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Plantation Project\Pea Pisith\Report\Input &amp; Output\2014\Coconut\Coconut File for IT Service\"/>
    </mc:Choice>
  </mc:AlternateContent>
  <bookViews>
    <workbookView xWindow="0" yWindow="0" windowWidth="20490" windowHeight="7155" tabRatio="919" firstSheet="7" activeTab="10"/>
  </bookViews>
  <sheets>
    <sheet name="Input Request" sheetId="6" r:id="rId1"/>
    <sheet name="Input Received" sheetId="5" r:id="rId2"/>
    <sheet name="Input Use" sheetId="4" r:id="rId3"/>
    <sheet name="Summary intput Use" sheetId="16" state="hidden" r:id="rId4"/>
    <sheet name="Output" sheetId="1" r:id="rId5"/>
    <sheet name="Summary for Approval" sheetId="17" r:id="rId6"/>
    <sheet name="Total Production" sheetId="10" r:id="rId7"/>
    <sheet name="PDT Forcast Vs Actual" sheetId="22" r:id="rId8"/>
    <sheet name="Nursery Data" sheetId="19" r:id="rId9"/>
    <sheet name="Summary Nursery by Month" sheetId="21" r:id="rId10"/>
    <sheet name="CCN Nursery Record" sheetId="20" r:id="rId11"/>
    <sheet name="Sheet1" sheetId="18" r:id="rId12"/>
  </sheets>
  <externalReferences>
    <externalReference r:id="rId13"/>
    <externalReference r:id="rId14"/>
  </externalReferences>
  <definedNames>
    <definedName name="_xlnm._FilterDatabase" localSheetId="1" hidden="1">'Input Received'!$A$6:$M$108</definedName>
    <definedName name="_xlnm._FilterDatabase" localSheetId="0" hidden="1">'Input Request'!$A$6:$M$129</definedName>
    <definedName name="_xlnm._FilterDatabase" localSheetId="2" hidden="1">'Input Use'!$A$8:$P$4455</definedName>
    <definedName name="_xlnm._FilterDatabase" localSheetId="4" hidden="1">Output!$A$8:$Q$4132</definedName>
  </definedNames>
  <calcPr calcId="152511"/>
</workbook>
</file>

<file path=xl/calcChain.xml><?xml version="1.0" encoding="utf-8"?>
<calcChain xmlns="http://schemas.openxmlformats.org/spreadsheetml/2006/main">
  <c r="B39" i="22" l="1"/>
  <c r="C39" i="22"/>
  <c r="D39" i="22"/>
  <c r="E39" i="22"/>
  <c r="F39" i="22"/>
  <c r="G39" i="22"/>
  <c r="H39" i="22"/>
  <c r="I39" i="22"/>
  <c r="J39" i="22"/>
  <c r="K39" i="22"/>
  <c r="L39" i="22"/>
  <c r="M39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B44" i="22"/>
  <c r="B36" i="22" s="1"/>
  <c r="C44" i="22"/>
  <c r="C36" i="22" s="1"/>
  <c r="D44" i="22"/>
  <c r="D36" i="22" s="1"/>
  <c r="E44" i="22"/>
  <c r="E36" i="22" s="1"/>
  <c r="F44" i="22"/>
  <c r="F36" i="22" s="1"/>
  <c r="G44" i="22"/>
  <c r="G36" i="22" s="1"/>
  <c r="H44" i="22"/>
  <c r="H36" i="22" s="1"/>
  <c r="I44" i="22"/>
  <c r="I36" i="22" s="1"/>
  <c r="J44" i="22"/>
  <c r="J36" i="22" s="1"/>
  <c r="K44" i="22"/>
  <c r="K36" i="22" s="1"/>
  <c r="L44" i="22"/>
  <c r="L36" i="22" s="1"/>
  <c r="M44" i="22"/>
  <c r="M36" i="22" s="1"/>
  <c r="F50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M53" i="22" l="1"/>
  <c r="L53" i="22"/>
  <c r="K53" i="22"/>
  <c r="J53" i="22"/>
  <c r="I53" i="22"/>
  <c r="H53" i="22"/>
  <c r="G53" i="22"/>
  <c r="F53" i="22"/>
  <c r="E53" i="22"/>
  <c r="D53" i="22"/>
  <c r="C53" i="22"/>
  <c r="B53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M59" i="22"/>
  <c r="M60" i="22" s="1"/>
  <c r="B60" i="22"/>
  <c r="C60" i="22" l="1"/>
  <c r="D60" i="22"/>
  <c r="E60" i="22"/>
  <c r="F60" i="22"/>
  <c r="G60" i="22"/>
  <c r="H60" i="22"/>
  <c r="I60" i="22"/>
  <c r="J60" i="22"/>
  <c r="K60" i="22"/>
  <c r="L60" i="22"/>
  <c r="F18" i="21" l="1"/>
  <c r="G18" i="21"/>
  <c r="H18" i="21"/>
  <c r="I18" i="21"/>
  <c r="J18" i="21"/>
  <c r="K18" i="21"/>
  <c r="L18" i="21"/>
  <c r="M18" i="21"/>
  <c r="N18" i="21"/>
  <c r="O18" i="21"/>
  <c r="P18" i="21"/>
  <c r="E18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F14" i="21"/>
  <c r="G14" i="21"/>
  <c r="H14" i="21"/>
  <c r="I14" i="21"/>
  <c r="J14" i="21"/>
  <c r="K14" i="21"/>
  <c r="L14" i="21"/>
  <c r="M14" i="21"/>
  <c r="N14" i="21"/>
  <c r="O14" i="21"/>
  <c r="P14" i="21"/>
  <c r="E14" i="21"/>
  <c r="F11" i="21"/>
  <c r="G11" i="21"/>
  <c r="H11" i="21"/>
  <c r="I11" i="21"/>
  <c r="J11" i="21"/>
  <c r="K11" i="21"/>
  <c r="L11" i="21"/>
  <c r="M11" i="21"/>
  <c r="N11" i="21"/>
  <c r="O11" i="21"/>
  <c r="P11" i="21"/>
  <c r="E11" i="21"/>
  <c r="Q11" i="21" s="1"/>
  <c r="F10" i="21"/>
  <c r="G10" i="21"/>
  <c r="H10" i="21"/>
  <c r="I10" i="21"/>
  <c r="J10" i="21"/>
  <c r="K10" i="21"/>
  <c r="L10" i="21"/>
  <c r="M10" i="21"/>
  <c r="N10" i="21"/>
  <c r="O10" i="21"/>
  <c r="P10" i="21"/>
  <c r="E10" i="21"/>
  <c r="F8" i="21"/>
  <c r="G8" i="21"/>
  <c r="H8" i="21"/>
  <c r="I8" i="21"/>
  <c r="J8" i="21"/>
  <c r="K8" i="21"/>
  <c r="L8" i="21"/>
  <c r="M8" i="21"/>
  <c r="N8" i="21"/>
  <c r="O8" i="21"/>
  <c r="P8" i="21"/>
  <c r="E8" i="21"/>
  <c r="Q18" i="21"/>
  <c r="Q16" i="21"/>
  <c r="Q14" i="21"/>
  <c r="Q19" i="21" s="1"/>
  <c r="Q10" i="21"/>
  <c r="Q8" i="21"/>
  <c r="Q12" i="21" s="1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H79" i="17" l="1"/>
  <c r="I79" i="17"/>
  <c r="F79" i="17"/>
  <c r="K20" i="17"/>
  <c r="J24" i="17"/>
  <c r="K21" i="17"/>
  <c r="K22" i="17"/>
  <c r="K23" i="17"/>
  <c r="J20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22" i="17"/>
  <c r="J23" i="17"/>
  <c r="J21" i="17"/>
  <c r="L20" i="17"/>
  <c r="L86" i="17"/>
  <c r="L85" i="17"/>
  <c r="L84" i="17"/>
  <c r="L83" i="17"/>
  <c r="L82" i="17"/>
  <c r="L81" i="17"/>
  <c r="L80" i="17"/>
  <c r="L79" i="17"/>
  <c r="L78" i="17"/>
  <c r="L87" i="17" l="1"/>
  <c r="D79" i="17"/>
  <c r="D80" i="17"/>
  <c r="E78" i="17"/>
  <c r="F78" i="17"/>
  <c r="G78" i="17"/>
  <c r="H78" i="17"/>
  <c r="I78" i="17"/>
  <c r="J78" i="17"/>
  <c r="K78" i="17"/>
  <c r="D13" i="10" l="1"/>
  <c r="E13" i="10"/>
  <c r="F13" i="10"/>
  <c r="G13" i="10"/>
  <c r="H13" i="10"/>
  <c r="I13" i="10"/>
  <c r="D14" i="10"/>
  <c r="E14" i="10"/>
  <c r="F14" i="10"/>
  <c r="G14" i="10"/>
  <c r="H14" i="10"/>
  <c r="I14" i="10"/>
  <c r="K13" i="10"/>
  <c r="L13" i="10"/>
  <c r="M13" i="10"/>
  <c r="N13" i="10"/>
  <c r="O13" i="10"/>
  <c r="K14" i="10"/>
  <c r="L14" i="10"/>
  <c r="M14" i="10"/>
  <c r="N14" i="10"/>
  <c r="O14" i="10"/>
  <c r="J14" i="10"/>
  <c r="J13" i="10"/>
  <c r="D81" i="17"/>
  <c r="D82" i="17"/>
  <c r="F14" i="17" l="1"/>
  <c r="F15" i="17"/>
  <c r="F16" i="17"/>
  <c r="F18" i="17"/>
  <c r="D11" i="10" l="1"/>
  <c r="D12" i="10"/>
  <c r="D15" i="10"/>
  <c r="D16" i="10"/>
  <c r="D17" i="10"/>
  <c r="E11" i="10"/>
  <c r="F11" i="10"/>
  <c r="G11" i="10"/>
  <c r="H11" i="10"/>
  <c r="I11" i="10"/>
  <c r="J11" i="10"/>
  <c r="K11" i="10"/>
  <c r="L11" i="10"/>
  <c r="M11" i="10"/>
  <c r="N11" i="10"/>
  <c r="O11" i="10"/>
  <c r="E12" i="10"/>
  <c r="F12" i="10"/>
  <c r="G12" i="10"/>
  <c r="H12" i="10"/>
  <c r="I12" i="10"/>
  <c r="J12" i="10"/>
  <c r="K12" i="10"/>
  <c r="L12" i="10"/>
  <c r="M12" i="10"/>
  <c r="N12" i="10"/>
  <c r="O12" i="10"/>
  <c r="E17" i="10"/>
  <c r="F17" i="10"/>
  <c r="G17" i="10"/>
  <c r="H17" i="10"/>
  <c r="I17" i="10"/>
  <c r="J17" i="10"/>
  <c r="K17" i="10"/>
  <c r="L17" i="10"/>
  <c r="M17" i="10"/>
  <c r="N17" i="10"/>
  <c r="O17" i="10"/>
  <c r="E10" i="10"/>
  <c r="F10" i="10"/>
  <c r="G10" i="10"/>
  <c r="H10" i="10"/>
  <c r="I10" i="10"/>
  <c r="J10" i="10"/>
  <c r="K10" i="10"/>
  <c r="L10" i="10"/>
  <c r="M10" i="10"/>
  <c r="N10" i="10"/>
  <c r="O10" i="10"/>
  <c r="D10" i="10"/>
  <c r="E15" i="10" l="1"/>
  <c r="F15" i="10" s="1"/>
  <c r="E79" i="17"/>
  <c r="E80" i="17"/>
  <c r="E81" i="17"/>
  <c r="E82" i="17"/>
  <c r="D83" i="17"/>
  <c r="E83" i="17"/>
  <c r="D84" i="17"/>
  <c r="E84" i="17"/>
  <c r="D85" i="17"/>
  <c r="E85" i="17"/>
  <c r="D86" i="17"/>
  <c r="E86" i="17"/>
  <c r="E16" i="10" l="1"/>
  <c r="F16" i="10" s="1"/>
  <c r="G16" i="10" s="1"/>
  <c r="H16" i="10" s="1"/>
  <c r="G15" i="10"/>
  <c r="H15" i="10" s="1"/>
  <c r="K52" i="17"/>
  <c r="H52" i="17"/>
  <c r="I52" i="17"/>
  <c r="F52" i="17"/>
  <c r="G52" i="17"/>
  <c r="C52" i="17"/>
  <c r="D52" i="17"/>
  <c r="E52" i="17"/>
  <c r="I16" i="10" l="1"/>
  <c r="J16" i="10" s="1"/>
  <c r="I15" i="10"/>
  <c r="M52" i="17"/>
  <c r="G26" i="17"/>
  <c r="K16" i="10" l="1"/>
  <c r="J15" i="10"/>
  <c r="K50" i="17"/>
  <c r="K51" i="17"/>
  <c r="H50" i="17"/>
  <c r="I50" i="17"/>
  <c r="H51" i="17"/>
  <c r="I51" i="17"/>
  <c r="F50" i="17"/>
  <c r="G50" i="17"/>
  <c r="F51" i="17"/>
  <c r="G51" i="17"/>
  <c r="C50" i="17"/>
  <c r="D50" i="17"/>
  <c r="E50" i="17"/>
  <c r="C51" i="17"/>
  <c r="D51" i="17"/>
  <c r="E51" i="17"/>
  <c r="C53" i="17"/>
  <c r="D53" i="17"/>
  <c r="E53" i="17"/>
  <c r="L16" i="10" l="1"/>
  <c r="K15" i="10"/>
  <c r="M51" i="17"/>
  <c r="M50" i="17"/>
  <c r="K79" i="17"/>
  <c r="M16" i="10" l="1"/>
  <c r="L15" i="10"/>
  <c r="G79" i="17"/>
  <c r="J79" i="17"/>
  <c r="K80" i="17"/>
  <c r="K81" i="17"/>
  <c r="K82" i="17"/>
  <c r="K83" i="17"/>
  <c r="K84" i="17"/>
  <c r="K85" i="17"/>
  <c r="K86" i="17"/>
  <c r="N16" i="10" l="1"/>
  <c r="M15" i="10"/>
  <c r="K87" i="17"/>
  <c r="K45" i="17"/>
  <c r="K46" i="17"/>
  <c r="K47" i="17"/>
  <c r="H45" i="17"/>
  <c r="I45" i="17"/>
  <c r="H46" i="17"/>
  <c r="I46" i="17"/>
  <c r="F45" i="17"/>
  <c r="G45" i="17"/>
  <c r="C45" i="17"/>
  <c r="D45" i="17"/>
  <c r="E45" i="17"/>
  <c r="C46" i="17"/>
  <c r="D46" i="17"/>
  <c r="E46" i="17"/>
  <c r="O16" i="10" l="1"/>
  <c r="N15" i="10"/>
  <c r="O15" i="10" s="1"/>
  <c r="M45" i="17"/>
  <c r="F80" i="17" l="1"/>
  <c r="J13" i="17" l="1"/>
  <c r="J14" i="17"/>
  <c r="K14" i="17"/>
  <c r="J15" i="17"/>
  <c r="K15" i="17"/>
  <c r="J16" i="17"/>
  <c r="K16" i="17"/>
  <c r="J17" i="17"/>
  <c r="K17" i="17"/>
  <c r="J18" i="17"/>
  <c r="K18" i="17"/>
  <c r="J19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8" i="17"/>
  <c r="K49" i="17"/>
  <c r="K53" i="17"/>
  <c r="H21" i="17"/>
  <c r="I21" i="17"/>
  <c r="H22" i="17"/>
  <c r="I22" i="17"/>
  <c r="H23" i="17"/>
  <c r="I23" i="17"/>
  <c r="H24" i="17"/>
  <c r="I24" i="17"/>
  <c r="H25" i="17"/>
  <c r="I25" i="17"/>
  <c r="H26" i="17"/>
  <c r="I26" i="17"/>
  <c r="H27" i="17"/>
  <c r="I27" i="17"/>
  <c r="H28" i="17"/>
  <c r="I28" i="17"/>
  <c r="H29" i="17"/>
  <c r="I29" i="17"/>
  <c r="H30" i="17"/>
  <c r="I30" i="17"/>
  <c r="H31" i="17"/>
  <c r="I31" i="17"/>
  <c r="H32" i="17"/>
  <c r="I32" i="17"/>
  <c r="H33" i="17"/>
  <c r="I33" i="17"/>
  <c r="H34" i="17"/>
  <c r="I34" i="17"/>
  <c r="H35" i="17"/>
  <c r="I35" i="17"/>
  <c r="H36" i="17"/>
  <c r="I36" i="17"/>
  <c r="H37" i="17"/>
  <c r="I37" i="17"/>
  <c r="H38" i="17"/>
  <c r="I38" i="17"/>
  <c r="H39" i="17"/>
  <c r="I39" i="17"/>
  <c r="H40" i="17"/>
  <c r="I40" i="17"/>
  <c r="H41" i="17"/>
  <c r="I41" i="17"/>
  <c r="H42" i="17"/>
  <c r="I42" i="17"/>
  <c r="H43" i="17"/>
  <c r="I43" i="17"/>
  <c r="H44" i="17"/>
  <c r="I44" i="17"/>
  <c r="H47" i="17"/>
  <c r="I47" i="17"/>
  <c r="H48" i="17"/>
  <c r="I48" i="17"/>
  <c r="H49" i="17"/>
  <c r="I49" i="17"/>
  <c r="H53" i="17"/>
  <c r="I53" i="17"/>
  <c r="E27" i="17"/>
  <c r="E22" i="17" l="1"/>
  <c r="F25" i="17" l="1"/>
  <c r="G25" i="17"/>
  <c r="F26" i="17"/>
  <c r="F27" i="17"/>
  <c r="G27" i="17"/>
  <c r="F28" i="17"/>
  <c r="G28" i="17"/>
  <c r="F29" i="17"/>
  <c r="G29" i="17"/>
  <c r="F30" i="17"/>
  <c r="G30" i="17"/>
  <c r="F31" i="17"/>
  <c r="G31" i="17"/>
  <c r="F32" i="17"/>
  <c r="G32" i="17"/>
  <c r="C25" i="17"/>
  <c r="D25" i="17"/>
  <c r="E25" i="17"/>
  <c r="C26" i="17"/>
  <c r="D26" i="17"/>
  <c r="E26" i="17"/>
  <c r="C27" i="17"/>
  <c r="D27" i="17"/>
  <c r="C28" i="17"/>
  <c r="D28" i="17"/>
  <c r="E28" i="17"/>
  <c r="C29" i="17"/>
  <c r="D29" i="17"/>
  <c r="E29" i="17"/>
  <c r="C30" i="17"/>
  <c r="D30" i="17"/>
  <c r="E30" i="17"/>
  <c r="C31" i="17"/>
  <c r="D31" i="17"/>
  <c r="E31" i="17"/>
  <c r="F21" i="17"/>
  <c r="G21" i="17"/>
  <c r="F22" i="17"/>
  <c r="G22" i="17"/>
  <c r="F23" i="17"/>
  <c r="G23" i="17"/>
  <c r="F24" i="17"/>
  <c r="G24" i="17"/>
  <c r="F33" i="17"/>
  <c r="G33" i="17"/>
  <c r="F34" i="17"/>
  <c r="G34" i="17"/>
  <c r="F35" i="17"/>
  <c r="G35" i="17"/>
  <c r="C21" i="17"/>
  <c r="D21" i="17"/>
  <c r="E21" i="17"/>
  <c r="C22" i="17"/>
  <c r="D22" i="17"/>
  <c r="C23" i="17"/>
  <c r="D23" i="17"/>
  <c r="E23" i="17"/>
  <c r="C24" i="17"/>
  <c r="D24" i="17"/>
  <c r="E24" i="17"/>
  <c r="C32" i="17"/>
  <c r="D32" i="17"/>
  <c r="E32" i="17"/>
  <c r="C33" i="17"/>
  <c r="D33" i="17"/>
  <c r="E33" i="17"/>
  <c r="C34" i="17"/>
  <c r="D34" i="17"/>
  <c r="E34" i="17"/>
  <c r="C35" i="17"/>
  <c r="D35" i="17"/>
  <c r="E35" i="17"/>
  <c r="C36" i="17"/>
  <c r="D36" i="17"/>
  <c r="E36" i="17"/>
  <c r="C37" i="17"/>
  <c r="D37" i="17"/>
  <c r="E37" i="17"/>
  <c r="C38" i="17"/>
  <c r="D38" i="17"/>
  <c r="E38" i="17"/>
  <c r="C39" i="17"/>
  <c r="D39" i="17"/>
  <c r="E39" i="17"/>
  <c r="C40" i="17"/>
  <c r="D40" i="17"/>
  <c r="E40" i="17"/>
  <c r="C41" i="17"/>
  <c r="D41" i="17"/>
  <c r="E41" i="17"/>
  <c r="C42" i="17"/>
  <c r="D42" i="17"/>
  <c r="E42" i="17"/>
  <c r="C43" i="17"/>
  <c r="D43" i="17"/>
  <c r="E43" i="17"/>
  <c r="C44" i="17"/>
  <c r="D44" i="17"/>
  <c r="E44" i="17"/>
  <c r="C47" i="17"/>
  <c r="D47" i="17"/>
  <c r="E47" i="17"/>
  <c r="C48" i="17"/>
  <c r="D48" i="17"/>
  <c r="E48" i="17"/>
  <c r="C49" i="17"/>
  <c r="D49" i="17"/>
  <c r="E49" i="17"/>
  <c r="M26" i="17" l="1"/>
  <c r="M27" i="17"/>
  <c r="M35" i="17"/>
  <c r="M24" i="17"/>
  <c r="M21" i="17"/>
  <c r="M30" i="17"/>
  <c r="M23" i="17"/>
  <c r="M29" i="17"/>
  <c r="M32" i="17"/>
  <c r="M22" i="17"/>
  <c r="M31" i="17"/>
  <c r="M33" i="17"/>
  <c r="M28" i="17"/>
  <c r="M25" i="17"/>
  <c r="M34" i="17"/>
  <c r="I85" i="17"/>
  <c r="F53" i="17" l="1"/>
  <c r="G53" i="17"/>
  <c r="F49" i="17"/>
  <c r="G49" i="17"/>
  <c r="F47" i="17"/>
  <c r="G47" i="17"/>
  <c r="F48" i="17"/>
  <c r="G48" i="17"/>
  <c r="M47" i="17" l="1"/>
  <c r="M49" i="17"/>
  <c r="M48" i="17"/>
  <c r="M53" i="17"/>
  <c r="K12" i="17" l="1"/>
  <c r="H20" i="17" l="1"/>
  <c r="G86" i="17"/>
  <c r="H86" i="17"/>
  <c r="I86" i="17"/>
  <c r="J86" i="17"/>
  <c r="F86" i="17"/>
  <c r="I20" i="17" l="1"/>
  <c r="F36" i="17"/>
  <c r="G36" i="17"/>
  <c r="F37" i="17"/>
  <c r="G37" i="17"/>
  <c r="F38" i="17"/>
  <c r="G38" i="17"/>
  <c r="F39" i="17"/>
  <c r="G39" i="17"/>
  <c r="F40" i="17"/>
  <c r="G40" i="17"/>
  <c r="F41" i="17"/>
  <c r="G41" i="17"/>
  <c r="F42" i="17"/>
  <c r="G42" i="17"/>
  <c r="F43" i="17"/>
  <c r="G43" i="17"/>
  <c r="F44" i="17"/>
  <c r="G44" i="17"/>
  <c r="F46" i="17"/>
  <c r="G46" i="17"/>
  <c r="G20" i="17"/>
  <c r="F20" i="17"/>
  <c r="D20" i="17"/>
  <c r="E20" i="17"/>
  <c r="C20" i="17"/>
  <c r="M46" i="17" l="1"/>
  <c r="M43" i="17"/>
  <c r="M41" i="17"/>
  <c r="M39" i="17"/>
  <c r="M37" i="17"/>
  <c r="M42" i="17"/>
  <c r="M40" i="17"/>
  <c r="M38" i="17"/>
  <c r="M36" i="17"/>
  <c r="M20" i="17"/>
  <c r="M44" i="17"/>
  <c r="G85" i="17"/>
  <c r="H85" i="17"/>
  <c r="J85" i="17"/>
  <c r="F85" i="17"/>
  <c r="F84" i="17"/>
  <c r="G84" i="17"/>
  <c r="H84" i="17"/>
  <c r="I84" i="17"/>
  <c r="J84" i="17"/>
  <c r="G83" i="17"/>
  <c r="H83" i="17"/>
  <c r="I83" i="17"/>
  <c r="J83" i="17"/>
  <c r="F83" i="17"/>
  <c r="F82" i="17"/>
  <c r="G82" i="17"/>
  <c r="H82" i="17"/>
  <c r="I82" i="17"/>
  <c r="J82" i="17"/>
  <c r="G81" i="17"/>
  <c r="H81" i="17"/>
  <c r="I81" i="17"/>
  <c r="J81" i="17"/>
  <c r="F81" i="17"/>
  <c r="G80" i="17"/>
  <c r="H80" i="17"/>
  <c r="I80" i="17"/>
  <c r="J80" i="17"/>
  <c r="D78" i="17"/>
  <c r="E87" i="17" l="1"/>
  <c r="F87" i="17"/>
  <c r="D87" i="17"/>
  <c r="I87" i="17"/>
  <c r="H87" i="17"/>
  <c r="G87" i="17"/>
  <c r="J87" i="17"/>
  <c r="H13" i="17"/>
  <c r="H14" i="17"/>
  <c r="H15" i="17"/>
  <c r="H16" i="17"/>
  <c r="H17" i="17"/>
  <c r="H18" i="17"/>
  <c r="H19" i="17"/>
  <c r="J12" i="17"/>
  <c r="H12" i="17"/>
  <c r="F12" i="17"/>
  <c r="C13" i="17"/>
  <c r="C14" i="17"/>
  <c r="C15" i="17"/>
  <c r="C16" i="17"/>
  <c r="C17" i="17"/>
  <c r="C18" i="17"/>
  <c r="C19" i="17"/>
  <c r="C12" i="17"/>
  <c r="M12" i="17" l="1"/>
  <c r="M18" i="17"/>
  <c r="M13" i="17"/>
  <c r="M17" i="17"/>
  <c r="M14" i="17"/>
  <c r="M19" i="17"/>
  <c r="M15" i="17"/>
  <c r="M16" i="17"/>
  <c r="C18" i="16"/>
  <c r="C6" i="16"/>
  <c r="D6" i="16"/>
  <c r="E6" i="16"/>
  <c r="F6" i="16"/>
  <c r="G6" i="16"/>
  <c r="H6" i="16"/>
  <c r="I6" i="16"/>
  <c r="J6" i="16"/>
  <c r="K6" i="16"/>
  <c r="L6" i="16"/>
  <c r="M6" i="16"/>
  <c r="N6" i="16"/>
  <c r="C7" i="16"/>
  <c r="D7" i="16"/>
  <c r="E7" i="16"/>
  <c r="F7" i="16"/>
  <c r="G7" i="16"/>
  <c r="H7" i="16"/>
  <c r="I7" i="16"/>
  <c r="J7" i="16"/>
  <c r="K7" i="16"/>
  <c r="L7" i="16"/>
  <c r="M7" i="16"/>
  <c r="N7" i="16"/>
  <c r="C8" i="16"/>
  <c r="D8" i="16"/>
  <c r="E8" i="16"/>
  <c r="F8" i="16"/>
  <c r="G8" i="16"/>
  <c r="H8" i="16"/>
  <c r="I8" i="16"/>
  <c r="J8" i="16"/>
  <c r="K8" i="16"/>
  <c r="L8" i="16"/>
  <c r="M8" i="16"/>
  <c r="N8" i="16"/>
  <c r="C9" i="16"/>
  <c r="D9" i="16"/>
  <c r="E9" i="16"/>
  <c r="F9" i="16"/>
  <c r="G9" i="16"/>
  <c r="H9" i="16"/>
  <c r="I9" i="16"/>
  <c r="J9" i="16"/>
  <c r="K9" i="16"/>
  <c r="L9" i="16"/>
  <c r="M9" i="16"/>
  <c r="N9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D18" i="16"/>
  <c r="E18" i="16"/>
  <c r="F18" i="16"/>
  <c r="G18" i="16"/>
  <c r="H18" i="16"/>
  <c r="I18" i="16"/>
  <c r="J18" i="16"/>
  <c r="K18" i="16"/>
  <c r="L18" i="16"/>
  <c r="M18" i="16"/>
  <c r="N18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D5" i="16"/>
  <c r="E5" i="16"/>
  <c r="F5" i="16"/>
  <c r="G5" i="16"/>
  <c r="H5" i="16"/>
  <c r="I5" i="16"/>
  <c r="J5" i="16"/>
  <c r="K5" i="16"/>
  <c r="L5" i="16"/>
  <c r="M5" i="16"/>
  <c r="N5" i="16"/>
  <c r="C5" i="16"/>
  <c r="P11" i="10" l="1"/>
  <c r="P14" i="10"/>
  <c r="P10" i="10"/>
  <c r="P13" i="10"/>
  <c r="P12" i="10"/>
  <c r="D18" i="10"/>
  <c r="E18" i="10" l="1"/>
  <c r="F18" i="10" l="1"/>
  <c r="G18" i="10"/>
  <c r="H18" i="10" l="1"/>
  <c r="I18" i="10" l="1"/>
  <c r="K18" i="10" l="1"/>
  <c r="J18" i="10"/>
  <c r="P17" i="10"/>
  <c r="L18" i="10" l="1"/>
  <c r="N18" i="10" l="1"/>
  <c r="P15" i="10"/>
  <c r="M18" i="10"/>
  <c r="P16" i="10"/>
  <c r="O18" i="10" l="1"/>
  <c r="P18" i="10"/>
</calcChain>
</file>

<file path=xl/sharedStrings.xml><?xml version="1.0" encoding="utf-8"?>
<sst xmlns="http://schemas.openxmlformats.org/spreadsheetml/2006/main" count="86850" uniqueCount="2193">
  <si>
    <t>Subsidary Name: SOMA FARM Co., Ltd</t>
  </si>
  <si>
    <t>Company Name: SOMA GROUP Co., Ltd</t>
  </si>
  <si>
    <t xml:space="preserve">Project: Plantation </t>
  </si>
  <si>
    <t>Date Use</t>
  </si>
  <si>
    <t>Block</t>
  </si>
  <si>
    <t>Qty</t>
  </si>
  <si>
    <t>Remark</t>
  </si>
  <si>
    <t>Fungicide</t>
  </si>
  <si>
    <t>Fuel</t>
  </si>
  <si>
    <t>Farming Tool &amp; Equiptment</t>
  </si>
  <si>
    <t>Zone</t>
  </si>
  <si>
    <t>Area</t>
  </si>
  <si>
    <t>Tree Amount</t>
  </si>
  <si>
    <t>Tree Code</t>
  </si>
  <si>
    <t>Output Name</t>
  </si>
  <si>
    <t>Ouput-Category</t>
  </si>
  <si>
    <t>Unite Messur</t>
  </si>
  <si>
    <t>Weigh</t>
  </si>
  <si>
    <t>Reference</t>
  </si>
  <si>
    <t>Distribution</t>
  </si>
  <si>
    <t>Coconut Production Harvest Report</t>
  </si>
  <si>
    <t>Zone I</t>
  </si>
  <si>
    <t>B</t>
  </si>
  <si>
    <t>B3</t>
  </si>
  <si>
    <t xml:space="preserve">Coconut </t>
  </si>
  <si>
    <t>Young Fruit</t>
  </si>
  <si>
    <t>Fruit</t>
  </si>
  <si>
    <t>CCNHP 01-13-0023</t>
  </si>
  <si>
    <t>To Warehouse Bati</t>
  </si>
  <si>
    <t>B2</t>
  </si>
  <si>
    <t>-</t>
  </si>
  <si>
    <t>C</t>
  </si>
  <si>
    <t>C1</t>
  </si>
  <si>
    <t>A</t>
  </si>
  <si>
    <t>A3</t>
  </si>
  <si>
    <t>C2</t>
  </si>
  <si>
    <t>Zone IV</t>
  </si>
  <si>
    <t>14/01/13</t>
  </si>
  <si>
    <t>16/01/13</t>
  </si>
  <si>
    <t>A1</t>
  </si>
  <si>
    <t>តារាងតាមដានការប្រើប្រាស់វត្ថុធាតុដើមសំរាប់ដំណាំដូង</t>
  </si>
  <si>
    <t>Input Apply Report-Coconut Project</t>
  </si>
  <si>
    <t>Tree Status</t>
  </si>
  <si>
    <t>Item Category</t>
  </si>
  <si>
    <t>Unite Meassure</t>
  </si>
  <si>
    <t>Sub-Project</t>
  </si>
  <si>
    <t>User</t>
  </si>
  <si>
    <t>Zone II</t>
  </si>
  <si>
    <t>E</t>
  </si>
  <si>
    <t>E6</t>
  </si>
  <si>
    <t>Adult Coconut</t>
  </si>
  <si>
    <t>Cow Dung</t>
  </si>
  <si>
    <t>Manure Fertilizer</t>
  </si>
  <si>
    <t>Kg</t>
  </si>
  <si>
    <t>Coconut</t>
  </si>
  <si>
    <t>CCNIPUR 01-13-0046</t>
  </si>
  <si>
    <t>Chrin Sukhorn</t>
  </si>
  <si>
    <t>40 kg/ tree</t>
  </si>
  <si>
    <t>salt</t>
  </si>
  <si>
    <t>Chemical Fertilizer</t>
  </si>
  <si>
    <t>1 kg/ tree</t>
  </si>
  <si>
    <t>Blossoming Coconut</t>
  </si>
  <si>
    <t>Nuok Huoy</t>
  </si>
  <si>
    <t>20 kg/ tree</t>
  </si>
  <si>
    <t>Diesel</t>
  </si>
  <si>
    <t>L</t>
  </si>
  <si>
    <t>Chea Phinuch</t>
  </si>
  <si>
    <t>Baby Coconut</t>
  </si>
  <si>
    <t>Chhit Dysavath</t>
  </si>
  <si>
    <t>CCNIPUR 01-13-0047</t>
  </si>
  <si>
    <t>Zone III</t>
  </si>
  <si>
    <t>Muong Sothearoth</t>
  </si>
  <si>
    <t>13/1/13</t>
  </si>
  <si>
    <t>CCNIPUR 01-13-0048</t>
  </si>
  <si>
    <t>14/1/13</t>
  </si>
  <si>
    <t>16/1/13</t>
  </si>
  <si>
    <t>Mancozeb</t>
  </si>
  <si>
    <t>g</t>
  </si>
  <si>
    <t>Chea Chim</t>
  </si>
  <si>
    <t>50 g/20L water</t>
  </si>
  <si>
    <t>តារាងតាមដានការទទួលវត្ថុធាតុដើមសំរាប់គំរោងដំណាំ</t>
  </si>
  <si>
    <t>Input Received for Coconut Production 2013</t>
  </si>
  <si>
    <t>Date Receive</t>
  </si>
  <si>
    <t>Request Nº</t>
  </si>
  <si>
    <t>Projecct</t>
  </si>
  <si>
    <t>Item Receive</t>
  </si>
  <si>
    <t>Unit Meassure</t>
  </si>
  <si>
    <t>Sender</t>
  </si>
  <si>
    <t>Receiver</t>
  </si>
  <si>
    <t>Plantation</t>
  </si>
  <si>
    <t>តារាងតាមដានសំណើរវត្ថុធាតុដើមសំរាប់គំរោងដំណាំ</t>
  </si>
  <si>
    <t>Input​ Request for Plantation Project 2013</t>
  </si>
  <si>
    <t>Date Request</t>
  </si>
  <si>
    <t>Due Date</t>
  </si>
  <si>
    <t>Item Request</t>
  </si>
  <si>
    <t>13/01/13</t>
  </si>
  <si>
    <t>23/01/13</t>
  </si>
  <si>
    <t>Plastic</t>
  </si>
  <si>
    <t>Sack</t>
  </si>
  <si>
    <t>26/01/13</t>
  </si>
  <si>
    <t>អង្គប់កណ្តុះ</t>
  </si>
  <si>
    <t>Unit</t>
  </si>
  <si>
    <t>Review by:</t>
  </si>
  <si>
    <t xml:space="preserve"> </t>
  </si>
  <si>
    <t>ប្រធានផ្នែកដំណាំដូង</t>
  </si>
  <si>
    <t>របាយការណ៏ការប្រមូលផលផលិតកម្មដូង</t>
  </si>
  <si>
    <t>17/01/13</t>
  </si>
  <si>
    <t>18/01/13</t>
  </si>
  <si>
    <t>B1</t>
  </si>
  <si>
    <t>Tree</t>
  </si>
  <si>
    <t>Seed House</t>
  </si>
  <si>
    <t>Replace</t>
  </si>
  <si>
    <t>CCNHP 01-13-0024</t>
  </si>
  <si>
    <t>បាញ់ថ្នាំ</t>
  </si>
  <si>
    <t>ភ្ជួរដី</t>
  </si>
  <si>
    <t>8.24.24</t>
  </si>
  <si>
    <t>Chhin Chheang</t>
  </si>
  <si>
    <t>0.5 kg / tree</t>
  </si>
  <si>
    <t>Green Feed</t>
  </si>
  <si>
    <t>CCNIPUR 01-13-0049</t>
  </si>
  <si>
    <t>ដឹកដូងទុំ</t>
  </si>
  <si>
    <t>19/01/13</t>
  </si>
  <si>
    <t>20/01/13</t>
  </si>
  <si>
    <t>Free</t>
  </si>
  <si>
    <t>ឯកឧត្តម សាយ ឈុំ</t>
  </si>
  <si>
    <t>21/01/13</t>
  </si>
  <si>
    <t>22/01/13</t>
  </si>
  <si>
    <t>24/01/13</t>
  </si>
  <si>
    <t>Spoil Young Fruit</t>
  </si>
  <si>
    <t>8. 24. 24</t>
  </si>
  <si>
    <t>CCNIPUR 01-13-0050</t>
  </si>
  <si>
    <t>ដឹកលាមកមាន់</t>
  </si>
  <si>
    <t>3 Piece/tree</t>
  </si>
  <si>
    <t>3 Pice/tree</t>
  </si>
  <si>
    <t>Piece</t>
  </si>
  <si>
    <t>UOM</t>
  </si>
  <si>
    <t>Quatity</t>
  </si>
  <si>
    <t>Distination</t>
  </si>
  <si>
    <t>25/01/13</t>
  </si>
  <si>
    <t>27/01/13</t>
  </si>
  <si>
    <t>CCNHP 01-13-0025</t>
  </si>
  <si>
    <t>Nº</t>
  </si>
  <si>
    <t>D</t>
  </si>
  <si>
    <t>F</t>
  </si>
  <si>
    <t>G</t>
  </si>
  <si>
    <t>H</t>
  </si>
  <si>
    <t>Total</t>
  </si>
  <si>
    <t>Production Distripution</t>
  </si>
  <si>
    <t>Sale at Farm</t>
  </si>
  <si>
    <t>Spoil Ripe Fruit</t>
  </si>
  <si>
    <t>Ripe Fruit</t>
  </si>
  <si>
    <t>Total Production</t>
  </si>
  <si>
    <t>Loss</t>
  </si>
  <si>
    <t>SOMA GROUP CO., LTD</t>
  </si>
  <si>
    <t>SOMA FARM CO., LTD</t>
  </si>
  <si>
    <t>Sub-Project: COCONUT PROJECT</t>
  </si>
  <si>
    <t>Project: PLANTATION</t>
  </si>
  <si>
    <t>Project Leader: Mr. HONG CHANDA</t>
  </si>
  <si>
    <t>Subject: COCNUT PRODUCTION REPORT</t>
  </si>
  <si>
    <t>Department: OPERATION</t>
  </si>
  <si>
    <t>Division: PLANATATION</t>
  </si>
  <si>
    <t>Supervised by: Mr. Phalla</t>
  </si>
  <si>
    <t>CCNPJ Production Report</t>
  </si>
  <si>
    <t>Month</t>
  </si>
  <si>
    <t xml:space="preserve">Click Here </t>
  </si>
  <si>
    <t>!</t>
  </si>
  <si>
    <t>I</t>
  </si>
  <si>
    <t>All Zone</t>
  </si>
  <si>
    <t>Fertilizer</t>
  </si>
  <si>
    <t>Ton</t>
  </si>
  <si>
    <t>Bag</t>
  </si>
  <si>
    <t>Salt</t>
  </si>
  <si>
    <t>II</t>
  </si>
  <si>
    <t>15. 15. 15</t>
  </si>
  <si>
    <t>31/01/13</t>
  </si>
  <si>
    <t>8 .24 .24</t>
  </si>
  <si>
    <t>Warehouse Bati</t>
  </si>
  <si>
    <t>For Zone II 0.5 Ton</t>
  </si>
  <si>
    <t>15.15.15</t>
  </si>
  <si>
    <t>8. 24.24</t>
  </si>
  <si>
    <t>Plastic Bag</t>
  </si>
  <si>
    <t>Phnom Penh</t>
  </si>
  <si>
    <t>Khem Chanthorn</t>
  </si>
  <si>
    <t>CCNIPUR 01-13-0051</t>
  </si>
  <si>
    <t>H2</t>
  </si>
  <si>
    <t>Antracol</t>
  </si>
  <si>
    <t>Brak Sok</t>
  </si>
  <si>
    <t>H3</t>
  </si>
  <si>
    <t>Supper-Ho Mix</t>
  </si>
  <si>
    <t>ml</t>
  </si>
  <si>
    <t>200 ml/20L Water</t>
  </si>
  <si>
    <t>កាយព្រៃ</t>
  </si>
  <si>
    <t>28/01/13</t>
  </si>
  <si>
    <t>CCNIPUR 01-13-0052</t>
  </si>
  <si>
    <t>ដឹកដូងខ្ចី</t>
  </si>
  <si>
    <t>30/01/13</t>
  </si>
  <si>
    <t>Cutting grass</t>
  </si>
  <si>
    <t>ដឹកដូង,​ ជី, អំបិល</t>
  </si>
  <si>
    <t>CCNIPUR 02-13-0053</t>
  </si>
  <si>
    <t>កាយព្រៃ, ដឹកលាមកគោ</t>
  </si>
  <si>
    <t>Cyperan</t>
  </si>
  <si>
    <t>Insecticide</t>
  </si>
  <si>
    <t>G1</t>
  </si>
  <si>
    <t>Chab SamOl</t>
  </si>
  <si>
    <t>G2</t>
  </si>
  <si>
    <t>CCNIPUR 02-13-0054</t>
  </si>
  <si>
    <t>ខួងរណ្តៅដូង</t>
  </si>
  <si>
    <t>E1</t>
  </si>
  <si>
    <t>0.3 kg/ tree</t>
  </si>
  <si>
    <t>ដឹកលាមកគោ</t>
  </si>
  <si>
    <t>CCNIPUR 02-13-0055</t>
  </si>
  <si>
    <t>CCNHP 01-13-0026</t>
  </si>
  <si>
    <t>H1</t>
  </si>
  <si>
    <t>CCNHP 02-13-0027</t>
  </si>
  <si>
    <t>A2</t>
  </si>
  <si>
    <t>Pu Thom Guest</t>
  </si>
  <si>
    <t>CCNHP 02-13-0028</t>
  </si>
  <si>
    <t>3 Dozen</t>
  </si>
  <si>
    <t>2 Dozen</t>
  </si>
  <si>
    <t>13/02/13</t>
  </si>
  <si>
    <t>CCNHP 02-13-0029</t>
  </si>
  <si>
    <t>14/02/13</t>
  </si>
  <si>
    <t>15/02/13</t>
  </si>
  <si>
    <t>16/02/13</t>
  </si>
  <si>
    <t>17/02/13</t>
  </si>
  <si>
    <t>CCNHP 02-13-0030</t>
  </si>
  <si>
    <t>18/02/13</t>
  </si>
  <si>
    <t>20/02/13</t>
  </si>
  <si>
    <t>21/02/13</t>
  </si>
  <si>
    <t>CCNHP 02-13-0031</t>
  </si>
  <si>
    <t>22/02/13</t>
  </si>
  <si>
    <t>23/02/13</t>
  </si>
  <si>
    <t>24/02/13</t>
  </si>
  <si>
    <t>For team works meeting</t>
  </si>
  <si>
    <t>25/02/13</t>
  </si>
  <si>
    <t>27/02/13</t>
  </si>
  <si>
    <t>CCNHP 02-13-0032</t>
  </si>
  <si>
    <t>For guest visit farm</t>
  </si>
  <si>
    <t>28/02/13</t>
  </si>
  <si>
    <t>CCNHP 02-13-0033</t>
  </si>
  <si>
    <t>To Kampot Province</t>
  </si>
  <si>
    <t>CCNIPUR 02-13-0056</t>
  </si>
  <si>
    <t>CCNIPUR 02-13-0057</t>
  </si>
  <si>
    <t>E2</t>
  </si>
  <si>
    <t>2 kg / tree</t>
  </si>
  <si>
    <t>F2</t>
  </si>
  <si>
    <t>F3</t>
  </si>
  <si>
    <t>CCNIPUR 02-13-0058</t>
  </si>
  <si>
    <t>CCNIPUR 02-13-0059</t>
  </si>
  <si>
    <t>CCNIPUR 02-13-0060</t>
  </si>
  <si>
    <t>Hong Channda</t>
  </si>
  <si>
    <t>E5</t>
  </si>
  <si>
    <t>Chemocraft</t>
  </si>
  <si>
    <t>30 ml /20 L Water</t>
  </si>
  <si>
    <t>Chicken Dung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</si>
  <si>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</si>
  <si>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</si>
  <si>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</si>
  <si>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</si>
  <si>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</si>
  <si>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</si>
  <si>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</si>
  <si>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</si>
  <si>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</si>
  <si>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</si>
  <si>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</si>
  <si>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</si>
  <si>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CCNIPUR 03-13-0061</t>
  </si>
  <si>
    <t>E4</t>
  </si>
  <si>
    <t>CCNIPUR 03-13-0062</t>
  </si>
  <si>
    <t>E3</t>
  </si>
  <si>
    <t>F4</t>
  </si>
  <si>
    <t>07/03/`13</t>
  </si>
  <si>
    <t>F1</t>
  </si>
  <si>
    <t>Oun At</t>
  </si>
  <si>
    <t>CCNIPUR 03-13-0063</t>
  </si>
  <si>
    <t>កាយ​ប្រឡាយ</t>
  </si>
  <si>
    <t>13/03/13</t>
  </si>
  <si>
    <t>14/03/13</t>
  </si>
  <si>
    <t>15/03/13</t>
  </si>
  <si>
    <t>CCNIPUR 03-13-0064</t>
  </si>
  <si>
    <t>16/03/13</t>
  </si>
  <si>
    <t>17/03/13</t>
  </si>
  <si>
    <t>18/03/13</t>
  </si>
  <si>
    <t>22/03/13</t>
  </si>
  <si>
    <t>CCNIPUR 03-13-0065</t>
  </si>
  <si>
    <t>កាយដីព្រៃ</t>
  </si>
  <si>
    <t>23/03/13</t>
  </si>
  <si>
    <t>ដឹកជី, អំបិល</t>
  </si>
  <si>
    <t>24/03/13</t>
  </si>
  <si>
    <t>CCNIPUR 03-13-0066</t>
  </si>
  <si>
    <t>25/03/13</t>
  </si>
  <si>
    <t>រុញដី៎, ដឹកជី</t>
  </si>
  <si>
    <t>27/03/13</t>
  </si>
  <si>
    <t>តាំងពិពរណ៍</t>
  </si>
  <si>
    <t>29/03/13</t>
  </si>
  <si>
    <t>New plan</t>
  </si>
  <si>
    <t>30/03/13</t>
  </si>
  <si>
    <t>CCNIPUR 03-13-0067</t>
  </si>
  <si>
    <t>ដឹកកូនដូងបណ្តុះ</t>
  </si>
  <si>
    <t>31/03/13</t>
  </si>
  <si>
    <t>កាយរំលំដើមដូងក្លាយ</t>
  </si>
  <si>
    <t>CCNHP 02-13-0034</t>
  </si>
  <si>
    <t>Say Chhum Excellency</t>
  </si>
  <si>
    <t>CCNHP 02-13-0035</t>
  </si>
  <si>
    <t>CCNHP 02-13-0036</t>
  </si>
  <si>
    <t>CCNHP 02-13-0037</t>
  </si>
  <si>
    <t>20/03/13</t>
  </si>
  <si>
    <t>21/03/13</t>
  </si>
  <si>
    <t>CCNHP 02-13-0038</t>
  </si>
  <si>
    <t>To Say Chhum excellency</t>
  </si>
  <si>
    <t>CCNHP 02-13-0039</t>
  </si>
  <si>
    <t>28/03/13</t>
  </si>
  <si>
    <t>CCNHP 02-13-0040</t>
  </si>
  <si>
    <t>CCNIPUR 03-13-0068</t>
  </si>
  <si>
    <t>ដឹកដូងទុំ, កាយគល់ដូង</t>
  </si>
  <si>
    <t>កាយគល់ដូងរំលំ</t>
  </si>
  <si>
    <t>ស្ទូច និងដឹកដើមដូង</t>
  </si>
  <si>
    <t>CCNIPUR 03-13-0069</t>
  </si>
  <si>
    <t>រុញដី៎ព្រៃ​, ដឹកខ្សាច់</t>
  </si>
  <si>
    <t>G6</t>
  </si>
  <si>
    <t>D3</t>
  </si>
  <si>
    <t>Monocrotophos</t>
  </si>
  <si>
    <t>D2</t>
  </si>
  <si>
    <t>19/04/13</t>
  </si>
  <si>
    <t>CCNIPUR 03-13-0070</t>
  </si>
  <si>
    <t>20/04/13</t>
  </si>
  <si>
    <t>21/04/13</t>
  </si>
  <si>
    <t>159 Pits</t>
  </si>
  <si>
    <t>For new gorw</t>
  </si>
  <si>
    <t>0.3 kg/ tree (Pit)</t>
  </si>
  <si>
    <t>160 Pits</t>
  </si>
  <si>
    <t>161 Pits</t>
  </si>
  <si>
    <t>20 kg/ tree  ( Pit)</t>
  </si>
  <si>
    <t>30 kg/ tree</t>
  </si>
  <si>
    <t>22/04/13</t>
  </si>
  <si>
    <t>1.5 kg/ tree</t>
  </si>
  <si>
    <t>24/</t>
  </si>
  <si>
    <t>CCNIPUR 03-13-0071</t>
  </si>
  <si>
    <t>25/04/13</t>
  </si>
  <si>
    <t>26/04/13</t>
  </si>
  <si>
    <t>27/04/13</t>
  </si>
  <si>
    <t>0.4 kg/ tree</t>
  </si>
  <si>
    <t>28/04/13</t>
  </si>
  <si>
    <t>CCNIPUR 03-13-0072</t>
  </si>
  <si>
    <t>0.3 kg</t>
  </si>
  <si>
    <t>Spoil Seedling</t>
  </si>
  <si>
    <t>G4</t>
  </si>
  <si>
    <t>29/04/13</t>
  </si>
  <si>
    <t>CCNHP 02-13-0041</t>
  </si>
  <si>
    <t>CCNHP 02-13-0042</t>
  </si>
  <si>
    <t>16/04/13</t>
  </si>
  <si>
    <t>CCNHP 02-13-0043</t>
  </si>
  <si>
    <t>17/04/13</t>
  </si>
  <si>
    <t>18/04/13</t>
  </si>
  <si>
    <t>24/04/13</t>
  </si>
  <si>
    <t>CCNHP 02-13-0044</t>
  </si>
  <si>
    <t>Items</t>
  </si>
  <si>
    <t>Engine Oil No. 40</t>
  </si>
  <si>
    <t>Engine Oil No. 50</t>
  </si>
  <si>
    <t>Hydraulic Oil No. 68</t>
  </si>
  <si>
    <t>Gear Oil No. 90</t>
  </si>
  <si>
    <t>Lubricant No. 140</t>
  </si>
  <si>
    <t>Brake Oil</t>
  </si>
  <si>
    <t>Gasoline</t>
  </si>
  <si>
    <t>Compost</t>
  </si>
  <si>
    <t>Ask (ផេះ)</t>
  </si>
  <si>
    <t>15-15-15</t>
  </si>
  <si>
    <t>Urea</t>
  </si>
  <si>
    <t>Magnesium</t>
  </si>
  <si>
    <t>Zineb</t>
  </si>
  <si>
    <t>CaO</t>
  </si>
  <si>
    <t>Copper Fungicide</t>
  </si>
  <si>
    <t>Marathion</t>
  </si>
  <si>
    <t>N/A</t>
  </si>
  <si>
    <t>Monocrothophos</t>
  </si>
  <si>
    <t>Monotophos</t>
  </si>
  <si>
    <t>Furadan</t>
  </si>
  <si>
    <t>Mevinphos</t>
  </si>
  <si>
    <t>Vifuran</t>
  </si>
  <si>
    <t>Abamectin</t>
  </si>
  <si>
    <t>Kemocraft</t>
  </si>
  <si>
    <t>Niphosate</t>
  </si>
  <si>
    <t>Company Name: Soma Group Co., Ltd</t>
  </si>
  <si>
    <t>Supervisor: Mr. Hong Channda</t>
  </si>
  <si>
    <t>Subsidiary Name: Soma Farm Co., Ltd</t>
  </si>
  <si>
    <t>CCNP-Input/Output Report</t>
  </si>
  <si>
    <t>Division: Plantation</t>
  </si>
  <si>
    <t>1. Input Use</t>
  </si>
  <si>
    <t>2. Output</t>
  </si>
  <si>
    <t>Production Team Approval</t>
  </si>
  <si>
    <t>Date:……/……/2013</t>
  </si>
  <si>
    <t>Check &amp; approved by</t>
  </si>
  <si>
    <t>Check &amp; Verified by</t>
  </si>
  <si>
    <t>Prepared by:</t>
  </si>
  <si>
    <t>Mr. Soeung Sang Em</t>
  </si>
  <si>
    <t>Mr. Ly Sokthy</t>
  </si>
  <si>
    <t>Mr. Suy Sophal</t>
  </si>
  <si>
    <t>Farm Manager</t>
  </si>
  <si>
    <t>Deputy Farm Manager</t>
  </si>
  <si>
    <t>Assistant Deputy Farm Manager</t>
  </si>
  <si>
    <t>Project Supervisor</t>
  </si>
  <si>
    <t>`37</t>
  </si>
  <si>
    <t>CCNHP 05-13-0045</t>
  </si>
  <si>
    <t>CCNHP 05-13-0046</t>
  </si>
  <si>
    <t>13/05/13</t>
  </si>
  <si>
    <t>២ធ្លាយ</t>
  </si>
  <si>
    <t>15/05/13</t>
  </si>
  <si>
    <t>CCNHP 05-13-0047</t>
  </si>
  <si>
    <t>16/05/13</t>
  </si>
  <si>
    <t>17/05/13</t>
  </si>
  <si>
    <t>លក់តាំងពិពរណ៌</t>
  </si>
  <si>
    <t>តាំងបង្ហាញ</t>
  </si>
  <si>
    <t>19/05/13</t>
  </si>
  <si>
    <t>20/05/13</t>
  </si>
  <si>
    <t>CCNHP 05-13-0048</t>
  </si>
  <si>
    <t>22/05/13</t>
  </si>
  <si>
    <t>Sale for staff at PP</t>
  </si>
  <si>
    <t>23/05/13</t>
  </si>
  <si>
    <t>ផ្លែចប</t>
  </si>
  <si>
    <t>ដងចប</t>
  </si>
  <si>
    <t>កាំបិតផ្គាគ់</t>
  </si>
  <si>
    <t>កាំបិតបុ័ងតោ</t>
  </si>
  <si>
    <t>ផ្លែខ្វាវកាវធាងដូង</t>
  </si>
  <si>
    <t>ធុងស្ពេត្រូ</t>
  </si>
  <si>
    <t>Pair</t>
  </si>
  <si>
    <t>ពូថៅ</t>
  </si>
  <si>
    <t>ថ្មសំលាង</t>
  </si>
  <si>
    <t>ស្បែកជើងកវែង</t>
  </si>
  <si>
    <t>កូនកាំបិតមុខរឹក</t>
  </si>
  <si>
    <t>ខ្លាញ់គោពណ៌លឿង</t>
  </si>
  <si>
    <t>ខ្លាញ់គោពណ៌ក្រហម</t>
  </si>
  <si>
    <t>Herbicide</t>
  </si>
  <si>
    <t>II &amp; III</t>
  </si>
  <si>
    <t>Net មុង</t>
  </si>
  <si>
    <t>Mats កន្ទេល</t>
  </si>
  <si>
    <t>Blankets ភួយ</t>
  </si>
  <si>
    <t>Calcium</t>
  </si>
  <si>
    <t>Salt (Nacl)</t>
  </si>
  <si>
    <t>Warehouse</t>
  </si>
  <si>
    <t>បង្គី</t>
  </si>
  <si>
    <t>ស្រោមដៃបាញ់ថ្នាំ</t>
  </si>
  <si>
    <t>ម៉ាស់</t>
  </si>
  <si>
    <t>Box</t>
  </si>
  <si>
    <t>អាគុយ៦Vមានកែវឆ្លុស</t>
  </si>
  <si>
    <t>V</t>
  </si>
  <si>
    <t>ចង្រ្កានដុតធ្យូង</t>
  </si>
  <si>
    <t>អង្រឹងមានមុង</t>
  </si>
  <si>
    <t>ស្រោមដៃក្រណាត់</t>
  </si>
  <si>
    <t>សឺមីកៀបឯកសារ</t>
  </si>
  <si>
    <t>Office Supply</t>
  </si>
  <si>
    <t>19/02/13</t>
  </si>
  <si>
    <t>17/0/3/13</t>
  </si>
  <si>
    <t>19/03/13</t>
  </si>
  <si>
    <t>29.04.13</t>
  </si>
  <si>
    <t>27/05/13</t>
  </si>
  <si>
    <t>អង្គប់កណ្តុរ</t>
  </si>
  <si>
    <t>កាំបតិ​ផ្គាក់</t>
  </si>
  <si>
    <t>Glyphosan</t>
  </si>
  <si>
    <t>II+III</t>
  </si>
  <si>
    <t>កាំបិតប៉័ងតោ</t>
  </si>
  <si>
    <t>កាំបិតមុខរឹង</t>
  </si>
  <si>
    <t>មុង</t>
  </si>
  <si>
    <t>ភួយ</t>
  </si>
  <si>
    <t>កន្ទេល</t>
  </si>
  <si>
    <t>ខ្ចាវកាវធាងដូង</t>
  </si>
  <si>
    <t>ខ្វះ4.95 Ton</t>
  </si>
  <si>
    <t>Cyperaan]</t>
  </si>
  <si>
    <t>ស្រោមងៃបាញ់ថ្នាំ</t>
  </si>
  <si>
    <t>CCNIPUR 05-13-0073</t>
  </si>
  <si>
    <t>New Grow</t>
  </si>
  <si>
    <t>CCNIPUR 05-13-0074</t>
  </si>
  <si>
    <t>ឆូតដាក់ជី</t>
  </si>
  <si>
    <t>CCNIPUR 05-13-0075</t>
  </si>
  <si>
    <t>0.3 kg / tree</t>
  </si>
  <si>
    <t>F5</t>
  </si>
  <si>
    <t>CCNIPUR 05-13-0076</t>
  </si>
  <si>
    <t>F6</t>
  </si>
  <si>
    <t>G3</t>
  </si>
  <si>
    <t>G5</t>
  </si>
  <si>
    <t>CCNIPUR 05-13-0077</t>
  </si>
  <si>
    <t>ដឹកអាចម៌មាន់</t>
  </si>
  <si>
    <t>Zone V</t>
  </si>
  <si>
    <t>New Baby Coconcut</t>
  </si>
  <si>
    <t>Noun Sokun</t>
  </si>
  <si>
    <t>កាយព្រៃដីថ្មី</t>
  </si>
  <si>
    <t>CCNIPUR 05-13-0078</t>
  </si>
  <si>
    <t>16 g/ tree</t>
  </si>
  <si>
    <t>ដឹកដូងខ្ចី, លាមកគោ</t>
  </si>
  <si>
    <t>CCNIPUR 05-13-0079</t>
  </si>
  <si>
    <t>18/05/13</t>
  </si>
  <si>
    <t>160 ml/20L Water</t>
  </si>
  <si>
    <t>Replace At Tuol Krasang</t>
  </si>
  <si>
    <t>CCNIPUR 05-13-0080</t>
  </si>
  <si>
    <t>40 ml/ 20L Water</t>
  </si>
  <si>
    <t>ដឹកកូនដូងដាំ</t>
  </si>
  <si>
    <t>ដឹកលាមាន់ និង​ ដូងខ្ចី</t>
  </si>
  <si>
    <t>CCNIPUR 05-13-0081</t>
  </si>
  <si>
    <t>Machine Oil. 68</t>
  </si>
  <si>
    <t>ដឹកអំបិល, ជី</t>
  </si>
  <si>
    <t>120 ml/ 20L Water</t>
  </si>
  <si>
    <t>24/05/13</t>
  </si>
  <si>
    <t>26/05/13</t>
  </si>
  <si>
    <t>CCNHP 05-13-0049</t>
  </si>
  <si>
    <t>29/05/13</t>
  </si>
  <si>
    <t>30/05/13</t>
  </si>
  <si>
    <t>CCNHP 05-13-0050</t>
  </si>
  <si>
    <t>CCNIPUR 05-13-0082</t>
  </si>
  <si>
    <t>25/05/13</t>
  </si>
  <si>
    <t>CCNIPUR 05-13-0083</t>
  </si>
  <si>
    <t>កាយព្រៃ និងដំបូក</t>
  </si>
  <si>
    <t>ឆូតដាក់ជី និង​ដឹកដូងខ្ចី</t>
  </si>
  <si>
    <t>CCNIPUR 05-13-0084</t>
  </si>
  <si>
    <t>កាយព្រៃដំបូក</t>
  </si>
  <si>
    <t>31/05/13</t>
  </si>
  <si>
    <t>CCNIPUR 05-13-0085</t>
  </si>
  <si>
    <t>វាយអង្គប់</t>
  </si>
  <si>
    <t>Project: Coconut</t>
  </si>
  <si>
    <t>CCNIPUR 06-13-0086</t>
  </si>
  <si>
    <t>D5</t>
  </si>
  <si>
    <t xml:space="preserve">20 kg/ tree  </t>
  </si>
  <si>
    <t>ដឹកដងទុំ</t>
  </si>
  <si>
    <t>70 kg /tree</t>
  </si>
  <si>
    <t>CCNIPUR 06-13-0087</t>
  </si>
  <si>
    <t>Ash</t>
  </si>
  <si>
    <t>5 kg/ tree</t>
  </si>
  <si>
    <t>កាតព្រៃ</t>
  </si>
  <si>
    <t>20 kg /tree</t>
  </si>
  <si>
    <t xml:space="preserve">               </t>
  </si>
  <si>
    <t>CCNIPUR 06-13-0088</t>
  </si>
  <si>
    <t>D4</t>
  </si>
  <si>
    <t>Cow dung</t>
  </si>
  <si>
    <t>CCNIPUR 06-13-0089</t>
  </si>
  <si>
    <t>34 kg /tree</t>
  </si>
  <si>
    <t>CCNHP 06-13-0051</t>
  </si>
  <si>
    <t>CCNHP 06-13-0052</t>
  </si>
  <si>
    <t>Mr. Hong Channda</t>
  </si>
  <si>
    <t>kh</t>
  </si>
  <si>
    <t>Cow Dung+ Chicken Dung</t>
  </si>
  <si>
    <t>3 kg / tree</t>
  </si>
  <si>
    <t>CCNIPUR 06-13-0090</t>
  </si>
  <si>
    <t xml:space="preserve">ឆូតដាក់ជី </t>
  </si>
  <si>
    <t>CCNIPUR 06-13-0091</t>
  </si>
  <si>
    <t>CCNIPUR 06-13-0092</t>
  </si>
  <si>
    <t xml:space="preserve">Cow Dung </t>
  </si>
  <si>
    <t>CCNIPUR 06-13-0093</t>
  </si>
  <si>
    <t>40 kg / tree</t>
  </si>
  <si>
    <t>13/06/13</t>
  </si>
  <si>
    <t>CCNIPUR 06-13-0094</t>
  </si>
  <si>
    <t>14/06/13</t>
  </si>
  <si>
    <t>15/06/13</t>
  </si>
  <si>
    <t>CCNIPUR 06-13-0095</t>
  </si>
  <si>
    <t>CCNHP 06-13-0053</t>
  </si>
  <si>
    <t>For guest at PP</t>
  </si>
  <si>
    <t>CCNHP 06-13-0054</t>
  </si>
  <si>
    <t>ចាប់គល់</t>
  </si>
  <si>
    <t>17/06/13</t>
  </si>
  <si>
    <t>CCNHP 06-13-0055</t>
  </si>
  <si>
    <t>19/06/13</t>
  </si>
  <si>
    <t>20/06/13</t>
  </si>
  <si>
    <t>CCNHP 06-13-0056</t>
  </si>
  <si>
    <t>16/06/13</t>
  </si>
  <si>
    <t>CCNIPUR 06-13-0096</t>
  </si>
  <si>
    <t>ដឹកដូងខ្ចី, ផេះ</t>
  </si>
  <si>
    <t>CCNIPUR 06-13-0097</t>
  </si>
  <si>
    <t>50 kg/ tree</t>
  </si>
  <si>
    <t>21/06/13</t>
  </si>
  <si>
    <t>Nouk Houy</t>
  </si>
  <si>
    <t>CCNIPUR 06-13-0098</t>
  </si>
  <si>
    <t>4 kg / tree</t>
  </si>
  <si>
    <t>M 08</t>
  </si>
  <si>
    <t>M 120</t>
  </si>
  <si>
    <t>CCNIPUR 06-13-0099</t>
  </si>
  <si>
    <t>1 kg / tree</t>
  </si>
  <si>
    <t>បំប៉នដើមអន់</t>
  </si>
  <si>
    <t>កណ្តៀវខ្វែវ</t>
  </si>
  <si>
    <t>ជី Calcuim</t>
  </si>
  <si>
    <t>Farming Tool &amp; Equipment</t>
  </si>
  <si>
    <t>I+IV</t>
  </si>
  <si>
    <t>Bati</t>
  </si>
  <si>
    <t>ម៉ុងអង្រឹង</t>
  </si>
  <si>
    <t>កណ្តៀវ</t>
  </si>
  <si>
    <t>Nuon Sokun</t>
  </si>
  <si>
    <t>23/06/13</t>
  </si>
  <si>
    <t>22/06/13</t>
  </si>
  <si>
    <t>New baby Coconut</t>
  </si>
  <si>
    <t>Nuon Sukon</t>
  </si>
  <si>
    <t>ដឹកមាមកគោ</t>
  </si>
  <si>
    <t>CCNIPUR 06-13-0100</t>
  </si>
  <si>
    <t>ប្រមូលសំបកបាវ</t>
  </si>
  <si>
    <t>បាញ់ទឹកលាងអាងមាត់ទន្លេ</t>
  </si>
  <si>
    <t>24/06/13</t>
  </si>
  <si>
    <t>CCNHP 06-13-0057</t>
  </si>
  <si>
    <t>26/06/13</t>
  </si>
  <si>
    <t>ដឹកដូងទុំ+ដូងខ្ចី</t>
  </si>
  <si>
    <t>CCNIPUR 06-13-0101</t>
  </si>
  <si>
    <t>27/06/13</t>
  </si>
  <si>
    <t>28/06/13</t>
  </si>
  <si>
    <t>CCNIPUR 06-13-0102</t>
  </si>
  <si>
    <t>កាយព្រៃ M 08</t>
  </si>
  <si>
    <t>ភ្ជួរដី M 43</t>
  </si>
  <si>
    <t>1 Dozen</t>
  </si>
  <si>
    <t>CCNHP 06-13-0058</t>
  </si>
  <si>
    <t>5 Dozen</t>
  </si>
  <si>
    <t>ធុងបាញ់ថ្នាំ</t>
  </si>
  <si>
    <t>ខ្លាញ់គោពណ៏លឿង</t>
  </si>
  <si>
    <t>29/06/13</t>
  </si>
  <si>
    <t>CCNIPUR 06-13-0103</t>
  </si>
  <si>
    <t>30/06/13</t>
  </si>
  <si>
    <t>CCNIPUR 06-13-0104</t>
  </si>
  <si>
    <t>CCNIPUR 07-13-0105</t>
  </si>
  <si>
    <t>CCNHP 07-13-0060</t>
  </si>
  <si>
    <t>CCNHP 07-13-0061</t>
  </si>
  <si>
    <t>M 202</t>
  </si>
  <si>
    <t>M 43</t>
  </si>
  <si>
    <t>1 kg]</t>
  </si>
  <si>
    <t>CCNIPUR 07-13-0106</t>
  </si>
  <si>
    <t>m 199</t>
  </si>
  <si>
    <t>CCNIPUR 07-13-0107</t>
  </si>
  <si>
    <t>M 08 កាយព្រៃ</t>
  </si>
  <si>
    <t>M 64</t>
  </si>
  <si>
    <t>CCNIPUR 07-13-0108</t>
  </si>
  <si>
    <t>M 09</t>
  </si>
  <si>
    <t>M 199</t>
  </si>
  <si>
    <t>5 Dozen. Sale at farm</t>
  </si>
  <si>
    <t>CCNHP 07-13-0062</t>
  </si>
  <si>
    <t>V 61</t>
  </si>
  <si>
    <t>13/07/13</t>
  </si>
  <si>
    <t>ជី 15. 5. 15</t>
  </si>
  <si>
    <t>ជី Urea</t>
  </si>
  <si>
    <t>ជី 8. 24. 24</t>
  </si>
  <si>
    <t>ជី Magnesium</t>
  </si>
  <si>
    <t>CCNHP 07-13-0063</t>
  </si>
  <si>
    <t>CCNIPUR 07-13-0109</t>
  </si>
  <si>
    <t>V 27</t>
  </si>
  <si>
    <t>V 58</t>
  </si>
  <si>
    <t>Free for guest visit Farm</t>
  </si>
  <si>
    <t>14/07/13</t>
  </si>
  <si>
    <t>CCNHP 07-13-0064</t>
  </si>
  <si>
    <t>3 Dozen. Sale at Farm</t>
  </si>
  <si>
    <t>15/07/13</t>
  </si>
  <si>
    <t>CCNHP 07-13-0065</t>
  </si>
  <si>
    <t>M 229</t>
  </si>
  <si>
    <t>V 33</t>
  </si>
  <si>
    <t>CCNIPUR 07-13-0110</t>
  </si>
  <si>
    <t>M 11</t>
  </si>
  <si>
    <t>ISEKI (ត្រាក់ទ័រ បង កុល)</t>
  </si>
  <si>
    <t>CCNIPUR 07-13-0111</t>
  </si>
  <si>
    <t>M 232</t>
  </si>
  <si>
    <t>17/07/13</t>
  </si>
  <si>
    <t>CCNHP 07-13-0066</t>
  </si>
  <si>
    <t>CCNIPUR 07-13-0112</t>
  </si>
  <si>
    <t>1 Dozen. Sale at Farm</t>
  </si>
  <si>
    <t>18/07/13</t>
  </si>
  <si>
    <t>Suzuki</t>
  </si>
  <si>
    <t>19/07/13</t>
  </si>
  <si>
    <t>CCNIPUR 07-13-0113</t>
  </si>
  <si>
    <t>20/07/13</t>
  </si>
  <si>
    <t>D1</t>
  </si>
  <si>
    <t>21/07/13</t>
  </si>
  <si>
    <t>CCNIPUR 07-13-0114</t>
  </si>
  <si>
    <t>2.5 kg / tree</t>
  </si>
  <si>
    <t xml:space="preserve">ISEKI </t>
  </si>
  <si>
    <t>CCNHP 07-13-0067</t>
  </si>
  <si>
    <t>CCNHP 07-13-0068</t>
  </si>
  <si>
    <t>22/07/13</t>
  </si>
  <si>
    <t>CCNHP 07-13-0069</t>
  </si>
  <si>
    <t>24/07/13</t>
  </si>
  <si>
    <t>CCNIPUR 07-13-0115</t>
  </si>
  <si>
    <t>25/07/13</t>
  </si>
  <si>
    <t>CCNIPUR 07-13-0116</t>
  </si>
  <si>
    <t>CCNIPUR 07-13-0117</t>
  </si>
  <si>
    <t>29/07/13</t>
  </si>
  <si>
    <t>27/07/13</t>
  </si>
  <si>
    <t>ម៉ីង ធំ័ និង​ពូ ធំ</t>
  </si>
  <si>
    <t>CCNHP 07-13-0070</t>
  </si>
  <si>
    <t>CCNHP 07-13-0071</t>
  </si>
  <si>
    <t>26/07/13</t>
  </si>
  <si>
    <t>CCNIPUR 07-13-0118</t>
  </si>
  <si>
    <t xml:space="preserve">M 09 </t>
  </si>
  <si>
    <t>31/07/13</t>
  </si>
  <si>
    <t>CCNIPUR 07-13-0119</t>
  </si>
  <si>
    <t>CCNHP 07-13-0072</t>
  </si>
  <si>
    <t>Cyperaan</t>
  </si>
  <si>
    <t>Ripe friut shorting at store place</t>
  </si>
  <si>
    <t>CCNHP 08-13-0072</t>
  </si>
  <si>
    <t>7 Dozen. Sale at Farm</t>
  </si>
  <si>
    <t>CCNHP 08-13-0073</t>
  </si>
  <si>
    <t>CCNHP 08-13-0074</t>
  </si>
  <si>
    <t>CCNHP 08-13-0075</t>
  </si>
  <si>
    <t>CCNHP 08-13-0076</t>
  </si>
  <si>
    <t>11 Dozen. Sale at Farm</t>
  </si>
  <si>
    <t>CCNIPUR 08-13-0119</t>
  </si>
  <si>
    <t>V27</t>
  </si>
  <si>
    <t>លាយថ្នៃលាបទុយោ+រឺម៉ក</t>
  </si>
  <si>
    <t>CCNIPUR 08-13-0120</t>
  </si>
  <si>
    <t>M 107</t>
  </si>
  <si>
    <t>M 05</t>
  </si>
  <si>
    <t>ISEKI</t>
  </si>
  <si>
    <t>CCNIPUR 08-13-0121</t>
  </si>
  <si>
    <t>CCNIPUR 08-13-0122</t>
  </si>
  <si>
    <t>Cher Pengkhim</t>
  </si>
  <si>
    <t>CCNIPUR 08-13-0123</t>
  </si>
  <si>
    <t>chea  p</t>
  </si>
  <si>
    <t>Nuon Nuon</t>
  </si>
  <si>
    <t>CCNIPUR 08-13-0124</t>
  </si>
  <si>
    <t>CCNHP 08-13-0077</t>
  </si>
  <si>
    <t>15/8/13</t>
  </si>
  <si>
    <t>CCNHP 08-13-0078</t>
  </si>
  <si>
    <t>CCNHP 08-13-00787</t>
  </si>
  <si>
    <t>16/8/13</t>
  </si>
  <si>
    <t>Sale at farm (12 Dozen)</t>
  </si>
  <si>
    <t>Chear Pinuch</t>
  </si>
  <si>
    <t>M 108</t>
  </si>
  <si>
    <t>Replant</t>
  </si>
  <si>
    <t>Chlorpyifos</t>
  </si>
  <si>
    <t>CCNIPUR 08-13-0125</t>
  </si>
  <si>
    <t>14/8/13</t>
  </si>
  <si>
    <t>60 Kg/ tree</t>
  </si>
  <si>
    <t>V 03</t>
  </si>
  <si>
    <t>M 58</t>
  </si>
  <si>
    <t>CCNIPUR 08-13-0126</t>
  </si>
  <si>
    <t>Other</t>
  </si>
  <si>
    <t>cow dung</t>
  </si>
  <si>
    <t>Che Pengchem</t>
  </si>
  <si>
    <t>1.5 Kg/ tree</t>
  </si>
  <si>
    <t>CCNIPUR 08-13-0127</t>
  </si>
  <si>
    <t>17/8/13</t>
  </si>
  <si>
    <t>V 24</t>
  </si>
  <si>
    <t>CCNIPUR 08-13-0128</t>
  </si>
  <si>
    <t>អាវភ្លៀងមានអាវ និង ខោ</t>
  </si>
  <si>
    <t>14/8/2013</t>
  </si>
  <si>
    <t>ញញួរ ៣​ គីឡូ</t>
  </si>
  <si>
    <t>1,2,5  ក្នុង១ជញ្ជីង ១ ឯកតា</t>
  </si>
  <si>
    <t>ក្រណូដាក់ឯកសារ</t>
  </si>
  <si>
    <t>Nuon sokun</t>
  </si>
  <si>
    <t>ខ្សែគោពណ៍សរ</t>
  </si>
  <si>
    <t>m</t>
  </si>
  <si>
    <t>ខ្សែម៉ែត្រដែក 50 ម៉ែត្រ</t>
  </si>
  <si>
    <t>ដែកអង្រូស</t>
  </si>
  <si>
    <t>ធុង​បាញ់ថ្នាំ</t>
  </si>
  <si>
    <t>អាវភ្លៀង និង ខោ</t>
  </si>
  <si>
    <t>Hong Chanda</t>
  </si>
  <si>
    <t>18/8/13</t>
  </si>
  <si>
    <t>CCNHP 08-13-0079</t>
  </si>
  <si>
    <t>19/8/13</t>
  </si>
  <si>
    <t>CCNHP 08-13-0080</t>
  </si>
  <si>
    <t>M 13</t>
  </si>
  <si>
    <t>V 202</t>
  </si>
  <si>
    <t>21/8/13</t>
  </si>
  <si>
    <t>IsEKI</t>
  </si>
  <si>
    <t>CCNHP 08-13-0081</t>
  </si>
  <si>
    <t>22/8/13</t>
  </si>
  <si>
    <t>CCNIPUR 08-13-0129</t>
  </si>
  <si>
    <t>23/8/13</t>
  </si>
  <si>
    <t>Chhem chanthorn</t>
  </si>
  <si>
    <t>24/8/13</t>
  </si>
  <si>
    <t>CCNIPUR 08-13-0130</t>
  </si>
  <si>
    <t>Nuk Oy</t>
  </si>
  <si>
    <t>250 ml / 250 water</t>
  </si>
  <si>
    <t>D6</t>
  </si>
  <si>
    <t>CCNIPUR 08-13-0131</t>
  </si>
  <si>
    <t>30 g /20 L Water</t>
  </si>
  <si>
    <t>M 34</t>
  </si>
  <si>
    <t>V 49</t>
  </si>
  <si>
    <t>25/8/13</t>
  </si>
  <si>
    <t>Chear Chim</t>
  </si>
  <si>
    <t>CCNIPUR 08-13-0132</t>
  </si>
  <si>
    <t>Dum SokKhea</t>
  </si>
  <si>
    <t>26/8/13</t>
  </si>
  <si>
    <t>CCNHP 08-13-0082</t>
  </si>
  <si>
    <t>CCNHP 08-13-0083</t>
  </si>
  <si>
    <t>CCNIPUR 08-13-0133</t>
  </si>
  <si>
    <t>27/8/13</t>
  </si>
  <si>
    <t>28/8/13</t>
  </si>
  <si>
    <t>CCNIPUR 08-13-0134</t>
  </si>
  <si>
    <t>M 343</t>
  </si>
  <si>
    <t>CCNHP 08-13-0084</t>
  </si>
  <si>
    <t>22/8/2013</t>
  </si>
  <si>
    <t>កន្លឺះខ្ទាស់ទ្វា</t>
  </si>
  <si>
    <t>ត្រចៀកទ្វា</t>
  </si>
  <si>
    <t>Repair &amp; Maintenance</t>
  </si>
  <si>
    <t>ថ្នាំការពារច្រេះ</t>
  </si>
  <si>
    <t>ក្រវិលចាក់សោ</t>
  </si>
  <si>
    <t>ញញួរ 3.២.5​ kg</t>
  </si>
  <si>
    <t>29/8/13</t>
  </si>
  <si>
    <t>CCNIPUR 08-13-0135</t>
  </si>
  <si>
    <t>60 kg/ tree</t>
  </si>
  <si>
    <t>CCNIPUR 08-13-0136</t>
  </si>
  <si>
    <t xml:space="preserve">V 49 </t>
  </si>
  <si>
    <t>30/8/13</t>
  </si>
  <si>
    <t>CCNIPUR 08-13-0137</t>
  </si>
  <si>
    <t>V03</t>
  </si>
  <si>
    <t>31/8/13</t>
  </si>
  <si>
    <t>Excellency Say Chhum</t>
  </si>
  <si>
    <t>Sale at farm (1 Dozen)</t>
  </si>
  <si>
    <t>Sale at farm (1Dozen)</t>
  </si>
  <si>
    <t>Sale at farm (4 Dozen)</t>
  </si>
  <si>
    <t>CCNHP 08-13-0085</t>
  </si>
  <si>
    <t>CCNIPUR 09-13-0139</t>
  </si>
  <si>
    <t>CCNIPUR 09-13-0140</t>
  </si>
  <si>
    <t>CCNIPUR 09-13-0141</t>
  </si>
  <si>
    <t>isEKI</t>
  </si>
  <si>
    <t>CCNIPUR 09-13-0142</t>
  </si>
  <si>
    <t>CCNIPUR 09-13-0143</t>
  </si>
  <si>
    <t>CCNHP 08-13-0086</t>
  </si>
  <si>
    <t>CCNHP 08-13-0087</t>
  </si>
  <si>
    <t>CCNHP 08-13-0088</t>
  </si>
  <si>
    <t>3 Dozen. Sale at farm</t>
  </si>
  <si>
    <t>10 Dozen. Sale at farm</t>
  </si>
  <si>
    <t>13 Dozen. Sale at farm</t>
  </si>
  <si>
    <t>Showery or Gallery</t>
  </si>
  <si>
    <t>40 Dozen. Sale at farm</t>
  </si>
  <si>
    <t>CCNHP 08-13-0089</t>
  </si>
  <si>
    <t>CCNHP 08-13-0090</t>
  </si>
  <si>
    <t>2 Dozen. Sale at farm</t>
  </si>
  <si>
    <t>CCNHP 08-13-0091</t>
  </si>
  <si>
    <t>CCNHP 08-13-0092</t>
  </si>
  <si>
    <t>13/9/13</t>
  </si>
  <si>
    <t>4 Dozen. Sale at Farm</t>
  </si>
  <si>
    <t>22 Dozen. Sale at Farm</t>
  </si>
  <si>
    <t>14/9/13</t>
  </si>
  <si>
    <t>13/09/13</t>
  </si>
  <si>
    <t>14/09/13</t>
  </si>
  <si>
    <t>CCNHP 08-13-0093</t>
  </si>
  <si>
    <t>35 Dozen. Sale at Farm</t>
  </si>
  <si>
    <t>CCNIPUR 09-13-0144</t>
  </si>
  <si>
    <t>CCNIPUR 09-13-0145</t>
  </si>
  <si>
    <t>No Cord</t>
  </si>
  <si>
    <t>CCNIPUR 09-13-0146</t>
  </si>
  <si>
    <t>15/9/13</t>
  </si>
  <si>
    <t>CCNHP 08-13-0094</t>
  </si>
  <si>
    <t>18/9/13</t>
  </si>
  <si>
    <t>25 Dozen. Sale at Farm</t>
  </si>
  <si>
    <t>CCNHP 08-13-0095</t>
  </si>
  <si>
    <t>CCNIPUR 09-13-0147</t>
  </si>
  <si>
    <t>CCNIPUR 09-13-0148</t>
  </si>
  <si>
    <t>16/9/13</t>
  </si>
  <si>
    <t>17/9/13</t>
  </si>
  <si>
    <t>CCNIPUR 09-13-0149</t>
  </si>
  <si>
    <t xml:space="preserve">M 08 </t>
  </si>
  <si>
    <t>20 Dozen. Sale at Farm</t>
  </si>
  <si>
    <t>19/9/13</t>
  </si>
  <si>
    <t>CCNHP 08-13-0096</t>
  </si>
  <si>
    <t>CCNIPUR 09-13-0150</t>
  </si>
  <si>
    <t>New tree</t>
  </si>
  <si>
    <t>20/9/13</t>
  </si>
  <si>
    <t>21/9/13</t>
  </si>
  <si>
    <t>CCNHP 08-13-0097</t>
  </si>
  <si>
    <t>15 Dozen. Sale at Farm</t>
  </si>
  <si>
    <t>5 Dozen. Sale at Farm</t>
  </si>
  <si>
    <t>6 Dozen. Sale at Farm</t>
  </si>
  <si>
    <t>22/9/13</t>
  </si>
  <si>
    <t>CCNHP 08-13-0098</t>
  </si>
  <si>
    <t>CCNIPUR 09-13-0151</t>
  </si>
  <si>
    <t xml:space="preserve">V 27 </t>
  </si>
  <si>
    <t>CCNIPUR 09-13-0152</t>
  </si>
  <si>
    <t>22/9/2013</t>
  </si>
  <si>
    <t xml:space="preserve">Salt </t>
  </si>
  <si>
    <t>III</t>
  </si>
  <si>
    <t>23/9/2013</t>
  </si>
  <si>
    <t>21/9/2013</t>
  </si>
  <si>
    <t>កាំបិតផ្កាក់មានដង</t>
  </si>
  <si>
    <t>ពូថៅមានដង</t>
  </si>
  <si>
    <t>ប៊ីដុងដឹកចំណុះ10 L</t>
  </si>
  <si>
    <t>ថ្មសំលៀងកាំបិត</t>
  </si>
  <si>
    <t>18/9/2013</t>
  </si>
  <si>
    <t>សៅចាក់</t>
  </si>
  <si>
    <t>ចប់កាប់</t>
  </si>
  <si>
    <t>ដងចប់</t>
  </si>
  <si>
    <t>ពួក</t>
  </si>
  <si>
    <t>ខ្នោយ</t>
  </si>
  <si>
    <t>15/9/2013</t>
  </si>
  <si>
    <t>អ៊ុរ៉េ</t>
  </si>
  <si>
    <t>14/9/2013</t>
  </si>
  <si>
    <t>23/9/13</t>
  </si>
  <si>
    <t>25/9/13</t>
  </si>
  <si>
    <t>CCNIPUR 09-13-0153</t>
  </si>
  <si>
    <t>26/9/13</t>
  </si>
  <si>
    <t>CCNIPUR 09-13-0154</t>
  </si>
  <si>
    <t>CCNHP 08-13-0099</t>
  </si>
  <si>
    <t>CCNHP 08-13-00101</t>
  </si>
  <si>
    <t>CCNHP 08-13-00102</t>
  </si>
  <si>
    <t>3 Dozen Sale. At farm</t>
  </si>
  <si>
    <t>28/9/13</t>
  </si>
  <si>
    <t>27/9/13</t>
  </si>
  <si>
    <t>3 g/ tree</t>
  </si>
  <si>
    <t>50 g/ tree</t>
  </si>
  <si>
    <t>CCNIPUR 09-13-0155</t>
  </si>
  <si>
    <t>29/09/13</t>
  </si>
  <si>
    <t>CCNIPUR 09-13-0156</t>
  </si>
  <si>
    <t>29/9/13</t>
  </si>
  <si>
    <t>CCNHP 08-13-00103</t>
  </si>
  <si>
    <t>CCNHP 08-13-00104</t>
  </si>
  <si>
    <t>27/9/2013</t>
  </si>
  <si>
    <t>Moung sotheroth</t>
  </si>
  <si>
    <t>Pou Thom Ming Thom</t>
  </si>
  <si>
    <t>6 Dozen. Sale at farm</t>
  </si>
  <si>
    <t xml:space="preserve">  </t>
  </si>
  <si>
    <t>10 Dozen. Sble bt fbrm</t>
  </si>
  <si>
    <t>30/9/13</t>
  </si>
  <si>
    <t>CCNIPUR 09-13-0157</t>
  </si>
  <si>
    <t>CCNIPUR 09-13-0158</t>
  </si>
  <si>
    <t>CCNIPUR 09-13-0159</t>
  </si>
  <si>
    <t>CCNIPUR 09-13-0160</t>
  </si>
  <si>
    <t xml:space="preserve">Showery or Galery </t>
  </si>
  <si>
    <t>CCNHP 08-13-00105</t>
  </si>
  <si>
    <t>CCNHP 08-13-00106</t>
  </si>
  <si>
    <t>CCNHP 08-13-00107</t>
  </si>
  <si>
    <t>CCNHP 08-13-00108</t>
  </si>
  <si>
    <t>CCNIPUR 09-13-0161</t>
  </si>
  <si>
    <t>0.3 Kg/ tree</t>
  </si>
  <si>
    <t>CCNHP 08-13-00109</t>
  </si>
  <si>
    <t>CCNHP 08-13-00110</t>
  </si>
  <si>
    <t>CCNIPUR 09-13-0162</t>
  </si>
  <si>
    <t>CCNHP 08-13-00111</t>
  </si>
  <si>
    <t>CCNIPUR 09-13-0163</t>
  </si>
  <si>
    <t>0.2 kg/ tree</t>
  </si>
  <si>
    <t>13/10/13</t>
  </si>
  <si>
    <t>CCNIPUR 09-13-0164</t>
  </si>
  <si>
    <t>14/10/2013</t>
  </si>
  <si>
    <t>CCNHP 08-13-00112</t>
  </si>
  <si>
    <t>16/10/13</t>
  </si>
  <si>
    <t>16/10/2013</t>
  </si>
  <si>
    <t>CCNHP 08-13-00113</t>
  </si>
  <si>
    <t>17/10/2013</t>
  </si>
  <si>
    <t>CCNHP 08-13-00114</t>
  </si>
  <si>
    <t>1 Dozen sale. At Farm</t>
  </si>
  <si>
    <t>18/10/2013</t>
  </si>
  <si>
    <t>CCNHP 08-13-00115</t>
  </si>
  <si>
    <t>8 Dozen sale. At Farm</t>
  </si>
  <si>
    <t>CCNIPUR 09-13-0165</t>
  </si>
  <si>
    <t>14/10/13</t>
  </si>
  <si>
    <t>CCNIPUR 09-13-0166</t>
  </si>
  <si>
    <t>17/10/13</t>
  </si>
  <si>
    <t>V 070</t>
  </si>
  <si>
    <t>18/10/13</t>
  </si>
  <si>
    <t>CCNIPUR 09-13-0167</t>
  </si>
  <si>
    <t>19/10/13</t>
  </si>
  <si>
    <t>CCNIPUR 09-13-0168</t>
  </si>
  <si>
    <t>300 l/ tree</t>
  </si>
  <si>
    <t>V 05</t>
  </si>
  <si>
    <t>20/10/13</t>
  </si>
  <si>
    <t>CCNIPUR 09-13-0169</t>
  </si>
  <si>
    <t xml:space="preserve"> M 34</t>
  </si>
  <si>
    <t>Thol Bunthai</t>
  </si>
  <si>
    <t>19/10/2013</t>
  </si>
  <si>
    <t>3 Dozen sale. At Farm</t>
  </si>
  <si>
    <t>20/10/2013</t>
  </si>
  <si>
    <t>C3</t>
  </si>
  <si>
    <t>21/10/13</t>
  </si>
  <si>
    <t>CCNHP 08-13-00116</t>
  </si>
  <si>
    <t>Exellence Chay Chom</t>
  </si>
  <si>
    <t>CCNHP 08-13-00117</t>
  </si>
  <si>
    <t>23/10/13</t>
  </si>
  <si>
    <t>Showery at PP</t>
  </si>
  <si>
    <t>4 Dozen Sale at Farm</t>
  </si>
  <si>
    <t>CCNHP 08-13-00118</t>
  </si>
  <si>
    <t>24/10/13</t>
  </si>
  <si>
    <t>CCNHP 08-13-00119</t>
  </si>
  <si>
    <t>CCNIPUR 09-13-0170</t>
  </si>
  <si>
    <t>Uon Art</t>
  </si>
  <si>
    <t>CCNIPUR 09-13-0171</t>
  </si>
  <si>
    <t>Khem Channy</t>
  </si>
  <si>
    <t>Chhit  Cheng</t>
  </si>
  <si>
    <t>M 203</t>
  </si>
  <si>
    <t>25/10/13</t>
  </si>
  <si>
    <t>CCNIPUR 09-13-0172</t>
  </si>
  <si>
    <t>Chem channy</t>
  </si>
  <si>
    <t>26/10/13</t>
  </si>
  <si>
    <t>CCNIPUR 09-13-0173</t>
  </si>
  <si>
    <t>27/10/13</t>
  </si>
  <si>
    <t>M 293</t>
  </si>
  <si>
    <t>CCNIPUR 09-13-0174</t>
  </si>
  <si>
    <t>Chhem Channy</t>
  </si>
  <si>
    <t>CCNHP 08-13-00120</t>
  </si>
  <si>
    <t>28/10/13</t>
  </si>
  <si>
    <t>CCNHP 08-13-00121</t>
  </si>
  <si>
    <t>Chhem channy</t>
  </si>
  <si>
    <t>replace</t>
  </si>
  <si>
    <t>30/10/13</t>
  </si>
  <si>
    <t>CCNHP 08-13-00122</t>
  </si>
  <si>
    <t>Dem Pha</t>
  </si>
  <si>
    <t>មេសោរ</t>
  </si>
  <si>
    <t>កាវបិតស័ងសី</t>
  </si>
  <si>
    <t>ក្រែដេក</t>
  </si>
  <si>
    <t>ពូក និង កំរាល</t>
  </si>
  <si>
    <t>ខ្សែលួសទំហំពីរ លី</t>
  </si>
  <si>
    <t>21/10/2013</t>
  </si>
  <si>
    <t>អំបិល</t>
  </si>
  <si>
    <t>24/10/2013</t>
  </si>
  <si>
    <t>28/10/2013</t>
  </si>
  <si>
    <t>អំបោសជក់ត្នោត</t>
  </si>
  <si>
    <t>20.10.13</t>
  </si>
  <si>
    <t>3.10.13</t>
  </si>
  <si>
    <t>19.10.13</t>
  </si>
  <si>
    <t>25.10.13</t>
  </si>
  <si>
    <t>26.10.13</t>
  </si>
  <si>
    <t>01.11.13</t>
  </si>
  <si>
    <t>Sokun</t>
  </si>
  <si>
    <t>ដង់ចប</t>
  </si>
  <si>
    <t>PP</t>
  </si>
  <si>
    <t>Chanda</t>
  </si>
  <si>
    <t>ខ្នើយ</t>
  </si>
  <si>
    <t>មេសោ</t>
  </si>
  <si>
    <t>Kun</t>
  </si>
  <si>
    <t>15/10/2013</t>
  </si>
  <si>
    <t>កាវបិតស័ង្កសី</t>
  </si>
  <si>
    <t>WH bait</t>
  </si>
  <si>
    <t>25/10/2013</t>
  </si>
  <si>
    <t>30/10/2013</t>
  </si>
  <si>
    <t>ខែ្សលួសទំហំ 2 លី</t>
  </si>
  <si>
    <t>CCNHP 08-13-00123</t>
  </si>
  <si>
    <t>CCNIPUR 09-13-0175</t>
  </si>
  <si>
    <t>Chhem Tha</t>
  </si>
  <si>
    <t>31/10/13</t>
  </si>
  <si>
    <t>20 kg/tree</t>
  </si>
  <si>
    <t>CCNIPUR 09-13-0177</t>
  </si>
  <si>
    <t>50 g/ 20L</t>
  </si>
  <si>
    <t>V 04</t>
  </si>
  <si>
    <t>CCNIPUR 09-13-0178</t>
  </si>
  <si>
    <t>CCNHP 08-13-00125</t>
  </si>
  <si>
    <t>CCNHP 08-13-00124</t>
  </si>
  <si>
    <t>CCNHP 08-13-00126</t>
  </si>
  <si>
    <t>CCNHP 08-13-00127</t>
  </si>
  <si>
    <t>CCNIPUR 09-13-0179</t>
  </si>
  <si>
    <t>V 65</t>
  </si>
  <si>
    <t>fuel</t>
  </si>
  <si>
    <t>CCNIPUR 09-13-0180</t>
  </si>
  <si>
    <t>CCNHP 08-13-00128</t>
  </si>
  <si>
    <t>CCNIPUR 09-13-0181</t>
  </si>
  <si>
    <t>130 ml/20 L Water</t>
  </si>
  <si>
    <t>60 ml/20 L Water</t>
  </si>
  <si>
    <t>CCNIPUR 09-13-0182</t>
  </si>
  <si>
    <t>Noun Art</t>
  </si>
  <si>
    <t>CCNIPUR 09-13-0183</t>
  </si>
  <si>
    <t>Sale to Quest</t>
  </si>
  <si>
    <t>CCNHP 08-13-00130</t>
  </si>
  <si>
    <t>CCNHP 08-13-00129</t>
  </si>
  <si>
    <t>13/11/2013</t>
  </si>
  <si>
    <t>14/11/13</t>
  </si>
  <si>
    <t>CCNIPUR 09-13-0184</t>
  </si>
  <si>
    <t>M 314</t>
  </si>
  <si>
    <t>13/11/13</t>
  </si>
  <si>
    <t>CCNIPUR 09-13-0185</t>
  </si>
  <si>
    <t>15/11/13</t>
  </si>
  <si>
    <t>CCNIPUR 09-13-0186</t>
  </si>
  <si>
    <t>0.3 kg/tree</t>
  </si>
  <si>
    <t>16/11/13</t>
  </si>
  <si>
    <t>17/11/13</t>
  </si>
  <si>
    <t>18/11/13</t>
  </si>
  <si>
    <t>CCNIPUR 09-13-0187</t>
  </si>
  <si>
    <t>20/11/13</t>
  </si>
  <si>
    <t>CCNHP 08-13-00132</t>
  </si>
  <si>
    <t>CCNHP 08-13-00133</t>
  </si>
  <si>
    <t>CCNHP 08-13-00134</t>
  </si>
  <si>
    <t>21/11/13</t>
  </si>
  <si>
    <t>CCNHP 08-13-00135</t>
  </si>
  <si>
    <t>22/11/13</t>
  </si>
  <si>
    <t>CCNIPUR 09-13-0188</t>
  </si>
  <si>
    <t>300 ml/ 600L Water</t>
  </si>
  <si>
    <t>CCNIPUR 09-13-0189</t>
  </si>
  <si>
    <t>23/11/13</t>
  </si>
  <si>
    <t>Phorn Vey</t>
  </si>
  <si>
    <t>24/11/13</t>
  </si>
  <si>
    <t>CCNIPUR 09-13-0190</t>
  </si>
  <si>
    <t>CCNHP 08-13-00136</t>
  </si>
  <si>
    <t>CCNHP 08-13-00137</t>
  </si>
  <si>
    <t>25/11/13</t>
  </si>
  <si>
    <t>CCNHP 08-13-00138</t>
  </si>
  <si>
    <t>CCNHP 08-13-00139</t>
  </si>
  <si>
    <t>27/11/13</t>
  </si>
  <si>
    <t>28/11/13</t>
  </si>
  <si>
    <t>Ml</t>
  </si>
  <si>
    <t>10 g/ tree</t>
  </si>
  <si>
    <t>CCNIPUR 09-13-0191</t>
  </si>
  <si>
    <t>ធុងបាញ់ថ្នាំពុល</t>
  </si>
  <si>
    <t>ជី 8-24-24</t>
  </si>
  <si>
    <t>វិទ្យុទាក់ទង</t>
  </si>
  <si>
    <t>15/11/2013</t>
  </si>
  <si>
    <t>23/11/2013</t>
  </si>
  <si>
    <t>27/11/2013</t>
  </si>
  <si>
    <t>29/11/2013</t>
  </si>
  <si>
    <t>ប៊ិច</t>
  </si>
  <si>
    <t>ទឹកលុប</t>
  </si>
  <si>
    <t>ហ៊ឺតលុបជ្រះ</t>
  </si>
  <si>
    <t>ហ៊ឺតលុប់អត់ជ្រះ</t>
  </si>
  <si>
    <t>សាមីប្លាសស្ទិច</t>
  </si>
  <si>
    <t>សៀវភៅ</t>
  </si>
  <si>
    <t>20/11/2013</t>
  </si>
  <si>
    <t>CCNIPUR 09-13-0193</t>
  </si>
  <si>
    <t>``</t>
  </si>
  <si>
    <t>CCNHP 08-13-00141</t>
  </si>
  <si>
    <t>V 55</t>
  </si>
  <si>
    <t>CCNHP 08-13-00142</t>
  </si>
  <si>
    <t>Free Say Chhum Excenllency</t>
  </si>
  <si>
    <t>CCNIPUR 09-13-0192</t>
  </si>
  <si>
    <t>29/11/13</t>
  </si>
  <si>
    <t>30/11/13</t>
  </si>
  <si>
    <t>Free Nao Nouk(1ធ្លាយ)</t>
  </si>
  <si>
    <t>CCNHP 08-13-00143</t>
  </si>
  <si>
    <t>CCNIPUR 09-13-0194</t>
  </si>
  <si>
    <t>500 g/200L</t>
  </si>
  <si>
    <t>250 ml/200L</t>
  </si>
  <si>
    <t>50 g/20L /tree</t>
  </si>
  <si>
    <t>16 ml/20 L /tree</t>
  </si>
  <si>
    <t>V 258</t>
  </si>
  <si>
    <t>1.5 kg/ 600L/tree</t>
  </si>
  <si>
    <t>750 ml/ 600L/tree</t>
  </si>
  <si>
    <t>CCNIPUR 09-13-0195</t>
  </si>
  <si>
    <t>CCNIPUR 09-13-0196</t>
  </si>
  <si>
    <t>CCNHP 08-13-00144</t>
  </si>
  <si>
    <t>09//12/13</t>
  </si>
  <si>
    <t>CCNHP 08-13-00145</t>
  </si>
  <si>
    <t>CCNHP 08-13-00146</t>
  </si>
  <si>
    <t>chhem channy</t>
  </si>
  <si>
    <t>CCNIPUR 09-13-0197</t>
  </si>
  <si>
    <t>CCNIPUR 09-13-0198</t>
  </si>
  <si>
    <t>CCNIPUR 09-13-0199</t>
  </si>
  <si>
    <t>CCNIPUR 09-13-0200</t>
  </si>
  <si>
    <t>13/12/13</t>
  </si>
  <si>
    <t>125 ml/100 Tree</t>
  </si>
  <si>
    <t>250g/100 Tree</t>
  </si>
  <si>
    <t>14/12/13</t>
  </si>
  <si>
    <t>0.3 kg/ Tree</t>
  </si>
  <si>
    <t>CCNHP 08-13-00147</t>
  </si>
  <si>
    <t>CCNHP 08-13-00148</t>
  </si>
  <si>
    <t>15/12/13</t>
  </si>
  <si>
    <t>CCNHP 08-13-00149</t>
  </si>
  <si>
    <t>16/12/13</t>
  </si>
  <si>
    <t>CCNHP 08-13-00150</t>
  </si>
  <si>
    <t>18/12/13</t>
  </si>
  <si>
    <t>CCNHP 08-13-00151</t>
  </si>
  <si>
    <t>19/12/13</t>
  </si>
  <si>
    <t>CCNHP 08-13-00152</t>
  </si>
  <si>
    <t>22/12/13</t>
  </si>
  <si>
    <t>21/12/13</t>
  </si>
  <si>
    <t>CCNIPUR 09-13-0205</t>
  </si>
  <si>
    <t>V 50</t>
  </si>
  <si>
    <t>Free(1ធ្លាយ)</t>
  </si>
  <si>
    <t>25/12/13</t>
  </si>
  <si>
    <t>26/12/13</t>
  </si>
  <si>
    <t>CCNHP 08-13-00155</t>
  </si>
  <si>
    <t>23/12/13</t>
  </si>
  <si>
    <t>CCNIPUR 09-13-0206</t>
  </si>
  <si>
    <t>CCNIPUR 09-13-0207</t>
  </si>
  <si>
    <t>CCNIPUR 09-13-0208</t>
  </si>
  <si>
    <t>V 25</t>
  </si>
  <si>
    <t>27/12/13</t>
  </si>
  <si>
    <t>20/12/13</t>
  </si>
  <si>
    <t>28/12/13</t>
  </si>
  <si>
    <t>CCNIPUR 09-13-02011</t>
  </si>
  <si>
    <t>CCNIPUR 09-13-020212</t>
  </si>
  <si>
    <t>70 kg / tree</t>
  </si>
  <si>
    <t>Newsate</t>
  </si>
  <si>
    <t>29/12/13</t>
  </si>
  <si>
    <t>CCNIPUR 09-13-020213</t>
  </si>
  <si>
    <t>30/12/13</t>
  </si>
  <si>
    <t>V 08</t>
  </si>
  <si>
    <t>CCNHP 08-13-00156</t>
  </si>
  <si>
    <t>CCNHP 08-13-00157</t>
  </si>
  <si>
    <t>Total Production-2014</t>
  </si>
  <si>
    <t>05.12.13</t>
  </si>
  <si>
    <t>01.12.2013</t>
  </si>
  <si>
    <t>ឬស្សីតូច</t>
  </si>
  <si>
    <t>12.12.13</t>
  </si>
  <si>
    <t>15.18.13</t>
  </si>
  <si>
    <t>ដែកគោល1តឹក</t>
  </si>
  <si>
    <t>ដែកគោល4 ​ហ៊ុន</t>
  </si>
  <si>
    <t>ដែកគោល 3 ហ៊ុន</t>
  </si>
  <si>
    <t>20.12.13</t>
  </si>
  <si>
    <t>25.12.13</t>
  </si>
  <si>
    <t>សោចាក់</t>
  </si>
  <si>
    <t>ក្រវិលសោ</t>
  </si>
  <si>
    <t>ដែកគោល7 ហ៊ុន</t>
  </si>
  <si>
    <t>ដែកគោល 5 ហ៊ុន</t>
  </si>
  <si>
    <t>30.12.13</t>
  </si>
  <si>
    <t>ម៉ែត្រ (50m)</t>
  </si>
  <si>
    <t>ធុកទឹកកកចំនុះ២០លិត្រ</t>
  </si>
  <si>
    <t>កាដុងទឹកចំណុះ 10 លិត្រ</t>
  </si>
  <si>
    <t>01.01.14</t>
  </si>
  <si>
    <t>CCNIPUR 09-13-00215</t>
  </si>
  <si>
    <t>CCNIPUR 09-13-00216</t>
  </si>
  <si>
    <t>02.01.14</t>
  </si>
  <si>
    <t>03.01.14</t>
  </si>
  <si>
    <t>V 43</t>
  </si>
  <si>
    <t>CCNIPUR 09-13-00217</t>
  </si>
  <si>
    <t>M 196</t>
  </si>
  <si>
    <t>01.01.2014</t>
  </si>
  <si>
    <t>CCNHP 08-13-00158</t>
  </si>
  <si>
    <t>02.01.2014</t>
  </si>
  <si>
    <t>CCNHP 08-13-00159</t>
  </si>
  <si>
    <t>04.01.2014</t>
  </si>
  <si>
    <t>Kouy Nna</t>
  </si>
  <si>
    <t>CCNIPUR 09-13-00218</t>
  </si>
  <si>
    <t>05.01.2014</t>
  </si>
  <si>
    <t>pesticide</t>
  </si>
  <si>
    <t>15 ml/20L/tree</t>
  </si>
  <si>
    <t>06.01.2014</t>
  </si>
  <si>
    <t>08.01.2014</t>
  </si>
  <si>
    <t>CCNIPUR 09-13-00219</t>
  </si>
  <si>
    <t>09.01.2014</t>
  </si>
  <si>
    <t>CCNHP 08-13-00160</t>
  </si>
  <si>
    <t>CCNHP 08-13-00161</t>
  </si>
  <si>
    <t>CCNHP 08-13-00162</t>
  </si>
  <si>
    <t>CCNHP 08-13-00163</t>
  </si>
  <si>
    <t>CCNHP 08-13-00164</t>
  </si>
  <si>
    <t>V33</t>
  </si>
  <si>
    <t>12.01.2014</t>
  </si>
  <si>
    <t>CCNHP 08-13-00165</t>
  </si>
  <si>
    <t>Ripe fruit reserve at seed house</t>
  </si>
  <si>
    <t>10.01.2014</t>
  </si>
  <si>
    <t>V 26</t>
  </si>
  <si>
    <t>Song Sim</t>
  </si>
  <si>
    <t>40 ml/20 L/tree</t>
  </si>
  <si>
    <t>11.01.2014</t>
  </si>
  <si>
    <t>CCNIPUR 09-13-00221</t>
  </si>
  <si>
    <t>Chab Oin</t>
  </si>
  <si>
    <t>30 g/20 L Water</t>
  </si>
  <si>
    <t>13.01.2014</t>
  </si>
  <si>
    <t>50 g/ 20L Water</t>
  </si>
  <si>
    <t>50 g/ 20 L Water</t>
  </si>
  <si>
    <t>15.01.2014</t>
  </si>
  <si>
    <t>50 g/ 20 L water</t>
  </si>
  <si>
    <t>CCNIPUR 09-13-00222</t>
  </si>
  <si>
    <t>CCNIPUR 09-13-00223</t>
  </si>
  <si>
    <t>M 107 ចាក់09.01.14</t>
  </si>
  <si>
    <t>16.01.2014</t>
  </si>
  <si>
    <t>50 g/20 L/tree</t>
  </si>
  <si>
    <t>CCNIPUR 09-13-00224</t>
  </si>
  <si>
    <t>V 41</t>
  </si>
  <si>
    <t>17.01.2014</t>
  </si>
  <si>
    <t>CCNIPUR 09-13-00225</t>
  </si>
  <si>
    <t>45 ml/20L/tree</t>
  </si>
  <si>
    <t>50 g/20L/tree</t>
  </si>
  <si>
    <t>18.01.2014</t>
  </si>
  <si>
    <t>CCNIPUR 09-13-00226</t>
  </si>
  <si>
    <t>CCNIPUR 09-13-00227</t>
  </si>
  <si>
    <t>19.01.2014</t>
  </si>
  <si>
    <t>20.01.2014</t>
  </si>
  <si>
    <t>CCNIPUR 09-13-00228</t>
  </si>
  <si>
    <t>22.01.2014</t>
  </si>
  <si>
    <t>CCNIPUR 09-13-00229</t>
  </si>
  <si>
    <t>CCNHP 08-13-00166</t>
  </si>
  <si>
    <t>CCNHP 08-13-00167</t>
  </si>
  <si>
    <t>23.01.2014</t>
  </si>
  <si>
    <t>CCNIPUR 09-13-00230</t>
  </si>
  <si>
    <t>24.01.2014</t>
  </si>
  <si>
    <t>CCNIPUR 09-13-00231</t>
  </si>
  <si>
    <t>25.01.2014</t>
  </si>
  <si>
    <t>26.01.2014</t>
  </si>
  <si>
    <t>27.01.2014</t>
  </si>
  <si>
    <t>06.01.14</t>
  </si>
  <si>
    <t>14.01.14</t>
  </si>
  <si>
    <t>16.02.14</t>
  </si>
  <si>
    <t>ដង់ចប់កាប់</t>
  </si>
  <si>
    <t>កាប់បិតផ្កាក់</t>
  </si>
  <si>
    <t>កាំបិតតាំងតោ</t>
  </si>
  <si>
    <t>ខ្វាវកាវធាងដូង</t>
  </si>
  <si>
    <t>ដង់ខ្វាងដែក</t>
  </si>
  <si>
    <t>ប៉ែល</t>
  </si>
  <si>
    <t>ចបជីក</t>
  </si>
  <si>
    <t>អាវផ្លាស់ស្ទិចបាញ់ថ្នាំ</t>
  </si>
  <si>
    <t>វែនតាពាក់បាញ់ថ្នាំ</t>
  </si>
  <si>
    <t>ដែកឆាបមុខចប</t>
  </si>
  <si>
    <t>ជណ្តើរកាប់ដូង 4 ម៉ែត្រ</t>
  </si>
  <si>
    <t>ខ្សែម៉ែត្រវាស់</t>
  </si>
  <si>
    <t>ខ្សែសរសៃសត្វ</t>
  </si>
  <si>
    <t>លួស ២លី</t>
  </si>
  <si>
    <t>ដែកគោល5 ហ៊ុន 1 សុង</t>
  </si>
  <si>
    <t>ដែកគោល4​ហ៊ុន 1 សុង</t>
  </si>
  <si>
    <t>ដែកគោល8ហ៊ុន 1 សុង</t>
  </si>
  <si>
    <t>ដែកគោល1តឹក 3 សុង</t>
  </si>
  <si>
    <t>07.01.14</t>
  </si>
  <si>
    <t>ហុង ចាន់ដា</t>
  </si>
  <si>
    <t>ដែកគោល 7 ហ៊ុន</t>
  </si>
  <si>
    <t>WH</t>
  </si>
  <si>
    <t>18.01.14</t>
  </si>
  <si>
    <t>26.301.2014</t>
  </si>
  <si>
    <t>1Car =4 m3</t>
  </si>
  <si>
    <t>1 Car= 4m3</t>
  </si>
  <si>
    <t>Chem chanthorn</t>
  </si>
  <si>
    <t>29.01.2014</t>
  </si>
  <si>
    <t>CCNIPUR 09-13-00232</t>
  </si>
  <si>
    <t>M 07</t>
  </si>
  <si>
    <t>30.01.2014</t>
  </si>
  <si>
    <t>70 kg/ tree</t>
  </si>
  <si>
    <t>sheedhouse</t>
  </si>
  <si>
    <t>CCNIPUR 09-13-00233</t>
  </si>
  <si>
    <t>31.01.2014</t>
  </si>
  <si>
    <t>CCNIPUR 09-13-00234</t>
  </si>
  <si>
    <t>CCNHP 08-13-00168</t>
  </si>
  <si>
    <t>CCNHP 08-13-00169</t>
  </si>
  <si>
    <t>CCNHP 08-13-00170</t>
  </si>
  <si>
    <t>CCNHP 08-13-00171</t>
  </si>
  <si>
    <t>CCNHP 08-13-00172</t>
  </si>
  <si>
    <t>CCNHP 08-13-00173</t>
  </si>
  <si>
    <t>02.02.2014</t>
  </si>
  <si>
    <t>CCNHP 08-13-00174</t>
  </si>
  <si>
    <t>03.02.1204</t>
  </si>
  <si>
    <t>CCNHP 08-13-00175</t>
  </si>
  <si>
    <t>CCNIPUR 09-13-00237</t>
  </si>
  <si>
    <t>01.02.2014</t>
  </si>
  <si>
    <t>CCNIPUR 09-13-00238</t>
  </si>
  <si>
    <t>05.02.2014</t>
  </si>
  <si>
    <t>06.02.2014</t>
  </si>
  <si>
    <t>CCNHP 08-13-00176</t>
  </si>
  <si>
    <t>09.02.2014</t>
  </si>
  <si>
    <t>CCNHP 08-13-00177</t>
  </si>
  <si>
    <t>03.02.2014</t>
  </si>
  <si>
    <t>Oun Ar</t>
  </si>
  <si>
    <t>CCNIPUR 09-13-00239</t>
  </si>
  <si>
    <t>Yong La</t>
  </si>
  <si>
    <t>07.02.2014</t>
  </si>
  <si>
    <t>08.02.2014</t>
  </si>
  <si>
    <t>CCNIPUR 09-13-00240</t>
  </si>
  <si>
    <t>CCNIPUR 09-13-00241</t>
  </si>
  <si>
    <t>10.02.2014</t>
  </si>
  <si>
    <t>CCNHP 08-13-00178</t>
  </si>
  <si>
    <t>12.02.2014</t>
  </si>
  <si>
    <t>CCNHP 08-13-00179</t>
  </si>
  <si>
    <t>13.02.2014</t>
  </si>
  <si>
    <t>CCNIPUR 09-13-00242</t>
  </si>
  <si>
    <t>CCNIPUR 09-13-00243</t>
  </si>
  <si>
    <t>14.02.2014</t>
  </si>
  <si>
    <t>CCNIPUR 09-13-00244</t>
  </si>
  <si>
    <t>15.02.2014</t>
  </si>
  <si>
    <t>16.02.2014</t>
  </si>
  <si>
    <t>17.02.2014</t>
  </si>
  <si>
    <t>CCNHP 08-13-00181</t>
  </si>
  <si>
    <t>Free Pou Thom</t>
  </si>
  <si>
    <t>19.02.2014</t>
  </si>
  <si>
    <t>CCNHP 08-13-00182</t>
  </si>
  <si>
    <t>20.02.2014</t>
  </si>
  <si>
    <t>CCNHP 08-13-00183</t>
  </si>
  <si>
    <t>CCNIPUR 09-13-00245</t>
  </si>
  <si>
    <t>Che Mengkhem</t>
  </si>
  <si>
    <t>CCNIPUR 09-13-00246</t>
  </si>
  <si>
    <t>23.02.2014</t>
  </si>
  <si>
    <t>CCNHP 08-13-00184</t>
  </si>
  <si>
    <t>21.02.2014</t>
  </si>
  <si>
    <t>sale</t>
  </si>
  <si>
    <t>26.02.2014</t>
  </si>
  <si>
    <t>02.03.2014</t>
  </si>
  <si>
    <t>27.02.2014</t>
  </si>
  <si>
    <t>ឈិត ឌីសាវ៉ាត</t>
  </si>
  <si>
    <t>24.02.2014</t>
  </si>
  <si>
    <t>CCNHP 08-13-00185</t>
  </si>
  <si>
    <t>CCNHP 08-13-00186</t>
  </si>
  <si>
    <t>CCNIPUR 09-13-00247</t>
  </si>
  <si>
    <t>CCNIPUR 09-13-00248</t>
  </si>
  <si>
    <t>V 67</t>
  </si>
  <si>
    <t>ទ្រាប់បាតគល់ដូង</t>
  </si>
  <si>
    <t>CCNIPUR 09-13-00249</t>
  </si>
  <si>
    <t>28.02.2014</t>
  </si>
  <si>
    <t>ចូលក្នុងឈ្លាំង</t>
  </si>
  <si>
    <t>បំប៉ន</t>
  </si>
  <si>
    <t>CCNHP 08-13-00188</t>
  </si>
  <si>
    <t>CCNHP 08-13-00189</t>
  </si>
  <si>
    <t>03.03.2014</t>
  </si>
  <si>
    <t>01.03.2014</t>
  </si>
  <si>
    <t>CCNIPUR 09-13-00250</t>
  </si>
  <si>
    <t>CCNIPUR 09-13-00251</t>
  </si>
  <si>
    <t>05.03.2014</t>
  </si>
  <si>
    <t>CCNHP 08-13-00190</t>
  </si>
  <si>
    <t>06.03.2014</t>
  </si>
  <si>
    <t>09.03.2014</t>
  </si>
  <si>
    <t>CCNHP 08-13-00191</t>
  </si>
  <si>
    <t>CCNIPUR 09-13-00252</t>
  </si>
  <si>
    <t>07.03.2014</t>
  </si>
  <si>
    <t>08.03.2014</t>
  </si>
  <si>
    <t>CCNIPUR 09-13-00253</t>
  </si>
  <si>
    <t>10.03.2014</t>
  </si>
  <si>
    <t>CCNIPUR 09-13-00254</t>
  </si>
  <si>
    <t>12.03.2014</t>
  </si>
  <si>
    <t>New tractor</t>
  </si>
  <si>
    <t>13.03.2014</t>
  </si>
  <si>
    <t>CCNIPUR 09-13-00255</t>
  </si>
  <si>
    <t>14.03.2014</t>
  </si>
  <si>
    <t>15.03.2014</t>
  </si>
  <si>
    <t>CCNIPUR 09-13-00256</t>
  </si>
  <si>
    <t>16.03.2014</t>
  </si>
  <si>
    <t>17.03.2014</t>
  </si>
  <si>
    <t>CCNIPUR 09-13-00257</t>
  </si>
  <si>
    <t>58 kg/ tree</t>
  </si>
  <si>
    <t>19.03.2014</t>
  </si>
  <si>
    <t>Dom sokhea</t>
  </si>
  <si>
    <t>20.03.2014</t>
  </si>
  <si>
    <t>CCNIPUR 09-13-00258</t>
  </si>
  <si>
    <t>0.5 ml/400L</t>
  </si>
  <si>
    <t>12g /400L</t>
  </si>
  <si>
    <t>21.03.2014</t>
  </si>
  <si>
    <t>22.03.2014</t>
  </si>
  <si>
    <t>1.5 kg/ 600 L Water</t>
  </si>
  <si>
    <t>0.75 ml/ 600 L water</t>
  </si>
  <si>
    <t>23.03.2014</t>
  </si>
  <si>
    <t>24.03.2014</t>
  </si>
  <si>
    <t>140 kg/ tree</t>
  </si>
  <si>
    <t>26.03.2014</t>
  </si>
  <si>
    <t>CCNHP 08-13-00193</t>
  </si>
  <si>
    <t>CCNHP 08-13-00194</t>
  </si>
  <si>
    <t>CCNHP 08-13-00195</t>
  </si>
  <si>
    <t>CCNHP 08-13-00196</t>
  </si>
  <si>
    <t>CCNHP 08-13-00197</t>
  </si>
  <si>
    <t>CCNHP 08-13-00198</t>
  </si>
  <si>
    <t>CCNHP 08-13-00199</t>
  </si>
  <si>
    <t xml:space="preserve">Pou Tom </t>
  </si>
  <si>
    <t>27.03.2014</t>
  </si>
  <si>
    <t>CCNIPUR 09-13-00260</t>
  </si>
  <si>
    <t>28.03.2014</t>
  </si>
  <si>
    <t>CCNIPUR 09-13-00261</t>
  </si>
  <si>
    <t>29.03.2014</t>
  </si>
  <si>
    <t>CCNIPUR 09-13-00262</t>
  </si>
  <si>
    <t>30.03.2014</t>
  </si>
  <si>
    <t>31.03.2014</t>
  </si>
  <si>
    <t>CCNHP 08-13-00100</t>
  </si>
  <si>
    <t>02.04.2014</t>
  </si>
  <si>
    <t>03.04.2014</t>
  </si>
  <si>
    <t>06.04.2014</t>
  </si>
  <si>
    <t>CCNIPUR 09-13-00263</t>
  </si>
  <si>
    <t>M 137</t>
  </si>
  <si>
    <t>04.04.2014</t>
  </si>
  <si>
    <t>CCNIPUR 09-13-00264</t>
  </si>
  <si>
    <t>Herbisied</t>
  </si>
  <si>
    <t>05.04.2014</t>
  </si>
  <si>
    <t>CCNIPUR 09-13-00265</t>
  </si>
  <si>
    <t>Dithane</t>
  </si>
  <si>
    <t>0.5 kg/ 200 L</t>
  </si>
  <si>
    <t xml:space="preserve"> fue</t>
  </si>
  <si>
    <t>CCNIPUR 09-13-00266</t>
  </si>
  <si>
    <t>Chab An</t>
  </si>
  <si>
    <t>07.04.2014</t>
  </si>
  <si>
    <t>09.04.2014</t>
  </si>
  <si>
    <t>10.04.2014</t>
  </si>
  <si>
    <t>11.04.2014</t>
  </si>
  <si>
    <t>15 Dozens Sale at farm bati</t>
  </si>
  <si>
    <t>13 Dozens Sale at farm bati</t>
  </si>
  <si>
    <t>CCNIPUR 09-13-00267</t>
  </si>
  <si>
    <t>Houn Ly</t>
  </si>
  <si>
    <t>CCNIPUR 09-13-00268</t>
  </si>
  <si>
    <t>V 34</t>
  </si>
  <si>
    <t>160 ml/ 20L Water</t>
  </si>
  <si>
    <t>CCNIPUR 09-13-00269</t>
  </si>
  <si>
    <t>12.04.2014</t>
  </si>
  <si>
    <t>13.04.2014</t>
  </si>
  <si>
    <t>18.04.2014</t>
  </si>
  <si>
    <t>CCNIPUR 09-13-00270</t>
  </si>
  <si>
    <t>19.04.2014</t>
  </si>
  <si>
    <t>20.04.2014</t>
  </si>
  <si>
    <t>250 kg/ 200L</t>
  </si>
  <si>
    <t>0.50 kg/ 200L</t>
  </si>
  <si>
    <t>CCNIPUR 09-13-00271</t>
  </si>
  <si>
    <t>21.04.2014</t>
  </si>
  <si>
    <t>CCNIPUR 09-13-00272</t>
  </si>
  <si>
    <t>14.04.2014</t>
  </si>
  <si>
    <t>10 Dozens Sale at farm bati</t>
  </si>
  <si>
    <t>8 Dozens Sale at farm bati</t>
  </si>
  <si>
    <t>16.04.2014</t>
  </si>
  <si>
    <t>17.04.2014</t>
  </si>
  <si>
    <t>28.04.2014</t>
  </si>
  <si>
    <t>27.04.2014</t>
  </si>
  <si>
    <t>23.04.2014</t>
  </si>
  <si>
    <t>24.04.2014</t>
  </si>
  <si>
    <t>30.04.2014</t>
  </si>
  <si>
    <t>Nun Houy</t>
  </si>
  <si>
    <t>25.04.2014</t>
  </si>
  <si>
    <t>CCNIPUR 09-13-00273</t>
  </si>
  <si>
    <t>26.04.2014</t>
  </si>
  <si>
    <t>Nhen Sarath</t>
  </si>
  <si>
    <t>2 kg/ tree</t>
  </si>
  <si>
    <t>M 322</t>
  </si>
  <si>
    <t>CCNIPUR 09-13-00274</t>
  </si>
  <si>
    <t>Noun Houy</t>
  </si>
  <si>
    <t xml:space="preserve">Poun Chhon </t>
  </si>
  <si>
    <t>CCNIPUR 09-13-00276</t>
  </si>
  <si>
    <t>500 g/ 200 L  water</t>
  </si>
  <si>
    <t>0.5 kg/ tree</t>
  </si>
  <si>
    <t>CCNIPUR 09-13-00277</t>
  </si>
  <si>
    <t>CCNIPUR 09-13-00278</t>
  </si>
  <si>
    <t>01.05.2014</t>
  </si>
  <si>
    <t>04.05.2014</t>
  </si>
  <si>
    <t>05.05.2014</t>
  </si>
  <si>
    <t>07.05.2014</t>
  </si>
  <si>
    <t>08.05.2014</t>
  </si>
  <si>
    <t>CCNIPUR 09-13-00279</t>
  </si>
  <si>
    <t>02.05.2014</t>
  </si>
  <si>
    <t>03.05.2014</t>
  </si>
  <si>
    <t>CCNIPUR 09-13-00280</t>
  </si>
  <si>
    <t>CCNIPUR 09-13-00281</t>
  </si>
  <si>
    <t>CCNIPUR 09-13-00282</t>
  </si>
  <si>
    <t>120 kg/ tree</t>
  </si>
  <si>
    <t>09.05.2014</t>
  </si>
  <si>
    <t>CCNIPUR 09-13-00283</t>
  </si>
  <si>
    <t>10.05.2014</t>
  </si>
  <si>
    <t>M 239</t>
  </si>
  <si>
    <t>CCNIPUR 09-13-00284</t>
  </si>
  <si>
    <t>11.05.2014</t>
  </si>
  <si>
    <t>CCNIPUR 09-13-00285</t>
  </si>
  <si>
    <t>12.05.2014</t>
  </si>
  <si>
    <t>Oun Art</t>
  </si>
  <si>
    <t>14.05.2014</t>
  </si>
  <si>
    <t>15.05.2014</t>
  </si>
  <si>
    <t>16.05.2014</t>
  </si>
  <si>
    <t>18.05.2014</t>
  </si>
  <si>
    <t>19.05.2014</t>
  </si>
  <si>
    <t>21.05.2014</t>
  </si>
  <si>
    <t>22.05.2014</t>
  </si>
  <si>
    <t>CCNIPUR 09-13-00286</t>
  </si>
  <si>
    <t>20 Tree( Showery at PP)</t>
  </si>
  <si>
    <t>CCNIPUR 09-13-00287</t>
  </si>
  <si>
    <t>CCNIPUR 09-13-00288</t>
  </si>
  <si>
    <t>V 45</t>
  </si>
  <si>
    <t>17.05.2014</t>
  </si>
  <si>
    <t>1.5 kg / tree</t>
  </si>
  <si>
    <t>CCNIPUR 09-13-00289</t>
  </si>
  <si>
    <t>CCNIPUR 09-13-00290</t>
  </si>
  <si>
    <t>24.05.2014</t>
  </si>
  <si>
    <t>25.05.2014</t>
  </si>
  <si>
    <t>26.05.2014</t>
  </si>
  <si>
    <t>28.05.2014</t>
  </si>
  <si>
    <t>29.05.2014</t>
  </si>
  <si>
    <t>CCNIPUR 09-13-00291</t>
  </si>
  <si>
    <t>kg</t>
  </si>
  <si>
    <t>CCNIPUR 09-13-00292</t>
  </si>
  <si>
    <t>23.05.2014</t>
  </si>
  <si>
    <t>Aun Art</t>
  </si>
  <si>
    <t>CCNIPUR 09-13-00293</t>
  </si>
  <si>
    <t>Kouy Thear</t>
  </si>
  <si>
    <t>CCNIPUR 09-13-00294</t>
  </si>
  <si>
    <t>0.8 kg/ Tree</t>
  </si>
  <si>
    <t>3 kg/ tree</t>
  </si>
  <si>
    <t>CCNIPUR 09-13-00295</t>
  </si>
  <si>
    <t>30.05.2014</t>
  </si>
  <si>
    <t>CCNIPUR 09-13-00296</t>
  </si>
  <si>
    <t>CCNIPUR 09-13-00297</t>
  </si>
  <si>
    <t>31.05.2014</t>
  </si>
  <si>
    <t>01.06.2014</t>
  </si>
  <si>
    <t>02.06.2014</t>
  </si>
  <si>
    <t>04.06.2014</t>
  </si>
  <si>
    <t>05.06.2014</t>
  </si>
  <si>
    <t>Free to customer come to visit  farm</t>
  </si>
  <si>
    <t>ជូនភ្ញៀវមកតភ្លើង</t>
  </si>
  <si>
    <t>1 tree/ hole(ដាំជួស)</t>
  </si>
  <si>
    <t>1 tree/ hole(ដាំថ្មី)</t>
  </si>
  <si>
    <t>1 tree/ hole(ដាំថ្ឮ</t>
  </si>
  <si>
    <t>1 tree/ hole (ដាំជួស)</t>
  </si>
  <si>
    <t>1 tree/ hole (ដាំថ្មី)</t>
  </si>
  <si>
    <t>11.06.2014</t>
  </si>
  <si>
    <t>12.06.2014</t>
  </si>
  <si>
    <t>08.06.02014</t>
  </si>
  <si>
    <t>09.06.2014</t>
  </si>
  <si>
    <t>CCNIPUR 09-13-00298</t>
  </si>
  <si>
    <t>M 310</t>
  </si>
  <si>
    <t>06.06.2014</t>
  </si>
  <si>
    <t>CCNIPUR 09-13-00299</t>
  </si>
  <si>
    <t>12 kg/ tree</t>
  </si>
  <si>
    <t>07.06.2014</t>
  </si>
  <si>
    <t>08.06.2014</t>
  </si>
  <si>
    <t>14.06.2014</t>
  </si>
  <si>
    <t>CCNHP 08-13-00131</t>
  </si>
  <si>
    <t>15.06.2014</t>
  </si>
  <si>
    <t>18.06.2014</t>
  </si>
  <si>
    <t>19.06.2014</t>
  </si>
  <si>
    <t>Seed</t>
  </si>
  <si>
    <t>CCNIPUR 09-13-00300</t>
  </si>
  <si>
    <t>ម៉ាស៊ីនកាត់ឈឺ</t>
  </si>
  <si>
    <t>CCNIPUR 09-13-00301</t>
  </si>
  <si>
    <t>13.06.2014</t>
  </si>
  <si>
    <t>CCNIPUR 09-13-00302</t>
  </si>
  <si>
    <t>40 kg/ Tree</t>
  </si>
  <si>
    <t>ជួសដើមងាប់ នឹងសត្វស៊ី</t>
  </si>
  <si>
    <t>0.2 kg/ Tree</t>
  </si>
  <si>
    <t>16.06.2014</t>
  </si>
  <si>
    <t>CCNIPUR 09-13-00303</t>
  </si>
  <si>
    <t>ដាំថ្មី</t>
  </si>
  <si>
    <t>CCNIPUR 09-13-00304</t>
  </si>
  <si>
    <t>20.06.2014</t>
  </si>
  <si>
    <t>21.06.2014</t>
  </si>
  <si>
    <t>ព3</t>
  </si>
  <si>
    <t>CCNIPUR 09-13-00305</t>
  </si>
  <si>
    <t>22.06.2014</t>
  </si>
  <si>
    <t>23.06.2014</t>
  </si>
  <si>
    <t>25.06.2014</t>
  </si>
  <si>
    <t>CCNIPUR 09-13-00306</t>
  </si>
  <si>
    <t>CCNIPUR 09-13-00307</t>
  </si>
  <si>
    <t>26.06.2014</t>
  </si>
  <si>
    <t>27.06.2014</t>
  </si>
  <si>
    <t>CCNIPUR 09-13-00308</t>
  </si>
  <si>
    <t>Khouy Thay</t>
  </si>
  <si>
    <t>28.06.2014</t>
  </si>
  <si>
    <t>29.06.2014</t>
  </si>
  <si>
    <t>30.06.2014</t>
  </si>
  <si>
    <t>03.07.2014</t>
  </si>
  <si>
    <t>04.07.2014</t>
  </si>
  <si>
    <t>18.03.2014</t>
  </si>
  <si>
    <t>ខ្សែពណ៍ស 10 លី</t>
  </si>
  <si>
    <t>ជី 15-15-15</t>
  </si>
  <si>
    <t>ពូឆាយ</t>
  </si>
  <si>
    <t>Bong Sokthy</t>
  </si>
  <si>
    <t>22.04.2014</t>
  </si>
  <si>
    <t>ថ្មាំច្រែះ</t>
  </si>
  <si>
    <t>បន្ទះវឬស្សី</t>
  </si>
  <si>
    <t>07.07.2014</t>
  </si>
  <si>
    <t>08.07.2014</t>
  </si>
  <si>
    <t>10.07.2014</t>
  </si>
  <si>
    <t>11.07.2014</t>
  </si>
  <si>
    <t>09.07.2014</t>
  </si>
  <si>
    <t>02.07.2014</t>
  </si>
  <si>
    <t>CCNIPUR 09-13-00309</t>
  </si>
  <si>
    <t>CCNIPUR 09-13-00310</t>
  </si>
  <si>
    <t>05.07.2014</t>
  </si>
  <si>
    <t>CCNIPUR 09-13-00311</t>
  </si>
  <si>
    <t>06.07.2014</t>
  </si>
  <si>
    <t>CCNIPUR 09-13-00312</t>
  </si>
  <si>
    <t>CCNIPUR 09-13-00313</t>
  </si>
  <si>
    <t>CCNIPUR 09-13-00314</t>
  </si>
  <si>
    <t>M 223</t>
  </si>
  <si>
    <t>12.07.2014</t>
  </si>
  <si>
    <t>14.07.2014</t>
  </si>
  <si>
    <t>15.07.2014</t>
  </si>
  <si>
    <t>11.07.204</t>
  </si>
  <si>
    <t>17.07.2014</t>
  </si>
  <si>
    <t>18.07.2014</t>
  </si>
  <si>
    <t>21.07.2014</t>
  </si>
  <si>
    <t>22.07.2014</t>
  </si>
  <si>
    <t>24.07.2014</t>
  </si>
  <si>
    <t>25.07.2014</t>
  </si>
  <si>
    <t>19.07.2014</t>
  </si>
  <si>
    <t>20.07.2014</t>
  </si>
  <si>
    <t>Cc</t>
  </si>
  <si>
    <t>cc</t>
  </si>
  <si>
    <t>10 cc/6 water</t>
  </si>
  <si>
    <t>3 cc/ 2 water</t>
  </si>
  <si>
    <t>13.07.2014</t>
  </si>
  <si>
    <t>M 159</t>
  </si>
  <si>
    <t>160ml/ 20 L</t>
  </si>
  <si>
    <t>M 197</t>
  </si>
  <si>
    <t>16.07.2014</t>
  </si>
  <si>
    <t>28.07.2014</t>
  </si>
  <si>
    <t>29.07.2014</t>
  </si>
  <si>
    <t>31.07.2014</t>
  </si>
  <si>
    <t>sale at Farm</t>
  </si>
  <si>
    <t>01.08.2014</t>
  </si>
  <si>
    <t>23.07.2014</t>
  </si>
  <si>
    <t>M 324</t>
  </si>
  <si>
    <t>50g/ 20 L Water</t>
  </si>
  <si>
    <t>Che Pengkim</t>
  </si>
  <si>
    <t>26.07.2014</t>
  </si>
  <si>
    <t>27.07.2014</t>
  </si>
  <si>
    <t>30.07.2014</t>
  </si>
  <si>
    <t>V 48</t>
  </si>
  <si>
    <t>02.08.2014</t>
  </si>
  <si>
    <t>03.08.2014</t>
  </si>
  <si>
    <t>30 cc/ 20L Water</t>
  </si>
  <si>
    <t>04.08.2014</t>
  </si>
  <si>
    <t>05.08.2014</t>
  </si>
  <si>
    <t>07.08.2014</t>
  </si>
  <si>
    <t>Sale List 014301</t>
  </si>
  <si>
    <t>Sale List 014599</t>
  </si>
  <si>
    <t>Sale List 014597</t>
  </si>
  <si>
    <t>Sale List 014598</t>
  </si>
  <si>
    <t>Bottle</t>
  </si>
  <si>
    <t>Suy Sophal</t>
  </si>
  <si>
    <t>ធុង</t>
  </si>
  <si>
    <t>V 065</t>
  </si>
  <si>
    <t>06.08.2014</t>
  </si>
  <si>
    <t>Hexythiazox</t>
  </si>
  <si>
    <t>Chlorpyrifos</t>
  </si>
  <si>
    <t>08.08.2014</t>
  </si>
  <si>
    <t>09.08.2014</t>
  </si>
  <si>
    <t>10.08.2014</t>
  </si>
  <si>
    <t>11.08.2014</t>
  </si>
  <si>
    <t>12.08.2014</t>
  </si>
  <si>
    <t>14.08.2014</t>
  </si>
  <si>
    <t>15.08.2014</t>
  </si>
  <si>
    <t>13.08.2014</t>
  </si>
  <si>
    <t>16.08.2014</t>
  </si>
  <si>
    <t>17.08.2014</t>
  </si>
  <si>
    <t>18.08.2014</t>
  </si>
  <si>
    <t>19.08.2014</t>
  </si>
  <si>
    <t>21.08.2014</t>
  </si>
  <si>
    <t>20.08.2014</t>
  </si>
  <si>
    <t>23.08.2014</t>
  </si>
  <si>
    <t>24.08.2014</t>
  </si>
  <si>
    <t>25.08.2014</t>
  </si>
  <si>
    <t>26.08.2014</t>
  </si>
  <si>
    <t>28.08.2014</t>
  </si>
  <si>
    <t>Poun Chon</t>
  </si>
  <si>
    <t>22.08.2014</t>
  </si>
  <si>
    <t>M 347</t>
  </si>
  <si>
    <t>Cutting Marchine</t>
  </si>
  <si>
    <t>27.08.2014</t>
  </si>
  <si>
    <t>31.08.2014</t>
  </si>
  <si>
    <t>29.08.2014</t>
  </si>
  <si>
    <t>200 ml/ 20 water</t>
  </si>
  <si>
    <t>30.08.2014</t>
  </si>
  <si>
    <t>01.09.2014</t>
  </si>
  <si>
    <t>02.09.2014</t>
  </si>
  <si>
    <t>03.09.2014</t>
  </si>
  <si>
    <t>04.09.2014</t>
  </si>
  <si>
    <t>05.09.2014</t>
  </si>
  <si>
    <t>គង</t>
  </si>
  <si>
    <t>ខោអាវ</t>
  </si>
  <si>
    <t>ថ្នាំស្មៅ</t>
  </si>
  <si>
    <t>កំបិតតាំងតោ</t>
  </si>
  <si>
    <t>ទុយោ វ៉ាន ដងក្បាល</t>
  </si>
  <si>
    <t>ស្រោមដៃ</t>
  </si>
  <si>
    <t>06.09.2014</t>
  </si>
  <si>
    <t>07.09.2014</t>
  </si>
  <si>
    <t>08.09.2014</t>
  </si>
  <si>
    <t>11.09.2014</t>
  </si>
  <si>
    <t>ម៉ាស៊ីនកាត់ឈឺ (ប្រេងលាយ1 កំប៉ុងដកចេញពីឃ្លាំង)</t>
  </si>
  <si>
    <t>N 03 កាត់ដើមត្នោត</t>
  </si>
  <si>
    <t>ម៉ាស៊ីនកាត់ដើមឈឹ (ប្រេងលាយ​១កំប៉ុង)</t>
  </si>
  <si>
    <t>5 kg/ Tree</t>
  </si>
  <si>
    <t>60 ml/ 20L water</t>
  </si>
  <si>
    <t>5500 ml/ 650L water</t>
  </si>
  <si>
    <t>12.09.2014</t>
  </si>
  <si>
    <t>ML</t>
  </si>
  <si>
    <t>ដូងឡូលក់នៅចំការបាទី 21.5 ឡូ</t>
  </si>
  <si>
    <t xml:space="preserve">ជូនភ្ញៀវលោកពូធំ </t>
  </si>
  <si>
    <t>លក់ដូងឡូក្រៅផែនការ 21</t>
  </si>
  <si>
    <t>ដូងឡូលក់នៅចំការបាទី 89.5 ឡូ</t>
  </si>
  <si>
    <t>ដូងឡូលក់នៅចំការបាទី 71 ឡូ</t>
  </si>
  <si>
    <t>ដូងឡូលក់នៅចំការបាទី 1 ឡូ</t>
  </si>
  <si>
    <t>លក់ដូង23.5 ឡូ​=283 ផ្លែ</t>
  </si>
  <si>
    <t>13.09.2014</t>
  </si>
  <si>
    <t>14.09.2014</t>
  </si>
  <si>
    <t>លក់ដូង 130 ឡូ= 1560 ផ្លែ</t>
  </si>
  <si>
    <t>លក់ដូង 50 ឡូ= 600 ផ្លែ</t>
  </si>
  <si>
    <t>15.09.2014</t>
  </si>
  <si>
    <t xml:space="preserve">ផ្លែដូងតូច Free </t>
  </si>
  <si>
    <t>17.09.2014</t>
  </si>
  <si>
    <t>លក់ដូង 9 ឡូ​ = 108 ផ្លែ</t>
  </si>
  <si>
    <t>18.09.2014</t>
  </si>
  <si>
    <t>លក់ដូង 58 ឡូ = 696 ផ្លែ</t>
  </si>
  <si>
    <t>ដូងឡូ 33.5 ឡូ = 402 ផ្លែ</t>
  </si>
  <si>
    <t>19.09.2014</t>
  </si>
  <si>
    <t>CCNHP 09-14-001</t>
  </si>
  <si>
    <t>លក់ដូងឡូក្រៅផែនការ 249 ឡូ = 2988 ផ្លែ</t>
  </si>
  <si>
    <t>20.09.2014</t>
  </si>
  <si>
    <t>CCNHP 09-14-002</t>
  </si>
  <si>
    <t>លក់ដូងឡូក្រៅផែនការ 125 ឡូ = 1500 ផ្លែ</t>
  </si>
  <si>
    <t>ដូងផ្លែតូច លក់ 1 ឡូ = 15000R</t>
  </si>
  <si>
    <t>លក់ដូងឡូក្រៅផែនការ 58 ឡូ= 696 ផ្លែ</t>
  </si>
  <si>
    <t>ដូងផ្លែតូច Free</t>
  </si>
  <si>
    <t>24.09.2014</t>
  </si>
  <si>
    <t>CCNHP 09-14-003</t>
  </si>
  <si>
    <t>លក់ដូងឡូ 10 ឡូ = 120 ផ្លែ</t>
  </si>
  <si>
    <t>25.09.2014</t>
  </si>
  <si>
    <t>លក់ដូងឡូ 25 ឡូ = 300 ផ្លែ</t>
  </si>
  <si>
    <t>27.09.2014</t>
  </si>
  <si>
    <t>29.09.2014</t>
  </si>
  <si>
    <t>CCNHP 09-14-004</t>
  </si>
  <si>
    <t>30.09.2014</t>
  </si>
  <si>
    <t>CCNHP 09-14-005</t>
  </si>
  <si>
    <t>02.10.2014</t>
  </si>
  <si>
    <t>លក់ដូងក្រៅផែនការ 20 ឡូ</t>
  </si>
  <si>
    <t>04.10.2014</t>
  </si>
  <si>
    <t>05.10.2014</t>
  </si>
  <si>
    <t>CCNIPUR 09-14-001</t>
  </si>
  <si>
    <t>ដាំជួសដើមងាប់</t>
  </si>
  <si>
    <t>0.15 kg/ tree</t>
  </si>
  <si>
    <t>10.09.2014</t>
  </si>
  <si>
    <t>CCNIPUR 10-14-002</t>
  </si>
  <si>
    <t>CCNIPUR 10-14-003</t>
  </si>
  <si>
    <t>26.09.2014</t>
  </si>
  <si>
    <t>01.10.2014</t>
  </si>
  <si>
    <t>1 kg/  Tree</t>
  </si>
  <si>
    <t>Summary Report Coconut Production 2014</t>
  </si>
  <si>
    <t>J</t>
  </si>
  <si>
    <t>06.10.2014</t>
  </si>
  <si>
    <t>លក់ក្រៅផែនការ 32 ឡូ  384 ផ្លែ</t>
  </si>
  <si>
    <t>07.10.2014</t>
  </si>
  <si>
    <t>08.10.2014</t>
  </si>
  <si>
    <t>លក់ក្រៅផែនការ 60 ឡូ  720 ផ្លែ</t>
  </si>
  <si>
    <t>09.10.2014</t>
  </si>
  <si>
    <t>10.10.2014</t>
  </si>
  <si>
    <t>11.10.2014</t>
  </si>
  <si>
    <t>03.10.2014</t>
  </si>
  <si>
    <t>14.10.2014</t>
  </si>
  <si>
    <t>ថ្នាំលាបការពារច្រះ</t>
  </si>
  <si>
    <t>13.10.2014</t>
  </si>
  <si>
    <t>15.10.2014</t>
  </si>
  <si>
    <t>លក់ដូងឡូ 56 ឡូរ 672 ផ្លែ</t>
  </si>
  <si>
    <t>លក់ដូងឡូ 7 ឡូ 84 ផ្លែ</t>
  </si>
  <si>
    <t>16.10.2014</t>
  </si>
  <si>
    <t>17.10.2014</t>
  </si>
  <si>
    <t xml:space="preserve"> Free ភ្ញៀវលោកពូធំ ជប់លៀងនៅចំការ</t>
  </si>
  <si>
    <t>លក់ដូងឡូ 2 ឡូ</t>
  </si>
  <si>
    <t>លក់ដូងក្រៅផែនការ 100 ឡូ = 1200 ផ្លែ</t>
  </si>
  <si>
    <t>លក់ដូង ឡូ10 ឡូ 120 ផ្លែ</t>
  </si>
  <si>
    <t>cyperan</t>
  </si>
  <si>
    <t>30g / 20L Water</t>
  </si>
  <si>
    <t>50 kg/ 20L Water</t>
  </si>
  <si>
    <t>Chear pinut</t>
  </si>
  <si>
    <t>ដកចេញពីឃ្លាំងអូរូង</t>
  </si>
  <si>
    <t>100 បាវ x 36$= 3600$ យកពីភ្នំពេញមកដាក់ឃ្លាំងអូរូង</t>
  </si>
  <si>
    <t>18.10.2014</t>
  </si>
  <si>
    <t>Reciept N0. 015182</t>
  </si>
  <si>
    <t>N0. 15183 លក់ដូង 93 ឡូ 1116 ផ្លែ លក់ក្រៅផែនការ</t>
  </si>
  <si>
    <t xml:space="preserve">N0.15184 Free quest Pou Thom </t>
  </si>
  <si>
    <t>21.10.2014</t>
  </si>
  <si>
    <t>N0. 015185</t>
  </si>
  <si>
    <t>22.10.2014</t>
  </si>
  <si>
    <t>23.10.2014</t>
  </si>
  <si>
    <t>N0. 015186</t>
  </si>
  <si>
    <t>N0. 015187 លក់ដូងឡូ 34 ឡូ 408 ផ្លែ</t>
  </si>
  <si>
    <t>N0. 015188 លក់ដូងឡូ 6ឡូ 72 ផ្លែ</t>
  </si>
  <si>
    <t>24.10.2014</t>
  </si>
  <si>
    <t>N0. 015189 លក់ដូងឡូ 85 ឡូ 1020 ផ្លែ</t>
  </si>
  <si>
    <t>25.10.2014</t>
  </si>
  <si>
    <t>N0. 015190 have 1400fruits</t>
  </si>
  <si>
    <t>N0. 015191.  21 ឡូ have 252 fruits</t>
  </si>
  <si>
    <t>N0. 015192 have 1600fruits</t>
  </si>
  <si>
    <t>27.10.2014</t>
  </si>
  <si>
    <t>N0. 015194. 2ធ្លាយតាំងពិពណ៍</t>
  </si>
  <si>
    <t>N0. 015196. 200fruits លក់ក្រៅផែនការ</t>
  </si>
  <si>
    <t>N0. 015193. 15ឡូ have 018fruits</t>
  </si>
  <si>
    <t>28.10.2014</t>
  </si>
  <si>
    <t>N0. 05195. have 1964fruits</t>
  </si>
  <si>
    <t>29.10.2014</t>
  </si>
  <si>
    <t>N0. 015197. 45ឡូ have 540fruits</t>
  </si>
  <si>
    <t>N0. 015198. តាំងពិពណ៍200ថ្លែ</t>
  </si>
  <si>
    <t>30.10.2014</t>
  </si>
  <si>
    <t>N0. 015199. have 1460fruits</t>
  </si>
  <si>
    <t>N0. 015200. 3ឡូ have 36fruits លក់ក្រៅផែនការ</t>
  </si>
  <si>
    <t>31.10.2014</t>
  </si>
  <si>
    <t>N0. 015601. have 2000fruits</t>
  </si>
  <si>
    <t>ប្រេង 2Tសំរាប់លាយកាត់ឈឹ</t>
  </si>
  <si>
    <t>90 kg/ Tree</t>
  </si>
  <si>
    <t>20.10.2014</t>
  </si>
  <si>
    <t>CCNIPUR 10-14-024</t>
  </si>
  <si>
    <t>ម៉ាស៊ីនកាត់ឈឹ</t>
  </si>
  <si>
    <t>ភ្លែចបញ្ចូលស្អុយ</t>
  </si>
  <si>
    <t>01.11.2014</t>
  </si>
  <si>
    <t>CCNIPUR 10-14-036</t>
  </si>
  <si>
    <t>03.11.2014</t>
  </si>
  <si>
    <t>04.11.2014</t>
  </si>
  <si>
    <t>0.4 kg/ Tree</t>
  </si>
  <si>
    <t>05.11.2014</t>
  </si>
  <si>
    <t>06.11.2014</t>
  </si>
  <si>
    <t>07.11.2014</t>
  </si>
  <si>
    <t>08.11.2014</t>
  </si>
  <si>
    <t>N0. 015602= 2000 fruits</t>
  </si>
  <si>
    <t>N0. 015603 លក់ក្រៅផែនការ 30fruits</t>
  </si>
  <si>
    <t>N0. 015604= 6ឡូ have 72 fruits</t>
  </si>
  <si>
    <t>N0. 015605 = 87 ឡូ have 1044 fruits</t>
  </si>
  <si>
    <t>N0. 015606= 91ឡូ​ have 1092 fruits</t>
  </si>
  <si>
    <t>N0. 015607 =​ 1000fruits</t>
  </si>
  <si>
    <t>N0. 015608 = have 1212 fruits</t>
  </si>
  <si>
    <t>N0. 015609= 30ឡូ have 360Fruits</t>
  </si>
  <si>
    <t>N0. 015610 = have 1800fruits</t>
  </si>
  <si>
    <t>N0. 015611 = 165 ឡូ have 1980 fruits</t>
  </si>
  <si>
    <t>N0. 015612 = 82 ឡូ have 984 fruits</t>
  </si>
  <si>
    <t>N0. 015613 = 3ឡូ have 36fruits</t>
  </si>
  <si>
    <t>N0. 015614. 68 dozen have 816 fruits</t>
  </si>
  <si>
    <t>11.11.2014</t>
  </si>
  <si>
    <t>N0. 015615. Have 2000 fruits</t>
  </si>
  <si>
    <t>N0 015616. 10 dozens. Have 120 fruits</t>
  </si>
  <si>
    <t>N0. 015617. 35dozens have 420 fruits</t>
  </si>
  <si>
    <t>12.11.2014</t>
  </si>
  <si>
    <t>N0. 015618. 20 Dozens have 240 fruits</t>
  </si>
  <si>
    <t>N0. 015619. Have 1220 fruits</t>
  </si>
  <si>
    <t>13.11.2014</t>
  </si>
  <si>
    <t>14.11.2014</t>
  </si>
  <si>
    <t>N0. 015620. 20 dozens have 240 Fruits</t>
  </si>
  <si>
    <t>N0. 015621. Have 1760 fruits</t>
  </si>
  <si>
    <t>15.11.2014</t>
  </si>
  <si>
    <t>N0. 015622. Have 2000fruits</t>
  </si>
  <si>
    <t>10.11.2014</t>
  </si>
  <si>
    <t>CCNHP 11-14-027</t>
  </si>
  <si>
    <t>CCNHP 11-14-029</t>
  </si>
  <si>
    <t>CCNHP 11-14-030</t>
  </si>
  <si>
    <t>CCNHP 11-14-031</t>
  </si>
  <si>
    <t>CCNHP 11-14-032</t>
  </si>
  <si>
    <t>CCNHP 11-14-033</t>
  </si>
  <si>
    <t>CCNHP 11-14-034</t>
  </si>
  <si>
    <t>CCNHP 11-14-035</t>
  </si>
  <si>
    <t>CCNHP 11-14-036</t>
  </si>
  <si>
    <t>N0. 015623. 41 Dozen have 492 fruits</t>
  </si>
  <si>
    <t>17.11.2014</t>
  </si>
  <si>
    <t>N0. 015624. Have 2000fruits</t>
  </si>
  <si>
    <t>CCNHP 11-14-037</t>
  </si>
  <si>
    <t>CCNHP 10-14-005</t>
  </si>
  <si>
    <t>CCNHP 10-14-009</t>
  </si>
  <si>
    <t>CCNHP 10-14-010</t>
  </si>
  <si>
    <t>CCNHP 10-14-011</t>
  </si>
  <si>
    <t>CCNHP 10-14-012</t>
  </si>
  <si>
    <t>CCNHP 10-14-013</t>
  </si>
  <si>
    <t>CCNHP 10-14-014</t>
  </si>
  <si>
    <t>CCNHP 10-14-015</t>
  </si>
  <si>
    <t>CCNHP 10-14-016</t>
  </si>
  <si>
    <t>CCNHP 10-14-018</t>
  </si>
  <si>
    <t>CCNHP 10-14-019</t>
  </si>
  <si>
    <t>CCNHP 10-14-020</t>
  </si>
  <si>
    <t>CCNHP 10-14-021</t>
  </si>
  <si>
    <t>CCNHP 10-14-022</t>
  </si>
  <si>
    <t>CCNHP 10-14-023</t>
  </si>
  <si>
    <t>CCNHP 10-14-024</t>
  </si>
  <si>
    <t>CCNHP 10-14-025</t>
  </si>
  <si>
    <t>CCNHP 10-14-026</t>
  </si>
  <si>
    <t>19.11.2014</t>
  </si>
  <si>
    <t>N0. 015625. 35 Dozen have 420 fruits</t>
  </si>
  <si>
    <t>20.11.2014</t>
  </si>
  <si>
    <t>CCNHP 11-14-038</t>
  </si>
  <si>
    <t>N0. 015626. Have 1088Fruits</t>
  </si>
  <si>
    <t>21.11.2014</t>
  </si>
  <si>
    <t>CCNHP 11-14-039</t>
  </si>
  <si>
    <t>N0. 015627. Have 2000 fruits</t>
  </si>
  <si>
    <t>22.11.2014</t>
  </si>
  <si>
    <t>CCNHP 11-14-040</t>
  </si>
  <si>
    <t>N0. 015629. Have 1940 fruits</t>
  </si>
  <si>
    <t>N0. 015628. 5 Dozen have 60fruits</t>
  </si>
  <si>
    <t>CCNIPUR 11-14-041</t>
  </si>
  <si>
    <t>CCNIPUR 11-14-043</t>
  </si>
  <si>
    <t>CCNIPUR 11-14-040</t>
  </si>
  <si>
    <t>CCNIPUR 11-14-039</t>
  </si>
  <si>
    <t>CCNIPUR 11-14-038</t>
  </si>
  <si>
    <t>CCNIPUR 11-14-037</t>
  </si>
  <si>
    <t>CCNIPUR 11-14-036</t>
  </si>
  <si>
    <t>CCNIPUR 11-14-034</t>
  </si>
  <si>
    <t>CCNIPUR 11-14-035</t>
  </si>
  <si>
    <t>CCNIPUR 11-14-033</t>
  </si>
  <si>
    <t>CCNIPUR 11-14-032</t>
  </si>
  <si>
    <t>CCNIPUR 11-14-031</t>
  </si>
  <si>
    <t>CCNIPUR 11-14-030</t>
  </si>
  <si>
    <t>CCNIPUR 11-14-029</t>
  </si>
  <si>
    <t>CCNIPUR 11-14-028</t>
  </si>
  <si>
    <t>CCNIPUR 11-14-027</t>
  </si>
  <si>
    <t>CCNIPUR 11-14-026</t>
  </si>
  <si>
    <t>CCNIPUR 11-14-025</t>
  </si>
  <si>
    <t>CCNIPUR 11-14-024</t>
  </si>
  <si>
    <t>CCNIPUR 11-14-023</t>
  </si>
  <si>
    <t>CCNIPUR 11-14-022</t>
  </si>
  <si>
    <t>CCNIPUR 11-14-021</t>
  </si>
  <si>
    <t>CCNIPUR 11-14-020</t>
  </si>
  <si>
    <t>CCNIPUR 11-14-018</t>
  </si>
  <si>
    <t>CCNIPUR 11-14-019</t>
  </si>
  <si>
    <t>CCNIPUR 11-14-017</t>
  </si>
  <si>
    <t>CCNIPUR 11-14-016</t>
  </si>
  <si>
    <t>CCNIPUR 11-14-015</t>
  </si>
  <si>
    <t>CCNIPUR 11-14-014</t>
  </si>
  <si>
    <t>CCNIPUR 11-14-013</t>
  </si>
  <si>
    <t>CCNIPUR 11-14-012</t>
  </si>
  <si>
    <t>CCNIPUR 11-14-011</t>
  </si>
  <si>
    <t>CCNIPUR 11-14-010</t>
  </si>
  <si>
    <t>CCNIPUR 11-14-009</t>
  </si>
  <si>
    <t>CCNIPUR 11-14-008</t>
  </si>
  <si>
    <t>CCNIPUR 11-14-007</t>
  </si>
  <si>
    <t>18.11.2014</t>
  </si>
  <si>
    <t>CCNIPUR 11-14-044</t>
  </si>
  <si>
    <t>CCNIPUR 11-14-045</t>
  </si>
  <si>
    <t>CCNHP 11-14-041</t>
  </si>
  <si>
    <t>N0. 015630. Free for San Somnang</t>
  </si>
  <si>
    <t>N0. 015631+015632. 48 Dozens have 576fruits</t>
  </si>
  <si>
    <t>25.11.2014</t>
  </si>
  <si>
    <t>N0. 015633. Have 1424fruits</t>
  </si>
  <si>
    <t>CCNHP 11-14-042</t>
  </si>
  <si>
    <t>26.11.2014</t>
  </si>
  <si>
    <t>N0. 015634. 62Dozens have 744fruits</t>
  </si>
  <si>
    <t>27.11.2014</t>
  </si>
  <si>
    <t>N0. 015635. Have 1256fruits</t>
  </si>
  <si>
    <t>CCNHP 11-14-043</t>
  </si>
  <si>
    <t>28.11.2014</t>
  </si>
  <si>
    <t>N0. 015637. 3 Dozens have 36Fruits</t>
  </si>
  <si>
    <t>N0. 015636. Have 1964fruits</t>
  </si>
  <si>
    <t>N0. 015638. Have 1976fruits</t>
  </si>
  <si>
    <t>CCNIPUR 11-14-046</t>
  </si>
  <si>
    <t>CCNIPUR 11-14-047</t>
  </si>
  <si>
    <t>24.11.2014</t>
  </si>
  <si>
    <t>1 tree/ hole</t>
  </si>
  <si>
    <t>CCNIPUR 11-14-048</t>
  </si>
  <si>
    <t xml:space="preserve">30 g/ 20 water </t>
  </si>
  <si>
    <t>CCNIPUR 11-14-049</t>
  </si>
  <si>
    <t>លក់ដូងឡូ 4 ឡូ = 48 ផ្លែ</t>
  </si>
  <si>
    <t>N0. 015639. 2 dozens have 24fruits</t>
  </si>
  <si>
    <t>29.11.2014</t>
  </si>
  <si>
    <t>CCNIPUR 11-14-050</t>
  </si>
  <si>
    <t>V 06</t>
  </si>
  <si>
    <t>CCNHP 11-14-045</t>
  </si>
  <si>
    <t>CCNHP 11-14-047</t>
  </si>
  <si>
    <t>CCNHP 11-14-046</t>
  </si>
  <si>
    <t>CCNHP 11-14-044</t>
  </si>
  <si>
    <t>N0. 015640. 45 Dozens have 540 fruits</t>
  </si>
  <si>
    <t>01.12.2014</t>
  </si>
  <si>
    <t>02.12.2014</t>
  </si>
  <si>
    <t>CCNHP 12-14-048</t>
  </si>
  <si>
    <t>N0. 015641. 3 Dozens have 36fruits</t>
  </si>
  <si>
    <t>N0. 015642. Have 774fruits</t>
  </si>
  <si>
    <t>03.12.2014</t>
  </si>
  <si>
    <t>04.12.2014</t>
  </si>
  <si>
    <t>CCNHP 12-14-049</t>
  </si>
  <si>
    <t>N0. 015643. 5 Dozens have 60fruits</t>
  </si>
  <si>
    <t>N0. 015644. Have 1290fruits</t>
  </si>
  <si>
    <t>05.12.2014</t>
  </si>
  <si>
    <t>CCNHP 12-14-050</t>
  </si>
  <si>
    <t>N0. 015646. Have 1350fruits</t>
  </si>
  <si>
    <t>06.12.2014</t>
  </si>
  <si>
    <t>CCNHP 12-14-051</t>
  </si>
  <si>
    <t>N0. 015645. Have 1350fruits</t>
  </si>
  <si>
    <t>Change from 10L to 5L</t>
  </si>
  <si>
    <t>CCNIPUR 12-14-051</t>
  </si>
  <si>
    <t>CCNIPUR 12-14-052</t>
  </si>
  <si>
    <t>l</t>
  </si>
  <si>
    <t>CCNHP 12-14-052</t>
  </si>
  <si>
    <t>N0. 015647. 3 Lo have 36fruits</t>
  </si>
  <si>
    <t>08.12.2014</t>
  </si>
  <si>
    <t>N0. 015648. Have 32fruits</t>
  </si>
  <si>
    <t>N0. 015648. 10 Lo have 120fruits</t>
  </si>
  <si>
    <t>N0. 015649</t>
  </si>
  <si>
    <t>09.12.2014</t>
  </si>
  <si>
    <t>N0. 015648. have 1162fruits</t>
  </si>
  <si>
    <t>CCNHP 12-14-053</t>
  </si>
  <si>
    <t>N0. 015650. 22 Lo have 264fruits</t>
  </si>
  <si>
    <t>N0. 016001. 4 Lo have 48fruits</t>
  </si>
  <si>
    <t>11.12.2014</t>
  </si>
  <si>
    <t>N0. 016002. Have 1038fruits</t>
  </si>
  <si>
    <t>N0. 016003. 2 Lo have 24fruits</t>
  </si>
  <si>
    <t>12.12.2014</t>
  </si>
  <si>
    <t>CCNHP 12-14-054</t>
  </si>
  <si>
    <t>N0. 016004. have 1326fruits</t>
  </si>
  <si>
    <t>N0. 016005. 5Lo. Have 60fruits</t>
  </si>
  <si>
    <t>13.12.2014</t>
  </si>
  <si>
    <t>CCNHP 12-14-055</t>
  </si>
  <si>
    <t>សំរាប់បណ្តុះសំរាប់ឆ្នាំក្រោយ</t>
  </si>
  <si>
    <t>CCNIPUR 12-14-053</t>
  </si>
  <si>
    <t>CCNIPUR 12-14-054</t>
  </si>
  <si>
    <t>CCNIPUR 12-14-055</t>
  </si>
  <si>
    <t>10.12.2014</t>
  </si>
  <si>
    <t>CCNIPUR 12-14-056</t>
  </si>
  <si>
    <t>15.12.2014</t>
  </si>
  <si>
    <t>CCNHP 12-14-056</t>
  </si>
  <si>
    <t>N0. 016007. 10Lo have 120fruits</t>
  </si>
  <si>
    <t>16.12.2014</t>
  </si>
  <si>
    <t>N0. 016008. Have 1230fruits</t>
  </si>
  <si>
    <t>N0. 016009. 1.5Lo have 18fruits</t>
  </si>
  <si>
    <t>18.12.2014</t>
  </si>
  <si>
    <t>CCNHP 12-14-057</t>
  </si>
  <si>
    <t>N0. 016010. Have 1332fruits</t>
  </si>
  <si>
    <t>19.12.2014</t>
  </si>
  <si>
    <t>CCNHP 12-14-058</t>
  </si>
  <si>
    <t>N0. 016011. Have 1350fruits</t>
  </si>
  <si>
    <t>20.12.2014</t>
  </si>
  <si>
    <t>CCNHP 12-14-059</t>
  </si>
  <si>
    <t>N0. 016012. Have 1350fruits</t>
  </si>
  <si>
    <t>N0. 016006. have 1290fruits</t>
  </si>
  <si>
    <t>CCNIPUR 12-14-057</t>
  </si>
  <si>
    <t>CCNIPUR 12-14-058</t>
  </si>
  <si>
    <t>Mature Fertilizer</t>
  </si>
  <si>
    <t>Car</t>
  </si>
  <si>
    <t>យកចេញពីរោងជី</t>
  </si>
  <si>
    <t>17.12.2014</t>
  </si>
  <si>
    <t>CCNIPUR 12-14-059</t>
  </si>
  <si>
    <t>CCNIPUR 12-14-060</t>
  </si>
  <si>
    <t>CCNIPUR 12-14-061</t>
  </si>
  <si>
    <t>CCNIPUR 12-14-062</t>
  </si>
  <si>
    <t>CCNIPUR 12-14-063</t>
  </si>
  <si>
    <t>22.12.2014</t>
  </si>
  <si>
    <t>CCNIPUR 12-14-064</t>
  </si>
  <si>
    <t>23.12.2014</t>
  </si>
  <si>
    <t>CCNIPUR 12-14-065</t>
  </si>
  <si>
    <t>24.12.2014</t>
  </si>
  <si>
    <t>25.12.2014</t>
  </si>
  <si>
    <t>CCNIPUR 12-14-066</t>
  </si>
  <si>
    <t>26.12.2014</t>
  </si>
  <si>
    <t>27.12.2014</t>
  </si>
  <si>
    <t>CCNIPUR 12-14-067</t>
  </si>
  <si>
    <t>29.12.2014</t>
  </si>
  <si>
    <t>30.12.2014</t>
  </si>
  <si>
    <t>CCNIPUR 12-14-068</t>
  </si>
  <si>
    <t>31.12.2014</t>
  </si>
  <si>
    <t>CCNHP 12-14-060</t>
  </si>
  <si>
    <t>N0. 016013. 24 Lo have 288fruits</t>
  </si>
  <si>
    <t>N0. 016014. 2.5 Lo have 30fruits</t>
  </si>
  <si>
    <t>N0. 016015. 1.5 Lo have 18fruits</t>
  </si>
  <si>
    <t>N0. 016016. Have 1302fruits</t>
  </si>
  <si>
    <t>ដូងទុំទុកសម្រាប់បណ្តុះ</t>
  </si>
  <si>
    <t>CCNHP 12-14-061</t>
  </si>
  <si>
    <t>N0. 016017. have 1350fruits</t>
  </si>
  <si>
    <t>CCNHP 12-14-062</t>
  </si>
  <si>
    <t>N0. 016018. 2 Lo have 24fruits</t>
  </si>
  <si>
    <t>N0. 016019. have 1326fruits</t>
  </si>
  <si>
    <t>N0. 016020. 2.5 Lo have 30fruits</t>
  </si>
  <si>
    <t>N0. 016021. 3 Lo have 36fruits</t>
  </si>
  <si>
    <t>CCNHP 12-14-063</t>
  </si>
  <si>
    <t>N0. 016022. have 1430fruits</t>
  </si>
  <si>
    <t>CCNHP 12-14-064</t>
  </si>
  <si>
    <t>N0. 016023. 12 Lo have 144fruits</t>
  </si>
  <si>
    <t>N0. 016024. 2 Lo have 24fruits</t>
  </si>
  <si>
    <t>N0. 016025. Have 1182fruits</t>
  </si>
  <si>
    <t>01.01.2015</t>
  </si>
  <si>
    <t>CCNIPUR 01-15-069</t>
  </si>
  <si>
    <t>M 44</t>
  </si>
  <si>
    <t>02.01.2015</t>
  </si>
  <si>
    <t>N0. 016029. 1 Lo have 12fruits</t>
  </si>
  <si>
    <t>N0. 016030. 3 Lo have 30fruits</t>
  </si>
  <si>
    <t>03.01.2015</t>
  </si>
  <si>
    <t>CCNHP 12-14-065</t>
  </si>
  <si>
    <t>N0. 016031. have 1302fruits</t>
  </si>
  <si>
    <t>N0. 016026. 2 Lo have 24fruits</t>
  </si>
  <si>
    <t>N0. 016027. Have 1326fruits</t>
  </si>
  <si>
    <t>CCNHP 12-14-066</t>
  </si>
  <si>
    <t>N0. 016028. have 1350fruits</t>
  </si>
  <si>
    <t>Subject: COCNUT RIPE FRUIT NURSERY REPORT</t>
  </si>
  <si>
    <t>Nursery Date</t>
  </si>
  <si>
    <t>Qty (Fruit)</t>
  </si>
  <si>
    <t>Status</t>
  </si>
  <si>
    <t>Receive Date</t>
  </si>
  <si>
    <t>Qty (Tree)</t>
  </si>
  <si>
    <t>Output Category</t>
  </si>
  <si>
    <t>Remarks</t>
  </si>
  <si>
    <t>Processing</t>
  </si>
  <si>
    <t>Record: CCNN…………………….</t>
  </si>
  <si>
    <t>តារាងតាមដានការបណ្ដុះដូង</t>
  </si>
  <si>
    <t>Coconut Nursery Record</t>
  </si>
  <si>
    <t>ថ្ងៃ.ខែ.ឆ្នាំ បណ្ដុះ</t>
  </si>
  <si>
    <t>ទំនិញ</t>
  </si>
  <si>
    <t>ចំនួន (ផ្លែ)</t>
  </si>
  <si>
    <t>ស្ថានភាព</t>
  </si>
  <si>
    <t>ខែ.ឆ្នាំ</t>
  </si>
  <si>
    <t>ថ្ងៃ.ខែ.ឆ្នាំ ទទួល</t>
  </si>
  <si>
    <t>ចំនួន (ដើម)</t>
  </si>
  <si>
    <t>សំគាល់</t>
  </si>
  <si>
    <t>Checked &amp; Verified by:</t>
  </si>
  <si>
    <t>Checked &amp; Approved by:</t>
  </si>
  <si>
    <t>ពិនិត្យដោយៈ</t>
  </si>
  <si>
    <t>ពិនិត្យ &amp; សំរេចដោយ</t>
  </si>
  <si>
    <t>អនុប្រធានកសិដ្ឋានផ្នែកដំណាំ</t>
  </si>
  <si>
    <t>ប្រធានកសិដ្ឋាន</t>
  </si>
  <si>
    <t>Describtion</t>
  </si>
  <si>
    <t>Beginning BL</t>
  </si>
  <si>
    <t>Collection</t>
  </si>
  <si>
    <t>Input</t>
  </si>
  <si>
    <t>Total Balance Ripe Fruit</t>
  </si>
  <si>
    <t>Output</t>
  </si>
  <si>
    <t>Seed Use</t>
  </si>
  <si>
    <t>Total Balance Coconut Seed</t>
  </si>
  <si>
    <t>Summary Coconut Nursery by Month in 2015</t>
  </si>
  <si>
    <t>ល្អ</t>
  </si>
  <si>
    <t>អន់</t>
  </si>
  <si>
    <t>ខូច</t>
  </si>
  <si>
    <t>Spoil</t>
  </si>
  <si>
    <t>Seed (High Growing)</t>
  </si>
  <si>
    <t>Seed (Low Growing)</t>
  </si>
  <si>
    <t>Page-9</t>
  </si>
  <si>
    <t>……………………………………………………………………………</t>
  </si>
  <si>
    <t>Commend:………………………………………………………………</t>
  </si>
  <si>
    <t>Signature: ………………………………………..</t>
  </si>
  <si>
    <t>Signature: ……………………………..</t>
  </si>
  <si>
    <t>Singature: ………………………………</t>
  </si>
  <si>
    <t>Acknowledged by:………………………………..</t>
  </si>
  <si>
    <t>Reviewed by:…………………………..</t>
  </si>
  <si>
    <t>Prepared by:……………………………</t>
  </si>
  <si>
    <t>Date: ………/………./2014</t>
  </si>
  <si>
    <t>Operation Monitoring Lavel:</t>
  </si>
  <si>
    <t xml:space="preserve">4- Final Report summary from system </t>
  </si>
  <si>
    <t>3- Handlog to System refer data from handlog and intry into system-execel by Mr. Suy Sophal</t>
  </si>
  <si>
    <t>2- Handlog to Sale List report by field supervisor and co-signed by Delivery team, WH and Production Team</t>
  </si>
  <si>
    <t>1- Harvesting to Handlog report by field worker and acknowledged by Project Supervisor</t>
  </si>
  <si>
    <t>Reference Info.:</t>
  </si>
  <si>
    <t>Page-8</t>
  </si>
  <si>
    <t>PDT Standard 2014</t>
  </si>
  <si>
    <t>Actual PDT 2014</t>
  </si>
  <si>
    <t>Actual PDT 2013</t>
  </si>
  <si>
    <t>December</t>
  </si>
  <si>
    <t>November</t>
  </si>
  <si>
    <t>October</t>
  </si>
  <si>
    <t>September</t>
  </si>
  <si>
    <t>August</t>
  </si>
  <si>
    <t>July</t>
  </si>
  <si>
    <t>June</t>
  </si>
  <si>
    <t>April</t>
  </si>
  <si>
    <t>March</t>
  </si>
  <si>
    <t>February</t>
  </si>
  <si>
    <t>January</t>
  </si>
  <si>
    <t>%</t>
  </si>
  <si>
    <t>Actual PDT</t>
  </si>
  <si>
    <t>Period</t>
  </si>
  <si>
    <t>Standard Production</t>
  </si>
  <si>
    <t>Waste (Young and Ripe Fruit)</t>
  </si>
  <si>
    <t>Coconut for Seed (Ripe). Production</t>
  </si>
  <si>
    <t>Coconut for Free</t>
  </si>
  <si>
    <t>Coconut for Sale</t>
  </si>
  <si>
    <t>Production Classification (Forcasting)</t>
  </si>
  <si>
    <t>PDT Forecast</t>
  </si>
  <si>
    <t>Standard</t>
  </si>
  <si>
    <t>Page-7</t>
  </si>
  <si>
    <t>PRODUCTION  CHART</t>
  </si>
  <si>
    <t>ក្រុមហ៊ុនៈ សូម៉ាគ្រុប ខូ អិលធីឌី</t>
  </si>
  <si>
    <t>កសិដ្ឋានៈ សូម៉ាហ្វាម ខូ អិលធីឌី</t>
  </si>
  <si>
    <t>ផ្នែកៈ ដំណាំ</t>
  </si>
  <si>
    <t>គំរោងៈ ដូង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</si>
</sst>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[$-409]d\-mmm\-yyyy;@"/>
    <numFmt numFmtId="165" formatCode="[$-12000425]0"/>
    <numFmt numFmtId="166" formatCode="_(* #,##0_);_(* \(#,##0\);_(* &quot;-&quot;??_);_(@_)"/>
    <numFmt numFmtId="167" formatCode="m/d/yy;@"/>
    <numFmt numFmtId="168" formatCode="[$-409]d\-mmm\-yy;@"/>
    <numFmt numFmtId="169" formatCode="[$-409]mmm\-yy;@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sz val="14"/>
      <color theme="1"/>
      <name val="Khmer OS Bokor"/>
    </font>
    <font>
      <sz val="12"/>
      <color theme="1"/>
      <name val="Copperplate Gothic Bold"/>
      <family val="2"/>
    </font>
    <font>
      <sz val="18"/>
      <color theme="1"/>
      <name val="Calibri"/>
      <family val="2"/>
      <scheme val="minor"/>
    </font>
    <font>
      <sz val="14"/>
      <color rgb="FF7030A0"/>
      <name val="Khmer OS Bokor"/>
    </font>
    <font>
      <sz val="16"/>
      <color theme="5"/>
      <name val="Copperplate Gothic Bold"/>
      <family val="2"/>
    </font>
    <font>
      <sz val="12"/>
      <color theme="1"/>
      <name val="Khmer OS Bok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6"/>
      <color rgb="FF7030A0"/>
      <name val="Khmer OS Bokor"/>
    </font>
    <font>
      <sz val="10"/>
      <color theme="1"/>
      <name val="Arial"/>
      <family val="2"/>
    </font>
    <font>
      <sz val="14"/>
      <color theme="4" tint="-0.249977111117893"/>
      <name val="Copperplate Gothic Bold"/>
      <family val="2"/>
    </font>
    <font>
      <b/>
      <sz val="10"/>
      <color theme="1"/>
      <name val="Arial"/>
      <family val="2"/>
    </font>
    <font>
      <b/>
      <sz val="10"/>
      <color rgb="FFC00000"/>
      <name val="Arial"/>
      <family val="2"/>
    </font>
    <font>
      <b/>
      <i/>
      <sz val="10"/>
      <color theme="5"/>
      <name val="Arial"/>
      <family val="2"/>
    </font>
    <font>
      <b/>
      <i/>
      <sz val="12"/>
      <color theme="5"/>
      <name val="Arial"/>
      <family val="2"/>
    </font>
    <font>
      <sz val="11"/>
      <color theme="9" tint="-0.249977111117893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2"/>
      <color theme="1"/>
      <name val="Times New Roman"/>
      <family val="1"/>
    </font>
    <font>
      <sz val="8"/>
      <color theme="1"/>
      <name val="Arial"/>
      <family val="2"/>
    </font>
    <font>
      <sz val="8"/>
      <color theme="1"/>
      <name val="Times New Roman"/>
      <family val="1"/>
    </font>
    <font>
      <sz val="8"/>
      <name val="Times New Roman"/>
      <family val="1"/>
    </font>
    <font>
      <sz val="9"/>
      <color theme="1"/>
      <name val="Times New Roman"/>
      <family val="1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6"/>
      <color rgb="FFFF0000"/>
      <name val="Khmer OS Bokor"/>
    </font>
    <font>
      <sz val="16"/>
      <color rgb="FFFF0000"/>
      <name val="Copperplate Gothic Bold"/>
      <family val="2"/>
    </font>
    <font>
      <b/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theme="1"/>
      <name val="Khmer OS Bok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b/>
      <sz val="8"/>
      <color theme="1"/>
      <name val="Arial"/>
      <family val="2"/>
    </font>
    <font>
      <b/>
      <sz val="11"/>
      <color rgb="FFFF0000"/>
      <name val="Arial"/>
      <family val="2"/>
    </font>
    <font>
      <b/>
      <u val="singleAccounting"/>
      <sz val="11"/>
      <color rgb="FFFF0000"/>
      <name val="Arial"/>
      <family val="2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sz val="10"/>
      <color rgb="FFFF0000"/>
      <name val="Calibri"/>
      <family val="2"/>
      <scheme val="minor"/>
    </font>
    <font>
      <b/>
      <sz val="11"/>
      <color theme="0"/>
      <name val="Arial Narrow"/>
      <family val="2"/>
    </font>
    <font>
      <b/>
      <sz val="12"/>
      <color theme="1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 degree="90">
        <stop position="0">
          <color theme="0"/>
        </stop>
        <stop position="1">
          <color theme="4"/>
        </stop>
      </gradient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0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auto="1"/>
      </bottom>
      <diagonal/>
    </border>
    <border>
      <left/>
      <right/>
      <top style="thin">
        <color theme="0"/>
      </top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theme="0"/>
      </left>
      <right/>
      <top/>
      <bottom style="medium">
        <color auto="1"/>
      </bottom>
      <diagonal/>
    </border>
    <border>
      <left/>
      <right style="thin">
        <color theme="0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auto="1"/>
      </bottom>
      <diagonal/>
    </border>
    <border>
      <left style="thin">
        <color theme="0"/>
      </left>
      <right style="thin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7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</borders>
  <cellStyleXfs count="54">
    <xf numFmtId="0" fontId="0" fillId="0" borderId="0"/>
    <xf numFmtId="164" fontId="1" fillId="0" borderId="0"/>
    <xf numFmtId="164" fontId="18" fillId="0" borderId="0"/>
    <xf numFmtId="164" fontId="2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8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164" fontId="18" fillId="0" borderId="0"/>
    <xf numFmtId="0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2">
    <xf numFmtId="0" fontId="0" fillId="0" borderId="0" xfId="0"/>
    <xf numFmtId="0" fontId="1" fillId="0" borderId="12" xfId="45" applyBorder="1"/>
    <xf numFmtId="0" fontId="1" fillId="0" borderId="13" xfId="45" applyBorder="1"/>
    <xf numFmtId="0" fontId="1" fillId="0" borderId="16" xfId="45" applyBorder="1"/>
    <xf numFmtId="164" fontId="1" fillId="0" borderId="12" xfId="1" applyBorder="1"/>
    <xf numFmtId="0" fontId="0" fillId="0" borderId="12" xfId="0" applyBorder="1"/>
    <xf numFmtId="0" fontId="0" fillId="0" borderId="13" xfId="0" applyBorder="1"/>
    <xf numFmtId="0" fontId="0" fillId="0" borderId="10" xfId="0" applyBorder="1"/>
    <xf numFmtId="0" fontId="1" fillId="0" borderId="10" xfId="45" applyBorder="1"/>
    <xf numFmtId="0" fontId="1" fillId="0" borderId="13" xfId="45" applyBorder="1"/>
    <xf numFmtId="0" fontId="1" fillId="0" borderId="10" xfId="45" applyBorder="1"/>
    <xf numFmtId="0" fontId="1" fillId="0" borderId="13" xfId="45" applyBorder="1"/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19" xfId="45" applyFill="1" applyBorder="1"/>
    <xf numFmtId="0" fontId="22" fillId="0" borderId="19" xfId="45" applyFont="1" applyFill="1" applyBorder="1"/>
    <xf numFmtId="0" fontId="0" fillId="0" borderId="19" xfId="45" applyFont="1" applyFill="1" applyBorder="1" applyAlignment="1">
      <alignment horizontal="center"/>
    </xf>
    <xf numFmtId="0" fontId="0" fillId="0" borderId="19" xfId="45" applyFont="1" applyFill="1" applyBorder="1"/>
    <xf numFmtId="0" fontId="0" fillId="0" borderId="19" xfId="45" applyFont="1" applyFill="1" applyBorder="1" applyAlignment="1">
      <alignment vertical="top"/>
    </xf>
    <xf numFmtId="14" fontId="0" fillId="0" borderId="11" xfId="0" applyNumberFormat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14" fontId="0" fillId="0" borderId="10" xfId="0" applyNumberFormat="1" applyBorder="1"/>
    <xf numFmtId="0" fontId="0" fillId="0" borderId="20" xfId="0" applyBorder="1" applyAlignment="1">
      <alignment horizontal="center" vertical="center"/>
    </xf>
    <xf numFmtId="0" fontId="0" fillId="0" borderId="10" xfId="0" applyBorder="1" applyAlignment="1">
      <alignment horizontal="left"/>
    </xf>
    <xf numFmtId="0" fontId="0" fillId="34" borderId="11" xfId="0" applyFill="1" applyBorder="1"/>
    <xf numFmtId="0" fontId="0" fillId="0" borderId="11" xfId="0" applyBorder="1" applyAlignment="1">
      <alignment horizontal="center"/>
    </xf>
    <xf numFmtId="0" fontId="0" fillId="0" borderId="21" xfId="0" applyBorder="1"/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26" fillId="0" borderId="0" xfId="0" applyFont="1"/>
    <xf numFmtId="0" fontId="1" fillId="0" borderId="10" xfId="45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45" applyFont="1" applyFill="1" applyBorder="1" applyAlignment="1">
      <alignment horizontal="center" vertical="center"/>
    </xf>
    <xf numFmtId="0" fontId="1" fillId="0" borderId="10" xfId="45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4" fontId="1" fillId="0" borderId="12" xfId="1" applyBorder="1" applyAlignment="1">
      <alignment horizontal="center" vertical="center"/>
    </xf>
    <xf numFmtId="164" fontId="1" fillId="0" borderId="12" xfId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34" borderId="10" xfId="0" applyFill="1" applyBorder="1" applyAlignment="1">
      <alignment horizontal="left" vertical="center"/>
    </xf>
    <xf numFmtId="0" fontId="0" fillId="35" borderId="10" xfId="45" applyFont="1" applyFill="1" applyBorder="1"/>
    <xf numFmtId="0" fontId="0" fillId="35" borderId="12" xfId="0" applyFill="1" applyBorder="1"/>
    <xf numFmtId="0" fontId="0" fillId="0" borderId="11" xfId="0" applyBorder="1" applyAlignment="1">
      <alignment horizontal="left" vertical="center"/>
    </xf>
    <xf numFmtId="0" fontId="1" fillId="0" borderId="11" xfId="45" applyBorder="1"/>
    <xf numFmtId="0" fontId="16" fillId="33" borderId="24" xfId="45" applyFont="1" applyFill="1" applyBorder="1" applyAlignment="1">
      <alignment horizontal="center" vertical="center"/>
    </xf>
    <xf numFmtId="0" fontId="0" fillId="0" borderId="19" xfId="45" applyFont="1" applyFill="1" applyBorder="1" applyAlignment="1">
      <alignment horizontal="center" vertical="center"/>
    </xf>
    <xf numFmtId="0" fontId="22" fillId="0" borderId="19" xfId="45" applyFont="1" applyFill="1" applyBorder="1" applyAlignment="1">
      <alignment horizontal="left"/>
    </xf>
    <xf numFmtId="0" fontId="0" fillId="0" borderId="19" xfId="45" applyFont="1" applyFill="1" applyBorder="1" applyAlignment="1">
      <alignment horizontal="left"/>
    </xf>
    <xf numFmtId="0" fontId="22" fillId="0" borderId="19" xfId="45" applyFont="1" applyFill="1" applyBorder="1" applyAlignment="1">
      <alignment horizontal="center" vertical="center"/>
    </xf>
    <xf numFmtId="0" fontId="1" fillId="0" borderId="19" xfId="45" applyFill="1" applyBorder="1" applyAlignment="1">
      <alignment horizontal="left"/>
    </xf>
    <xf numFmtId="0" fontId="0" fillId="0" borderId="19" xfId="45" applyFont="1" applyFill="1" applyBorder="1" applyAlignment="1">
      <alignment horizontal="center" vertical="top"/>
    </xf>
    <xf numFmtId="0" fontId="0" fillId="0" borderId="10" xfId="0" applyBorder="1"/>
    <xf numFmtId="0" fontId="0" fillId="34" borderId="10" xfId="0" applyFill="1" applyBorder="1"/>
    <xf numFmtId="0" fontId="0" fillId="0" borderId="10" xfId="0" applyBorder="1" applyAlignment="1">
      <alignment horizontal="left" vertical="center"/>
    </xf>
    <xf numFmtId="0" fontId="0" fillId="0" borderId="10" xfId="45" applyFont="1" applyBorder="1" applyAlignment="1">
      <alignment horizontal="center"/>
    </xf>
    <xf numFmtId="0" fontId="1" fillId="0" borderId="10" xfId="45" applyBorder="1" applyAlignment="1">
      <alignment horizontal="center" vertical="center"/>
    </xf>
    <xf numFmtId="0" fontId="0" fillId="0" borderId="10" xfId="45" applyFont="1" applyBorder="1" applyAlignment="1">
      <alignment horizontal="center" vertical="center"/>
    </xf>
    <xf numFmtId="0" fontId="1" fillId="0" borderId="10" xfId="45" applyBorder="1"/>
    <xf numFmtId="0" fontId="0" fillId="0" borderId="10" xfId="45" applyFont="1" applyBorder="1"/>
    <xf numFmtId="0" fontId="0" fillId="0" borderId="11" xfId="0" applyBorder="1"/>
    <xf numFmtId="0" fontId="1" fillId="0" borderId="19" xfId="45" applyFill="1" applyBorder="1"/>
    <xf numFmtId="0" fontId="0" fillId="0" borderId="11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1" fillId="0" borderId="10" xfId="45" applyBorder="1" applyAlignment="1">
      <alignment horizontal="right"/>
    </xf>
    <xf numFmtId="0" fontId="1" fillId="0" borderId="50" xfId="45" applyFill="1" applyBorder="1" applyAlignment="1"/>
    <xf numFmtId="0" fontId="1" fillId="0" borderId="51" xfId="45" applyFill="1" applyBorder="1" applyAlignment="1"/>
    <xf numFmtId="0" fontId="29" fillId="0" borderId="12" xfId="0" applyFont="1" applyBorder="1"/>
    <xf numFmtId="0" fontId="29" fillId="0" borderId="49" xfId="0" applyFont="1" applyBorder="1"/>
    <xf numFmtId="0" fontId="29" fillId="0" borderId="44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29" fillId="0" borderId="14" xfId="0" applyFont="1" applyBorder="1"/>
    <xf numFmtId="0" fontId="29" fillId="0" borderId="22" xfId="0" applyFont="1" applyBorder="1" applyAlignment="1">
      <alignment horizontal="center"/>
    </xf>
    <xf numFmtId="0" fontId="29" fillId="0" borderId="22" xfId="0" applyFont="1" applyBorder="1" applyAlignment="1">
      <alignment vertical="center"/>
    </xf>
    <xf numFmtId="0" fontId="29" fillId="0" borderId="11" xfId="0" applyFont="1" applyBorder="1" applyAlignment="1">
      <alignment horizontal="center"/>
    </xf>
    <xf numFmtId="0" fontId="31" fillId="36" borderId="55" xfId="0" applyFont="1" applyFill="1" applyBorder="1" applyAlignment="1">
      <alignment horizontal="center" vertical="center"/>
    </xf>
    <xf numFmtId="0" fontId="31" fillId="36" borderId="17" xfId="0" applyFont="1" applyFill="1" applyBorder="1" applyAlignment="1">
      <alignment horizontal="center" vertical="center"/>
    </xf>
    <xf numFmtId="17" fontId="31" fillId="40" borderId="17" xfId="0" applyNumberFormat="1" applyFont="1" applyFill="1" applyBorder="1" applyAlignment="1">
      <alignment horizontal="center" vertical="center"/>
    </xf>
    <xf numFmtId="17" fontId="31" fillId="40" borderId="54" xfId="0" applyNumberFormat="1" applyFont="1" applyFill="1" applyBorder="1" applyAlignment="1">
      <alignment horizontal="center" vertical="center"/>
    </xf>
    <xf numFmtId="0" fontId="29" fillId="0" borderId="12" xfId="0" applyFont="1" applyFill="1" applyBorder="1"/>
    <xf numFmtId="0" fontId="29" fillId="0" borderId="21" xfId="0" applyFont="1" applyFill="1" applyBorder="1"/>
    <xf numFmtId="0" fontId="32" fillId="0" borderId="13" xfId="0" applyFont="1" applyFill="1" applyBorder="1" applyAlignment="1">
      <alignment vertical="center"/>
    </xf>
    <xf numFmtId="0" fontId="29" fillId="0" borderId="14" xfId="0" applyFont="1" applyFill="1" applyBorder="1"/>
    <xf numFmtId="0" fontId="33" fillId="0" borderId="52" xfId="0" applyFont="1" applyFill="1" applyBorder="1" applyAlignment="1">
      <alignment horizontal="right" vertical="center"/>
    </xf>
    <xf numFmtId="0" fontId="0" fillId="34" borderId="10" xfId="0" applyFill="1" applyBorder="1" applyAlignment="1">
      <alignment horizontal="center" vertical="center"/>
    </xf>
    <xf numFmtId="0" fontId="0" fillId="35" borderId="10" xfId="0" applyFill="1" applyBorder="1" applyAlignment="1">
      <alignment vertical="center"/>
    </xf>
    <xf numFmtId="0" fontId="0" fillId="35" borderId="10" xfId="0" applyFill="1" applyBorder="1" applyAlignment="1">
      <alignment horizontal="center"/>
    </xf>
    <xf numFmtId="0" fontId="1" fillId="35" borderId="10" xfId="45" applyFill="1" applyBorder="1" applyAlignment="1">
      <alignment horizontal="center" vertical="center"/>
    </xf>
    <xf numFmtId="0" fontId="1" fillId="35" borderId="10" xfId="45" applyFill="1" applyBorder="1"/>
    <xf numFmtId="14" fontId="1" fillId="42" borderId="10" xfId="45" applyNumberFormat="1" applyFill="1" applyBorder="1" applyAlignment="1">
      <alignment horizontal="center" vertical="center"/>
    </xf>
    <xf numFmtId="0" fontId="0" fillId="42" borderId="11" xfId="0" applyFill="1" applyBorder="1" applyAlignment="1">
      <alignment horizontal="center" vertical="center"/>
    </xf>
    <xf numFmtId="0" fontId="1" fillId="42" borderId="10" xfId="45" applyFill="1" applyBorder="1" applyAlignment="1">
      <alignment horizontal="center" vertical="center"/>
    </xf>
    <xf numFmtId="0" fontId="1" fillId="42" borderId="10" xfId="45" applyFill="1" applyBorder="1"/>
    <xf numFmtId="0" fontId="0" fillId="42" borderId="11" xfId="0" applyFill="1" applyBorder="1"/>
    <xf numFmtId="0" fontId="0" fillId="42" borderId="10" xfId="0" applyFill="1" applyBorder="1"/>
    <xf numFmtId="0" fontId="0" fillId="42" borderId="10" xfId="0" applyFill="1" applyBorder="1" applyAlignment="1">
      <alignment horizontal="center" vertical="center"/>
    </xf>
    <xf numFmtId="0" fontId="0" fillId="42" borderId="10" xfId="45" applyFont="1" applyFill="1" applyBorder="1"/>
    <xf numFmtId="0" fontId="0" fillId="0" borderId="11" xfId="0" applyFont="1" applyBorder="1" applyAlignment="1">
      <alignment horizontal="center" vertical="center"/>
    </xf>
    <xf numFmtId="14" fontId="1" fillId="0" borderId="10" xfId="45" applyNumberFormat="1" applyBorder="1" applyAlignment="1">
      <alignment horizontal="center" vertical="center"/>
    </xf>
    <xf numFmtId="14" fontId="0" fillId="0" borderId="10" xfId="45" applyNumberFormat="1" applyFont="1" applyBorder="1" applyAlignment="1">
      <alignment horizontal="center" vertical="center"/>
    </xf>
    <xf numFmtId="14" fontId="1" fillId="42" borderId="10" xfId="45" applyNumberFormat="1" applyFill="1" applyBorder="1" applyAlignment="1">
      <alignment horizontal="center"/>
    </xf>
    <xf numFmtId="0" fontId="0" fillId="42" borderId="10" xfId="45" applyFont="1" applyFill="1" applyBorder="1" applyAlignment="1">
      <alignment horizontal="center" vertical="center"/>
    </xf>
    <xf numFmtId="0" fontId="0" fillId="42" borderId="10" xfId="0" applyFill="1" applyBorder="1" applyAlignment="1">
      <alignment horizontal="left" vertical="center"/>
    </xf>
    <xf numFmtId="17" fontId="0" fillId="42" borderId="11" xfId="0" applyNumberFormat="1" applyFill="1" applyBorder="1"/>
    <xf numFmtId="14" fontId="1" fillId="0" borderId="10" xfId="45" applyNumberFormat="1" applyBorder="1" applyAlignment="1">
      <alignment horizontal="center"/>
    </xf>
    <xf numFmtId="0" fontId="31" fillId="41" borderId="56" xfId="0" applyFont="1" applyFill="1" applyBorder="1" applyAlignment="1" applyProtection="1">
      <alignment horizontal="right" vertical="center"/>
      <protection locked="0"/>
    </xf>
    <xf numFmtId="166" fontId="29" fillId="0" borderId="44" xfId="52" applyNumberFormat="1" applyFont="1" applyBorder="1" applyAlignment="1"/>
    <xf numFmtId="166" fontId="31" fillId="38" borderId="44" xfId="52" applyNumberFormat="1" applyFont="1" applyFill="1" applyBorder="1" applyAlignment="1">
      <alignment vertical="center"/>
    </xf>
    <xf numFmtId="166" fontId="29" fillId="0" borderId="11" xfId="52" applyNumberFormat="1" applyFont="1" applyBorder="1"/>
    <xf numFmtId="166" fontId="29" fillId="0" borderId="10" xfId="52" applyNumberFormat="1" applyFont="1" applyBorder="1"/>
    <xf numFmtId="167" fontId="1" fillId="0" borderId="10" xfId="45" applyNumberFormat="1" applyBorder="1" applyAlignment="1">
      <alignment horizontal="center" vertical="center"/>
    </xf>
    <xf numFmtId="0" fontId="1" fillId="0" borderId="19" xfId="45" applyFill="1" applyBorder="1" applyAlignment="1">
      <alignment horizontal="center"/>
    </xf>
    <xf numFmtId="0" fontId="1" fillId="0" borderId="52" xfId="45" applyFill="1" applyBorder="1" applyAlignment="1">
      <alignment horizontal="center"/>
    </xf>
    <xf numFmtId="0" fontId="14" fillId="0" borderId="10" xfId="45" applyFont="1" applyBorder="1"/>
    <xf numFmtId="0" fontId="14" fillId="0" borderId="10" xfId="45" applyFont="1" applyBorder="1" applyAlignment="1">
      <alignment horizontal="center"/>
    </xf>
    <xf numFmtId="0" fontId="14" fillId="0" borderId="11" xfId="0" applyFont="1" applyBorder="1"/>
    <xf numFmtId="0" fontId="14" fillId="0" borderId="11" xfId="0" applyFont="1" applyBorder="1" applyAlignment="1">
      <alignment horizontal="center" vertical="center"/>
    </xf>
    <xf numFmtId="0" fontId="14" fillId="0" borderId="10" xfId="45" applyFont="1" applyBorder="1" applyAlignment="1">
      <alignment horizontal="center" vertical="center"/>
    </xf>
    <xf numFmtId="0" fontId="14" fillId="0" borderId="10" xfId="0" applyFont="1" applyBorder="1" applyAlignment="1">
      <alignment horizontal="left" vertical="center"/>
    </xf>
    <xf numFmtId="0" fontId="14" fillId="0" borderId="10" xfId="0" applyFont="1" applyBorder="1"/>
    <xf numFmtId="0" fontId="35" fillId="0" borderId="10" xfId="45" applyFont="1" applyBorder="1" applyAlignment="1">
      <alignment horizontal="center"/>
    </xf>
    <xf numFmtId="0" fontId="35" fillId="0" borderId="11" xfId="0" applyFont="1" applyBorder="1"/>
    <xf numFmtId="0" fontId="35" fillId="0" borderId="11" xfId="0" applyFont="1" applyBorder="1" applyAlignment="1">
      <alignment horizontal="center" vertical="center"/>
    </xf>
    <xf numFmtId="0" fontId="35" fillId="0" borderId="10" xfId="45" applyFont="1" applyBorder="1" applyAlignment="1">
      <alignment horizontal="center" vertical="center"/>
    </xf>
    <xf numFmtId="0" fontId="35" fillId="0" borderId="10" xfId="45" applyFont="1" applyBorder="1"/>
    <xf numFmtId="0" fontId="35" fillId="0" borderId="10" xfId="0" applyFont="1" applyBorder="1" applyAlignment="1">
      <alignment horizontal="left" vertical="center"/>
    </xf>
    <xf numFmtId="0" fontId="35" fillId="0" borderId="10" xfId="0" applyFont="1" applyBorder="1"/>
    <xf numFmtId="14" fontId="1" fillId="0" borderId="10" xfId="45" applyNumberFormat="1" applyFill="1" applyBorder="1" applyAlignment="1">
      <alignment horizontal="center"/>
    </xf>
    <xf numFmtId="0" fontId="0" fillId="0" borderId="11" xfId="0" applyFill="1" applyBorder="1"/>
    <xf numFmtId="0" fontId="0" fillId="0" borderId="11" xfId="0" applyFill="1" applyBorder="1" applyAlignment="1">
      <alignment horizontal="center" vertical="center"/>
    </xf>
    <xf numFmtId="0" fontId="1" fillId="0" borderId="10" xfId="45" applyFill="1" applyBorder="1" applyAlignment="1">
      <alignment horizontal="center" vertical="center"/>
    </xf>
    <xf numFmtId="0" fontId="1" fillId="0" borderId="10" xfId="45" applyFill="1" applyBorder="1"/>
    <xf numFmtId="0" fontId="0" fillId="0" borderId="10" xfId="45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0" xfId="0" applyFill="1" applyBorder="1"/>
    <xf numFmtId="0" fontId="0" fillId="0" borderId="10" xfId="45" applyFont="1" applyFill="1" applyBorder="1"/>
    <xf numFmtId="0" fontId="0" fillId="0" borderId="10" xfId="45" applyFont="1" applyFill="1" applyBorder="1" applyAlignment="1">
      <alignment horizontal="center"/>
    </xf>
    <xf numFmtId="14" fontId="0" fillId="0" borderId="10" xfId="45" applyNumberFormat="1" applyFont="1" applyBorder="1" applyAlignment="1">
      <alignment horizontal="center"/>
    </xf>
    <xf numFmtId="0" fontId="29" fillId="0" borderId="16" xfId="0" applyFont="1" applyFill="1" applyBorder="1"/>
    <xf numFmtId="0" fontId="24" fillId="0" borderId="35" xfId="45" applyFont="1" applyBorder="1" applyAlignment="1">
      <alignment vertical="top"/>
    </xf>
    <xf numFmtId="0" fontId="1" fillId="0" borderId="52" xfId="45" applyFill="1" applyBorder="1" applyAlignment="1"/>
    <xf numFmtId="0" fontId="0" fillId="0" borderId="50" xfId="45" applyFont="1" applyFill="1" applyBorder="1" applyAlignment="1"/>
    <xf numFmtId="3" fontId="1" fillId="42" borderId="10" xfId="45" applyNumberFormat="1" applyFill="1" applyBorder="1"/>
    <xf numFmtId="0" fontId="16" fillId="42" borderId="11" xfId="0" applyFont="1" applyFill="1" applyBorder="1"/>
    <xf numFmtId="3" fontId="1" fillId="0" borderId="10" xfId="45" applyNumberFormat="1" applyBorder="1"/>
    <xf numFmtId="0" fontId="28" fillId="0" borderId="32" xfId="45" applyFont="1" applyBorder="1" applyAlignment="1">
      <alignment horizontal="center" vertical="top"/>
    </xf>
    <xf numFmtId="0" fontId="28" fillId="0" borderId="33" xfId="45" applyFont="1" applyBorder="1" applyAlignment="1">
      <alignment horizontal="center" vertical="top"/>
    </xf>
    <xf numFmtId="0" fontId="24" fillId="0" borderId="35" xfId="45" applyFont="1" applyBorder="1" applyAlignment="1">
      <alignment horizontal="center" vertical="top"/>
    </xf>
    <xf numFmtId="0" fontId="24" fillId="0" borderId="36" xfId="45" applyFont="1" applyBorder="1" applyAlignment="1">
      <alignment horizontal="center" vertical="top"/>
    </xf>
    <xf numFmtId="3" fontId="1" fillId="35" borderId="10" xfId="45" applyNumberFormat="1" applyFill="1" applyBorder="1"/>
    <xf numFmtId="3" fontId="1" fillId="34" borderId="10" xfId="45" applyNumberFormat="1" applyFill="1" applyBorder="1"/>
    <xf numFmtId="0" fontId="36" fillId="0" borderId="10" xfId="0" applyFont="1" applyFill="1" applyBorder="1" applyAlignment="1">
      <alignment horizontal="left" vertical="center"/>
    </xf>
    <xf numFmtId="0" fontId="26" fillId="0" borderId="10" xfId="0" applyFont="1" applyBorder="1" applyAlignment="1">
      <alignment horizontal="center"/>
    </xf>
    <xf numFmtId="0" fontId="26" fillId="0" borderId="10" xfId="0" applyFont="1" applyFill="1" applyBorder="1" applyAlignment="1">
      <alignment horizontal="center"/>
    </xf>
    <xf numFmtId="0" fontId="26" fillId="0" borderId="10" xfId="0" applyFont="1" applyFill="1" applyBorder="1"/>
    <xf numFmtId="0" fontId="37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166" fontId="0" fillId="0" borderId="10" xfId="52" applyNumberFormat="1" applyFont="1" applyBorder="1"/>
    <xf numFmtId="0" fontId="0" fillId="42" borderId="10" xfId="0" applyFill="1" applyBorder="1" applyAlignment="1">
      <alignment horizontal="center"/>
    </xf>
    <xf numFmtId="0" fontId="29" fillId="0" borderId="44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7" fillId="34" borderId="0" xfId="0" applyFont="1" applyFill="1" applyBorder="1" applyAlignment="1">
      <alignment vertical="center"/>
    </xf>
    <xf numFmtId="0" fontId="26" fillId="34" borderId="0" xfId="0" applyFont="1" applyFill="1" applyBorder="1"/>
    <xf numFmtId="0" fontId="38" fillId="0" borderId="12" xfId="0" applyFont="1" applyBorder="1" applyAlignment="1" applyProtection="1">
      <alignment horizontal="right"/>
      <protection locked="0"/>
    </xf>
    <xf numFmtId="0" fontId="39" fillId="34" borderId="0" xfId="0" applyFont="1" applyFill="1" applyBorder="1" applyAlignment="1">
      <alignment vertical="center"/>
    </xf>
    <xf numFmtId="0" fontId="27" fillId="34" borderId="0" xfId="0" applyFont="1" applyFill="1" applyBorder="1" applyAlignment="1"/>
    <xf numFmtId="0" fontId="27" fillId="0" borderId="0" xfId="0" applyFont="1"/>
    <xf numFmtId="17" fontId="0" fillId="0" borderId="11" xfId="0" applyNumberFormat="1" applyBorder="1" applyAlignment="1">
      <alignment horizontal="center"/>
    </xf>
    <xf numFmtId="17" fontId="37" fillId="0" borderId="10" xfId="0" applyNumberFormat="1" applyFont="1" applyBorder="1" applyAlignment="1">
      <alignment horizontal="center"/>
    </xf>
    <xf numFmtId="17" fontId="27" fillId="0" borderId="0" xfId="0" applyNumberFormat="1" applyFont="1" applyBorder="1" applyAlignment="1">
      <alignment horizontal="center"/>
    </xf>
    <xf numFmtId="0" fontId="27" fillId="34" borderId="0" xfId="0" applyFont="1" applyFill="1" applyBorder="1" applyAlignment="1">
      <alignment horizontal="right"/>
    </xf>
    <xf numFmtId="0" fontId="41" fillId="0" borderId="10" xfId="0" applyFont="1" applyBorder="1"/>
    <xf numFmtId="0" fontId="42" fillId="0" borderId="10" xfId="0" applyFont="1" applyFill="1" applyBorder="1" applyAlignment="1">
      <alignment horizontal="left" vertical="center"/>
    </xf>
    <xf numFmtId="0" fontId="41" fillId="0" borderId="10" xfId="0" applyFont="1" applyFill="1" applyBorder="1"/>
    <xf numFmtId="0" fontId="40" fillId="36" borderId="24" xfId="0" applyFont="1" applyFill="1" applyBorder="1" applyAlignment="1">
      <alignment horizontal="center" vertical="center" wrapText="1"/>
    </xf>
    <xf numFmtId="0" fontId="40" fillId="36" borderId="38" xfId="0" applyFont="1" applyFill="1" applyBorder="1" applyAlignment="1">
      <alignment horizontal="center" vertical="center" wrapText="1"/>
    </xf>
    <xf numFmtId="0" fontId="28" fillId="0" borderId="31" xfId="45" applyFont="1" applyBorder="1" applyAlignment="1">
      <alignment horizontal="left" vertical="top"/>
    </xf>
    <xf numFmtId="0" fontId="24" fillId="0" borderId="34" xfId="45" applyFont="1" applyBorder="1" applyAlignment="1">
      <alignment horizontal="left" vertical="top"/>
    </xf>
    <xf numFmtId="0" fontId="16" fillId="33" borderId="29" xfId="45" applyFont="1" applyFill="1" applyBorder="1" applyAlignment="1">
      <alignment vertical="center"/>
    </xf>
    <xf numFmtId="0" fontId="16" fillId="33" borderId="30" xfId="45" applyFont="1" applyFill="1" applyBorder="1" applyAlignment="1">
      <alignment vertical="center"/>
    </xf>
    <xf numFmtId="0" fontId="38" fillId="34" borderId="62" xfId="0" applyFont="1" applyFill="1" applyBorder="1" applyAlignment="1"/>
    <xf numFmtId="0" fontId="38" fillId="0" borderId="66" xfId="0" applyFont="1" applyBorder="1"/>
    <xf numFmtId="0" fontId="0" fillId="34" borderId="62" xfId="0" applyFill="1" applyBorder="1"/>
    <xf numFmtId="0" fontId="38" fillId="34" borderId="0" xfId="0" applyFont="1" applyFill="1" applyBorder="1"/>
    <xf numFmtId="0" fontId="0" fillId="34" borderId="0" xfId="0" applyFill="1" applyBorder="1"/>
    <xf numFmtId="0" fontId="38" fillId="0" borderId="12" xfId="0" applyFont="1" applyBorder="1"/>
    <xf numFmtId="0" fontId="43" fillId="34" borderId="0" xfId="0" applyFont="1" applyFill="1" applyBorder="1"/>
    <xf numFmtId="43" fontId="41" fillId="0" borderId="10" xfId="52" applyFont="1" applyBorder="1" applyAlignment="1">
      <alignment horizontal="center"/>
    </xf>
    <xf numFmtId="43" fontId="41" fillId="0" borderId="10" xfId="52" applyFont="1" applyBorder="1"/>
    <xf numFmtId="0" fontId="0" fillId="0" borderId="10" xfId="45" quotePrefix="1" applyFont="1" applyBorder="1" applyAlignment="1">
      <alignment horizontal="center"/>
    </xf>
    <xf numFmtId="0" fontId="14" fillId="42" borderId="10" xfId="45" applyFont="1" applyFill="1" applyBorder="1"/>
    <xf numFmtId="3" fontId="0" fillId="0" borderId="10" xfId="0" applyNumberFormat="1" applyBorder="1"/>
    <xf numFmtId="0" fontId="0" fillId="43" borderId="10" xfId="0" applyFill="1" applyBorder="1"/>
    <xf numFmtId="14" fontId="0" fillId="34" borderId="10" xfId="0" applyNumberFormat="1" applyFill="1" applyBorder="1" applyAlignment="1">
      <alignment horizontal="center" vertical="center"/>
    </xf>
    <xf numFmtId="14" fontId="0" fillId="34" borderId="10" xfId="0" applyNumberFormat="1" applyFill="1" applyBorder="1" applyAlignment="1">
      <alignment horizontal="center"/>
    </xf>
    <xf numFmtId="14" fontId="0" fillId="42" borderId="10" xfId="0" applyNumberFormat="1" applyFill="1" applyBorder="1" applyAlignment="1">
      <alignment horizontal="center" vertical="center"/>
    </xf>
    <xf numFmtId="14" fontId="0" fillId="42" borderId="10" xfId="0" applyNumberFormat="1" applyFill="1" applyBorder="1" applyAlignment="1">
      <alignment horizontal="center"/>
    </xf>
    <xf numFmtId="0" fontId="0" fillId="0" borderId="10" xfId="0" quotePrefix="1" applyBorder="1" applyAlignment="1">
      <alignment horizontal="center" vertical="center"/>
    </xf>
    <xf numFmtId="0" fontId="0" fillId="42" borderId="11" xfId="0" applyFill="1" applyBorder="1" applyAlignment="1">
      <alignment horizontal="left" vertical="center"/>
    </xf>
    <xf numFmtId="0" fontId="0" fillId="42" borderId="10" xfId="0" applyFill="1" applyBorder="1" applyAlignment="1">
      <alignment horizontal="right" vertical="center"/>
    </xf>
    <xf numFmtId="0" fontId="0" fillId="42" borderId="10" xfId="0" applyFill="1" applyBorder="1" applyAlignment="1">
      <alignment vertical="center"/>
    </xf>
    <xf numFmtId="0" fontId="0" fillId="0" borderId="60" xfId="0" applyFill="1" applyBorder="1"/>
    <xf numFmtId="14" fontId="1" fillId="42" borderId="10" xfId="45" applyNumberFormat="1" applyFont="1" applyFill="1" applyBorder="1" applyAlignment="1">
      <alignment horizontal="center"/>
    </xf>
    <xf numFmtId="3" fontId="0" fillId="42" borderId="10" xfId="0" applyNumberFormat="1" applyFill="1" applyBorder="1"/>
    <xf numFmtId="3" fontId="0" fillId="34" borderId="10" xfId="0" applyNumberFormat="1" applyFill="1" applyBorder="1"/>
    <xf numFmtId="0" fontId="0" fillId="0" borderId="22" xfId="0" applyBorder="1"/>
    <xf numFmtId="3" fontId="0" fillId="0" borderId="22" xfId="0" applyNumberFormat="1" applyBorder="1"/>
    <xf numFmtId="14" fontId="0" fillId="0" borderId="22" xfId="0" applyNumberForma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14" fontId="44" fillId="42" borderId="10" xfId="45" applyNumberFormat="1" applyFont="1" applyFill="1" applyBorder="1" applyAlignment="1">
      <alignment horizontal="center"/>
    </xf>
    <xf numFmtId="0" fontId="44" fillId="0" borderId="10" xfId="45" applyFont="1" applyBorder="1" applyAlignment="1">
      <alignment horizontal="center"/>
    </xf>
    <xf numFmtId="0" fontId="0" fillId="34" borderId="10" xfId="0" applyFont="1" applyFill="1" applyBorder="1" applyAlignment="1">
      <alignment horizontal="left" vertical="center"/>
    </xf>
    <xf numFmtId="14" fontId="44" fillId="0" borderId="10" xfId="45" applyNumberFormat="1" applyFont="1" applyBorder="1" applyAlignment="1">
      <alignment horizontal="center"/>
    </xf>
    <xf numFmtId="0" fontId="0" fillId="0" borderId="10" xfId="0" applyFont="1" applyBorder="1" applyAlignment="1">
      <alignment horizontal="center" vertical="center"/>
    </xf>
    <xf numFmtId="0" fontId="0" fillId="0" borderId="10" xfId="0" applyFont="1" applyBorder="1"/>
    <xf numFmtId="0" fontId="29" fillId="0" borderId="60" xfId="0" applyFont="1" applyBorder="1" applyAlignment="1">
      <alignment horizontal="center"/>
    </xf>
    <xf numFmtId="0" fontId="0" fillId="0" borderId="10" xfId="0" applyBorder="1" applyAlignment="1"/>
    <xf numFmtId="0" fontId="0" fillId="0" borderId="10" xfId="0" applyBorder="1"/>
    <xf numFmtId="0" fontId="1" fillId="0" borderId="10" xfId="45" applyBorder="1"/>
    <xf numFmtId="0" fontId="0" fillId="0" borderId="11" xfId="0" applyBorder="1"/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left" vertical="center"/>
    </xf>
    <xf numFmtId="0" fontId="0" fillId="0" borderId="10" xfId="45" applyFont="1" applyBorder="1" applyAlignment="1">
      <alignment horizontal="center"/>
    </xf>
    <xf numFmtId="0" fontId="1" fillId="0" borderId="10" xfId="45" applyBorder="1" applyAlignment="1">
      <alignment horizontal="center" vertical="center"/>
    </xf>
    <xf numFmtId="0" fontId="0" fillId="0" borderId="10" xfId="45" applyFont="1" applyBorder="1" applyAlignment="1">
      <alignment horizontal="center" vertical="center"/>
    </xf>
    <xf numFmtId="0" fontId="0" fillId="35" borderId="10" xfId="45" applyFont="1" applyFill="1" applyBorder="1"/>
    <xf numFmtId="0" fontId="0" fillId="0" borderId="10" xfId="45" applyFont="1" applyBorder="1"/>
    <xf numFmtId="0" fontId="0" fillId="0" borderId="12" xfId="0" applyBorder="1"/>
    <xf numFmtId="0" fontId="0" fillId="0" borderId="13" xfId="0" applyBorder="1"/>
    <xf numFmtId="0" fontId="0" fillId="0" borderId="10" xfId="0" applyBorder="1"/>
    <xf numFmtId="0" fontId="0" fillId="0" borderId="11" xfId="0" applyBorder="1"/>
    <xf numFmtId="0" fontId="0" fillId="0" borderId="10" xfId="0" applyBorder="1" applyAlignment="1">
      <alignment horizontal="center" vertical="center"/>
    </xf>
    <xf numFmtId="0" fontId="0" fillId="35" borderId="10" xfId="45" applyFont="1" applyFill="1" applyBorder="1"/>
    <xf numFmtId="0" fontId="0" fillId="35" borderId="10" xfId="0" applyFill="1" applyBorder="1"/>
    <xf numFmtId="0" fontId="0" fillId="35" borderId="10" xfId="0" applyFill="1" applyBorder="1" applyAlignment="1">
      <alignment horizontal="center" vertical="center"/>
    </xf>
    <xf numFmtId="3" fontId="0" fillId="0" borderId="10" xfId="0" applyNumberFormat="1" applyBorder="1"/>
    <xf numFmtId="0" fontId="0" fillId="34" borderId="11" xfId="0" applyFont="1" applyFill="1" applyBorder="1"/>
    <xf numFmtId="0" fontId="0" fillId="45" borderId="10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67" xfId="0" applyBorder="1" applyAlignment="1"/>
    <xf numFmtId="0" fontId="0" fillId="42" borderId="11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34" borderId="11" xfId="0" applyFill="1" applyBorder="1" applyAlignment="1">
      <alignment horizontal="center" vertical="center"/>
    </xf>
    <xf numFmtId="0" fontId="0" fillId="44" borderId="10" xfId="0" applyFill="1" applyBorder="1"/>
    <xf numFmtId="0" fontId="0" fillId="42" borderId="11" xfId="0" applyFont="1" applyFill="1" applyBorder="1"/>
    <xf numFmtId="0" fontId="0" fillId="0" borderId="0" xfId="0" applyAlignment="1">
      <alignment horizontal="left"/>
    </xf>
    <xf numFmtId="0" fontId="0" fillId="0" borderId="20" xfId="0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42" borderId="10" xfId="0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42" borderId="11" xfId="0" applyFill="1" applyBorder="1" applyAlignment="1">
      <alignment horizontal="left"/>
    </xf>
    <xf numFmtId="0" fontId="0" fillId="34" borderId="11" xfId="0" applyFill="1" applyBorder="1" applyAlignment="1">
      <alignment horizontal="left" vertical="center"/>
    </xf>
    <xf numFmtId="3" fontId="0" fillId="46" borderId="10" xfId="0" applyNumberFormat="1" applyFill="1" applyBorder="1"/>
    <xf numFmtId="17" fontId="0" fillId="42" borderId="10" xfId="0" applyNumberFormat="1" applyFill="1" applyBorder="1" applyAlignment="1">
      <alignment horizontal="center"/>
    </xf>
    <xf numFmtId="17" fontId="0" fillId="0" borderId="10" xfId="0" applyNumberFormat="1" applyBorder="1" applyAlignment="1">
      <alignment horizontal="center"/>
    </xf>
    <xf numFmtId="17" fontId="14" fillId="0" borderId="11" xfId="0" applyNumberFormat="1" applyFont="1" applyBorder="1" applyAlignment="1">
      <alignment horizontal="center"/>
    </xf>
    <xf numFmtId="17" fontId="35" fillId="0" borderId="11" xfId="0" applyNumberFormat="1" applyFont="1" applyBorder="1" applyAlignment="1">
      <alignment horizontal="center"/>
    </xf>
    <xf numFmtId="17" fontId="0" fillId="42" borderId="11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0" fontId="45" fillId="0" borderId="10" xfId="0" applyFont="1" applyBorder="1"/>
    <xf numFmtId="0" fontId="0" fillId="0" borderId="10" xfId="0" applyBorder="1"/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 vertical="center"/>
    </xf>
    <xf numFmtId="0" fontId="0" fillId="0" borderId="10" xfId="45" applyFont="1" applyBorder="1"/>
    <xf numFmtId="0" fontId="14" fillId="0" borderId="10" xfId="0" applyFont="1" applyBorder="1"/>
    <xf numFmtId="0" fontId="0" fillId="44" borderId="10" xfId="0" applyFill="1" applyBorder="1"/>
    <xf numFmtId="0" fontId="0" fillId="0" borderId="10" xfId="0" applyBorder="1"/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14" fontId="0" fillId="0" borderId="10" xfId="0" applyNumberFormat="1" applyBorder="1" applyAlignment="1">
      <alignment horizontal="center" vertical="center"/>
    </xf>
    <xf numFmtId="0" fontId="0" fillId="0" borderId="10" xfId="45" applyFont="1" applyBorder="1"/>
    <xf numFmtId="0" fontId="14" fillId="0" borderId="10" xfId="45" applyFont="1" applyBorder="1"/>
    <xf numFmtId="0" fontId="0" fillId="0" borderId="10" xfId="0" applyFill="1" applyBorder="1" applyAlignment="1">
      <alignment horizontal="left" vertical="center"/>
    </xf>
    <xf numFmtId="0" fontId="0" fillId="0" borderId="10" xfId="0" applyFill="1" applyBorder="1"/>
    <xf numFmtId="0" fontId="0" fillId="0" borderId="10" xfId="45" applyFont="1" applyFill="1" applyBorder="1"/>
    <xf numFmtId="3" fontId="0" fillId="0" borderId="10" xfId="0" applyNumberFormat="1" applyBorder="1"/>
    <xf numFmtId="0" fontId="0" fillId="34" borderId="11" xfId="0" applyFont="1" applyFill="1" applyBorder="1"/>
    <xf numFmtId="14" fontId="0" fillId="0" borderId="10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46" fillId="0" borderId="10" xfId="0" applyFont="1" applyBorder="1"/>
    <xf numFmtId="165" fontId="0" fillId="0" borderId="10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7" fontId="0" fillId="0" borderId="10" xfId="0" applyNumberFormat="1" applyFill="1" applyBorder="1" applyAlignment="1">
      <alignment horizontal="center"/>
    </xf>
    <xf numFmtId="0" fontId="0" fillId="34" borderId="10" xfId="0" applyFont="1" applyFill="1" applyBorder="1"/>
    <xf numFmtId="17" fontId="26" fillId="0" borderId="10" xfId="0" applyNumberFormat="1" applyFont="1" applyBorder="1" applyAlignment="1">
      <alignment horizontal="center"/>
    </xf>
    <xf numFmtId="0" fontId="0" fillId="0" borderId="13" xfId="0" applyFill="1" applyBorder="1"/>
    <xf numFmtId="0" fontId="0" fillId="0" borderId="12" xfId="0" applyFill="1" applyBorder="1"/>
    <xf numFmtId="0" fontId="0" fillId="0" borderId="10" xfId="0" applyFont="1" applyFill="1" applyBorder="1"/>
    <xf numFmtId="17" fontId="0" fillId="0" borderId="10" xfId="0" applyNumberFormat="1" applyFont="1" applyFill="1" applyBorder="1" applyAlignment="1">
      <alignment horizontal="center"/>
    </xf>
    <xf numFmtId="0" fontId="0" fillId="42" borderId="10" xfId="0" applyFont="1" applyFill="1" applyBorder="1"/>
    <xf numFmtId="0" fontId="0" fillId="0" borderId="10" xfId="0" applyBorder="1" applyAlignment="1">
      <alignment wrapText="1"/>
    </xf>
    <xf numFmtId="0" fontId="0" fillId="0" borderId="10" xfId="0" applyFont="1" applyBorder="1" applyAlignment="1">
      <alignment horizontal="center"/>
    </xf>
    <xf numFmtId="0" fontId="0" fillId="47" borderId="10" xfId="0" applyFont="1" applyFill="1" applyBorder="1"/>
    <xf numFmtId="0" fontId="0" fillId="47" borderId="10" xfId="0" applyFill="1" applyBorder="1"/>
    <xf numFmtId="0" fontId="26" fillId="0" borderId="0" xfId="0" applyFont="1" applyBorder="1"/>
    <xf numFmtId="43" fontId="26" fillId="0" borderId="0" xfId="0" applyNumberFormat="1" applyFont="1" applyBorder="1"/>
    <xf numFmtId="0" fontId="41" fillId="0" borderId="0" xfId="0" applyFont="1" applyFill="1" applyBorder="1"/>
    <xf numFmtId="0" fontId="26" fillId="0" borderId="0" xfId="0" applyFont="1" applyFill="1" applyBorder="1" applyAlignment="1">
      <alignment horizontal="center"/>
    </xf>
    <xf numFmtId="43" fontId="41" fillId="0" borderId="0" xfId="52" applyFont="1" applyBorder="1"/>
    <xf numFmtId="0" fontId="26" fillId="0" borderId="62" xfId="0" applyFont="1" applyBorder="1"/>
    <xf numFmtId="0" fontId="14" fillId="0" borderId="10" xfId="0" applyFont="1" applyFill="1" applyBorder="1"/>
    <xf numFmtId="0" fontId="0" fillId="48" borderId="10" xfId="0" applyFont="1" applyFill="1" applyBorder="1"/>
    <xf numFmtId="0" fontId="0" fillId="0" borderId="11" xfId="0" applyBorder="1" applyAlignment="1">
      <alignment horizontal="center" vertical="center"/>
    </xf>
    <xf numFmtId="14" fontId="0" fillId="0" borderId="10" xfId="0" applyNumberFormat="1" applyFill="1" applyBorder="1" applyAlignment="1">
      <alignment horizontal="center" vertical="center"/>
    </xf>
    <xf numFmtId="0" fontId="0" fillId="49" borderId="10" xfId="0" applyFill="1" applyBorder="1"/>
    <xf numFmtId="0" fontId="0" fillId="49" borderId="10" xfId="0" applyFont="1" applyFill="1" applyBorder="1"/>
    <xf numFmtId="0" fontId="0" fillId="0" borderId="10" xfId="0" applyBorder="1" applyAlignment="1">
      <alignment horizontal="right"/>
    </xf>
    <xf numFmtId="0" fontId="0" fillId="0" borderId="13" xfId="45" applyFont="1" applyFill="1" applyBorder="1" applyAlignment="1">
      <alignment vertical="center"/>
    </xf>
    <xf numFmtId="0" fontId="28" fillId="0" borderId="32" xfId="45" applyFont="1" applyBorder="1" applyAlignment="1">
      <alignment vertical="top"/>
    </xf>
    <xf numFmtId="0" fontId="0" fillId="0" borderId="10" xfId="0" applyFill="1" applyBorder="1" applyAlignment="1">
      <alignment vertical="center"/>
    </xf>
    <xf numFmtId="0" fontId="0" fillId="0" borderId="12" xfId="0" applyBorder="1" applyAlignment="1"/>
    <xf numFmtId="0" fontId="0" fillId="0" borderId="12" xfId="0" applyBorder="1" applyAlignment="1">
      <alignment vertical="center"/>
    </xf>
    <xf numFmtId="0" fontId="1" fillId="0" borderId="13" xfId="45" applyBorder="1" applyAlignment="1">
      <alignment horizontal="right"/>
    </xf>
    <xf numFmtId="0" fontId="28" fillId="0" borderId="32" xfId="45" applyFont="1" applyBorder="1" applyAlignment="1">
      <alignment horizontal="right" vertical="top"/>
    </xf>
    <xf numFmtId="0" fontId="24" fillId="0" borderId="35" xfId="45" applyFont="1" applyBorder="1" applyAlignment="1">
      <alignment horizontal="right" vertical="top"/>
    </xf>
    <xf numFmtId="0" fontId="0" fillId="42" borderId="10" xfId="0" applyFill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1" xfId="0" applyBorder="1" applyAlignment="1">
      <alignment horizontal="center" vertical="center"/>
    </xf>
    <xf numFmtId="1" fontId="1" fillId="0" borderId="12" xfId="1" applyNumberFormat="1" applyBorder="1"/>
    <xf numFmtId="1" fontId="28" fillId="0" borderId="32" xfId="45" applyNumberFormat="1" applyFont="1" applyBorder="1" applyAlignment="1">
      <alignment horizontal="center" vertical="top"/>
    </xf>
    <xf numFmtId="1" fontId="24" fillId="0" borderId="35" xfId="45" applyNumberFormat="1" applyFont="1" applyBorder="1" applyAlignment="1">
      <alignment horizontal="center" vertical="top"/>
    </xf>
    <xf numFmtId="1" fontId="0" fillId="0" borderId="10" xfId="0" applyNumberFormat="1" applyBorder="1"/>
    <xf numFmtId="1" fontId="0" fillId="0" borderId="12" xfId="0" applyNumberFormat="1" applyBorder="1"/>
    <xf numFmtId="1" fontId="0" fillId="47" borderId="10" xfId="0" applyNumberFormat="1" applyFill="1" applyBorder="1"/>
    <xf numFmtId="1" fontId="0" fillId="0" borderId="10" xfId="0" applyNumberFormat="1" applyFill="1" applyBorder="1"/>
    <xf numFmtId="1" fontId="0" fillId="0" borderId="14" xfId="0" applyNumberFormat="1" applyBorder="1"/>
    <xf numFmtId="0" fontId="0" fillId="46" borderId="10" xfId="0" applyFill="1" applyBorder="1" applyAlignment="1">
      <alignment horizontal="center"/>
    </xf>
    <xf numFmtId="0" fontId="0" fillId="46" borderId="10" xfId="0" applyFill="1" applyBorder="1" applyAlignment="1">
      <alignment vertical="center"/>
    </xf>
    <xf numFmtId="0" fontId="0" fillId="46" borderId="10" xfId="0" applyFill="1" applyBorder="1" applyAlignment="1">
      <alignment horizontal="right"/>
    </xf>
    <xf numFmtId="0" fontId="0" fillId="46" borderId="10" xfId="0" applyFill="1" applyBorder="1" applyAlignment="1">
      <alignment horizontal="center" vertical="center"/>
    </xf>
    <xf numFmtId="0" fontId="0" fillId="46" borderId="10" xfId="0" applyFill="1" applyBorder="1" applyAlignment="1">
      <alignment horizontal="left" vertical="center"/>
    </xf>
    <xf numFmtId="1" fontId="0" fillId="46" borderId="10" xfId="0" applyNumberFormat="1" applyFill="1" applyBorder="1"/>
    <xf numFmtId="0" fontId="0" fillId="46" borderId="10" xfId="0" applyFill="1" applyBorder="1"/>
    <xf numFmtId="0" fontId="0" fillId="46" borderId="10" xfId="45" applyFont="1" applyFill="1" applyBorder="1"/>
    <xf numFmtId="17" fontId="0" fillId="46" borderId="10" xfId="0" applyNumberFormat="1" applyFill="1" applyBorder="1" applyAlignment="1">
      <alignment horizontal="center"/>
    </xf>
    <xf numFmtId="1" fontId="0" fillId="35" borderId="10" xfId="0" applyNumberFormat="1" applyFill="1" applyBorder="1"/>
    <xf numFmtId="0" fontId="0" fillId="35" borderId="10" xfId="0" applyFont="1" applyFill="1" applyBorder="1"/>
    <xf numFmtId="17" fontId="0" fillId="35" borderId="10" xfId="0" applyNumberFormat="1" applyFill="1" applyBorder="1" applyAlignment="1">
      <alignment horizontal="center"/>
    </xf>
    <xf numFmtId="0" fontId="0" fillId="35" borderId="10" xfId="0" applyFill="1" applyBorder="1" applyAlignment="1">
      <alignment horizontal="right"/>
    </xf>
    <xf numFmtId="0" fontId="0" fillId="35" borderId="10" xfId="0" applyFill="1" applyBorder="1" applyAlignment="1">
      <alignment horizontal="left" vertical="center"/>
    </xf>
    <xf numFmtId="0" fontId="14" fillId="0" borderId="19" xfId="45" applyFont="1" applyFill="1" applyBorder="1"/>
    <xf numFmtId="0" fontId="14" fillId="0" borderId="19" xfId="45" applyFont="1" applyFill="1" applyBorder="1" applyAlignment="1">
      <alignment horizontal="center"/>
    </xf>
    <xf numFmtId="0" fontId="47" fillId="0" borderId="32" xfId="45" applyFont="1" applyBorder="1" applyAlignment="1">
      <alignment horizontal="center" vertical="top"/>
    </xf>
    <xf numFmtId="0" fontId="48" fillId="0" borderId="35" xfId="45" applyFont="1" applyBorder="1" applyAlignment="1">
      <alignment horizontal="center" vertical="top"/>
    </xf>
    <xf numFmtId="0" fontId="49" fillId="33" borderId="27" xfId="45" applyFont="1" applyFill="1" applyBorder="1" applyAlignment="1">
      <alignment vertical="center"/>
    </xf>
    <xf numFmtId="0" fontId="14" fillId="0" borderId="12" xfId="0" applyFont="1" applyBorder="1"/>
    <xf numFmtId="17" fontId="0" fillId="47" borderId="10" xfId="0" applyNumberFormat="1" applyFont="1" applyFill="1" applyBorder="1" applyAlignment="1">
      <alignment horizontal="center"/>
    </xf>
    <xf numFmtId="17" fontId="0" fillId="47" borderId="10" xfId="0" applyNumberFormat="1" applyFill="1" applyBorder="1" applyAlignment="1">
      <alignment horizontal="center"/>
    </xf>
    <xf numFmtId="0" fontId="0" fillId="50" borderId="10" xfId="0" applyFont="1" applyFill="1" applyBorder="1" applyAlignment="1">
      <alignment horizontal="center" vertical="center"/>
    </xf>
    <xf numFmtId="0" fontId="0" fillId="50" borderId="10" xfId="0" applyFont="1" applyFill="1" applyBorder="1" applyAlignment="1">
      <alignment horizontal="center"/>
    </xf>
    <xf numFmtId="0" fontId="0" fillId="50" borderId="10" xfId="0" applyFont="1" applyFill="1" applyBorder="1"/>
    <xf numFmtId="0" fontId="0" fillId="50" borderId="11" xfId="0" applyFont="1" applyFill="1" applyBorder="1" applyAlignment="1">
      <alignment horizontal="left"/>
    </xf>
    <xf numFmtId="3" fontId="0" fillId="50" borderId="10" xfId="0" applyNumberFormat="1" applyFont="1" applyFill="1" applyBorder="1"/>
    <xf numFmtId="0" fontId="0" fillId="50" borderId="11" xfId="0" applyFont="1" applyFill="1" applyBorder="1" applyAlignment="1">
      <alignment horizontal="center" vertical="center"/>
    </xf>
    <xf numFmtId="0" fontId="0" fillId="50" borderId="0" xfId="0" applyFont="1" applyFill="1"/>
    <xf numFmtId="0" fontId="0" fillId="0" borderId="11" xfId="0" applyFont="1" applyFill="1" applyBorder="1"/>
    <xf numFmtId="0" fontId="0" fillId="0" borderId="11" xfId="0" applyBorder="1" applyAlignment="1">
      <alignment horizontal="center" vertical="center"/>
    </xf>
    <xf numFmtId="0" fontId="14" fillId="35" borderId="10" xfId="0" applyFont="1" applyFill="1" applyBorder="1"/>
    <xf numFmtId="0" fontId="20" fillId="0" borderId="14" xfId="45" applyFont="1" applyFill="1" applyBorder="1" applyAlignment="1">
      <alignment horizontal="center" vertical="center"/>
    </xf>
    <xf numFmtId="0" fontId="20" fillId="0" borderId="14" xfId="45" applyFont="1" applyFill="1" applyBorder="1" applyAlignment="1">
      <alignment vertical="top"/>
    </xf>
    <xf numFmtId="0" fontId="23" fillId="0" borderId="16" xfId="45" applyFont="1" applyFill="1" applyBorder="1" applyAlignment="1">
      <alignment vertical="top"/>
    </xf>
    <xf numFmtId="0" fontId="23" fillId="0" borderId="18" xfId="45" applyFont="1" applyFill="1" applyBorder="1" applyAlignment="1">
      <alignment vertical="top"/>
    </xf>
    <xf numFmtId="0" fontId="23" fillId="0" borderId="13" xfId="45" applyFont="1" applyFill="1" applyBorder="1" applyAlignment="1">
      <alignment vertical="top"/>
    </xf>
    <xf numFmtId="0" fontId="1" fillId="0" borderId="14" xfId="45" applyFill="1" applyBorder="1"/>
    <xf numFmtId="0" fontId="1" fillId="0" borderId="12" xfId="45" applyFill="1" applyBorder="1"/>
    <xf numFmtId="0" fontId="21" fillId="0" borderId="15" xfId="45" applyFont="1" applyFill="1" applyBorder="1" applyAlignment="1">
      <alignment horizontal="center" vertical="center"/>
    </xf>
    <xf numFmtId="0" fontId="21" fillId="0" borderId="15" xfId="45" applyFont="1" applyFill="1" applyBorder="1" applyAlignment="1">
      <alignment vertical="center"/>
    </xf>
    <xf numFmtId="0" fontId="24" fillId="0" borderId="34" xfId="45" applyFont="1" applyFill="1" applyBorder="1" applyAlignment="1">
      <alignment vertical="top"/>
    </xf>
    <xf numFmtId="0" fontId="24" fillId="0" borderId="35" xfId="45" applyFont="1" applyFill="1" applyBorder="1" applyAlignment="1">
      <alignment vertical="top"/>
    </xf>
    <xf numFmtId="0" fontId="24" fillId="0" borderId="36" xfId="45" applyFont="1" applyFill="1" applyBorder="1" applyAlignment="1">
      <alignment vertical="top"/>
    </xf>
    <xf numFmtId="0" fontId="1" fillId="0" borderId="15" xfId="45" applyFill="1" applyBorder="1"/>
    <xf numFmtId="0" fontId="16" fillId="0" borderId="17" xfId="45" applyFont="1" applyFill="1" applyBorder="1" applyAlignment="1">
      <alignment horizontal="center" vertical="center"/>
    </xf>
    <xf numFmtId="164" fontId="19" fillId="0" borderId="17" xfId="1" applyFont="1" applyFill="1" applyBorder="1" applyAlignment="1">
      <alignment horizontal="center" vertical="center"/>
    </xf>
    <xf numFmtId="17" fontId="26" fillId="0" borderId="10" xfId="0" applyNumberFormat="1" applyFont="1" applyFill="1" applyBorder="1" applyAlignment="1">
      <alignment horizontal="center"/>
    </xf>
    <xf numFmtId="0" fontId="26" fillId="0" borderId="10" xfId="0" applyFont="1" applyBorder="1"/>
    <xf numFmtId="43" fontId="26" fillId="0" borderId="10" xfId="0" applyNumberFormat="1" applyFont="1" applyBorder="1"/>
    <xf numFmtId="17" fontId="14" fillId="0" borderId="10" xfId="0" applyNumberFormat="1" applyFont="1" applyFill="1" applyBorder="1" applyAlignment="1">
      <alignment horizontal="center"/>
    </xf>
    <xf numFmtId="17" fontId="14" fillId="0" borderId="10" xfId="0" applyNumberFormat="1" applyFont="1" applyBorder="1" applyAlignment="1">
      <alignment horizontal="center"/>
    </xf>
    <xf numFmtId="17" fontId="0" fillId="0" borderId="10" xfId="0" applyNumberFormat="1" applyFont="1" applyBorder="1" applyAlignment="1">
      <alignment horizontal="center"/>
    </xf>
    <xf numFmtId="0" fontId="0" fillId="0" borderId="11" xfId="0" applyBorder="1" applyAlignment="1">
      <alignment horizontal="center" vertical="center"/>
    </xf>
    <xf numFmtId="2" fontId="0" fillId="0" borderId="10" xfId="0" applyNumberFormat="1" applyBorder="1"/>
    <xf numFmtId="0" fontId="0" fillId="0" borderId="61" xfId="0" applyBorder="1" applyAlignment="1">
      <alignment horizontal="center" vertical="center"/>
    </xf>
    <xf numFmtId="0" fontId="0" fillId="34" borderId="63" xfId="0" applyFill="1" applyBorder="1" applyAlignment="1">
      <alignment horizontal="center" vertical="center"/>
    </xf>
    <xf numFmtId="0" fontId="46" fillId="35" borderId="10" xfId="0" applyFont="1" applyFill="1" applyBorder="1"/>
    <xf numFmtId="17" fontId="46" fillId="0" borderId="10" xfId="0" applyNumberFormat="1" applyFont="1" applyBorder="1" applyAlignment="1">
      <alignment horizontal="center"/>
    </xf>
    <xf numFmtId="0" fontId="0" fillId="0" borderId="11" xfId="0" applyBorder="1" applyAlignment="1">
      <alignment horizontal="center" vertical="center"/>
    </xf>
    <xf numFmtId="17" fontId="0" fillId="0" borderId="0" xfId="0" applyNumberFormat="1" applyAlignment="1">
      <alignment horizontal="left"/>
    </xf>
    <xf numFmtId="16" fontId="0" fillId="0" borderId="0" xfId="0" applyNumberFormat="1"/>
    <xf numFmtId="0" fontId="0" fillId="0" borderId="22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" fontId="14" fillId="35" borderId="10" xfId="0" applyNumberFormat="1" applyFont="1" applyFill="1" applyBorder="1" applyAlignment="1">
      <alignment horizontal="center"/>
    </xf>
    <xf numFmtId="17" fontId="0" fillId="35" borderId="10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168" fontId="0" fillId="0" borderId="0" xfId="0" applyNumberFormat="1" applyFill="1" applyAlignment="1">
      <alignment horizontal="center" vertical="center"/>
    </xf>
    <xf numFmtId="168" fontId="0" fillId="0" borderId="20" xfId="0" applyNumberFormat="1" applyFill="1" applyBorder="1" applyAlignment="1">
      <alignment horizontal="center" vertical="center"/>
    </xf>
    <xf numFmtId="168" fontId="0" fillId="0" borderId="11" xfId="0" applyNumberFormat="1" applyFill="1" applyBorder="1" applyAlignment="1">
      <alignment horizontal="center" vertical="center"/>
    </xf>
    <xf numFmtId="168" fontId="0" fillId="0" borderId="10" xfId="0" applyNumberFormat="1" applyFill="1" applyBorder="1" applyAlignment="1">
      <alignment horizontal="center" vertical="center"/>
    </xf>
    <xf numFmtId="168" fontId="0" fillId="0" borderId="61" xfId="0" applyNumberFormat="1" applyFill="1" applyBorder="1" applyAlignment="1">
      <alignment horizontal="center" vertical="center"/>
    </xf>
    <xf numFmtId="168" fontId="0" fillId="0" borderId="11" xfId="0" applyNumberFormat="1" applyBorder="1" applyAlignment="1">
      <alignment horizontal="center" vertical="center"/>
    </xf>
    <xf numFmtId="168" fontId="0" fillId="0" borderId="63" xfId="0" applyNumberFormat="1" applyFill="1" applyBorder="1" applyAlignment="1">
      <alignment horizontal="center" vertical="center"/>
    </xf>
    <xf numFmtId="1" fontId="14" fillId="35" borderId="10" xfId="0" applyNumberFormat="1" applyFont="1" applyFill="1" applyBorder="1"/>
    <xf numFmtId="17" fontId="46" fillId="0" borderId="10" xfId="0" applyNumberFormat="1" applyFont="1" applyFill="1" applyBorder="1" applyAlignment="1">
      <alignment horizontal="center"/>
    </xf>
    <xf numFmtId="1" fontId="14" fillId="0" borderId="10" xfId="0" applyNumberFormat="1" applyFont="1" applyBorder="1"/>
    <xf numFmtId="0" fontId="14" fillId="0" borderId="10" xfId="45" applyFont="1" applyFill="1" applyBorder="1"/>
    <xf numFmtId="0" fontId="1" fillId="0" borderId="10" xfId="0" applyFont="1" applyBorder="1"/>
    <xf numFmtId="17" fontId="1" fillId="0" borderId="10" xfId="0" applyNumberFormat="1" applyFont="1" applyFill="1" applyBorder="1" applyAlignment="1">
      <alignment horizontal="center"/>
    </xf>
    <xf numFmtId="1" fontId="0" fillId="0" borderId="10" xfId="0" applyNumberFormat="1" applyFont="1" applyBorder="1"/>
    <xf numFmtId="0" fontId="14" fillId="0" borderId="10" xfId="0" applyFont="1" applyBorder="1" applyAlignment="1">
      <alignment horizontal="center"/>
    </xf>
    <xf numFmtId="0" fontId="14" fillId="0" borderId="13" xfId="0" applyFont="1" applyBorder="1"/>
    <xf numFmtId="0" fontId="0" fillId="0" borderId="10" xfId="0" applyFont="1" applyBorder="1" applyAlignment="1">
      <alignment vertical="center"/>
    </xf>
    <xf numFmtId="0" fontId="0" fillId="0" borderId="10" xfId="0" applyFont="1" applyBorder="1" applyAlignment="1">
      <alignment horizontal="right"/>
    </xf>
    <xf numFmtId="0" fontId="0" fillId="0" borderId="10" xfId="0" applyFont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168" fontId="0" fillId="0" borderId="0" xfId="0" applyNumberFormat="1"/>
    <xf numFmtId="168" fontId="0" fillId="0" borderId="20" xfId="0" applyNumberFormat="1" applyBorder="1" applyAlignment="1">
      <alignment horizontal="center" vertical="center"/>
    </xf>
    <xf numFmtId="168" fontId="0" fillId="0" borderId="10" xfId="0" applyNumberFormat="1" applyBorder="1" applyAlignment="1">
      <alignment horizontal="left" vertical="center"/>
    </xf>
    <xf numFmtId="168" fontId="0" fillId="42" borderId="11" xfId="0" applyNumberFormat="1" applyFill="1" applyBorder="1"/>
    <xf numFmtId="168" fontId="0" fillId="0" borderId="11" xfId="0" applyNumberFormat="1" applyBorder="1"/>
    <xf numFmtId="0" fontId="50" fillId="0" borderId="10" xfId="0" applyFont="1" applyBorder="1"/>
    <xf numFmtId="17" fontId="50" fillId="0" borderId="10" xfId="0" applyNumberFormat="1" applyFont="1" applyFill="1" applyBorder="1" applyAlignment="1">
      <alignment horizontal="center"/>
    </xf>
    <xf numFmtId="0" fontId="46" fillId="0" borderId="10" xfId="0" applyFont="1" applyFill="1" applyBorder="1"/>
    <xf numFmtId="0" fontId="0" fillId="0" borderId="11" xfId="0" applyBorder="1" applyAlignment="1">
      <alignment horizontal="center" vertical="center"/>
    </xf>
    <xf numFmtId="0" fontId="16" fillId="0" borderId="10" xfId="0" applyFont="1" applyBorder="1"/>
    <xf numFmtId="0" fontId="16" fillId="0" borderId="10" xfId="0" applyFont="1" applyBorder="1" applyAlignment="1">
      <alignment horizontal="left"/>
    </xf>
    <xf numFmtId="0" fontId="51" fillId="0" borderId="10" xfId="0" applyFont="1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45" borderId="10" xfId="0" applyFill="1" applyBorder="1" applyAlignment="1">
      <alignment horizontal="center" vertical="center"/>
    </xf>
    <xf numFmtId="17" fontId="0" fillId="45" borderId="10" xfId="0" applyNumberFormat="1" applyFill="1" applyBorder="1" applyAlignment="1">
      <alignment horizontal="center"/>
    </xf>
    <xf numFmtId="0" fontId="0" fillId="45" borderId="13" xfId="0" applyFill="1" applyBorder="1"/>
    <xf numFmtId="0" fontId="0" fillId="45" borderId="12" xfId="0" applyFill="1" applyBorder="1"/>
    <xf numFmtId="0" fontId="29" fillId="0" borderId="11" xfId="0" applyFont="1" applyBorder="1" applyAlignment="1">
      <alignment vertical="center"/>
    </xf>
    <xf numFmtId="0" fontId="29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right"/>
    </xf>
    <xf numFmtId="1" fontId="0" fillId="0" borderId="11" xfId="0" applyNumberFormat="1" applyBorder="1"/>
    <xf numFmtId="0" fontId="0" fillId="0" borderId="22" xfId="0" applyBorder="1" applyAlignment="1">
      <alignment vertical="center"/>
    </xf>
    <xf numFmtId="0" fontId="0" fillId="0" borderId="60" xfId="0" applyBorder="1" applyAlignment="1">
      <alignment vertical="center"/>
    </xf>
    <xf numFmtId="0" fontId="46" fillId="0" borderId="10" xfId="0" applyFont="1" applyFill="1" applyBorder="1" applyAlignment="1">
      <alignment horizontal="center" vertical="center"/>
    </xf>
    <xf numFmtId="0" fontId="46" fillId="0" borderId="13" xfId="0" applyFont="1" applyFill="1" applyBorder="1"/>
    <xf numFmtId="0" fontId="46" fillId="0" borderId="12" xfId="0" applyFont="1" applyFill="1" applyBorder="1"/>
    <xf numFmtId="0" fontId="0" fillId="0" borderId="10" xfId="0" applyFont="1" applyFill="1" applyBorder="1" applyAlignment="1">
      <alignment horizontal="center"/>
    </xf>
    <xf numFmtId="0" fontId="0" fillId="0" borderId="10" xfId="0" applyFont="1" applyFill="1" applyBorder="1" applyAlignment="1">
      <alignment vertical="center"/>
    </xf>
    <xf numFmtId="0" fontId="0" fillId="0" borderId="10" xfId="0" applyFont="1" applyFill="1" applyBorder="1" applyAlignment="1">
      <alignment horizontal="right"/>
    </xf>
    <xf numFmtId="0" fontId="0" fillId="0" borderId="1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left" vertical="center"/>
    </xf>
    <xf numFmtId="1" fontId="0" fillId="0" borderId="10" xfId="0" applyNumberFormat="1" applyFont="1" applyFill="1" applyBorder="1"/>
    <xf numFmtId="0" fontId="0" fillId="0" borderId="13" xfId="0" applyFont="1" applyFill="1" applyBorder="1"/>
    <xf numFmtId="0" fontId="0" fillId="0" borderId="12" xfId="0" applyFont="1" applyFill="1" applyBorder="1"/>
    <xf numFmtId="0" fontId="0" fillId="0" borderId="11" xfId="0" applyBorder="1" applyAlignment="1">
      <alignment horizontal="center" vertical="center"/>
    </xf>
    <xf numFmtId="0" fontId="0" fillId="35" borderId="13" xfId="0" applyFill="1" applyBorder="1"/>
    <xf numFmtId="0" fontId="53" fillId="0" borderId="10" xfId="0" applyFont="1" applyBorder="1"/>
    <xf numFmtId="0" fontId="53" fillId="0" borderId="10" xfId="0" applyFont="1" applyBorder="1" applyAlignment="1">
      <alignment horizontal="center"/>
    </xf>
    <xf numFmtId="0" fontId="53" fillId="0" borderId="10" xfId="0" applyFont="1" applyBorder="1" applyAlignment="1">
      <alignment vertical="center"/>
    </xf>
    <xf numFmtId="0" fontId="53" fillId="0" borderId="10" xfId="0" applyFont="1" applyBorder="1" applyAlignment="1">
      <alignment horizontal="right"/>
    </xf>
    <xf numFmtId="0" fontId="0" fillId="0" borderId="22" xfId="0" applyBorder="1" applyAlignment="1">
      <alignment horizontal="center" vertical="center"/>
    </xf>
    <xf numFmtId="0" fontId="0" fillId="0" borderId="0" xfId="0" applyBorder="1"/>
    <xf numFmtId="0" fontId="14" fillId="46" borderId="10" xfId="0" applyFont="1" applyFill="1" applyBorder="1"/>
    <xf numFmtId="0" fontId="46" fillId="0" borderId="10" xfId="0" applyFont="1" applyBorder="1" applyAlignment="1">
      <alignment horizontal="center" vertical="center"/>
    </xf>
    <xf numFmtId="0" fontId="46" fillId="0" borderId="10" xfId="0" applyFont="1" applyBorder="1" applyAlignment="1">
      <alignment horizontal="left" vertical="center"/>
    </xf>
    <xf numFmtId="1" fontId="46" fillId="35" borderId="10" xfId="0" applyNumberFormat="1" applyFont="1" applyFill="1" applyBorder="1"/>
    <xf numFmtId="17" fontId="22" fillId="0" borderId="19" xfId="45" applyNumberFormat="1" applyFont="1" applyFill="1" applyBorder="1" applyAlignment="1">
      <alignment horizontal="center"/>
    </xf>
    <xf numFmtId="17" fontId="1" fillId="0" borderId="19" xfId="45" applyNumberFormat="1" applyFill="1" applyBorder="1" applyAlignment="1">
      <alignment horizontal="center"/>
    </xf>
    <xf numFmtId="17" fontId="0" fillId="0" borderId="19" xfId="45" applyNumberFormat="1" applyFont="1" applyFill="1" applyBorder="1" applyAlignment="1">
      <alignment horizontal="center"/>
    </xf>
    <xf numFmtId="17" fontId="0" fillId="0" borderId="19" xfId="45" applyNumberFormat="1" applyFont="1" applyFill="1" applyBorder="1" applyAlignment="1">
      <alignment horizontal="center" vertical="top"/>
    </xf>
    <xf numFmtId="17" fontId="28" fillId="0" borderId="32" xfId="45" applyNumberFormat="1" applyFont="1" applyBorder="1" applyAlignment="1">
      <alignment horizontal="center" vertical="top"/>
    </xf>
    <xf numFmtId="17" fontId="24" fillId="0" borderId="35" xfId="45" applyNumberFormat="1" applyFont="1" applyBorder="1" applyAlignment="1">
      <alignment horizontal="center" vertical="top"/>
    </xf>
    <xf numFmtId="17" fontId="0" fillId="0" borderId="12" xfId="0" applyNumberFormat="1" applyBorder="1" applyAlignment="1">
      <alignment horizontal="center"/>
    </xf>
    <xf numFmtId="17" fontId="20" fillId="0" borderId="14" xfId="45" applyNumberFormat="1" applyFont="1" applyFill="1" applyBorder="1" applyAlignment="1">
      <alignment horizontal="center"/>
    </xf>
    <xf numFmtId="17" fontId="21" fillId="0" borderId="15" xfId="45" applyNumberFormat="1" applyFont="1" applyFill="1" applyBorder="1" applyAlignment="1">
      <alignment horizontal="center"/>
    </xf>
    <xf numFmtId="17" fontId="16" fillId="0" borderId="17" xfId="45" applyNumberFormat="1" applyFont="1" applyFill="1" applyBorder="1" applyAlignment="1">
      <alignment horizontal="center"/>
    </xf>
    <xf numFmtId="168" fontId="29" fillId="0" borderId="12" xfId="0" applyNumberFormat="1" applyFont="1" applyFill="1" applyBorder="1" applyAlignment="1">
      <alignment horizontal="left"/>
    </xf>
    <xf numFmtId="169" fontId="29" fillId="0" borderId="12" xfId="0" applyNumberFormat="1" applyFont="1" applyFill="1" applyBorder="1" applyAlignment="1">
      <alignment horizontal="center"/>
    </xf>
    <xf numFmtId="169" fontId="0" fillId="0" borderId="0" xfId="0" applyNumberFormat="1" applyAlignment="1">
      <alignment horizontal="center"/>
    </xf>
    <xf numFmtId="168" fontId="29" fillId="0" borderId="21" xfId="0" applyNumberFormat="1" applyFont="1" applyFill="1" applyBorder="1" applyAlignment="1">
      <alignment horizontal="left"/>
    </xf>
    <xf numFmtId="169" fontId="29" fillId="0" borderId="21" xfId="0" applyNumberFormat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31" fillId="40" borderId="55" xfId="0" applyNumberFormat="1" applyFont="1" applyFill="1" applyBorder="1" applyAlignment="1">
      <alignment horizontal="center" vertical="center"/>
    </xf>
    <xf numFmtId="0" fontId="31" fillId="40" borderId="17" xfId="0" applyFont="1" applyFill="1" applyBorder="1" applyAlignment="1">
      <alignment horizontal="center" vertical="center"/>
    </xf>
    <xf numFmtId="0" fontId="16" fillId="40" borderId="17" xfId="0" applyFont="1" applyFill="1" applyBorder="1" applyAlignment="1">
      <alignment horizontal="center" vertical="center"/>
    </xf>
    <xf numFmtId="169" fontId="16" fillId="40" borderId="27" xfId="0" applyNumberFormat="1" applyFont="1" applyFill="1" applyBorder="1" applyAlignment="1">
      <alignment horizontal="center" vertical="center"/>
    </xf>
    <xf numFmtId="0" fontId="16" fillId="40" borderId="55" xfId="0" applyFont="1" applyFill="1" applyBorder="1" applyAlignment="1">
      <alignment horizontal="center" vertical="center"/>
    </xf>
    <xf numFmtId="169" fontId="16" fillId="40" borderId="17" xfId="0" applyNumberFormat="1" applyFont="1" applyFill="1" applyBorder="1" applyAlignment="1">
      <alignment horizontal="center" vertical="center"/>
    </xf>
    <xf numFmtId="0" fontId="16" fillId="40" borderId="54" xfId="0" applyFont="1" applyFill="1" applyBorder="1" applyAlignment="1">
      <alignment horizontal="center" vertical="center"/>
    </xf>
    <xf numFmtId="168" fontId="0" fillId="0" borderId="11" xfId="0" applyNumberFormat="1" applyBorder="1" applyAlignment="1">
      <alignment horizontal="center"/>
    </xf>
    <xf numFmtId="169" fontId="0" fillId="0" borderId="61" xfId="0" applyNumberFormat="1" applyBorder="1" applyAlignment="1">
      <alignment horizontal="center"/>
    </xf>
    <xf numFmtId="168" fontId="0" fillId="0" borderId="68" xfId="0" applyNumberFormat="1" applyBorder="1" applyAlignment="1">
      <alignment horizontal="center"/>
    </xf>
    <xf numFmtId="169" fontId="0" fillId="0" borderId="11" xfId="0" applyNumberFormat="1" applyBorder="1" applyAlignment="1">
      <alignment horizontal="center"/>
    </xf>
    <xf numFmtId="0" fontId="0" fillId="0" borderId="69" xfId="0" applyBorder="1"/>
    <xf numFmtId="168" fontId="0" fillId="0" borderId="70" xfId="0" applyNumberFormat="1" applyBorder="1" applyAlignment="1">
      <alignment horizontal="center"/>
    </xf>
    <xf numFmtId="169" fontId="0" fillId="0" borderId="10" xfId="0" applyNumberFormat="1" applyBorder="1" applyAlignment="1">
      <alignment horizontal="center"/>
    </xf>
    <xf numFmtId="0" fontId="0" fillId="0" borderId="71" xfId="0" applyBorder="1"/>
    <xf numFmtId="168" fontId="0" fillId="0" borderId="10" xfId="0" applyNumberFormat="1" applyBorder="1" applyAlignment="1">
      <alignment horizontal="center"/>
    </xf>
    <xf numFmtId="169" fontId="0" fillId="0" borderId="63" xfId="0" applyNumberFormat="1" applyBorder="1" applyAlignment="1">
      <alignment horizontal="center"/>
    </xf>
    <xf numFmtId="168" fontId="0" fillId="0" borderId="72" xfId="0" applyNumberFormat="1" applyBorder="1" applyAlignment="1">
      <alignment horizontal="center"/>
    </xf>
    <xf numFmtId="0" fontId="0" fillId="0" borderId="20" xfId="0" applyBorder="1"/>
    <xf numFmtId="169" fontId="0" fillId="0" borderId="20" xfId="0" applyNumberFormat="1" applyBorder="1" applyAlignment="1">
      <alignment horizontal="center"/>
    </xf>
    <xf numFmtId="0" fontId="0" fillId="0" borderId="73" xfId="0" applyBorder="1"/>
    <xf numFmtId="0" fontId="25" fillId="0" borderId="0" xfId="0" applyFont="1" applyAlignment="1">
      <alignment vertical="top"/>
    </xf>
    <xf numFmtId="168" fontId="31" fillId="0" borderId="10" xfId="0" applyNumberFormat="1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/>
    </xf>
    <xf numFmtId="0" fontId="0" fillId="0" borderId="0" xfId="0" applyAlignment="1"/>
    <xf numFmtId="0" fontId="55" fillId="0" borderId="0" xfId="0" applyFont="1"/>
    <xf numFmtId="0" fontId="56" fillId="34" borderId="0" xfId="0" applyFont="1" applyFill="1" applyBorder="1" applyAlignment="1">
      <alignment vertical="center"/>
    </xf>
    <xf numFmtId="0" fontId="55" fillId="34" borderId="0" xfId="0" applyFont="1" applyFill="1" applyBorder="1"/>
    <xf numFmtId="0" fontId="29" fillId="0" borderId="12" xfId="0" applyFont="1" applyBorder="1" applyAlignment="1" applyProtection="1">
      <alignment horizontal="right"/>
      <protection locked="0"/>
    </xf>
    <xf numFmtId="0" fontId="57" fillId="34" borderId="0" xfId="0" applyFont="1" applyFill="1" applyBorder="1" applyAlignment="1">
      <alignment vertical="center"/>
    </xf>
    <xf numFmtId="0" fontId="55" fillId="0" borderId="63" xfId="0" applyFont="1" applyBorder="1"/>
    <xf numFmtId="0" fontId="58" fillId="0" borderId="65" xfId="0" applyFont="1" applyBorder="1" applyAlignment="1">
      <alignment horizontal="center"/>
    </xf>
    <xf numFmtId="17" fontId="56" fillId="0" borderId="10" xfId="0" applyNumberFormat="1" applyFont="1" applyBorder="1" applyAlignment="1">
      <alignment horizontal="center"/>
    </xf>
    <xf numFmtId="0" fontId="56" fillId="0" borderId="10" xfId="0" applyFont="1" applyBorder="1" applyAlignment="1">
      <alignment horizontal="center"/>
    </xf>
    <xf numFmtId="0" fontId="56" fillId="0" borderId="63" xfId="0" applyFont="1" applyBorder="1"/>
    <xf numFmtId="43" fontId="55" fillId="0" borderId="65" xfId="52" applyFont="1" applyBorder="1" applyAlignment="1">
      <alignment horizontal="left"/>
    </xf>
    <xf numFmtId="166" fontId="55" fillId="0" borderId="10" xfId="52" applyNumberFormat="1" applyFont="1" applyBorder="1" applyAlignment="1">
      <alignment horizontal="center"/>
    </xf>
    <xf numFmtId="166" fontId="56" fillId="0" borderId="10" xfId="0" applyNumberFormat="1" applyFont="1" applyBorder="1"/>
    <xf numFmtId="0" fontId="55" fillId="0" borderId="64" xfId="0" applyFont="1" applyBorder="1"/>
    <xf numFmtId="0" fontId="55" fillId="0" borderId="65" xfId="0" applyFont="1" applyBorder="1"/>
    <xf numFmtId="166" fontId="55" fillId="0" borderId="10" xfId="52" applyNumberFormat="1" applyFont="1" applyBorder="1"/>
    <xf numFmtId="0" fontId="56" fillId="51" borderId="63" xfId="0" applyFont="1" applyFill="1" applyBorder="1" applyAlignment="1">
      <alignment vertical="center"/>
    </xf>
    <xf numFmtId="0" fontId="59" fillId="51" borderId="64" xfId="0" applyFont="1" applyFill="1" applyBorder="1" applyAlignment="1">
      <alignment vertical="center"/>
    </xf>
    <xf numFmtId="0" fontId="55" fillId="51" borderId="64" xfId="0" applyFont="1" applyFill="1" applyBorder="1" applyAlignment="1">
      <alignment vertical="center"/>
    </xf>
    <xf numFmtId="166" fontId="55" fillId="51" borderId="64" xfId="52" applyNumberFormat="1" applyFont="1" applyFill="1" applyBorder="1" applyAlignment="1">
      <alignment vertical="center"/>
    </xf>
    <xf numFmtId="166" fontId="55" fillId="51" borderId="65" xfId="52" applyNumberFormat="1" applyFont="1" applyFill="1" applyBorder="1" applyAlignment="1">
      <alignment vertical="center"/>
    </xf>
    <xf numFmtId="166" fontId="60" fillId="51" borderId="65" xfId="0" applyNumberFormat="1" applyFont="1" applyFill="1" applyBorder="1" applyAlignment="1">
      <alignment vertical="center"/>
    </xf>
    <xf numFmtId="0" fontId="56" fillId="0" borderId="64" xfId="0" applyFont="1" applyBorder="1"/>
    <xf numFmtId="0" fontId="55" fillId="0" borderId="10" xfId="0" applyFont="1" applyBorder="1"/>
    <xf numFmtId="0" fontId="55" fillId="51" borderId="63" xfId="0" applyFont="1" applyFill="1" applyBorder="1"/>
    <xf numFmtId="0" fontId="55" fillId="51" borderId="65" xfId="0" applyFont="1" applyFill="1" applyBorder="1" applyAlignment="1">
      <alignment vertical="center"/>
    </xf>
    <xf numFmtId="166" fontId="60" fillId="51" borderId="10" xfId="0" applyNumberFormat="1" applyFont="1" applyFill="1" applyBorder="1" applyAlignment="1">
      <alignment vertical="center"/>
    </xf>
    <xf numFmtId="0" fontId="16" fillId="0" borderId="0" xfId="0" applyFont="1"/>
    <xf numFmtId="0" fontId="55" fillId="0" borderId="61" xfId="0" applyFont="1" applyBorder="1"/>
    <xf numFmtId="0" fontId="55" fillId="0" borderId="74" xfId="0" applyFont="1" applyBorder="1"/>
    <xf numFmtId="0" fontId="0" fillId="0" borderId="64" xfId="0" applyBorder="1"/>
    <xf numFmtId="0" fontId="16" fillId="40" borderId="17" xfId="0" applyFont="1" applyFill="1" applyBorder="1" applyAlignment="1">
      <alignment horizontal="left" vertical="center"/>
    </xf>
    <xf numFmtId="0" fontId="0" fillId="0" borderId="20" xfId="0" applyBorder="1" applyAlignment="1">
      <alignment horizontal="left"/>
    </xf>
    <xf numFmtId="0" fontId="55" fillId="0" borderId="64" xfId="0" applyFont="1" applyBorder="1" applyAlignment="1">
      <alignment horizontal="left"/>
    </xf>
    <xf numFmtId="0" fontId="55" fillId="0" borderId="65" xfId="0" applyFont="1" applyBorder="1" applyAlignment="1">
      <alignment horizontal="left"/>
    </xf>
    <xf numFmtId="0" fontId="0" fillId="0" borderId="70" xfId="0" applyBorder="1"/>
    <xf numFmtId="0" fontId="0" fillId="0" borderId="72" xfId="0" applyBorder="1"/>
    <xf numFmtId="0" fontId="61" fillId="0" borderId="77" xfId="0" applyFont="1" applyBorder="1" applyAlignment="1">
      <alignment horizontal="right" vertical="top"/>
    </xf>
    <xf numFmtId="0" fontId="0" fillId="0" borderId="77" xfId="0" applyBorder="1"/>
    <xf numFmtId="0" fontId="62" fillId="0" borderId="78" xfId="0" applyFont="1" applyBorder="1"/>
    <xf numFmtId="0" fontId="62" fillId="0" borderId="79" xfId="0" applyFont="1" applyBorder="1"/>
    <xf numFmtId="0" fontId="62" fillId="0" borderId="80" xfId="0" applyFont="1" applyBorder="1"/>
    <xf numFmtId="0" fontId="62" fillId="0" borderId="81" xfId="0" applyFont="1" applyBorder="1"/>
    <xf numFmtId="0" fontId="62" fillId="0" borderId="12" xfId="0" applyFont="1" applyBorder="1"/>
    <xf numFmtId="0" fontId="62" fillId="0" borderId="82" xfId="0" applyFont="1" applyBorder="1"/>
    <xf numFmtId="0" fontId="62" fillId="0" borderId="83" xfId="0" applyFont="1" applyBorder="1"/>
    <xf numFmtId="0" fontId="62" fillId="0" borderId="77" xfId="0" applyFont="1" applyBorder="1"/>
    <xf numFmtId="0" fontId="62" fillId="0" borderId="84" xfId="0" applyFont="1" applyBorder="1"/>
    <xf numFmtId="0" fontId="62" fillId="0" borderId="14" xfId="0" applyFont="1" applyBorder="1"/>
    <xf numFmtId="0" fontId="62" fillId="0" borderId="0" xfId="0" applyFont="1" applyBorder="1"/>
    <xf numFmtId="0" fontId="61" fillId="0" borderId="85" xfId="0" applyFont="1" applyBorder="1" applyAlignment="1">
      <alignment horizontal="right" vertical="top"/>
    </xf>
    <xf numFmtId="0" fontId="0" fillId="0" borderId="85" xfId="0" applyBorder="1"/>
    <xf numFmtId="166" fontId="44" fillId="0" borderId="0" xfId="52" applyNumberFormat="1" applyFont="1" applyFill="1" applyBorder="1" applyAlignment="1">
      <alignment horizontal="center"/>
    </xf>
    <xf numFmtId="0" fontId="0" fillId="0" borderId="0" xfId="0" applyFill="1" applyBorder="1"/>
    <xf numFmtId="166" fontId="44" fillId="0" borderId="74" xfId="52" applyNumberFormat="1" applyFont="1" applyFill="1" applyBorder="1" applyAlignment="1">
      <alignment horizontal="center"/>
    </xf>
    <xf numFmtId="166" fontId="44" fillId="0" borderId="62" xfId="52" applyNumberFormat="1" applyFont="1" applyFill="1" applyBorder="1" applyAlignment="1">
      <alignment horizontal="center"/>
    </xf>
    <xf numFmtId="0" fontId="0" fillId="0" borderId="61" xfId="0" applyFill="1" applyBorder="1"/>
    <xf numFmtId="166" fontId="44" fillId="0" borderId="86" xfId="52" applyNumberFormat="1" applyFont="1" applyFill="1" applyBorder="1" applyAlignment="1">
      <alignment horizontal="center"/>
    </xf>
    <xf numFmtId="0" fontId="0" fillId="0" borderId="67" xfId="0" applyFill="1" applyBorder="1"/>
    <xf numFmtId="9" fontId="44" fillId="52" borderId="65" xfId="53" applyFont="1" applyFill="1" applyBorder="1" applyAlignment="1">
      <alignment horizontal="center"/>
    </xf>
    <xf numFmtId="9" fontId="44" fillId="52" borderId="64" xfId="53" applyFont="1" applyFill="1" applyBorder="1" applyAlignment="1">
      <alignment horizontal="center"/>
    </xf>
    <xf numFmtId="0" fontId="0" fillId="52" borderId="63" xfId="0" applyFill="1" applyBorder="1"/>
    <xf numFmtId="9" fontId="44" fillId="0" borderId="23" xfId="53" applyFont="1" applyFill="1" applyBorder="1" applyAlignment="1">
      <alignment horizontal="center"/>
    </xf>
    <xf numFmtId="0" fontId="0" fillId="0" borderId="23" xfId="0" applyFill="1" applyBorder="1"/>
    <xf numFmtId="166" fontId="63" fillId="0" borderId="64" xfId="52" applyNumberFormat="1" applyFont="1" applyFill="1" applyBorder="1" applyAlignment="1">
      <alignment horizontal="center"/>
    </xf>
    <xf numFmtId="0" fontId="14" fillId="0" borderId="64" xfId="0" applyFont="1" applyFill="1" applyBorder="1"/>
    <xf numFmtId="166" fontId="44" fillId="0" borderId="87" xfId="52" applyNumberFormat="1" applyFont="1" applyFill="1" applyBorder="1" applyAlignment="1">
      <alignment horizontal="center"/>
    </xf>
    <xf numFmtId="166" fontId="44" fillId="0" borderId="23" xfId="52" applyNumberFormat="1" applyFont="1" applyFill="1" applyBorder="1" applyAlignment="1">
      <alignment horizontal="center"/>
    </xf>
    <xf numFmtId="0" fontId="0" fillId="0" borderId="88" xfId="0" applyFill="1" applyBorder="1"/>
    <xf numFmtId="17" fontId="0" fillId="52" borderId="89" xfId="0" applyNumberFormat="1" applyFill="1" applyBorder="1" applyAlignment="1">
      <alignment horizontal="center" vertical="center"/>
    </xf>
    <xf numFmtId="17" fontId="0" fillId="52" borderId="90" xfId="0" applyNumberFormat="1" applyFill="1" applyBorder="1" applyAlignment="1">
      <alignment horizontal="center" vertical="center"/>
    </xf>
    <xf numFmtId="17" fontId="0" fillId="52" borderId="85" xfId="0" applyNumberFormat="1" applyFill="1" applyBorder="1" applyAlignment="1">
      <alignment horizontal="center" vertical="center"/>
    </xf>
    <xf numFmtId="0" fontId="0" fillId="52" borderId="22" xfId="0" applyFill="1" applyBorder="1"/>
    <xf numFmtId="166" fontId="14" fillId="0" borderId="91" xfId="52" applyNumberFormat="1" applyFont="1" applyBorder="1"/>
    <xf numFmtId="0" fontId="14" fillId="0" borderId="92" xfId="0" applyFont="1" applyBorder="1"/>
    <xf numFmtId="0" fontId="14" fillId="0" borderId="93" xfId="0" applyFont="1" applyBorder="1"/>
    <xf numFmtId="0" fontId="0" fillId="0" borderId="14" xfId="0" applyBorder="1"/>
    <xf numFmtId="3" fontId="0" fillId="42" borderId="11" xfId="0" applyNumberFormat="1" applyFill="1" applyBorder="1"/>
    <xf numFmtId="0" fontId="0" fillId="0" borderId="18" xfId="0" applyBorder="1"/>
    <xf numFmtId="3" fontId="0" fillId="0" borderId="96" xfId="0" applyNumberFormat="1" applyBorder="1"/>
    <xf numFmtId="3" fontId="0" fillId="0" borderId="60" xfId="0" applyNumberFormat="1" applyBorder="1"/>
    <xf numFmtId="3" fontId="0" fillId="0" borderId="98" xfId="0" applyNumberFormat="1" applyBorder="1"/>
    <xf numFmtId="0" fontId="0" fillId="0" borderId="33" xfId="0" applyBorder="1"/>
    <xf numFmtId="9" fontId="0" fillId="0" borderId="0" xfId="53" applyFont="1" applyFill="1" applyBorder="1" applyAlignment="1">
      <alignment horizontal="center"/>
    </xf>
    <xf numFmtId="0" fontId="0" fillId="0" borderId="59" xfId="0" applyFill="1" applyBorder="1"/>
    <xf numFmtId="166" fontId="0" fillId="54" borderId="74" xfId="52" applyNumberFormat="1" applyFont="1" applyFill="1" applyBorder="1" applyAlignment="1">
      <alignment horizontal="center"/>
    </xf>
    <xf numFmtId="166" fontId="0" fillId="54" borderId="62" xfId="52" applyNumberFormat="1" applyFont="1" applyFill="1" applyBorder="1" applyAlignment="1">
      <alignment horizontal="center"/>
    </xf>
    <xf numFmtId="0" fontId="0" fillId="54" borderId="95" xfId="0" applyFill="1" applyBorder="1"/>
    <xf numFmtId="166" fontId="0" fillId="55" borderId="86" xfId="52" applyNumberFormat="1" applyFont="1" applyFill="1" applyBorder="1" applyAlignment="1">
      <alignment horizontal="center"/>
    </xf>
    <xf numFmtId="166" fontId="0" fillId="55" borderId="0" xfId="52" applyNumberFormat="1" applyFont="1" applyFill="1" applyBorder="1" applyAlignment="1">
      <alignment horizontal="center"/>
    </xf>
    <xf numFmtId="0" fontId="0" fillId="55" borderId="11" xfId="0" applyFont="1" applyFill="1" applyBorder="1"/>
    <xf numFmtId="166" fontId="0" fillId="37" borderId="86" xfId="52" applyNumberFormat="1" applyFont="1" applyFill="1" applyBorder="1" applyAlignment="1">
      <alignment horizontal="center"/>
    </xf>
    <xf numFmtId="166" fontId="0" fillId="37" borderId="0" xfId="52" applyNumberFormat="1" applyFont="1" applyFill="1" applyBorder="1" applyAlignment="1">
      <alignment horizontal="center"/>
    </xf>
    <xf numFmtId="0" fontId="0" fillId="37" borderId="60" xfId="0" applyFill="1" applyBorder="1"/>
    <xf numFmtId="166" fontId="0" fillId="40" borderId="86" xfId="52" applyNumberFormat="1" applyFont="1" applyFill="1" applyBorder="1" applyAlignment="1">
      <alignment horizontal="center"/>
    </xf>
    <xf numFmtId="166" fontId="0" fillId="40" borderId="0" xfId="52" applyNumberFormat="1" applyFont="1" applyFill="1" applyBorder="1" applyAlignment="1">
      <alignment horizontal="center"/>
    </xf>
    <xf numFmtId="0" fontId="0" fillId="40" borderId="60" xfId="0" applyFont="1" applyFill="1" applyBorder="1"/>
    <xf numFmtId="166" fontId="0" fillId="56" borderId="86" xfId="52" applyNumberFormat="1" applyFont="1" applyFill="1" applyBorder="1" applyAlignment="1">
      <alignment horizontal="center"/>
    </xf>
    <xf numFmtId="166" fontId="0" fillId="56" borderId="0" xfId="52" applyNumberFormat="1" applyFont="1" applyFill="1" applyBorder="1" applyAlignment="1">
      <alignment horizontal="center"/>
    </xf>
    <xf numFmtId="0" fontId="0" fillId="56" borderId="60" xfId="0" applyFont="1" applyFill="1" applyBorder="1"/>
    <xf numFmtId="166" fontId="44" fillId="57" borderId="86" xfId="52" applyNumberFormat="1" applyFont="1" applyFill="1" applyBorder="1" applyAlignment="1">
      <alignment horizontal="center"/>
    </xf>
    <xf numFmtId="166" fontId="44" fillId="57" borderId="0" xfId="52" applyNumberFormat="1" applyFont="1" applyFill="1" applyBorder="1" applyAlignment="1">
      <alignment horizontal="center"/>
    </xf>
    <xf numFmtId="0" fontId="0" fillId="57" borderId="60" xfId="0" applyFill="1" applyBorder="1"/>
    <xf numFmtId="3" fontId="0" fillId="58" borderId="86" xfId="0" applyNumberFormat="1" applyFill="1" applyBorder="1" applyAlignment="1">
      <alignment horizontal="center" vertical="center"/>
    </xf>
    <xf numFmtId="3" fontId="0" fillId="58" borderId="0" xfId="0" applyNumberFormat="1" applyFill="1" applyBorder="1" applyAlignment="1">
      <alignment horizontal="center" vertical="center"/>
    </xf>
    <xf numFmtId="0" fontId="0" fillId="58" borderId="60" xfId="0" applyFill="1" applyBorder="1"/>
    <xf numFmtId="166" fontId="0" fillId="48" borderId="86" xfId="52" applyNumberFormat="1" applyFont="1" applyFill="1" applyBorder="1" applyAlignment="1">
      <alignment horizontal="center" vertical="center"/>
    </xf>
    <xf numFmtId="166" fontId="0" fillId="48" borderId="0" xfId="52" applyNumberFormat="1" applyFont="1" applyFill="1" applyBorder="1" applyAlignment="1">
      <alignment horizontal="center" vertical="center"/>
    </xf>
    <xf numFmtId="0" fontId="0" fillId="48" borderId="60" xfId="0" applyFill="1" applyBorder="1"/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25" fillId="0" borderId="0" xfId="0" applyFont="1" applyAlignment="1">
      <alignment horizontal="center" vertical="top"/>
    </xf>
    <xf numFmtId="0" fontId="25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top"/>
    </xf>
    <xf numFmtId="0" fontId="1" fillId="0" borderId="19" xfId="45" applyFill="1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6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53" fillId="0" borderId="22" xfId="0" applyFont="1" applyBorder="1" applyAlignment="1">
      <alignment horizontal="center" vertical="center"/>
    </xf>
    <xf numFmtId="0" fontId="53" fillId="0" borderId="11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0" xfId="0" applyBorder="1" applyAlignment="1">
      <alignment horizontal="center" vertical="center" wrapText="1"/>
    </xf>
    <xf numFmtId="0" fontId="16" fillId="33" borderId="25" xfId="45" applyFont="1" applyFill="1" applyBorder="1" applyAlignment="1">
      <alignment horizontal="center" vertical="center"/>
    </xf>
    <xf numFmtId="0" fontId="16" fillId="33" borderId="24" xfId="45" applyFont="1" applyFill="1" applyBorder="1" applyAlignment="1">
      <alignment horizontal="center" vertical="center"/>
    </xf>
    <xf numFmtId="1" fontId="16" fillId="33" borderId="25" xfId="45" applyNumberFormat="1" applyFont="1" applyFill="1" applyBorder="1" applyAlignment="1">
      <alignment horizontal="center" vertical="center"/>
    </xf>
    <xf numFmtId="0" fontId="16" fillId="33" borderId="25" xfId="45" applyFont="1" applyFill="1" applyBorder="1" applyAlignment="1">
      <alignment horizontal="right" vertical="center"/>
    </xf>
    <xf numFmtId="0" fontId="16" fillId="33" borderId="25" xfId="45" applyFont="1" applyFill="1" applyBorder="1" applyAlignment="1">
      <alignment vertical="center"/>
    </xf>
    <xf numFmtId="0" fontId="16" fillId="33" borderId="28" xfId="45" applyFont="1" applyFill="1" applyBorder="1" applyAlignment="1">
      <alignment horizontal="center" vertical="center"/>
    </xf>
    <xf numFmtId="0" fontId="16" fillId="33" borderId="26" xfId="45" applyFont="1" applyFill="1" applyBorder="1" applyAlignment="1">
      <alignment horizontal="center" vertical="center"/>
    </xf>
    <xf numFmtId="0" fontId="16" fillId="33" borderId="37" xfId="45" applyFont="1" applyFill="1" applyBorder="1" applyAlignment="1">
      <alignment horizontal="center" vertical="center"/>
    </xf>
    <xf numFmtId="0" fontId="16" fillId="33" borderId="38" xfId="45" applyFont="1" applyFill="1" applyBorder="1" applyAlignment="1">
      <alignment horizontal="center" vertical="center"/>
    </xf>
    <xf numFmtId="17" fontId="16" fillId="33" borderId="25" xfId="45" applyNumberFormat="1" applyFont="1" applyFill="1" applyBorder="1" applyAlignment="1">
      <alignment horizontal="center" vertical="center"/>
    </xf>
    <xf numFmtId="164" fontId="19" fillId="33" borderId="25" xfId="1" applyFont="1" applyFill="1" applyBorder="1" applyAlignment="1">
      <alignment horizontal="center" vertical="center"/>
    </xf>
    <xf numFmtId="164" fontId="19" fillId="33" borderId="24" xfId="1" applyFont="1" applyFill="1" applyBorder="1" applyAlignment="1">
      <alignment horizontal="center" vertical="center"/>
    </xf>
    <xf numFmtId="0" fontId="52" fillId="0" borderId="22" xfId="0" applyFont="1" applyBorder="1" applyAlignment="1">
      <alignment horizontal="center" vertical="center"/>
    </xf>
    <xf numFmtId="0" fontId="52" fillId="0" borderId="11" xfId="0" applyFont="1" applyBorder="1" applyAlignment="1">
      <alignment horizontal="center" vertical="center"/>
    </xf>
    <xf numFmtId="0" fontId="27" fillId="34" borderId="0" xfId="0" applyFont="1" applyFill="1" applyBorder="1" applyAlignment="1">
      <alignment horizontal="center" vertical="top"/>
    </xf>
    <xf numFmtId="0" fontId="37" fillId="0" borderId="22" xfId="0" applyFont="1" applyBorder="1" applyAlignment="1">
      <alignment horizontal="center" vertical="center"/>
    </xf>
    <xf numFmtId="0" fontId="37" fillId="0" borderId="11" xfId="0" applyFont="1" applyBorder="1" applyAlignment="1">
      <alignment horizontal="center" vertical="center"/>
    </xf>
    <xf numFmtId="43" fontId="41" fillId="0" borderId="63" xfId="52" applyFont="1" applyBorder="1" applyAlignment="1">
      <alignment horizontal="center"/>
    </xf>
    <xf numFmtId="43" fontId="41" fillId="0" borderId="64" xfId="52" applyFont="1" applyBorder="1" applyAlignment="1">
      <alignment horizontal="center"/>
    </xf>
    <xf numFmtId="43" fontId="41" fillId="0" borderId="65" xfId="52" applyFont="1" applyBorder="1" applyAlignment="1">
      <alignment horizontal="center"/>
    </xf>
    <xf numFmtId="17" fontId="37" fillId="0" borderId="63" xfId="0" applyNumberFormat="1" applyFont="1" applyBorder="1" applyAlignment="1">
      <alignment horizontal="center"/>
    </xf>
    <xf numFmtId="17" fontId="37" fillId="0" borderId="64" xfId="0" applyNumberFormat="1" applyFont="1" applyBorder="1" applyAlignment="1">
      <alignment horizontal="center"/>
    </xf>
    <xf numFmtId="17" fontId="37" fillId="0" borderId="65" xfId="0" applyNumberFormat="1" applyFont="1" applyBorder="1" applyAlignment="1">
      <alignment horizontal="center"/>
    </xf>
    <xf numFmtId="0" fontId="29" fillId="36" borderId="27" xfId="0" applyFont="1" applyFill="1" applyBorder="1" applyAlignment="1">
      <alignment horizontal="center"/>
    </xf>
    <xf numFmtId="0" fontId="29" fillId="36" borderId="29" xfId="0" applyFont="1" applyFill="1" applyBorder="1" applyAlignment="1">
      <alignment horizontal="center"/>
    </xf>
    <xf numFmtId="0" fontId="29" fillId="36" borderId="53" xfId="0" applyFont="1" applyFill="1" applyBorder="1" applyAlignment="1">
      <alignment horizontal="center"/>
    </xf>
    <xf numFmtId="0" fontId="31" fillId="38" borderId="44" xfId="0" applyFont="1" applyFill="1" applyBorder="1" applyAlignment="1">
      <alignment horizontal="center" vertical="center"/>
    </xf>
    <xf numFmtId="0" fontId="29" fillId="36" borderId="45" xfId="0" applyFont="1" applyFill="1" applyBorder="1" applyAlignment="1">
      <alignment horizontal="center" vertical="center"/>
    </xf>
    <xf numFmtId="0" fontId="29" fillId="36" borderId="48" xfId="0" applyFont="1" applyFill="1" applyBorder="1" applyAlignment="1">
      <alignment horizontal="center" vertical="center"/>
    </xf>
    <xf numFmtId="0" fontId="29" fillId="36" borderId="43" xfId="0" applyFont="1" applyFill="1" applyBorder="1" applyAlignment="1">
      <alignment horizontal="center" vertical="center"/>
    </xf>
    <xf numFmtId="0" fontId="29" fillId="36" borderId="42" xfId="0" applyFont="1" applyFill="1" applyBorder="1" applyAlignment="1">
      <alignment horizontal="center" vertical="center"/>
    </xf>
    <xf numFmtId="0" fontId="29" fillId="36" borderId="46" xfId="0" applyFont="1" applyFill="1" applyBorder="1" applyAlignment="1">
      <alignment horizontal="center"/>
    </xf>
    <xf numFmtId="0" fontId="29" fillId="36" borderId="47" xfId="0" applyFont="1" applyFill="1" applyBorder="1" applyAlignment="1">
      <alignment horizontal="center"/>
    </xf>
    <xf numFmtId="0" fontId="34" fillId="0" borderId="57" xfId="0" applyFont="1" applyFill="1" applyBorder="1" applyAlignment="1">
      <alignment horizontal="left"/>
    </xf>
    <xf numFmtId="0" fontId="34" fillId="0" borderId="58" xfId="0" applyFont="1" applyFill="1" applyBorder="1" applyAlignment="1">
      <alignment horizontal="left"/>
    </xf>
    <xf numFmtId="0" fontId="30" fillId="39" borderId="40" xfId="0" applyFont="1" applyFill="1" applyBorder="1" applyAlignment="1">
      <alignment horizontal="center" vertical="center"/>
    </xf>
    <xf numFmtId="0" fontId="30" fillId="39" borderId="39" xfId="0" applyFont="1" applyFill="1" applyBorder="1" applyAlignment="1">
      <alignment horizontal="center" vertical="center"/>
    </xf>
    <xf numFmtId="0" fontId="30" fillId="39" borderId="41" xfId="0" applyFont="1" applyFill="1" applyBorder="1" applyAlignment="1">
      <alignment horizontal="center" vertical="center"/>
    </xf>
    <xf numFmtId="0" fontId="61" fillId="0" borderId="63" xfId="0" applyFont="1" applyBorder="1" applyAlignment="1">
      <alignment horizontal="left"/>
    </xf>
    <xf numFmtId="0" fontId="61" fillId="0" borderId="64" xfId="0" applyFont="1" applyBorder="1" applyAlignment="1">
      <alignment horizontal="left"/>
    </xf>
    <xf numFmtId="0" fontId="61" fillId="0" borderId="65" xfId="0" applyFont="1" applyBorder="1" applyAlignment="1">
      <alignment horizontal="left"/>
    </xf>
    <xf numFmtId="0" fontId="64" fillId="44" borderId="94" xfId="0" applyFont="1" applyFill="1" applyBorder="1" applyAlignment="1">
      <alignment horizontal="left" vertical="center"/>
    </xf>
    <xf numFmtId="0" fontId="64" fillId="44" borderId="62" xfId="0" applyFont="1" applyFill="1" applyBorder="1" applyAlignment="1">
      <alignment horizontal="left" vertical="center"/>
    </xf>
    <xf numFmtId="0" fontId="0" fillId="42" borderId="95" xfId="0" applyFill="1" applyBorder="1" applyAlignment="1">
      <alignment horizontal="left" vertical="center"/>
    </xf>
    <xf numFmtId="0" fontId="0" fillId="42" borderId="66" xfId="0" applyFill="1" applyBorder="1" applyAlignment="1">
      <alignment horizontal="left" vertical="center"/>
    </xf>
    <xf numFmtId="0" fontId="0" fillId="42" borderId="94" xfId="0" applyFill="1" applyBorder="1" applyAlignment="1">
      <alignment horizontal="left" vertical="center"/>
    </xf>
    <xf numFmtId="0" fontId="16" fillId="53" borderId="101" xfId="0" applyFont="1" applyFill="1" applyBorder="1" applyAlignment="1">
      <alignment horizontal="center"/>
    </xf>
    <xf numFmtId="0" fontId="16" fillId="53" borderId="100" xfId="0" applyFont="1" applyFill="1" applyBorder="1" applyAlignment="1">
      <alignment horizontal="center"/>
    </xf>
    <xf numFmtId="0" fontId="16" fillId="53" borderId="99" xfId="0" applyFont="1" applyFill="1" applyBorder="1" applyAlignment="1">
      <alignment horizontal="center"/>
    </xf>
    <xf numFmtId="0" fontId="0" fillId="0" borderId="60" xfId="0" applyBorder="1" applyAlignment="1">
      <alignment horizontal="left" vertical="center"/>
    </xf>
    <xf numFmtId="0" fontId="0" fillId="0" borderId="97" xfId="0" applyBorder="1" applyAlignment="1">
      <alignment horizontal="left" vertical="center"/>
    </xf>
    <xf numFmtId="0" fontId="0" fillId="0" borderId="96" xfId="0" applyBorder="1" applyAlignment="1">
      <alignment horizontal="left" vertical="center"/>
    </xf>
    <xf numFmtId="0" fontId="56" fillId="34" borderId="0" xfId="0" applyFont="1" applyFill="1" applyBorder="1" applyAlignment="1">
      <alignment horizontal="center" vertical="top"/>
    </xf>
    <xf numFmtId="0" fontId="56" fillId="0" borderId="64" xfId="0" applyFont="1" applyBorder="1" applyAlignment="1">
      <alignment horizontal="center"/>
    </xf>
    <xf numFmtId="0" fontId="56" fillId="0" borderId="65" xfId="0" applyFont="1" applyBorder="1" applyAlignment="1">
      <alignment horizontal="center"/>
    </xf>
    <xf numFmtId="0" fontId="56" fillId="0" borderId="64" xfId="0" applyFont="1" applyBorder="1" applyAlignment="1">
      <alignment horizontal="left"/>
    </xf>
    <xf numFmtId="0" fontId="56" fillId="0" borderId="65" xfId="0" applyFont="1" applyBorder="1" applyAlignment="1">
      <alignment horizontal="left"/>
    </xf>
    <xf numFmtId="0" fontId="0" fillId="0" borderId="0" xfId="0" applyAlignment="1">
      <alignment horizontal="center"/>
    </xf>
    <xf numFmtId="169" fontId="16" fillId="0" borderId="25" xfId="0" applyNumberFormat="1" applyFont="1" applyFill="1" applyBorder="1" applyAlignment="1">
      <alignment horizontal="center" vertical="center"/>
    </xf>
    <xf numFmtId="169" fontId="16" fillId="0" borderId="11" xfId="0" applyNumberFormat="1" applyFont="1" applyFill="1" applyBorder="1" applyAlignment="1">
      <alignment horizontal="center" vertical="center"/>
    </xf>
    <xf numFmtId="0" fontId="16" fillId="0" borderId="37" xfId="0" applyFont="1" applyFill="1" applyBorder="1" applyAlignment="1">
      <alignment horizontal="center" vertical="center"/>
    </xf>
    <xf numFmtId="0" fontId="16" fillId="0" borderId="69" xfId="0" applyFont="1" applyFill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168" fontId="31" fillId="0" borderId="75" xfId="0" applyNumberFormat="1" applyFont="1" applyFill="1" applyBorder="1" applyAlignment="1">
      <alignment horizontal="center" vertical="center"/>
    </xf>
    <xf numFmtId="168" fontId="31" fillId="0" borderId="70" xfId="0" applyNumberFormat="1" applyFont="1" applyFill="1" applyBorder="1" applyAlignment="1">
      <alignment horizontal="center" vertical="center"/>
    </xf>
    <xf numFmtId="0" fontId="31" fillId="0" borderId="44" xfId="0" applyFont="1" applyFill="1" applyBorder="1" applyAlignment="1">
      <alignment horizontal="center" vertical="center"/>
    </xf>
    <xf numFmtId="0" fontId="31" fillId="0" borderId="10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/>
    </xf>
    <xf numFmtId="169" fontId="16" fillId="0" borderId="76" xfId="0" applyNumberFormat="1" applyFont="1" applyFill="1" applyBorder="1" applyAlignment="1">
      <alignment horizontal="center" vertical="center"/>
    </xf>
    <xf numFmtId="169" fontId="16" fillId="0" borderId="71" xfId="0" applyNumberFormat="1" applyFont="1" applyFill="1" applyBorder="1" applyAlignment="1">
      <alignment horizontal="center" vertical="center"/>
    </xf>
    <xf numFmtId="0" fontId="16" fillId="0" borderId="44" xfId="0" applyFont="1" applyBorder="1" applyAlignment="1">
      <alignment horizontal="center"/>
    </xf>
    <xf numFmtId="168" fontId="65" fillId="0" borderId="1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8" fontId="55" fillId="0" borderId="12" xfId="0" applyNumberFormat="1" applyFont="1" applyFill="1" applyBorder="1" applyAlignment="1">
      <alignment horizontal="left" vertical="center"/>
    </xf>
  </cellXfs>
  <cellStyles count="54">
    <cellStyle name="20% - Accent1 2" xfId="21"/>
    <cellStyle name="20% - Accent2 2" xfId="25"/>
    <cellStyle name="20% - Accent3 2" xfId="29"/>
    <cellStyle name="20% - Accent4 2" xfId="33"/>
    <cellStyle name="20% - Accent5 2" xfId="37"/>
    <cellStyle name="20% - Accent6 2" xfId="41"/>
    <cellStyle name="40% - Accent1 2" xfId="22"/>
    <cellStyle name="40% - Accent2 2" xfId="26"/>
    <cellStyle name="40% - Accent3 2" xfId="30"/>
    <cellStyle name="40% - Accent4 2" xfId="34"/>
    <cellStyle name="40% - Accent5 2" xfId="38"/>
    <cellStyle name="40% - Accent6 2" xfId="42"/>
    <cellStyle name="60% - Accent1 2" xfId="23"/>
    <cellStyle name="60% - Accent2 2" xfId="27"/>
    <cellStyle name="60% - Accent3 2" xfId="31"/>
    <cellStyle name="60% - Accent4 2" xfId="35"/>
    <cellStyle name="60% - Accent5 2" xfId="39"/>
    <cellStyle name="60% - Accent6 2" xfId="43"/>
    <cellStyle name="Accent1 2" xfId="20"/>
    <cellStyle name="Accent2 2" xfId="24"/>
    <cellStyle name="Accent3 2" xfId="28"/>
    <cellStyle name="Accent4 2" xfId="32"/>
    <cellStyle name="Accent5 2" xfId="36"/>
    <cellStyle name="Accent6 2" xfId="40"/>
    <cellStyle name="Bad 2" xfId="9"/>
    <cellStyle name="Calculation 2" xfId="13"/>
    <cellStyle name="Check Cell 2" xfId="15"/>
    <cellStyle name="Comma" xfId="52" builtinId="3"/>
    <cellStyle name="Explanatory Text 2" xfId="18"/>
    <cellStyle name="Good 2" xfId="8"/>
    <cellStyle name="Heading 1 2" xfId="4"/>
    <cellStyle name="Heading 2 2" xfId="5"/>
    <cellStyle name="Heading 3 2" xfId="6"/>
    <cellStyle name="Heading 4 2" xfId="7"/>
    <cellStyle name="Input 2" xfId="11"/>
    <cellStyle name="Linked Cell 2" xfId="14"/>
    <cellStyle name="Neutral 2" xfId="10"/>
    <cellStyle name="Normal" xfId="0" builtinId="0"/>
    <cellStyle name="Normal 10" xfId="50"/>
    <cellStyle name="Normal 2" xfId="2"/>
    <cellStyle name="Normal 2 2" xfId="44"/>
    <cellStyle name="Normal 3" xfId="45"/>
    <cellStyle name="Normal 4" xfId="1"/>
    <cellStyle name="Normal 5" xfId="46"/>
    <cellStyle name="Normal 6" xfId="48"/>
    <cellStyle name="Normal 7" xfId="47"/>
    <cellStyle name="Normal 8" xfId="49"/>
    <cellStyle name="Normal 9" xfId="51"/>
    <cellStyle name="Note 2" xfId="17"/>
    <cellStyle name="Output 2" xfId="12"/>
    <cellStyle name="Percent" xfId="53" builtinId="5"/>
    <cellStyle name="Title 2" xfId="3"/>
    <cellStyle name="Total 2" xfId="19"/>
    <cellStyle name="Warning Text 2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>
                <a:solidFill>
                  <a:schemeClr val="accent2"/>
                </a:solidFill>
                <a:latin typeface="Copperplate Gothic Bold" pitchFamily="34" charset="0"/>
              </a:defRPr>
            </a:pPr>
            <a:r>
              <a:rPr lang="en-US" sz="1200" b="0">
                <a:solidFill>
                  <a:schemeClr val="accent2"/>
                </a:solidFill>
                <a:latin typeface="Copperplate Gothic Bold" pitchFamily="34" charset="0"/>
              </a:rPr>
              <a:t>Total</a:t>
            </a:r>
            <a:r>
              <a:rPr lang="en-US" sz="1200" b="0" baseline="0">
                <a:solidFill>
                  <a:schemeClr val="accent2"/>
                </a:solidFill>
                <a:latin typeface="Copperplate Gothic Bold" pitchFamily="34" charset="0"/>
              </a:rPr>
              <a:t> Cocnut Production</a:t>
            </a:r>
            <a:br>
              <a:rPr lang="en-US" sz="1200" b="0" baseline="0">
                <a:solidFill>
                  <a:schemeClr val="accent2"/>
                </a:solidFill>
                <a:latin typeface="Copperplate Gothic Bold" pitchFamily="34" charset="0"/>
              </a:rPr>
            </a:br>
            <a:r>
              <a:rPr lang="en-US" sz="1200" b="0" baseline="0">
                <a:solidFill>
                  <a:schemeClr val="accent2"/>
                </a:solidFill>
                <a:latin typeface="Copperplate Gothic Bold" pitchFamily="34" charset="0"/>
              </a:rPr>
              <a:t>Jan-Dec, 2013</a:t>
            </a:r>
            <a:endParaRPr lang="en-US" sz="1200" b="0">
              <a:solidFill>
                <a:schemeClr val="accent2"/>
              </a:solidFill>
              <a:latin typeface="Copperplate Gothic Bold" pitchFamily="34" charset="0"/>
            </a:endParaRPr>
          </a:p>
        </c:rich>
      </c:tx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'Total Production'!$C$10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numRef>
              <c:f>'Total Production'!$D$9:$O$9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'Total Production'!$D$10:$O$10</c:f>
              <c:numCache>
                <c:formatCode>_(* #,##0_);_(* \(#,##0\);_(* "-"??_);_(@_)</c:formatCode>
                <c:ptCount val="12"/>
                <c:pt idx="0">
                  <c:v>945</c:v>
                </c:pt>
                <c:pt idx="1">
                  <c:v>859</c:v>
                </c:pt>
                <c:pt idx="2">
                  <c:v>1385</c:v>
                </c:pt>
                <c:pt idx="3">
                  <c:v>1094</c:v>
                </c:pt>
                <c:pt idx="4">
                  <c:v>964</c:v>
                </c:pt>
                <c:pt idx="5">
                  <c:v>1975</c:v>
                </c:pt>
                <c:pt idx="6">
                  <c:v>5944</c:v>
                </c:pt>
                <c:pt idx="7">
                  <c:v>5639</c:v>
                </c:pt>
                <c:pt idx="8">
                  <c:v>10766</c:v>
                </c:pt>
                <c:pt idx="9">
                  <c:v>12857</c:v>
                </c:pt>
                <c:pt idx="10">
                  <c:v>10462</c:v>
                </c:pt>
                <c:pt idx="11">
                  <c:v>5407</c:v>
                </c:pt>
              </c:numCache>
            </c:numRef>
          </c:val>
        </c:ser>
        <c:ser>
          <c:idx val="1"/>
          <c:order val="1"/>
          <c:tx>
            <c:strRef>
              <c:f>'Total Production'!$C$10:$C$17</c:f>
              <c:strCache>
                <c:ptCount val="1"/>
                <c:pt idx="0">
                  <c:v>A B C D E F G H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'Total Production'!$D$9:$O$9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'Total Production'!$D$18:$O$18</c:f>
              <c:numCache>
                <c:formatCode>_(* #,##0_);_(* \(#,##0\);_(* "-"??_);_(@_)</c:formatCode>
                <c:ptCount val="12"/>
                <c:pt idx="0">
                  <c:v>10677</c:v>
                </c:pt>
                <c:pt idx="1">
                  <c:v>9737</c:v>
                </c:pt>
                <c:pt idx="2">
                  <c:v>14257</c:v>
                </c:pt>
                <c:pt idx="3">
                  <c:v>9347</c:v>
                </c:pt>
                <c:pt idx="4">
                  <c:v>6360</c:v>
                </c:pt>
                <c:pt idx="5">
                  <c:v>10261</c:v>
                </c:pt>
                <c:pt idx="6">
                  <c:v>23346</c:v>
                </c:pt>
                <c:pt idx="7">
                  <c:v>22754</c:v>
                </c:pt>
                <c:pt idx="8">
                  <c:v>35696</c:v>
                </c:pt>
                <c:pt idx="9">
                  <c:v>39421</c:v>
                </c:pt>
                <c:pt idx="10">
                  <c:v>39768</c:v>
                </c:pt>
                <c:pt idx="11">
                  <c:v>24947</c:v>
                </c:pt>
              </c:numCache>
            </c:numRef>
          </c:val>
        </c:ser>
        <c:ser>
          <c:idx val="2"/>
          <c:order val="2"/>
          <c:tx>
            <c:strRef>
              <c:f>'Total Production'!$C$12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numRef>
              <c:f>'Total Production'!$D$9:$O$9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'Total Production'!$D$12:$O$12</c:f>
              <c:numCache>
                <c:formatCode>_(* #,##0_);_(* \(#,##0\);_(* "-"??_);_(@_)</c:formatCode>
                <c:ptCount val="12"/>
                <c:pt idx="0">
                  <c:v>1730</c:v>
                </c:pt>
                <c:pt idx="1">
                  <c:v>819</c:v>
                </c:pt>
                <c:pt idx="2">
                  <c:v>685</c:v>
                </c:pt>
                <c:pt idx="3">
                  <c:v>70</c:v>
                </c:pt>
                <c:pt idx="4">
                  <c:v>582</c:v>
                </c:pt>
                <c:pt idx="5">
                  <c:v>1552</c:v>
                </c:pt>
                <c:pt idx="6">
                  <c:v>4363</c:v>
                </c:pt>
                <c:pt idx="7">
                  <c:v>5385</c:v>
                </c:pt>
                <c:pt idx="8">
                  <c:v>10594</c:v>
                </c:pt>
                <c:pt idx="9">
                  <c:v>11301</c:v>
                </c:pt>
                <c:pt idx="10">
                  <c:v>11729</c:v>
                </c:pt>
                <c:pt idx="11">
                  <c:v>4521</c:v>
                </c:pt>
              </c:numCache>
            </c:numRef>
          </c:val>
        </c:ser>
        <c:ser>
          <c:idx val="3"/>
          <c:order val="3"/>
          <c:tx>
            <c:strRef>
              <c:f>'Total Production'!$C$13</c:f>
              <c:strCache>
                <c:ptCount val="1"/>
                <c:pt idx="0">
                  <c:v>D</c:v>
                </c:pt>
              </c:strCache>
            </c:strRef>
          </c:tx>
          <c:invertIfNegative val="0"/>
          <c:cat>
            <c:numRef>
              <c:f>'Total Production'!$D$9:$O$9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'Total Production'!$D$13:$O$13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'Total Production'!$C$14</c:f>
              <c:strCache>
                <c:ptCount val="1"/>
                <c:pt idx="0">
                  <c:v>E</c:v>
                </c:pt>
              </c:strCache>
            </c:strRef>
          </c:tx>
          <c:invertIfNegative val="0"/>
          <c:cat>
            <c:numRef>
              <c:f>'Total Production'!$D$9:$O$9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'Total Production'!$D$14:$O$14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192</c:v>
                </c:pt>
                <c:pt idx="7">
                  <c:v>852</c:v>
                </c:pt>
                <c:pt idx="8">
                  <c:v>1127</c:v>
                </c:pt>
                <c:pt idx="9">
                  <c:v>2255</c:v>
                </c:pt>
                <c:pt idx="10">
                  <c:v>2362</c:v>
                </c:pt>
                <c:pt idx="11">
                  <c:v>3753</c:v>
                </c:pt>
              </c:numCache>
            </c:numRef>
          </c:val>
        </c:ser>
        <c:ser>
          <c:idx val="5"/>
          <c:order val="5"/>
          <c:tx>
            <c:strRef>
              <c:f>'Total Production'!$C$15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numRef>
              <c:f>'Total Production'!$D$9:$O$9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'Total Production'!$D$15:$O$15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'Total Production'!$C$16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numRef>
              <c:f>'Total Production'!$D$9:$O$9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'Total Production'!$D$16:$O$16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'Total Production'!$C$17</c:f>
              <c:strCache>
                <c:ptCount val="1"/>
                <c:pt idx="0">
                  <c:v>H</c:v>
                </c:pt>
              </c:strCache>
            </c:strRef>
          </c:tx>
          <c:invertIfNegative val="0"/>
          <c:cat>
            <c:numRef>
              <c:f>'Total Production'!$D$9:$O$9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'Total Production'!$D$17:$O$17</c:f>
              <c:numCache>
                <c:formatCode>_(* #,##0_);_(* \(#,##0\);_(* "-"??_);_(@_)</c:formatCode>
                <c:ptCount val="12"/>
                <c:pt idx="0">
                  <c:v>1108</c:v>
                </c:pt>
                <c:pt idx="1">
                  <c:v>758</c:v>
                </c:pt>
                <c:pt idx="2">
                  <c:v>1228</c:v>
                </c:pt>
                <c:pt idx="3">
                  <c:v>568</c:v>
                </c:pt>
                <c:pt idx="4">
                  <c:v>432</c:v>
                </c:pt>
                <c:pt idx="5">
                  <c:v>1082</c:v>
                </c:pt>
                <c:pt idx="6">
                  <c:v>2161</c:v>
                </c:pt>
                <c:pt idx="7">
                  <c:v>1931</c:v>
                </c:pt>
                <c:pt idx="8">
                  <c:v>2763</c:v>
                </c:pt>
                <c:pt idx="9">
                  <c:v>2620</c:v>
                </c:pt>
                <c:pt idx="10">
                  <c:v>2608</c:v>
                </c:pt>
                <c:pt idx="11">
                  <c:v>1832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3631336"/>
        <c:axId val="203627808"/>
        <c:axId val="0"/>
      </c:bar3DChart>
      <c:dateAx>
        <c:axId val="203631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203627808"/>
        <c:crosses val="autoZero"/>
        <c:auto val="1"/>
        <c:lblOffset val="100"/>
        <c:baseTimeUnit val="months"/>
      </c:dateAx>
      <c:valAx>
        <c:axId val="203627808"/>
        <c:scaling>
          <c:orientation val="minMax"/>
        </c:scaling>
        <c:delete val="0"/>
        <c:axPos val="l"/>
        <c:majorGridlines>
          <c:spPr>
            <a:ln w="3175">
              <a:solidFill>
                <a:schemeClr val="accent6"/>
              </a:solidFill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crossAx val="203631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5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FF0000"/>
                </a:solidFill>
                <a:latin typeface="Algerian" panose="04020705040A02060702" pitchFamily="82" charset="0"/>
                <a:ea typeface="+mn-ea"/>
                <a:cs typeface="+mn-cs"/>
              </a:defRPr>
            </a:pPr>
            <a:r>
              <a:rPr lang="en-US" sz="1100">
                <a:solidFill>
                  <a:srgbClr val="FF0000"/>
                </a:solidFill>
                <a:latin typeface="Algerian" panose="04020705040A02060702" pitchFamily="82" charset="0"/>
              </a:rPr>
              <a:t>Chart</a:t>
            </a:r>
            <a:r>
              <a:rPr lang="en-US" sz="1100" baseline="0">
                <a:solidFill>
                  <a:srgbClr val="FF0000"/>
                </a:solidFill>
                <a:latin typeface="Algerian" panose="04020705040A02060702" pitchFamily="82" charset="0"/>
              </a:rPr>
              <a:t> of Coconut Production by Category in 2014</a:t>
            </a:r>
            <a:endParaRPr lang="en-US" sz="1100">
              <a:solidFill>
                <a:srgbClr val="FF0000"/>
              </a:solidFill>
              <a:latin typeface="Algerian" panose="04020705040A02060702" pitchFamily="8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FF0000"/>
              </a:solidFill>
              <a:latin typeface="Algerian" panose="04020705040A02060702" pitchFamily="8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'PDT Forcast Vs Actual'!$A$36</c:f>
              <c:strCache>
                <c:ptCount val="1"/>
                <c:pt idx="0">
                  <c:v>Standard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'PDT Forcast Vs Actual'!$B$35:$M$35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'PDT Forcast Vs Actual'!$B$36:$M$36</c:f>
              <c:numCache>
                <c:formatCode>_(* #,##0_);_(* \(#,##0\);_(* "-"??_);_(@_)</c:formatCode>
                <c:ptCount val="12"/>
                <c:pt idx="0">
                  <c:v>20652.279069767443</c:v>
                </c:pt>
                <c:pt idx="1">
                  <c:v>15489.209302325582</c:v>
                </c:pt>
                <c:pt idx="2">
                  <c:v>12907.674418604651</c:v>
                </c:pt>
                <c:pt idx="3">
                  <c:v>9551.6790697674423</c:v>
                </c:pt>
                <c:pt idx="4">
                  <c:v>9396.7869767441862</c:v>
                </c:pt>
                <c:pt idx="5">
                  <c:v>15489.209302325582</c:v>
                </c:pt>
                <c:pt idx="6">
                  <c:v>28396.883720930236</c:v>
                </c:pt>
                <c:pt idx="7">
                  <c:v>59375.30232558139</c:v>
                </c:pt>
                <c:pt idx="8">
                  <c:v>72282.976744186046</c:v>
                </c:pt>
                <c:pt idx="9">
                  <c:v>67119.906976744183</c:v>
                </c:pt>
                <c:pt idx="10">
                  <c:v>36141.488372093023</c:v>
                </c:pt>
                <c:pt idx="11">
                  <c:v>23233.813953488374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'PDT Forcast Vs Actual'!$A$37</c:f>
              <c:strCache>
                <c:ptCount val="1"/>
                <c:pt idx="0">
                  <c:v>PDT Forecast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'PDT Forcast Vs Actual'!$B$35:$M$35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'PDT Forcast Vs Actual'!$B$37:$M$37</c:f>
              <c:numCache>
                <c:formatCode>#,##0</c:formatCode>
                <c:ptCount val="12"/>
                <c:pt idx="0">
                  <c:v>12000</c:v>
                </c:pt>
                <c:pt idx="1">
                  <c:v>9000</c:v>
                </c:pt>
                <c:pt idx="2">
                  <c:v>7500</c:v>
                </c:pt>
                <c:pt idx="3">
                  <c:v>5550</c:v>
                </c:pt>
                <c:pt idx="4">
                  <c:v>5460</c:v>
                </c:pt>
                <c:pt idx="5">
                  <c:v>9000</c:v>
                </c:pt>
                <c:pt idx="6">
                  <c:v>16500</c:v>
                </c:pt>
                <c:pt idx="7">
                  <c:v>34500</c:v>
                </c:pt>
                <c:pt idx="8">
                  <c:v>42000</c:v>
                </c:pt>
                <c:pt idx="9">
                  <c:v>39000</c:v>
                </c:pt>
                <c:pt idx="10">
                  <c:v>21000</c:v>
                </c:pt>
                <c:pt idx="11">
                  <c:v>13500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'PDT Forcast Vs Actual'!$A$38</c:f>
              <c:strCache>
                <c:ptCount val="1"/>
                <c:pt idx="0">
                  <c:v>Actual PDT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'PDT Forcast Vs Actual'!$B$35:$M$35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'PDT Forcast Vs Actual'!$B$38:$M$38</c:f>
              <c:numCache>
                <c:formatCode>_(* #,##0_);_(* \(#,##0\);_(* "-"??_);_(@_)</c:formatCode>
                <c:ptCount val="12"/>
                <c:pt idx="0">
                  <c:v>16767</c:v>
                </c:pt>
                <c:pt idx="1">
                  <c:v>10519</c:v>
                </c:pt>
                <c:pt idx="2">
                  <c:v>14257</c:v>
                </c:pt>
                <c:pt idx="3">
                  <c:v>9347</c:v>
                </c:pt>
                <c:pt idx="4">
                  <c:v>6360</c:v>
                </c:pt>
                <c:pt idx="5">
                  <c:v>10261</c:v>
                </c:pt>
                <c:pt idx="6">
                  <c:v>23346</c:v>
                </c:pt>
                <c:pt idx="7">
                  <c:v>23359</c:v>
                </c:pt>
                <c:pt idx="8">
                  <c:v>35696</c:v>
                </c:pt>
                <c:pt idx="9">
                  <c:v>39457</c:v>
                </c:pt>
                <c:pt idx="10">
                  <c:v>39868</c:v>
                </c:pt>
                <c:pt idx="11">
                  <c:v>27387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'PDT Forcast Vs Actual'!$A$39</c:f>
              <c:strCache>
                <c:ptCount val="1"/>
                <c:pt idx="0">
                  <c:v>To Warehouse Bati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'PDT Forcast Vs Actual'!$B$35:$M$35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'PDT Forcast Vs Actual'!$B$39:$M$39</c:f>
              <c:numCache>
                <c:formatCode>_(* #,##0_);_(* \(#,##0\);_(* "-"??_);_(@_)</c:formatCode>
                <c:ptCount val="12"/>
                <c:pt idx="0">
                  <c:v>9000</c:v>
                </c:pt>
                <c:pt idx="1">
                  <c:v>7500</c:v>
                </c:pt>
                <c:pt idx="2">
                  <c:v>12200</c:v>
                </c:pt>
                <c:pt idx="3">
                  <c:v>8044</c:v>
                </c:pt>
                <c:pt idx="4">
                  <c:v>5329</c:v>
                </c:pt>
                <c:pt idx="5">
                  <c:v>9120</c:v>
                </c:pt>
                <c:pt idx="6">
                  <c:v>21540</c:v>
                </c:pt>
                <c:pt idx="7">
                  <c:v>21404</c:v>
                </c:pt>
                <c:pt idx="8">
                  <c:v>32903</c:v>
                </c:pt>
                <c:pt idx="9">
                  <c:v>36218</c:v>
                </c:pt>
                <c:pt idx="10">
                  <c:v>37075</c:v>
                </c:pt>
                <c:pt idx="11">
                  <c:v>22868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630944"/>
        <c:axId val="203636040"/>
      </c:lineChart>
      <c:dateAx>
        <c:axId val="2036309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6040"/>
        <c:crosses val="autoZero"/>
        <c:auto val="1"/>
        <c:lblOffset val="100"/>
        <c:baseTimeUnit val="months"/>
      </c:dateAx>
      <c:valAx>
        <c:axId val="2036360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crossAx val="20363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FF0000"/>
                </a:solidFill>
                <a:latin typeface="+mj-lt"/>
                <a:ea typeface="+mn-ea"/>
                <a:cs typeface="+mn-cs"/>
              </a:defRPr>
            </a:pPr>
            <a:r>
              <a:rPr lang="en-US" sz="1400">
                <a:solidFill>
                  <a:srgbClr val="FF0000"/>
                </a:solidFill>
                <a:latin typeface="+mj-lt"/>
              </a:rPr>
              <a:t>Chart</a:t>
            </a:r>
            <a:r>
              <a:rPr lang="en-US" sz="1400" baseline="0">
                <a:solidFill>
                  <a:srgbClr val="FF0000"/>
                </a:solidFill>
                <a:latin typeface="+mj-lt"/>
              </a:rPr>
              <a:t> of Coconut Production Standard Vs PDT Forecast in 2014</a:t>
            </a:r>
            <a:endParaRPr lang="en-US" sz="1400">
              <a:solidFill>
                <a:srgbClr val="FF0000"/>
              </a:solidFill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FF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'PDT Forcast Vs Actual'!$A$36</c:f>
              <c:strCache>
                <c:ptCount val="1"/>
                <c:pt idx="0">
                  <c:v>Standard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'PDT Forcast Vs Actual'!$B$35:$M$35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'PDT Forcast Vs Actual'!$B$36:$M$36</c:f>
              <c:numCache>
                <c:formatCode>_(* #,##0_);_(* \(#,##0\);_(* "-"??_);_(@_)</c:formatCode>
                <c:ptCount val="12"/>
                <c:pt idx="0">
                  <c:v>20652.279069767443</c:v>
                </c:pt>
                <c:pt idx="1">
                  <c:v>15489.209302325582</c:v>
                </c:pt>
                <c:pt idx="2">
                  <c:v>12907.674418604651</c:v>
                </c:pt>
                <c:pt idx="3">
                  <c:v>9551.6790697674423</c:v>
                </c:pt>
                <c:pt idx="4">
                  <c:v>9396.7869767441862</c:v>
                </c:pt>
                <c:pt idx="5">
                  <c:v>15489.209302325582</c:v>
                </c:pt>
                <c:pt idx="6">
                  <c:v>28396.883720930236</c:v>
                </c:pt>
                <c:pt idx="7">
                  <c:v>59375.30232558139</c:v>
                </c:pt>
                <c:pt idx="8">
                  <c:v>72282.976744186046</c:v>
                </c:pt>
                <c:pt idx="9">
                  <c:v>67119.906976744183</c:v>
                </c:pt>
                <c:pt idx="10">
                  <c:v>36141.488372093023</c:v>
                </c:pt>
                <c:pt idx="11">
                  <c:v>23233.813953488374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'PDT Forcast Vs Actual'!$A$37</c:f>
              <c:strCache>
                <c:ptCount val="1"/>
                <c:pt idx="0">
                  <c:v>PDT Forecast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'PDT Forcast Vs Actual'!$B$35:$M$35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'PDT Forcast Vs Actual'!$B$37:$M$37</c:f>
              <c:numCache>
                <c:formatCode>#,##0</c:formatCode>
                <c:ptCount val="12"/>
                <c:pt idx="0">
                  <c:v>12000</c:v>
                </c:pt>
                <c:pt idx="1">
                  <c:v>9000</c:v>
                </c:pt>
                <c:pt idx="2">
                  <c:v>7500</c:v>
                </c:pt>
                <c:pt idx="3">
                  <c:v>5550</c:v>
                </c:pt>
                <c:pt idx="4">
                  <c:v>5460</c:v>
                </c:pt>
                <c:pt idx="5">
                  <c:v>9000</c:v>
                </c:pt>
                <c:pt idx="6">
                  <c:v>16500</c:v>
                </c:pt>
                <c:pt idx="7">
                  <c:v>34500</c:v>
                </c:pt>
                <c:pt idx="8">
                  <c:v>42000</c:v>
                </c:pt>
                <c:pt idx="9">
                  <c:v>39000</c:v>
                </c:pt>
                <c:pt idx="10">
                  <c:v>21000</c:v>
                </c:pt>
                <c:pt idx="11">
                  <c:v>13500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627416"/>
        <c:axId val="203636824"/>
      </c:lineChart>
      <c:dateAx>
        <c:axId val="2036274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6824"/>
        <c:crosses val="autoZero"/>
        <c:auto val="1"/>
        <c:lblOffset val="100"/>
        <c:baseTimeUnit val="months"/>
      </c:dateAx>
      <c:valAx>
        <c:axId val="2036368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crossAx val="20362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FF0000"/>
                </a:solidFill>
                <a:latin typeface="+mj-lt"/>
                <a:ea typeface="+mn-ea"/>
                <a:cs typeface="+mn-cs"/>
              </a:defRPr>
            </a:pPr>
            <a:r>
              <a:rPr lang="en-US" sz="1400">
                <a:solidFill>
                  <a:srgbClr val="FF0000"/>
                </a:solidFill>
                <a:latin typeface="+mj-lt"/>
              </a:rPr>
              <a:t>Chart</a:t>
            </a:r>
            <a:r>
              <a:rPr lang="en-US" sz="1400" baseline="0">
                <a:solidFill>
                  <a:srgbClr val="FF0000"/>
                </a:solidFill>
                <a:latin typeface="+mj-lt"/>
              </a:rPr>
              <a:t> of Coconut Production Standard PDT  Vs Actual PDT in 2014</a:t>
            </a:r>
            <a:endParaRPr lang="en-US" sz="1400">
              <a:solidFill>
                <a:srgbClr val="FF0000"/>
              </a:solidFill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FF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'PDT Forcast Vs Actual'!$A$36</c:f>
              <c:strCache>
                <c:ptCount val="1"/>
                <c:pt idx="0">
                  <c:v>Standard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'PDT Forcast Vs Actual'!$B$35:$M$35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'PDT Forcast Vs Actual'!$B$36:$M$36</c:f>
              <c:numCache>
                <c:formatCode>_(* #,##0_);_(* \(#,##0\);_(* "-"??_);_(@_)</c:formatCode>
                <c:ptCount val="12"/>
                <c:pt idx="0">
                  <c:v>20652.279069767443</c:v>
                </c:pt>
                <c:pt idx="1">
                  <c:v>15489.209302325582</c:v>
                </c:pt>
                <c:pt idx="2">
                  <c:v>12907.674418604651</c:v>
                </c:pt>
                <c:pt idx="3">
                  <c:v>9551.6790697674423</c:v>
                </c:pt>
                <c:pt idx="4">
                  <c:v>9396.7869767441862</c:v>
                </c:pt>
                <c:pt idx="5">
                  <c:v>15489.209302325582</c:v>
                </c:pt>
                <c:pt idx="6">
                  <c:v>28396.883720930236</c:v>
                </c:pt>
                <c:pt idx="7">
                  <c:v>59375.30232558139</c:v>
                </c:pt>
                <c:pt idx="8">
                  <c:v>72282.976744186046</c:v>
                </c:pt>
                <c:pt idx="9">
                  <c:v>67119.906976744183</c:v>
                </c:pt>
                <c:pt idx="10">
                  <c:v>36141.488372093023</c:v>
                </c:pt>
                <c:pt idx="11">
                  <c:v>23233.813953488374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'PDT Forcast Vs Actual'!$A$38</c:f>
              <c:strCache>
                <c:ptCount val="1"/>
                <c:pt idx="0">
                  <c:v>Actual PDT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'PDT Forcast Vs Actual'!$B$35:$M$35</c:f>
              <c:numCache>
                <c:formatCode>mmm\-yy</c:formatCode>
                <c:ptCount val="12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</c:numCache>
            </c:numRef>
          </c:cat>
          <c:val>
            <c:numRef>
              <c:f>'PDT Forcast Vs Actual'!$B$38:$M$38</c:f>
              <c:numCache>
                <c:formatCode>_(* #,##0_);_(* \(#,##0\);_(* "-"??_);_(@_)</c:formatCode>
                <c:ptCount val="12"/>
                <c:pt idx="0">
                  <c:v>16767</c:v>
                </c:pt>
                <c:pt idx="1">
                  <c:v>10519</c:v>
                </c:pt>
                <c:pt idx="2">
                  <c:v>14257</c:v>
                </c:pt>
                <c:pt idx="3">
                  <c:v>9347</c:v>
                </c:pt>
                <c:pt idx="4">
                  <c:v>6360</c:v>
                </c:pt>
                <c:pt idx="5">
                  <c:v>10261</c:v>
                </c:pt>
                <c:pt idx="6">
                  <c:v>23346</c:v>
                </c:pt>
                <c:pt idx="7">
                  <c:v>23359</c:v>
                </c:pt>
                <c:pt idx="8">
                  <c:v>35696</c:v>
                </c:pt>
                <c:pt idx="9">
                  <c:v>39457</c:v>
                </c:pt>
                <c:pt idx="10">
                  <c:v>39868</c:v>
                </c:pt>
                <c:pt idx="11">
                  <c:v>27387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635256"/>
        <c:axId val="203632904"/>
      </c:lineChart>
      <c:dateAx>
        <c:axId val="2036352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2904"/>
        <c:crosses val="autoZero"/>
        <c:auto val="1"/>
        <c:lblOffset val="100"/>
        <c:baseTimeUnit val="months"/>
      </c:dateAx>
      <c:valAx>
        <c:axId val="203632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crossAx val="20363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FF0000"/>
                </a:solidFill>
                <a:latin typeface="Algerian" panose="04020705040A02060702" pitchFamily="82" charset="0"/>
                <a:ea typeface="+mn-ea"/>
                <a:cs typeface="+mn-cs"/>
              </a:defRPr>
            </a:pPr>
            <a:r>
              <a:rPr lang="en-US" sz="1400">
                <a:solidFill>
                  <a:srgbClr val="FF0000"/>
                </a:solidFill>
                <a:latin typeface="Algerian" panose="04020705040A02060702" pitchFamily="82" charset="0"/>
              </a:rPr>
              <a:t>Chart</a:t>
            </a:r>
            <a:r>
              <a:rPr lang="en-US" sz="1400" baseline="0">
                <a:solidFill>
                  <a:srgbClr val="FF0000"/>
                </a:solidFill>
                <a:latin typeface="Algerian" panose="04020705040A02060702" pitchFamily="82" charset="0"/>
              </a:rPr>
              <a:t> of Auctual PDT Vs Standard</a:t>
            </a:r>
            <a:endParaRPr lang="en-US" sz="1400">
              <a:solidFill>
                <a:srgbClr val="FF0000"/>
              </a:solidFill>
              <a:latin typeface="Algerian" panose="04020705040A02060702" pitchFamily="8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FF0000"/>
              </a:solidFill>
              <a:latin typeface="Algerian" panose="04020705040A02060702" pitchFamily="8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'PDT Forcast Vs Actual'!$A$62</c:f>
              <c:strCache>
                <c:ptCount val="1"/>
                <c:pt idx="0">
                  <c:v>Actual PDT 2013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'PDT Forcast Vs Actual'!$B$61:$M$61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Forcast Vs Actual'!$B$62:$M$62</c:f>
              <c:numCache>
                <c:formatCode>_(* #,##0_);_(* \(#,##0\);_(* "-"??_);_(@_)</c:formatCode>
                <c:ptCount val="12"/>
                <c:pt idx="0">
                  <c:v>7008</c:v>
                </c:pt>
                <c:pt idx="1">
                  <c:v>35663</c:v>
                </c:pt>
                <c:pt idx="2">
                  <c:v>32258</c:v>
                </c:pt>
                <c:pt idx="3">
                  <c:v>7023</c:v>
                </c:pt>
                <c:pt idx="4">
                  <c:v>7539</c:v>
                </c:pt>
                <c:pt idx="5">
                  <c:v>18486</c:v>
                </c:pt>
                <c:pt idx="6">
                  <c:v>19894</c:v>
                </c:pt>
                <c:pt idx="7">
                  <c:v>28520</c:v>
                </c:pt>
                <c:pt idx="8">
                  <c:v>43000</c:v>
                </c:pt>
                <c:pt idx="9">
                  <c:v>41273</c:v>
                </c:pt>
                <c:pt idx="10">
                  <c:v>22746</c:v>
                </c:pt>
                <c:pt idx="11">
                  <c:v>16810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'PDT Forcast Vs Actual'!$A$63</c:f>
              <c:strCache>
                <c:ptCount val="1"/>
                <c:pt idx="0">
                  <c:v>Actual PDT 2014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'PDT Forcast Vs Actual'!$B$61:$M$61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Forcast Vs Actual'!$B$63:$M$63</c:f>
              <c:numCache>
                <c:formatCode>_(* #,##0_);_(* \(#,##0\);_(* "-"??_);_(@_)</c:formatCode>
                <c:ptCount val="12"/>
                <c:pt idx="0">
                  <c:v>16767</c:v>
                </c:pt>
                <c:pt idx="1">
                  <c:v>10519</c:v>
                </c:pt>
                <c:pt idx="2">
                  <c:v>14257</c:v>
                </c:pt>
                <c:pt idx="3">
                  <c:v>9347</c:v>
                </c:pt>
                <c:pt idx="4">
                  <c:v>6360</c:v>
                </c:pt>
                <c:pt idx="5">
                  <c:v>10261</c:v>
                </c:pt>
                <c:pt idx="6">
                  <c:v>23346</c:v>
                </c:pt>
                <c:pt idx="7">
                  <c:v>23359</c:v>
                </c:pt>
                <c:pt idx="8">
                  <c:v>35696</c:v>
                </c:pt>
                <c:pt idx="9">
                  <c:v>39457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'PDT Forcast Vs Actual'!$A$64</c:f>
              <c:strCache>
                <c:ptCount val="1"/>
                <c:pt idx="0">
                  <c:v>PDT Standard 2014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'PDT Forcast Vs Actual'!$B$61:$M$61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'PDT Forcast Vs Actual'!$B$64:$M$64</c:f>
              <c:numCache>
                <c:formatCode>_(* #,##0_);_(* \(#,##0\);_(* "-"??_);_(@_)</c:formatCode>
                <c:ptCount val="12"/>
                <c:pt idx="0">
                  <c:v>20652.279069767443</c:v>
                </c:pt>
                <c:pt idx="1">
                  <c:v>15489.209302325582</c:v>
                </c:pt>
                <c:pt idx="2">
                  <c:v>12907.674418604651</c:v>
                </c:pt>
                <c:pt idx="3">
                  <c:v>9551.6790697674423</c:v>
                </c:pt>
                <c:pt idx="4">
                  <c:v>9396.7869767441862</c:v>
                </c:pt>
                <c:pt idx="5">
                  <c:v>15489.209302325582</c:v>
                </c:pt>
                <c:pt idx="6">
                  <c:v>28396.883720930236</c:v>
                </c:pt>
                <c:pt idx="7">
                  <c:v>59375.30232558139</c:v>
                </c:pt>
                <c:pt idx="8">
                  <c:v>72282.976744186046</c:v>
                </c:pt>
                <c:pt idx="9">
                  <c:v>67119.906976744183</c:v>
                </c:pt>
                <c:pt idx="10">
                  <c:v>36141.488372093023</c:v>
                </c:pt>
                <c:pt idx="11">
                  <c:v>23233.813953488374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634080"/>
        <c:axId val="203633296"/>
      </c:lineChart>
      <c:catAx>
        <c:axId val="2036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33296"/>
        <c:crosses val="autoZero"/>
        <c:auto val="1"/>
        <c:lblAlgn val="ctr"/>
        <c:lblOffset val="100"/>
        <c:noMultiLvlLbl val="0"/>
      </c:catAx>
      <c:valAx>
        <c:axId val="2036332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crossAx val="20363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609601</xdr:colOff>
      <xdr:row>0</xdr:row>
      <xdr:rowOff>9525</xdr:rowOff>
    </xdr:from>
    <xdr:to>
      <xdr:col>11</xdr:col>
      <xdr:colOff>1295401</xdr:colOff>
      <xdr:row>3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6" y="9525"/>
          <a:ext cx="685800" cy="685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609601</xdr:colOff>
      <xdr:row>0</xdr:row>
      <xdr:rowOff>9525</xdr:rowOff>
    </xdr:from>
    <xdr:to>
      <xdr:col>12</xdr:col>
      <xdr:colOff>609601</xdr:colOff>
      <xdr:row>3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7476" y="9525"/>
          <a:ext cx="0" cy="685800"/>
        </a:xfrm>
        <a:prstGeom prst="rect">
          <a:avLst/>
        </a:prstGeom>
      </xdr:spPr>
    </xdr:pic>
    <xdr:clientData/>
  </xdr:twoCellAnchor>
  <xdr:twoCellAnchor editAs="oneCell">
    <xdr:from>
      <xdr:col>12</xdr:col>
      <xdr:colOff>628650</xdr:colOff>
      <xdr:row>0</xdr:row>
      <xdr:rowOff>0</xdr:rowOff>
    </xdr:from>
    <xdr:to>
      <xdr:col>13</xdr:col>
      <xdr:colOff>28575</xdr:colOff>
      <xdr:row>3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6525" y="0"/>
          <a:ext cx="685800" cy="685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38101</xdr:rowOff>
    </xdr:from>
    <xdr:to>
      <xdr:col>15</xdr:col>
      <xdr:colOff>1162598</xdr:colOff>
      <xdr:row>5</xdr:row>
      <xdr:rowOff>95251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0025" y="38101"/>
          <a:ext cx="3629574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114299</xdr:colOff>
      <xdr:row>5</xdr:row>
      <xdr:rowOff>161925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8949" cy="1266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457200</xdr:colOff>
      <xdr:row>0</xdr:row>
      <xdr:rowOff>0</xdr:rowOff>
    </xdr:from>
    <xdr:to>
      <xdr:col>16</xdr:col>
      <xdr:colOff>1257789</xdr:colOff>
      <xdr:row>5</xdr:row>
      <xdr:rowOff>142875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0"/>
          <a:ext cx="2857990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764382</xdr:colOff>
      <xdr:row>5</xdr:row>
      <xdr:rowOff>161925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1325" cy="1266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42861</xdr:rowOff>
    </xdr:from>
    <xdr:to>
      <xdr:col>16</xdr:col>
      <xdr:colOff>0</xdr:colOff>
      <xdr:row>42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753216</xdr:colOff>
      <xdr:row>3</xdr:row>
      <xdr:rowOff>17597</xdr:rowOff>
    </xdr:from>
    <xdr:to>
      <xdr:col>6</xdr:col>
      <xdr:colOff>432482</xdr:colOff>
      <xdr:row>4</xdr:row>
      <xdr:rowOff>137717</xdr:rowOff>
    </xdr:to>
    <xdr:sp macro="" textlink="">
      <xdr:nvSpPr>
        <xdr:cNvPr id="2" name="Curved Left Arrow 1"/>
        <xdr:cNvSpPr/>
      </xdr:nvSpPr>
      <xdr:spPr>
        <a:xfrm rot="5051587">
          <a:off x="3876064" y="409474"/>
          <a:ext cx="282045" cy="56509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41275</xdr:rowOff>
    </xdr:from>
    <xdr:to>
      <xdr:col>6</xdr:col>
      <xdr:colOff>84667</xdr:colOff>
      <xdr:row>17</xdr:row>
      <xdr:rowOff>31750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158765</xdr:rowOff>
    </xdr:from>
    <xdr:to>
      <xdr:col>6</xdr:col>
      <xdr:colOff>74083</xdr:colOff>
      <xdr:row>31</xdr:row>
      <xdr:rowOff>116417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116418</xdr:colOff>
      <xdr:row>17</xdr:row>
      <xdr:rowOff>158765</xdr:rowOff>
    </xdr:from>
    <xdr:to>
      <xdr:col>12</xdr:col>
      <xdr:colOff>624417</xdr:colOff>
      <xdr:row>31</xdr:row>
      <xdr:rowOff>116417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116418</xdr:colOff>
      <xdr:row>2</xdr:row>
      <xdr:rowOff>51858</xdr:rowOff>
    </xdr:from>
    <xdr:to>
      <xdr:col>12</xdr:col>
      <xdr:colOff>624418</xdr:colOff>
      <xdr:row>17</xdr:row>
      <xdr:rowOff>31750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0</xdr:row>
      <xdr:rowOff>38100</xdr:rowOff>
    </xdr:from>
    <xdr:to>
      <xdr:col>10</xdr:col>
      <xdr:colOff>1619250</xdr:colOff>
      <xdr:row>2</xdr:row>
      <xdr:rowOff>190500</xdr:rowOff>
    </xdr:to>
    <xdr:sp macro="" textlink="">
      <xdr:nvSpPr>
        <xdr:cNvPr id="2" name="Rectangle 1"/>
        <xdr:cNvSpPr/>
      </xdr:nvSpPr>
      <xdr:spPr>
        <a:xfrm>
          <a:off x="8334375" y="38100"/>
          <a:ext cx="1571625" cy="609600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4800"/>
            <a:t>CCN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tation%20Project/Pea%20Pisith/Report/Form/Data%20Entry/Coconut%20Input%20and%20Output%20Repor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8%20-%20REPORT\Soma%20Farm%20Report%202014\Plantation\Monthly%20Report-2014\Two%20Moth%20Comparistion-2014\12-%20Nov%20Vs.%20Dec-2014\2-CCNPJ-Report-December-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eport,in"/>
      <sheetName val="Daily Report,out"/>
      <sheetName val="Top Report"/>
      <sheetName val="Broken coconut for March"/>
      <sheetName val="Input Request"/>
      <sheetName val="Input Received"/>
      <sheetName val="Input and Output"/>
      <sheetName val="Sumary Report"/>
      <sheetName val="Closing Chicken Egg Invenotry"/>
      <sheetName val="Bottom Report"/>
      <sheetName val="Input Use Report"/>
      <sheetName val="Summary Input Use by House"/>
      <sheetName val="Summary Input Use by Block"/>
      <sheetName val="Output Collection Record"/>
      <sheetName val="Summary Output Block"/>
      <sheetName val="Summary Output by Block"/>
      <sheetName val="Summary input use"/>
      <sheetName val="Summary Items by Month"/>
      <sheetName val="Sheet1"/>
      <sheetName val="Sum Input"/>
      <sheetName val="Summary for Approval"/>
      <sheetName val="Items List"/>
      <sheetName val="List"/>
      <sheetName val="Monthly Apporval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B7" t="str">
            <v>Items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Harvesting Record"/>
      <sheetName val="Outpu-PDT"/>
      <sheetName val="RM Use"/>
      <sheetName val="Sheet1"/>
      <sheetName val="Sheet2"/>
    </sheetNames>
    <sheetDataSet>
      <sheetData sheetId="0">
        <row r="8">
          <cell r="H8" t="str">
            <v>Ouput-Category</v>
          </cell>
          <cell r="I8" t="str">
            <v>Qty</v>
          </cell>
          <cell r="M8" t="str">
            <v>Distribution</v>
          </cell>
          <cell r="P8" t="str">
            <v>Month</v>
          </cell>
        </row>
        <row r="9">
          <cell r="M9" t="str">
            <v>Quatity</v>
          </cell>
          <cell r="O9" t="str">
            <v>Distination</v>
          </cell>
        </row>
        <row r="10">
          <cell r="H10" t="str">
            <v>Young Fruit</v>
          </cell>
          <cell r="I10">
            <v>400</v>
          </cell>
          <cell r="M10">
            <v>400</v>
          </cell>
          <cell r="O10" t="str">
            <v>To Warehouse Bati</v>
          </cell>
          <cell r="P10">
            <v>41275</v>
          </cell>
        </row>
        <row r="11">
          <cell r="H11" t="str">
            <v>Young Fruit</v>
          </cell>
          <cell r="I11">
            <v>200</v>
          </cell>
          <cell r="M11">
            <v>200</v>
          </cell>
          <cell r="O11" t="str">
            <v>To Warehouse Bati</v>
          </cell>
          <cell r="P11">
            <v>41275</v>
          </cell>
        </row>
        <row r="12">
          <cell r="H12" t="str">
            <v>Young Fruit</v>
          </cell>
          <cell r="I12">
            <v>150</v>
          </cell>
          <cell r="M12">
            <v>150</v>
          </cell>
          <cell r="O12" t="str">
            <v>To Warehouse Bati</v>
          </cell>
          <cell r="P12">
            <v>41275</v>
          </cell>
        </row>
        <row r="13">
          <cell r="H13" t="str">
            <v>Young Fruit</v>
          </cell>
          <cell r="I13">
            <v>250</v>
          </cell>
          <cell r="M13">
            <v>250</v>
          </cell>
          <cell r="O13" t="str">
            <v>To Warehouse Bati</v>
          </cell>
          <cell r="P13">
            <v>41275</v>
          </cell>
        </row>
        <row r="14">
          <cell r="H14" t="str">
            <v>Young Fruit</v>
          </cell>
          <cell r="I14">
            <v>200</v>
          </cell>
          <cell r="M14">
            <v>200</v>
          </cell>
          <cell r="O14" t="str">
            <v>To Warehouse Bati</v>
          </cell>
          <cell r="P14">
            <v>41275</v>
          </cell>
        </row>
        <row r="15">
          <cell r="H15" t="str">
            <v>Young Fruit</v>
          </cell>
          <cell r="I15">
            <v>400</v>
          </cell>
          <cell r="M15">
            <v>400</v>
          </cell>
          <cell r="O15" t="str">
            <v>To Warehouse Bati</v>
          </cell>
          <cell r="P15">
            <v>41275</v>
          </cell>
        </row>
        <row r="16">
          <cell r="H16" t="str">
            <v>Young Fruit</v>
          </cell>
          <cell r="I16">
            <v>200</v>
          </cell>
          <cell r="M16">
            <v>200</v>
          </cell>
          <cell r="O16" t="str">
            <v>To Warehouse Bati</v>
          </cell>
          <cell r="P16">
            <v>41275</v>
          </cell>
        </row>
        <row r="17">
          <cell r="H17" t="str">
            <v>Young Fruit</v>
          </cell>
          <cell r="I17">
            <v>200</v>
          </cell>
          <cell r="M17">
            <v>200</v>
          </cell>
          <cell r="O17" t="str">
            <v>To Warehouse Bati</v>
          </cell>
          <cell r="P17">
            <v>41275</v>
          </cell>
        </row>
        <row r="18">
          <cell r="H18" t="str">
            <v>Young Fruit</v>
          </cell>
          <cell r="I18">
            <v>100</v>
          </cell>
          <cell r="M18">
            <v>100</v>
          </cell>
          <cell r="O18" t="str">
            <v>To Warehouse Bati</v>
          </cell>
          <cell r="P18">
            <v>41275</v>
          </cell>
        </row>
        <row r="19">
          <cell r="H19" t="str">
            <v>Young Fruit</v>
          </cell>
          <cell r="I19">
            <v>400</v>
          </cell>
          <cell r="M19">
            <v>400</v>
          </cell>
          <cell r="O19" t="str">
            <v>To Warehouse Bati</v>
          </cell>
          <cell r="P19">
            <v>41275</v>
          </cell>
        </row>
        <row r="20">
          <cell r="H20" t="str">
            <v>Young Fruit</v>
          </cell>
          <cell r="I20">
            <v>400</v>
          </cell>
          <cell r="M20">
            <v>400</v>
          </cell>
          <cell r="O20" t="str">
            <v>To Warehouse Bati</v>
          </cell>
          <cell r="P20">
            <v>41275</v>
          </cell>
        </row>
        <row r="21">
          <cell r="H21" t="str">
            <v>Young Fruit</v>
          </cell>
          <cell r="I21">
            <v>400</v>
          </cell>
          <cell r="M21">
            <v>400</v>
          </cell>
          <cell r="O21" t="str">
            <v>To Warehouse Bati</v>
          </cell>
          <cell r="P21">
            <v>41275</v>
          </cell>
        </row>
        <row r="22">
          <cell r="H22" t="str">
            <v>Young Fruit</v>
          </cell>
          <cell r="I22">
            <v>200</v>
          </cell>
          <cell r="M22">
            <v>200</v>
          </cell>
          <cell r="O22" t="str">
            <v>To Warehouse Bati</v>
          </cell>
          <cell r="P22">
            <v>41275</v>
          </cell>
        </row>
        <row r="23">
          <cell r="H23" t="str">
            <v>Young Fruit</v>
          </cell>
          <cell r="I23">
            <v>200</v>
          </cell>
          <cell r="M23">
            <v>200</v>
          </cell>
          <cell r="O23" t="str">
            <v>To Warehouse Bati</v>
          </cell>
          <cell r="P23">
            <v>41275</v>
          </cell>
        </row>
        <row r="24">
          <cell r="H24" t="str">
            <v>Young Fruit</v>
          </cell>
          <cell r="I24">
            <v>16</v>
          </cell>
          <cell r="M24">
            <v>16</v>
          </cell>
          <cell r="O24" t="str">
            <v>Free</v>
          </cell>
          <cell r="P24">
            <v>41275</v>
          </cell>
        </row>
        <row r="25">
          <cell r="H25" t="str">
            <v>Young Fruit</v>
          </cell>
          <cell r="I25">
            <v>200</v>
          </cell>
          <cell r="M25">
            <v>200</v>
          </cell>
          <cell r="O25" t="str">
            <v>To Warehouse Bati</v>
          </cell>
          <cell r="P25">
            <v>41275</v>
          </cell>
        </row>
        <row r="26">
          <cell r="H26" t="str">
            <v>Young Fruit</v>
          </cell>
          <cell r="I26">
            <v>200</v>
          </cell>
          <cell r="M26">
            <v>200</v>
          </cell>
          <cell r="O26" t="str">
            <v>To Warehouse Bati</v>
          </cell>
          <cell r="P26">
            <v>41275</v>
          </cell>
        </row>
        <row r="27">
          <cell r="H27" t="str">
            <v>Young Fruit</v>
          </cell>
          <cell r="I27">
            <v>40</v>
          </cell>
          <cell r="M27">
            <v>40</v>
          </cell>
          <cell r="O27" t="str">
            <v>Free</v>
          </cell>
          <cell r="P27">
            <v>41275</v>
          </cell>
        </row>
        <row r="28">
          <cell r="H28" t="str">
            <v>Young Fruit</v>
          </cell>
          <cell r="I28">
            <v>200</v>
          </cell>
          <cell r="M28">
            <v>200</v>
          </cell>
          <cell r="O28" t="str">
            <v>To Warehouse Bati</v>
          </cell>
          <cell r="P28">
            <v>41275</v>
          </cell>
        </row>
        <row r="29">
          <cell r="H29" t="str">
            <v>Young Fruit</v>
          </cell>
          <cell r="I29">
            <v>224</v>
          </cell>
          <cell r="M29">
            <v>200</v>
          </cell>
          <cell r="O29" t="str">
            <v>To Warehouse Bati</v>
          </cell>
          <cell r="P29">
            <v>41275</v>
          </cell>
        </row>
        <row r="30">
          <cell r="H30" t="str">
            <v>Young Fruit</v>
          </cell>
          <cell r="M30">
            <v>24</v>
          </cell>
          <cell r="O30" t="str">
            <v>Spoil Young Fruit</v>
          </cell>
          <cell r="P30">
            <v>41275</v>
          </cell>
        </row>
        <row r="31">
          <cell r="H31" t="str">
            <v>Young Fruit</v>
          </cell>
          <cell r="I31">
            <v>6</v>
          </cell>
          <cell r="M31">
            <v>6</v>
          </cell>
          <cell r="O31" t="str">
            <v>Spoil Young Fruit</v>
          </cell>
          <cell r="P31">
            <v>41275</v>
          </cell>
        </row>
        <row r="32">
          <cell r="H32" t="str">
            <v>Young Fruit</v>
          </cell>
          <cell r="I32">
            <v>200</v>
          </cell>
          <cell r="M32">
            <v>200</v>
          </cell>
          <cell r="O32" t="str">
            <v>To Warehouse Bati</v>
          </cell>
          <cell r="P32">
            <v>41275</v>
          </cell>
        </row>
        <row r="33">
          <cell r="H33" t="str">
            <v>Young Fruit</v>
          </cell>
          <cell r="I33">
            <v>200</v>
          </cell>
          <cell r="M33">
            <v>200</v>
          </cell>
          <cell r="O33" t="str">
            <v>To Warehouse Bati</v>
          </cell>
          <cell r="P33">
            <v>41275</v>
          </cell>
        </row>
        <row r="34">
          <cell r="H34" t="str">
            <v>Young Fruit</v>
          </cell>
          <cell r="I34">
            <v>80</v>
          </cell>
          <cell r="M34">
            <v>80</v>
          </cell>
          <cell r="O34" t="str">
            <v>Spoil Young Fruit</v>
          </cell>
          <cell r="P34">
            <v>41275</v>
          </cell>
        </row>
        <row r="35">
          <cell r="H35" t="str">
            <v>Young Fruit</v>
          </cell>
          <cell r="I35">
            <v>80</v>
          </cell>
          <cell r="M35">
            <v>80</v>
          </cell>
          <cell r="O35" t="str">
            <v>Spoil Young Fruit</v>
          </cell>
          <cell r="P35">
            <v>41275</v>
          </cell>
        </row>
        <row r="36">
          <cell r="H36" t="str">
            <v>Young Fruit</v>
          </cell>
          <cell r="I36">
            <v>60</v>
          </cell>
          <cell r="M36">
            <v>60</v>
          </cell>
          <cell r="O36" t="str">
            <v>Spoil Young Fruit</v>
          </cell>
          <cell r="P36">
            <v>41275</v>
          </cell>
        </row>
        <row r="37">
          <cell r="H37" t="str">
            <v>Young Fruit</v>
          </cell>
          <cell r="I37">
            <v>25</v>
          </cell>
          <cell r="M37">
            <v>25</v>
          </cell>
          <cell r="O37" t="str">
            <v>Spoil Young Fruit</v>
          </cell>
          <cell r="P37">
            <v>41275</v>
          </cell>
        </row>
        <row r="38">
          <cell r="H38" t="str">
            <v>Young Fruit</v>
          </cell>
          <cell r="I38">
            <v>45</v>
          </cell>
          <cell r="M38">
            <v>45</v>
          </cell>
          <cell r="O38" t="str">
            <v>Spoil Young Fruit</v>
          </cell>
          <cell r="P38">
            <v>41275</v>
          </cell>
        </row>
        <row r="39">
          <cell r="H39" t="str">
            <v>Young Fruit</v>
          </cell>
          <cell r="I39">
            <v>430</v>
          </cell>
          <cell r="M39">
            <v>30</v>
          </cell>
          <cell r="O39" t="str">
            <v>Spoil Young Fruit</v>
          </cell>
          <cell r="P39">
            <v>41275</v>
          </cell>
        </row>
        <row r="40">
          <cell r="H40" t="str">
            <v>Young Fruit</v>
          </cell>
          <cell r="M40">
            <v>400</v>
          </cell>
          <cell r="O40" t="str">
            <v>To Warehouse Bati</v>
          </cell>
          <cell r="P40">
            <v>41275</v>
          </cell>
        </row>
        <row r="41">
          <cell r="H41" t="str">
            <v>Young Fruit</v>
          </cell>
          <cell r="I41">
            <v>427</v>
          </cell>
          <cell r="M41">
            <v>200</v>
          </cell>
          <cell r="O41" t="str">
            <v>To Warehouse Bati</v>
          </cell>
          <cell r="P41">
            <v>41275</v>
          </cell>
        </row>
        <row r="42">
          <cell r="H42" t="str">
            <v>Young Fruit</v>
          </cell>
          <cell r="M42">
            <v>200</v>
          </cell>
          <cell r="O42" t="str">
            <v>To Warehouse Bati</v>
          </cell>
          <cell r="P42">
            <v>41275</v>
          </cell>
        </row>
        <row r="43">
          <cell r="H43" t="str">
            <v>Young Fruit</v>
          </cell>
          <cell r="M43">
            <v>15</v>
          </cell>
          <cell r="O43" t="str">
            <v>Spoil Young Fruit</v>
          </cell>
          <cell r="P43">
            <v>41275</v>
          </cell>
        </row>
        <row r="44">
          <cell r="H44" t="str">
            <v>Young Fruit</v>
          </cell>
          <cell r="M44">
            <v>12</v>
          </cell>
          <cell r="O44" t="str">
            <v>Spoil Young Fruit</v>
          </cell>
          <cell r="P44">
            <v>41275</v>
          </cell>
        </row>
        <row r="45">
          <cell r="H45" t="str">
            <v>Young Fruit</v>
          </cell>
          <cell r="I45">
            <v>150</v>
          </cell>
          <cell r="M45">
            <v>150</v>
          </cell>
          <cell r="O45" t="str">
            <v>To Warehouse Bati</v>
          </cell>
          <cell r="P45">
            <v>41275</v>
          </cell>
        </row>
        <row r="46">
          <cell r="H46" t="str">
            <v>Young Fruit</v>
          </cell>
          <cell r="I46">
            <v>250</v>
          </cell>
          <cell r="M46">
            <v>250</v>
          </cell>
          <cell r="O46" t="str">
            <v>To Warehouse Bati</v>
          </cell>
          <cell r="P46">
            <v>41275</v>
          </cell>
        </row>
        <row r="47">
          <cell r="H47" t="str">
            <v>Young Fruit</v>
          </cell>
          <cell r="I47">
            <v>20</v>
          </cell>
          <cell r="M47">
            <v>20</v>
          </cell>
          <cell r="O47" t="str">
            <v>Spoil Young Fruit</v>
          </cell>
          <cell r="P47">
            <v>41275</v>
          </cell>
        </row>
        <row r="48">
          <cell r="H48" t="str">
            <v>Young Fruit</v>
          </cell>
          <cell r="I48">
            <v>15</v>
          </cell>
          <cell r="M48">
            <v>15</v>
          </cell>
          <cell r="O48" t="str">
            <v>Spoil Young Fruit</v>
          </cell>
          <cell r="P48">
            <v>41275</v>
          </cell>
        </row>
        <row r="49">
          <cell r="H49" t="str">
            <v>Young Fruit</v>
          </cell>
          <cell r="I49">
            <v>300</v>
          </cell>
          <cell r="M49">
            <v>300</v>
          </cell>
          <cell r="O49" t="str">
            <v>To Warehouse Bati</v>
          </cell>
          <cell r="P49">
            <v>41275</v>
          </cell>
        </row>
        <row r="50">
          <cell r="H50" t="str">
            <v>Young Fruit</v>
          </cell>
          <cell r="I50">
            <v>100</v>
          </cell>
          <cell r="M50">
            <v>100</v>
          </cell>
          <cell r="O50" t="str">
            <v>To Warehouse Bati</v>
          </cell>
          <cell r="P50">
            <v>41275</v>
          </cell>
        </row>
        <row r="51">
          <cell r="H51" t="str">
            <v>Young Fruit</v>
          </cell>
          <cell r="I51">
            <v>40</v>
          </cell>
          <cell r="M51">
            <v>40</v>
          </cell>
          <cell r="O51" t="str">
            <v>Spoil Young Fruit</v>
          </cell>
          <cell r="P51">
            <v>41275</v>
          </cell>
        </row>
        <row r="52">
          <cell r="H52" t="str">
            <v>Young Fruit</v>
          </cell>
          <cell r="I52">
            <v>70</v>
          </cell>
          <cell r="M52">
            <v>70</v>
          </cell>
          <cell r="O52" t="str">
            <v>Spoil Young Fruit</v>
          </cell>
          <cell r="P52">
            <v>41306</v>
          </cell>
        </row>
        <row r="53">
          <cell r="H53" t="str">
            <v>Young Fruit</v>
          </cell>
          <cell r="I53">
            <v>12</v>
          </cell>
          <cell r="M53">
            <v>12</v>
          </cell>
          <cell r="O53" t="str">
            <v>To Warehouse Bati</v>
          </cell>
          <cell r="P53">
            <v>41306</v>
          </cell>
        </row>
        <row r="54">
          <cell r="H54" t="str">
            <v>Ripe Fruit</v>
          </cell>
          <cell r="I54">
            <v>2000</v>
          </cell>
          <cell r="M54">
            <v>2000</v>
          </cell>
          <cell r="O54" t="str">
            <v>Seed House</v>
          </cell>
          <cell r="P54">
            <v>41306</v>
          </cell>
        </row>
        <row r="55">
          <cell r="H55" t="str">
            <v>Young Fruit</v>
          </cell>
          <cell r="I55">
            <v>81</v>
          </cell>
          <cell r="M55">
            <v>81</v>
          </cell>
          <cell r="O55" t="str">
            <v>Spoil Young Fruit</v>
          </cell>
          <cell r="P55">
            <v>41306</v>
          </cell>
        </row>
        <row r="56">
          <cell r="H56" t="str">
            <v>Young Fruit</v>
          </cell>
          <cell r="I56">
            <v>30</v>
          </cell>
          <cell r="M56">
            <v>30</v>
          </cell>
          <cell r="O56" t="str">
            <v>Spoil Young Fruit</v>
          </cell>
          <cell r="P56">
            <v>41306</v>
          </cell>
        </row>
        <row r="57">
          <cell r="H57" t="str">
            <v>Young Fruit</v>
          </cell>
          <cell r="I57">
            <v>416</v>
          </cell>
          <cell r="M57">
            <v>400</v>
          </cell>
          <cell r="O57" t="str">
            <v>To Warehouse Bati</v>
          </cell>
          <cell r="P57">
            <v>41306</v>
          </cell>
        </row>
        <row r="58">
          <cell r="H58" t="str">
            <v>Young Fruit</v>
          </cell>
          <cell r="M58">
            <v>16</v>
          </cell>
          <cell r="O58" t="str">
            <v>Free</v>
          </cell>
          <cell r="P58">
            <v>41306</v>
          </cell>
        </row>
        <row r="59">
          <cell r="H59" t="str">
            <v>Ripe Fruit</v>
          </cell>
          <cell r="I59">
            <v>1500</v>
          </cell>
          <cell r="M59">
            <v>1500</v>
          </cell>
          <cell r="O59" t="str">
            <v>Seed House</v>
          </cell>
          <cell r="P59">
            <v>41306</v>
          </cell>
        </row>
        <row r="60">
          <cell r="H60" t="str">
            <v>Young Fruit</v>
          </cell>
          <cell r="I60">
            <v>250</v>
          </cell>
          <cell r="M60">
            <v>250</v>
          </cell>
          <cell r="O60" t="str">
            <v>To Warehouse Bati</v>
          </cell>
          <cell r="P60">
            <v>41306</v>
          </cell>
        </row>
        <row r="61">
          <cell r="H61" t="str">
            <v>Young Fruit</v>
          </cell>
          <cell r="I61">
            <v>150</v>
          </cell>
          <cell r="M61">
            <v>150</v>
          </cell>
          <cell r="O61" t="str">
            <v>To Warehouse Bati</v>
          </cell>
          <cell r="P61">
            <v>41306</v>
          </cell>
        </row>
        <row r="62">
          <cell r="H62" t="str">
            <v>Ripe Fruit</v>
          </cell>
          <cell r="I62">
            <v>1500</v>
          </cell>
          <cell r="M62">
            <v>1500</v>
          </cell>
          <cell r="O62" t="str">
            <v>Seed House</v>
          </cell>
          <cell r="P62">
            <v>41306</v>
          </cell>
        </row>
        <row r="63">
          <cell r="H63" t="str">
            <v>Young Fruit</v>
          </cell>
          <cell r="I63">
            <v>438</v>
          </cell>
          <cell r="M63">
            <v>400</v>
          </cell>
          <cell r="O63" t="str">
            <v>To Warehouse Bati</v>
          </cell>
          <cell r="P63">
            <v>41306</v>
          </cell>
        </row>
        <row r="64">
          <cell r="M64">
            <v>38</v>
          </cell>
          <cell r="O64" t="str">
            <v>Spoil Young Fruit</v>
          </cell>
          <cell r="P64">
            <v>41306</v>
          </cell>
        </row>
        <row r="65">
          <cell r="H65" t="str">
            <v>Young Fruit</v>
          </cell>
          <cell r="I65">
            <v>150</v>
          </cell>
          <cell r="M65">
            <v>150</v>
          </cell>
          <cell r="O65" t="str">
            <v>To Warehouse Bati</v>
          </cell>
          <cell r="P65">
            <v>41306</v>
          </cell>
        </row>
        <row r="66">
          <cell r="H66" t="str">
            <v>Young Fruit</v>
          </cell>
          <cell r="I66">
            <v>250</v>
          </cell>
          <cell r="M66">
            <v>250</v>
          </cell>
          <cell r="O66" t="str">
            <v>To Warehouse Bati</v>
          </cell>
          <cell r="P66">
            <v>41306</v>
          </cell>
        </row>
        <row r="67">
          <cell r="H67" t="str">
            <v>Young Fruit</v>
          </cell>
          <cell r="I67">
            <v>60</v>
          </cell>
          <cell r="M67">
            <v>60</v>
          </cell>
          <cell r="O67" t="str">
            <v>Spoil Young Fruit</v>
          </cell>
          <cell r="P67">
            <v>41306</v>
          </cell>
        </row>
        <row r="68">
          <cell r="H68" t="str">
            <v>Ripe Fruit</v>
          </cell>
          <cell r="I68">
            <v>1500</v>
          </cell>
          <cell r="M68">
            <v>1500</v>
          </cell>
          <cell r="O68" t="str">
            <v>Seed House</v>
          </cell>
          <cell r="P68">
            <v>41306</v>
          </cell>
        </row>
        <row r="69">
          <cell r="H69" t="str">
            <v>Young Fruit</v>
          </cell>
          <cell r="I69">
            <v>36</v>
          </cell>
          <cell r="M69">
            <v>36</v>
          </cell>
          <cell r="O69" t="str">
            <v>To Warehouse Bati</v>
          </cell>
          <cell r="P69">
            <v>41306</v>
          </cell>
        </row>
        <row r="70">
          <cell r="H70" t="str">
            <v>Young Fruit</v>
          </cell>
          <cell r="I70">
            <v>24</v>
          </cell>
          <cell r="M70">
            <v>24</v>
          </cell>
          <cell r="O70" t="str">
            <v>To Warehouse Bati</v>
          </cell>
          <cell r="P70">
            <v>41306</v>
          </cell>
        </row>
        <row r="71">
          <cell r="H71" t="str">
            <v>Young Fruit</v>
          </cell>
          <cell r="I71">
            <v>20</v>
          </cell>
          <cell r="M71">
            <v>20</v>
          </cell>
          <cell r="O71" t="str">
            <v>Spoil Young Fruit</v>
          </cell>
          <cell r="P71">
            <v>41306</v>
          </cell>
        </row>
        <row r="72">
          <cell r="H72" t="str">
            <v>Young Fruit</v>
          </cell>
          <cell r="I72">
            <v>300</v>
          </cell>
          <cell r="M72">
            <v>300</v>
          </cell>
          <cell r="O72" t="str">
            <v>To Warehouse Bati</v>
          </cell>
          <cell r="P72">
            <v>41306</v>
          </cell>
        </row>
        <row r="73">
          <cell r="H73" t="str">
            <v>Young Fruit</v>
          </cell>
          <cell r="I73">
            <v>100</v>
          </cell>
          <cell r="M73">
            <v>100</v>
          </cell>
          <cell r="O73" t="str">
            <v>To Warehouse Bati</v>
          </cell>
          <cell r="P73">
            <v>41306</v>
          </cell>
        </row>
        <row r="74">
          <cell r="H74" t="str">
            <v>Ripe Fruit</v>
          </cell>
          <cell r="I74">
            <v>1000</v>
          </cell>
          <cell r="M74">
            <v>1000</v>
          </cell>
          <cell r="O74" t="str">
            <v>Seed House</v>
          </cell>
          <cell r="P74">
            <v>41306</v>
          </cell>
        </row>
        <row r="75">
          <cell r="H75" t="str">
            <v>Young Fruit</v>
          </cell>
          <cell r="I75">
            <v>200</v>
          </cell>
          <cell r="M75">
            <v>200</v>
          </cell>
          <cell r="O75" t="str">
            <v>To Warehouse Bati</v>
          </cell>
          <cell r="P75">
            <v>41306</v>
          </cell>
        </row>
        <row r="76">
          <cell r="H76" t="str">
            <v>Young Fruit</v>
          </cell>
          <cell r="I76">
            <v>200</v>
          </cell>
          <cell r="M76">
            <v>200</v>
          </cell>
          <cell r="O76" t="str">
            <v>To Warehouse Bati</v>
          </cell>
          <cell r="P76">
            <v>41306</v>
          </cell>
        </row>
        <row r="77">
          <cell r="H77" t="str">
            <v>Young Fruit</v>
          </cell>
          <cell r="I77">
            <v>30</v>
          </cell>
          <cell r="M77">
            <v>30</v>
          </cell>
          <cell r="O77" t="str">
            <v>Spoil Young Fruit</v>
          </cell>
          <cell r="P77">
            <v>41306</v>
          </cell>
        </row>
        <row r="78">
          <cell r="H78" t="str">
            <v>Ripe Fruit</v>
          </cell>
          <cell r="I78">
            <v>1500</v>
          </cell>
          <cell r="M78">
            <v>1500</v>
          </cell>
          <cell r="O78" t="str">
            <v>Seed House</v>
          </cell>
          <cell r="P78">
            <v>41306</v>
          </cell>
        </row>
        <row r="79">
          <cell r="H79" t="str">
            <v>Young Fruit</v>
          </cell>
          <cell r="I79">
            <v>240</v>
          </cell>
          <cell r="M79">
            <v>200</v>
          </cell>
          <cell r="O79" t="str">
            <v>To Warehouse Bati</v>
          </cell>
          <cell r="P79">
            <v>41306</v>
          </cell>
        </row>
        <row r="80">
          <cell r="H80" t="str">
            <v>Young Fruit</v>
          </cell>
          <cell r="I80">
            <v>220</v>
          </cell>
          <cell r="M80">
            <v>200</v>
          </cell>
          <cell r="O80" t="str">
            <v>To Warehouse Bati</v>
          </cell>
          <cell r="P80">
            <v>41306</v>
          </cell>
        </row>
        <row r="81">
          <cell r="H81" t="str">
            <v>Young Fruit</v>
          </cell>
          <cell r="M81">
            <v>20</v>
          </cell>
          <cell r="O81" t="str">
            <v>Spoil Young Fruit</v>
          </cell>
          <cell r="P81">
            <v>41306</v>
          </cell>
        </row>
        <row r="82">
          <cell r="H82" t="str">
            <v>Young Fruit</v>
          </cell>
          <cell r="M82">
            <v>40</v>
          </cell>
          <cell r="O82" t="str">
            <v>Spoil Young Fruit</v>
          </cell>
          <cell r="P82">
            <v>41306</v>
          </cell>
        </row>
        <row r="83">
          <cell r="H83" t="str">
            <v>Ripe Fruit</v>
          </cell>
          <cell r="I83">
            <v>1000</v>
          </cell>
          <cell r="M83">
            <v>1000</v>
          </cell>
          <cell r="O83" t="str">
            <v>Seed House</v>
          </cell>
          <cell r="P83">
            <v>41306</v>
          </cell>
        </row>
        <row r="84">
          <cell r="H84" t="str">
            <v>Young Fruit</v>
          </cell>
          <cell r="I84">
            <v>350</v>
          </cell>
          <cell r="M84">
            <v>350</v>
          </cell>
          <cell r="O84" t="str">
            <v>To Warehouse Bati</v>
          </cell>
          <cell r="P84">
            <v>41306</v>
          </cell>
        </row>
        <row r="85">
          <cell r="H85" t="str">
            <v>Young Fruit</v>
          </cell>
          <cell r="I85">
            <v>137</v>
          </cell>
          <cell r="M85">
            <v>50</v>
          </cell>
          <cell r="O85" t="str">
            <v>To Warehouse Bati</v>
          </cell>
          <cell r="P85">
            <v>41306</v>
          </cell>
        </row>
        <row r="86">
          <cell r="H86" t="str">
            <v>Young Fruit</v>
          </cell>
          <cell r="M86">
            <v>12</v>
          </cell>
          <cell r="O86" t="str">
            <v>To Warehouse Bati</v>
          </cell>
          <cell r="P86">
            <v>41306</v>
          </cell>
        </row>
        <row r="87">
          <cell r="H87" t="str">
            <v>Young Fruit</v>
          </cell>
          <cell r="I87">
            <v>25</v>
          </cell>
          <cell r="M87">
            <v>25</v>
          </cell>
          <cell r="O87" t="str">
            <v>Spoil Young Fruit</v>
          </cell>
          <cell r="P87">
            <v>41306</v>
          </cell>
        </row>
        <row r="88">
          <cell r="H88" t="str">
            <v>Young Fruit</v>
          </cell>
          <cell r="M88">
            <v>75</v>
          </cell>
          <cell r="O88" t="str">
            <v>Spoil Young Fruit</v>
          </cell>
          <cell r="P88">
            <v>41306</v>
          </cell>
        </row>
        <row r="89">
          <cell r="H89" t="str">
            <v>Ripe Fruit</v>
          </cell>
          <cell r="I89">
            <v>2000</v>
          </cell>
          <cell r="M89">
            <v>2000</v>
          </cell>
          <cell r="O89" t="str">
            <v>Seed House</v>
          </cell>
          <cell r="P89">
            <v>41306</v>
          </cell>
        </row>
        <row r="90">
          <cell r="H90" t="str">
            <v>Ripe Fruit</v>
          </cell>
          <cell r="I90">
            <v>1500</v>
          </cell>
          <cell r="M90">
            <v>1500</v>
          </cell>
          <cell r="O90" t="str">
            <v>Seed House</v>
          </cell>
          <cell r="P90">
            <v>41306</v>
          </cell>
        </row>
        <row r="91">
          <cell r="H91" t="str">
            <v>Young Fruit</v>
          </cell>
          <cell r="I91">
            <v>90</v>
          </cell>
          <cell r="M91">
            <v>90</v>
          </cell>
          <cell r="O91" t="str">
            <v>Spoil Young Fruit</v>
          </cell>
          <cell r="P91">
            <v>41306</v>
          </cell>
        </row>
        <row r="92">
          <cell r="H92" t="str">
            <v>Young Fruit</v>
          </cell>
          <cell r="I92">
            <v>400</v>
          </cell>
          <cell r="M92">
            <v>200</v>
          </cell>
          <cell r="O92" t="str">
            <v>To Warehouse Bati</v>
          </cell>
          <cell r="P92">
            <v>41306</v>
          </cell>
        </row>
        <row r="93">
          <cell r="H93" t="str">
            <v>Young Fruit</v>
          </cell>
          <cell r="M93">
            <v>200</v>
          </cell>
          <cell r="O93" t="str">
            <v>To Warehouse Bati</v>
          </cell>
          <cell r="P93">
            <v>41306</v>
          </cell>
        </row>
        <row r="94">
          <cell r="H94" t="str">
            <v>Young Fruit</v>
          </cell>
          <cell r="I94">
            <v>17</v>
          </cell>
          <cell r="M94">
            <v>17</v>
          </cell>
          <cell r="O94" t="str">
            <v>Free</v>
          </cell>
          <cell r="P94">
            <v>41306</v>
          </cell>
        </row>
        <row r="95">
          <cell r="H95" t="str">
            <v>Young Fruit</v>
          </cell>
          <cell r="I95">
            <v>285</v>
          </cell>
          <cell r="M95">
            <v>250</v>
          </cell>
          <cell r="O95" t="str">
            <v>To Warehouse Bati</v>
          </cell>
          <cell r="P95">
            <v>41306</v>
          </cell>
        </row>
        <row r="96">
          <cell r="H96" t="str">
            <v>Young Fruit</v>
          </cell>
          <cell r="I96">
            <v>150</v>
          </cell>
          <cell r="M96">
            <v>150</v>
          </cell>
          <cell r="O96" t="str">
            <v>To Warehouse Bati</v>
          </cell>
          <cell r="P96">
            <v>41306</v>
          </cell>
        </row>
        <row r="97">
          <cell r="H97" t="str">
            <v>Young Fruit</v>
          </cell>
          <cell r="M97">
            <v>35</v>
          </cell>
          <cell r="O97" t="str">
            <v>Spoil Young Fruit</v>
          </cell>
          <cell r="P97">
            <v>41306</v>
          </cell>
        </row>
        <row r="98">
          <cell r="H98" t="str">
            <v>Young Fruit</v>
          </cell>
          <cell r="I98">
            <v>248</v>
          </cell>
          <cell r="M98">
            <v>200</v>
          </cell>
          <cell r="O98" t="str">
            <v>To Warehouse Bati</v>
          </cell>
          <cell r="P98">
            <v>41306</v>
          </cell>
        </row>
        <row r="99">
          <cell r="H99" t="str">
            <v>Young Fruit</v>
          </cell>
          <cell r="I99">
            <v>228</v>
          </cell>
          <cell r="M99">
            <v>200</v>
          </cell>
          <cell r="O99" t="str">
            <v>To Warehouse Bati</v>
          </cell>
          <cell r="P99">
            <v>41306</v>
          </cell>
        </row>
        <row r="100">
          <cell r="H100" t="str">
            <v>Young Fruit</v>
          </cell>
          <cell r="M100">
            <v>28</v>
          </cell>
          <cell r="O100" t="str">
            <v>Spoil Young Fruit</v>
          </cell>
          <cell r="P100">
            <v>41306</v>
          </cell>
        </row>
        <row r="101">
          <cell r="H101" t="str">
            <v>Young Fruit</v>
          </cell>
          <cell r="M101">
            <v>48</v>
          </cell>
          <cell r="O101" t="str">
            <v>Spoil Young Fruit</v>
          </cell>
          <cell r="P101">
            <v>41306</v>
          </cell>
        </row>
        <row r="102">
          <cell r="H102" t="str">
            <v>Young Fruit</v>
          </cell>
          <cell r="I102">
            <v>458</v>
          </cell>
          <cell r="M102">
            <v>400</v>
          </cell>
          <cell r="O102" t="str">
            <v>To Warehouse Bati</v>
          </cell>
          <cell r="P102">
            <v>41306</v>
          </cell>
        </row>
        <row r="103">
          <cell r="H103" t="str">
            <v>Young Fruit</v>
          </cell>
          <cell r="M103">
            <v>41</v>
          </cell>
          <cell r="O103" t="str">
            <v>Spoil Young Fruit</v>
          </cell>
          <cell r="P103">
            <v>41306</v>
          </cell>
        </row>
        <row r="104">
          <cell r="H104" t="str">
            <v>Young Fruit</v>
          </cell>
          <cell r="M104">
            <v>17</v>
          </cell>
          <cell r="O104" t="str">
            <v>To Warehouse Bati</v>
          </cell>
          <cell r="P104">
            <v>41306</v>
          </cell>
        </row>
        <row r="105">
          <cell r="H105" t="str">
            <v>Young Fruit</v>
          </cell>
          <cell r="I105">
            <v>16</v>
          </cell>
          <cell r="M105">
            <v>16</v>
          </cell>
          <cell r="O105" t="str">
            <v>To Warehouse Bati</v>
          </cell>
          <cell r="P105">
            <v>41306</v>
          </cell>
        </row>
        <row r="106">
          <cell r="H106" t="str">
            <v>Young Fruit</v>
          </cell>
          <cell r="I106">
            <v>22</v>
          </cell>
          <cell r="M106">
            <v>22</v>
          </cell>
          <cell r="O106" t="str">
            <v>To Warehouse Bati</v>
          </cell>
          <cell r="P106">
            <v>41306</v>
          </cell>
        </row>
        <row r="107">
          <cell r="H107" t="str">
            <v>Ripe Fruit</v>
          </cell>
          <cell r="I107">
            <v>980</v>
          </cell>
          <cell r="M107">
            <v>980</v>
          </cell>
          <cell r="O107" t="str">
            <v>Spoil Ripe Fruit</v>
          </cell>
          <cell r="P107">
            <v>41306</v>
          </cell>
        </row>
        <row r="108">
          <cell r="H108" t="str">
            <v>Ripe Fruit</v>
          </cell>
          <cell r="I108">
            <v>1440</v>
          </cell>
          <cell r="M108">
            <v>1440</v>
          </cell>
          <cell r="O108" t="str">
            <v>Spoil Ripe Fruit</v>
          </cell>
          <cell r="P108">
            <v>41306</v>
          </cell>
        </row>
        <row r="109">
          <cell r="H109" t="str">
            <v>Ripe Fruit</v>
          </cell>
          <cell r="I109">
            <v>1500</v>
          </cell>
          <cell r="M109">
            <v>1500</v>
          </cell>
          <cell r="O109" t="str">
            <v>Seed House</v>
          </cell>
          <cell r="P109">
            <v>41306</v>
          </cell>
        </row>
        <row r="110">
          <cell r="H110" t="str">
            <v>Ripe Fruit</v>
          </cell>
          <cell r="I110">
            <v>2000</v>
          </cell>
          <cell r="M110">
            <v>2000</v>
          </cell>
          <cell r="O110" t="str">
            <v>Seed House</v>
          </cell>
          <cell r="P110">
            <v>41306</v>
          </cell>
        </row>
        <row r="111">
          <cell r="H111" t="str">
            <v>Young Fruit</v>
          </cell>
          <cell r="I111">
            <v>100</v>
          </cell>
          <cell r="M111">
            <v>100</v>
          </cell>
          <cell r="O111" t="str">
            <v>To Warehouse Bati</v>
          </cell>
          <cell r="P111">
            <v>41306</v>
          </cell>
        </row>
        <row r="112">
          <cell r="H112" t="str">
            <v>Young Fruit</v>
          </cell>
          <cell r="I112">
            <v>340</v>
          </cell>
          <cell r="M112">
            <v>300</v>
          </cell>
          <cell r="O112" t="str">
            <v>To Warehouse Bati</v>
          </cell>
          <cell r="P112">
            <v>41306</v>
          </cell>
        </row>
        <row r="113">
          <cell r="H113" t="str">
            <v>Young Fruit</v>
          </cell>
          <cell r="M113">
            <v>40</v>
          </cell>
          <cell r="O113" t="str">
            <v>Spoil Young Fruit</v>
          </cell>
          <cell r="P113">
            <v>41306</v>
          </cell>
        </row>
        <row r="114">
          <cell r="H114" t="str">
            <v>Ripe Fruit</v>
          </cell>
          <cell r="I114">
            <v>455</v>
          </cell>
          <cell r="M114">
            <v>455</v>
          </cell>
          <cell r="O114" t="str">
            <v>Spoil Ripe Fruit</v>
          </cell>
          <cell r="P114">
            <v>41306</v>
          </cell>
        </row>
        <row r="115">
          <cell r="H115" t="str">
            <v>Young Fruit</v>
          </cell>
          <cell r="I115">
            <v>25</v>
          </cell>
          <cell r="M115">
            <v>25</v>
          </cell>
          <cell r="O115" t="str">
            <v>Free</v>
          </cell>
          <cell r="P115">
            <v>41306</v>
          </cell>
        </row>
        <row r="116">
          <cell r="H116" t="str">
            <v>Young Fruit</v>
          </cell>
          <cell r="I116">
            <v>218</v>
          </cell>
          <cell r="M116">
            <v>200</v>
          </cell>
          <cell r="O116" t="str">
            <v>To Warehouse Bati</v>
          </cell>
          <cell r="P116">
            <v>41306</v>
          </cell>
        </row>
        <row r="117">
          <cell r="H117" t="str">
            <v>Young Fruit</v>
          </cell>
          <cell r="I117">
            <v>225</v>
          </cell>
          <cell r="M117">
            <v>200</v>
          </cell>
          <cell r="O117" t="str">
            <v>To Warehouse Bati</v>
          </cell>
          <cell r="P117">
            <v>41306</v>
          </cell>
        </row>
        <row r="118">
          <cell r="H118" t="str">
            <v>Young Fruit</v>
          </cell>
          <cell r="M118">
            <v>18</v>
          </cell>
          <cell r="O118" t="str">
            <v>Spoil Young Fruit</v>
          </cell>
          <cell r="P118">
            <v>41306</v>
          </cell>
        </row>
        <row r="119">
          <cell r="H119" t="str">
            <v>Young Fruit</v>
          </cell>
          <cell r="M119">
            <v>25</v>
          </cell>
          <cell r="O119" t="str">
            <v>Spoil Young Fruit</v>
          </cell>
          <cell r="P119">
            <v>41306</v>
          </cell>
        </row>
        <row r="120">
          <cell r="H120" t="str">
            <v>Young Fruit</v>
          </cell>
          <cell r="I120">
            <v>120</v>
          </cell>
          <cell r="M120">
            <v>100</v>
          </cell>
          <cell r="O120" t="str">
            <v>To Warehouse Bati</v>
          </cell>
          <cell r="P120">
            <v>41306</v>
          </cell>
        </row>
        <row r="121">
          <cell r="H121" t="str">
            <v>Young Fruit</v>
          </cell>
          <cell r="I121">
            <v>375</v>
          </cell>
          <cell r="M121">
            <v>300</v>
          </cell>
          <cell r="O121" t="str">
            <v>To Warehouse Bati</v>
          </cell>
          <cell r="P121">
            <v>41306</v>
          </cell>
        </row>
        <row r="122">
          <cell r="H122" t="str">
            <v>Young Fruit</v>
          </cell>
          <cell r="M122">
            <v>20</v>
          </cell>
          <cell r="O122" t="str">
            <v>Spoil Young Fruit</v>
          </cell>
          <cell r="P122">
            <v>41306</v>
          </cell>
        </row>
        <row r="123">
          <cell r="H123" t="str">
            <v>Young Fruit</v>
          </cell>
          <cell r="M123">
            <v>75</v>
          </cell>
          <cell r="O123" t="str">
            <v>Spoil Young Fruit</v>
          </cell>
          <cell r="P123">
            <v>41306</v>
          </cell>
        </row>
        <row r="124">
          <cell r="H124" t="str">
            <v>Ripe Fruit</v>
          </cell>
          <cell r="I124">
            <v>1500</v>
          </cell>
          <cell r="M124">
            <v>1500</v>
          </cell>
          <cell r="O124" t="str">
            <v>Spoil Ripe Fruit</v>
          </cell>
          <cell r="P124">
            <v>41306</v>
          </cell>
        </row>
        <row r="125">
          <cell r="H125" t="str">
            <v>Young Fruit</v>
          </cell>
          <cell r="I125">
            <v>53</v>
          </cell>
          <cell r="M125">
            <v>38</v>
          </cell>
          <cell r="O125" t="str">
            <v>Spoil Young Fruit</v>
          </cell>
          <cell r="P125">
            <v>41306</v>
          </cell>
        </row>
        <row r="126">
          <cell r="H126" t="str">
            <v>Young Fruit</v>
          </cell>
          <cell r="M126">
            <v>15</v>
          </cell>
          <cell r="O126" t="str">
            <v>Free</v>
          </cell>
          <cell r="P126">
            <v>41306</v>
          </cell>
        </row>
        <row r="127">
          <cell r="H127" t="str">
            <v>Ripe Fruit</v>
          </cell>
          <cell r="I127">
            <v>1000</v>
          </cell>
          <cell r="M127">
            <v>1000</v>
          </cell>
          <cell r="O127" t="str">
            <v>Seed House</v>
          </cell>
          <cell r="P127">
            <v>41306</v>
          </cell>
        </row>
        <row r="128">
          <cell r="H128" t="str">
            <v>Young Fruit</v>
          </cell>
          <cell r="I128">
            <v>125</v>
          </cell>
          <cell r="M128">
            <v>100</v>
          </cell>
          <cell r="O128" t="str">
            <v>To Warehouse Bati</v>
          </cell>
          <cell r="P128">
            <v>41306</v>
          </cell>
        </row>
        <row r="129">
          <cell r="H129" t="str">
            <v>Young Fruit</v>
          </cell>
          <cell r="I129">
            <v>112</v>
          </cell>
          <cell r="M129">
            <v>100</v>
          </cell>
          <cell r="O129" t="str">
            <v>To Warehouse Bati</v>
          </cell>
          <cell r="P129">
            <v>41306</v>
          </cell>
        </row>
        <row r="130">
          <cell r="H130" t="str">
            <v>Young Fruit</v>
          </cell>
          <cell r="I130">
            <v>200</v>
          </cell>
          <cell r="M130">
            <v>200</v>
          </cell>
          <cell r="O130" t="str">
            <v>To Warehouse Bati</v>
          </cell>
          <cell r="P130">
            <v>41306</v>
          </cell>
        </row>
        <row r="131">
          <cell r="H131" t="str">
            <v>Young Fruit</v>
          </cell>
          <cell r="M131">
            <v>25</v>
          </cell>
          <cell r="O131" t="str">
            <v>Spoil Young Fruit</v>
          </cell>
          <cell r="P131">
            <v>41306</v>
          </cell>
        </row>
        <row r="132">
          <cell r="H132" t="str">
            <v>Young Fruit</v>
          </cell>
          <cell r="M132">
            <v>12</v>
          </cell>
          <cell r="O132" t="str">
            <v>Spoil Young Fruit</v>
          </cell>
          <cell r="P132">
            <v>41306</v>
          </cell>
        </row>
        <row r="133">
          <cell r="H133" t="str">
            <v>Young Fruit</v>
          </cell>
          <cell r="I133">
            <v>17</v>
          </cell>
          <cell r="M133">
            <v>17</v>
          </cell>
          <cell r="O133" t="str">
            <v>Spoil Young Fruit</v>
          </cell>
          <cell r="P133">
            <v>41306</v>
          </cell>
        </row>
        <row r="134">
          <cell r="H134" t="str">
            <v>Ripe Fruit</v>
          </cell>
          <cell r="I134">
            <v>450</v>
          </cell>
          <cell r="M134">
            <v>450</v>
          </cell>
          <cell r="O134" t="str">
            <v>Spoil Ripe Fruit</v>
          </cell>
          <cell r="P134">
            <v>41306</v>
          </cell>
        </row>
        <row r="135">
          <cell r="H135" t="str">
            <v>Ripe Fruit</v>
          </cell>
          <cell r="I135">
            <v>6000</v>
          </cell>
          <cell r="M135">
            <v>6000</v>
          </cell>
          <cell r="O135" t="str">
            <v>Spoil Ripe Fruit</v>
          </cell>
          <cell r="P135">
            <v>41334</v>
          </cell>
        </row>
        <row r="136">
          <cell r="H136" t="str">
            <v>Ripe Fruit</v>
          </cell>
          <cell r="I136">
            <v>1800</v>
          </cell>
          <cell r="M136">
            <v>1800</v>
          </cell>
          <cell r="O136" t="str">
            <v>Spoil Ripe Fruit</v>
          </cell>
          <cell r="P136">
            <v>41334</v>
          </cell>
        </row>
        <row r="137">
          <cell r="H137" t="str">
            <v>Young Fruit</v>
          </cell>
          <cell r="I137">
            <v>54</v>
          </cell>
          <cell r="M137">
            <v>45</v>
          </cell>
          <cell r="O137" t="str">
            <v>Spoil Young Fruit</v>
          </cell>
          <cell r="P137">
            <v>41334</v>
          </cell>
        </row>
        <row r="138">
          <cell r="H138" t="str">
            <v>Young Fruit</v>
          </cell>
          <cell r="I138">
            <v>342</v>
          </cell>
          <cell r="M138">
            <v>300</v>
          </cell>
          <cell r="O138" t="str">
            <v>To Warehouse Bati</v>
          </cell>
          <cell r="P138">
            <v>41306</v>
          </cell>
        </row>
        <row r="139">
          <cell r="H139" t="str">
            <v>Young Fruit</v>
          </cell>
          <cell r="I139">
            <v>100</v>
          </cell>
          <cell r="M139">
            <v>100</v>
          </cell>
          <cell r="O139" t="str">
            <v>To Warehouse Bati</v>
          </cell>
          <cell r="P139">
            <v>41306</v>
          </cell>
        </row>
        <row r="140">
          <cell r="H140" t="str">
            <v>Young Fruit</v>
          </cell>
          <cell r="M140">
            <v>16</v>
          </cell>
          <cell r="O140" t="str">
            <v>Free</v>
          </cell>
          <cell r="P140">
            <v>41334</v>
          </cell>
        </row>
        <row r="141">
          <cell r="H141" t="str">
            <v>Young Fruit</v>
          </cell>
          <cell r="M141">
            <v>25</v>
          </cell>
          <cell r="O141" t="str">
            <v>Spoil Young Fruit</v>
          </cell>
          <cell r="P141">
            <v>41334</v>
          </cell>
        </row>
        <row r="142">
          <cell r="H142" t="str">
            <v>Young Fruit</v>
          </cell>
          <cell r="I142">
            <v>356</v>
          </cell>
          <cell r="M142">
            <v>300</v>
          </cell>
          <cell r="O142" t="str">
            <v>To Warehouse Bati</v>
          </cell>
          <cell r="P142">
            <v>41334</v>
          </cell>
        </row>
        <row r="143">
          <cell r="H143" t="str">
            <v>Young Fruit</v>
          </cell>
          <cell r="I143">
            <v>115</v>
          </cell>
          <cell r="M143">
            <v>100</v>
          </cell>
          <cell r="O143" t="str">
            <v>To Warehouse Bati</v>
          </cell>
          <cell r="P143">
            <v>41334</v>
          </cell>
        </row>
        <row r="144">
          <cell r="H144" t="str">
            <v>Young Fruit</v>
          </cell>
          <cell r="M144">
            <v>56</v>
          </cell>
          <cell r="O144" t="str">
            <v>Spoil Young Fruit</v>
          </cell>
          <cell r="P144">
            <v>41334</v>
          </cell>
        </row>
        <row r="145">
          <cell r="H145" t="str">
            <v>Young Fruit</v>
          </cell>
          <cell r="M145">
            <v>15</v>
          </cell>
          <cell r="O145" t="str">
            <v>Spoil Young Fruit</v>
          </cell>
          <cell r="P145">
            <v>41334</v>
          </cell>
        </row>
        <row r="146">
          <cell r="H146" t="str">
            <v>Young Fruit</v>
          </cell>
          <cell r="I146">
            <v>35</v>
          </cell>
          <cell r="M146">
            <v>35</v>
          </cell>
          <cell r="O146" t="str">
            <v>Spoil Young Fruit</v>
          </cell>
          <cell r="P146">
            <v>41334</v>
          </cell>
        </row>
        <row r="147">
          <cell r="H147" t="str">
            <v>Young Fruit</v>
          </cell>
          <cell r="I147">
            <v>200</v>
          </cell>
          <cell r="M147">
            <v>200</v>
          </cell>
          <cell r="O147" t="str">
            <v>To Warehouse Bati</v>
          </cell>
          <cell r="P147">
            <v>41334</v>
          </cell>
        </row>
        <row r="148">
          <cell r="H148" t="str">
            <v>Young Fruit</v>
          </cell>
          <cell r="I148">
            <v>215</v>
          </cell>
          <cell r="M148">
            <v>200</v>
          </cell>
          <cell r="O148" t="str">
            <v>To Warehouse Bati</v>
          </cell>
          <cell r="P148">
            <v>41334</v>
          </cell>
        </row>
        <row r="149">
          <cell r="H149" t="str">
            <v>Young Fruit</v>
          </cell>
          <cell r="M149">
            <v>15</v>
          </cell>
          <cell r="O149" t="str">
            <v>Spoil Young Fruit</v>
          </cell>
          <cell r="P149">
            <v>41334</v>
          </cell>
        </row>
        <row r="150">
          <cell r="H150" t="str">
            <v>Young Fruit</v>
          </cell>
          <cell r="I150">
            <v>21</v>
          </cell>
          <cell r="M150">
            <v>21</v>
          </cell>
          <cell r="O150" t="str">
            <v>Spoil Young Fruit</v>
          </cell>
          <cell r="P150">
            <v>41334</v>
          </cell>
        </row>
        <row r="151">
          <cell r="H151" t="str">
            <v>Ripe Fruit</v>
          </cell>
          <cell r="I151">
            <v>500</v>
          </cell>
          <cell r="M151">
            <v>500</v>
          </cell>
          <cell r="O151" t="str">
            <v>Spoil Ripe Fruit</v>
          </cell>
          <cell r="P151">
            <v>41334</v>
          </cell>
        </row>
        <row r="152">
          <cell r="H152" t="str">
            <v>Ripe Fruit</v>
          </cell>
          <cell r="I152">
            <v>500</v>
          </cell>
          <cell r="M152">
            <v>500</v>
          </cell>
          <cell r="O152" t="str">
            <v>Spoil Ripe Fruit</v>
          </cell>
          <cell r="P152">
            <v>41334</v>
          </cell>
        </row>
        <row r="153">
          <cell r="H153" t="str">
            <v>Young Fruit</v>
          </cell>
          <cell r="I153">
            <v>150</v>
          </cell>
          <cell r="M153">
            <v>150</v>
          </cell>
          <cell r="O153" t="str">
            <v>To Warehouse Bati</v>
          </cell>
          <cell r="P153">
            <v>41334</v>
          </cell>
        </row>
        <row r="154">
          <cell r="H154" t="str">
            <v>Young Fruit</v>
          </cell>
          <cell r="I154">
            <v>100</v>
          </cell>
          <cell r="M154">
            <v>100</v>
          </cell>
          <cell r="O154" t="str">
            <v>To Warehouse Bati</v>
          </cell>
          <cell r="P154">
            <v>41334</v>
          </cell>
        </row>
        <row r="155">
          <cell r="H155" t="str">
            <v>Young Fruit</v>
          </cell>
          <cell r="I155">
            <v>167</v>
          </cell>
          <cell r="M155">
            <v>150</v>
          </cell>
          <cell r="O155" t="str">
            <v>To Warehouse Bati</v>
          </cell>
          <cell r="P155">
            <v>41334</v>
          </cell>
        </row>
        <row r="156">
          <cell r="H156" t="str">
            <v>Young Fruit</v>
          </cell>
          <cell r="M156">
            <v>17</v>
          </cell>
          <cell r="O156" t="str">
            <v>Spoil Young Fruit</v>
          </cell>
          <cell r="P156">
            <v>41334</v>
          </cell>
        </row>
        <row r="157">
          <cell r="H157" t="str">
            <v>Young Fruit</v>
          </cell>
          <cell r="I157">
            <v>272</v>
          </cell>
          <cell r="M157">
            <v>250</v>
          </cell>
          <cell r="O157" t="str">
            <v>To Warehouse Bati</v>
          </cell>
          <cell r="P157">
            <v>41334</v>
          </cell>
        </row>
        <row r="158">
          <cell r="H158" t="str">
            <v>Young Fruit</v>
          </cell>
          <cell r="I158">
            <v>167</v>
          </cell>
          <cell r="M158">
            <v>150</v>
          </cell>
          <cell r="O158" t="str">
            <v>To Warehouse Bati</v>
          </cell>
          <cell r="P158">
            <v>41334</v>
          </cell>
        </row>
        <row r="159">
          <cell r="H159" t="str">
            <v>Young Fruit</v>
          </cell>
          <cell r="M159">
            <v>17</v>
          </cell>
          <cell r="O159" t="str">
            <v>Spoil Young Fruit</v>
          </cell>
          <cell r="P159">
            <v>41334</v>
          </cell>
        </row>
        <row r="160">
          <cell r="H160" t="str">
            <v>Young Fruit</v>
          </cell>
          <cell r="M160">
            <v>22</v>
          </cell>
          <cell r="O160" t="str">
            <v>Spoil Young Fruit</v>
          </cell>
          <cell r="P160">
            <v>41334</v>
          </cell>
        </row>
        <row r="161">
          <cell r="H161" t="str">
            <v>Ripe Fruit</v>
          </cell>
          <cell r="I161">
            <v>3150</v>
          </cell>
          <cell r="M161">
            <v>3150</v>
          </cell>
          <cell r="O161" t="str">
            <v>Seed House</v>
          </cell>
          <cell r="P161">
            <v>41334</v>
          </cell>
        </row>
        <row r="162">
          <cell r="H162" t="str">
            <v>Young Fruit</v>
          </cell>
          <cell r="I162">
            <v>215</v>
          </cell>
          <cell r="M162">
            <v>200</v>
          </cell>
          <cell r="O162" t="str">
            <v>To Warehouse Bati</v>
          </cell>
          <cell r="P162">
            <v>41334</v>
          </cell>
        </row>
        <row r="163">
          <cell r="H163" t="str">
            <v>Young Fruit</v>
          </cell>
          <cell r="I163">
            <v>224</v>
          </cell>
          <cell r="M163">
            <v>200</v>
          </cell>
          <cell r="O163" t="str">
            <v>To Warehouse Bati</v>
          </cell>
          <cell r="P163">
            <v>41334</v>
          </cell>
        </row>
        <row r="164">
          <cell r="H164" t="str">
            <v>Young Fruit</v>
          </cell>
          <cell r="M164">
            <v>15</v>
          </cell>
          <cell r="O164" t="str">
            <v>Spoil Young Fruit</v>
          </cell>
          <cell r="P164">
            <v>41334</v>
          </cell>
        </row>
        <row r="165">
          <cell r="H165" t="str">
            <v>Young Fruit</v>
          </cell>
          <cell r="M165">
            <v>24</v>
          </cell>
          <cell r="O165" t="str">
            <v>Spoil Young Fruit</v>
          </cell>
          <cell r="P165">
            <v>41334</v>
          </cell>
        </row>
        <row r="166">
          <cell r="H166" t="str">
            <v>Young Fruit</v>
          </cell>
          <cell r="I166">
            <v>115</v>
          </cell>
          <cell r="M166">
            <v>100</v>
          </cell>
          <cell r="O166" t="str">
            <v>To Warehouse Bati</v>
          </cell>
          <cell r="P166">
            <v>41334</v>
          </cell>
        </row>
        <row r="167">
          <cell r="H167" t="str">
            <v>Young Fruit</v>
          </cell>
          <cell r="I167">
            <v>115</v>
          </cell>
          <cell r="M167">
            <v>100</v>
          </cell>
          <cell r="O167" t="str">
            <v>To Warehouse Bati</v>
          </cell>
          <cell r="P167">
            <v>41334</v>
          </cell>
        </row>
        <row r="168">
          <cell r="H168" t="str">
            <v>Young Fruit</v>
          </cell>
          <cell r="I168">
            <v>200</v>
          </cell>
          <cell r="M168">
            <v>200</v>
          </cell>
          <cell r="O168" t="str">
            <v>To Warehouse Bati</v>
          </cell>
          <cell r="P168">
            <v>41334</v>
          </cell>
        </row>
        <row r="169">
          <cell r="H169" t="str">
            <v>Young Fruit</v>
          </cell>
          <cell r="M169">
            <v>15</v>
          </cell>
          <cell r="O169" t="str">
            <v>Spoil Young Fruit</v>
          </cell>
          <cell r="P169">
            <v>41334</v>
          </cell>
        </row>
        <row r="170">
          <cell r="H170" t="str">
            <v>Young Fruit</v>
          </cell>
          <cell r="M170">
            <v>15</v>
          </cell>
          <cell r="O170" t="str">
            <v>Spoil Young Fruit</v>
          </cell>
          <cell r="P170">
            <v>41334</v>
          </cell>
        </row>
        <row r="171">
          <cell r="H171" t="str">
            <v>Young Fruit</v>
          </cell>
          <cell r="I171">
            <v>50</v>
          </cell>
          <cell r="M171">
            <v>50</v>
          </cell>
          <cell r="O171" t="str">
            <v>To Warehouse Bati</v>
          </cell>
          <cell r="P171">
            <v>41334</v>
          </cell>
        </row>
        <row r="172">
          <cell r="H172" t="str">
            <v>Young Fruit</v>
          </cell>
          <cell r="I172">
            <v>113</v>
          </cell>
          <cell r="M172">
            <v>100</v>
          </cell>
          <cell r="O172" t="str">
            <v>To Warehouse Bati</v>
          </cell>
          <cell r="P172">
            <v>41334</v>
          </cell>
        </row>
        <row r="173">
          <cell r="H173" t="str">
            <v>Young Fruit</v>
          </cell>
          <cell r="I173">
            <v>200</v>
          </cell>
          <cell r="M173">
            <v>200</v>
          </cell>
          <cell r="O173" t="str">
            <v>To Warehouse Bati</v>
          </cell>
          <cell r="P173">
            <v>41334</v>
          </cell>
        </row>
        <row r="174">
          <cell r="H174" t="str">
            <v>Young Fruit</v>
          </cell>
          <cell r="I174">
            <v>50</v>
          </cell>
          <cell r="M174">
            <v>50</v>
          </cell>
          <cell r="O174" t="str">
            <v>To Warehouse Bati</v>
          </cell>
          <cell r="P174">
            <v>41334</v>
          </cell>
        </row>
        <row r="175">
          <cell r="H175" t="str">
            <v>Young Fruit</v>
          </cell>
          <cell r="M175">
            <v>13</v>
          </cell>
          <cell r="O175" t="str">
            <v>Spoil Young Fruit</v>
          </cell>
          <cell r="P175">
            <v>41334</v>
          </cell>
        </row>
        <row r="176">
          <cell r="H176" t="str">
            <v>Young Fruit</v>
          </cell>
          <cell r="I176">
            <v>1600</v>
          </cell>
          <cell r="M176">
            <v>1600</v>
          </cell>
          <cell r="O176" t="str">
            <v>Seed House</v>
          </cell>
          <cell r="P176">
            <v>41334</v>
          </cell>
        </row>
        <row r="177">
          <cell r="H177" t="str">
            <v>Young Fruit</v>
          </cell>
          <cell r="I177">
            <v>180</v>
          </cell>
          <cell r="M177">
            <v>180</v>
          </cell>
          <cell r="O177" t="str">
            <v>To Warehouse Bati</v>
          </cell>
          <cell r="P177">
            <v>41334</v>
          </cell>
        </row>
        <row r="178">
          <cell r="H178" t="str">
            <v>Young Fruit</v>
          </cell>
          <cell r="I178">
            <v>170</v>
          </cell>
          <cell r="M178">
            <v>170</v>
          </cell>
          <cell r="O178" t="str">
            <v>To Warehouse Bati</v>
          </cell>
          <cell r="P178">
            <v>41334</v>
          </cell>
        </row>
        <row r="179">
          <cell r="H179" t="str">
            <v>Young Fruit</v>
          </cell>
          <cell r="I179">
            <v>50</v>
          </cell>
          <cell r="M179">
            <v>50</v>
          </cell>
          <cell r="O179" t="str">
            <v>To Warehouse Bati</v>
          </cell>
          <cell r="P179">
            <v>41334</v>
          </cell>
        </row>
        <row r="180">
          <cell r="H180" t="str">
            <v>Young Fruit</v>
          </cell>
          <cell r="I180">
            <v>170</v>
          </cell>
          <cell r="M180">
            <v>170</v>
          </cell>
          <cell r="O180" t="str">
            <v>To Warehouse Bati</v>
          </cell>
          <cell r="P180">
            <v>41334</v>
          </cell>
        </row>
        <row r="181">
          <cell r="H181" t="str">
            <v>Young Fruit</v>
          </cell>
          <cell r="I181">
            <v>160</v>
          </cell>
          <cell r="M181">
            <v>160</v>
          </cell>
          <cell r="O181" t="str">
            <v>To Warehouse Bati</v>
          </cell>
          <cell r="P181">
            <v>41334</v>
          </cell>
        </row>
        <row r="182">
          <cell r="H182" t="str">
            <v>Young Fruit</v>
          </cell>
          <cell r="I182">
            <v>20</v>
          </cell>
          <cell r="M182">
            <v>20</v>
          </cell>
          <cell r="O182" t="str">
            <v>To Warehouse Bati</v>
          </cell>
          <cell r="P182">
            <v>41334</v>
          </cell>
        </row>
        <row r="183">
          <cell r="H183" t="str">
            <v>Young Fruit</v>
          </cell>
          <cell r="I183">
            <v>50</v>
          </cell>
          <cell r="M183">
            <v>50</v>
          </cell>
          <cell r="O183" t="str">
            <v>To Warehouse Bati</v>
          </cell>
          <cell r="P183">
            <v>41334</v>
          </cell>
        </row>
        <row r="184">
          <cell r="H184" t="str">
            <v>Young Fruit</v>
          </cell>
          <cell r="I184">
            <v>100</v>
          </cell>
          <cell r="M184">
            <v>100</v>
          </cell>
          <cell r="O184" t="str">
            <v>To Warehouse Bati</v>
          </cell>
          <cell r="P184">
            <v>41334</v>
          </cell>
        </row>
        <row r="185">
          <cell r="H185" t="str">
            <v>Young Fruit</v>
          </cell>
          <cell r="I185">
            <v>50</v>
          </cell>
          <cell r="M185">
            <v>50</v>
          </cell>
          <cell r="O185" t="str">
            <v>To Warehouse Bati</v>
          </cell>
          <cell r="P185">
            <v>41334</v>
          </cell>
        </row>
        <row r="186">
          <cell r="H186" t="str">
            <v>Young Fruit</v>
          </cell>
          <cell r="I186">
            <v>150</v>
          </cell>
          <cell r="M186">
            <v>150</v>
          </cell>
          <cell r="O186" t="str">
            <v>To Warehouse Bati</v>
          </cell>
          <cell r="P186">
            <v>41334</v>
          </cell>
        </row>
        <row r="187">
          <cell r="H187" t="str">
            <v>Young Fruit</v>
          </cell>
          <cell r="I187">
            <v>50</v>
          </cell>
          <cell r="M187">
            <v>50</v>
          </cell>
          <cell r="O187" t="str">
            <v>To Warehouse Bati</v>
          </cell>
          <cell r="P187">
            <v>41334</v>
          </cell>
        </row>
        <row r="188">
          <cell r="H188" t="str">
            <v>Young Fruit</v>
          </cell>
          <cell r="I188">
            <v>100</v>
          </cell>
          <cell r="M188">
            <v>100</v>
          </cell>
          <cell r="O188" t="str">
            <v>To Warehouse Bati</v>
          </cell>
          <cell r="P188">
            <v>41334</v>
          </cell>
        </row>
        <row r="189">
          <cell r="H189" t="str">
            <v>Ripe Fruit</v>
          </cell>
          <cell r="I189">
            <v>800</v>
          </cell>
          <cell r="M189">
            <v>800</v>
          </cell>
          <cell r="O189" t="str">
            <v>Seed House</v>
          </cell>
          <cell r="P189">
            <v>41334</v>
          </cell>
        </row>
        <row r="190">
          <cell r="H190" t="str">
            <v>Ripe Fruit</v>
          </cell>
          <cell r="I190">
            <v>1200</v>
          </cell>
          <cell r="M190">
            <v>1200</v>
          </cell>
          <cell r="O190" t="str">
            <v>Seed House</v>
          </cell>
          <cell r="P190">
            <v>41334</v>
          </cell>
        </row>
        <row r="191">
          <cell r="H191" t="str">
            <v>Young Fruit</v>
          </cell>
          <cell r="I191">
            <v>150</v>
          </cell>
          <cell r="M191">
            <v>150</v>
          </cell>
          <cell r="O191" t="str">
            <v>To Warehouse Bati</v>
          </cell>
          <cell r="P191">
            <v>41334</v>
          </cell>
        </row>
        <row r="192">
          <cell r="H192" t="str">
            <v>Young Fruit</v>
          </cell>
          <cell r="I192">
            <v>120</v>
          </cell>
          <cell r="M192">
            <v>120</v>
          </cell>
          <cell r="O192" t="str">
            <v>To Warehouse Bati</v>
          </cell>
          <cell r="P192">
            <v>41334</v>
          </cell>
        </row>
        <row r="193">
          <cell r="H193" t="str">
            <v>Young Fruit</v>
          </cell>
          <cell r="I193">
            <v>30</v>
          </cell>
          <cell r="M193">
            <v>30</v>
          </cell>
          <cell r="O193" t="str">
            <v>To Warehouse Bati</v>
          </cell>
          <cell r="P193">
            <v>41334</v>
          </cell>
        </row>
        <row r="194">
          <cell r="H194" t="str">
            <v>Young Fruit</v>
          </cell>
          <cell r="I194">
            <v>152</v>
          </cell>
          <cell r="M194">
            <v>140</v>
          </cell>
          <cell r="O194" t="str">
            <v>To Warehouse Bati</v>
          </cell>
          <cell r="P194">
            <v>41334</v>
          </cell>
        </row>
        <row r="195">
          <cell r="H195" t="str">
            <v>Young Fruit</v>
          </cell>
          <cell r="I195">
            <v>100</v>
          </cell>
          <cell r="M195">
            <v>100</v>
          </cell>
          <cell r="O195" t="str">
            <v>To Warehouse Bati</v>
          </cell>
          <cell r="P195">
            <v>41334</v>
          </cell>
        </row>
        <row r="196">
          <cell r="H196" t="str">
            <v>Young Fruit</v>
          </cell>
          <cell r="I196">
            <v>60</v>
          </cell>
          <cell r="M196">
            <v>60</v>
          </cell>
          <cell r="O196" t="str">
            <v>To Warehouse Bati</v>
          </cell>
          <cell r="P196">
            <v>41334</v>
          </cell>
        </row>
        <row r="197">
          <cell r="H197" t="str">
            <v>Young Fruit</v>
          </cell>
          <cell r="M197">
            <v>12</v>
          </cell>
          <cell r="O197" t="str">
            <v>To Warehouse Bati</v>
          </cell>
          <cell r="P197">
            <v>41334</v>
          </cell>
        </row>
        <row r="198">
          <cell r="H198" t="str">
            <v>Young Fruit</v>
          </cell>
          <cell r="I198">
            <v>148</v>
          </cell>
          <cell r="M198">
            <v>130</v>
          </cell>
          <cell r="O198" t="str">
            <v>To Warehouse Bati</v>
          </cell>
          <cell r="P198">
            <v>41334</v>
          </cell>
        </row>
        <row r="199">
          <cell r="H199" t="str">
            <v>Young Fruit</v>
          </cell>
          <cell r="I199">
            <v>112</v>
          </cell>
          <cell r="M199">
            <v>100</v>
          </cell>
          <cell r="O199" t="str">
            <v>To Warehouse Bati</v>
          </cell>
          <cell r="P199">
            <v>41334</v>
          </cell>
        </row>
        <row r="200">
          <cell r="H200" t="str">
            <v>Young Fruit</v>
          </cell>
          <cell r="I200">
            <v>40</v>
          </cell>
          <cell r="M200">
            <v>40</v>
          </cell>
          <cell r="O200" t="str">
            <v>To Warehouse Bati</v>
          </cell>
          <cell r="P200">
            <v>41334</v>
          </cell>
        </row>
        <row r="201">
          <cell r="H201" t="str">
            <v>Young Fruit</v>
          </cell>
          <cell r="I201">
            <v>30</v>
          </cell>
          <cell r="M201">
            <v>30</v>
          </cell>
          <cell r="O201" t="str">
            <v>To Warehouse Bati</v>
          </cell>
          <cell r="P201">
            <v>41334</v>
          </cell>
        </row>
        <row r="202">
          <cell r="H202" t="str">
            <v>Young Fruit</v>
          </cell>
          <cell r="M202">
            <v>18</v>
          </cell>
          <cell r="O202" t="str">
            <v>To Warehouse Bati</v>
          </cell>
          <cell r="P202">
            <v>41334</v>
          </cell>
        </row>
        <row r="203">
          <cell r="H203" t="str">
            <v>Young Fruit</v>
          </cell>
          <cell r="M203">
            <v>12</v>
          </cell>
          <cell r="O203" t="str">
            <v>To Warehouse Bati</v>
          </cell>
          <cell r="P203">
            <v>41334</v>
          </cell>
        </row>
        <row r="204">
          <cell r="H204" t="str">
            <v>Young Fruit</v>
          </cell>
          <cell r="I204">
            <v>50</v>
          </cell>
          <cell r="M204">
            <v>50</v>
          </cell>
          <cell r="O204" t="str">
            <v>To Warehouse Bati</v>
          </cell>
          <cell r="P204">
            <v>41334</v>
          </cell>
        </row>
        <row r="205">
          <cell r="H205" t="str">
            <v>Young Fruit</v>
          </cell>
          <cell r="I205">
            <v>50</v>
          </cell>
          <cell r="M205">
            <v>50</v>
          </cell>
          <cell r="O205" t="str">
            <v>To Warehouse Bati</v>
          </cell>
          <cell r="P205">
            <v>41334</v>
          </cell>
        </row>
        <row r="206">
          <cell r="H206" t="str">
            <v>Young Fruit</v>
          </cell>
          <cell r="I206">
            <v>50</v>
          </cell>
          <cell r="M206">
            <v>50</v>
          </cell>
          <cell r="O206" t="str">
            <v>To Warehouse Bati</v>
          </cell>
          <cell r="P206">
            <v>41334</v>
          </cell>
        </row>
        <row r="207">
          <cell r="H207" t="str">
            <v>Young Fruit</v>
          </cell>
          <cell r="I207">
            <v>100</v>
          </cell>
          <cell r="M207">
            <v>100</v>
          </cell>
          <cell r="O207" t="str">
            <v>To Warehouse Bati</v>
          </cell>
          <cell r="P207">
            <v>41334</v>
          </cell>
        </row>
        <row r="208">
          <cell r="H208" t="str">
            <v>Young Fruit</v>
          </cell>
          <cell r="I208">
            <v>50</v>
          </cell>
          <cell r="M208">
            <v>50</v>
          </cell>
          <cell r="O208" t="str">
            <v>To Warehouse Bati</v>
          </cell>
          <cell r="P208">
            <v>41334</v>
          </cell>
        </row>
        <row r="209">
          <cell r="H209" t="str">
            <v>Young Fruit</v>
          </cell>
          <cell r="I209">
            <v>50</v>
          </cell>
          <cell r="M209">
            <v>50</v>
          </cell>
          <cell r="O209" t="str">
            <v>To Warehouse Bati</v>
          </cell>
          <cell r="P209">
            <v>41334</v>
          </cell>
        </row>
        <row r="210">
          <cell r="H210" t="str">
            <v>Ripe Fruit</v>
          </cell>
          <cell r="I210">
            <v>1800</v>
          </cell>
          <cell r="M210">
            <v>1800</v>
          </cell>
          <cell r="O210" t="str">
            <v>Spoil Ripe Fruit</v>
          </cell>
          <cell r="P210">
            <v>41334</v>
          </cell>
        </row>
        <row r="211">
          <cell r="H211" t="str">
            <v>Young Fruit</v>
          </cell>
          <cell r="I211">
            <v>50</v>
          </cell>
          <cell r="M211">
            <v>50</v>
          </cell>
          <cell r="O211" t="str">
            <v>To Warehouse Bati</v>
          </cell>
          <cell r="P211">
            <v>41334</v>
          </cell>
        </row>
        <row r="212">
          <cell r="H212" t="str">
            <v>Young Fruit</v>
          </cell>
          <cell r="I212">
            <v>100</v>
          </cell>
          <cell r="M212">
            <v>100</v>
          </cell>
          <cell r="O212" t="str">
            <v>To Warehouse Bati</v>
          </cell>
          <cell r="P212">
            <v>41334</v>
          </cell>
        </row>
        <row r="213">
          <cell r="H213" t="str">
            <v>Young Fruit</v>
          </cell>
          <cell r="I213">
            <v>50</v>
          </cell>
          <cell r="M213">
            <v>50</v>
          </cell>
          <cell r="O213" t="str">
            <v>To Warehouse Bati</v>
          </cell>
          <cell r="P213">
            <v>41334</v>
          </cell>
        </row>
        <row r="214">
          <cell r="H214" t="str">
            <v>Young Fruit</v>
          </cell>
          <cell r="I214">
            <v>50</v>
          </cell>
          <cell r="M214">
            <v>50</v>
          </cell>
          <cell r="O214" t="str">
            <v>To Warehouse Bati</v>
          </cell>
          <cell r="P214">
            <v>41365</v>
          </cell>
        </row>
        <row r="215">
          <cell r="H215" t="str">
            <v>Young Fruit</v>
          </cell>
          <cell r="I215">
            <v>50</v>
          </cell>
          <cell r="M215">
            <v>50</v>
          </cell>
          <cell r="O215" t="str">
            <v>To Warehouse Bati</v>
          </cell>
          <cell r="P215">
            <v>41365</v>
          </cell>
        </row>
        <row r="216">
          <cell r="H216" t="str">
            <v>Young Fruit</v>
          </cell>
          <cell r="I216">
            <v>100</v>
          </cell>
          <cell r="M216">
            <v>100</v>
          </cell>
          <cell r="O216" t="str">
            <v>To Warehouse Bati</v>
          </cell>
          <cell r="P216">
            <v>41365</v>
          </cell>
        </row>
        <row r="217">
          <cell r="H217" t="str">
            <v>Young Fruit</v>
          </cell>
          <cell r="I217">
            <v>30</v>
          </cell>
          <cell r="M217">
            <v>30</v>
          </cell>
          <cell r="O217" t="str">
            <v>To Warehouse Bati</v>
          </cell>
          <cell r="P217">
            <v>41365</v>
          </cell>
        </row>
        <row r="218">
          <cell r="H218" t="str">
            <v>Young Fruit</v>
          </cell>
          <cell r="I218">
            <v>20</v>
          </cell>
          <cell r="M218">
            <v>20</v>
          </cell>
          <cell r="O218" t="str">
            <v>To Warehouse Bati</v>
          </cell>
          <cell r="P218">
            <v>41365</v>
          </cell>
        </row>
        <row r="219">
          <cell r="H219" t="str">
            <v>Young Fruit</v>
          </cell>
          <cell r="I219">
            <v>50</v>
          </cell>
          <cell r="M219">
            <v>50</v>
          </cell>
          <cell r="O219" t="str">
            <v>To Warehouse Bati</v>
          </cell>
          <cell r="P219">
            <v>41365</v>
          </cell>
        </row>
        <row r="220">
          <cell r="H220" t="str">
            <v>Young Fruit</v>
          </cell>
          <cell r="I220">
            <v>40</v>
          </cell>
          <cell r="M220">
            <v>40</v>
          </cell>
          <cell r="O220" t="str">
            <v>To Warehouse Bati</v>
          </cell>
          <cell r="P220">
            <v>41365</v>
          </cell>
        </row>
        <row r="221">
          <cell r="H221" t="str">
            <v>Young Fruit</v>
          </cell>
          <cell r="I221">
            <v>40</v>
          </cell>
          <cell r="M221">
            <v>40</v>
          </cell>
          <cell r="O221" t="str">
            <v>To Warehouse Bati</v>
          </cell>
          <cell r="P221">
            <v>41365</v>
          </cell>
        </row>
        <row r="222">
          <cell r="H222" t="str">
            <v>Young Fruit</v>
          </cell>
          <cell r="I222">
            <v>50</v>
          </cell>
          <cell r="M222">
            <v>50</v>
          </cell>
          <cell r="O222" t="str">
            <v>To Warehouse Bati</v>
          </cell>
          <cell r="P222">
            <v>41365</v>
          </cell>
        </row>
        <row r="223">
          <cell r="H223" t="str">
            <v>Young Fruit</v>
          </cell>
          <cell r="I223">
            <v>70</v>
          </cell>
          <cell r="M223">
            <v>70</v>
          </cell>
          <cell r="O223" t="str">
            <v>To Warehouse Bati</v>
          </cell>
          <cell r="P223">
            <v>41365</v>
          </cell>
        </row>
        <row r="224">
          <cell r="H224" t="str">
            <v>Young Fruit</v>
          </cell>
          <cell r="I224">
            <v>42</v>
          </cell>
          <cell r="M224">
            <v>30</v>
          </cell>
          <cell r="O224" t="str">
            <v>To Warehouse Bati</v>
          </cell>
          <cell r="P224">
            <v>41365</v>
          </cell>
        </row>
        <row r="225">
          <cell r="H225" t="str">
            <v>Young Fruit</v>
          </cell>
          <cell r="I225">
            <v>50</v>
          </cell>
          <cell r="M225">
            <v>50</v>
          </cell>
          <cell r="O225" t="str">
            <v>To Warehouse Bati</v>
          </cell>
          <cell r="P225">
            <v>41365</v>
          </cell>
        </row>
        <row r="226">
          <cell r="H226" t="str">
            <v>Young Fruit</v>
          </cell>
          <cell r="I226">
            <v>50</v>
          </cell>
          <cell r="M226">
            <v>50</v>
          </cell>
          <cell r="O226" t="str">
            <v>To Warehouse Bati</v>
          </cell>
          <cell r="P226">
            <v>41365</v>
          </cell>
        </row>
        <row r="227">
          <cell r="H227" t="str">
            <v>Young Fruit</v>
          </cell>
          <cell r="I227">
            <v>70</v>
          </cell>
          <cell r="M227">
            <v>70</v>
          </cell>
          <cell r="O227" t="str">
            <v>To Warehouse Bati</v>
          </cell>
          <cell r="P227">
            <v>41365</v>
          </cell>
        </row>
        <row r="228">
          <cell r="H228" t="str">
            <v>Young Fruit</v>
          </cell>
          <cell r="M228">
            <v>12</v>
          </cell>
          <cell r="O228" t="str">
            <v>Free</v>
          </cell>
          <cell r="P228">
            <v>41365</v>
          </cell>
        </row>
        <row r="229">
          <cell r="H229" t="str">
            <v>Ripe Fruit</v>
          </cell>
          <cell r="I229">
            <v>1200</v>
          </cell>
          <cell r="M229">
            <v>1200</v>
          </cell>
          <cell r="O229" t="str">
            <v>Seed House</v>
          </cell>
          <cell r="P229">
            <v>41365</v>
          </cell>
        </row>
        <row r="230">
          <cell r="H230" t="str">
            <v>Young Fruit</v>
          </cell>
          <cell r="I230">
            <v>50</v>
          </cell>
          <cell r="M230">
            <v>50</v>
          </cell>
          <cell r="O230" t="str">
            <v>To Warehouse Bati</v>
          </cell>
          <cell r="P230">
            <v>41365</v>
          </cell>
        </row>
        <row r="231">
          <cell r="H231" t="str">
            <v>Young Fruit</v>
          </cell>
          <cell r="I231">
            <v>50</v>
          </cell>
          <cell r="M231">
            <v>50</v>
          </cell>
          <cell r="O231" t="str">
            <v>To Warehouse Bati</v>
          </cell>
          <cell r="P231">
            <v>41365</v>
          </cell>
        </row>
        <row r="232">
          <cell r="H232" t="str">
            <v>Young Fruit</v>
          </cell>
          <cell r="I232">
            <v>50</v>
          </cell>
          <cell r="M232">
            <v>50</v>
          </cell>
          <cell r="O232" t="str">
            <v>To Warehouse Bati</v>
          </cell>
          <cell r="P232">
            <v>41365</v>
          </cell>
        </row>
        <row r="233">
          <cell r="H233" t="str">
            <v>Young Fruit</v>
          </cell>
          <cell r="I233">
            <v>50</v>
          </cell>
          <cell r="M233">
            <v>50</v>
          </cell>
          <cell r="O233" t="str">
            <v>To Warehouse Bati</v>
          </cell>
          <cell r="P233">
            <v>41365</v>
          </cell>
        </row>
        <row r="234">
          <cell r="H234" t="str">
            <v>Ripe Fruit</v>
          </cell>
          <cell r="I234">
            <v>1200</v>
          </cell>
          <cell r="M234">
            <v>1200</v>
          </cell>
          <cell r="O234" t="str">
            <v>Seed House</v>
          </cell>
          <cell r="P234">
            <v>41365</v>
          </cell>
        </row>
        <row r="235">
          <cell r="H235" t="str">
            <v>Young Fruit</v>
          </cell>
          <cell r="I235">
            <v>200</v>
          </cell>
          <cell r="M235">
            <v>200</v>
          </cell>
          <cell r="O235" t="str">
            <v>To Warehouse Bati</v>
          </cell>
          <cell r="P235">
            <v>41365</v>
          </cell>
        </row>
        <row r="236">
          <cell r="H236" t="str">
            <v>Young Fruit</v>
          </cell>
          <cell r="I236">
            <v>200</v>
          </cell>
          <cell r="M236">
            <v>200</v>
          </cell>
          <cell r="O236" t="str">
            <v>To Warehouse Bati</v>
          </cell>
          <cell r="P236">
            <v>41365</v>
          </cell>
        </row>
        <row r="237">
          <cell r="H237" t="str">
            <v>Young Fruit</v>
          </cell>
          <cell r="I237">
            <v>70</v>
          </cell>
          <cell r="M237">
            <v>70</v>
          </cell>
          <cell r="O237" t="str">
            <v>To Warehouse Bati</v>
          </cell>
          <cell r="P237">
            <v>41365</v>
          </cell>
        </row>
        <row r="238">
          <cell r="H238" t="str">
            <v>Young Fruit</v>
          </cell>
          <cell r="I238">
            <v>30</v>
          </cell>
          <cell r="M238">
            <v>30</v>
          </cell>
          <cell r="O238" t="str">
            <v>To Warehouse Bati</v>
          </cell>
          <cell r="P238">
            <v>41365</v>
          </cell>
        </row>
        <row r="239">
          <cell r="H239" t="str">
            <v>Young Fruit</v>
          </cell>
          <cell r="I239">
            <v>100</v>
          </cell>
          <cell r="M239">
            <v>100</v>
          </cell>
          <cell r="O239" t="str">
            <v>To Warehouse Bati</v>
          </cell>
          <cell r="P239">
            <v>41365</v>
          </cell>
        </row>
        <row r="240">
          <cell r="H240" t="str">
            <v>Young Fruit</v>
          </cell>
          <cell r="I240">
            <v>100</v>
          </cell>
          <cell r="M240">
            <v>100</v>
          </cell>
          <cell r="O240" t="str">
            <v>To Warehouse Bati</v>
          </cell>
          <cell r="P240">
            <v>41365</v>
          </cell>
        </row>
        <row r="241">
          <cell r="H241" t="str">
            <v>Young Fruit</v>
          </cell>
          <cell r="I241">
            <v>100</v>
          </cell>
          <cell r="M241">
            <v>100</v>
          </cell>
          <cell r="O241" t="str">
            <v>To Warehouse Bati</v>
          </cell>
          <cell r="P241">
            <v>41365</v>
          </cell>
        </row>
        <row r="242">
          <cell r="H242" t="str">
            <v>Young Fruit</v>
          </cell>
          <cell r="I242">
            <v>100</v>
          </cell>
          <cell r="M242">
            <v>100</v>
          </cell>
          <cell r="O242" t="str">
            <v>To Warehouse Bati</v>
          </cell>
          <cell r="P242">
            <v>41365</v>
          </cell>
        </row>
        <row r="243">
          <cell r="H243" t="str">
            <v>Young Fruit</v>
          </cell>
          <cell r="I243">
            <v>50</v>
          </cell>
          <cell r="M243">
            <v>50</v>
          </cell>
          <cell r="O243" t="str">
            <v>To Warehouse Bati</v>
          </cell>
          <cell r="P243">
            <v>41365</v>
          </cell>
        </row>
        <row r="244">
          <cell r="H244" t="str">
            <v>Young Fruit</v>
          </cell>
          <cell r="I244">
            <v>50</v>
          </cell>
          <cell r="M244">
            <v>50</v>
          </cell>
          <cell r="O244" t="str">
            <v>To Warehouse Bati</v>
          </cell>
          <cell r="P244">
            <v>41365</v>
          </cell>
        </row>
        <row r="245">
          <cell r="H245" t="str">
            <v>Young Fruit</v>
          </cell>
          <cell r="I245">
            <v>75</v>
          </cell>
          <cell r="M245">
            <v>75</v>
          </cell>
          <cell r="O245" t="str">
            <v>To Warehouse Bati</v>
          </cell>
          <cell r="P245">
            <v>41365</v>
          </cell>
        </row>
        <row r="246">
          <cell r="H246" t="str">
            <v>Young Fruit</v>
          </cell>
          <cell r="I246">
            <v>50</v>
          </cell>
          <cell r="M246">
            <v>50</v>
          </cell>
          <cell r="O246" t="str">
            <v>To Warehouse Bati</v>
          </cell>
          <cell r="P246">
            <v>41365</v>
          </cell>
        </row>
        <row r="247">
          <cell r="H247" t="str">
            <v>Young Fruit</v>
          </cell>
          <cell r="I247">
            <v>75</v>
          </cell>
          <cell r="M247">
            <v>75</v>
          </cell>
          <cell r="O247" t="str">
            <v>To Warehouse Bati</v>
          </cell>
          <cell r="P247">
            <v>41365</v>
          </cell>
        </row>
        <row r="248">
          <cell r="H248" t="str">
            <v>Young Fruit</v>
          </cell>
          <cell r="I248">
            <v>50</v>
          </cell>
          <cell r="M248">
            <v>50</v>
          </cell>
          <cell r="O248" t="str">
            <v>To Warehouse Bati</v>
          </cell>
          <cell r="P248">
            <v>41365</v>
          </cell>
        </row>
        <row r="249">
          <cell r="H249" t="str">
            <v>Young Fruit</v>
          </cell>
          <cell r="I249">
            <v>50</v>
          </cell>
          <cell r="M249">
            <v>50</v>
          </cell>
          <cell r="O249" t="str">
            <v>To Warehouse Bati</v>
          </cell>
          <cell r="P249">
            <v>41365</v>
          </cell>
        </row>
        <row r="250">
          <cell r="H250" t="str">
            <v>Young Fruit</v>
          </cell>
          <cell r="I250">
            <v>100</v>
          </cell>
          <cell r="M250">
            <v>100</v>
          </cell>
          <cell r="O250" t="str">
            <v>To Warehouse Bati</v>
          </cell>
          <cell r="P250">
            <v>41365</v>
          </cell>
        </row>
        <row r="251">
          <cell r="H251" t="str">
            <v>Young Fruit</v>
          </cell>
          <cell r="I251">
            <v>50</v>
          </cell>
          <cell r="M251">
            <v>50</v>
          </cell>
          <cell r="O251" t="str">
            <v>To Warehouse Bati</v>
          </cell>
          <cell r="P251">
            <v>41365</v>
          </cell>
        </row>
        <row r="252">
          <cell r="H252" t="str">
            <v>Young Fruit</v>
          </cell>
          <cell r="I252">
            <v>100</v>
          </cell>
          <cell r="M252">
            <v>100</v>
          </cell>
          <cell r="O252" t="str">
            <v>To Warehouse Bati</v>
          </cell>
          <cell r="P252">
            <v>41365</v>
          </cell>
        </row>
        <row r="253">
          <cell r="H253" t="str">
            <v>Young Fruit</v>
          </cell>
          <cell r="I253">
            <v>50</v>
          </cell>
          <cell r="M253">
            <v>50</v>
          </cell>
          <cell r="O253" t="str">
            <v>To Warehouse Bati</v>
          </cell>
          <cell r="P253">
            <v>41365</v>
          </cell>
        </row>
        <row r="254">
          <cell r="H254" t="str">
            <v>Young Fruit</v>
          </cell>
          <cell r="I254">
            <v>50</v>
          </cell>
          <cell r="M254">
            <v>50</v>
          </cell>
          <cell r="O254" t="str">
            <v>To Warehouse Bati</v>
          </cell>
          <cell r="P254">
            <v>41365</v>
          </cell>
        </row>
        <row r="255">
          <cell r="H255" t="str">
            <v>Young Fruit</v>
          </cell>
          <cell r="I255">
            <v>50</v>
          </cell>
          <cell r="M255">
            <v>50</v>
          </cell>
          <cell r="O255" t="str">
            <v>To Warehouse Bati</v>
          </cell>
          <cell r="P255">
            <v>41365</v>
          </cell>
        </row>
        <row r="256">
          <cell r="H256" t="str">
            <v>Ripe Fruit</v>
          </cell>
          <cell r="I256">
            <v>1600</v>
          </cell>
          <cell r="M256">
            <v>1600</v>
          </cell>
          <cell r="O256" t="str">
            <v>Seed House</v>
          </cell>
          <cell r="P256">
            <v>41365</v>
          </cell>
        </row>
        <row r="257">
          <cell r="H257" t="str">
            <v>Young Fruit</v>
          </cell>
          <cell r="I257">
            <v>100</v>
          </cell>
          <cell r="M257">
            <v>100</v>
          </cell>
          <cell r="O257" t="str">
            <v>To Warehouse Bati</v>
          </cell>
          <cell r="P257">
            <v>41365</v>
          </cell>
        </row>
        <row r="258">
          <cell r="H258" t="str">
            <v>Young Fruit</v>
          </cell>
          <cell r="I258">
            <v>50</v>
          </cell>
          <cell r="M258">
            <v>50</v>
          </cell>
          <cell r="O258" t="str">
            <v>To Warehouse Bati</v>
          </cell>
          <cell r="P258">
            <v>41365</v>
          </cell>
        </row>
        <row r="259">
          <cell r="H259" t="str">
            <v>Young Fruit</v>
          </cell>
          <cell r="I259">
            <v>50</v>
          </cell>
          <cell r="M259">
            <v>50</v>
          </cell>
          <cell r="O259" t="str">
            <v>To Warehouse Bati</v>
          </cell>
          <cell r="P259">
            <v>41365</v>
          </cell>
        </row>
        <row r="260">
          <cell r="H260" t="str">
            <v>Young Fruit</v>
          </cell>
          <cell r="I260">
            <v>100</v>
          </cell>
          <cell r="M260">
            <v>100</v>
          </cell>
          <cell r="O260" t="str">
            <v>To Warehouse Bati</v>
          </cell>
          <cell r="P260">
            <v>41365</v>
          </cell>
        </row>
        <row r="261">
          <cell r="H261" t="str">
            <v>Young Fruit</v>
          </cell>
          <cell r="I261">
            <v>111</v>
          </cell>
          <cell r="M261">
            <v>100</v>
          </cell>
          <cell r="O261" t="str">
            <v>To Warehouse Bati</v>
          </cell>
          <cell r="P261">
            <v>41365</v>
          </cell>
        </row>
        <row r="262">
          <cell r="H262" t="str">
            <v>Young Fruit</v>
          </cell>
          <cell r="M262">
            <v>11</v>
          </cell>
          <cell r="O262" t="str">
            <v>Free</v>
          </cell>
          <cell r="P262">
            <v>41365</v>
          </cell>
        </row>
        <row r="263">
          <cell r="H263" t="str">
            <v>Young Fruit</v>
          </cell>
          <cell r="I263">
            <v>150</v>
          </cell>
          <cell r="M263">
            <v>150</v>
          </cell>
          <cell r="O263" t="str">
            <v>To Warehouse Bati</v>
          </cell>
          <cell r="P263">
            <v>41395</v>
          </cell>
        </row>
        <row r="264">
          <cell r="H264" t="str">
            <v>Young Fruit</v>
          </cell>
          <cell r="I264">
            <v>50</v>
          </cell>
          <cell r="M264">
            <v>50</v>
          </cell>
          <cell r="O264" t="str">
            <v>To Warehouse Bati</v>
          </cell>
          <cell r="P264">
            <v>41395</v>
          </cell>
        </row>
        <row r="265">
          <cell r="H265" t="str">
            <v>Young Fruit</v>
          </cell>
          <cell r="I265">
            <v>40</v>
          </cell>
          <cell r="M265">
            <v>40</v>
          </cell>
          <cell r="O265" t="str">
            <v>To Warehouse Bati</v>
          </cell>
          <cell r="P265">
            <v>41395</v>
          </cell>
        </row>
        <row r="266">
          <cell r="H266" t="str">
            <v>Young Fruit</v>
          </cell>
          <cell r="I266">
            <v>60</v>
          </cell>
          <cell r="M266">
            <v>60</v>
          </cell>
          <cell r="O266" t="str">
            <v>To Warehouse Bati</v>
          </cell>
          <cell r="P266">
            <v>41395</v>
          </cell>
        </row>
        <row r="267">
          <cell r="H267" t="str">
            <v>Ripe Fruit</v>
          </cell>
          <cell r="I267">
            <v>1700</v>
          </cell>
          <cell r="M267">
            <v>1700</v>
          </cell>
          <cell r="O267" t="str">
            <v>Spoil Ripe Fruit</v>
          </cell>
          <cell r="P267">
            <v>41395</v>
          </cell>
        </row>
        <row r="268">
          <cell r="H268" t="str">
            <v>Young Fruit</v>
          </cell>
          <cell r="I268">
            <v>100</v>
          </cell>
          <cell r="M268">
            <v>100</v>
          </cell>
          <cell r="O268" t="str">
            <v>To Warehouse Bati</v>
          </cell>
          <cell r="P268">
            <v>41395</v>
          </cell>
        </row>
        <row r="269">
          <cell r="H269" t="str">
            <v>Young Fruit</v>
          </cell>
          <cell r="I269">
            <v>50</v>
          </cell>
          <cell r="M269">
            <v>50</v>
          </cell>
          <cell r="O269" t="str">
            <v>To Warehouse Bati</v>
          </cell>
          <cell r="P269">
            <v>41395</v>
          </cell>
        </row>
        <row r="270">
          <cell r="H270" t="str">
            <v>Young Fruit</v>
          </cell>
          <cell r="I270">
            <v>50</v>
          </cell>
          <cell r="M270">
            <v>50</v>
          </cell>
          <cell r="O270" t="str">
            <v>To Warehouse Bati</v>
          </cell>
          <cell r="P270">
            <v>41395</v>
          </cell>
        </row>
        <row r="271">
          <cell r="H271" t="str">
            <v>Young Fruit</v>
          </cell>
          <cell r="I271">
            <v>100</v>
          </cell>
          <cell r="M271">
            <v>100</v>
          </cell>
          <cell r="O271" t="str">
            <v>To Warehouse Bati</v>
          </cell>
          <cell r="P271">
            <v>41395</v>
          </cell>
        </row>
        <row r="272">
          <cell r="H272" t="str">
            <v>Young Fruit</v>
          </cell>
          <cell r="I272">
            <v>50</v>
          </cell>
          <cell r="M272">
            <v>50</v>
          </cell>
          <cell r="O272" t="str">
            <v>To Warehouse Bati</v>
          </cell>
          <cell r="P272">
            <v>41395</v>
          </cell>
        </row>
        <row r="273">
          <cell r="H273" t="str">
            <v>Young Fruit</v>
          </cell>
          <cell r="I273">
            <v>50</v>
          </cell>
          <cell r="M273">
            <v>50</v>
          </cell>
          <cell r="O273" t="str">
            <v>To Warehouse Bati</v>
          </cell>
          <cell r="P273">
            <v>41395</v>
          </cell>
        </row>
        <row r="274">
          <cell r="H274" t="str">
            <v>Young Fruit</v>
          </cell>
          <cell r="I274">
            <v>100</v>
          </cell>
          <cell r="M274">
            <v>100</v>
          </cell>
          <cell r="O274" t="str">
            <v>To Warehouse Bati</v>
          </cell>
          <cell r="P274">
            <v>41395</v>
          </cell>
        </row>
        <row r="275">
          <cell r="H275" t="str">
            <v>Young Fruit</v>
          </cell>
          <cell r="I275">
            <v>50</v>
          </cell>
          <cell r="M275">
            <v>50</v>
          </cell>
          <cell r="O275" t="str">
            <v>To Warehouse Bati</v>
          </cell>
          <cell r="P275">
            <v>41395</v>
          </cell>
        </row>
        <row r="276">
          <cell r="H276" t="str">
            <v>Young Fruit</v>
          </cell>
          <cell r="I276">
            <v>50</v>
          </cell>
          <cell r="M276">
            <v>50</v>
          </cell>
          <cell r="O276" t="str">
            <v>To Warehouse Bati</v>
          </cell>
          <cell r="P276">
            <v>41395</v>
          </cell>
        </row>
        <row r="277">
          <cell r="H277" t="str">
            <v>Young Fruit</v>
          </cell>
          <cell r="I277">
            <v>50</v>
          </cell>
          <cell r="M277">
            <v>50</v>
          </cell>
          <cell r="O277" t="str">
            <v>To Warehouse Bati</v>
          </cell>
          <cell r="P277">
            <v>41395</v>
          </cell>
        </row>
        <row r="278">
          <cell r="H278" t="str">
            <v>Young Fruit</v>
          </cell>
          <cell r="I278">
            <v>100</v>
          </cell>
          <cell r="M278">
            <v>100</v>
          </cell>
          <cell r="O278" t="str">
            <v>To Warehouse Bati</v>
          </cell>
          <cell r="P278">
            <v>41395</v>
          </cell>
        </row>
        <row r="279">
          <cell r="H279" t="str">
            <v>Young Fruit</v>
          </cell>
          <cell r="I279">
            <v>50</v>
          </cell>
          <cell r="M279">
            <v>50</v>
          </cell>
          <cell r="O279" t="str">
            <v>To Warehouse Bati</v>
          </cell>
          <cell r="P279">
            <v>41395</v>
          </cell>
        </row>
        <row r="280">
          <cell r="H280" t="str">
            <v>Young Fruit</v>
          </cell>
          <cell r="I280">
            <v>50</v>
          </cell>
          <cell r="M280">
            <v>50</v>
          </cell>
          <cell r="O280" t="str">
            <v>To Warehouse Bati</v>
          </cell>
          <cell r="P280">
            <v>41395</v>
          </cell>
        </row>
        <row r="281">
          <cell r="H281" t="str">
            <v>Young Fruit</v>
          </cell>
          <cell r="I281">
            <v>100</v>
          </cell>
          <cell r="M281">
            <v>100</v>
          </cell>
          <cell r="O281" t="str">
            <v>To Warehouse Bati</v>
          </cell>
          <cell r="P281">
            <v>41395</v>
          </cell>
        </row>
        <row r="282">
          <cell r="H282" t="str">
            <v>Young Fruit</v>
          </cell>
          <cell r="I282">
            <v>50</v>
          </cell>
          <cell r="M282">
            <v>50</v>
          </cell>
          <cell r="O282" t="str">
            <v>To Warehouse Bati</v>
          </cell>
          <cell r="P282">
            <v>41395</v>
          </cell>
        </row>
        <row r="283">
          <cell r="H283" t="str">
            <v>Young Fruit</v>
          </cell>
          <cell r="I283">
            <v>134</v>
          </cell>
          <cell r="M283">
            <v>100</v>
          </cell>
          <cell r="O283" t="str">
            <v>To Warehouse Bati</v>
          </cell>
          <cell r="P283">
            <v>41395</v>
          </cell>
        </row>
        <row r="284">
          <cell r="H284" t="str">
            <v>Young Fruit</v>
          </cell>
          <cell r="I284">
            <v>100</v>
          </cell>
          <cell r="M284">
            <v>100</v>
          </cell>
          <cell r="O284" t="str">
            <v>To Warehouse Bati</v>
          </cell>
          <cell r="P284">
            <v>41395</v>
          </cell>
        </row>
        <row r="285">
          <cell r="H285" t="str">
            <v>Young Fruit</v>
          </cell>
          <cell r="I285">
            <v>50</v>
          </cell>
          <cell r="M285">
            <v>50</v>
          </cell>
          <cell r="O285" t="str">
            <v>To Warehouse Bati</v>
          </cell>
          <cell r="P285">
            <v>41395</v>
          </cell>
        </row>
        <row r="286">
          <cell r="H286" t="str">
            <v>Young Fruit</v>
          </cell>
          <cell r="I286">
            <v>50</v>
          </cell>
          <cell r="M286">
            <v>50</v>
          </cell>
          <cell r="O286" t="str">
            <v>To Warehouse Bati</v>
          </cell>
          <cell r="P286">
            <v>41395</v>
          </cell>
        </row>
        <row r="287">
          <cell r="H287" t="str">
            <v>Young Fruit</v>
          </cell>
          <cell r="M287">
            <v>34</v>
          </cell>
          <cell r="O287" t="str">
            <v>To Warehouse Bati</v>
          </cell>
          <cell r="P287">
            <v>41395</v>
          </cell>
        </row>
        <row r="288">
          <cell r="H288" t="str">
            <v>Young Fruit</v>
          </cell>
          <cell r="I288">
            <v>100</v>
          </cell>
          <cell r="M288">
            <v>100</v>
          </cell>
          <cell r="O288" t="str">
            <v>To Warehouse Bati</v>
          </cell>
          <cell r="P288">
            <v>41395</v>
          </cell>
        </row>
        <row r="289">
          <cell r="H289" t="str">
            <v>Young Fruit</v>
          </cell>
          <cell r="I289">
            <v>100</v>
          </cell>
          <cell r="M289">
            <v>100</v>
          </cell>
          <cell r="O289" t="str">
            <v>To Warehouse Bati</v>
          </cell>
          <cell r="P289">
            <v>41395</v>
          </cell>
        </row>
        <row r="290">
          <cell r="H290" t="str">
            <v>Young Fruit</v>
          </cell>
          <cell r="I290">
            <v>100</v>
          </cell>
          <cell r="M290">
            <v>100</v>
          </cell>
          <cell r="O290" t="str">
            <v>To Warehouse Bati</v>
          </cell>
          <cell r="P290">
            <v>41395</v>
          </cell>
        </row>
        <row r="291">
          <cell r="H291" t="str">
            <v>Young Fruit</v>
          </cell>
          <cell r="I291">
            <v>75</v>
          </cell>
          <cell r="M291">
            <v>75</v>
          </cell>
          <cell r="O291" t="str">
            <v>To Warehouse Bati</v>
          </cell>
          <cell r="P291">
            <v>41395</v>
          </cell>
        </row>
        <row r="292">
          <cell r="H292" t="str">
            <v>Young Fruit</v>
          </cell>
          <cell r="I292">
            <v>128</v>
          </cell>
          <cell r="M292">
            <v>100</v>
          </cell>
          <cell r="O292" t="str">
            <v>To Warehouse Bati</v>
          </cell>
          <cell r="P292">
            <v>41395</v>
          </cell>
        </row>
        <row r="293">
          <cell r="H293" t="str">
            <v>Young Fruit</v>
          </cell>
          <cell r="I293">
            <v>150</v>
          </cell>
          <cell r="M293">
            <v>100</v>
          </cell>
          <cell r="O293" t="str">
            <v>To Warehouse Bati</v>
          </cell>
          <cell r="P293">
            <v>41395</v>
          </cell>
        </row>
        <row r="294">
          <cell r="H294" t="str">
            <v>Young Fruit</v>
          </cell>
          <cell r="I294">
            <v>50</v>
          </cell>
          <cell r="M294">
            <v>50</v>
          </cell>
          <cell r="O294" t="str">
            <v>To Warehouse Bati</v>
          </cell>
          <cell r="P294">
            <v>41395</v>
          </cell>
        </row>
        <row r="295">
          <cell r="H295" t="str">
            <v>Young Fruit</v>
          </cell>
          <cell r="M295">
            <v>28</v>
          </cell>
          <cell r="O295" t="str">
            <v>To Warehouse Bati</v>
          </cell>
          <cell r="P295">
            <v>41395</v>
          </cell>
        </row>
        <row r="296">
          <cell r="H296" t="str">
            <v>Young Fruit</v>
          </cell>
          <cell r="M296">
            <v>50</v>
          </cell>
          <cell r="O296" t="str">
            <v>To Warehouse Bati</v>
          </cell>
          <cell r="P296">
            <v>41395</v>
          </cell>
        </row>
        <row r="297">
          <cell r="H297" t="str">
            <v>Young Fruit</v>
          </cell>
          <cell r="I297">
            <v>100</v>
          </cell>
          <cell r="M297">
            <v>100</v>
          </cell>
          <cell r="O297" t="str">
            <v>To Warehouse Bati</v>
          </cell>
          <cell r="P297">
            <v>41395</v>
          </cell>
        </row>
        <row r="298">
          <cell r="H298" t="str">
            <v>Young Fruit</v>
          </cell>
          <cell r="I298">
            <v>100</v>
          </cell>
          <cell r="M298">
            <v>100</v>
          </cell>
          <cell r="O298" t="str">
            <v>To Warehouse Bati</v>
          </cell>
          <cell r="P298">
            <v>41395</v>
          </cell>
        </row>
        <row r="299">
          <cell r="H299" t="str">
            <v>Young Fruit</v>
          </cell>
          <cell r="I299">
            <v>50</v>
          </cell>
          <cell r="M299">
            <v>50</v>
          </cell>
          <cell r="O299" t="str">
            <v>To Warehouse Bati</v>
          </cell>
          <cell r="P299">
            <v>41395</v>
          </cell>
        </row>
        <row r="300">
          <cell r="H300" t="str">
            <v>Young Fruit</v>
          </cell>
          <cell r="I300">
            <v>100</v>
          </cell>
          <cell r="M300">
            <v>100</v>
          </cell>
          <cell r="O300" t="str">
            <v>To Warehouse Bati</v>
          </cell>
          <cell r="P300">
            <v>41395</v>
          </cell>
        </row>
        <row r="301">
          <cell r="H301" t="str">
            <v>Young Fruit</v>
          </cell>
          <cell r="I301">
            <v>50</v>
          </cell>
          <cell r="M301">
            <v>50</v>
          </cell>
          <cell r="O301" t="str">
            <v>To Warehouse Bati</v>
          </cell>
          <cell r="P301">
            <v>41395</v>
          </cell>
        </row>
        <row r="302">
          <cell r="H302" t="str">
            <v>Young Fruit</v>
          </cell>
          <cell r="I302">
            <v>50</v>
          </cell>
          <cell r="M302">
            <v>50</v>
          </cell>
          <cell r="O302" t="str">
            <v>To Warehouse Bati</v>
          </cell>
          <cell r="P302">
            <v>41395</v>
          </cell>
        </row>
        <row r="303">
          <cell r="H303" t="str">
            <v>Young Fruit</v>
          </cell>
          <cell r="I303">
            <v>118</v>
          </cell>
          <cell r="M303">
            <v>100</v>
          </cell>
          <cell r="O303" t="str">
            <v>To Warehouse Bati</v>
          </cell>
          <cell r="P303">
            <v>41395</v>
          </cell>
        </row>
        <row r="304">
          <cell r="H304" t="str">
            <v>Young Fruit</v>
          </cell>
          <cell r="I304">
            <v>50</v>
          </cell>
          <cell r="M304">
            <v>50</v>
          </cell>
          <cell r="O304" t="str">
            <v>To Warehouse Bati</v>
          </cell>
          <cell r="P304">
            <v>41395</v>
          </cell>
        </row>
        <row r="305">
          <cell r="H305" t="str">
            <v>Young Fruit</v>
          </cell>
          <cell r="M305">
            <v>18</v>
          </cell>
          <cell r="O305" t="str">
            <v>To Warehouse Bati</v>
          </cell>
          <cell r="P305">
            <v>41395</v>
          </cell>
        </row>
        <row r="306">
          <cell r="H306" t="str">
            <v>Young Fruit</v>
          </cell>
          <cell r="I306">
            <v>50</v>
          </cell>
          <cell r="M306">
            <v>50</v>
          </cell>
          <cell r="O306" t="str">
            <v>To Warehouse Bati</v>
          </cell>
          <cell r="P306">
            <v>41395</v>
          </cell>
        </row>
        <row r="307">
          <cell r="H307" t="str">
            <v>Young Fruit</v>
          </cell>
          <cell r="I307">
            <v>83</v>
          </cell>
          <cell r="M307">
            <v>70</v>
          </cell>
          <cell r="O307" t="str">
            <v>To Warehouse Bati</v>
          </cell>
          <cell r="P307">
            <v>41395</v>
          </cell>
        </row>
        <row r="308">
          <cell r="H308" t="str">
            <v>Young Fruit</v>
          </cell>
          <cell r="I308">
            <v>80</v>
          </cell>
          <cell r="M308">
            <v>80</v>
          </cell>
          <cell r="O308" t="str">
            <v>To Warehouse Bati</v>
          </cell>
          <cell r="P308">
            <v>41395</v>
          </cell>
        </row>
        <row r="309">
          <cell r="H309" t="str">
            <v>Young Fruit</v>
          </cell>
          <cell r="I309">
            <v>50</v>
          </cell>
          <cell r="M309">
            <v>50</v>
          </cell>
          <cell r="O309" t="str">
            <v>To Warehouse Bati</v>
          </cell>
          <cell r="P309">
            <v>41395</v>
          </cell>
        </row>
        <row r="310">
          <cell r="H310" t="str">
            <v>Young Fruit</v>
          </cell>
          <cell r="M310">
            <v>13</v>
          </cell>
          <cell r="O310" t="str">
            <v>Spoil Young Fruit</v>
          </cell>
          <cell r="P310">
            <v>41395</v>
          </cell>
        </row>
        <row r="311">
          <cell r="H311" t="str">
            <v>Young Fruit</v>
          </cell>
          <cell r="I311">
            <v>127</v>
          </cell>
          <cell r="M311">
            <v>110</v>
          </cell>
          <cell r="O311" t="str">
            <v>To Warehouse Bati</v>
          </cell>
          <cell r="P311">
            <v>41395</v>
          </cell>
        </row>
        <row r="312">
          <cell r="H312" t="str">
            <v>Young Fruit</v>
          </cell>
          <cell r="I312">
            <v>58</v>
          </cell>
          <cell r="M312">
            <v>50</v>
          </cell>
          <cell r="O312" t="str">
            <v>To Warehouse Bati</v>
          </cell>
          <cell r="P312">
            <v>41395</v>
          </cell>
        </row>
        <row r="313">
          <cell r="H313" t="str">
            <v>Young Fruit</v>
          </cell>
          <cell r="I313">
            <v>47</v>
          </cell>
          <cell r="M313">
            <v>40</v>
          </cell>
          <cell r="O313" t="str">
            <v>To Warehouse Bati</v>
          </cell>
          <cell r="P313">
            <v>41395</v>
          </cell>
        </row>
        <row r="314">
          <cell r="H314" t="str">
            <v>Young Fruit</v>
          </cell>
          <cell r="M314">
            <v>17</v>
          </cell>
          <cell r="O314" t="str">
            <v>Spoil Young Fruit</v>
          </cell>
          <cell r="P314">
            <v>41395</v>
          </cell>
        </row>
        <row r="315">
          <cell r="H315" t="str">
            <v>Young Fruit</v>
          </cell>
          <cell r="M315">
            <v>8</v>
          </cell>
          <cell r="O315" t="str">
            <v>Spoil Young Fruit</v>
          </cell>
          <cell r="P315">
            <v>41395</v>
          </cell>
        </row>
        <row r="316">
          <cell r="H316" t="str">
            <v>Young Fruit</v>
          </cell>
          <cell r="M316">
            <v>7</v>
          </cell>
          <cell r="O316" t="str">
            <v>Spoil Young Fruit</v>
          </cell>
          <cell r="P316">
            <v>41395</v>
          </cell>
        </row>
        <row r="317">
          <cell r="H317" t="str">
            <v>Young Fruit</v>
          </cell>
          <cell r="I317">
            <v>112</v>
          </cell>
          <cell r="M317">
            <v>100</v>
          </cell>
          <cell r="O317" t="str">
            <v>To Warehouse Bati</v>
          </cell>
          <cell r="P317">
            <v>41395</v>
          </cell>
        </row>
        <row r="318">
          <cell r="H318" t="str">
            <v>Young Fruit</v>
          </cell>
          <cell r="I318">
            <v>112</v>
          </cell>
          <cell r="M318">
            <v>100</v>
          </cell>
          <cell r="O318" t="str">
            <v>To Warehouse Bati</v>
          </cell>
          <cell r="P318">
            <v>41395</v>
          </cell>
        </row>
        <row r="319">
          <cell r="H319" t="str">
            <v>Young Fruit</v>
          </cell>
          <cell r="M319">
            <v>12</v>
          </cell>
          <cell r="O319" t="str">
            <v>Spoil Young Fruit</v>
          </cell>
          <cell r="P319">
            <v>41395</v>
          </cell>
        </row>
        <row r="320">
          <cell r="H320" t="str">
            <v>Young Fruit</v>
          </cell>
          <cell r="M320">
            <v>12</v>
          </cell>
          <cell r="O320" t="str">
            <v>Spoil Young Fruit</v>
          </cell>
          <cell r="P320">
            <v>41395</v>
          </cell>
        </row>
        <row r="321">
          <cell r="H321" t="str">
            <v>Young Fruit</v>
          </cell>
          <cell r="I321">
            <v>18</v>
          </cell>
          <cell r="M321">
            <v>18</v>
          </cell>
          <cell r="O321" t="str">
            <v>Free</v>
          </cell>
          <cell r="P321">
            <v>41395</v>
          </cell>
        </row>
        <row r="322">
          <cell r="H322" t="str">
            <v>Young Fruit</v>
          </cell>
          <cell r="I322">
            <v>115</v>
          </cell>
          <cell r="M322">
            <v>100</v>
          </cell>
          <cell r="O322" t="str">
            <v>To Warehouse Bati</v>
          </cell>
          <cell r="P322">
            <v>41395</v>
          </cell>
        </row>
        <row r="323">
          <cell r="H323" t="str">
            <v>Young Fruit</v>
          </cell>
          <cell r="I323">
            <v>108</v>
          </cell>
          <cell r="M323">
            <v>100</v>
          </cell>
          <cell r="O323" t="str">
            <v>To Warehouse Bati</v>
          </cell>
          <cell r="P323">
            <v>41395</v>
          </cell>
        </row>
        <row r="324">
          <cell r="H324" t="str">
            <v>Young Fruit</v>
          </cell>
          <cell r="M324">
            <v>15</v>
          </cell>
          <cell r="O324" t="str">
            <v>Spoil Young Fruit</v>
          </cell>
          <cell r="P324">
            <v>41395</v>
          </cell>
        </row>
        <row r="325">
          <cell r="H325" t="str">
            <v>Young Fruit</v>
          </cell>
          <cell r="M325">
            <v>8</v>
          </cell>
          <cell r="O325" t="str">
            <v>Spoil Young Fruit</v>
          </cell>
          <cell r="P325">
            <v>41395</v>
          </cell>
        </row>
        <row r="326">
          <cell r="H326" t="str">
            <v>Young Fruit</v>
          </cell>
          <cell r="I326">
            <v>165</v>
          </cell>
          <cell r="M326">
            <v>150</v>
          </cell>
          <cell r="O326" t="str">
            <v>To Warehouse Bati</v>
          </cell>
          <cell r="P326">
            <v>41395</v>
          </cell>
        </row>
        <row r="327">
          <cell r="H327" t="str">
            <v>Young Fruit</v>
          </cell>
          <cell r="I327">
            <v>59</v>
          </cell>
          <cell r="M327">
            <v>50</v>
          </cell>
          <cell r="O327" t="str">
            <v>To Warehouse Bati</v>
          </cell>
          <cell r="P327">
            <v>41395</v>
          </cell>
        </row>
        <row r="328">
          <cell r="H328" t="str">
            <v>Young Fruit</v>
          </cell>
          <cell r="M328">
            <v>15</v>
          </cell>
          <cell r="O328" t="str">
            <v>Spoil Young Fruit</v>
          </cell>
          <cell r="P328">
            <v>41395</v>
          </cell>
        </row>
        <row r="329">
          <cell r="H329" t="str">
            <v>Young Fruit</v>
          </cell>
          <cell r="M329">
            <v>9</v>
          </cell>
          <cell r="O329" t="str">
            <v>Spoil Young Fruit</v>
          </cell>
          <cell r="P329">
            <v>41395</v>
          </cell>
        </row>
        <row r="330">
          <cell r="H330" t="str">
            <v>Young Fruit</v>
          </cell>
          <cell r="I330">
            <v>214</v>
          </cell>
          <cell r="M330">
            <v>200</v>
          </cell>
          <cell r="O330" t="str">
            <v>To Warehouse Bati</v>
          </cell>
          <cell r="P330">
            <v>41426</v>
          </cell>
        </row>
        <row r="331">
          <cell r="H331" t="str">
            <v>Young Fruit</v>
          </cell>
          <cell r="I331">
            <v>105</v>
          </cell>
          <cell r="M331">
            <v>100</v>
          </cell>
          <cell r="O331" t="str">
            <v>To Warehouse Bati</v>
          </cell>
          <cell r="P331">
            <v>41426</v>
          </cell>
        </row>
        <row r="332">
          <cell r="H332" t="str">
            <v>Young Fruit</v>
          </cell>
          <cell r="M332">
            <v>14</v>
          </cell>
          <cell r="O332" t="str">
            <v>Spoil Young Fruit</v>
          </cell>
          <cell r="P332">
            <v>41426</v>
          </cell>
        </row>
        <row r="333">
          <cell r="H333" t="str">
            <v>Young Fruit</v>
          </cell>
          <cell r="M333">
            <v>5</v>
          </cell>
          <cell r="O333" t="str">
            <v>Spoil Young Fruit</v>
          </cell>
          <cell r="P333">
            <v>41426</v>
          </cell>
        </row>
        <row r="334">
          <cell r="H334" t="str">
            <v>Young Fruit</v>
          </cell>
          <cell r="I334">
            <v>20</v>
          </cell>
          <cell r="M334">
            <v>20</v>
          </cell>
          <cell r="O334" t="str">
            <v>Free</v>
          </cell>
          <cell r="P334">
            <v>41426</v>
          </cell>
        </row>
        <row r="335">
          <cell r="H335" t="str">
            <v>Ripe Fruit</v>
          </cell>
          <cell r="I335">
            <v>1600</v>
          </cell>
          <cell r="M335">
            <v>1600</v>
          </cell>
          <cell r="O335" t="str">
            <v>Seed House</v>
          </cell>
          <cell r="P335">
            <v>41426</v>
          </cell>
        </row>
        <row r="336">
          <cell r="H336" t="str">
            <v>Young Fruit</v>
          </cell>
          <cell r="I336">
            <v>58</v>
          </cell>
          <cell r="M336">
            <v>50</v>
          </cell>
          <cell r="O336" t="str">
            <v>To Warehouse Bati</v>
          </cell>
          <cell r="P336">
            <v>41426</v>
          </cell>
        </row>
        <row r="337">
          <cell r="H337" t="str">
            <v>Young Fruit</v>
          </cell>
          <cell r="I337">
            <v>111</v>
          </cell>
          <cell r="M337">
            <v>100</v>
          </cell>
          <cell r="O337" t="str">
            <v>To Warehouse Bati</v>
          </cell>
          <cell r="P337">
            <v>41426</v>
          </cell>
        </row>
        <row r="338">
          <cell r="H338" t="str">
            <v>Young Fruit</v>
          </cell>
          <cell r="I338">
            <v>162</v>
          </cell>
          <cell r="M338">
            <v>150</v>
          </cell>
          <cell r="O338" t="str">
            <v>To Warehouse Bati</v>
          </cell>
          <cell r="P338">
            <v>41426</v>
          </cell>
        </row>
        <row r="339">
          <cell r="H339" t="str">
            <v>Young Fruit</v>
          </cell>
          <cell r="M339">
            <v>11</v>
          </cell>
          <cell r="O339" t="str">
            <v>Spoil Young Fruit</v>
          </cell>
          <cell r="P339">
            <v>41426</v>
          </cell>
        </row>
        <row r="340">
          <cell r="H340" t="str">
            <v>Young Fruit</v>
          </cell>
          <cell r="M340">
            <v>12</v>
          </cell>
          <cell r="O340" t="str">
            <v>Spoil Young Fruit</v>
          </cell>
          <cell r="P340">
            <v>41426</v>
          </cell>
        </row>
        <row r="341">
          <cell r="H341" t="str">
            <v>Young Fruit</v>
          </cell>
          <cell r="M341">
            <v>8</v>
          </cell>
          <cell r="O341" t="str">
            <v>Spoil Young Fruit</v>
          </cell>
          <cell r="P341">
            <v>41426</v>
          </cell>
        </row>
        <row r="342">
          <cell r="H342" t="str">
            <v>Young Fruit</v>
          </cell>
          <cell r="I342">
            <v>108</v>
          </cell>
          <cell r="M342">
            <v>100</v>
          </cell>
          <cell r="O342" t="str">
            <v>To Warehouse Bati</v>
          </cell>
          <cell r="P342">
            <v>41426</v>
          </cell>
        </row>
        <row r="343">
          <cell r="H343" t="str">
            <v>Young Fruit</v>
          </cell>
          <cell r="I343">
            <v>219</v>
          </cell>
          <cell r="M343">
            <v>200</v>
          </cell>
          <cell r="O343" t="str">
            <v>To Warehouse Bati</v>
          </cell>
          <cell r="P343">
            <v>41426</v>
          </cell>
        </row>
        <row r="344">
          <cell r="H344" t="str">
            <v>Young Fruit</v>
          </cell>
          <cell r="M344">
            <v>8</v>
          </cell>
          <cell r="O344" t="str">
            <v>Spoil Young Fruit</v>
          </cell>
          <cell r="P344">
            <v>41426</v>
          </cell>
        </row>
        <row r="345">
          <cell r="H345" t="str">
            <v>Young Fruit</v>
          </cell>
          <cell r="M345">
            <v>19</v>
          </cell>
          <cell r="O345" t="str">
            <v>Spoil Young Fruit</v>
          </cell>
          <cell r="P345">
            <v>41426</v>
          </cell>
        </row>
        <row r="346">
          <cell r="H346" t="str">
            <v>Young Fruit</v>
          </cell>
          <cell r="I346">
            <v>167</v>
          </cell>
          <cell r="M346">
            <v>150</v>
          </cell>
          <cell r="O346" t="str">
            <v>To Warehouse Bati</v>
          </cell>
          <cell r="P346">
            <v>41426</v>
          </cell>
        </row>
        <row r="347">
          <cell r="H347" t="str">
            <v>Young Fruit</v>
          </cell>
          <cell r="I347">
            <v>112</v>
          </cell>
          <cell r="M347">
            <v>100</v>
          </cell>
          <cell r="O347" t="str">
            <v>To Warehouse Bati</v>
          </cell>
          <cell r="P347">
            <v>41426</v>
          </cell>
        </row>
        <row r="348">
          <cell r="H348" t="str">
            <v>Young Fruit</v>
          </cell>
          <cell r="I348">
            <v>50</v>
          </cell>
          <cell r="M348">
            <v>50</v>
          </cell>
          <cell r="O348" t="str">
            <v>To Warehouse Bati</v>
          </cell>
          <cell r="P348">
            <v>41426</v>
          </cell>
        </row>
        <row r="349">
          <cell r="H349" t="str">
            <v>Young Fruit</v>
          </cell>
          <cell r="M349">
            <v>17</v>
          </cell>
          <cell r="O349" t="str">
            <v>Spoil Young Fruit</v>
          </cell>
          <cell r="P349">
            <v>41426</v>
          </cell>
        </row>
        <row r="350">
          <cell r="H350" t="str">
            <v>Young Fruit</v>
          </cell>
          <cell r="M350">
            <v>12</v>
          </cell>
          <cell r="O350" t="str">
            <v>Spoil Young Fruit</v>
          </cell>
          <cell r="P350">
            <v>41426</v>
          </cell>
        </row>
        <row r="351">
          <cell r="H351" t="str">
            <v>Ripe Fruit</v>
          </cell>
          <cell r="I351">
            <v>1600</v>
          </cell>
          <cell r="M351">
            <v>1600</v>
          </cell>
          <cell r="O351" t="str">
            <v>Seed House</v>
          </cell>
          <cell r="P351">
            <v>41426</v>
          </cell>
        </row>
        <row r="352">
          <cell r="H352" t="str">
            <v>Young Fruit</v>
          </cell>
          <cell r="I352">
            <v>107</v>
          </cell>
          <cell r="M352">
            <v>100</v>
          </cell>
          <cell r="O352" t="str">
            <v>To Warehouse Bati</v>
          </cell>
          <cell r="P352">
            <v>41426</v>
          </cell>
        </row>
        <row r="353">
          <cell r="H353" t="str">
            <v>Young Fruit</v>
          </cell>
          <cell r="I353">
            <v>112</v>
          </cell>
          <cell r="M353">
            <v>100</v>
          </cell>
          <cell r="O353" t="str">
            <v>To Warehouse Bati</v>
          </cell>
          <cell r="P353">
            <v>41426</v>
          </cell>
        </row>
        <row r="354">
          <cell r="H354" t="str">
            <v>Young Fruit</v>
          </cell>
          <cell r="I354">
            <v>55</v>
          </cell>
          <cell r="M354">
            <v>50</v>
          </cell>
          <cell r="O354" t="str">
            <v>To Warehouse Bati</v>
          </cell>
          <cell r="P354">
            <v>41426</v>
          </cell>
        </row>
        <row r="355">
          <cell r="H355" t="str">
            <v>Young Fruit</v>
          </cell>
          <cell r="I355">
            <v>50</v>
          </cell>
          <cell r="M355">
            <v>50</v>
          </cell>
          <cell r="O355" t="str">
            <v>To Warehouse Bati</v>
          </cell>
          <cell r="P355">
            <v>41426</v>
          </cell>
        </row>
        <row r="356">
          <cell r="H356" t="str">
            <v>Young Fruit</v>
          </cell>
          <cell r="M356">
            <v>7</v>
          </cell>
          <cell r="O356" t="str">
            <v>Spoil Young Fruit</v>
          </cell>
          <cell r="P356">
            <v>41426</v>
          </cell>
        </row>
        <row r="357">
          <cell r="H357" t="str">
            <v>Young Fruit</v>
          </cell>
          <cell r="M357">
            <v>12</v>
          </cell>
          <cell r="O357" t="str">
            <v>Spoil Young Fruit</v>
          </cell>
          <cell r="P357">
            <v>41426</v>
          </cell>
        </row>
        <row r="358">
          <cell r="H358" t="str">
            <v>Young Fruit</v>
          </cell>
          <cell r="M358">
            <v>5</v>
          </cell>
          <cell r="O358" t="str">
            <v>Spoil Young Fruit</v>
          </cell>
          <cell r="P358">
            <v>41426</v>
          </cell>
        </row>
        <row r="359">
          <cell r="H359" t="str">
            <v>Ripe Fruit</v>
          </cell>
          <cell r="I359">
            <v>1600</v>
          </cell>
          <cell r="M359">
            <v>1600</v>
          </cell>
          <cell r="O359" t="str">
            <v>Seed House</v>
          </cell>
          <cell r="P359">
            <v>41426</v>
          </cell>
        </row>
        <row r="360">
          <cell r="H360" t="str">
            <v>Young Fruit</v>
          </cell>
          <cell r="I360">
            <v>323</v>
          </cell>
          <cell r="M360">
            <v>300</v>
          </cell>
          <cell r="O360" t="str">
            <v>To Warehouse Bati</v>
          </cell>
          <cell r="P360">
            <v>41426</v>
          </cell>
        </row>
        <row r="361">
          <cell r="H361" t="str">
            <v>Young Fruit</v>
          </cell>
          <cell r="I361">
            <v>30</v>
          </cell>
          <cell r="M361">
            <v>30</v>
          </cell>
          <cell r="O361" t="str">
            <v>To Warehouse Bati</v>
          </cell>
          <cell r="P361">
            <v>41426</v>
          </cell>
        </row>
        <row r="362">
          <cell r="H362" t="str">
            <v>Young Fruit</v>
          </cell>
          <cell r="M362">
            <v>23</v>
          </cell>
          <cell r="O362" t="str">
            <v>Spoil Young Fruit</v>
          </cell>
          <cell r="P362">
            <v>41426</v>
          </cell>
        </row>
        <row r="363">
          <cell r="H363" t="str">
            <v>Young Fruit</v>
          </cell>
          <cell r="I363">
            <v>162</v>
          </cell>
          <cell r="M363">
            <v>150</v>
          </cell>
          <cell r="O363" t="str">
            <v>To Warehouse Bati</v>
          </cell>
          <cell r="P363">
            <v>41426</v>
          </cell>
        </row>
        <row r="364">
          <cell r="H364" t="str">
            <v>Young Fruit</v>
          </cell>
          <cell r="I364">
            <v>105</v>
          </cell>
          <cell r="M364">
            <v>100</v>
          </cell>
          <cell r="O364" t="str">
            <v>To Warehouse Bati</v>
          </cell>
          <cell r="P364">
            <v>41426</v>
          </cell>
        </row>
        <row r="365">
          <cell r="H365" t="str">
            <v>Young Fruit</v>
          </cell>
          <cell r="I365">
            <v>50</v>
          </cell>
          <cell r="M365">
            <v>50</v>
          </cell>
          <cell r="O365" t="str">
            <v>To Warehouse Bati</v>
          </cell>
          <cell r="P365">
            <v>41426</v>
          </cell>
        </row>
        <row r="366">
          <cell r="H366" t="str">
            <v>Young Fruit</v>
          </cell>
          <cell r="M366">
            <v>12</v>
          </cell>
          <cell r="O366" t="str">
            <v>Spoil Young Fruit</v>
          </cell>
          <cell r="P366">
            <v>41426</v>
          </cell>
        </row>
        <row r="367">
          <cell r="H367" t="str">
            <v>Young Fruit</v>
          </cell>
          <cell r="M367">
            <v>5</v>
          </cell>
          <cell r="O367" t="str">
            <v>Spoil Young Fruit</v>
          </cell>
          <cell r="P367">
            <v>41426</v>
          </cell>
        </row>
        <row r="368">
          <cell r="H368" t="str">
            <v>Young Fruit</v>
          </cell>
          <cell r="I368">
            <v>109</v>
          </cell>
          <cell r="M368">
            <v>100</v>
          </cell>
          <cell r="O368" t="str">
            <v>To Warehouse Bati</v>
          </cell>
          <cell r="P368">
            <v>41426</v>
          </cell>
        </row>
        <row r="369">
          <cell r="H369" t="str">
            <v>Young Fruit</v>
          </cell>
          <cell r="I369">
            <v>164</v>
          </cell>
          <cell r="M369">
            <v>150</v>
          </cell>
          <cell r="O369" t="str">
            <v>To Warehouse Bati</v>
          </cell>
          <cell r="P369">
            <v>41426</v>
          </cell>
        </row>
        <row r="370">
          <cell r="H370" t="str">
            <v>Young Fruit</v>
          </cell>
          <cell r="I370">
            <v>57</v>
          </cell>
          <cell r="M370">
            <v>50</v>
          </cell>
          <cell r="O370" t="str">
            <v>To Warehouse Bati</v>
          </cell>
          <cell r="P370">
            <v>41426</v>
          </cell>
        </row>
        <row r="371">
          <cell r="H371" t="str">
            <v>Young Fruit</v>
          </cell>
          <cell r="M371">
            <v>9</v>
          </cell>
          <cell r="O371" t="str">
            <v>Spoil Young Fruit</v>
          </cell>
          <cell r="P371">
            <v>41426</v>
          </cell>
        </row>
        <row r="372">
          <cell r="H372" t="str">
            <v>Young Fruit</v>
          </cell>
          <cell r="M372">
            <v>14</v>
          </cell>
          <cell r="O372" t="str">
            <v>Spoil Young Fruit</v>
          </cell>
          <cell r="P372">
            <v>41426</v>
          </cell>
        </row>
        <row r="373">
          <cell r="H373" t="str">
            <v>Young Fruit</v>
          </cell>
          <cell r="M373">
            <v>7</v>
          </cell>
          <cell r="O373" t="str">
            <v>Spoil Young Fruit</v>
          </cell>
          <cell r="P373">
            <v>41426</v>
          </cell>
        </row>
        <row r="374">
          <cell r="H374" t="str">
            <v>Ripe Fruit</v>
          </cell>
          <cell r="I374">
            <v>1600</v>
          </cell>
          <cell r="M374">
            <v>1600</v>
          </cell>
          <cell r="O374" t="str">
            <v>Seed House</v>
          </cell>
          <cell r="P374">
            <v>41426</v>
          </cell>
        </row>
        <row r="375">
          <cell r="H375" t="str">
            <v>Ripe Fruit</v>
          </cell>
          <cell r="I375">
            <v>1600</v>
          </cell>
          <cell r="M375">
            <v>1600</v>
          </cell>
          <cell r="O375" t="str">
            <v>Seed House</v>
          </cell>
          <cell r="P375">
            <v>41426</v>
          </cell>
        </row>
        <row r="376">
          <cell r="H376" t="str">
            <v>Ripe Fruit</v>
          </cell>
          <cell r="I376">
            <v>400</v>
          </cell>
          <cell r="M376">
            <v>400</v>
          </cell>
          <cell r="O376" t="str">
            <v>Seed House</v>
          </cell>
          <cell r="P376">
            <v>41426</v>
          </cell>
        </row>
        <row r="377">
          <cell r="H377" t="str">
            <v>Young Fruit</v>
          </cell>
          <cell r="I377">
            <v>180</v>
          </cell>
          <cell r="M377">
            <v>150</v>
          </cell>
          <cell r="O377" t="str">
            <v>To Warehouse Bati</v>
          </cell>
          <cell r="P377">
            <v>41426</v>
          </cell>
        </row>
        <row r="378">
          <cell r="H378" t="str">
            <v>Young Fruit</v>
          </cell>
          <cell r="I378">
            <v>215</v>
          </cell>
          <cell r="M378">
            <v>200</v>
          </cell>
          <cell r="O378" t="str">
            <v>To Warehouse Bati</v>
          </cell>
          <cell r="P378">
            <v>41426</v>
          </cell>
        </row>
        <row r="379">
          <cell r="H379" t="str">
            <v>Young Fruit</v>
          </cell>
          <cell r="I379">
            <v>57</v>
          </cell>
          <cell r="M379">
            <v>50</v>
          </cell>
          <cell r="O379" t="str">
            <v>To Warehouse Bati</v>
          </cell>
          <cell r="P379">
            <v>41426</v>
          </cell>
        </row>
        <row r="380">
          <cell r="H380" t="str">
            <v>Young Fruit</v>
          </cell>
          <cell r="M380">
            <v>11</v>
          </cell>
          <cell r="O380" t="str">
            <v>Spoil Young Fruit</v>
          </cell>
          <cell r="P380">
            <v>41426</v>
          </cell>
        </row>
        <row r="381">
          <cell r="H381" t="str">
            <v>Young Fruit</v>
          </cell>
          <cell r="M381">
            <v>15</v>
          </cell>
          <cell r="O381" t="str">
            <v>Spoil Young Fruit</v>
          </cell>
          <cell r="P381">
            <v>41426</v>
          </cell>
        </row>
        <row r="382">
          <cell r="H382" t="str">
            <v>Young Fruit</v>
          </cell>
          <cell r="M382">
            <v>7</v>
          </cell>
          <cell r="O382" t="str">
            <v>Spoil Young Fruit</v>
          </cell>
          <cell r="P382">
            <v>41426</v>
          </cell>
        </row>
        <row r="383">
          <cell r="H383" t="str">
            <v>Young Fruit</v>
          </cell>
          <cell r="M383">
            <v>19</v>
          </cell>
          <cell r="O383" t="str">
            <v>Free</v>
          </cell>
          <cell r="P383">
            <v>41426</v>
          </cell>
        </row>
        <row r="384">
          <cell r="H384" t="str">
            <v>Young Fruit</v>
          </cell>
          <cell r="I384">
            <v>160</v>
          </cell>
          <cell r="M384">
            <v>150</v>
          </cell>
          <cell r="O384" t="str">
            <v>To Warehouse Bati</v>
          </cell>
          <cell r="P384">
            <v>41426</v>
          </cell>
        </row>
        <row r="385">
          <cell r="H385" t="str">
            <v>Young Fruit</v>
          </cell>
          <cell r="I385">
            <v>205</v>
          </cell>
          <cell r="M385">
            <v>200</v>
          </cell>
          <cell r="O385" t="str">
            <v>To Warehouse Bati</v>
          </cell>
          <cell r="P385">
            <v>41426</v>
          </cell>
        </row>
        <row r="386">
          <cell r="H386" t="str">
            <v>Young Fruit</v>
          </cell>
          <cell r="I386">
            <v>57</v>
          </cell>
          <cell r="M386">
            <v>50</v>
          </cell>
          <cell r="O386" t="str">
            <v>To Warehouse Bati</v>
          </cell>
          <cell r="P386">
            <v>41426</v>
          </cell>
        </row>
        <row r="387">
          <cell r="H387" t="str">
            <v>Young Fruit</v>
          </cell>
          <cell r="M387">
            <v>10</v>
          </cell>
          <cell r="O387" t="str">
            <v>Spoil Young Fruit</v>
          </cell>
          <cell r="P387">
            <v>41426</v>
          </cell>
        </row>
        <row r="388">
          <cell r="H388" t="str">
            <v>Young Fruit</v>
          </cell>
          <cell r="M388">
            <v>5</v>
          </cell>
          <cell r="O388" t="str">
            <v>Spoil Young Fruit</v>
          </cell>
          <cell r="P388">
            <v>41426</v>
          </cell>
        </row>
        <row r="389">
          <cell r="H389" t="str">
            <v>Young Fruit</v>
          </cell>
          <cell r="M389">
            <v>7</v>
          </cell>
          <cell r="O389" t="str">
            <v>Spoil Young Fruit</v>
          </cell>
          <cell r="P389">
            <v>41426</v>
          </cell>
        </row>
        <row r="390">
          <cell r="H390" t="str">
            <v>Young Fruit</v>
          </cell>
          <cell r="I390">
            <v>261</v>
          </cell>
          <cell r="M390">
            <v>250</v>
          </cell>
          <cell r="O390" t="str">
            <v>To Warehouse Bati</v>
          </cell>
          <cell r="P390">
            <v>41426</v>
          </cell>
        </row>
        <row r="391">
          <cell r="H391" t="str">
            <v>Young Fruit</v>
          </cell>
          <cell r="I391">
            <v>108</v>
          </cell>
          <cell r="M391">
            <v>100</v>
          </cell>
          <cell r="O391" t="str">
            <v>To Warehouse Bati</v>
          </cell>
          <cell r="P391">
            <v>41426</v>
          </cell>
        </row>
        <row r="392">
          <cell r="H392" t="str">
            <v>Young Fruit</v>
          </cell>
          <cell r="I392">
            <v>50</v>
          </cell>
          <cell r="M392">
            <v>50</v>
          </cell>
          <cell r="O392" t="str">
            <v>To Warehouse Bati</v>
          </cell>
          <cell r="P392">
            <v>41426</v>
          </cell>
        </row>
        <row r="393">
          <cell r="H393" t="str">
            <v>Young Fruit</v>
          </cell>
          <cell r="M393">
            <v>11</v>
          </cell>
          <cell r="O393" t="str">
            <v>Spoil Young Fruit</v>
          </cell>
          <cell r="P393">
            <v>41426</v>
          </cell>
        </row>
        <row r="394">
          <cell r="H394" t="str">
            <v>Young Fruit</v>
          </cell>
          <cell r="M394">
            <v>8</v>
          </cell>
          <cell r="O394" t="str">
            <v>Spoil Young Fruit</v>
          </cell>
          <cell r="P394">
            <v>41426</v>
          </cell>
        </row>
        <row r="395">
          <cell r="H395" t="str">
            <v>Young Fruit</v>
          </cell>
          <cell r="I395">
            <v>215</v>
          </cell>
          <cell r="M395">
            <v>200</v>
          </cell>
          <cell r="O395" t="str">
            <v>To Warehouse Bati</v>
          </cell>
          <cell r="P395">
            <v>41426</v>
          </cell>
        </row>
        <row r="396">
          <cell r="H396" t="str">
            <v>Young Fruit</v>
          </cell>
          <cell r="I396">
            <v>110</v>
          </cell>
          <cell r="M396">
            <v>100</v>
          </cell>
          <cell r="O396" t="str">
            <v>To Warehouse Bati</v>
          </cell>
          <cell r="P396">
            <v>41426</v>
          </cell>
        </row>
        <row r="397">
          <cell r="H397" t="str">
            <v>Young Fruit</v>
          </cell>
          <cell r="I397">
            <v>113</v>
          </cell>
          <cell r="M397">
            <v>100</v>
          </cell>
          <cell r="O397" t="str">
            <v>To Warehouse Bati</v>
          </cell>
          <cell r="P397">
            <v>41426</v>
          </cell>
        </row>
        <row r="398">
          <cell r="H398" t="str">
            <v>Young Fruit</v>
          </cell>
          <cell r="M398">
            <v>15</v>
          </cell>
          <cell r="O398" t="str">
            <v>Spoil Young Fruit</v>
          </cell>
          <cell r="P398">
            <v>41426</v>
          </cell>
        </row>
        <row r="399">
          <cell r="H399" t="str">
            <v>Young Fruit</v>
          </cell>
          <cell r="M399">
            <v>10</v>
          </cell>
          <cell r="O399" t="str">
            <v>Spoil Young Fruit</v>
          </cell>
          <cell r="P399">
            <v>41426</v>
          </cell>
        </row>
        <row r="400">
          <cell r="H400" t="str">
            <v>Young Fruit</v>
          </cell>
          <cell r="M400">
            <v>13</v>
          </cell>
          <cell r="O400" t="str">
            <v>Spoil Young Fruit</v>
          </cell>
          <cell r="P400">
            <v>41426</v>
          </cell>
        </row>
        <row r="401">
          <cell r="H401" t="str">
            <v>Young Fruit</v>
          </cell>
          <cell r="I401">
            <v>208</v>
          </cell>
          <cell r="M401">
            <v>200</v>
          </cell>
          <cell r="O401" t="str">
            <v>To Warehouse Bati</v>
          </cell>
          <cell r="P401">
            <v>41426</v>
          </cell>
        </row>
        <row r="402">
          <cell r="H402" t="str">
            <v>Young Fruit</v>
          </cell>
          <cell r="I402">
            <v>310</v>
          </cell>
          <cell r="M402">
            <v>300</v>
          </cell>
          <cell r="O402" t="str">
            <v>To Warehouse Bati</v>
          </cell>
          <cell r="P402">
            <v>41426</v>
          </cell>
        </row>
        <row r="403">
          <cell r="H403" t="str">
            <v>Young Fruit</v>
          </cell>
          <cell r="I403">
            <v>100</v>
          </cell>
          <cell r="M403">
            <v>100</v>
          </cell>
          <cell r="O403" t="str">
            <v>To Warehouse Bati</v>
          </cell>
          <cell r="P403">
            <v>41426</v>
          </cell>
        </row>
        <row r="404">
          <cell r="H404" t="str">
            <v>Young Fruit</v>
          </cell>
          <cell r="M404">
            <v>8</v>
          </cell>
          <cell r="O404" t="str">
            <v>Spoil Young Fruit</v>
          </cell>
          <cell r="P404">
            <v>41426</v>
          </cell>
        </row>
        <row r="405">
          <cell r="H405" t="str">
            <v>Young Fruit</v>
          </cell>
          <cell r="M405">
            <v>10</v>
          </cell>
          <cell r="O405" t="str">
            <v>Spoil Young Fruit</v>
          </cell>
          <cell r="P405">
            <v>41426</v>
          </cell>
        </row>
        <row r="406">
          <cell r="H406" t="str">
            <v>Ripe Fruit</v>
          </cell>
          <cell r="I406">
            <v>800</v>
          </cell>
          <cell r="M406">
            <v>800</v>
          </cell>
          <cell r="O406" t="str">
            <v>Seed House</v>
          </cell>
          <cell r="P406">
            <v>41426</v>
          </cell>
        </row>
        <row r="407">
          <cell r="H407" t="str">
            <v>Young Fruit</v>
          </cell>
          <cell r="I407">
            <v>207</v>
          </cell>
          <cell r="M407">
            <v>200</v>
          </cell>
          <cell r="O407" t="str">
            <v>To Warehouse Bati</v>
          </cell>
          <cell r="P407">
            <v>41426</v>
          </cell>
        </row>
        <row r="408">
          <cell r="H408" t="str">
            <v>Young Fruit</v>
          </cell>
          <cell r="I408">
            <v>209</v>
          </cell>
          <cell r="M408">
            <v>200</v>
          </cell>
          <cell r="O408" t="str">
            <v>To Warehouse Bati</v>
          </cell>
          <cell r="P408">
            <v>41426</v>
          </cell>
        </row>
        <row r="409">
          <cell r="H409" t="str">
            <v>Young Fruit</v>
          </cell>
          <cell r="I409">
            <v>210</v>
          </cell>
          <cell r="M409">
            <v>200</v>
          </cell>
          <cell r="O409" t="str">
            <v>To Warehouse Bati</v>
          </cell>
          <cell r="P409">
            <v>41426</v>
          </cell>
        </row>
        <row r="410">
          <cell r="H410" t="str">
            <v>Young Fruit</v>
          </cell>
          <cell r="M410">
            <v>7</v>
          </cell>
          <cell r="O410" t="str">
            <v>Spoil Young Fruit</v>
          </cell>
          <cell r="P410">
            <v>41426</v>
          </cell>
        </row>
        <row r="411">
          <cell r="H411" t="str">
            <v>Young Fruit</v>
          </cell>
          <cell r="M411">
            <v>9</v>
          </cell>
          <cell r="O411" t="str">
            <v>Spoil Young Fruit</v>
          </cell>
          <cell r="P411">
            <v>41426</v>
          </cell>
        </row>
        <row r="412">
          <cell r="H412" t="str">
            <v>Young Fruit</v>
          </cell>
          <cell r="M412">
            <v>10</v>
          </cell>
          <cell r="O412" t="str">
            <v>Spoil Young Fruit</v>
          </cell>
          <cell r="P412">
            <v>41426</v>
          </cell>
        </row>
        <row r="413">
          <cell r="H413" t="str">
            <v>Young Fruit</v>
          </cell>
          <cell r="I413">
            <v>155</v>
          </cell>
          <cell r="M413">
            <v>150</v>
          </cell>
          <cell r="O413" t="str">
            <v>To Warehouse Bati</v>
          </cell>
          <cell r="P413">
            <v>41426</v>
          </cell>
        </row>
        <row r="414">
          <cell r="H414" t="str">
            <v>Young Fruit</v>
          </cell>
          <cell r="I414">
            <v>160</v>
          </cell>
          <cell r="M414">
            <v>150</v>
          </cell>
          <cell r="O414" t="str">
            <v>To Warehouse Bati</v>
          </cell>
          <cell r="P414">
            <v>41426</v>
          </cell>
        </row>
        <row r="415">
          <cell r="H415" t="str">
            <v>Young Fruit</v>
          </cell>
          <cell r="I415">
            <v>324</v>
          </cell>
          <cell r="M415">
            <v>300</v>
          </cell>
          <cell r="O415" t="str">
            <v>To Warehouse Bati</v>
          </cell>
          <cell r="P415">
            <v>41426</v>
          </cell>
        </row>
        <row r="416">
          <cell r="H416" t="str">
            <v>Young Fruit</v>
          </cell>
          <cell r="M416">
            <v>5</v>
          </cell>
          <cell r="O416" t="str">
            <v>Spoil Young Fruit</v>
          </cell>
          <cell r="P416">
            <v>41426</v>
          </cell>
        </row>
        <row r="417">
          <cell r="H417" t="str">
            <v>Young Fruit</v>
          </cell>
          <cell r="M417">
            <v>10</v>
          </cell>
          <cell r="O417" t="str">
            <v>Spoil Young Fruit</v>
          </cell>
          <cell r="P417">
            <v>41426</v>
          </cell>
        </row>
        <row r="418">
          <cell r="H418" t="str">
            <v>Young Fruit</v>
          </cell>
          <cell r="M418">
            <v>12</v>
          </cell>
          <cell r="O418" t="str">
            <v>Spoil Young Fruit</v>
          </cell>
          <cell r="P418">
            <v>41426</v>
          </cell>
        </row>
        <row r="419">
          <cell r="H419" t="str">
            <v>Young Fruit</v>
          </cell>
          <cell r="M419">
            <v>12</v>
          </cell>
          <cell r="O419" t="str">
            <v>To Warehouse Bati</v>
          </cell>
          <cell r="P419">
            <v>41426</v>
          </cell>
        </row>
        <row r="420">
          <cell r="H420" t="str">
            <v>Ripe Fruit</v>
          </cell>
          <cell r="I420">
            <v>1600</v>
          </cell>
          <cell r="M420">
            <v>1600</v>
          </cell>
          <cell r="O420" t="str">
            <v>Seed House</v>
          </cell>
          <cell r="P420">
            <v>41426</v>
          </cell>
        </row>
        <row r="421">
          <cell r="H421" t="str">
            <v>Young Fruit</v>
          </cell>
          <cell r="I421">
            <v>224</v>
          </cell>
          <cell r="M421">
            <v>200</v>
          </cell>
          <cell r="O421" t="str">
            <v>To Warehouse Bati</v>
          </cell>
          <cell r="P421">
            <v>41426</v>
          </cell>
        </row>
        <row r="422">
          <cell r="H422" t="str">
            <v>Young Fruit</v>
          </cell>
          <cell r="I422">
            <v>200</v>
          </cell>
          <cell r="M422">
            <v>200</v>
          </cell>
          <cell r="O422" t="str">
            <v>To Warehouse Bati</v>
          </cell>
          <cell r="P422">
            <v>41426</v>
          </cell>
        </row>
        <row r="423">
          <cell r="H423" t="str">
            <v>Young Fruit</v>
          </cell>
          <cell r="I423">
            <v>200</v>
          </cell>
          <cell r="M423">
            <v>200</v>
          </cell>
          <cell r="O423" t="str">
            <v>To Warehouse Bati</v>
          </cell>
          <cell r="P423">
            <v>41426</v>
          </cell>
        </row>
        <row r="424">
          <cell r="H424" t="str">
            <v>Young Fruit</v>
          </cell>
          <cell r="M424">
            <v>24</v>
          </cell>
          <cell r="O424" t="str">
            <v>To Warehouse Bati</v>
          </cell>
          <cell r="P424">
            <v>41426</v>
          </cell>
        </row>
        <row r="425">
          <cell r="H425" t="str">
            <v>Young Fruit</v>
          </cell>
          <cell r="I425">
            <v>60</v>
          </cell>
          <cell r="M425">
            <v>60</v>
          </cell>
          <cell r="O425" t="str">
            <v>To Warehouse Bati</v>
          </cell>
          <cell r="P425">
            <v>41426</v>
          </cell>
        </row>
        <row r="426">
          <cell r="H426" t="str">
            <v>Young Fruit</v>
          </cell>
          <cell r="I426">
            <v>36</v>
          </cell>
          <cell r="M426">
            <v>36</v>
          </cell>
          <cell r="O426" t="str">
            <v>To Warehouse Bati</v>
          </cell>
          <cell r="P426">
            <v>41426</v>
          </cell>
        </row>
        <row r="427">
          <cell r="H427" t="str">
            <v>Young Fruit</v>
          </cell>
          <cell r="I427">
            <v>60</v>
          </cell>
          <cell r="M427">
            <v>60</v>
          </cell>
          <cell r="O427" t="str">
            <v>To Warehouse Bati</v>
          </cell>
          <cell r="P427">
            <v>41426</v>
          </cell>
        </row>
        <row r="428">
          <cell r="H428" t="str">
            <v>Young Fruit</v>
          </cell>
          <cell r="I428">
            <v>207</v>
          </cell>
          <cell r="M428">
            <v>200</v>
          </cell>
          <cell r="O428" t="str">
            <v>To Warehouse Bati</v>
          </cell>
          <cell r="P428">
            <v>41426</v>
          </cell>
        </row>
        <row r="429">
          <cell r="H429" t="str">
            <v>Young Fruit</v>
          </cell>
          <cell r="I429">
            <v>220</v>
          </cell>
          <cell r="M429">
            <v>200</v>
          </cell>
          <cell r="O429" t="str">
            <v>To Warehouse Bati</v>
          </cell>
          <cell r="P429">
            <v>41426</v>
          </cell>
        </row>
        <row r="430">
          <cell r="H430" t="str">
            <v>Young Fruit</v>
          </cell>
          <cell r="I430">
            <v>105</v>
          </cell>
          <cell r="M430">
            <v>100</v>
          </cell>
          <cell r="O430" t="str">
            <v>To Warehouse Bati</v>
          </cell>
          <cell r="P430">
            <v>41426</v>
          </cell>
        </row>
        <row r="431">
          <cell r="H431" t="str">
            <v>Young Fruit</v>
          </cell>
          <cell r="I431">
            <v>110</v>
          </cell>
          <cell r="M431">
            <v>100</v>
          </cell>
          <cell r="O431" t="str">
            <v>To Warehouse Bati</v>
          </cell>
          <cell r="P431">
            <v>41426</v>
          </cell>
        </row>
        <row r="432">
          <cell r="H432" t="str">
            <v>Young Fruit</v>
          </cell>
          <cell r="M432">
            <v>12</v>
          </cell>
          <cell r="O432" t="str">
            <v>To Warehouse Bati</v>
          </cell>
          <cell r="P432">
            <v>41426</v>
          </cell>
        </row>
        <row r="433">
          <cell r="H433" t="str">
            <v>Young Fruit</v>
          </cell>
          <cell r="M433">
            <v>7</v>
          </cell>
          <cell r="O433" t="str">
            <v>Spoil Young Fruit</v>
          </cell>
          <cell r="P433">
            <v>41426</v>
          </cell>
        </row>
        <row r="434">
          <cell r="H434" t="str">
            <v>Young Fruit</v>
          </cell>
          <cell r="M434">
            <v>8</v>
          </cell>
          <cell r="O434" t="str">
            <v>Spoil Young Fruit</v>
          </cell>
          <cell r="P434">
            <v>41426</v>
          </cell>
        </row>
        <row r="435">
          <cell r="H435" t="str">
            <v>Young Fruit</v>
          </cell>
          <cell r="M435">
            <v>5</v>
          </cell>
          <cell r="O435" t="str">
            <v>Spoil Young Fruit</v>
          </cell>
          <cell r="P435">
            <v>41426</v>
          </cell>
        </row>
        <row r="436">
          <cell r="H436" t="str">
            <v>Young Fruit</v>
          </cell>
          <cell r="M436">
            <v>10</v>
          </cell>
          <cell r="O436" t="str">
            <v>Spoil Young Fruit</v>
          </cell>
          <cell r="P436">
            <v>41426</v>
          </cell>
        </row>
        <row r="437">
          <cell r="H437" t="str">
            <v>Young Fruit</v>
          </cell>
          <cell r="I437">
            <v>20</v>
          </cell>
          <cell r="M437">
            <v>20</v>
          </cell>
          <cell r="O437" t="str">
            <v>Free</v>
          </cell>
          <cell r="P437">
            <v>41456</v>
          </cell>
        </row>
        <row r="438">
          <cell r="H438" t="str">
            <v>Young Fruit</v>
          </cell>
          <cell r="I438">
            <v>271</v>
          </cell>
          <cell r="M438">
            <v>200</v>
          </cell>
          <cell r="O438" t="str">
            <v>To Warehouse Bati</v>
          </cell>
          <cell r="P438">
            <v>41456</v>
          </cell>
        </row>
        <row r="439">
          <cell r="H439" t="str">
            <v>Young Fruit</v>
          </cell>
          <cell r="I439">
            <v>209</v>
          </cell>
          <cell r="M439">
            <v>200</v>
          </cell>
          <cell r="O439" t="str">
            <v>To Warehouse Bati</v>
          </cell>
          <cell r="P439">
            <v>41456</v>
          </cell>
        </row>
        <row r="440">
          <cell r="H440" t="str">
            <v>Young Fruit</v>
          </cell>
          <cell r="I440">
            <v>108</v>
          </cell>
          <cell r="M440">
            <v>100</v>
          </cell>
          <cell r="O440" t="str">
            <v>To Warehouse Bati</v>
          </cell>
          <cell r="P440">
            <v>41456</v>
          </cell>
        </row>
        <row r="441">
          <cell r="H441" t="str">
            <v>Young Fruit</v>
          </cell>
          <cell r="I441">
            <v>110</v>
          </cell>
          <cell r="M441">
            <v>100</v>
          </cell>
          <cell r="O441" t="str">
            <v>To Warehouse Bati</v>
          </cell>
          <cell r="P441">
            <v>41456</v>
          </cell>
        </row>
        <row r="442">
          <cell r="H442" t="str">
            <v>Young Fruit</v>
          </cell>
          <cell r="M442">
            <v>11</v>
          </cell>
          <cell r="O442" t="str">
            <v>Spoil Young Fruit</v>
          </cell>
          <cell r="P442">
            <v>41456</v>
          </cell>
        </row>
        <row r="443">
          <cell r="H443" t="str">
            <v>Young Fruit</v>
          </cell>
          <cell r="M443">
            <v>9</v>
          </cell>
          <cell r="O443" t="str">
            <v>Spoil Young Fruit</v>
          </cell>
          <cell r="P443">
            <v>41456</v>
          </cell>
        </row>
        <row r="444">
          <cell r="H444" t="str">
            <v>Young Fruit</v>
          </cell>
          <cell r="M444">
            <v>8</v>
          </cell>
          <cell r="O444" t="str">
            <v>Spoil Young Fruit</v>
          </cell>
          <cell r="P444">
            <v>41456</v>
          </cell>
        </row>
        <row r="445">
          <cell r="H445" t="str">
            <v>Young Fruit</v>
          </cell>
          <cell r="M445">
            <v>10</v>
          </cell>
          <cell r="O445" t="str">
            <v>Spoil Young Fruit</v>
          </cell>
          <cell r="P445">
            <v>41456</v>
          </cell>
        </row>
        <row r="446">
          <cell r="H446" t="str">
            <v>Young Fruit</v>
          </cell>
          <cell r="M446">
            <v>60</v>
          </cell>
          <cell r="O446" t="str">
            <v>To Warehouse Bati</v>
          </cell>
          <cell r="P446">
            <v>41456</v>
          </cell>
        </row>
        <row r="447">
          <cell r="H447" t="str">
            <v>Young Fruit</v>
          </cell>
          <cell r="I447">
            <v>100</v>
          </cell>
          <cell r="M447">
            <v>100</v>
          </cell>
          <cell r="O447" t="str">
            <v>To Warehouse Bati</v>
          </cell>
          <cell r="P447">
            <v>41456</v>
          </cell>
        </row>
        <row r="448">
          <cell r="H448" t="str">
            <v>Young Fruit</v>
          </cell>
          <cell r="I448">
            <v>160</v>
          </cell>
          <cell r="M448">
            <v>150</v>
          </cell>
          <cell r="O448" t="str">
            <v>To Warehouse Bati</v>
          </cell>
          <cell r="P448">
            <v>41456</v>
          </cell>
        </row>
        <row r="449">
          <cell r="H449" t="str">
            <v>Young Fruit</v>
          </cell>
          <cell r="I449">
            <v>157</v>
          </cell>
          <cell r="M449">
            <v>150</v>
          </cell>
          <cell r="O449" t="str">
            <v>To Warehouse Bati</v>
          </cell>
          <cell r="P449">
            <v>41456</v>
          </cell>
        </row>
        <row r="450">
          <cell r="H450" t="str">
            <v>Young Fruit</v>
          </cell>
          <cell r="I450">
            <v>105</v>
          </cell>
          <cell r="M450">
            <v>100</v>
          </cell>
          <cell r="O450" t="str">
            <v>To Warehouse Bati</v>
          </cell>
          <cell r="P450">
            <v>41456</v>
          </cell>
        </row>
        <row r="451">
          <cell r="H451" t="str">
            <v>Young Fruit</v>
          </cell>
          <cell r="I451">
            <v>106</v>
          </cell>
          <cell r="M451">
            <v>100</v>
          </cell>
          <cell r="O451" t="str">
            <v>To Warehouse Bati</v>
          </cell>
          <cell r="P451">
            <v>41456</v>
          </cell>
        </row>
        <row r="452">
          <cell r="H452" t="str">
            <v>Young Fruit</v>
          </cell>
          <cell r="M452">
            <v>10</v>
          </cell>
          <cell r="O452" t="str">
            <v>Spoil Young Fruit</v>
          </cell>
          <cell r="P452">
            <v>41456</v>
          </cell>
        </row>
        <row r="453">
          <cell r="H453" t="str">
            <v>Young Fruit</v>
          </cell>
          <cell r="M453">
            <v>7</v>
          </cell>
          <cell r="O453" t="str">
            <v>Spoil Young Fruit</v>
          </cell>
          <cell r="P453">
            <v>41456</v>
          </cell>
        </row>
        <row r="454">
          <cell r="H454" t="str">
            <v>Young Fruit</v>
          </cell>
          <cell r="M454">
            <v>5</v>
          </cell>
          <cell r="O454" t="str">
            <v>Spoil Young Fruit</v>
          </cell>
          <cell r="P454">
            <v>41456</v>
          </cell>
        </row>
        <row r="455">
          <cell r="H455" t="str">
            <v>Young Fruit</v>
          </cell>
          <cell r="M455">
            <v>6</v>
          </cell>
          <cell r="O455" t="str">
            <v>Spoil Young Fruit</v>
          </cell>
          <cell r="P455">
            <v>41456</v>
          </cell>
        </row>
        <row r="456">
          <cell r="H456" t="str">
            <v>Young Fruit</v>
          </cell>
          <cell r="I456">
            <v>60</v>
          </cell>
          <cell r="M456">
            <v>60</v>
          </cell>
          <cell r="O456" t="str">
            <v>To Warehouse Bati</v>
          </cell>
          <cell r="P456">
            <v>41456</v>
          </cell>
        </row>
        <row r="457">
          <cell r="H457" t="str">
            <v>Young Fruit</v>
          </cell>
          <cell r="I457">
            <v>273</v>
          </cell>
          <cell r="M457">
            <v>60</v>
          </cell>
          <cell r="O457" t="str">
            <v>To Warehouse Bati</v>
          </cell>
          <cell r="P457">
            <v>41456</v>
          </cell>
        </row>
        <row r="458">
          <cell r="H458" t="str">
            <v>Young Fruit</v>
          </cell>
          <cell r="I458">
            <v>180</v>
          </cell>
          <cell r="M458">
            <v>80</v>
          </cell>
          <cell r="O458" t="str">
            <v>To Warehouse Bati</v>
          </cell>
          <cell r="P458">
            <v>41456</v>
          </cell>
        </row>
        <row r="459">
          <cell r="H459" t="str">
            <v>Young Fruit</v>
          </cell>
          <cell r="M459">
            <v>200</v>
          </cell>
          <cell r="O459" t="str">
            <v>To Warehouse Bati</v>
          </cell>
          <cell r="P459">
            <v>41456</v>
          </cell>
        </row>
        <row r="460">
          <cell r="H460" t="str">
            <v>Young Fruit</v>
          </cell>
          <cell r="M460">
            <v>100</v>
          </cell>
          <cell r="O460" t="str">
            <v>To Warehouse Bati</v>
          </cell>
          <cell r="P460">
            <v>41456</v>
          </cell>
        </row>
        <row r="461">
          <cell r="H461" t="str">
            <v>Young Fruit</v>
          </cell>
          <cell r="I461">
            <v>215</v>
          </cell>
          <cell r="M461">
            <v>200</v>
          </cell>
          <cell r="O461" t="str">
            <v>To Warehouse Bati</v>
          </cell>
          <cell r="P461">
            <v>41456</v>
          </cell>
        </row>
        <row r="462">
          <cell r="H462" t="str">
            <v>Young Fruit</v>
          </cell>
          <cell r="I462">
            <v>109</v>
          </cell>
          <cell r="M462">
            <v>100</v>
          </cell>
          <cell r="O462" t="str">
            <v>To Warehouse Bati</v>
          </cell>
          <cell r="P462">
            <v>41456</v>
          </cell>
        </row>
        <row r="463">
          <cell r="H463" t="str">
            <v>Young Fruit</v>
          </cell>
          <cell r="M463">
            <v>13</v>
          </cell>
          <cell r="O463" t="str">
            <v>Spoil Young Fruit</v>
          </cell>
          <cell r="P463">
            <v>41456</v>
          </cell>
        </row>
        <row r="464">
          <cell r="H464" t="str">
            <v>Young Fruit</v>
          </cell>
          <cell r="M464">
            <v>15</v>
          </cell>
          <cell r="O464" t="str">
            <v>Spoil Young Fruit</v>
          </cell>
          <cell r="P464">
            <v>41456</v>
          </cell>
        </row>
        <row r="465">
          <cell r="H465" t="str">
            <v>Young Fruit</v>
          </cell>
          <cell r="M465">
            <v>9</v>
          </cell>
          <cell r="O465" t="str">
            <v>Spoil Young Fruit</v>
          </cell>
          <cell r="P465">
            <v>41456</v>
          </cell>
        </row>
        <row r="466">
          <cell r="H466" t="str">
            <v>Young Fruit</v>
          </cell>
          <cell r="I466">
            <v>108</v>
          </cell>
          <cell r="M466">
            <v>100</v>
          </cell>
          <cell r="O466" t="str">
            <v>To Warehouse Bati</v>
          </cell>
          <cell r="P466">
            <v>41456</v>
          </cell>
        </row>
        <row r="467">
          <cell r="H467" t="str">
            <v>Young Fruit</v>
          </cell>
          <cell r="I467">
            <v>212</v>
          </cell>
          <cell r="M467">
            <v>200</v>
          </cell>
          <cell r="O467" t="str">
            <v>To Warehouse Bati</v>
          </cell>
          <cell r="P467">
            <v>41456</v>
          </cell>
        </row>
        <row r="468">
          <cell r="H468" t="str">
            <v>Young Fruit</v>
          </cell>
          <cell r="I468">
            <v>215</v>
          </cell>
          <cell r="M468">
            <v>200</v>
          </cell>
          <cell r="O468" t="str">
            <v>To Warehouse Bati</v>
          </cell>
          <cell r="P468">
            <v>41456</v>
          </cell>
        </row>
        <row r="469">
          <cell r="H469" t="str">
            <v>Young Fruit</v>
          </cell>
          <cell r="I469">
            <v>100</v>
          </cell>
          <cell r="M469">
            <v>100</v>
          </cell>
          <cell r="O469" t="str">
            <v>To Warehouse Bati</v>
          </cell>
          <cell r="P469">
            <v>41456</v>
          </cell>
        </row>
        <row r="470">
          <cell r="H470" t="str">
            <v>Young Fruit</v>
          </cell>
          <cell r="M470">
            <v>8</v>
          </cell>
          <cell r="O470" t="str">
            <v>Spoil Young Fruit</v>
          </cell>
          <cell r="P470">
            <v>41456</v>
          </cell>
        </row>
        <row r="471">
          <cell r="H471" t="str">
            <v>Young Fruit</v>
          </cell>
          <cell r="M471">
            <v>12</v>
          </cell>
          <cell r="O471" t="str">
            <v>Spoil Young Fruit</v>
          </cell>
          <cell r="P471">
            <v>41456</v>
          </cell>
        </row>
        <row r="472">
          <cell r="H472" t="str">
            <v>Young Fruit</v>
          </cell>
          <cell r="M472">
            <v>15</v>
          </cell>
          <cell r="O472" t="str">
            <v>Spoil Young Fruit</v>
          </cell>
          <cell r="P472">
            <v>41456</v>
          </cell>
        </row>
        <row r="473">
          <cell r="H473" t="str">
            <v>Young Fruit</v>
          </cell>
          <cell r="I473">
            <v>109</v>
          </cell>
          <cell r="M473">
            <v>100</v>
          </cell>
          <cell r="O473" t="str">
            <v>To Warehouse Bati</v>
          </cell>
          <cell r="P473">
            <v>41456</v>
          </cell>
        </row>
        <row r="474">
          <cell r="H474" t="str">
            <v>Young Fruit</v>
          </cell>
          <cell r="I474">
            <v>100</v>
          </cell>
          <cell r="M474">
            <v>100</v>
          </cell>
          <cell r="O474" t="str">
            <v>To Warehouse Bati</v>
          </cell>
          <cell r="P474">
            <v>41456</v>
          </cell>
        </row>
        <row r="475">
          <cell r="H475" t="str">
            <v>Young Fruit</v>
          </cell>
          <cell r="I475">
            <v>100</v>
          </cell>
          <cell r="M475">
            <v>100</v>
          </cell>
          <cell r="O475" t="str">
            <v>To Warehouse Bati</v>
          </cell>
          <cell r="P475">
            <v>41456</v>
          </cell>
        </row>
        <row r="476">
          <cell r="H476" t="str">
            <v>Young Fruit</v>
          </cell>
          <cell r="I476">
            <v>115</v>
          </cell>
          <cell r="M476">
            <v>100</v>
          </cell>
          <cell r="O476" t="str">
            <v>To Warehouse Bati</v>
          </cell>
          <cell r="P476">
            <v>41456</v>
          </cell>
        </row>
        <row r="477">
          <cell r="H477" t="str">
            <v>Young Fruit</v>
          </cell>
          <cell r="I477">
            <v>110</v>
          </cell>
          <cell r="M477">
            <v>100</v>
          </cell>
          <cell r="O477" t="str">
            <v>To Warehouse Bati</v>
          </cell>
          <cell r="P477">
            <v>41456</v>
          </cell>
        </row>
        <row r="478">
          <cell r="H478" t="str">
            <v>Young Fruit</v>
          </cell>
          <cell r="I478">
            <v>105</v>
          </cell>
          <cell r="M478">
            <v>100</v>
          </cell>
          <cell r="O478" t="str">
            <v>To Warehouse Bati</v>
          </cell>
          <cell r="P478">
            <v>41456</v>
          </cell>
        </row>
        <row r="479">
          <cell r="H479" t="str">
            <v>Young Fruit</v>
          </cell>
          <cell r="M479">
            <v>9</v>
          </cell>
          <cell r="O479" t="str">
            <v>Spoil Young Fruit</v>
          </cell>
          <cell r="P479">
            <v>41456</v>
          </cell>
        </row>
        <row r="480">
          <cell r="H480" t="str">
            <v>Young Fruit</v>
          </cell>
          <cell r="M480">
            <v>15</v>
          </cell>
          <cell r="O480" t="str">
            <v>Spoil Young Fruit</v>
          </cell>
          <cell r="P480">
            <v>41456</v>
          </cell>
        </row>
        <row r="481">
          <cell r="H481" t="str">
            <v>Young Fruit</v>
          </cell>
          <cell r="M481">
            <v>10</v>
          </cell>
          <cell r="O481" t="str">
            <v>Spoil Young Fruit</v>
          </cell>
          <cell r="P481">
            <v>41456</v>
          </cell>
        </row>
        <row r="482">
          <cell r="H482" t="str">
            <v>Young Fruit</v>
          </cell>
          <cell r="M482">
            <v>5</v>
          </cell>
          <cell r="O482" t="str">
            <v>Spoil Young Fruit</v>
          </cell>
          <cell r="P482">
            <v>41456</v>
          </cell>
        </row>
        <row r="483">
          <cell r="H483" t="str">
            <v>Young Fruit</v>
          </cell>
          <cell r="I483">
            <v>215</v>
          </cell>
          <cell r="M483">
            <v>150</v>
          </cell>
          <cell r="O483" t="str">
            <v>To Warehouse Bati</v>
          </cell>
          <cell r="P483">
            <v>41456</v>
          </cell>
        </row>
        <row r="484">
          <cell r="H484" t="str">
            <v>Young Fruit</v>
          </cell>
          <cell r="I484">
            <v>211</v>
          </cell>
          <cell r="M484">
            <v>200</v>
          </cell>
          <cell r="O484" t="str">
            <v>To Warehouse Bati</v>
          </cell>
          <cell r="P484">
            <v>41456</v>
          </cell>
        </row>
        <row r="485">
          <cell r="H485" t="str">
            <v>Young Fruit</v>
          </cell>
          <cell r="I485">
            <v>162</v>
          </cell>
          <cell r="M485">
            <v>150</v>
          </cell>
          <cell r="O485" t="str">
            <v>To Warehouse Bati</v>
          </cell>
          <cell r="P485">
            <v>41456</v>
          </cell>
        </row>
        <row r="486">
          <cell r="H486" t="str">
            <v>Young Fruit</v>
          </cell>
          <cell r="I486">
            <v>109</v>
          </cell>
          <cell r="M486">
            <v>100</v>
          </cell>
          <cell r="O486" t="str">
            <v>To Warehouse Bati</v>
          </cell>
          <cell r="P486">
            <v>41456</v>
          </cell>
        </row>
        <row r="487">
          <cell r="H487" t="str">
            <v>Young Fruit</v>
          </cell>
          <cell r="M487">
            <v>5</v>
          </cell>
          <cell r="O487" t="str">
            <v>Spoil Young Fruit</v>
          </cell>
          <cell r="P487">
            <v>41456</v>
          </cell>
        </row>
        <row r="488">
          <cell r="H488" t="str">
            <v>Young Fruit</v>
          </cell>
          <cell r="M488">
            <v>11</v>
          </cell>
          <cell r="O488" t="str">
            <v>Spoil Young Fruit</v>
          </cell>
          <cell r="P488">
            <v>41456</v>
          </cell>
        </row>
        <row r="489">
          <cell r="H489" t="str">
            <v>Young Fruit</v>
          </cell>
          <cell r="M489">
            <v>12</v>
          </cell>
          <cell r="O489" t="str">
            <v>Spoil Young Fruit</v>
          </cell>
          <cell r="P489">
            <v>41456</v>
          </cell>
        </row>
        <row r="490">
          <cell r="H490" t="str">
            <v>Young Fruit</v>
          </cell>
          <cell r="M490">
            <v>9</v>
          </cell>
          <cell r="O490" t="str">
            <v>Spoil Young Fruit</v>
          </cell>
          <cell r="P490">
            <v>41456</v>
          </cell>
        </row>
        <row r="491">
          <cell r="H491" t="str">
            <v>Young Fruit</v>
          </cell>
          <cell r="M491">
            <v>60</v>
          </cell>
          <cell r="O491" t="str">
            <v>To Warehouse Bati</v>
          </cell>
          <cell r="P491">
            <v>41456</v>
          </cell>
        </row>
        <row r="492">
          <cell r="H492" t="str">
            <v>Young Fruit</v>
          </cell>
          <cell r="I492">
            <v>60</v>
          </cell>
          <cell r="M492">
            <v>60</v>
          </cell>
          <cell r="O492" t="str">
            <v>To Warehouse Bati</v>
          </cell>
          <cell r="P492">
            <v>41456</v>
          </cell>
        </row>
        <row r="493">
          <cell r="H493" t="str">
            <v>Young Fruit</v>
          </cell>
          <cell r="I493">
            <v>412</v>
          </cell>
          <cell r="M493">
            <v>400</v>
          </cell>
          <cell r="O493" t="str">
            <v>To Warehouse Bati</v>
          </cell>
          <cell r="P493">
            <v>41456</v>
          </cell>
        </row>
        <row r="494">
          <cell r="H494" t="str">
            <v>Young Fruit</v>
          </cell>
          <cell r="I494">
            <v>209</v>
          </cell>
          <cell r="M494">
            <v>200</v>
          </cell>
          <cell r="O494" t="str">
            <v>To Warehouse Bati</v>
          </cell>
          <cell r="P494">
            <v>41456</v>
          </cell>
        </row>
        <row r="495">
          <cell r="H495" t="str">
            <v>Young Fruit</v>
          </cell>
          <cell r="I495">
            <v>108</v>
          </cell>
          <cell r="M495">
            <v>100</v>
          </cell>
          <cell r="O495" t="str">
            <v>To Warehouse Bati</v>
          </cell>
          <cell r="P495">
            <v>41456</v>
          </cell>
        </row>
        <row r="496">
          <cell r="H496" t="str">
            <v>Young Fruit</v>
          </cell>
          <cell r="I496">
            <v>106</v>
          </cell>
          <cell r="M496">
            <v>100</v>
          </cell>
          <cell r="O496" t="str">
            <v>To Warehouse Bati</v>
          </cell>
          <cell r="P496">
            <v>41456</v>
          </cell>
        </row>
        <row r="497">
          <cell r="H497" t="str">
            <v>Young Fruit</v>
          </cell>
          <cell r="M497">
            <v>12</v>
          </cell>
          <cell r="O497" t="str">
            <v>Spoil Young Fruit</v>
          </cell>
          <cell r="P497">
            <v>41456</v>
          </cell>
        </row>
        <row r="498">
          <cell r="H498" t="str">
            <v>Young Fruit</v>
          </cell>
          <cell r="M498">
            <v>9</v>
          </cell>
          <cell r="O498" t="str">
            <v>Spoil Young Fruit</v>
          </cell>
          <cell r="P498">
            <v>41456</v>
          </cell>
        </row>
        <row r="499">
          <cell r="H499" t="str">
            <v>Young Fruit</v>
          </cell>
          <cell r="M499">
            <v>8</v>
          </cell>
          <cell r="O499" t="str">
            <v>Spoil Young Fruit</v>
          </cell>
          <cell r="P499">
            <v>41456</v>
          </cell>
        </row>
        <row r="500">
          <cell r="H500" t="str">
            <v>Young Fruit</v>
          </cell>
          <cell r="M500">
            <v>6</v>
          </cell>
          <cell r="O500" t="str">
            <v>Spoil Young Fruit</v>
          </cell>
          <cell r="P500">
            <v>41456</v>
          </cell>
        </row>
        <row r="501">
          <cell r="H501" t="str">
            <v>Young Fruit</v>
          </cell>
          <cell r="I501">
            <v>36</v>
          </cell>
          <cell r="M501">
            <v>36</v>
          </cell>
          <cell r="O501" t="str">
            <v>To Warehouse Bati</v>
          </cell>
          <cell r="P501">
            <v>41456</v>
          </cell>
        </row>
        <row r="502">
          <cell r="H502" t="str">
            <v>Young Fruit</v>
          </cell>
          <cell r="I502">
            <v>310</v>
          </cell>
          <cell r="M502">
            <v>300</v>
          </cell>
          <cell r="O502" t="str">
            <v>To Warehouse Bati</v>
          </cell>
          <cell r="P502">
            <v>41456</v>
          </cell>
        </row>
        <row r="503">
          <cell r="H503" t="str">
            <v>Young Fruit</v>
          </cell>
          <cell r="I503">
            <v>207</v>
          </cell>
          <cell r="M503">
            <v>200</v>
          </cell>
          <cell r="O503" t="str">
            <v>To Warehouse Bati</v>
          </cell>
          <cell r="P503">
            <v>41456</v>
          </cell>
        </row>
        <row r="504">
          <cell r="H504" t="str">
            <v>Young Fruit</v>
          </cell>
          <cell r="I504">
            <v>205</v>
          </cell>
          <cell r="M504">
            <v>200</v>
          </cell>
          <cell r="O504" t="str">
            <v>To Warehouse Bati</v>
          </cell>
          <cell r="P504">
            <v>41456</v>
          </cell>
        </row>
        <row r="505">
          <cell r="H505" t="str">
            <v>Young Fruit</v>
          </cell>
          <cell r="I505">
            <v>100</v>
          </cell>
          <cell r="M505">
            <v>100</v>
          </cell>
          <cell r="O505" t="str">
            <v>To Warehouse Bati</v>
          </cell>
          <cell r="P505">
            <v>41456</v>
          </cell>
        </row>
        <row r="506">
          <cell r="H506" t="str">
            <v>Young Fruit</v>
          </cell>
          <cell r="M506">
            <v>10</v>
          </cell>
          <cell r="O506" t="str">
            <v>Spoil Young Fruit</v>
          </cell>
          <cell r="P506">
            <v>41456</v>
          </cell>
        </row>
        <row r="507">
          <cell r="H507" t="str">
            <v>Young Fruit</v>
          </cell>
          <cell r="M507">
            <v>7</v>
          </cell>
          <cell r="O507" t="str">
            <v>Spoil Young Fruit</v>
          </cell>
          <cell r="P507">
            <v>41456</v>
          </cell>
        </row>
        <row r="508">
          <cell r="H508" t="str">
            <v>Young Fruit</v>
          </cell>
          <cell r="M508">
            <v>5</v>
          </cell>
          <cell r="O508" t="str">
            <v>Spoil Young Fruit</v>
          </cell>
          <cell r="P508">
            <v>41456</v>
          </cell>
        </row>
        <row r="509">
          <cell r="H509" t="str">
            <v>Young Fruit</v>
          </cell>
          <cell r="I509">
            <v>221</v>
          </cell>
          <cell r="M509">
            <v>200</v>
          </cell>
          <cell r="O509" t="str">
            <v>To Warehouse Bati</v>
          </cell>
          <cell r="P509">
            <v>41456</v>
          </cell>
        </row>
        <row r="510">
          <cell r="H510" t="str">
            <v>Young Fruit</v>
          </cell>
          <cell r="I510">
            <v>205</v>
          </cell>
          <cell r="M510">
            <v>200</v>
          </cell>
          <cell r="O510" t="str">
            <v>To Warehouse Bati</v>
          </cell>
          <cell r="P510">
            <v>41456</v>
          </cell>
        </row>
        <row r="511">
          <cell r="H511" t="str">
            <v>Young Fruit</v>
          </cell>
          <cell r="I511">
            <v>210</v>
          </cell>
          <cell r="M511">
            <v>200</v>
          </cell>
          <cell r="O511" t="str">
            <v>To Warehouse Bati</v>
          </cell>
          <cell r="P511">
            <v>41456</v>
          </cell>
        </row>
        <row r="512">
          <cell r="H512" t="str">
            <v>Young Fruit</v>
          </cell>
          <cell r="I512">
            <v>210</v>
          </cell>
          <cell r="M512">
            <v>200</v>
          </cell>
          <cell r="O512" t="str">
            <v>To Warehouse Bati</v>
          </cell>
          <cell r="P512">
            <v>41456</v>
          </cell>
        </row>
        <row r="513">
          <cell r="H513" t="str">
            <v>Young Fruit</v>
          </cell>
          <cell r="M513">
            <v>9</v>
          </cell>
          <cell r="O513" t="str">
            <v>Spoil Young Fruit</v>
          </cell>
          <cell r="P513">
            <v>41456</v>
          </cell>
        </row>
        <row r="514">
          <cell r="H514" t="str">
            <v>Young Fruit</v>
          </cell>
          <cell r="M514">
            <v>5</v>
          </cell>
          <cell r="O514" t="str">
            <v>Spoil Young Fruit</v>
          </cell>
          <cell r="P514">
            <v>41456</v>
          </cell>
        </row>
        <row r="515">
          <cell r="H515" t="str">
            <v>Young Fruit</v>
          </cell>
          <cell r="M515">
            <v>10</v>
          </cell>
          <cell r="O515" t="str">
            <v>Spoil Young Fruit</v>
          </cell>
          <cell r="P515">
            <v>41456</v>
          </cell>
        </row>
        <row r="516">
          <cell r="H516" t="str">
            <v>Young Fruit</v>
          </cell>
          <cell r="M516">
            <v>10</v>
          </cell>
          <cell r="O516" t="str">
            <v>Spoil Young Fruit</v>
          </cell>
          <cell r="P516">
            <v>41456</v>
          </cell>
        </row>
        <row r="517">
          <cell r="H517" t="str">
            <v>Young Fruit</v>
          </cell>
          <cell r="M517">
            <v>12</v>
          </cell>
          <cell r="O517" t="str">
            <v>To Warehouse Bati</v>
          </cell>
          <cell r="P517">
            <v>41456</v>
          </cell>
        </row>
        <row r="518">
          <cell r="H518" t="str">
            <v>Young Fruit</v>
          </cell>
          <cell r="I518">
            <v>472</v>
          </cell>
          <cell r="M518">
            <v>60</v>
          </cell>
          <cell r="O518" t="str">
            <v>To Warehouse Bati</v>
          </cell>
          <cell r="P518">
            <v>41456</v>
          </cell>
        </row>
        <row r="519">
          <cell r="H519" t="str">
            <v>Young Fruit</v>
          </cell>
          <cell r="M519">
            <v>400</v>
          </cell>
          <cell r="O519" t="str">
            <v>To Warehouse Bati</v>
          </cell>
          <cell r="P519">
            <v>41456</v>
          </cell>
        </row>
        <row r="520">
          <cell r="H520" t="str">
            <v>Young Fruit</v>
          </cell>
          <cell r="I520">
            <v>208</v>
          </cell>
          <cell r="M520">
            <v>200</v>
          </cell>
          <cell r="O520" t="str">
            <v>To Warehouse Bati</v>
          </cell>
          <cell r="P520">
            <v>41456</v>
          </cell>
        </row>
        <row r="521">
          <cell r="H521" t="str">
            <v>Young Fruit</v>
          </cell>
          <cell r="I521">
            <v>208</v>
          </cell>
          <cell r="M521">
            <v>200</v>
          </cell>
          <cell r="O521" t="str">
            <v>To Warehouse Bati</v>
          </cell>
          <cell r="P521">
            <v>41456</v>
          </cell>
        </row>
        <row r="522">
          <cell r="H522" t="str">
            <v>Young Fruit</v>
          </cell>
          <cell r="M522">
            <v>12</v>
          </cell>
          <cell r="O522" t="str">
            <v>Spoil Young Fruit</v>
          </cell>
          <cell r="P522">
            <v>41456</v>
          </cell>
        </row>
        <row r="523">
          <cell r="H523" t="str">
            <v>Young Fruit</v>
          </cell>
          <cell r="M523">
            <v>8</v>
          </cell>
          <cell r="O523" t="str">
            <v>Spoil Young Fruit</v>
          </cell>
          <cell r="P523">
            <v>41456</v>
          </cell>
        </row>
        <row r="524">
          <cell r="H524" t="str">
            <v>Young Fruit</v>
          </cell>
          <cell r="M524">
            <v>8</v>
          </cell>
          <cell r="O524" t="str">
            <v>Spoil Young Fruit</v>
          </cell>
          <cell r="P524">
            <v>41456</v>
          </cell>
        </row>
        <row r="525">
          <cell r="H525" t="str">
            <v>Young Fruit</v>
          </cell>
          <cell r="I525">
            <v>12</v>
          </cell>
          <cell r="M525">
            <v>12</v>
          </cell>
          <cell r="O525" t="str">
            <v>To Warehouse Bati</v>
          </cell>
          <cell r="P525">
            <v>41456</v>
          </cell>
        </row>
        <row r="526">
          <cell r="H526" t="str">
            <v>Young Fruit</v>
          </cell>
          <cell r="I526">
            <v>165</v>
          </cell>
          <cell r="M526">
            <v>150</v>
          </cell>
          <cell r="O526" t="str">
            <v>To Warehouse Bati</v>
          </cell>
          <cell r="P526">
            <v>41456</v>
          </cell>
        </row>
        <row r="527">
          <cell r="H527" t="str">
            <v>Young Fruit</v>
          </cell>
          <cell r="I527">
            <v>105</v>
          </cell>
          <cell r="M527">
            <v>100</v>
          </cell>
          <cell r="O527" t="str">
            <v>To Warehouse Bati</v>
          </cell>
          <cell r="P527">
            <v>41456</v>
          </cell>
        </row>
        <row r="528">
          <cell r="H528" t="str">
            <v>Young Fruit</v>
          </cell>
          <cell r="I528">
            <v>105</v>
          </cell>
          <cell r="M528">
            <v>100</v>
          </cell>
          <cell r="O528" t="str">
            <v>To Warehouse Bati</v>
          </cell>
          <cell r="P528">
            <v>41456</v>
          </cell>
        </row>
        <row r="529">
          <cell r="H529" t="str">
            <v>Young Fruit</v>
          </cell>
          <cell r="I529">
            <v>212</v>
          </cell>
          <cell r="M529">
            <v>200</v>
          </cell>
          <cell r="O529" t="str">
            <v>To Warehouse Bati</v>
          </cell>
          <cell r="P529">
            <v>41456</v>
          </cell>
        </row>
        <row r="530">
          <cell r="H530" t="str">
            <v>Young Fruit</v>
          </cell>
          <cell r="I530">
            <v>207</v>
          </cell>
          <cell r="M530">
            <v>200</v>
          </cell>
          <cell r="O530" t="str">
            <v>To Warehouse Bati</v>
          </cell>
          <cell r="P530">
            <v>41456</v>
          </cell>
        </row>
        <row r="531">
          <cell r="H531" t="str">
            <v>Young Fruit</v>
          </cell>
          <cell r="I531">
            <v>365</v>
          </cell>
          <cell r="M531">
            <v>200</v>
          </cell>
          <cell r="O531" t="str">
            <v>To Warehouse Bati</v>
          </cell>
          <cell r="P531">
            <v>41456</v>
          </cell>
        </row>
        <row r="532">
          <cell r="H532" t="str">
            <v>Young Fruit</v>
          </cell>
          <cell r="M532">
            <v>150</v>
          </cell>
          <cell r="O532" t="str">
            <v>To Warehouse Bati</v>
          </cell>
          <cell r="P532">
            <v>41456</v>
          </cell>
        </row>
        <row r="533">
          <cell r="H533" t="str">
            <v>Young Fruit</v>
          </cell>
          <cell r="M533">
            <v>15</v>
          </cell>
          <cell r="O533" t="str">
            <v>Spoil Young Fruit</v>
          </cell>
          <cell r="P533">
            <v>41456</v>
          </cell>
        </row>
        <row r="534">
          <cell r="H534" t="str">
            <v>Young Fruit</v>
          </cell>
          <cell r="M534">
            <v>5</v>
          </cell>
          <cell r="O534" t="str">
            <v>Spoil Young Fruit</v>
          </cell>
          <cell r="P534">
            <v>41456</v>
          </cell>
        </row>
        <row r="535">
          <cell r="H535" t="str">
            <v>Young Fruit</v>
          </cell>
          <cell r="M535">
            <v>5</v>
          </cell>
          <cell r="O535" t="str">
            <v>Spoil Young Fruit</v>
          </cell>
          <cell r="P535">
            <v>41456</v>
          </cell>
        </row>
        <row r="536">
          <cell r="H536" t="str">
            <v>Young Fruit</v>
          </cell>
          <cell r="M536">
            <v>12</v>
          </cell>
          <cell r="O536" t="str">
            <v>Spoil Young Fruit</v>
          </cell>
          <cell r="P536">
            <v>41456</v>
          </cell>
        </row>
        <row r="537">
          <cell r="H537" t="str">
            <v>Young Fruit</v>
          </cell>
          <cell r="M537">
            <v>7</v>
          </cell>
          <cell r="O537" t="str">
            <v>Spoil Young Fruit</v>
          </cell>
          <cell r="P537">
            <v>41456</v>
          </cell>
        </row>
        <row r="538">
          <cell r="H538" t="str">
            <v>Young Fruit</v>
          </cell>
          <cell r="M538">
            <v>15</v>
          </cell>
          <cell r="O538" t="str">
            <v>Spoil Young Fruit</v>
          </cell>
          <cell r="P538">
            <v>41456</v>
          </cell>
        </row>
        <row r="539">
          <cell r="H539" t="str">
            <v>Ripe Fruit</v>
          </cell>
          <cell r="I539">
            <v>2300</v>
          </cell>
          <cell r="M539">
            <v>2300</v>
          </cell>
          <cell r="O539" t="str">
            <v>Spoil Ripe Fruit</v>
          </cell>
          <cell r="P539">
            <v>41456</v>
          </cell>
        </row>
        <row r="540">
          <cell r="H540" t="str">
            <v>Young Fruit</v>
          </cell>
          <cell r="I540">
            <v>60</v>
          </cell>
          <cell r="M540">
            <v>60</v>
          </cell>
          <cell r="O540" t="str">
            <v>To Warehouse Bati</v>
          </cell>
          <cell r="P540">
            <v>41456</v>
          </cell>
        </row>
        <row r="541">
          <cell r="H541" t="str">
            <v>Young Fruit</v>
          </cell>
          <cell r="I541">
            <v>79</v>
          </cell>
          <cell r="M541">
            <v>60</v>
          </cell>
          <cell r="O541" t="str">
            <v>To Warehouse Bati</v>
          </cell>
          <cell r="P541">
            <v>41456</v>
          </cell>
        </row>
        <row r="542">
          <cell r="H542" t="str">
            <v>Young Fruit</v>
          </cell>
          <cell r="I542">
            <v>155</v>
          </cell>
          <cell r="M542">
            <v>150</v>
          </cell>
          <cell r="O542" t="str">
            <v>To Warehouse Bati</v>
          </cell>
          <cell r="P542">
            <v>41456</v>
          </cell>
        </row>
        <row r="543">
          <cell r="H543" t="str">
            <v>Young Fruit</v>
          </cell>
          <cell r="I543">
            <v>108</v>
          </cell>
          <cell r="M543">
            <v>100</v>
          </cell>
          <cell r="O543" t="str">
            <v>To Warehouse Bati</v>
          </cell>
          <cell r="P543">
            <v>41456</v>
          </cell>
        </row>
        <row r="544">
          <cell r="H544" t="str">
            <v>Young Fruit</v>
          </cell>
          <cell r="I544">
            <v>108</v>
          </cell>
          <cell r="M544">
            <v>100</v>
          </cell>
          <cell r="O544" t="str">
            <v>To Warehouse Bati</v>
          </cell>
          <cell r="P544">
            <v>41456</v>
          </cell>
        </row>
        <row r="545">
          <cell r="H545" t="str">
            <v>Young Fruit</v>
          </cell>
          <cell r="I545">
            <v>204</v>
          </cell>
          <cell r="M545">
            <v>200</v>
          </cell>
          <cell r="O545" t="str">
            <v>To Warehouse Bati</v>
          </cell>
          <cell r="P545">
            <v>41456</v>
          </cell>
        </row>
        <row r="546">
          <cell r="H546" t="str">
            <v>Young Fruit</v>
          </cell>
          <cell r="I546">
            <v>565</v>
          </cell>
          <cell r="M546">
            <v>200</v>
          </cell>
          <cell r="O546" t="str">
            <v>To Warehouse Bati</v>
          </cell>
          <cell r="P546">
            <v>41456</v>
          </cell>
        </row>
        <row r="547">
          <cell r="H547" t="str">
            <v>Young Fruit</v>
          </cell>
          <cell r="M547">
            <v>350</v>
          </cell>
          <cell r="O547" t="str">
            <v>To Warehouse Bati</v>
          </cell>
          <cell r="P547">
            <v>41456</v>
          </cell>
        </row>
        <row r="548">
          <cell r="H548" t="str">
            <v>Young Fruit</v>
          </cell>
          <cell r="M548">
            <v>19</v>
          </cell>
          <cell r="O548" t="str">
            <v>Free</v>
          </cell>
          <cell r="P548">
            <v>41456</v>
          </cell>
        </row>
        <row r="549">
          <cell r="H549" t="str">
            <v>Young Fruit</v>
          </cell>
          <cell r="M549">
            <v>5</v>
          </cell>
          <cell r="O549" t="str">
            <v>Spoil Young Fruit</v>
          </cell>
          <cell r="P549">
            <v>41456</v>
          </cell>
        </row>
        <row r="550">
          <cell r="H550" t="str">
            <v>Young Fruit</v>
          </cell>
          <cell r="M550">
            <v>8</v>
          </cell>
          <cell r="O550" t="str">
            <v>Spoil Young Fruit</v>
          </cell>
          <cell r="P550">
            <v>41456</v>
          </cell>
        </row>
        <row r="551">
          <cell r="H551" t="str">
            <v>Young Fruit</v>
          </cell>
          <cell r="M551">
            <v>8</v>
          </cell>
          <cell r="O551" t="str">
            <v>Spoil Young Fruit</v>
          </cell>
          <cell r="P551">
            <v>41456</v>
          </cell>
        </row>
        <row r="552">
          <cell r="H552" t="str">
            <v>Young Fruit</v>
          </cell>
          <cell r="M552">
            <v>4</v>
          </cell>
          <cell r="O552" t="str">
            <v>Spoil Young Fruit</v>
          </cell>
          <cell r="P552">
            <v>41456</v>
          </cell>
        </row>
        <row r="553">
          <cell r="H553" t="str">
            <v>Young Fruit</v>
          </cell>
          <cell r="M553">
            <v>15</v>
          </cell>
          <cell r="O553" t="str">
            <v>Spoil Young Fruit</v>
          </cell>
          <cell r="P553">
            <v>41456</v>
          </cell>
        </row>
        <row r="554">
          <cell r="H554" t="str">
            <v>Young Fruit</v>
          </cell>
          <cell r="I554">
            <v>310</v>
          </cell>
          <cell r="M554">
            <v>300</v>
          </cell>
          <cell r="O554" t="str">
            <v>To Warehouse Bati</v>
          </cell>
          <cell r="P554">
            <v>41456</v>
          </cell>
        </row>
        <row r="555">
          <cell r="H555" t="str">
            <v>Young Fruit</v>
          </cell>
          <cell r="I555">
            <v>309</v>
          </cell>
          <cell r="M555">
            <v>300</v>
          </cell>
          <cell r="O555" t="str">
            <v>To Warehouse Bati</v>
          </cell>
          <cell r="P555">
            <v>41456</v>
          </cell>
        </row>
        <row r="556">
          <cell r="H556" t="str">
            <v>Young Fruit</v>
          </cell>
          <cell r="I556">
            <v>206</v>
          </cell>
          <cell r="M556">
            <v>200</v>
          </cell>
          <cell r="O556" t="str">
            <v>To Warehouse Bati</v>
          </cell>
          <cell r="P556">
            <v>41456</v>
          </cell>
        </row>
        <row r="557">
          <cell r="H557" t="str">
            <v>Young Fruit</v>
          </cell>
          <cell r="I557">
            <v>205</v>
          </cell>
          <cell r="M557">
            <v>200</v>
          </cell>
          <cell r="O557" t="str">
            <v>To Warehouse Bati</v>
          </cell>
          <cell r="P557">
            <v>41456</v>
          </cell>
        </row>
        <row r="558">
          <cell r="H558" t="str">
            <v>Young Fruit</v>
          </cell>
          <cell r="I558">
            <v>100</v>
          </cell>
          <cell r="M558">
            <v>100</v>
          </cell>
          <cell r="O558" t="str">
            <v>To Warehouse Bati</v>
          </cell>
          <cell r="P558">
            <v>41456</v>
          </cell>
        </row>
        <row r="559">
          <cell r="H559" t="str">
            <v>Young Fruit</v>
          </cell>
          <cell r="M559">
            <v>10</v>
          </cell>
          <cell r="O559" t="str">
            <v>Spoil Young Fruit</v>
          </cell>
          <cell r="P559">
            <v>41456</v>
          </cell>
        </row>
        <row r="560">
          <cell r="H560" t="str">
            <v>Young Fruit</v>
          </cell>
          <cell r="M560">
            <v>9</v>
          </cell>
          <cell r="O560" t="str">
            <v>Spoil Young Fruit</v>
          </cell>
          <cell r="P560">
            <v>41456</v>
          </cell>
        </row>
        <row r="561">
          <cell r="H561" t="str">
            <v>Young Fruit</v>
          </cell>
          <cell r="M561">
            <v>6</v>
          </cell>
          <cell r="O561" t="str">
            <v>Spoil Young Fruit</v>
          </cell>
          <cell r="P561">
            <v>41456</v>
          </cell>
        </row>
        <row r="562">
          <cell r="H562" t="str">
            <v>Young Fruit</v>
          </cell>
          <cell r="M562">
            <v>5</v>
          </cell>
          <cell r="O562" t="str">
            <v>Spoil Young Fruit</v>
          </cell>
          <cell r="P562">
            <v>41456</v>
          </cell>
        </row>
        <row r="563">
          <cell r="H563" t="str">
            <v>Young Fruit</v>
          </cell>
          <cell r="I563">
            <v>60</v>
          </cell>
          <cell r="M563">
            <v>60</v>
          </cell>
          <cell r="O563" t="str">
            <v>To Warehouse Bati</v>
          </cell>
          <cell r="P563">
            <v>41456</v>
          </cell>
        </row>
        <row r="564">
          <cell r="H564" t="str">
            <v>Young Fruit</v>
          </cell>
          <cell r="I564">
            <v>104</v>
          </cell>
          <cell r="M564">
            <v>104</v>
          </cell>
          <cell r="O564" t="str">
            <v>Free</v>
          </cell>
          <cell r="P564">
            <v>41456</v>
          </cell>
        </row>
        <row r="565">
          <cell r="H565" t="str">
            <v>Young Fruit</v>
          </cell>
          <cell r="I565">
            <v>474</v>
          </cell>
          <cell r="M565">
            <v>60</v>
          </cell>
          <cell r="O565" t="str">
            <v>To Warehouse Bati</v>
          </cell>
          <cell r="P565">
            <v>41456</v>
          </cell>
        </row>
        <row r="566">
          <cell r="H566" t="str">
            <v>Young Fruit</v>
          </cell>
          <cell r="M566">
            <v>400</v>
          </cell>
          <cell r="O566" t="str">
            <v>To Warehouse Bati</v>
          </cell>
          <cell r="P566">
            <v>41456</v>
          </cell>
        </row>
        <row r="567">
          <cell r="H567" t="str">
            <v>Young Fruit</v>
          </cell>
          <cell r="I567">
            <v>520</v>
          </cell>
          <cell r="M567">
            <v>500</v>
          </cell>
          <cell r="O567" t="str">
            <v>To Warehouse Bati</v>
          </cell>
          <cell r="P567">
            <v>41456</v>
          </cell>
        </row>
        <row r="568">
          <cell r="H568" t="str">
            <v>Young Fruit</v>
          </cell>
          <cell r="I568">
            <v>410</v>
          </cell>
          <cell r="M568">
            <v>400</v>
          </cell>
          <cell r="O568" t="str">
            <v>To Warehouse Bati</v>
          </cell>
          <cell r="P568">
            <v>41456</v>
          </cell>
        </row>
        <row r="569">
          <cell r="H569" t="str">
            <v>Young Fruit</v>
          </cell>
          <cell r="I569">
            <v>415</v>
          </cell>
          <cell r="M569">
            <v>400</v>
          </cell>
          <cell r="O569" t="str">
            <v>To Warehouse Bati</v>
          </cell>
          <cell r="P569">
            <v>41456</v>
          </cell>
        </row>
        <row r="570">
          <cell r="H570" t="str">
            <v>Young Fruit</v>
          </cell>
          <cell r="I570">
            <v>311</v>
          </cell>
          <cell r="M570">
            <v>300</v>
          </cell>
          <cell r="O570" t="str">
            <v>To Warehouse Bati</v>
          </cell>
          <cell r="P570">
            <v>41456</v>
          </cell>
        </row>
        <row r="571">
          <cell r="H571" t="str">
            <v>Young Fruit</v>
          </cell>
          <cell r="I571">
            <v>50</v>
          </cell>
          <cell r="M571">
            <v>50</v>
          </cell>
          <cell r="O571" t="str">
            <v>To Warehouse Bati</v>
          </cell>
          <cell r="P571">
            <v>41456</v>
          </cell>
        </row>
        <row r="572">
          <cell r="H572" t="str">
            <v>Young Fruit</v>
          </cell>
          <cell r="I572">
            <v>170</v>
          </cell>
          <cell r="M572">
            <v>150</v>
          </cell>
          <cell r="O572" t="str">
            <v>To Warehouse Bati</v>
          </cell>
          <cell r="P572">
            <v>41456</v>
          </cell>
        </row>
        <row r="573">
          <cell r="H573" t="str">
            <v>Young Fruit</v>
          </cell>
          <cell r="M573">
            <v>14</v>
          </cell>
          <cell r="O573" t="str">
            <v>Spoil Young Fruit</v>
          </cell>
          <cell r="P573">
            <v>41456</v>
          </cell>
        </row>
        <row r="574">
          <cell r="H574" t="str">
            <v>Young Fruit</v>
          </cell>
          <cell r="M574">
            <v>10</v>
          </cell>
          <cell r="O574" t="str">
            <v>Spoil Young Fruit</v>
          </cell>
          <cell r="P574">
            <v>41456</v>
          </cell>
        </row>
        <row r="575">
          <cell r="H575" t="str">
            <v>Young Fruit</v>
          </cell>
          <cell r="M575">
            <v>20</v>
          </cell>
          <cell r="O575" t="str">
            <v>Spoil Young Fruit</v>
          </cell>
          <cell r="P575">
            <v>41456</v>
          </cell>
        </row>
        <row r="576">
          <cell r="H576" t="str">
            <v>Young Fruit</v>
          </cell>
          <cell r="M576">
            <v>15</v>
          </cell>
          <cell r="O576" t="str">
            <v>Spoil Young Fruit</v>
          </cell>
          <cell r="P576">
            <v>41456</v>
          </cell>
        </row>
        <row r="577">
          <cell r="H577" t="str">
            <v>Young Fruit</v>
          </cell>
          <cell r="M577">
            <v>11</v>
          </cell>
          <cell r="O577" t="str">
            <v>Spoil Young Fruit</v>
          </cell>
          <cell r="P577">
            <v>41456</v>
          </cell>
        </row>
        <row r="578">
          <cell r="H578" t="str">
            <v>Young Fruit</v>
          </cell>
          <cell r="M578">
            <v>20</v>
          </cell>
          <cell r="O578" t="str">
            <v>Spoil Young Fruit</v>
          </cell>
          <cell r="P578">
            <v>41456</v>
          </cell>
        </row>
        <row r="579">
          <cell r="H579" t="str">
            <v>Young Fruit</v>
          </cell>
          <cell r="I579">
            <v>414</v>
          </cell>
          <cell r="M579">
            <v>400</v>
          </cell>
          <cell r="O579" t="str">
            <v>To Warehouse Bati</v>
          </cell>
          <cell r="P579">
            <v>41456</v>
          </cell>
        </row>
        <row r="580">
          <cell r="H580" t="str">
            <v>Young Fruit</v>
          </cell>
          <cell r="I580">
            <v>208</v>
          </cell>
          <cell r="M580">
            <v>200</v>
          </cell>
          <cell r="O580" t="str">
            <v>To Warehouse Bati</v>
          </cell>
          <cell r="P580">
            <v>41456</v>
          </cell>
        </row>
        <row r="581">
          <cell r="H581" t="str">
            <v>Young Fruit</v>
          </cell>
          <cell r="I581">
            <v>416</v>
          </cell>
          <cell r="M581">
            <v>400</v>
          </cell>
          <cell r="O581" t="str">
            <v>To Warehouse Bati</v>
          </cell>
          <cell r="P581">
            <v>41456</v>
          </cell>
        </row>
        <row r="582">
          <cell r="H582" t="str">
            <v>Young Fruit</v>
          </cell>
          <cell r="I582">
            <v>313</v>
          </cell>
          <cell r="M582">
            <v>300</v>
          </cell>
          <cell r="O582" t="str">
            <v>To Warehouse Bati</v>
          </cell>
          <cell r="P582">
            <v>41456</v>
          </cell>
        </row>
        <row r="583">
          <cell r="H583" t="str">
            <v>Young Fruit</v>
          </cell>
          <cell r="I583">
            <v>208</v>
          </cell>
          <cell r="M583">
            <v>200</v>
          </cell>
          <cell r="O583" t="str">
            <v>To Warehouse Bati</v>
          </cell>
          <cell r="P583">
            <v>41456</v>
          </cell>
        </row>
        <row r="584">
          <cell r="H584" t="str">
            <v>Young Fruit</v>
          </cell>
          <cell r="M584">
            <v>14</v>
          </cell>
          <cell r="O584" t="str">
            <v>Spoil Young Fruit</v>
          </cell>
          <cell r="P584">
            <v>41456</v>
          </cell>
        </row>
        <row r="585">
          <cell r="H585" t="str">
            <v>Young Fruit</v>
          </cell>
          <cell r="M585">
            <v>8</v>
          </cell>
          <cell r="O585" t="str">
            <v>Spoil Young Fruit</v>
          </cell>
          <cell r="P585">
            <v>41456</v>
          </cell>
        </row>
        <row r="586">
          <cell r="H586" t="str">
            <v>Young Fruit</v>
          </cell>
          <cell r="M586">
            <v>16</v>
          </cell>
          <cell r="O586" t="str">
            <v>Spoil Young Fruit</v>
          </cell>
          <cell r="P586">
            <v>41456</v>
          </cell>
        </row>
        <row r="587">
          <cell r="H587" t="str">
            <v>Young Fruit</v>
          </cell>
          <cell r="M587">
            <v>13</v>
          </cell>
          <cell r="O587" t="str">
            <v>Spoil Young Fruit</v>
          </cell>
          <cell r="P587">
            <v>41456</v>
          </cell>
        </row>
        <row r="588">
          <cell r="H588" t="str">
            <v>Young Fruit</v>
          </cell>
          <cell r="M588">
            <v>8</v>
          </cell>
          <cell r="O588" t="str">
            <v>Spoil Young Fruit</v>
          </cell>
          <cell r="P588">
            <v>41456</v>
          </cell>
        </row>
        <row r="589">
          <cell r="H589" t="str">
            <v>Young Fruit</v>
          </cell>
          <cell r="I589">
            <v>1025</v>
          </cell>
          <cell r="M589">
            <v>500</v>
          </cell>
          <cell r="O589" t="str">
            <v>To Warehouse Bati</v>
          </cell>
          <cell r="P589">
            <v>41487</v>
          </cell>
        </row>
        <row r="590">
          <cell r="H590" t="str">
            <v>Young Fruit</v>
          </cell>
          <cell r="M590">
            <v>500</v>
          </cell>
          <cell r="O590" t="str">
            <v>To Warehouse Bati</v>
          </cell>
          <cell r="P590">
            <v>41487</v>
          </cell>
        </row>
        <row r="591">
          <cell r="H591" t="str">
            <v>Young Fruit</v>
          </cell>
          <cell r="I591">
            <v>315</v>
          </cell>
          <cell r="M591">
            <v>300</v>
          </cell>
          <cell r="O591" t="str">
            <v>To Warehouse Bati</v>
          </cell>
          <cell r="P591">
            <v>41487</v>
          </cell>
        </row>
        <row r="592">
          <cell r="H592" t="str">
            <v>Young Fruit</v>
          </cell>
          <cell r="I592">
            <v>208</v>
          </cell>
          <cell r="M592">
            <v>200</v>
          </cell>
          <cell r="O592" t="str">
            <v>To Warehouse Bati</v>
          </cell>
          <cell r="P592">
            <v>41487</v>
          </cell>
        </row>
        <row r="593">
          <cell r="H593" t="str">
            <v>Young Fruit</v>
          </cell>
          <cell r="M593">
            <v>10</v>
          </cell>
          <cell r="O593" t="str">
            <v>Spoil Young Fruit</v>
          </cell>
          <cell r="P593">
            <v>41487</v>
          </cell>
        </row>
        <row r="594">
          <cell r="H594" t="str">
            <v>Young Fruit</v>
          </cell>
          <cell r="M594">
            <v>15</v>
          </cell>
          <cell r="O594" t="str">
            <v>Spoil Young Fruit</v>
          </cell>
          <cell r="P594">
            <v>41487</v>
          </cell>
        </row>
        <row r="595">
          <cell r="H595" t="str">
            <v>Young Fruit</v>
          </cell>
          <cell r="M595">
            <v>15</v>
          </cell>
          <cell r="O595" t="str">
            <v>Spoil Young Fruit</v>
          </cell>
          <cell r="P595">
            <v>41487</v>
          </cell>
        </row>
        <row r="596">
          <cell r="H596" t="str">
            <v>Young Fruit</v>
          </cell>
          <cell r="M596">
            <v>8</v>
          </cell>
          <cell r="O596" t="str">
            <v>Spoil Young Fruit</v>
          </cell>
          <cell r="P596">
            <v>41487</v>
          </cell>
        </row>
        <row r="597">
          <cell r="H597" t="str">
            <v>Young Fruit</v>
          </cell>
          <cell r="I597">
            <v>84</v>
          </cell>
          <cell r="M597">
            <v>84</v>
          </cell>
          <cell r="O597" t="str">
            <v>To Warehouse Bati</v>
          </cell>
          <cell r="P597">
            <v>41487</v>
          </cell>
        </row>
        <row r="598">
          <cell r="H598" t="str">
            <v>Young Fruit</v>
          </cell>
          <cell r="I598">
            <v>418</v>
          </cell>
          <cell r="M598">
            <v>400</v>
          </cell>
          <cell r="O598" t="str">
            <v>To Warehouse Bati</v>
          </cell>
          <cell r="P598">
            <v>41487</v>
          </cell>
        </row>
        <row r="599">
          <cell r="H599" t="str">
            <v>Young Fruit</v>
          </cell>
          <cell r="I599">
            <v>550</v>
          </cell>
          <cell r="M599">
            <v>500</v>
          </cell>
          <cell r="O599" t="str">
            <v>To Warehouse Bati</v>
          </cell>
          <cell r="P599">
            <v>41487</v>
          </cell>
        </row>
        <row r="600">
          <cell r="H600" t="str">
            <v>Young Fruit</v>
          </cell>
          <cell r="I600">
            <v>315</v>
          </cell>
          <cell r="M600">
            <v>300</v>
          </cell>
          <cell r="O600" t="str">
            <v>To Warehouse Bati</v>
          </cell>
          <cell r="P600">
            <v>41487</v>
          </cell>
        </row>
        <row r="601">
          <cell r="H601" t="str">
            <v>Young Fruit</v>
          </cell>
          <cell r="I601">
            <v>312</v>
          </cell>
          <cell r="M601">
            <v>300</v>
          </cell>
          <cell r="O601" t="str">
            <v>To Warehouse Bati</v>
          </cell>
          <cell r="P601">
            <v>41487</v>
          </cell>
        </row>
        <row r="602">
          <cell r="H602" t="str">
            <v>Young Fruit</v>
          </cell>
          <cell r="M602">
            <v>18</v>
          </cell>
          <cell r="O602" t="str">
            <v>Spoil Young Fruit</v>
          </cell>
          <cell r="P602">
            <v>41487</v>
          </cell>
        </row>
        <row r="603">
          <cell r="H603" t="str">
            <v>Young Fruit</v>
          </cell>
          <cell r="M603">
            <v>50</v>
          </cell>
          <cell r="O603" t="str">
            <v>Spoil Young Fruit</v>
          </cell>
          <cell r="P603">
            <v>41487</v>
          </cell>
        </row>
        <row r="604">
          <cell r="H604" t="str">
            <v>Young Fruit</v>
          </cell>
          <cell r="M604">
            <v>15</v>
          </cell>
          <cell r="O604" t="str">
            <v>Spoil Young Fruit</v>
          </cell>
          <cell r="P604">
            <v>41487</v>
          </cell>
        </row>
        <row r="605">
          <cell r="H605" t="str">
            <v>Young Fruit</v>
          </cell>
          <cell r="M605">
            <v>12</v>
          </cell>
          <cell r="O605" t="str">
            <v>Spoil Young Fruit</v>
          </cell>
          <cell r="P605">
            <v>41487</v>
          </cell>
        </row>
        <row r="606">
          <cell r="H606" t="str">
            <v>Young Fruit</v>
          </cell>
          <cell r="I606">
            <v>60</v>
          </cell>
          <cell r="M606">
            <v>60</v>
          </cell>
          <cell r="O606" t="str">
            <v>To Warehouse Bati</v>
          </cell>
          <cell r="P606">
            <v>41487</v>
          </cell>
        </row>
        <row r="607">
          <cell r="H607" t="str">
            <v>Young Fruit</v>
          </cell>
          <cell r="I607">
            <v>317</v>
          </cell>
          <cell r="M607">
            <v>300</v>
          </cell>
          <cell r="O607" t="str">
            <v>To Warehouse Bati</v>
          </cell>
          <cell r="P607">
            <v>41487</v>
          </cell>
        </row>
        <row r="608">
          <cell r="H608" t="str">
            <v>Young Fruit</v>
          </cell>
          <cell r="I608">
            <v>465</v>
          </cell>
          <cell r="M608">
            <v>400</v>
          </cell>
          <cell r="O608" t="str">
            <v>To Warehouse Bati</v>
          </cell>
          <cell r="P608">
            <v>41487</v>
          </cell>
        </row>
        <row r="609">
          <cell r="H609" t="str">
            <v>Young Fruit</v>
          </cell>
          <cell r="I609">
            <v>425</v>
          </cell>
          <cell r="M609">
            <v>400</v>
          </cell>
          <cell r="O609" t="str">
            <v>To Warehouse Bati</v>
          </cell>
          <cell r="P609">
            <v>41487</v>
          </cell>
        </row>
        <row r="610">
          <cell r="H610" t="str">
            <v>Young Fruit</v>
          </cell>
          <cell r="I610">
            <v>215</v>
          </cell>
          <cell r="M610">
            <v>200</v>
          </cell>
          <cell r="O610" t="str">
            <v>To Warehouse Bati</v>
          </cell>
          <cell r="P610">
            <v>41487</v>
          </cell>
        </row>
        <row r="611">
          <cell r="H611" t="str">
            <v>Young Fruit</v>
          </cell>
          <cell r="I611">
            <v>208</v>
          </cell>
          <cell r="M611">
            <v>200</v>
          </cell>
          <cell r="O611" t="str">
            <v>To Warehouse Bati</v>
          </cell>
          <cell r="P611">
            <v>41487</v>
          </cell>
        </row>
        <row r="612">
          <cell r="H612" t="str">
            <v>Young Fruit</v>
          </cell>
          <cell r="M612">
            <v>17</v>
          </cell>
          <cell r="O612" t="str">
            <v>Spoil Young Fruit</v>
          </cell>
          <cell r="P612">
            <v>41487</v>
          </cell>
        </row>
        <row r="613">
          <cell r="H613" t="str">
            <v>Young Fruit</v>
          </cell>
          <cell r="M613">
            <v>65</v>
          </cell>
          <cell r="O613" t="str">
            <v>Spoil Young Fruit</v>
          </cell>
          <cell r="P613">
            <v>41487</v>
          </cell>
        </row>
        <row r="614">
          <cell r="H614" t="str">
            <v>Young Fruit</v>
          </cell>
          <cell r="M614">
            <v>25</v>
          </cell>
          <cell r="O614" t="str">
            <v>Spoil Young Fruit</v>
          </cell>
          <cell r="P614">
            <v>41487</v>
          </cell>
        </row>
        <row r="615">
          <cell r="H615" t="str">
            <v>Young Fruit</v>
          </cell>
          <cell r="M615">
            <v>15</v>
          </cell>
          <cell r="O615" t="str">
            <v>Spoil Young Fruit</v>
          </cell>
          <cell r="P615">
            <v>41487</v>
          </cell>
        </row>
        <row r="616">
          <cell r="H616" t="str">
            <v>Young Fruit</v>
          </cell>
          <cell r="M616">
            <v>8</v>
          </cell>
          <cell r="O616" t="str">
            <v>Spoil Young Fruit</v>
          </cell>
          <cell r="P616">
            <v>41487</v>
          </cell>
        </row>
        <row r="617">
          <cell r="H617" t="str">
            <v>Young Fruit</v>
          </cell>
          <cell r="I617">
            <v>36</v>
          </cell>
          <cell r="M617">
            <v>36</v>
          </cell>
          <cell r="O617" t="str">
            <v>To Warehouse Bati</v>
          </cell>
          <cell r="P617">
            <v>41487</v>
          </cell>
        </row>
        <row r="618">
          <cell r="H618" t="str">
            <v>Young Fruit</v>
          </cell>
          <cell r="I618">
            <v>318</v>
          </cell>
          <cell r="M618">
            <v>300</v>
          </cell>
          <cell r="O618" t="str">
            <v>To Warehouse Bati</v>
          </cell>
          <cell r="P618">
            <v>41487</v>
          </cell>
        </row>
        <row r="619">
          <cell r="H619" t="str">
            <v>Young Fruit</v>
          </cell>
          <cell r="I619">
            <v>315</v>
          </cell>
          <cell r="M619">
            <v>300</v>
          </cell>
          <cell r="O619" t="str">
            <v>To Warehouse Bati</v>
          </cell>
          <cell r="P619">
            <v>41487</v>
          </cell>
        </row>
        <row r="620">
          <cell r="H620" t="str">
            <v>Young Fruit</v>
          </cell>
          <cell r="I620">
            <v>315</v>
          </cell>
          <cell r="M620">
            <v>300</v>
          </cell>
          <cell r="O620" t="str">
            <v>To Warehouse Bati</v>
          </cell>
          <cell r="P620">
            <v>41487</v>
          </cell>
        </row>
        <row r="621">
          <cell r="H621" t="str">
            <v>Young Fruit</v>
          </cell>
          <cell r="I621">
            <v>212</v>
          </cell>
          <cell r="M621">
            <v>200</v>
          </cell>
          <cell r="O621" t="str">
            <v>To Warehouse Bati</v>
          </cell>
          <cell r="P621">
            <v>41487</v>
          </cell>
        </row>
        <row r="622">
          <cell r="H622" t="str">
            <v>Young Fruit</v>
          </cell>
          <cell r="I622">
            <v>210</v>
          </cell>
          <cell r="M622">
            <v>200</v>
          </cell>
          <cell r="O622" t="str">
            <v>To Warehouse Bati</v>
          </cell>
          <cell r="P622">
            <v>41487</v>
          </cell>
        </row>
        <row r="623">
          <cell r="H623" t="str">
            <v>Young Fruit</v>
          </cell>
          <cell r="I623">
            <v>116</v>
          </cell>
          <cell r="M623">
            <v>100</v>
          </cell>
          <cell r="O623" t="str">
            <v>To Warehouse Bati</v>
          </cell>
          <cell r="P623">
            <v>41487</v>
          </cell>
        </row>
        <row r="624">
          <cell r="H624" t="str">
            <v>Young Fruit</v>
          </cell>
          <cell r="I624">
            <v>112</v>
          </cell>
          <cell r="M624">
            <v>100</v>
          </cell>
          <cell r="O624" t="str">
            <v>To Warehouse Bati</v>
          </cell>
          <cell r="P624">
            <v>41487</v>
          </cell>
        </row>
        <row r="625">
          <cell r="H625" t="str">
            <v>Young Fruit</v>
          </cell>
          <cell r="M625">
            <v>18</v>
          </cell>
          <cell r="O625" t="str">
            <v>Spoil Young Fruit</v>
          </cell>
          <cell r="P625">
            <v>41487</v>
          </cell>
        </row>
        <row r="626">
          <cell r="H626" t="str">
            <v>Young Fruit</v>
          </cell>
          <cell r="M626">
            <v>15</v>
          </cell>
          <cell r="O626" t="str">
            <v>Spoil Young Fruit</v>
          </cell>
          <cell r="P626">
            <v>41487</v>
          </cell>
        </row>
        <row r="627">
          <cell r="H627" t="str">
            <v>Young Fruit</v>
          </cell>
          <cell r="M627">
            <v>15</v>
          </cell>
          <cell r="O627" t="str">
            <v>Spoil Young Fruit</v>
          </cell>
          <cell r="P627">
            <v>41487</v>
          </cell>
        </row>
        <row r="628">
          <cell r="H628" t="str">
            <v>Young Fruit</v>
          </cell>
          <cell r="M628">
            <v>12</v>
          </cell>
          <cell r="O628" t="str">
            <v>Spoil Young Fruit</v>
          </cell>
          <cell r="P628">
            <v>41487</v>
          </cell>
        </row>
        <row r="629">
          <cell r="H629" t="str">
            <v>Young Fruit</v>
          </cell>
          <cell r="M629">
            <v>10</v>
          </cell>
          <cell r="O629" t="str">
            <v>Spoil Young Fruit</v>
          </cell>
          <cell r="P629">
            <v>41487</v>
          </cell>
        </row>
        <row r="630">
          <cell r="H630" t="str">
            <v>Young Fruit</v>
          </cell>
          <cell r="M630">
            <v>16</v>
          </cell>
          <cell r="O630" t="str">
            <v>Spoil Young Fruit</v>
          </cell>
          <cell r="P630">
            <v>41487</v>
          </cell>
        </row>
        <row r="631">
          <cell r="H631" t="str">
            <v>Young Fruit</v>
          </cell>
          <cell r="M631">
            <v>12</v>
          </cell>
          <cell r="O631" t="str">
            <v>Spoil Young Fruit</v>
          </cell>
          <cell r="P631">
            <v>41487</v>
          </cell>
        </row>
        <row r="632">
          <cell r="H632" t="str">
            <v>Young Fruit</v>
          </cell>
          <cell r="I632">
            <v>36</v>
          </cell>
          <cell r="M632">
            <v>36</v>
          </cell>
          <cell r="O632" t="str">
            <v>To Warehouse Bati</v>
          </cell>
          <cell r="P632">
            <v>41487</v>
          </cell>
        </row>
        <row r="633">
          <cell r="H633" t="str">
            <v>Young Fruit</v>
          </cell>
          <cell r="I633">
            <v>530</v>
          </cell>
          <cell r="M633">
            <v>500</v>
          </cell>
          <cell r="O633" t="str">
            <v>To Warehouse Bati</v>
          </cell>
          <cell r="P633">
            <v>41487</v>
          </cell>
        </row>
        <row r="634">
          <cell r="H634" t="str">
            <v>Young Fruit</v>
          </cell>
          <cell r="I634">
            <v>527</v>
          </cell>
          <cell r="M634">
            <v>500</v>
          </cell>
          <cell r="O634" t="str">
            <v>To Warehouse Bati</v>
          </cell>
          <cell r="P634">
            <v>41487</v>
          </cell>
        </row>
        <row r="635">
          <cell r="H635" t="str">
            <v>Young Fruit</v>
          </cell>
          <cell r="I635">
            <v>315</v>
          </cell>
          <cell r="M635">
            <v>300</v>
          </cell>
          <cell r="O635" t="str">
            <v>To Warehouse Bati</v>
          </cell>
          <cell r="P635">
            <v>41487</v>
          </cell>
        </row>
        <row r="636">
          <cell r="H636" t="str">
            <v>Young Fruit</v>
          </cell>
          <cell r="I636">
            <v>212</v>
          </cell>
          <cell r="M636">
            <v>200</v>
          </cell>
          <cell r="O636" t="str">
            <v>To Warehouse Bati</v>
          </cell>
          <cell r="P636">
            <v>41487</v>
          </cell>
        </row>
        <row r="637">
          <cell r="H637" t="str">
            <v>Young Fruit</v>
          </cell>
          <cell r="M637">
            <v>30</v>
          </cell>
          <cell r="O637" t="str">
            <v>Spoil Young Fruit</v>
          </cell>
          <cell r="P637">
            <v>41487</v>
          </cell>
        </row>
        <row r="638">
          <cell r="H638" t="str">
            <v>Young Fruit</v>
          </cell>
          <cell r="M638">
            <v>27</v>
          </cell>
          <cell r="O638" t="str">
            <v>Spoil Young Fruit</v>
          </cell>
          <cell r="P638">
            <v>41487</v>
          </cell>
        </row>
        <row r="639">
          <cell r="H639" t="str">
            <v>Young Fruit</v>
          </cell>
          <cell r="M639">
            <v>15</v>
          </cell>
          <cell r="O639" t="str">
            <v>Spoil Young Fruit</v>
          </cell>
          <cell r="P639">
            <v>41487</v>
          </cell>
        </row>
        <row r="640">
          <cell r="H640" t="str">
            <v>Young Fruit</v>
          </cell>
          <cell r="M640">
            <v>12</v>
          </cell>
          <cell r="O640" t="str">
            <v>Spoil Young Fruit</v>
          </cell>
          <cell r="P640">
            <v>41487</v>
          </cell>
        </row>
        <row r="641">
          <cell r="H641" t="str">
            <v>Young Fruit</v>
          </cell>
          <cell r="I641">
            <v>132</v>
          </cell>
          <cell r="M641">
            <v>132</v>
          </cell>
          <cell r="O641" t="str">
            <v>To Warehouse Bati</v>
          </cell>
          <cell r="P641">
            <v>41487</v>
          </cell>
        </row>
        <row r="642">
          <cell r="H642" t="str">
            <v>Young Fruit</v>
          </cell>
          <cell r="I642">
            <v>365</v>
          </cell>
          <cell r="M642">
            <v>350</v>
          </cell>
          <cell r="O642" t="str">
            <v>To Warehouse Bati</v>
          </cell>
          <cell r="P642">
            <v>41487</v>
          </cell>
        </row>
        <row r="643">
          <cell r="H643" t="str">
            <v>Young Fruit</v>
          </cell>
          <cell r="I643">
            <v>310</v>
          </cell>
          <cell r="M643">
            <v>300</v>
          </cell>
          <cell r="O643" t="str">
            <v>To Warehouse Bati</v>
          </cell>
          <cell r="P643">
            <v>41487</v>
          </cell>
        </row>
        <row r="644">
          <cell r="H644" t="str">
            <v>Young Fruit</v>
          </cell>
          <cell r="I644">
            <v>375</v>
          </cell>
          <cell r="M644">
            <v>350</v>
          </cell>
          <cell r="O644" t="str">
            <v>To Warehouse Bati</v>
          </cell>
          <cell r="P644">
            <v>41487</v>
          </cell>
        </row>
        <row r="645">
          <cell r="H645" t="str">
            <v>Young Fruit</v>
          </cell>
          <cell r="I645">
            <v>305</v>
          </cell>
          <cell r="M645">
            <v>300</v>
          </cell>
          <cell r="O645" t="str">
            <v>To Warehouse Bati</v>
          </cell>
          <cell r="P645">
            <v>41487</v>
          </cell>
        </row>
        <row r="646">
          <cell r="H646" t="str">
            <v>Young Fruit</v>
          </cell>
          <cell r="I646">
            <v>212</v>
          </cell>
          <cell r="M646">
            <v>200</v>
          </cell>
          <cell r="O646" t="str">
            <v>To Warehouse Bati</v>
          </cell>
          <cell r="P646">
            <v>41487</v>
          </cell>
        </row>
        <row r="647">
          <cell r="H647" t="str">
            <v>Young Fruit</v>
          </cell>
          <cell r="M647">
            <v>15</v>
          </cell>
          <cell r="O647" t="str">
            <v>Spoil Young Fruit</v>
          </cell>
          <cell r="P647">
            <v>41487</v>
          </cell>
        </row>
        <row r="648">
          <cell r="H648" t="str">
            <v>Young Fruit</v>
          </cell>
          <cell r="M648">
            <v>10</v>
          </cell>
          <cell r="O648" t="str">
            <v>Spoil Young Fruit</v>
          </cell>
          <cell r="P648">
            <v>41487</v>
          </cell>
        </row>
        <row r="649">
          <cell r="H649" t="str">
            <v>Young Fruit</v>
          </cell>
          <cell r="M649">
            <v>25</v>
          </cell>
          <cell r="O649" t="str">
            <v>Spoil Young Fruit</v>
          </cell>
          <cell r="P649">
            <v>41487</v>
          </cell>
        </row>
        <row r="650">
          <cell r="H650" t="str">
            <v>Young Fruit</v>
          </cell>
          <cell r="M650">
            <v>5</v>
          </cell>
          <cell r="O650" t="str">
            <v>Spoil Young Fruit</v>
          </cell>
          <cell r="P650">
            <v>41487</v>
          </cell>
        </row>
        <row r="651">
          <cell r="H651" t="str">
            <v>Young Fruit</v>
          </cell>
          <cell r="M651">
            <v>12</v>
          </cell>
          <cell r="O651" t="str">
            <v>Spoil Young Fruit</v>
          </cell>
          <cell r="P651">
            <v>41487</v>
          </cell>
        </row>
        <row r="652">
          <cell r="H652" t="str">
            <v>Young Fruit</v>
          </cell>
          <cell r="I652">
            <v>36</v>
          </cell>
          <cell r="M652">
            <v>36</v>
          </cell>
          <cell r="O652" t="str">
            <v>To Warehouse Bati</v>
          </cell>
          <cell r="P652">
            <v>41487</v>
          </cell>
        </row>
        <row r="653">
          <cell r="H653" t="str">
            <v>Young Fruit</v>
          </cell>
          <cell r="I653">
            <v>18</v>
          </cell>
          <cell r="M653">
            <v>18</v>
          </cell>
          <cell r="O653" t="str">
            <v>Free</v>
          </cell>
          <cell r="P653">
            <v>41487</v>
          </cell>
        </row>
        <row r="654">
          <cell r="H654" t="str">
            <v>Young Fruit</v>
          </cell>
          <cell r="I654">
            <v>315</v>
          </cell>
          <cell r="M654">
            <v>300</v>
          </cell>
          <cell r="O654" t="str">
            <v>To Warehouse Bati</v>
          </cell>
          <cell r="P654">
            <v>41487</v>
          </cell>
        </row>
        <row r="655">
          <cell r="H655" t="str">
            <v>Young Fruit</v>
          </cell>
          <cell r="I655">
            <v>313</v>
          </cell>
          <cell r="M655">
            <v>300</v>
          </cell>
          <cell r="O655" t="str">
            <v>To Warehouse Bati</v>
          </cell>
          <cell r="P655">
            <v>41487</v>
          </cell>
        </row>
        <row r="656">
          <cell r="H656" t="str">
            <v>Young Fruit</v>
          </cell>
          <cell r="I656">
            <v>320</v>
          </cell>
          <cell r="M656">
            <v>300</v>
          </cell>
          <cell r="O656" t="str">
            <v>To Warehouse Bati</v>
          </cell>
          <cell r="P656">
            <v>41487</v>
          </cell>
        </row>
        <row r="657">
          <cell r="H657" t="str">
            <v>Young Fruit</v>
          </cell>
          <cell r="I657">
            <v>308</v>
          </cell>
          <cell r="M657">
            <v>300</v>
          </cell>
          <cell r="O657" t="str">
            <v>To Warehouse Bati</v>
          </cell>
          <cell r="P657">
            <v>41487</v>
          </cell>
        </row>
        <row r="658">
          <cell r="H658" t="str">
            <v>Young Fruit</v>
          </cell>
          <cell r="I658">
            <v>213</v>
          </cell>
          <cell r="M658">
            <v>200</v>
          </cell>
          <cell r="O658" t="str">
            <v>To Warehouse Bati</v>
          </cell>
          <cell r="P658">
            <v>41487</v>
          </cell>
        </row>
        <row r="659">
          <cell r="H659" t="str">
            <v>Young Fruit</v>
          </cell>
          <cell r="I659">
            <v>108</v>
          </cell>
          <cell r="M659">
            <v>100</v>
          </cell>
          <cell r="O659" t="str">
            <v>To Warehouse Bati</v>
          </cell>
          <cell r="P659">
            <v>41487</v>
          </cell>
        </row>
        <row r="660">
          <cell r="H660" t="str">
            <v>Young Fruit</v>
          </cell>
          <cell r="M660">
            <v>15</v>
          </cell>
          <cell r="O660" t="str">
            <v>Spoil Young Fruit</v>
          </cell>
          <cell r="P660">
            <v>41487</v>
          </cell>
        </row>
        <row r="661">
          <cell r="H661" t="str">
            <v>Young Fruit</v>
          </cell>
          <cell r="M661">
            <v>13</v>
          </cell>
          <cell r="O661" t="str">
            <v>Spoil Young Fruit</v>
          </cell>
          <cell r="P661">
            <v>41487</v>
          </cell>
        </row>
        <row r="662">
          <cell r="H662" t="str">
            <v>Young Fruit</v>
          </cell>
          <cell r="M662">
            <v>20</v>
          </cell>
          <cell r="O662" t="str">
            <v>Spoil Young Fruit</v>
          </cell>
          <cell r="P662">
            <v>41487</v>
          </cell>
        </row>
        <row r="663">
          <cell r="H663" t="str">
            <v>Young Fruit</v>
          </cell>
          <cell r="M663">
            <v>8</v>
          </cell>
          <cell r="O663" t="str">
            <v>Spoil Young Fruit</v>
          </cell>
          <cell r="P663">
            <v>41487</v>
          </cell>
        </row>
        <row r="664">
          <cell r="H664" t="str">
            <v>Young Fruit</v>
          </cell>
          <cell r="M664">
            <v>13</v>
          </cell>
          <cell r="O664" t="str">
            <v>Spoil Young Fruit</v>
          </cell>
          <cell r="P664">
            <v>41487</v>
          </cell>
        </row>
        <row r="665">
          <cell r="H665" t="str">
            <v>Young Fruit</v>
          </cell>
          <cell r="M665">
            <v>8</v>
          </cell>
          <cell r="O665" t="str">
            <v>Spoil Young Fruit</v>
          </cell>
          <cell r="P665">
            <v>41487</v>
          </cell>
        </row>
        <row r="666">
          <cell r="H666" t="str">
            <v>Young Fruit</v>
          </cell>
          <cell r="I666">
            <v>530</v>
          </cell>
          <cell r="M666">
            <v>500</v>
          </cell>
          <cell r="O666" t="str">
            <v>To Warehouse Bati</v>
          </cell>
          <cell r="P666">
            <v>41487</v>
          </cell>
        </row>
        <row r="667">
          <cell r="H667" t="str">
            <v>Young Fruit</v>
          </cell>
          <cell r="I667">
            <v>425</v>
          </cell>
          <cell r="M667">
            <v>400</v>
          </cell>
          <cell r="O667" t="str">
            <v>To Warehouse Bati</v>
          </cell>
          <cell r="P667">
            <v>41487</v>
          </cell>
        </row>
        <row r="668">
          <cell r="H668" t="str">
            <v>Young Fruit</v>
          </cell>
          <cell r="I668">
            <v>420</v>
          </cell>
          <cell r="M668">
            <v>400</v>
          </cell>
          <cell r="O668" t="str">
            <v>To Warehouse Bati</v>
          </cell>
          <cell r="P668">
            <v>41487</v>
          </cell>
        </row>
        <row r="669">
          <cell r="H669" t="str">
            <v>Young Fruit</v>
          </cell>
          <cell r="I669">
            <v>415</v>
          </cell>
          <cell r="M669">
            <v>400</v>
          </cell>
          <cell r="O669" t="str">
            <v>To Warehouse Bati</v>
          </cell>
          <cell r="P669">
            <v>41487</v>
          </cell>
        </row>
        <row r="670">
          <cell r="H670" t="str">
            <v>Young Fruit</v>
          </cell>
          <cell r="I670">
            <v>315</v>
          </cell>
          <cell r="M670">
            <v>300</v>
          </cell>
          <cell r="O670" t="str">
            <v>To Warehouse Bati</v>
          </cell>
          <cell r="P670">
            <v>41487</v>
          </cell>
        </row>
        <row r="671">
          <cell r="H671" t="str">
            <v>Young Fruit</v>
          </cell>
          <cell r="M671">
            <v>30</v>
          </cell>
          <cell r="O671" t="str">
            <v>Spoil Young Fruit</v>
          </cell>
          <cell r="P671">
            <v>41487</v>
          </cell>
        </row>
        <row r="672">
          <cell r="H672" t="str">
            <v>Young Fruit</v>
          </cell>
          <cell r="M672">
            <v>25</v>
          </cell>
          <cell r="O672" t="str">
            <v>Spoil Young Fruit</v>
          </cell>
          <cell r="P672">
            <v>41487</v>
          </cell>
        </row>
        <row r="673">
          <cell r="H673" t="str">
            <v>Young Fruit</v>
          </cell>
          <cell r="M673">
            <v>20</v>
          </cell>
          <cell r="O673" t="str">
            <v>Spoil Young Fruit</v>
          </cell>
          <cell r="P673">
            <v>41487</v>
          </cell>
        </row>
        <row r="674">
          <cell r="H674" t="str">
            <v>Young Fruit</v>
          </cell>
          <cell r="M674">
            <v>15</v>
          </cell>
          <cell r="O674" t="str">
            <v>Spoil Young Fruit</v>
          </cell>
          <cell r="P674">
            <v>41487</v>
          </cell>
        </row>
        <row r="675">
          <cell r="H675" t="str">
            <v>Young Fruit</v>
          </cell>
          <cell r="M675">
            <v>15</v>
          </cell>
          <cell r="O675" t="str">
            <v>Spoil Young Fruit</v>
          </cell>
          <cell r="P675">
            <v>41487</v>
          </cell>
        </row>
        <row r="676">
          <cell r="H676" t="str">
            <v>Young Fruit</v>
          </cell>
          <cell r="I676">
            <v>144</v>
          </cell>
          <cell r="M676">
            <v>144</v>
          </cell>
          <cell r="O676" t="str">
            <v>To Warehouse Bati</v>
          </cell>
          <cell r="P676">
            <v>41487</v>
          </cell>
        </row>
        <row r="677">
          <cell r="H677" t="str">
            <v>Young Fruit</v>
          </cell>
          <cell r="I677">
            <v>320</v>
          </cell>
          <cell r="M677">
            <v>300</v>
          </cell>
          <cell r="O677" t="str">
            <v>To Warehouse Bati</v>
          </cell>
          <cell r="P677">
            <v>41487</v>
          </cell>
        </row>
        <row r="678">
          <cell r="H678" t="str">
            <v>Young Fruit</v>
          </cell>
          <cell r="I678">
            <v>415</v>
          </cell>
          <cell r="M678">
            <v>400</v>
          </cell>
          <cell r="O678" t="str">
            <v>To Warehouse Bati</v>
          </cell>
          <cell r="P678">
            <v>41487</v>
          </cell>
        </row>
        <row r="679">
          <cell r="H679" t="str">
            <v>Young Fruit</v>
          </cell>
          <cell r="I679">
            <v>425</v>
          </cell>
          <cell r="M679">
            <v>400</v>
          </cell>
          <cell r="O679" t="str">
            <v>To Warehouse Bati</v>
          </cell>
          <cell r="P679">
            <v>41487</v>
          </cell>
        </row>
        <row r="680">
          <cell r="H680" t="str">
            <v>Young Fruit</v>
          </cell>
          <cell r="I680">
            <v>515</v>
          </cell>
          <cell r="M680">
            <v>500</v>
          </cell>
          <cell r="O680" t="str">
            <v>To Warehouse Bati</v>
          </cell>
          <cell r="P680">
            <v>41487</v>
          </cell>
        </row>
        <row r="681">
          <cell r="H681" t="str">
            <v>Young Fruit</v>
          </cell>
          <cell r="I681">
            <v>210</v>
          </cell>
          <cell r="M681">
            <v>200</v>
          </cell>
          <cell r="O681" t="str">
            <v>To Warehouse Bati</v>
          </cell>
          <cell r="P681">
            <v>41487</v>
          </cell>
        </row>
        <row r="682">
          <cell r="H682" t="str">
            <v>Young Fruit</v>
          </cell>
          <cell r="I682">
            <v>220</v>
          </cell>
          <cell r="M682">
            <v>200</v>
          </cell>
          <cell r="O682" t="str">
            <v>To Warehouse Bati</v>
          </cell>
          <cell r="P682">
            <v>41487</v>
          </cell>
        </row>
        <row r="683">
          <cell r="H683" t="str">
            <v>Young Fruit</v>
          </cell>
          <cell r="M683">
            <v>20</v>
          </cell>
          <cell r="O683" t="str">
            <v>Spoil Young Fruit</v>
          </cell>
          <cell r="P683">
            <v>41487</v>
          </cell>
        </row>
        <row r="684">
          <cell r="H684" t="str">
            <v>Young Fruit</v>
          </cell>
          <cell r="M684">
            <v>15</v>
          </cell>
          <cell r="O684" t="str">
            <v>Spoil Young Fruit</v>
          </cell>
          <cell r="P684">
            <v>41487</v>
          </cell>
        </row>
        <row r="685">
          <cell r="H685" t="str">
            <v>Young Fruit</v>
          </cell>
          <cell r="M685">
            <v>25</v>
          </cell>
          <cell r="O685" t="str">
            <v>Spoil Young Fruit</v>
          </cell>
          <cell r="P685">
            <v>41487</v>
          </cell>
        </row>
        <row r="686">
          <cell r="H686" t="str">
            <v>Young Fruit</v>
          </cell>
          <cell r="M686">
            <v>15</v>
          </cell>
          <cell r="O686" t="str">
            <v>Spoil Young Fruit</v>
          </cell>
          <cell r="P686">
            <v>41487</v>
          </cell>
        </row>
        <row r="687">
          <cell r="H687" t="str">
            <v>Young Fruit</v>
          </cell>
          <cell r="M687">
            <v>10</v>
          </cell>
          <cell r="O687" t="str">
            <v>Spoil Young Fruit</v>
          </cell>
          <cell r="P687">
            <v>41487</v>
          </cell>
        </row>
        <row r="688">
          <cell r="H688" t="str">
            <v>Young Fruit</v>
          </cell>
          <cell r="M688">
            <v>20</v>
          </cell>
          <cell r="O688" t="str">
            <v>Spoil Young Fruit</v>
          </cell>
          <cell r="P688">
            <v>41487</v>
          </cell>
        </row>
        <row r="689">
          <cell r="H689" t="str">
            <v>Young Fruit</v>
          </cell>
          <cell r="I689">
            <v>12</v>
          </cell>
          <cell r="M689">
            <v>12</v>
          </cell>
          <cell r="O689" t="str">
            <v>To Warehouse Bati</v>
          </cell>
          <cell r="P689">
            <v>41487</v>
          </cell>
        </row>
        <row r="690">
          <cell r="H690" t="str">
            <v>Young Fruit</v>
          </cell>
          <cell r="I690">
            <v>618</v>
          </cell>
          <cell r="M690">
            <v>600</v>
          </cell>
          <cell r="O690" t="str">
            <v>To Warehouse Bati</v>
          </cell>
          <cell r="P690">
            <v>41487</v>
          </cell>
        </row>
        <row r="691">
          <cell r="H691" t="str">
            <v>Young Fruit</v>
          </cell>
          <cell r="I691">
            <v>550</v>
          </cell>
          <cell r="M691">
            <v>500</v>
          </cell>
          <cell r="O691" t="str">
            <v>To Warehouse Bati</v>
          </cell>
          <cell r="P691">
            <v>41487</v>
          </cell>
        </row>
        <row r="692">
          <cell r="H692" t="str">
            <v>Young Fruit</v>
          </cell>
          <cell r="I692">
            <v>520</v>
          </cell>
          <cell r="M692">
            <v>500</v>
          </cell>
          <cell r="O692" t="str">
            <v>To Warehouse Bati</v>
          </cell>
          <cell r="P692">
            <v>41487</v>
          </cell>
        </row>
        <row r="693">
          <cell r="H693" t="str">
            <v>Young Fruit</v>
          </cell>
          <cell r="I693">
            <v>210</v>
          </cell>
          <cell r="M693">
            <v>200</v>
          </cell>
          <cell r="O693" t="str">
            <v>To Warehouse Bati</v>
          </cell>
          <cell r="P693">
            <v>41487</v>
          </cell>
        </row>
        <row r="694">
          <cell r="H694" t="str">
            <v>Young Fruit</v>
          </cell>
          <cell r="I694">
            <v>215</v>
          </cell>
          <cell r="M694">
            <v>200</v>
          </cell>
          <cell r="O694" t="str">
            <v>To Warehouse Bati</v>
          </cell>
          <cell r="P694">
            <v>41487</v>
          </cell>
        </row>
        <row r="695">
          <cell r="H695" t="str">
            <v>Young Fruit</v>
          </cell>
          <cell r="M695">
            <v>18</v>
          </cell>
          <cell r="O695" t="str">
            <v>Spoil Young Fruit</v>
          </cell>
          <cell r="P695">
            <v>41487</v>
          </cell>
        </row>
        <row r="696">
          <cell r="H696" t="str">
            <v>Young Fruit</v>
          </cell>
          <cell r="M696">
            <v>50</v>
          </cell>
          <cell r="O696" t="str">
            <v>Spoil Young Fruit</v>
          </cell>
          <cell r="P696">
            <v>41487</v>
          </cell>
        </row>
        <row r="697">
          <cell r="H697" t="str">
            <v>Young Fruit</v>
          </cell>
          <cell r="M697">
            <v>20</v>
          </cell>
          <cell r="O697" t="str">
            <v>Spoil Young Fruit</v>
          </cell>
          <cell r="P697">
            <v>41487</v>
          </cell>
        </row>
        <row r="698">
          <cell r="H698" t="str">
            <v>Young Fruit</v>
          </cell>
          <cell r="M698">
            <v>10</v>
          </cell>
          <cell r="O698" t="str">
            <v>Spoil Young Fruit</v>
          </cell>
          <cell r="P698">
            <v>41487</v>
          </cell>
        </row>
        <row r="699">
          <cell r="H699" t="str">
            <v>Young Fruit</v>
          </cell>
          <cell r="M699">
            <v>15</v>
          </cell>
          <cell r="O699" t="str">
            <v>Spoil Young Fruit</v>
          </cell>
          <cell r="P699">
            <v>41487</v>
          </cell>
        </row>
        <row r="700">
          <cell r="H700" t="str">
            <v>Young Fruit</v>
          </cell>
          <cell r="I700">
            <v>48</v>
          </cell>
          <cell r="M700">
            <v>48</v>
          </cell>
          <cell r="O700" t="str">
            <v>To Warehouse Bati</v>
          </cell>
          <cell r="P700">
            <v>41487</v>
          </cell>
        </row>
        <row r="701">
          <cell r="H701" t="str">
            <v>Young Fruit</v>
          </cell>
          <cell r="I701">
            <v>519</v>
          </cell>
          <cell r="M701">
            <v>500</v>
          </cell>
          <cell r="O701" t="str">
            <v>To Warehouse Bati</v>
          </cell>
          <cell r="P701">
            <v>41487</v>
          </cell>
        </row>
        <row r="702">
          <cell r="H702" t="str">
            <v>Young Fruit</v>
          </cell>
          <cell r="I702">
            <v>516</v>
          </cell>
          <cell r="M702">
            <v>500</v>
          </cell>
          <cell r="O702" t="str">
            <v>To Warehouse Bati</v>
          </cell>
          <cell r="P702">
            <v>41487</v>
          </cell>
        </row>
        <row r="703">
          <cell r="H703" t="str">
            <v>Young Fruit</v>
          </cell>
          <cell r="I703">
            <v>628</v>
          </cell>
          <cell r="M703">
            <v>600</v>
          </cell>
          <cell r="O703" t="str">
            <v>To Warehouse Bati</v>
          </cell>
          <cell r="P703">
            <v>41487</v>
          </cell>
        </row>
        <row r="704">
          <cell r="H704" t="str">
            <v>Young Fruit</v>
          </cell>
          <cell r="I704">
            <v>208</v>
          </cell>
          <cell r="M704">
            <v>200</v>
          </cell>
          <cell r="O704" t="str">
            <v>To Warehouse Bati</v>
          </cell>
          <cell r="P704">
            <v>41487</v>
          </cell>
        </row>
        <row r="705">
          <cell r="H705" t="str">
            <v>Young Fruit</v>
          </cell>
          <cell r="I705">
            <v>215</v>
          </cell>
          <cell r="M705">
            <v>200</v>
          </cell>
          <cell r="O705" t="str">
            <v>To Warehouse Bati</v>
          </cell>
          <cell r="P705">
            <v>41487</v>
          </cell>
        </row>
        <row r="706">
          <cell r="H706" t="str">
            <v>Young Fruit</v>
          </cell>
          <cell r="M706">
            <v>19</v>
          </cell>
          <cell r="O706" t="str">
            <v>Spoil Young Fruit</v>
          </cell>
          <cell r="P706">
            <v>41487</v>
          </cell>
        </row>
        <row r="707">
          <cell r="H707" t="str">
            <v>Young Fruit</v>
          </cell>
          <cell r="M707">
            <v>16</v>
          </cell>
          <cell r="O707" t="str">
            <v>Spoil Young Fruit</v>
          </cell>
          <cell r="P707">
            <v>41487</v>
          </cell>
        </row>
        <row r="708">
          <cell r="H708" t="str">
            <v>Young Fruit</v>
          </cell>
          <cell r="M708">
            <v>28</v>
          </cell>
          <cell r="O708" t="str">
            <v>Spoil Young Fruit</v>
          </cell>
          <cell r="P708">
            <v>41487</v>
          </cell>
        </row>
        <row r="709">
          <cell r="H709" t="str">
            <v>Young Fruit</v>
          </cell>
          <cell r="M709">
            <v>8</v>
          </cell>
          <cell r="O709" t="str">
            <v>Spoil Young Fruit</v>
          </cell>
          <cell r="P709">
            <v>41487</v>
          </cell>
        </row>
        <row r="710">
          <cell r="H710" t="str">
            <v>Young Fruit</v>
          </cell>
          <cell r="M710">
            <v>15</v>
          </cell>
          <cell r="O710" t="str">
            <v>Spoil Young Fruit</v>
          </cell>
          <cell r="P710">
            <v>41487</v>
          </cell>
        </row>
        <row r="711">
          <cell r="H711" t="str">
            <v>Young Fruit</v>
          </cell>
          <cell r="I711">
            <v>12</v>
          </cell>
          <cell r="M711">
            <v>12</v>
          </cell>
          <cell r="O711" t="str">
            <v>To Warehouse Bati</v>
          </cell>
          <cell r="P711">
            <v>41487</v>
          </cell>
        </row>
        <row r="712">
          <cell r="H712" t="str">
            <v>Young Fruit</v>
          </cell>
          <cell r="I712">
            <v>518</v>
          </cell>
          <cell r="M712">
            <v>500</v>
          </cell>
          <cell r="O712" t="str">
            <v>To Warehouse Bati</v>
          </cell>
          <cell r="P712">
            <v>41487</v>
          </cell>
        </row>
        <row r="713">
          <cell r="H713" t="str">
            <v>Young Fruit</v>
          </cell>
          <cell r="I713">
            <v>415</v>
          </cell>
          <cell r="M713">
            <v>400</v>
          </cell>
          <cell r="O713" t="str">
            <v>To Warehouse Bati</v>
          </cell>
          <cell r="P713">
            <v>41487</v>
          </cell>
        </row>
        <row r="714">
          <cell r="H714" t="str">
            <v>Young Fruit</v>
          </cell>
          <cell r="I714">
            <v>425</v>
          </cell>
          <cell r="M714">
            <v>400</v>
          </cell>
          <cell r="O714" t="str">
            <v>To Warehouse Bati</v>
          </cell>
          <cell r="P714">
            <v>41487</v>
          </cell>
        </row>
        <row r="715">
          <cell r="H715" t="str">
            <v>Young Fruit</v>
          </cell>
          <cell r="I715">
            <v>305</v>
          </cell>
          <cell r="M715">
            <v>300</v>
          </cell>
          <cell r="O715" t="str">
            <v>To Warehouse Bati</v>
          </cell>
          <cell r="P715">
            <v>41487</v>
          </cell>
        </row>
        <row r="716">
          <cell r="H716" t="str">
            <v>Young Fruit</v>
          </cell>
          <cell r="I716">
            <v>214</v>
          </cell>
          <cell r="M716">
            <v>200</v>
          </cell>
          <cell r="O716" t="str">
            <v>To Warehouse Bati</v>
          </cell>
          <cell r="P716">
            <v>41487</v>
          </cell>
        </row>
        <row r="717">
          <cell r="H717" t="str">
            <v>Young Fruit</v>
          </cell>
          <cell r="I717">
            <v>200</v>
          </cell>
          <cell r="M717">
            <v>200</v>
          </cell>
          <cell r="O717" t="str">
            <v>To Warehouse Bati</v>
          </cell>
          <cell r="P717">
            <v>41487</v>
          </cell>
        </row>
        <row r="718">
          <cell r="H718" t="str">
            <v>Young Fruit</v>
          </cell>
          <cell r="M718">
            <v>18</v>
          </cell>
          <cell r="O718" t="str">
            <v>Spoil Young Fruit</v>
          </cell>
          <cell r="P718">
            <v>41487</v>
          </cell>
        </row>
        <row r="719">
          <cell r="H719" t="str">
            <v>Young Fruit</v>
          </cell>
          <cell r="M719">
            <v>15</v>
          </cell>
          <cell r="O719" t="str">
            <v>Spoil Young Fruit</v>
          </cell>
          <cell r="P719">
            <v>41487</v>
          </cell>
        </row>
        <row r="720">
          <cell r="H720" t="str">
            <v>Young Fruit</v>
          </cell>
          <cell r="M720">
            <v>25</v>
          </cell>
          <cell r="O720" t="str">
            <v>Spoil Young Fruit</v>
          </cell>
          <cell r="P720">
            <v>41487</v>
          </cell>
        </row>
        <row r="721">
          <cell r="H721" t="str">
            <v>Young Fruit</v>
          </cell>
          <cell r="M721">
            <v>5</v>
          </cell>
          <cell r="O721" t="str">
            <v>Spoil Young Fruit</v>
          </cell>
          <cell r="P721">
            <v>41487</v>
          </cell>
        </row>
        <row r="722">
          <cell r="H722" t="str">
            <v>Young Fruit</v>
          </cell>
          <cell r="M722">
            <v>14</v>
          </cell>
          <cell r="O722" t="str">
            <v>Spoil Young Fruit</v>
          </cell>
          <cell r="P722">
            <v>41487</v>
          </cell>
        </row>
        <row r="723">
          <cell r="H723" t="str">
            <v>Young Fruit</v>
          </cell>
          <cell r="I723">
            <v>48</v>
          </cell>
          <cell r="M723">
            <v>48</v>
          </cell>
          <cell r="O723" t="str">
            <v>To Warehouse Bati</v>
          </cell>
          <cell r="P723">
            <v>41487</v>
          </cell>
        </row>
        <row r="724">
          <cell r="H724" t="str">
            <v>Young Fruit</v>
          </cell>
          <cell r="I724">
            <v>20</v>
          </cell>
          <cell r="M724">
            <v>20</v>
          </cell>
          <cell r="O724" t="str">
            <v>Free</v>
          </cell>
          <cell r="P724">
            <v>41487</v>
          </cell>
        </row>
        <row r="725">
          <cell r="H725" t="str">
            <v>Young Fruit</v>
          </cell>
          <cell r="I725">
            <v>515</v>
          </cell>
          <cell r="M725">
            <v>500</v>
          </cell>
          <cell r="O725" t="str">
            <v>To Warehouse Bati</v>
          </cell>
          <cell r="P725">
            <v>41487</v>
          </cell>
        </row>
        <row r="726">
          <cell r="H726" t="str">
            <v>Young Fruit</v>
          </cell>
          <cell r="I726">
            <v>420</v>
          </cell>
          <cell r="M726">
            <v>400</v>
          </cell>
          <cell r="O726" t="str">
            <v>To Warehouse Bati</v>
          </cell>
          <cell r="P726">
            <v>41487</v>
          </cell>
        </row>
        <row r="727">
          <cell r="H727" t="str">
            <v>Young Fruit</v>
          </cell>
          <cell r="I727">
            <v>530</v>
          </cell>
          <cell r="M727">
            <v>500</v>
          </cell>
          <cell r="O727" t="str">
            <v>To Warehouse Bati</v>
          </cell>
          <cell r="P727">
            <v>41487</v>
          </cell>
        </row>
        <row r="728">
          <cell r="H728" t="str">
            <v>Young Fruit</v>
          </cell>
          <cell r="I728">
            <v>308</v>
          </cell>
          <cell r="M728">
            <v>300</v>
          </cell>
          <cell r="O728" t="str">
            <v>To Warehouse Bati</v>
          </cell>
          <cell r="P728">
            <v>41487</v>
          </cell>
        </row>
        <row r="729">
          <cell r="H729" t="str">
            <v>Young Fruit</v>
          </cell>
          <cell r="I729">
            <v>310</v>
          </cell>
          <cell r="M729">
            <v>300</v>
          </cell>
          <cell r="O729" t="str">
            <v>To Warehouse Bati</v>
          </cell>
          <cell r="P729">
            <v>41487</v>
          </cell>
        </row>
        <row r="730">
          <cell r="H730" t="str">
            <v>Young Fruit</v>
          </cell>
          <cell r="M730">
            <v>15</v>
          </cell>
          <cell r="O730" t="str">
            <v>Spoil Young Fruit</v>
          </cell>
          <cell r="P730">
            <v>41487</v>
          </cell>
        </row>
        <row r="731">
          <cell r="H731" t="str">
            <v>Young Fruit</v>
          </cell>
          <cell r="M731">
            <v>20</v>
          </cell>
          <cell r="O731" t="str">
            <v>Spoil Young Fruit</v>
          </cell>
          <cell r="P731">
            <v>41487</v>
          </cell>
        </row>
        <row r="732">
          <cell r="H732" t="str">
            <v>Young Fruit</v>
          </cell>
          <cell r="M732">
            <v>30</v>
          </cell>
          <cell r="O732" t="str">
            <v>Spoil Young Fruit</v>
          </cell>
          <cell r="P732">
            <v>41487</v>
          </cell>
        </row>
        <row r="733">
          <cell r="H733" t="str">
            <v>Young Fruit</v>
          </cell>
          <cell r="M733">
            <v>8</v>
          </cell>
          <cell r="O733" t="str">
            <v>Spoil Young Fruit</v>
          </cell>
          <cell r="P733">
            <v>41487</v>
          </cell>
        </row>
        <row r="734">
          <cell r="H734" t="str">
            <v>Young Fruit</v>
          </cell>
          <cell r="M734">
            <v>10</v>
          </cell>
          <cell r="O734" t="str">
            <v>Spoil Young Fruit</v>
          </cell>
          <cell r="P734">
            <v>41487</v>
          </cell>
        </row>
        <row r="735">
          <cell r="H735" t="str">
            <v>Young Fruit</v>
          </cell>
          <cell r="I735">
            <v>420</v>
          </cell>
          <cell r="M735">
            <v>400</v>
          </cell>
          <cell r="O735" t="str">
            <v>To Warehouse Bati</v>
          </cell>
          <cell r="P735">
            <v>41487</v>
          </cell>
        </row>
        <row r="736">
          <cell r="H736" t="str">
            <v>Young Fruit</v>
          </cell>
          <cell r="I736">
            <v>513</v>
          </cell>
          <cell r="M736">
            <v>500</v>
          </cell>
          <cell r="O736" t="str">
            <v>To Warehouse Bati</v>
          </cell>
          <cell r="P736">
            <v>41487</v>
          </cell>
        </row>
        <row r="737">
          <cell r="H737" t="str">
            <v>Young Fruit</v>
          </cell>
          <cell r="I737">
            <v>415</v>
          </cell>
          <cell r="M737">
            <v>400</v>
          </cell>
          <cell r="O737" t="str">
            <v>To Warehouse Bati</v>
          </cell>
          <cell r="P737">
            <v>41487</v>
          </cell>
        </row>
        <row r="738">
          <cell r="H738" t="str">
            <v>Young Fruit</v>
          </cell>
          <cell r="I738">
            <v>312</v>
          </cell>
          <cell r="M738">
            <v>300</v>
          </cell>
          <cell r="O738" t="str">
            <v>To Warehouse Bati</v>
          </cell>
          <cell r="P738">
            <v>41487</v>
          </cell>
        </row>
        <row r="739">
          <cell r="H739" t="str">
            <v>Young Fruit</v>
          </cell>
          <cell r="I739">
            <v>215</v>
          </cell>
          <cell r="M739">
            <v>200</v>
          </cell>
          <cell r="O739" t="str">
            <v>To Warehouse Bati</v>
          </cell>
          <cell r="P739">
            <v>41487</v>
          </cell>
        </row>
        <row r="740">
          <cell r="H740" t="str">
            <v>Young Fruit</v>
          </cell>
          <cell r="I740">
            <v>216</v>
          </cell>
          <cell r="M740">
            <v>200</v>
          </cell>
          <cell r="O740" t="str">
            <v>To Warehouse Bati</v>
          </cell>
          <cell r="P740">
            <v>41487</v>
          </cell>
        </row>
        <row r="741">
          <cell r="H741" t="str">
            <v>Young Fruit</v>
          </cell>
          <cell r="M741">
            <v>20</v>
          </cell>
          <cell r="O741" t="str">
            <v>Spoil Young Fruit</v>
          </cell>
          <cell r="P741">
            <v>41487</v>
          </cell>
        </row>
        <row r="742">
          <cell r="H742" t="str">
            <v>Young Fruit</v>
          </cell>
          <cell r="M742">
            <v>13</v>
          </cell>
          <cell r="O742" t="str">
            <v>Spoil Young Fruit</v>
          </cell>
          <cell r="P742">
            <v>41487</v>
          </cell>
        </row>
        <row r="743">
          <cell r="H743" t="str">
            <v>Young Fruit</v>
          </cell>
          <cell r="M743">
            <v>15</v>
          </cell>
          <cell r="O743" t="str">
            <v>Spoil Young Fruit</v>
          </cell>
          <cell r="P743">
            <v>41487</v>
          </cell>
        </row>
        <row r="744">
          <cell r="H744" t="str">
            <v>Young Fruit</v>
          </cell>
          <cell r="M744">
            <v>12</v>
          </cell>
          <cell r="O744" t="str">
            <v>Spoil Young Fruit</v>
          </cell>
          <cell r="P744">
            <v>41487</v>
          </cell>
        </row>
        <row r="745">
          <cell r="H745" t="str">
            <v>Young Fruit</v>
          </cell>
          <cell r="M745">
            <v>15</v>
          </cell>
          <cell r="O745" t="str">
            <v>Spoil Young Fruit</v>
          </cell>
          <cell r="P745">
            <v>41487</v>
          </cell>
        </row>
        <row r="746">
          <cell r="H746" t="str">
            <v>Young Fruit</v>
          </cell>
          <cell r="M746">
            <v>16</v>
          </cell>
          <cell r="O746" t="str">
            <v>Spoil Young Fruit</v>
          </cell>
          <cell r="P746">
            <v>41487</v>
          </cell>
        </row>
        <row r="747">
          <cell r="H747" t="str">
            <v>Young Fruit</v>
          </cell>
          <cell r="I747">
            <v>518</v>
          </cell>
          <cell r="M747">
            <v>500</v>
          </cell>
          <cell r="O747" t="str">
            <v>To Warehouse Bati</v>
          </cell>
          <cell r="P747">
            <v>41487</v>
          </cell>
        </row>
        <row r="748">
          <cell r="H748" t="str">
            <v>Young Fruit</v>
          </cell>
          <cell r="I748">
            <v>520</v>
          </cell>
          <cell r="M748">
            <v>500</v>
          </cell>
          <cell r="O748" t="str">
            <v>To Warehouse Bati</v>
          </cell>
          <cell r="P748">
            <v>41487</v>
          </cell>
        </row>
        <row r="749">
          <cell r="H749" t="str">
            <v>Young Fruit</v>
          </cell>
          <cell r="I749">
            <v>515</v>
          </cell>
          <cell r="M749">
            <v>500</v>
          </cell>
          <cell r="O749" t="str">
            <v>To Warehouse Bati</v>
          </cell>
          <cell r="P749">
            <v>41487</v>
          </cell>
        </row>
        <row r="750">
          <cell r="H750" t="str">
            <v>Young Fruit</v>
          </cell>
          <cell r="I750">
            <v>312</v>
          </cell>
          <cell r="M750">
            <v>300</v>
          </cell>
          <cell r="O750" t="str">
            <v>To Warehouse Bati</v>
          </cell>
          <cell r="P750">
            <v>41487</v>
          </cell>
        </row>
        <row r="751">
          <cell r="H751" t="str">
            <v>Young Fruit</v>
          </cell>
          <cell r="I751">
            <v>210</v>
          </cell>
          <cell r="M751">
            <v>200</v>
          </cell>
          <cell r="O751" t="str">
            <v>To Warehouse Bati</v>
          </cell>
          <cell r="P751">
            <v>41487</v>
          </cell>
        </row>
        <row r="752">
          <cell r="H752" t="str">
            <v>Young Fruit</v>
          </cell>
          <cell r="M752">
            <v>18</v>
          </cell>
          <cell r="O752" t="str">
            <v>Spoil Young Fruit</v>
          </cell>
          <cell r="P752">
            <v>41487</v>
          </cell>
        </row>
        <row r="753">
          <cell r="H753" t="str">
            <v>Young Fruit</v>
          </cell>
          <cell r="M753">
            <v>20</v>
          </cell>
          <cell r="O753" t="str">
            <v>Spoil Young Fruit</v>
          </cell>
          <cell r="P753">
            <v>41487</v>
          </cell>
        </row>
        <row r="754">
          <cell r="H754" t="str">
            <v>Young Fruit</v>
          </cell>
          <cell r="M754">
            <v>15</v>
          </cell>
          <cell r="O754" t="str">
            <v>Spoil Young Fruit</v>
          </cell>
          <cell r="P754">
            <v>41487</v>
          </cell>
        </row>
        <row r="755">
          <cell r="H755" t="str">
            <v>Young Fruit</v>
          </cell>
          <cell r="M755">
            <v>12</v>
          </cell>
          <cell r="O755" t="str">
            <v>Spoil Young Fruit</v>
          </cell>
          <cell r="P755">
            <v>41487</v>
          </cell>
        </row>
        <row r="756">
          <cell r="H756" t="str">
            <v>Young Fruit</v>
          </cell>
          <cell r="M756">
            <v>10</v>
          </cell>
          <cell r="O756" t="str">
            <v>Spoil Young Fruit</v>
          </cell>
          <cell r="P756">
            <v>41487</v>
          </cell>
        </row>
        <row r="757">
          <cell r="H757" t="str">
            <v>Young Fruit</v>
          </cell>
          <cell r="I757">
            <v>725</v>
          </cell>
          <cell r="M757">
            <v>700</v>
          </cell>
          <cell r="O757" t="str">
            <v>To Warehouse Bati</v>
          </cell>
          <cell r="P757">
            <v>41518</v>
          </cell>
        </row>
        <row r="758">
          <cell r="H758" t="str">
            <v>Young Fruit</v>
          </cell>
          <cell r="I758">
            <v>418</v>
          </cell>
          <cell r="M758">
            <v>400</v>
          </cell>
          <cell r="O758" t="str">
            <v>To Warehouse Bati</v>
          </cell>
          <cell r="P758">
            <v>41518</v>
          </cell>
        </row>
        <row r="759">
          <cell r="H759" t="str">
            <v>Young Fruit</v>
          </cell>
          <cell r="I759">
            <v>420</v>
          </cell>
          <cell r="M759">
            <v>400</v>
          </cell>
          <cell r="O759" t="str">
            <v>To Warehouse Bati</v>
          </cell>
          <cell r="P759">
            <v>41518</v>
          </cell>
        </row>
        <row r="760">
          <cell r="H760" t="str">
            <v>Young Fruit</v>
          </cell>
          <cell r="I760">
            <v>415</v>
          </cell>
          <cell r="M760">
            <v>400</v>
          </cell>
          <cell r="O760" t="str">
            <v>To Warehouse Bati</v>
          </cell>
          <cell r="P760">
            <v>41518</v>
          </cell>
        </row>
        <row r="761">
          <cell r="H761" t="str">
            <v>Young Fruit</v>
          </cell>
          <cell r="I761">
            <v>317</v>
          </cell>
          <cell r="M761">
            <v>300</v>
          </cell>
          <cell r="O761" t="str">
            <v>To Warehouse Bati</v>
          </cell>
          <cell r="P761">
            <v>41518</v>
          </cell>
        </row>
        <row r="762">
          <cell r="H762" t="str">
            <v>Young Fruit</v>
          </cell>
          <cell r="I762">
            <v>215</v>
          </cell>
          <cell r="M762">
            <v>200</v>
          </cell>
          <cell r="O762" t="str">
            <v>To Warehouse Bati</v>
          </cell>
          <cell r="P762">
            <v>41518</v>
          </cell>
        </row>
        <row r="763">
          <cell r="H763" t="str">
            <v>Young Fruit</v>
          </cell>
          <cell r="M763">
            <v>25</v>
          </cell>
          <cell r="O763" t="str">
            <v>Spoil Young Fruit</v>
          </cell>
          <cell r="P763">
            <v>41518</v>
          </cell>
        </row>
        <row r="764">
          <cell r="H764" t="str">
            <v>Young Fruit</v>
          </cell>
          <cell r="M764">
            <v>18</v>
          </cell>
          <cell r="O764" t="str">
            <v>Spoil Young Fruit</v>
          </cell>
          <cell r="P764">
            <v>41518</v>
          </cell>
        </row>
        <row r="765">
          <cell r="H765" t="str">
            <v>Young Fruit</v>
          </cell>
          <cell r="M765">
            <v>20</v>
          </cell>
          <cell r="O765" t="str">
            <v>Spoil Young Fruit</v>
          </cell>
          <cell r="P765">
            <v>41518</v>
          </cell>
        </row>
        <row r="766">
          <cell r="H766" t="str">
            <v>Young Fruit</v>
          </cell>
          <cell r="M766">
            <v>15</v>
          </cell>
          <cell r="O766" t="str">
            <v>Spoil Young Fruit</v>
          </cell>
          <cell r="P766">
            <v>41518</v>
          </cell>
        </row>
        <row r="767">
          <cell r="H767" t="str">
            <v>Young Fruit</v>
          </cell>
          <cell r="M767">
            <v>17</v>
          </cell>
          <cell r="O767" t="str">
            <v>Spoil Young Fruit</v>
          </cell>
          <cell r="P767">
            <v>41518</v>
          </cell>
        </row>
        <row r="768">
          <cell r="H768" t="str">
            <v>Young Fruit</v>
          </cell>
          <cell r="M768">
            <v>15</v>
          </cell>
          <cell r="O768" t="str">
            <v>Spoil Young Fruit</v>
          </cell>
          <cell r="P768">
            <v>41518</v>
          </cell>
        </row>
        <row r="769">
          <cell r="H769" t="str">
            <v>Young Fruit</v>
          </cell>
          <cell r="I769">
            <v>84</v>
          </cell>
          <cell r="M769">
            <v>84</v>
          </cell>
          <cell r="O769" t="str">
            <v>To Warehouse Bati</v>
          </cell>
          <cell r="P769">
            <v>41518</v>
          </cell>
        </row>
        <row r="770">
          <cell r="H770" t="str">
            <v>Young Fruit</v>
          </cell>
          <cell r="I770">
            <v>36</v>
          </cell>
          <cell r="M770">
            <v>36</v>
          </cell>
          <cell r="O770" t="str">
            <v>To Warehouse Bati</v>
          </cell>
          <cell r="P770">
            <v>41518</v>
          </cell>
        </row>
        <row r="771">
          <cell r="H771" t="str">
            <v>Young Fruit</v>
          </cell>
          <cell r="I771">
            <v>1025</v>
          </cell>
          <cell r="M771">
            <v>1000</v>
          </cell>
          <cell r="O771" t="str">
            <v>To Warehouse Bati</v>
          </cell>
          <cell r="P771">
            <v>41518</v>
          </cell>
        </row>
        <row r="772">
          <cell r="H772" t="str">
            <v>Young Fruit</v>
          </cell>
          <cell r="I772">
            <v>410</v>
          </cell>
          <cell r="M772">
            <v>400</v>
          </cell>
          <cell r="O772" t="str">
            <v>To Warehouse Bati</v>
          </cell>
          <cell r="P772">
            <v>41518</v>
          </cell>
        </row>
        <row r="773">
          <cell r="H773" t="str">
            <v>Young Fruit</v>
          </cell>
          <cell r="I773">
            <v>418</v>
          </cell>
          <cell r="M773">
            <v>400</v>
          </cell>
          <cell r="O773" t="str">
            <v>To Warehouse Bati</v>
          </cell>
          <cell r="P773">
            <v>41518</v>
          </cell>
        </row>
        <row r="774">
          <cell r="H774" t="str">
            <v>Young Fruit</v>
          </cell>
          <cell r="I774">
            <v>615</v>
          </cell>
          <cell r="M774">
            <v>600</v>
          </cell>
          <cell r="O774" t="str">
            <v>To Warehouse Bati</v>
          </cell>
          <cell r="P774">
            <v>41518</v>
          </cell>
        </row>
        <row r="775">
          <cell r="H775" t="str">
            <v>Young Fruit</v>
          </cell>
          <cell r="I775">
            <v>420</v>
          </cell>
          <cell r="M775">
            <v>400</v>
          </cell>
          <cell r="O775" t="str">
            <v>To Warehouse Bati</v>
          </cell>
          <cell r="P775">
            <v>41518</v>
          </cell>
        </row>
        <row r="776">
          <cell r="H776" t="str">
            <v>Young Fruit</v>
          </cell>
          <cell r="I776">
            <v>220</v>
          </cell>
          <cell r="M776">
            <v>200</v>
          </cell>
          <cell r="O776" t="str">
            <v>To Warehouse Bati</v>
          </cell>
          <cell r="P776">
            <v>41518</v>
          </cell>
        </row>
        <row r="777">
          <cell r="H777" t="str">
            <v>Young Fruit</v>
          </cell>
          <cell r="M777">
            <v>25</v>
          </cell>
          <cell r="O777" t="str">
            <v>Spoil Young Fruit</v>
          </cell>
          <cell r="P777">
            <v>41518</v>
          </cell>
        </row>
        <row r="778">
          <cell r="H778" t="str">
            <v>Young Fruit</v>
          </cell>
          <cell r="M778">
            <v>10</v>
          </cell>
          <cell r="O778" t="str">
            <v>Spoil Young Fruit</v>
          </cell>
          <cell r="P778">
            <v>41518</v>
          </cell>
        </row>
        <row r="779">
          <cell r="H779" t="str">
            <v>Young Fruit</v>
          </cell>
          <cell r="M779">
            <v>18</v>
          </cell>
          <cell r="O779" t="str">
            <v>Spoil Young Fruit</v>
          </cell>
          <cell r="P779">
            <v>41518</v>
          </cell>
        </row>
        <row r="780">
          <cell r="H780" t="str">
            <v>Young Fruit</v>
          </cell>
          <cell r="M780">
            <v>15</v>
          </cell>
          <cell r="O780" t="str">
            <v>Spoil Young Fruit</v>
          </cell>
          <cell r="P780">
            <v>41518</v>
          </cell>
        </row>
        <row r="781">
          <cell r="H781" t="str">
            <v>Young Fruit</v>
          </cell>
          <cell r="M781">
            <v>20</v>
          </cell>
          <cell r="O781" t="str">
            <v>Spoil Young Fruit</v>
          </cell>
          <cell r="P781">
            <v>41518</v>
          </cell>
        </row>
        <row r="782">
          <cell r="H782" t="str">
            <v>Young Fruit</v>
          </cell>
          <cell r="M782">
            <v>20</v>
          </cell>
          <cell r="O782" t="str">
            <v>Spoil Young Fruit</v>
          </cell>
          <cell r="P782">
            <v>41518</v>
          </cell>
        </row>
        <row r="783">
          <cell r="H783" t="str">
            <v>Young Fruit</v>
          </cell>
          <cell r="I783">
            <v>60</v>
          </cell>
          <cell r="M783">
            <v>60</v>
          </cell>
          <cell r="O783" t="str">
            <v>To Warehouse Bati</v>
          </cell>
          <cell r="P783">
            <v>41518</v>
          </cell>
        </row>
        <row r="784">
          <cell r="H784" t="str">
            <v>Young Fruit</v>
          </cell>
          <cell r="I784">
            <v>820</v>
          </cell>
          <cell r="M784">
            <v>800</v>
          </cell>
          <cell r="O784" t="str">
            <v>To Warehouse Bati</v>
          </cell>
          <cell r="P784">
            <v>41518</v>
          </cell>
        </row>
        <row r="785">
          <cell r="H785" t="str">
            <v>Young Fruit</v>
          </cell>
          <cell r="I785">
            <v>415</v>
          </cell>
          <cell r="M785">
            <v>400</v>
          </cell>
          <cell r="O785" t="str">
            <v>To Warehouse Bati</v>
          </cell>
          <cell r="P785">
            <v>41518</v>
          </cell>
        </row>
        <row r="786">
          <cell r="H786" t="str">
            <v>Young Fruit</v>
          </cell>
          <cell r="I786">
            <v>410</v>
          </cell>
          <cell r="M786">
            <v>400</v>
          </cell>
          <cell r="O786" t="str">
            <v>To Warehouse Bati</v>
          </cell>
          <cell r="P786">
            <v>41518</v>
          </cell>
        </row>
        <row r="787">
          <cell r="H787" t="str">
            <v>Young Fruit</v>
          </cell>
          <cell r="I787">
            <v>308</v>
          </cell>
          <cell r="M787">
            <v>300</v>
          </cell>
          <cell r="O787" t="str">
            <v>To Warehouse Bati</v>
          </cell>
          <cell r="P787">
            <v>41518</v>
          </cell>
        </row>
        <row r="788">
          <cell r="H788" t="str">
            <v>Young Fruit</v>
          </cell>
          <cell r="I788">
            <v>100</v>
          </cell>
          <cell r="M788">
            <v>100</v>
          </cell>
          <cell r="O788" t="str">
            <v>To Warehouse Bati</v>
          </cell>
          <cell r="P788">
            <v>41518</v>
          </cell>
        </row>
        <row r="789">
          <cell r="H789" t="str">
            <v>Young Fruit</v>
          </cell>
          <cell r="I789">
            <v>215</v>
          </cell>
          <cell r="M789">
            <v>200</v>
          </cell>
          <cell r="O789" t="str">
            <v>To Warehouse Bati</v>
          </cell>
          <cell r="P789">
            <v>41518</v>
          </cell>
        </row>
        <row r="790">
          <cell r="H790" t="str">
            <v>Young Fruit</v>
          </cell>
          <cell r="I790">
            <v>215</v>
          </cell>
          <cell r="M790">
            <v>200</v>
          </cell>
          <cell r="O790" t="str">
            <v>To Warehouse Bati</v>
          </cell>
          <cell r="P790">
            <v>41518</v>
          </cell>
        </row>
        <row r="791">
          <cell r="H791" t="str">
            <v>Young Fruit</v>
          </cell>
          <cell r="M791">
            <v>20</v>
          </cell>
          <cell r="O791" t="str">
            <v>Spoil Young Fruit</v>
          </cell>
          <cell r="P791">
            <v>41518</v>
          </cell>
        </row>
        <row r="792">
          <cell r="H792" t="str">
            <v>Young Fruit</v>
          </cell>
          <cell r="M792">
            <v>15</v>
          </cell>
          <cell r="O792" t="str">
            <v>Spoil Young Fruit</v>
          </cell>
          <cell r="P792">
            <v>41518</v>
          </cell>
        </row>
        <row r="793">
          <cell r="H793" t="str">
            <v>Young Fruit</v>
          </cell>
          <cell r="M793">
            <v>10</v>
          </cell>
          <cell r="O793" t="str">
            <v>Spoil Young Fruit</v>
          </cell>
          <cell r="P793">
            <v>41518</v>
          </cell>
        </row>
        <row r="794">
          <cell r="H794" t="str">
            <v>Young Fruit</v>
          </cell>
          <cell r="M794">
            <v>8</v>
          </cell>
          <cell r="O794" t="str">
            <v>Spoil Young Fruit</v>
          </cell>
          <cell r="P794">
            <v>41518</v>
          </cell>
        </row>
        <row r="795">
          <cell r="H795" t="str">
            <v>Young Fruit</v>
          </cell>
          <cell r="M795">
            <v>15</v>
          </cell>
          <cell r="O795" t="str">
            <v>Spoil Young Fruit</v>
          </cell>
          <cell r="P795">
            <v>41518</v>
          </cell>
        </row>
        <row r="796">
          <cell r="H796" t="str">
            <v>Young Fruit</v>
          </cell>
          <cell r="M796">
            <v>15</v>
          </cell>
          <cell r="O796" t="str">
            <v>Spoil Young Fruit</v>
          </cell>
          <cell r="P796">
            <v>41518</v>
          </cell>
        </row>
        <row r="797">
          <cell r="H797" t="str">
            <v>Young Fruit</v>
          </cell>
          <cell r="I797">
            <v>60</v>
          </cell>
          <cell r="M797">
            <v>60</v>
          </cell>
          <cell r="O797" t="str">
            <v>To Warehouse Bati</v>
          </cell>
          <cell r="P797">
            <v>41518</v>
          </cell>
        </row>
        <row r="798">
          <cell r="H798" t="str">
            <v>Young Fruit</v>
          </cell>
          <cell r="I798">
            <v>36</v>
          </cell>
          <cell r="M798">
            <v>36</v>
          </cell>
          <cell r="O798" t="str">
            <v>To Warehouse Bati</v>
          </cell>
          <cell r="P798">
            <v>41518</v>
          </cell>
        </row>
        <row r="799">
          <cell r="H799" t="str">
            <v>Young Fruit</v>
          </cell>
          <cell r="I799">
            <v>120</v>
          </cell>
          <cell r="M799">
            <v>120</v>
          </cell>
          <cell r="O799" t="str">
            <v>To Warehouse Bati</v>
          </cell>
          <cell r="P799">
            <v>41518</v>
          </cell>
        </row>
        <row r="800">
          <cell r="H800" t="str">
            <v>Young Fruit</v>
          </cell>
          <cell r="I800">
            <v>60</v>
          </cell>
          <cell r="M800">
            <v>60</v>
          </cell>
          <cell r="O800" t="str">
            <v>To Warehouse Bati</v>
          </cell>
          <cell r="P800">
            <v>41518</v>
          </cell>
        </row>
        <row r="801">
          <cell r="H801" t="str">
            <v>Young Fruit</v>
          </cell>
          <cell r="I801">
            <v>156</v>
          </cell>
          <cell r="M801">
            <v>156</v>
          </cell>
          <cell r="O801" t="str">
            <v>To Warehouse Bati</v>
          </cell>
          <cell r="P801">
            <v>41518</v>
          </cell>
        </row>
        <row r="802">
          <cell r="H802" t="str">
            <v>Young Fruit</v>
          </cell>
          <cell r="I802">
            <v>825</v>
          </cell>
          <cell r="M802">
            <v>800</v>
          </cell>
          <cell r="O802" t="str">
            <v>To Warehouse Bati</v>
          </cell>
          <cell r="P802">
            <v>41518</v>
          </cell>
        </row>
        <row r="803">
          <cell r="H803" t="str">
            <v>Young Fruit</v>
          </cell>
          <cell r="I803">
            <v>529</v>
          </cell>
          <cell r="M803">
            <v>500</v>
          </cell>
          <cell r="O803" t="str">
            <v>To Warehouse Bati</v>
          </cell>
          <cell r="P803">
            <v>41518</v>
          </cell>
        </row>
        <row r="804">
          <cell r="H804" t="str">
            <v>Young Fruit</v>
          </cell>
          <cell r="I804">
            <v>310</v>
          </cell>
          <cell r="M804">
            <v>300</v>
          </cell>
          <cell r="O804" t="str">
            <v>To Warehouse Bati</v>
          </cell>
          <cell r="P804">
            <v>41518</v>
          </cell>
        </row>
        <row r="805">
          <cell r="H805" t="str">
            <v>Young Fruit</v>
          </cell>
          <cell r="I805">
            <v>620</v>
          </cell>
          <cell r="M805">
            <v>600</v>
          </cell>
          <cell r="O805" t="str">
            <v>To Warehouse Bati</v>
          </cell>
          <cell r="P805">
            <v>41518</v>
          </cell>
        </row>
        <row r="806">
          <cell r="H806" t="str">
            <v>Young Fruit</v>
          </cell>
          <cell r="I806">
            <v>215</v>
          </cell>
          <cell r="M806">
            <v>200</v>
          </cell>
          <cell r="O806" t="str">
            <v>To Warehouse Bati</v>
          </cell>
          <cell r="P806">
            <v>41518</v>
          </cell>
        </row>
        <row r="807">
          <cell r="H807" t="str">
            <v>Young Fruit</v>
          </cell>
          <cell r="M807">
            <v>25</v>
          </cell>
          <cell r="O807" t="str">
            <v>Spoil Young Fruit</v>
          </cell>
          <cell r="P807">
            <v>41518</v>
          </cell>
        </row>
        <row r="808">
          <cell r="H808" t="str">
            <v>Young Fruit</v>
          </cell>
          <cell r="M808">
            <v>29</v>
          </cell>
          <cell r="O808" t="str">
            <v>Spoil Young Fruit</v>
          </cell>
          <cell r="P808">
            <v>41518</v>
          </cell>
        </row>
        <row r="809">
          <cell r="H809" t="str">
            <v>Young Fruit</v>
          </cell>
          <cell r="M809">
            <v>10</v>
          </cell>
          <cell r="O809" t="str">
            <v>Spoil Young Fruit</v>
          </cell>
          <cell r="P809">
            <v>41518</v>
          </cell>
        </row>
        <row r="810">
          <cell r="H810" t="str">
            <v>Young Fruit</v>
          </cell>
          <cell r="M810">
            <v>20</v>
          </cell>
          <cell r="O810" t="str">
            <v>Spoil Young Fruit</v>
          </cell>
          <cell r="P810">
            <v>41518</v>
          </cell>
        </row>
        <row r="811">
          <cell r="H811" t="str">
            <v>Young Fruit</v>
          </cell>
          <cell r="M811">
            <v>15</v>
          </cell>
          <cell r="O811" t="str">
            <v>Spoil Young Fruit</v>
          </cell>
          <cell r="P811">
            <v>41518</v>
          </cell>
        </row>
        <row r="812">
          <cell r="H812" t="str">
            <v>Young Fruit</v>
          </cell>
          <cell r="I812">
            <v>72</v>
          </cell>
          <cell r="M812">
            <v>72</v>
          </cell>
          <cell r="O812" t="str">
            <v>To Warehouse Bati</v>
          </cell>
          <cell r="P812">
            <v>41518</v>
          </cell>
        </row>
        <row r="813">
          <cell r="H813" t="str">
            <v>Young Fruit</v>
          </cell>
          <cell r="I813">
            <v>107</v>
          </cell>
          <cell r="M813">
            <v>107</v>
          </cell>
          <cell r="O813" t="str">
            <v>To Warehouse Bati</v>
          </cell>
          <cell r="P813">
            <v>41518</v>
          </cell>
        </row>
        <row r="814">
          <cell r="H814" t="str">
            <v>Young Fruit</v>
          </cell>
          <cell r="I814">
            <v>200</v>
          </cell>
          <cell r="M814">
            <v>200</v>
          </cell>
          <cell r="O814" t="str">
            <v>To Warehouse Bati</v>
          </cell>
          <cell r="P814">
            <v>41518</v>
          </cell>
        </row>
        <row r="815">
          <cell r="H815" t="str">
            <v>Young Fruit</v>
          </cell>
          <cell r="I815">
            <v>180</v>
          </cell>
          <cell r="M815">
            <v>180</v>
          </cell>
          <cell r="O815" t="str">
            <v>To Warehouse Bati</v>
          </cell>
          <cell r="P815">
            <v>41518</v>
          </cell>
        </row>
        <row r="816">
          <cell r="H816" t="str">
            <v>Young Fruit</v>
          </cell>
          <cell r="I816">
            <v>100</v>
          </cell>
          <cell r="M816">
            <v>100</v>
          </cell>
          <cell r="O816" t="str">
            <v>To Warehouse Bati</v>
          </cell>
          <cell r="P816">
            <v>41518</v>
          </cell>
        </row>
        <row r="817">
          <cell r="H817" t="str">
            <v>Young Fruit</v>
          </cell>
          <cell r="I817">
            <v>18</v>
          </cell>
          <cell r="M817">
            <v>18</v>
          </cell>
          <cell r="O817" t="str">
            <v>Free</v>
          </cell>
          <cell r="P817">
            <v>41518</v>
          </cell>
        </row>
        <row r="818">
          <cell r="H818" t="str">
            <v>Young Fruit</v>
          </cell>
          <cell r="I818">
            <v>415</v>
          </cell>
          <cell r="M818">
            <v>400</v>
          </cell>
          <cell r="O818" t="str">
            <v>To Warehouse Bati</v>
          </cell>
          <cell r="P818">
            <v>41518</v>
          </cell>
        </row>
        <row r="819">
          <cell r="H819" t="str">
            <v>Young Fruit</v>
          </cell>
          <cell r="I819">
            <v>450</v>
          </cell>
          <cell r="M819">
            <v>400</v>
          </cell>
          <cell r="O819" t="str">
            <v>To Warehouse Bati</v>
          </cell>
          <cell r="P819">
            <v>41518</v>
          </cell>
        </row>
        <row r="820">
          <cell r="H820" t="str">
            <v>Young Fruit</v>
          </cell>
          <cell r="I820">
            <v>310</v>
          </cell>
          <cell r="M820">
            <v>300</v>
          </cell>
          <cell r="O820" t="str">
            <v>To Warehouse Bati</v>
          </cell>
          <cell r="P820">
            <v>41518</v>
          </cell>
        </row>
        <row r="821">
          <cell r="H821" t="str">
            <v>Young Fruit</v>
          </cell>
          <cell r="I821">
            <v>725</v>
          </cell>
          <cell r="M821">
            <v>700</v>
          </cell>
          <cell r="O821" t="str">
            <v>To Warehouse Bati</v>
          </cell>
          <cell r="P821">
            <v>41518</v>
          </cell>
        </row>
        <row r="822">
          <cell r="H822" t="str">
            <v>Young Fruit</v>
          </cell>
          <cell r="I822">
            <v>420</v>
          </cell>
          <cell r="M822">
            <v>400</v>
          </cell>
          <cell r="O822" t="str">
            <v>To Warehouse Bati</v>
          </cell>
          <cell r="P822">
            <v>41518</v>
          </cell>
        </row>
        <row r="823">
          <cell r="H823" t="str">
            <v>Young Fruit</v>
          </cell>
          <cell r="I823">
            <v>212</v>
          </cell>
          <cell r="M823">
            <v>200</v>
          </cell>
          <cell r="O823" t="str">
            <v>To Warehouse Bati</v>
          </cell>
          <cell r="P823">
            <v>41518</v>
          </cell>
        </row>
        <row r="824">
          <cell r="H824" t="str">
            <v>Young Fruit</v>
          </cell>
          <cell r="I824">
            <v>24</v>
          </cell>
          <cell r="M824">
            <v>24</v>
          </cell>
          <cell r="O824" t="str">
            <v>To Warehouse Bati</v>
          </cell>
          <cell r="P824">
            <v>41518</v>
          </cell>
        </row>
        <row r="825">
          <cell r="H825" t="str">
            <v>Young Fruit</v>
          </cell>
          <cell r="M825">
            <v>15</v>
          </cell>
          <cell r="O825" t="str">
            <v>Spoil Young Fruit</v>
          </cell>
          <cell r="P825">
            <v>41518</v>
          </cell>
        </row>
        <row r="826">
          <cell r="H826" t="str">
            <v>Young Fruit</v>
          </cell>
          <cell r="M826">
            <v>50</v>
          </cell>
          <cell r="O826" t="str">
            <v>Spoil Young Fruit</v>
          </cell>
          <cell r="P826">
            <v>41518</v>
          </cell>
        </row>
        <row r="827">
          <cell r="H827" t="str">
            <v>Young Fruit</v>
          </cell>
          <cell r="M827">
            <v>10</v>
          </cell>
          <cell r="O827" t="str">
            <v>Spoil Young Fruit</v>
          </cell>
          <cell r="P827">
            <v>41518</v>
          </cell>
        </row>
        <row r="828">
          <cell r="H828" t="str">
            <v>Young Fruit</v>
          </cell>
          <cell r="M828">
            <v>25</v>
          </cell>
          <cell r="O828" t="str">
            <v>Spoil Young Fruit</v>
          </cell>
          <cell r="P828">
            <v>41518</v>
          </cell>
        </row>
        <row r="829">
          <cell r="H829" t="str">
            <v>Young Fruit</v>
          </cell>
          <cell r="M829">
            <v>20</v>
          </cell>
          <cell r="O829" t="str">
            <v>Spoil Young Fruit</v>
          </cell>
          <cell r="P829">
            <v>41518</v>
          </cell>
        </row>
        <row r="830">
          <cell r="H830" t="str">
            <v>Young Fruit</v>
          </cell>
          <cell r="M830">
            <v>12</v>
          </cell>
          <cell r="O830" t="str">
            <v>Spoil Young Fruit</v>
          </cell>
          <cell r="P830">
            <v>41518</v>
          </cell>
        </row>
        <row r="831">
          <cell r="H831" t="str">
            <v>Young Fruit</v>
          </cell>
          <cell r="I831">
            <v>415</v>
          </cell>
          <cell r="M831">
            <v>400</v>
          </cell>
          <cell r="O831" t="str">
            <v>To Warehouse Bati</v>
          </cell>
          <cell r="P831">
            <v>41518</v>
          </cell>
        </row>
        <row r="832">
          <cell r="H832" t="str">
            <v>Young Fruit</v>
          </cell>
          <cell r="I832">
            <v>410</v>
          </cell>
          <cell r="M832">
            <v>400</v>
          </cell>
          <cell r="O832" t="str">
            <v>To Warehouse Bati</v>
          </cell>
          <cell r="P832">
            <v>41518</v>
          </cell>
        </row>
        <row r="833">
          <cell r="H833" t="str">
            <v>Young Fruit</v>
          </cell>
          <cell r="I833">
            <v>1030</v>
          </cell>
          <cell r="M833">
            <v>1000</v>
          </cell>
          <cell r="O833" t="str">
            <v>To Warehouse Bati</v>
          </cell>
          <cell r="P833">
            <v>41518</v>
          </cell>
        </row>
        <row r="834">
          <cell r="H834" t="str">
            <v>Young Fruit</v>
          </cell>
          <cell r="I834">
            <v>440</v>
          </cell>
          <cell r="M834">
            <v>400</v>
          </cell>
          <cell r="O834" t="str">
            <v>To Warehouse Bati</v>
          </cell>
          <cell r="P834">
            <v>41518</v>
          </cell>
        </row>
        <row r="835">
          <cell r="H835" t="str">
            <v>Young Fruit</v>
          </cell>
          <cell r="I835">
            <v>218</v>
          </cell>
          <cell r="M835">
            <v>200</v>
          </cell>
          <cell r="O835" t="str">
            <v>To Warehouse Bati</v>
          </cell>
          <cell r="P835">
            <v>41518</v>
          </cell>
        </row>
        <row r="836">
          <cell r="H836" t="str">
            <v>Young Fruit</v>
          </cell>
          <cell r="M836">
            <v>15</v>
          </cell>
          <cell r="O836" t="str">
            <v>Spoil Young Fruit</v>
          </cell>
          <cell r="P836">
            <v>41518</v>
          </cell>
        </row>
        <row r="837">
          <cell r="H837" t="str">
            <v>Young Fruit</v>
          </cell>
          <cell r="M837">
            <v>10</v>
          </cell>
          <cell r="O837" t="str">
            <v>Spoil Young Fruit</v>
          </cell>
          <cell r="P837">
            <v>41518</v>
          </cell>
        </row>
        <row r="838">
          <cell r="H838" t="str">
            <v>Young Fruit</v>
          </cell>
          <cell r="M838">
            <v>30</v>
          </cell>
          <cell r="O838" t="str">
            <v>Spoil Young Fruit</v>
          </cell>
          <cell r="P838">
            <v>41518</v>
          </cell>
        </row>
        <row r="839">
          <cell r="H839" t="str">
            <v>Young Fruit</v>
          </cell>
          <cell r="M839">
            <v>40</v>
          </cell>
          <cell r="O839" t="str">
            <v>Spoil Young Fruit</v>
          </cell>
          <cell r="P839">
            <v>41518</v>
          </cell>
        </row>
        <row r="840">
          <cell r="H840" t="str">
            <v>Young Fruit</v>
          </cell>
          <cell r="M840">
            <v>18</v>
          </cell>
          <cell r="O840" t="str">
            <v>Spoil Young Fruit</v>
          </cell>
          <cell r="P840">
            <v>41518</v>
          </cell>
        </row>
        <row r="841">
          <cell r="H841" t="str">
            <v>Young Fruit</v>
          </cell>
          <cell r="I841">
            <v>12</v>
          </cell>
          <cell r="M841">
            <v>12</v>
          </cell>
          <cell r="O841" t="str">
            <v>To Warehouse Bati</v>
          </cell>
          <cell r="P841">
            <v>41518</v>
          </cell>
        </row>
        <row r="842">
          <cell r="H842" t="str">
            <v>Young Fruit</v>
          </cell>
          <cell r="I842">
            <v>205</v>
          </cell>
          <cell r="M842">
            <v>200</v>
          </cell>
          <cell r="O842" t="str">
            <v>To Warehouse Bati</v>
          </cell>
          <cell r="P842">
            <v>41518</v>
          </cell>
        </row>
        <row r="843">
          <cell r="H843" t="str">
            <v>Young Fruit</v>
          </cell>
          <cell r="I843">
            <v>210</v>
          </cell>
          <cell r="M843">
            <v>200</v>
          </cell>
          <cell r="O843" t="str">
            <v>To Warehouse Bati</v>
          </cell>
          <cell r="P843">
            <v>41518</v>
          </cell>
        </row>
        <row r="844">
          <cell r="H844" t="str">
            <v>Young Fruit</v>
          </cell>
          <cell r="I844">
            <v>225</v>
          </cell>
          <cell r="M844">
            <v>200</v>
          </cell>
          <cell r="O844" t="str">
            <v>To Warehouse Bati</v>
          </cell>
          <cell r="P844">
            <v>41518</v>
          </cell>
        </row>
        <row r="845">
          <cell r="H845" t="str">
            <v>Young Fruit</v>
          </cell>
          <cell r="I845">
            <v>415</v>
          </cell>
          <cell r="M845">
            <v>400</v>
          </cell>
          <cell r="O845" t="str">
            <v>To Warehouse Bati</v>
          </cell>
          <cell r="P845">
            <v>41518</v>
          </cell>
        </row>
        <row r="846">
          <cell r="H846" t="str">
            <v>Young Fruit</v>
          </cell>
          <cell r="I846">
            <v>213</v>
          </cell>
          <cell r="M846">
            <v>200</v>
          </cell>
          <cell r="O846" t="str">
            <v>To Warehouse Bati</v>
          </cell>
          <cell r="P846">
            <v>41518</v>
          </cell>
        </row>
        <row r="847">
          <cell r="H847" t="str">
            <v>Young Fruit</v>
          </cell>
          <cell r="M847">
            <v>5</v>
          </cell>
          <cell r="O847" t="str">
            <v>Spoil Young Fruit</v>
          </cell>
          <cell r="P847">
            <v>41518</v>
          </cell>
        </row>
        <row r="848">
          <cell r="H848" t="str">
            <v>Young Fruit</v>
          </cell>
          <cell r="M848">
            <v>10</v>
          </cell>
          <cell r="O848" t="str">
            <v>Spoil Young Fruit</v>
          </cell>
          <cell r="P848">
            <v>41518</v>
          </cell>
        </row>
        <row r="849">
          <cell r="H849" t="str">
            <v>Young Fruit</v>
          </cell>
          <cell r="M849">
            <v>25</v>
          </cell>
          <cell r="O849" t="str">
            <v>Spoil Young Fruit</v>
          </cell>
          <cell r="P849">
            <v>41518</v>
          </cell>
        </row>
        <row r="850">
          <cell r="H850" t="str">
            <v>Young Fruit</v>
          </cell>
          <cell r="M850">
            <v>13</v>
          </cell>
          <cell r="O850" t="str">
            <v>Spoil Young Fruit</v>
          </cell>
          <cell r="P850">
            <v>41518</v>
          </cell>
        </row>
        <row r="851">
          <cell r="H851" t="str">
            <v>Young Fruit</v>
          </cell>
          <cell r="M851">
            <v>15</v>
          </cell>
          <cell r="O851" t="str">
            <v>Spoil Young Fruit</v>
          </cell>
          <cell r="P851">
            <v>41518</v>
          </cell>
        </row>
        <row r="852">
          <cell r="H852" t="str">
            <v>Young Fruit</v>
          </cell>
          <cell r="I852">
            <v>84</v>
          </cell>
          <cell r="M852">
            <v>84</v>
          </cell>
          <cell r="O852" t="str">
            <v>To Warehouse Bati</v>
          </cell>
          <cell r="P852">
            <v>41518</v>
          </cell>
        </row>
        <row r="853">
          <cell r="H853" t="str">
            <v>Young Fruit</v>
          </cell>
          <cell r="I853">
            <v>48</v>
          </cell>
          <cell r="M853">
            <v>48</v>
          </cell>
          <cell r="O853" t="str">
            <v>To Warehouse Bati</v>
          </cell>
          <cell r="P853">
            <v>41518</v>
          </cell>
        </row>
        <row r="854">
          <cell r="H854" t="str">
            <v>Young Fruit</v>
          </cell>
          <cell r="I854">
            <v>264</v>
          </cell>
          <cell r="M854">
            <v>264</v>
          </cell>
          <cell r="O854" t="str">
            <v>To Warehouse Bati</v>
          </cell>
          <cell r="P854">
            <v>41518</v>
          </cell>
        </row>
        <row r="855">
          <cell r="H855" t="str">
            <v>Young Fruit</v>
          </cell>
          <cell r="I855">
            <v>374</v>
          </cell>
          <cell r="M855">
            <v>350</v>
          </cell>
          <cell r="O855" t="str">
            <v>To Warehouse Bati</v>
          </cell>
          <cell r="P855">
            <v>41518</v>
          </cell>
        </row>
        <row r="856">
          <cell r="H856" t="str">
            <v>Young Fruit</v>
          </cell>
          <cell r="I856">
            <v>415</v>
          </cell>
          <cell r="M856">
            <v>400</v>
          </cell>
          <cell r="O856" t="str">
            <v>To Warehouse Bati</v>
          </cell>
          <cell r="P856">
            <v>41518</v>
          </cell>
        </row>
        <row r="857">
          <cell r="H857" t="str">
            <v>Young Fruit</v>
          </cell>
          <cell r="I857">
            <v>310</v>
          </cell>
          <cell r="M857">
            <v>300</v>
          </cell>
          <cell r="O857" t="str">
            <v>To Warehouse Bati</v>
          </cell>
          <cell r="P857">
            <v>41518</v>
          </cell>
        </row>
        <row r="858">
          <cell r="H858" t="str">
            <v>Young Fruit</v>
          </cell>
          <cell r="I858">
            <v>420</v>
          </cell>
          <cell r="M858">
            <v>400</v>
          </cell>
          <cell r="O858" t="str">
            <v>To Warehouse Bati</v>
          </cell>
          <cell r="P858">
            <v>41518</v>
          </cell>
        </row>
        <row r="859">
          <cell r="H859" t="str">
            <v>Young Fruit</v>
          </cell>
          <cell r="I859">
            <v>109</v>
          </cell>
          <cell r="M859">
            <v>100</v>
          </cell>
          <cell r="O859" t="str">
            <v>To Warehouse Bati</v>
          </cell>
          <cell r="P859">
            <v>41518</v>
          </cell>
        </row>
        <row r="860">
          <cell r="H860" t="str">
            <v>Young Fruit</v>
          </cell>
          <cell r="I860">
            <v>163</v>
          </cell>
          <cell r="M860">
            <v>150</v>
          </cell>
          <cell r="O860" t="str">
            <v>To Warehouse Bati</v>
          </cell>
          <cell r="P860">
            <v>41518</v>
          </cell>
        </row>
        <row r="861">
          <cell r="H861" t="str">
            <v>Young Fruit</v>
          </cell>
          <cell r="M861">
            <v>24</v>
          </cell>
          <cell r="O861" t="str">
            <v>Spoil Young Fruit</v>
          </cell>
          <cell r="P861">
            <v>41518</v>
          </cell>
        </row>
        <row r="862">
          <cell r="H862" t="str">
            <v>Young Fruit</v>
          </cell>
          <cell r="M862">
            <v>15</v>
          </cell>
          <cell r="O862" t="str">
            <v>Spoil Young Fruit</v>
          </cell>
          <cell r="P862">
            <v>41518</v>
          </cell>
        </row>
        <row r="863">
          <cell r="H863" t="str">
            <v>Young Fruit</v>
          </cell>
          <cell r="M863">
            <v>10</v>
          </cell>
          <cell r="O863" t="str">
            <v>Spoil Young Fruit</v>
          </cell>
          <cell r="P863">
            <v>41518</v>
          </cell>
        </row>
        <row r="864">
          <cell r="H864" t="str">
            <v>Young Fruit</v>
          </cell>
          <cell r="M864">
            <v>20</v>
          </cell>
          <cell r="O864" t="str">
            <v>Spoil Young Fruit</v>
          </cell>
          <cell r="P864">
            <v>41518</v>
          </cell>
        </row>
        <row r="865">
          <cell r="H865" t="str">
            <v>Young Fruit</v>
          </cell>
          <cell r="M865">
            <v>9</v>
          </cell>
          <cell r="O865" t="str">
            <v>Spoil Young Fruit</v>
          </cell>
          <cell r="P865">
            <v>41518</v>
          </cell>
        </row>
        <row r="866">
          <cell r="H866" t="str">
            <v>Young Fruit</v>
          </cell>
          <cell r="M866">
            <v>13</v>
          </cell>
          <cell r="O866" t="str">
            <v>Spoil Young Fruit</v>
          </cell>
          <cell r="P866">
            <v>41518</v>
          </cell>
        </row>
        <row r="867">
          <cell r="H867" t="str">
            <v>Young Fruit</v>
          </cell>
          <cell r="I867">
            <v>420</v>
          </cell>
          <cell r="M867">
            <v>420</v>
          </cell>
          <cell r="O867" t="str">
            <v>To Warehouse Bati</v>
          </cell>
          <cell r="P867">
            <v>41518</v>
          </cell>
        </row>
        <row r="868">
          <cell r="H868" t="str">
            <v>Young Fruit</v>
          </cell>
          <cell r="I868">
            <v>365</v>
          </cell>
          <cell r="M868">
            <v>350</v>
          </cell>
          <cell r="O868" t="str">
            <v>To Warehouse Bati</v>
          </cell>
          <cell r="P868">
            <v>41518</v>
          </cell>
        </row>
        <row r="869">
          <cell r="H869" t="str">
            <v>Young Fruit</v>
          </cell>
          <cell r="I869">
            <v>170</v>
          </cell>
          <cell r="M869">
            <v>150</v>
          </cell>
          <cell r="O869" t="str">
            <v>To Warehouse Bati</v>
          </cell>
          <cell r="P869">
            <v>41518</v>
          </cell>
        </row>
        <row r="870">
          <cell r="H870" t="str">
            <v>Young Fruit</v>
          </cell>
          <cell r="I870">
            <v>410</v>
          </cell>
          <cell r="M870">
            <v>400</v>
          </cell>
          <cell r="O870" t="str">
            <v>To Warehouse Bati</v>
          </cell>
          <cell r="P870">
            <v>41518</v>
          </cell>
        </row>
        <row r="871">
          <cell r="H871" t="str">
            <v>Young Fruit</v>
          </cell>
          <cell r="I871">
            <v>330</v>
          </cell>
          <cell r="M871">
            <v>300</v>
          </cell>
          <cell r="O871" t="str">
            <v>To Warehouse Bati</v>
          </cell>
          <cell r="P871">
            <v>41518</v>
          </cell>
        </row>
        <row r="872">
          <cell r="H872" t="str">
            <v>Young Fruit</v>
          </cell>
          <cell r="M872">
            <v>15</v>
          </cell>
          <cell r="O872" t="str">
            <v>Spoil Young Fruit</v>
          </cell>
          <cell r="P872">
            <v>41518</v>
          </cell>
        </row>
        <row r="873">
          <cell r="H873" t="str">
            <v>Young Fruit</v>
          </cell>
          <cell r="M873">
            <v>20</v>
          </cell>
          <cell r="O873" t="str">
            <v>Spoil Young Fruit</v>
          </cell>
          <cell r="P873">
            <v>41518</v>
          </cell>
        </row>
        <row r="874">
          <cell r="H874" t="str">
            <v>Young Fruit</v>
          </cell>
          <cell r="M874">
            <v>10</v>
          </cell>
          <cell r="O874" t="str">
            <v>Spoil Young Fruit</v>
          </cell>
          <cell r="P874">
            <v>41518</v>
          </cell>
        </row>
        <row r="875">
          <cell r="H875" t="str">
            <v>Young Fruit</v>
          </cell>
          <cell r="M875">
            <v>30</v>
          </cell>
          <cell r="O875" t="str">
            <v>Spoil Young Fruit</v>
          </cell>
          <cell r="P875">
            <v>41518</v>
          </cell>
        </row>
        <row r="876">
          <cell r="H876" t="str">
            <v>Young Fruit</v>
          </cell>
          <cell r="I876">
            <v>300</v>
          </cell>
          <cell r="M876">
            <v>300</v>
          </cell>
          <cell r="O876" t="str">
            <v>To Warehouse Bati</v>
          </cell>
          <cell r="P876">
            <v>41518</v>
          </cell>
        </row>
        <row r="877">
          <cell r="H877" t="str">
            <v>Young Fruit</v>
          </cell>
          <cell r="I877">
            <v>420</v>
          </cell>
          <cell r="M877">
            <v>400</v>
          </cell>
          <cell r="O877" t="str">
            <v>To Warehouse Bati</v>
          </cell>
          <cell r="P877">
            <v>41518</v>
          </cell>
        </row>
        <row r="878">
          <cell r="H878" t="str">
            <v>Young Fruit</v>
          </cell>
          <cell r="I878">
            <v>310</v>
          </cell>
          <cell r="M878">
            <v>300</v>
          </cell>
          <cell r="O878" t="str">
            <v>To Warehouse Bati</v>
          </cell>
          <cell r="P878">
            <v>41518</v>
          </cell>
        </row>
        <row r="879">
          <cell r="H879" t="str">
            <v>Young Fruit</v>
          </cell>
          <cell r="I879">
            <v>330</v>
          </cell>
          <cell r="M879">
            <v>300</v>
          </cell>
          <cell r="O879" t="str">
            <v>To Warehouse Bati</v>
          </cell>
          <cell r="P879">
            <v>41518</v>
          </cell>
        </row>
        <row r="880">
          <cell r="H880" t="str">
            <v>Young Fruit</v>
          </cell>
          <cell r="I880">
            <v>615</v>
          </cell>
          <cell r="M880">
            <v>600</v>
          </cell>
          <cell r="O880" t="str">
            <v>To Warehouse Bati</v>
          </cell>
          <cell r="P880">
            <v>41518</v>
          </cell>
        </row>
        <row r="881">
          <cell r="H881" t="str">
            <v>Young Fruit</v>
          </cell>
          <cell r="I881">
            <v>628</v>
          </cell>
          <cell r="M881">
            <v>600</v>
          </cell>
          <cell r="O881" t="str">
            <v>To Warehouse Bati</v>
          </cell>
          <cell r="P881">
            <v>41518</v>
          </cell>
        </row>
        <row r="882">
          <cell r="H882" t="str">
            <v>Young Fruit</v>
          </cell>
          <cell r="I882">
            <v>217</v>
          </cell>
          <cell r="M882">
            <v>200</v>
          </cell>
          <cell r="O882" t="str">
            <v>To Warehouse Bati</v>
          </cell>
          <cell r="P882">
            <v>41518</v>
          </cell>
        </row>
        <row r="883">
          <cell r="H883" t="str">
            <v>Young Fruit</v>
          </cell>
          <cell r="M883">
            <v>20</v>
          </cell>
          <cell r="O883" t="str">
            <v>Spoil Young Fruit</v>
          </cell>
          <cell r="P883">
            <v>41518</v>
          </cell>
        </row>
        <row r="884">
          <cell r="H884" t="str">
            <v>Young Fruit</v>
          </cell>
          <cell r="M884">
            <v>10</v>
          </cell>
          <cell r="O884" t="str">
            <v>Spoil Young Fruit</v>
          </cell>
          <cell r="P884">
            <v>41518</v>
          </cell>
        </row>
        <row r="885">
          <cell r="H885" t="str">
            <v>Young Fruit</v>
          </cell>
          <cell r="M885">
            <v>30</v>
          </cell>
          <cell r="O885" t="str">
            <v>Spoil Young Fruit</v>
          </cell>
          <cell r="P885">
            <v>41518</v>
          </cell>
        </row>
        <row r="886">
          <cell r="H886" t="str">
            <v>Young Fruit</v>
          </cell>
          <cell r="M886">
            <v>15</v>
          </cell>
          <cell r="O886" t="str">
            <v>Spoil Young Fruit</v>
          </cell>
          <cell r="P886">
            <v>41518</v>
          </cell>
        </row>
        <row r="887">
          <cell r="H887" t="str">
            <v>Young Fruit</v>
          </cell>
          <cell r="M887">
            <v>28</v>
          </cell>
          <cell r="O887" t="str">
            <v>Spoil Young Fruit</v>
          </cell>
          <cell r="P887">
            <v>41518</v>
          </cell>
        </row>
        <row r="888">
          <cell r="H888" t="str">
            <v>Young Fruit</v>
          </cell>
          <cell r="M888">
            <v>17</v>
          </cell>
          <cell r="O888" t="str">
            <v>Spoil Young Fruit</v>
          </cell>
          <cell r="P888">
            <v>41518</v>
          </cell>
        </row>
        <row r="889">
          <cell r="H889" t="str">
            <v>Young Fruit</v>
          </cell>
          <cell r="I889">
            <v>240</v>
          </cell>
          <cell r="M889">
            <v>240</v>
          </cell>
          <cell r="O889" t="str">
            <v>To Warehouse Bati</v>
          </cell>
          <cell r="P889">
            <v>41518</v>
          </cell>
        </row>
        <row r="890">
          <cell r="H890" t="str">
            <v>Young Fruit</v>
          </cell>
          <cell r="I890">
            <v>120</v>
          </cell>
          <cell r="M890">
            <v>120</v>
          </cell>
          <cell r="O890" t="str">
            <v>To Warehouse Bati</v>
          </cell>
          <cell r="P890">
            <v>41518</v>
          </cell>
        </row>
        <row r="891">
          <cell r="H891" t="str">
            <v>Young Fruit</v>
          </cell>
          <cell r="I891">
            <v>72</v>
          </cell>
          <cell r="M891">
            <v>72</v>
          </cell>
          <cell r="O891" t="str">
            <v>To Warehouse Bati</v>
          </cell>
          <cell r="P891">
            <v>41518</v>
          </cell>
        </row>
        <row r="892">
          <cell r="H892" t="str">
            <v>Young Fruit</v>
          </cell>
          <cell r="I892">
            <v>420</v>
          </cell>
          <cell r="M892">
            <v>400</v>
          </cell>
          <cell r="O892" t="str">
            <v>To Warehouse Bati</v>
          </cell>
          <cell r="P892">
            <v>41518</v>
          </cell>
        </row>
        <row r="893">
          <cell r="H893" t="str">
            <v>Young Fruit</v>
          </cell>
          <cell r="I893">
            <v>308</v>
          </cell>
          <cell r="M893">
            <v>300</v>
          </cell>
          <cell r="O893" t="str">
            <v>To Warehouse Bati</v>
          </cell>
          <cell r="P893">
            <v>41518</v>
          </cell>
        </row>
        <row r="894">
          <cell r="H894" t="str">
            <v>Young Fruit</v>
          </cell>
          <cell r="I894">
            <v>330</v>
          </cell>
          <cell r="M894">
            <v>300</v>
          </cell>
          <cell r="O894" t="str">
            <v>To Warehouse Bati</v>
          </cell>
          <cell r="P894">
            <v>41518</v>
          </cell>
        </row>
        <row r="895">
          <cell r="H895" t="str">
            <v>Young Fruit</v>
          </cell>
          <cell r="I895">
            <v>308</v>
          </cell>
          <cell r="M895">
            <v>300</v>
          </cell>
          <cell r="O895" t="str">
            <v>To Warehouse Bati</v>
          </cell>
          <cell r="P895">
            <v>41518</v>
          </cell>
        </row>
        <row r="896">
          <cell r="H896" t="str">
            <v>Young Fruit</v>
          </cell>
          <cell r="I896">
            <v>205</v>
          </cell>
          <cell r="M896">
            <v>200</v>
          </cell>
          <cell r="O896" t="str">
            <v>To Warehouse Bati</v>
          </cell>
          <cell r="P896">
            <v>41518</v>
          </cell>
        </row>
        <row r="897">
          <cell r="H897" t="str">
            <v>Young Fruit</v>
          </cell>
          <cell r="I897">
            <v>620</v>
          </cell>
          <cell r="M897">
            <v>600</v>
          </cell>
          <cell r="O897" t="str">
            <v>To Warehouse Bati</v>
          </cell>
          <cell r="P897">
            <v>41518</v>
          </cell>
        </row>
        <row r="898">
          <cell r="H898" t="str">
            <v>Young Fruit</v>
          </cell>
          <cell r="I898">
            <v>315</v>
          </cell>
          <cell r="M898">
            <v>300</v>
          </cell>
          <cell r="O898" t="str">
            <v>To Warehouse Bati</v>
          </cell>
          <cell r="P898">
            <v>41518</v>
          </cell>
        </row>
        <row r="899">
          <cell r="H899" t="str">
            <v>Young Fruit</v>
          </cell>
          <cell r="M899">
            <v>20</v>
          </cell>
          <cell r="O899" t="str">
            <v>Spoil Young Fruit</v>
          </cell>
          <cell r="P899">
            <v>41518</v>
          </cell>
        </row>
        <row r="900">
          <cell r="H900" t="str">
            <v>Young Fruit</v>
          </cell>
          <cell r="M900">
            <v>8</v>
          </cell>
          <cell r="O900" t="str">
            <v>Spoil Young Fruit</v>
          </cell>
          <cell r="P900">
            <v>41518</v>
          </cell>
        </row>
        <row r="901">
          <cell r="H901" t="str">
            <v>Young Fruit</v>
          </cell>
          <cell r="M901">
            <v>30</v>
          </cell>
          <cell r="O901" t="str">
            <v>Spoil Young Fruit</v>
          </cell>
          <cell r="P901">
            <v>41518</v>
          </cell>
        </row>
        <row r="902">
          <cell r="H902" t="str">
            <v>Young Fruit</v>
          </cell>
          <cell r="M902">
            <v>8</v>
          </cell>
          <cell r="O902" t="str">
            <v>Spoil Young Fruit</v>
          </cell>
          <cell r="P902">
            <v>41518</v>
          </cell>
        </row>
        <row r="903">
          <cell r="H903" t="str">
            <v>Young Fruit</v>
          </cell>
          <cell r="M903">
            <v>5</v>
          </cell>
          <cell r="O903" t="str">
            <v>Spoil Young Fruit</v>
          </cell>
          <cell r="P903">
            <v>41518</v>
          </cell>
        </row>
        <row r="904">
          <cell r="H904" t="str">
            <v>Young Fruit</v>
          </cell>
          <cell r="M904">
            <v>20</v>
          </cell>
          <cell r="O904" t="str">
            <v>Spoil Young Fruit</v>
          </cell>
          <cell r="P904">
            <v>41518</v>
          </cell>
        </row>
        <row r="905">
          <cell r="H905" t="str">
            <v>Young Fruit</v>
          </cell>
          <cell r="M905">
            <v>15</v>
          </cell>
          <cell r="O905" t="str">
            <v>Spoil Young Fruit</v>
          </cell>
          <cell r="P905">
            <v>41518</v>
          </cell>
        </row>
        <row r="906">
          <cell r="H906" t="str">
            <v>Young Fruit</v>
          </cell>
          <cell r="I906">
            <v>36</v>
          </cell>
          <cell r="M906">
            <v>36</v>
          </cell>
          <cell r="O906" t="str">
            <v>To Warehouse Bati</v>
          </cell>
          <cell r="P906">
            <v>41518</v>
          </cell>
        </row>
        <row r="907">
          <cell r="H907" t="str">
            <v>Young Fruit</v>
          </cell>
          <cell r="I907">
            <v>180</v>
          </cell>
          <cell r="M907">
            <v>180</v>
          </cell>
          <cell r="O907" t="str">
            <v>To Warehouse Bati</v>
          </cell>
          <cell r="P907">
            <v>41518</v>
          </cell>
        </row>
        <row r="908">
          <cell r="H908" t="str">
            <v>Young Fruit</v>
          </cell>
          <cell r="I908">
            <v>60</v>
          </cell>
          <cell r="M908">
            <v>60</v>
          </cell>
          <cell r="O908" t="str">
            <v>To Warehouse Bati</v>
          </cell>
          <cell r="P908">
            <v>41518</v>
          </cell>
        </row>
        <row r="909">
          <cell r="H909" t="str">
            <v>Young Fruit</v>
          </cell>
          <cell r="I909">
            <v>60</v>
          </cell>
          <cell r="M909">
            <v>60</v>
          </cell>
          <cell r="O909" t="str">
            <v>To Warehouse Bati</v>
          </cell>
          <cell r="P909">
            <v>41518</v>
          </cell>
        </row>
        <row r="910">
          <cell r="H910" t="str">
            <v>Young Fruit</v>
          </cell>
          <cell r="I910">
            <v>72</v>
          </cell>
          <cell r="M910">
            <v>72</v>
          </cell>
          <cell r="O910" t="str">
            <v>To Warehouse Bati</v>
          </cell>
          <cell r="P910">
            <v>41518</v>
          </cell>
        </row>
        <row r="911">
          <cell r="H911" t="str">
            <v>Young Fruit</v>
          </cell>
          <cell r="I911">
            <v>410</v>
          </cell>
          <cell r="M911">
            <v>380</v>
          </cell>
          <cell r="O911" t="str">
            <v>To Warehouse Bati</v>
          </cell>
          <cell r="P911">
            <v>41518</v>
          </cell>
        </row>
        <row r="912">
          <cell r="H912" t="str">
            <v>Young Fruit</v>
          </cell>
          <cell r="I912">
            <v>408</v>
          </cell>
          <cell r="M912">
            <v>400</v>
          </cell>
          <cell r="O912" t="str">
            <v>To Warehouse Bati</v>
          </cell>
          <cell r="P912">
            <v>41518</v>
          </cell>
        </row>
        <row r="913">
          <cell r="H913" t="str">
            <v>Young Fruit</v>
          </cell>
          <cell r="I913">
            <v>425</v>
          </cell>
          <cell r="M913">
            <v>400</v>
          </cell>
          <cell r="O913" t="str">
            <v>To Warehouse Bati</v>
          </cell>
          <cell r="P913">
            <v>41518</v>
          </cell>
        </row>
        <row r="914">
          <cell r="H914" t="str">
            <v>Young Fruit</v>
          </cell>
          <cell r="I914">
            <v>380</v>
          </cell>
          <cell r="M914">
            <v>370</v>
          </cell>
          <cell r="O914" t="str">
            <v>To Warehouse Bati</v>
          </cell>
          <cell r="P914">
            <v>41518</v>
          </cell>
        </row>
        <row r="915">
          <cell r="H915" t="str">
            <v>Young Fruit</v>
          </cell>
          <cell r="I915">
            <v>106</v>
          </cell>
          <cell r="M915">
            <v>100</v>
          </cell>
          <cell r="O915" t="str">
            <v>To Warehouse Bati</v>
          </cell>
          <cell r="P915">
            <v>41518</v>
          </cell>
        </row>
        <row r="916">
          <cell r="H916" t="str">
            <v>Young Fruit</v>
          </cell>
          <cell r="I916">
            <v>510</v>
          </cell>
          <cell r="M916">
            <v>480</v>
          </cell>
          <cell r="O916" t="str">
            <v>To Warehouse Bati</v>
          </cell>
          <cell r="P916">
            <v>41518</v>
          </cell>
        </row>
        <row r="917">
          <cell r="H917" t="str">
            <v>Young Fruit</v>
          </cell>
          <cell r="I917">
            <v>288</v>
          </cell>
          <cell r="M917">
            <v>270</v>
          </cell>
          <cell r="O917" t="str">
            <v>To Warehouse Bati</v>
          </cell>
          <cell r="P917">
            <v>41518</v>
          </cell>
        </row>
        <row r="918">
          <cell r="H918" t="str">
            <v>Young Fruit</v>
          </cell>
          <cell r="M918">
            <v>30</v>
          </cell>
          <cell r="O918" t="str">
            <v>Spoil Young Fruit</v>
          </cell>
          <cell r="P918">
            <v>41518</v>
          </cell>
        </row>
        <row r="919">
          <cell r="H919" t="str">
            <v>Young Fruit</v>
          </cell>
          <cell r="M919">
            <v>8</v>
          </cell>
          <cell r="O919" t="str">
            <v>Spoil Young Fruit</v>
          </cell>
          <cell r="P919">
            <v>41518</v>
          </cell>
        </row>
        <row r="920">
          <cell r="H920" t="str">
            <v>Young Fruit</v>
          </cell>
          <cell r="M920">
            <v>25</v>
          </cell>
          <cell r="O920" t="str">
            <v>Spoil Young Fruit</v>
          </cell>
          <cell r="P920">
            <v>41518</v>
          </cell>
        </row>
        <row r="921">
          <cell r="H921" t="str">
            <v>Young Fruit</v>
          </cell>
          <cell r="M921">
            <v>10</v>
          </cell>
          <cell r="O921" t="str">
            <v>Spoil Young Fruit</v>
          </cell>
          <cell r="P921">
            <v>41518</v>
          </cell>
        </row>
        <row r="922">
          <cell r="H922" t="str">
            <v>Young Fruit</v>
          </cell>
          <cell r="M922">
            <v>6</v>
          </cell>
          <cell r="O922" t="str">
            <v>Spoil Young Fruit</v>
          </cell>
          <cell r="P922">
            <v>41518</v>
          </cell>
        </row>
        <row r="923">
          <cell r="H923" t="str">
            <v>Young Fruit</v>
          </cell>
          <cell r="M923">
            <v>30</v>
          </cell>
          <cell r="O923" t="str">
            <v>Spoil Young Fruit</v>
          </cell>
          <cell r="P923">
            <v>41518</v>
          </cell>
        </row>
        <row r="924">
          <cell r="H924" t="str">
            <v>Young Fruit</v>
          </cell>
          <cell r="M924">
            <v>18</v>
          </cell>
          <cell r="O924" t="str">
            <v>Spoil Young Fruit</v>
          </cell>
          <cell r="P924">
            <v>41518</v>
          </cell>
        </row>
        <row r="925">
          <cell r="H925" t="str">
            <v>Young Fruit</v>
          </cell>
          <cell r="I925">
            <v>120</v>
          </cell>
          <cell r="M925">
            <v>120</v>
          </cell>
          <cell r="O925" t="str">
            <v>To Warehouse Bati</v>
          </cell>
          <cell r="P925">
            <v>41518</v>
          </cell>
        </row>
        <row r="926">
          <cell r="H926" t="str">
            <v>Young Fruit</v>
          </cell>
          <cell r="I926">
            <v>120</v>
          </cell>
          <cell r="M926">
            <v>120</v>
          </cell>
          <cell r="O926" t="str">
            <v>To Warehouse Bati</v>
          </cell>
          <cell r="P926">
            <v>41518</v>
          </cell>
        </row>
        <row r="927">
          <cell r="H927" t="str">
            <v>Young Fruit</v>
          </cell>
          <cell r="I927">
            <v>84</v>
          </cell>
          <cell r="M927">
            <v>84</v>
          </cell>
          <cell r="O927" t="str">
            <v>To Warehouse Bati</v>
          </cell>
          <cell r="P927">
            <v>41518</v>
          </cell>
        </row>
        <row r="928">
          <cell r="H928" t="str">
            <v>Young Fruit</v>
          </cell>
          <cell r="I928">
            <v>120</v>
          </cell>
          <cell r="M928">
            <v>120</v>
          </cell>
          <cell r="O928" t="str">
            <v>To Warehouse Bati</v>
          </cell>
          <cell r="P928">
            <v>41518</v>
          </cell>
        </row>
        <row r="929">
          <cell r="H929" t="str">
            <v>Young Fruit</v>
          </cell>
          <cell r="I929">
            <v>120</v>
          </cell>
          <cell r="M929">
            <v>120</v>
          </cell>
          <cell r="O929" t="str">
            <v>To Warehouse Bati</v>
          </cell>
          <cell r="P929">
            <v>41518</v>
          </cell>
        </row>
        <row r="930">
          <cell r="H930" t="str">
            <v>Young Fruit</v>
          </cell>
          <cell r="I930">
            <v>60</v>
          </cell>
          <cell r="M930">
            <v>60</v>
          </cell>
          <cell r="O930" t="str">
            <v>To Warehouse Bati</v>
          </cell>
          <cell r="P930">
            <v>41518</v>
          </cell>
        </row>
        <row r="931">
          <cell r="H931" t="str">
            <v>Young Fruit</v>
          </cell>
          <cell r="I931">
            <v>410</v>
          </cell>
          <cell r="M931">
            <v>400</v>
          </cell>
          <cell r="O931" t="str">
            <v>To Warehouse Bati</v>
          </cell>
          <cell r="P931">
            <v>41518</v>
          </cell>
        </row>
        <row r="932">
          <cell r="H932" t="str">
            <v>Young Fruit</v>
          </cell>
          <cell r="I932">
            <v>420</v>
          </cell>
          <cell r="M932">
            <v>400</v>
          </cell>
          <cell r="O932" t="str">
            <v>To Warehouse Bati</v>
          </cell>
          <cell r="P932">
            <v>41518</v>
          </cell>
        </row>
        <row r="933">
          <cell r="H933" t="str">
            <v>Young Fruit</v>
          </cell>
          <cell r="I933">
            <v>430</v>
          </cell>
          <cell r="M933">
            <v>400</v>
          </cell>
          <cell r="O933" t="str">
            <v>To Warehouse Bati</v>
          </cell>
          <cell r="P933">
            <v>41518</v>
          </cell>
        </row>
        <row r="934">
          <cell r="H934" t="str">
            <v>Young Fruit</v>
          </cell>
          <cell r="I934">
            <v>415</v>
          </cell>
          <cell r="M934">
            <v>400</v>
          </cell>
          <cell r="O934" t="str">
            <v>To Warehouse Bati</v>
          </cell>
          <cell r="P934">
            <v>41518</v>
          </cell>
        </row>
        <row r="935">
          <cell r="H935" t="str">
            <v>Young Fruit</v>
          </cell>
          <cell r="I935">
            <v>570</v>
          </cell>
          <cell r="M935">
            <v>550</v>
          </cell>
          <cell r="O935" t="str">
            <v>To Warehouse Bati</v>
          </cell>
          <cell r="P935">
            <v>41518</v>
          </cell>
        </row>
        <row r="936">
          <cell r="H936" t="str">
            <v>Young Fruit</v>
          </cell>
          <cell r="I936">
            <v>262</v>
          </cell>
          <cell r="M936">
            <v>250</v>
          </cell>
          <cell r="O936" t="str">
            <v>To Warehouse Bati</v>
          </cell>
          <cell r="P936">
            <v>41518</v>
          </cell>
        </row>
        <row r="937">
          <cell r="H937" t="str">
            <v>Young Fruit</v>
          </cell>
          <cell r="M937">
            <v>10</v>
          </cell>
          <cell r="O937" t="str">
            <v>Spoil Young Fruit</v>
          </cell>
          <cell r="P937">
            <v>41518</v>
          </cell>
        </row>
        <row r="938">
          <cell r="H938" t="str">
            <v>Young Fruit</v>
          </cell>
          <cell r="M938">
            <v>20</v>
          </cell>
          <cell r="O938" t="str">
            <v>Spoil Young Fruit</v>
          </cell>
          <cell r="P938">
            <v>41518</v>
          </cell>
        </row>
        <row r="939">
          <cell r="H939" t="str">
            <v>Young Fruit</v>
          </cell>
          <cell r="M939">
            <v>30</v>
          </cell>
          <cell r="O939" t="str">
            <v>Spoil Young Fruit</v>
          </cell>
          <cell r="P939">
            <v>41518</v>
          </cell>
        </row>
        <row r="940">
          <cell r="H940" t="str">
            <v>Young Fruit</v>
          </cell>
          <cell r="M940">
            <v>15</v>
          </cell>
          <cell r="O940" t="str">
            <v>Spoil Young Fruit</v>
          </cell>
          <cell r="P940">
            <v>41518</v>
          </cell>
        </row>
        <row r="941">
          <cell r="H941" t="str">
            <v>Young Fruit</v>
          </cell>
          <cell r="M941">
            <v>20</v>
          </cell>
          <cell r="O941" t="str">
            <v>Spoil Young Fruit</v>
          </cell>
          <cell r="P941">
            <v>41518</v>
          </cell>
        </row>
        <row r="942">
          <cell r="H942" t="str">
            <v>Young Fruit</v>
          </cell>
          <cell r="M942">
            <v>12</v>
          </cell>
          <cell r="O942" t="str">
            <v>Spoil Young Fruit</v>
          </cell>
          <cell r="P942">
            <v>41518</v>
          </cell>
        </row>
        <row r="943">
          <cell r="H943" t="str">
            <v>Young Fruit</v>
          </cell>
          <cell r="I943">
            <v>21</v>
          </cell>
          <cell r="M943">
            <v>21</v>
          </cell>
          <cell r="O943" t="str">
            <v>Free</v>
          </cell>
          <cell r="P943">
            <v>41518</v>
          </cell>
        </row>
        <row r="944">
          <cell r="H944" t="str">
            <v>Young Fruit</v>
          </cell>
          <cell r="I944">
            <v>36</v>
          </cell>
          <cell r="M944">
            <v>36</v>
          </cell>
          <cell r="O944" t="str">
            <v>To Warehouse Bati</v>
          </cell>
          <cell r="P944">
            <v>41518</v>
          </cell>
        </row>
        <row r="945">
          <cell r="H945" t="str">
            <v>Young Fruit</v>
          </cell>
          <cell r="I945">
            <v>420</v>
          </cell>
          <cell r="M945">
            <v>400</v>
          </cell>
          <cell r="O945" t="str">
            <v>To Warehouse Bati</v>
          </cell>
          <cell r="P945">
            <v>41518</v>
          </cell>
        </row>
        <row r="946">
          <cell r="H946" t="str">
            <v>Young Fruit</v>
          </cell>
          <cell r="I946">
            <v>418</v>
          </cell>
          <cell r="M946">
            <v>400</v>
          </cell>
          <cell r="O946" t="str">
            <v>To Warehouse Bati</v>
          </cell>
          <cell r="P946">
            <v>41518</v>
          </cell>
        </row>
        <row r="947">
          <cell r="H947" t="str">
            <v>Young Fruit</v>
          </cell>
          <cell r="I947">
            <v>425</v>
          </cell>
          <cell r="M947">
            <v>400</v>
          </cell>
          <cell r="O947" t="str">
            <v>To Warehouse Bati</v>
          </cell>
          <cell r="P947">
            <v>41518</v>
          </cell>
        </row>
        <row r="948">
          <cell r="H948" t="str">
            <v>Young Fruit</v>
          </cell>
          <cell r="I948">
            <v>515</v>
          </cell>
          <cell r="M948">
            <v>500</v>
          </cell>
          <cell r="O948" t="str">
            <v>To Warehouse Bati</v>
          </cell>
          <cell r="P948">
            <v>41518</v>
          </cell>
        </row>
        <row r="949">
          <cell r="H949" t="str">
            <v>Young Fruit</v>
          </cell>
          <cell r="I949">
            <v>535</v>
          </cell>
          <cell r="M949">
            <v>500</v>
          </cell>
          <cell r="O949" t="str">
            <v>To Warehouse Bati</v>
          </cell>
          <cell r="P949">
            <v>41518</v>
          </cell>
        </row>
        <row r="950">
          <cell r="H950" t="str">
            <v>Young Fruit</v>
          </cell>
          <cell r="I950">
            <v>210</v>
          </cell>
          <cell r="M950">
            <v>200</v>
          </cell>
          <cell r="O950" t="str">
            <v>To Warehouse Bati</v>
          </cell>
          <cell r="P950">
            <v>41518</v>
          </cell>
        </row>
        <row r="951">
          <cell r="H951" t="str">
            <v>Young Fruit</v>
          </cell>
          <cell r="M951">
            <v>20</v>
          </cell>
          <cell r="O951" t="str">
            <v>Spoil Young Fruit</v>
          </cell>
          <cell r="P951">
            <v>41518</v>
          </cell>
        </row>
        <row r="952">
          <cell r="H952" t="str">
            <v>Young Fruit</v>
          </cell>
          <cell r="M952">
            <v>18</v>
          </cell>
          <cell r="O952" t="str">
            <v>Spoil Young Fruit</v>
          </cell>
          <cell r="P952">
            <v>41518</v>
          </cell>
        </row>
        <row r="953">
          <cell r="H953" t="str">
            <v>Young Fruit</v>
          </cell>
          <cell r="M953">
            <v>25</v>
          </cell>
          <cell r="O953" t="str">
            <v>Spoil Young Fruit</v>
          </cell>
          <cell r="P953">
            <v>41518</v>
          </cell>
        </row>
        <row r="954">
          <cell r="H954" t="str">
            <v>Young Fruit</v>
          </cell>
          <cell r="M954">
            <v>15</v>
          </cell>
          <cell r="O954" t="str">
            <v>Spoil Young Fruit</v>
          </cell>
          <cell r="P954">
            <v>41518</v>
          </cell>
        </row>
        <row r="955">
          <cell r="H955" t="str">
            <v>Young Fruit</v>
          </cell>
          <cell r="M955">
            <v>35</v>
          </cell>
          <cell r="O955" t="str">
            <v>Spoil Young Fruit</v>
          </cell>
          <cell r="P955">
            <v>41518</v>
          </cell>
        </row>
        <row r="956">
          <cell r="H956" t="str">
            <v>Young Fruit</v>
          </cell>
          <cell r="M956">
            <v>10</v>
          </cell>
          <cell r="O956" t="str">
            <v>Spoil Young Fruit</v>
          </cell>
          <cell r="P956">
            <v>41518</v>
          </cell>
        </row>
        <row r="957">
          <cell r="H957" t="str">
            <v>Young Fruit</v>
          </cell>
          <cell r="I957">
            <v>84</v>
          </cell>
          <cell r="M957">
            <v>84</v>
          </cell>
          <cell r="O957" t="str">
            <v>To Warehouse Bati</v>
          </cell>
          <cell r="P957">
            <v>41518</v>
          </cell>
        </row>
        <row r="958">
          <cell r="H958" t="str">
            <v>Young Fruit</v>
          </cell>
          <cell r="I958">
            <v>120</v>
          </cell>
          <cell r="M958">
            <v>120</v>
          </cell>
          <cell r="O958" t="str">
            <v>To Warehouse Bati</v>
          </cell>
          <cell r="P958">
            <v>41518</v>
          </cell>
        </row>
        <row r="959">
          <cell r="H959" t="str">
            <v>Young Fruit</v>
          </cell>
          <cell r="I959">
            <v>120</v>
          </cell>
          <cell r="M959">
            <v>120</v>
          </cell>
          <cell r="O959" t="str">
            <v>To Warehouse Bati</v>
          </cell>
          <cell r="P959">
            <v>41518</v>
          </cell>
        </row>
        <row r="960">
          <cell r="H960" t="str">
            <v>Young Fruit</v>
          </cell>
          <cell r="I960">
            <v>60</v>
          </cell>
          <cell r="M960">
            <v>60</v>
          </cell>
          <cell r="O960" t="str">
            <v>To Warehouse Bati</v>
          </cell>
          <cell r="P960">
            <v>41518</v>
          </cell>
        </row>
        <row r="961">
          <cell r="H961" t="str">
            <v>Young Fruit</v>
          </cell>
          <cell r="I961">
            <v>120</v>
          </cell>
          <cell r="M961">
            <v>120</v>
          </cell>
          <cell r="O961" t="str">
            <v>To Warehouse Bati</v>
          </cell>
          <cell r="P961">
            <v>41518</v>
          </cell>
        </row>
        <row r="962">
          <cell r="H962" t="str">
            <v>Young Fruit</v>
          </cell>
          <cell r="I962">
            <v>427</v>
          </cell>
          <cell r="M962">
            <v>400</v>
          </cell>
          <cell r="O962" t="str">
            <v>To Warehouse Bati</v>
          </cell>
          <cell r="P962">
            <v>41518</v>
          </cell>
        </row>
        <row r="963">
          <cell r="H963" t="str">
            <v>Young Fruit</v>
          </cell>
          <cell r="I963">
            <v>427</v>
          </cell>
          <cell r="M963">
            <v>400</v>
          </cell>
          <cell r="O963" t="str">
            <v>To Warehouse Bati</v>
          </cell>
          <cell r="P963">
            <v>41518</v>
          </cell>
        </row>
        <row r="964">
          <cell r="H964" t="str">
            <v>Young Fruit</v>
          </cell>
          <cell r="I964">
            <v>420</v>
          </cell>
          <cell r="M964">
            <v>400</v>
          </cell>
          <cell r="O964" t="str">
            <v>To Warehouse Bati</v>
          </cell>
          <cell r="P964">
            <v>41518</v>
          </cell>
        </row>
        <row r="965">
          <cell r="H965" t="str">
            <v>Young Fruit</v>
          </cell>
          <cell r="I965">
            <v>520</v>
          </cell>
          <cell r="M965">
            <v>500</v>
          </cell>
          <cell r="O965" t="str">
            <v>To Warehouse Bati</v>
          </cell>
          <cell r="P965">
            <v>41518</v>
          </cell>
        </row>
        <row r="966">
          <cell r="H966" t="str">
            <v>Young Fruit</v>
          </cell>
          <cell r="I966">
            <v>210</v>
          </cell>
          <cell r="M966">
            <v>200</v>
          </cell>
          <cell r="O966" t="str">
            <v>To Warehouse Bati</v>
          </cell>
          <cell r="P966">
            <v>41518</v>
          </cell>
        </row>
        <row r="967">
          <cell r="H967" t="str">
            <v>Young Fruit</v>
          </cell>
          <cell r="I967">
            <v>322</v>
          </cell>
          <cell r="M967">
            <v>300</v>
          </cell>
          <cell r="O967" t="str">
            <v>To Warehouse Bati</v>
          </cell>
          <cell r="P967">
            <v>41518</v>
          </cell>
        </row>
        <row r="968">
          <cell r="H968" t="str">
            <v>Young Fruit</v>
          </cell>
          <cell r="I968">
            <v>218</v>
          </cell>
          <cell r="M968">
            <v>200</v>
          </cell>
          <cell r="O968" t="str">
            <v>To Warehouse Bati</v>
          </cell>
          <cell r="P968">
            <v>41518</v>
          </cell>
        </row>
        <row r="969">
          <cell r="H969" t="str">
            <v>Young Fruit</v>
          </cell>
          <cell r="M969">
            <v>27</v>
          </cell>
          <cell r="O969" t="str">
            <v>Spoil Young Fruit</v>
          </cell>
          <cell r="P969">
            <v>41518</v>
          </cell>
        </row>
        <row r="970">
          <cell r="H970" t="str">
            <v>Young Fruit</v>
          </cell>
          <cell r="M970">
            <v>27</v>
          </cell>
          <cell r="O970" t="str">
            <v>Spoil Young Fruit</v>
          </cell>
          <cell r="P970">
            <v>41518</v>
          </cell>
        </row>
        <row r="971">
          <cell r="H971" t="str">
            <v>Young Fruit</v>
          </cell>
          <cell r="M971">
            <v>20</v>
          </cell>
          <cell r="O971" t="str">
            <v>Spoil Young Fruit</v>
          </cell>
          <cell r="P971">
            <v>41518</v>
          </cell>
        </row>
        <row r="972">
          <cell r="H972" t="str">
            <v>Young Fruit</v>
          </cell>
          <cell r="M972">
            <v>20</v>
          </cell>
          <cell r="O972" t="str">
            <v>Spoil Young Fruit</v>
          </cell>
          <cell r="P972">
            <v>41518</v>
          </cell>
        </row>
        <row r="973">
          <cell r="H973" t="str">
            <v>Young Fruit</v>
          </cell>
          <cell r="M973">
            <v>10</v>
          </cell>
          <cell r="O973" t="str">
            <v>Spoil Young Fruit</v>
          </cell>
          <cell r="P973">
            <v>41518</v>
          </cell>
        </row>
        <row r="974">
          <cell r="H974" t="str">
            <v>Young Fruit</v>
          </cell>
          <cell r="M974">
            <v>22</v>
          </cell>
          <cell r="O974" t="str">
            <v>Spoil Young Fruit</v>
          </cell>
          <cell r="P974">
            <v>41518</v>
          </cell>
        </row>
        <row r="975">
          <cell r="H975" t="str">
            <v>Young Fruit</v>
          </cell>
          <cell r="M975">
            <v>18</v>
          </cell>
          <cell r="O975" t="str">
            <v>Spoil Young Fruit</v>
          </cell>
          <cell r="P975">
            <v>41518</v>
          </cell>
        </row>
        <row r="976">
          <cell r="H976" t="str">
            <v>Young Fruit</v>
          </cell>
          <cell r="I976">
            <v>36</v>
          </cell>
          <cell r="M976">
            <v>36</v>
          </cell>
          <cell r="O976" t="str">
            <v>To Warehouse Bati</v>
          </cell>
          <cell r="P976">
            <v>41518</v>
          </cell>
        </row>
        <row r="977">
          <cell r="H977" t="str">
            <v>Young Fruit</v>
          </cell>
          <cell r="I977">
            <v>180</v>
          </cell>
          <cell r="M977">
            <v>180</v>
          </cell>
          <cell r="O977" t="str">
            <v>To Warehouse Bati</v>
          </cell>
          <cell r="P977">
            <v>41518</v>
          </cell>
        </row>
        <row r="978">
          <cell r="H978" t="str">
            <v>Young Fruit</v>
          </cell>
          <cell r="I978">
            <v>96</v>
          </cell>
          <cell r="M978">
            <v>96</v>
          </cell>
          <cell r="O978" t="str">
            <v>To Warehouse Bati</v>
          </cell>
          <cell r="P978">
            <v>41518</v>
          </cell>
        </row>
        <row r="979">
          <cell r="H979" t="str">
            <v>Young Fruit</v>
          </cell>
          <cell r="I979">
            <v>96</v>
          </cell>
          <cell r="M979">
            <v>96</v>
          </cell>
          <cell r="O979" t="str">
            <v>To Warehouse Bati</v>
          </cell>
          <cell r="P979">
            <v>41518</v>
          </cell>
        </row>
        <row r="980">
          <cell r="H980" t="str">
            <v>Young Fruit</v>
          </cell>
          <cell r="I980">
            <v>180</v>
          </cell>
          <cell r="M980">
            <v>180</v>
          </cell>
          <cell r="O980" t="str">
            <v>To Warehouse Bati</v>
          </cell>
          <cell r="P980">
            <v>41518</v>
          </cell>
        </row>
        <row r="981">
          <cell r="H981" t="str">
            <v>Young Fruit</v>
          </cell>
          <cell r="I981">
            <v>60</v>
          </cell>
          <cell r="M981">
            <v>60</v>
          </cell>
          <cell r="O981" t="str">
            <v>To Warehouse Bati</v>
          </cell>
          <cell r="P981">
            <v>41518</v>
          </cell>
        </row>
        <row r="982">
          <cell r="H982" t="str">
            <v>Young Fruit</v>
          </cell>
          <cell r="I982">
            <v>120</v>
          </cell>
          <cell r="M982">
            <v>120</v>
          </cell>
          <cell r="O982" t="str">
            <v>To Warehouse Bati</v>
          </cell>
          <cell r="P982">
            <v>41518</v>
          </cell>
        </row>
        <row r="983">
          <cell r="H983" t="str">
            <v>Young Fruit</v>
          </cell>
          <cell r="I983">
            <v>96</v>
          </cell>
          <cell r="M983">
            <v>96</v>
          </cell>
          <cell r="O983" t="str">
            <v>To Warehouse Bati</v>
          </cell>
          <cell r="P983">
            <v>41518</v>
          </cell>
        </row>
        <row r="984">
          <cell r="H984" t="str">
            <v>Young Fruit</v>
          </cell>
          <cell r="I984">
            <v>53</v>
          </cell>
          <cell r="M984">
            <v>53</v>
          </cell>
          <cell r="O984" t="str">
            <v>Free</v>
          </cell>
          <cell r="P984">
            <v>41518</v>
          </cell>
        </row>
        <row r="985">
          <cell r="H985" t="str">
            <v>Young Fruit</v>
          </cell>
          <cell r="I985">
            <v>415</v>
          </cell>
          <cell r="M985">
            <v>400</v>
          </cell>
          <cell r="O985" t="str">
            <v>To Warehouse Bati</v>
          </cell>
          <cell r="P985">
            <v>41518</v>
          </cell>
        </row>
        <row r="986">
          <cell r="H986" t="str">
            <v>Young Fruit</v>
          </cell>
          <cell r="I986">
            <v>417</v>
          </cell>
          <cell r="M986">
            <v>400</v>
          </cell>
          <cell r="O986" t="str">
            <v>To Warehouse Bati</v>
          </cell>
          <cell r="P986">
            <v>41518</v>
          </cell>
        </row>
        <row r="987">
          <cell r="H987" t="str">
            <v>Young Fruit</v>
          </cell>
          <cell r="I987">
            <v>420</v>
          </cell>
          <cell r="M987">
            <v>400</v>
          </cell>
          <cell r="O987" t="str">
            <v>To Warehouse Bati</v>
          </cell>
          <cell r="P987">
            <v>41518</v>
          </cell>
        </row>
        <row r="988">
          <cell r="H988" t="str">
            <v>Young Fruit</v>
          </cell>
          <cell r="I988">
            <v>510</v>
          </cell>
          <cell r="M988">
            <v>500</v>
          </cell>
          <cell r="O988" t="str">
            <v>To Warehouse Bati</v>
          </cell>
          <cell r="P988">
            <v>41518</v>
          </cell>
        </row>
        <row r="989">
          <cell r="H989" t="str">
            <v>Young Fruit</v>
          </cell>
          <cell r="I989">
            <v>533</v>
          </cell>
          <cell r="M989">
            <v>500</v>
          </cell>
          <cell r="O989" t="str">
            <v>To Warehouse Bati</v>
          </cell>
          <cell r="P989">
            <v>41518</v>
          </cell>
        </row>
        <row r="990">
          <cell r="H990" t="str">
            <v>Young Fruit</v>
          </cell>
          <cell r="I990">
            <v>110</v>
          </cell>
          <cell r="M990">
            <v>100</v>
          </cell>
          <cell r="O990" t="str">
            <v>To Warehouse Bati</v>
          </cell>
          <cell r="P990">
            <v>41518</v>
          </cell>
        </row>
        <row r="991">
          <cell r="H991" t="str">
            <v>Young Fruit</v>
          </cell>
          <cell r="I991">
            <v>106</v>
          </cell>
          <cell r="M991">
            <v>100</v>
          </cell>
          <cell r="O991" t="str">
            <v>To Warehouse Bati</v>
          </cell>
          <cell r="P991">
            <v>41518</v>
          </cell>
        </row>
        <row r="992">
          <cell r="H992" t="str">
            <v>Young Fruit</v>
          </cell>
          <cell r="M992">
            <v>15</v>
          </cell>
          <cell r="O992" t="str">
            <v>Spoil Young Fruit</v>
          </cell>
          <cell r="P992">
            <v>41518</v>
          </cell>
        </row>
        <row r="993">
          <cell r="H993" t="str">
            <v>Young Fruit</v>
          </cell>
          <cell r="M993">
            <v>17</v>
          </cell>
          <cell r="O993" t="str">
            <v>Spoil Young Fruit</v>
          </cell>
          <cell r="P993">
            <v>41518</v>
          </cell>
        </row>
        <row r="994">
          <cell r="H994" t="str">
            <v>Young Fruit</v>
          </cell>
          <cell r="M994">
            <v>20</v>
          </cell>
          <cell r="O994" t="str">
            <v>Spoil Young Fruit</v>
          </cell>
          <cell r="P994">
            <v>41518</v>
          </cell>
        </row>
        <row r="995">
          <cell r="H995" t="str">
            <v>Young Fruit</v>
          </cell>
          <cell r="M995">
            <v>10</v>
          </cell>
          <cell r="O995" t="str">
            <v>Spoil Young Fruit</v>
          </cell>
          <cell r="P995">
            <v>41518</v>
          </cell>
        </row>
        <row r="996">
          <cell r="H996" t="str">
            <v>Young Fruit</v>
          </cell>
          <cell r="M996">
            <v>33</v>
          </cell>
          <cell r="O996" t="str">
            <v>Spoil Young Fruit</v>
          </cell>
          <cell r="P996">
            <v>41518</v>
          </cell>
        </row>
        <row r="997">
          <cell r="H997" t="str">
            <v>Young Fruit</v>
          </cell>
          <cell r="M997">
            <v>10</v>
          </cell>
          <cell r="O997" t="str">
            <v>Spoil Young Fruit</v>
          </cell>
          <cell r="P997">
            <v>41518</v>
          </cell>
        </row>
        <row r="998">
          <cell r="H998" t="str">
            <v>Young Fruit</v>
          </cell>
          <cell r="M998">
            <v>6</v>
          </cell>
          <cell r="O998" t="str">
            <v>Spoil Young Fruit</v>
          </cell>
          <cell r="P998">
            <v>41518</v>
          </cell>
        </row>
        <row r="999">
          <cell r="H999" t="str">
            <v>Young Fruit</v>
          </cell>
          <cell r="I999">
            <v>1030</v>
          </cell>
          <cell r="M999">
            <v>1000</v>
          </cell>
          <cell r="O999" t="str">
            <v>To Warehouse Bati</v>
          </cell>
          <cell r="P999">
            <v>41548</v>
          </cell>
        </row>
        <row r="1000">
          <cell r="H1000" t="str">
            <v>Young Fruit</v>
          </cell>
          <cell r="I1000">
            <v>518</v>
          </cell>
          <cell r="M1000">
            <v>500</v>
          </cell>
          <cell r="O1000" t="str">
            <v>To Warehouse Bati</v>
          </cell>
          <cell r="P1000">
            <v>41548</v>
          </cell>
        </row>
        <row r="1001">
          <cell r="H1001" t="str">
            <v>Young Fruit</v>
          </cell>
          <cell r="I1001">
            <v>740</v>
          </cell>
          <cell r="M1001">
            <v>700</v>
          </cell>
          <cell r="O1001" t="str">
            <v>To Warehouse Bati</v>
          </cell>
          <cell r="P1001">
            <v>41548</v>
          </cell>
        </row>
        <row r="1002">
          <cell r="H1002" t="str">
            <v>Young Fruit</v>
          </cell>
          <cell r="I1002">
            <v>920</v>
          </cell>
          <cell r="M1002">
            <v>900</v>
          </cell>
          <cell r="O1002" t="str">
            <v>To Warehouse Bati</v>
          </cell>
          <cell r="P1002">
            <v>41548</v>
          </cell>
        </row>
        <row r="1003">
          <cell r="H1003" t="str">
            <v>Young Fruit</v>
          </cell>
          <cell r="I1003">
            <v>315</v>
          </cell>
          <cell r="M1003">
            <v>300</v>
          </cell>
          <cell r="O1003" t="str">
            <v>To Warehouse Bati</v>
          </cell>
          <cell r="P1003">
            <v>41548</v>
          </cell>
        </row>
        <row r="1004">
          <cell r="H1004" t="str">
            <v>Young Fruit</v>
          </cell>
          <cell r="I1004">
            <v>310</v>
          </cell>
          <cell r="M1004">
            <v>300</v>
          </cell>
          <cell r="O1004" t="str">
            <v>To Warehouse Bati</v>
          </cell>
          <cell r="P1004">
            <v>41548</v>
          </cell>
        </row>
        <row r="1005">
          <cell r="H1005" t="str">
            <v>Young Fruit</v>
          </cell>
          <cell r="I1005">
            <v>213</v>
          </cell>
          <cell r="M1005">
            <v>200</v>
          </cell>
          <cell r="O1005" t="str">
            <v>To Warehouse Bati</v>
          </cell>
          <cell r="P1005">
            <v>41548</v>
          </cell>
        </row>
        <row r="1006">
          <cell r="H1006" t="str">
            <v>Young Fruit</v>
          </cell>
          <cell r="I1006">
            <v>108</v>
          </cell>
          <cell r="M1006">
            <v>100</v>
          </cell>
          <cell r="O1006" t="str">
            <v>To Warehouse Bati</v>
          </cell>
          <cell r="P1006">
            <v>41548</v>
          </cell>
        </row>
        <row r="1007">
          <cell r="H1007" t="str">
            <v>Young Fruit</v>
          </cell>
          <cell r="M1007">
            <v>30</v>
          </cell>
          <cell r="O1007" t="str">
            <v>Spoil Young Fruit</v>
          </cell>
          <cell r="P1007">
            <v>41548</v>
          </cell>
        </row>
        <row r="1008">
          <cell r="H1008" t="str">
            <v>Young Fruit</v>
          </cell>
          <cell r="M1008">
            <v>18</v>
          </cell>
          <cell r="O1008" t="str">
            <v>Spoil Young Fruit</v>
          </cell>
          <cell r="P1008">
            <v>41548</v>
          </cell>
        </row>
        <row r="1009">
          <cell r="H1009" t="str">
            <v>Young Fruit</v>
          </cell>
          <cell r="M1009">
            <v>40</v>
          </cell>
          <cell r="O1009" t="str">
            <v>Spoil Young Fruit</v>
          </cell>
          <cell r="P1009">
            <v>41548</v>
          </cell>
        </row>
        <row r="1010">
          <cell r="H1010" t="str">
            <v>Young Fruit</v>
          </cell>
          <cell r="M1010">
            <v>20</v>
          </cell>
          <cell r="O1010" t="str">
            <v>Spoil Young Fruit</v>
          </cell>
          <cell r="P1010">
            <v>41548</v>
          </cell>
        </row>
        <row r="1011">
          <cell r="H1011" t="str">
            <v>Young Fruit</v>
          </cell>
          <cell r="M1011">
            <v>15</v>
          </cell>
          <cell r="O1011" t="str">
            <v>Spoil Young Fruit</v>
          </cell>
          <cell r="P1011">
            <v>41548</v>
          </cell>
        </row>
        <row r="1012">
          <cell r="H1012" t="str">
            <v>Young Fruit</v>
          </cell>
          <cell r="M1012">
            <v>10</v>
          </cell>
          <cell r="O1012" t="str">
            <v>Spoil Young Fruit</v>
          </cell>
          <cell r="P1012">
            <v>41548</v>
          </cell>
        </row>
        <row r="1013">
          <cell r="H1013" t="str">
            <v>Young Fruit</v>
          </cell>
          <cell r="M1013">
            <v>13</v>
          </cell>
          <cell r="O1013" t="str">
            <v>Spoil Young Fruit</v>
          </cell>
          <cell r="P1013">
            <v>41548</v>
          </cell>
        </row>
        <row r="1014">
          <cell r="H1014" t="str">
            <v>Young Fruit</v>
          </cell>
          <cell r="M1014">
            <v>8</v>
          </cell>
          <cell r="O1014" t="str">
            <v>Spoil Young Fruit</v>
          </cell>
          <cell r="P1014">
            <v>41548</v>
          </cell>
        </row>
        <row r="1015">
          <cell r="H1015" t="str">
            <v>Young Fruit</v>
          </cell>
          <cell r="I1015">
            <v>410</v>
          </cell>
          <cell r="M1015">
            <v>400</v>
          </cell>
          <cell r="O1015" t="str">
            <v>To Warehouse Bati</v>
          </cell>
          <cell r="P1015">
            <v>41548</v>
          </cell>
        </row>
        <row r="1016">
          <cell r="H1016" t="str">
            <v>Young Fruit</v>
          </cell>
          <cell r="I1016">
            <v>414</v>
          </cell>
          <cell r="M1016">
            <v>400</v>
          </cell>
          <cell r="O1016" t="str">
            <v>To Warehouse Bati</v>
          </cell>
          <cell r="P1016">
            <v>41548</v>
          </cell>
        </row>
        <row r="1017">
          <cell r="H1017" t="str">
            <v>Young Fruit</v>
          </cell>
          <cell r="I1017">
            <v>318</v>
          </cell>
          <cell r="M1017">
            <v>300</v>
          </cell>
          <cell r="O1017" t="str">
            <v>To Warehouse Bati</v>
          </cell>
          <cell r="P1017">
            <v>41548</v>
          </cell>
        </row>
        <row r="1018">
          <cell r="H1018" t="str">
            <v>Young Fruit</v>
          </cell>
          <cell r="I1018">
            <v>615</v>
          </cell>
          <cell r="M1018">
            <v>600</v>
          </cell>
          <cell r="O1018" t="str">
            <v>To Warehouse Bati</v>
          </cell>
          <cell r="P1018">
            <v>41548</v>
          </cell>
        </row>
        <row r="1019">
          <cell r="H1019" t="str">
            <v>Young Fruit</v>
          </cell>
          <cell r="I1019">
            <v>535</v>
          </cell>
          <cell r="M1019">
            <v>500</v>
          </cell>
          <cell r="O1019" t="str">
            <v>To Warehouse Bati</v>
          </cell>
          <cell r="P1019">
            <v>41548</v>
          </cell>
        </row>
        <row r="1020">
          <cell r="H1020" t="str">
            <v>Young Fruit</v>
          </cell>
          <cell r="I1020">
            <v>215</v>
          </cell>
          <cell r="M1020">
            <v>200</v>
          </cell>
          <cell r="O1020" t="str">
            <v>To Warehouse Bati</v>
          </cell>
          <cell r="P1020">
            <v>41548</v>
          </cell>
        </row>
        <row r="1021">
          <cell r="H1021" t="str">
            <v>Young Fruit</v>
          </cell>
          <cell r="M1021">
            <v>10</v>
          </cell>
          <cell r="O1021" t="str">
            <v>Spoil Young Fruit</v>
          </cell>
          <cell r="P1021">
            <v>41548</v>
          </cell>
        </row>
        <row r="1022">
          <cell r="H1022" t="str">
            <v>Young Fruit</v>
          </cell>
          <cell r="M1022">
            <v>14</v>
          </cell>
          <cell r="O1022" t="str">
            <v>Spoil Young Fruit</v>
          </cell>
          <cell r="P1022">
            <v>41548</v>
          </cell>
        </row>
        <row r="1023">
          <cell r="H1023" t="str">
            <v>Young Fruit</v>
          </cell>
          <cell r="M1023">
            <v>18</v>
          </cell>
          <cell r="O1023" t="str">
            <v>Spoil Young Fruit</v>
          </cell>
          <cell r="P1023">
            <v>41548</v>
          </cell>
        </row>
        <row r="1024">
          <cell r="H1024" t="str">
            <v>Young Fruit</v>
          </cell>
          <cell r="M1024">
            <v>15</v>
          </cell>
          <cell r="O1024" t="str">
            <v>Spoil Young Fruit</v>
          </cell>
          <cell r="P1024">
            <v>41548</v>
          </cell>
        </row>
        <row r="1025">
          <cell r="H1025" t="str">
            <v>Young Fruit</v>
          </cell>
          <cell r="M1025">
            <v>35</v>
          </cell>
          <cell r="O1025" t="str">
            <v>Spoil Young Fruit</v>
          </cell>
          <cell r="P1025">
            <v>41548</v>
          </cell>
        </row>
        <row r="1026">
          <cell r="H1026" t="str">
            <v>Young Fruit</v>
          </cell>
          <cell r="M1026">
            <v>15</v>
          </cell>
          <cell r="O1026" t="str">
            <v>Spoil Young Fruit</v>
          </cell>
          <cell r="P1026">
            <v>41548</v>
          </cell>
        </row>
        <row r="1027">
          <cell r="H1027" t="str">
            <v>Young Fruit</v>
          </cell>
          <cell r="I1027">
            <v>408</v>
          </cell>
          <cell r="M1027">
            <v>400</v>
          </cell>
          <cell r="O1027" t="str">
            <v>To Warehouse Bati</v>
          </cell>
          <cell r="P1027">
            <v>41548</v>
          </cell>
        </row>
        <row r="1028">
          <cell r="H1028" t="str">
            <v>Young Fruit</v>
          </cell>
          <cell r="I1028">
            <v>410</v>
          </cell>
          <cell r="M1028">
            <v>400</v>
          </cell>
          <cell r="O1028" t="str">
            <v>To Warehouse Bati</v>
          </cell>
          <cell r="P1028">
            <v>41548</v>
          </cell>
        </row>
        <row r="1029">
          <cell r="H1029" t="str">
            <v>Young Fruit</v>
          </cell>
          <cell r="I1029">
            <v>367</v>
          </cell>
          <cell r="M1029">
            <v>350</v>
          </cell>
          <cell r="O1029" t="str">
            <v>To Warehouse Bati</v>
          </cell>
          <cell r="P1029">
            <v>41548</v>
          </cell>
        </row>
        <row r="1030">
          <cell r="H1030" t="str">
            <v>Young Fruit</v>
          </cell>
          <cell r="I1030">
            <v>620</v>
          </cell>
          <cell r="M1030">
            <v>600</v>
          </cell>
          <cell r="O1030" t="str">
            <v>To Warehouse Bati</v>
          </cell>
          <cell r="P1030">
            <v>41548</v>
          </cell>
        </row>
        <row r="1031">
          <cell r="H1031" t="str">
            <v>Young Fruit</v>
          </cell>
          <cell r="I1031">
            <v>265</v>
          </cell>
          <cell r="M1031">
            <v>250</v>
          </cell>
          <cell r="O1031" t="str">
            <v>To Warehouse Bati</v>
          </cell>
          <cell r="P1031">
            <v>41548</v>
          </cell>
        </row>
        <row r="1032">
          <cell r="H1032" t="str">
            <v>Young Fruit</v>
          </cell>
          <cell r="I1032">
            <v>262</v>
          </cell>
          <cell r="M1032">
            <v>250</v>
          </cell>
          <cell r="O1032" t="str">
            <v>To Warehouse Bati</v>
          </cell>
          <cell r="P1032">
            <v>41548</v>
          </cell>
        </row>
        <row r="1033">
          <cell r="H1033" t="str">
            <v>Young Fruit</v>
          </cell>
          <cell r="I1033">
            <v>161</v>
          </cell>
          <cell r="M1033">
            <v>150</v>
          </cell>
          <cell r="O1033" t="str">
            <v>To Warehouse Bati</v>
          </cell>
          <cell r="P1033">
            <v>41548</v>
          </cell>
        </row>
        <row r="1034">
          <cell r="H1034" t="str">
            <v>Young Fruit</v>
          </cell>
          <cell r="M1034">
            <v>8</v>
          </cell>
          <cell r="O1034" t="str">
            <v>Spoil Young Fruit</v>
          </cell>
          <cell r="P1034">
            <v>41548</v>
          </cell>
        </row>
        <row r="1035">
          <cell r="H1035" t="str">
            <v>Young Fruit</v>
          </cell>
          <cell r="M1035">
            <v>10</v>
          </cell>
          <cell r="O1035" t="str">
            <v>Spoil Young Fruit</v>
          </cell>
          <cell r="P1035">
            <v>41548</v>
          </cell>
        </row>
        <row r="1036">
          <cell r="H1036" t="str">
            <v>Young Fruit</v>
          </cell>
          <cell r="M1036">
            <v>17</v>
          </cell>
          <cell r="O1036" t="str">
            <v>Spoil Young Fruit</v>
          </cell>
          <cell r="P1036">
            <v>41548</v>
          </cell>
        </row>
        <row r="1037">
          <cell r="H1037" t="str">
            <v>Young Fruit</v>
          </cell>
          <cell r="M1037">
            <v>20</v>
          </cell>
          <cell r="O1037" t="str">
            <v>Spoil Young Fruit</v>
          </cell>
          <cell r="P1037">
            <v>41548</v>
          </cell>
        </row>
        <row r="1038">
          <cell r="H1038" t="str">
            <v>Young Fruit</v>
          </cell>
          <cell r="M1038">
            <v>15</v>
          </cell>
          <cell r="O1038" t="str">
            <v>Spoil Young Fruit</v>
          </cell>
          <cell r="P1038">
            <v>41548</v>
          </cell>
        </row>
        <row r="1039">
          <cell r="H1039" t="str">
            <v>Young Fruit</v>
          </cell>
          <cell r="M1039">
            <v>12</v>
          </cell>
          <cell r="O1039" t="str">
            <v>Spoil Young Fruit</v>
          </cell>
          <cell r="P1039">
            <v>41548</v>
          </cell>
        </row>
        <row r="1040">
          <cell r="H1040" t="str">
            <v>Young Fruit</v>
          </cell>
          <cell r="M1040">
            <v>11</v>
          </cell>
          <cell r="O1040" t="str">
            <v>Spoil Young Fruit</v>
          </cell>
          <cell r="P1040">
            <v>41548</v>
          </cell>
        </row>
        <row r="1041">
          <cell r="H1041" t="str">
            <v>Young Fruit</v>
          </cell>
          <cell r="I1041">
            <v>70</v>
          </cell>
          <cell r="M1041">
            <v>70</v>
          </cell>
          <cell r="O1041" t="str">
            <v>To Warehouse Bati</v>
          </cell>
          <cell r="P1041">
            <v>41548</v>
          </cell>
        </row>
        <row r="1042">
          <cell r="H1042" t="str">
            <v>Young Fruit</v>
          </cell>
          <cell r="I1042">
            <v>421</v>
          </cell>
          <cell r="M1042">
            <v>400</v>
          </cell>
          <cell r="O1042" t="str">
            <v>To Warehouse Bati</v>
          </cell>
          <cell r="P1042">
            <v>41548</v>
          </cell>
        </row>
        <row r="1043">
          <cell r="H1043" t="str">
            <v>Young Fruit</v>
          </cell>
          <cell r="I1043">
            <v>415</v>
          </cell>
          <cell r="M1043">
            <v>400</v>
          </cell>
          <cell r="O1043" t="str">
            <v>To Warehouse Bati</v>
          </cell>
          <cell r="P1043">
            <v>41548</v>
          </cell>
        </row>
        <row r="1044">
          <cell r="H1044" t="str">
            <v>Young Fruit</v>
          </cell>
          <cell r="I1044">
            <v>438</v>
          </cell>
          <cell r="M1044">
            <v>400</v>
          </cell>
          <cell r="O1044" t="str">
            <v>To Warehouse Bati</v>
          </cell>
          <cell r="P1044">
            <v>41548</v>
          </cell>
        </row>
        <row r="1045">
          <cell r="H1045" t="str">
            <v>Young Fruit</v>
          </cell>
          <cell r="I1045">
            <v>622</v>
          </cell>
          <cell r="M1045">
            <v>600</v>
          </cell>
          <cell r="O1045" t="str">
            <v>To Warehouse Bati</v>
          </cell>
          <cell r="P1045">
            <v>41548</v>
          </cell>
        </row>
        <row r="1046">
          <cell r="H1046" t="str">
            <v>Young Fruit</v>
          </cell>
          <cell r="I1046">
            <v>275</v>
          </cell>
          <cell r="M1046">
            <v>250</v>
          </cell>
          <cell r="O1046" t="str">
            <v>To Warehouse Bati</v>
          </cell>
          <cell r="P1046">
            <v>41548</v>
          </cell>
        </row>
        <row r="1047">
          <cell r="H1047" t="str">
            <v>Young Fruit</v>
          </cell>
          <cell r="I1047">
            <v>282</v>
          </cell>
          <cell r="M1047">
            <v>250</v>
          </cell>
          <cell r="O1047" t="str">
            <v>To Warehouse Bati</v>
          </cell>
          <cell r="P1047">
            <v>41548</v>
          </cell>
        </row>
        <row r="1048">
          <cell r="H1048" t="str">
            <v>Young Fruit</v>
          </cell>
          <cell r="I1048">
            <v>108</v>
          </cell>
          <cell r="M1048">
            <v>100</v>
          </cell>
          <cell r="O1048" t="str">
            <v>To Warehouse Bati</v>
          </cell>
          <cell r="P1048">
            <v>41548</v>
          </cell>
        </row>
        <row r="1049">
          <cell r="H1049" t="str">
            <v>Young Fruit</v>
          </cell>
          <cell r="M1049">
            <v>21</v>
          </cell>
          <cell r="O1049" t="str">
            <v>Spoil Young Fruit</v>
          </cell>
          <cell r="P1049">
            <v>41548</v>
          </cell>
        </row>
        <row r="1050">
          <cell r="H1050" t="str">
            <v>Young Fruit</v>
          </cell>
          <cell r="M1050">
            <v>15</v>
          </cell>
          <cell r="O1050" t="str">
            <v>Spoil Young Fruit</v>
          </cell>
          <cell r="P1050">
            <v>41548</v>
          </cell>
        </row>
        <row r="1051">
          <cell r="H1051" t="str">
            <v>Young Fruit</v>
          </cell>
          <cell r="M1051">
            <v>38</v>
          </cell>
          <cell r="O1051" t="str">
            <v>Spoil Young Fruit</v>
          </cell>
          <cell r="P1051">
            <v>41548</v>
          </cell>
        </row>
        <row r="1052">
          <cell r="H1052" t="str">
            <v>Young Fruit</v>
          </cell>
          <cell r="M1052">
            <v>22</v>
          </cell>
          <cell r="O1052" t="str">
            <v>Spoil Young Fruit</v>
          </cell>
          <cell r="P1052">
            <v>41548</v>
          </cell>
        </row>
        <row r="1053">
          <cell r="H1053" t="str">
            <v>Young Fruit</v>
          </cell>
          <cell r="M1053">
            <v>25</v>
          </cell>
          <cell r="O1053" t="str">
            <v>Spoil Young Fruit</v>
          </cell>
          <cell r="P1053">
            <v>41548</v>
          </cell>
        </row>
        <row r="1054">
          <cell r="H1054" t="str">
            <v>Young Fruit</v>
          </cell>
          <cell r="M1054">
            <v>32</v>
          </cell>
          <cell r="O1054" t="str">
            <v>Spoil Young Fruit</v>
          </cell>
          <cell r="P1054">
            <v>41548</v>
          </cell>
        </row>
        <row r="1055">
          <cell r="H1055" t="str">
            <v>Young Fruit</v>
          </cell>
          <cell r="M1055">
            <v>8</v>
          </cell>
          <cell r="O1055" t="str">
            <v>Spoil Young Fruit</v>
          </cell>
          <cell r="P1055">
            <v>41548</v>
          </cell>
        </row>
        <row r="1056">
          <cell r="H1056" t="str">
            <v>Young Fruit</v>
          </cell>
          <cell r="I1056">
            <v>240</v>
          </cell>
          <cell r="M1056">
            <v>230</v>
          </cell>
          <cell r="O1056" t="str">
            <v>To Warehouse Bati</v>
          </cell>
          <cell r="P1056">
            <v>41548</v>
          </cell>
        </row>
        <row r="1057">
          <cell r="H1057" t="str">
            <v>Young Fruit</v>
          </cell>
          <cell r="I1057">
            <v>518</v>
          </cell>
          <cell r="M1057">
            <v>500</v>
          </cell>
          <cell r="O1057" t="str">
            <v>To Warehouse Bati</v>
          </cell>
          <cell r="P1057">
            <v>41548</v>
          </cell>
        </row>
        <row r="1058">
          <cell r="H1058" t="str">
            <v>Young Fruit</v>
          </cell>
          <cell r="I1058">
            <v>428</v>
          </cell>
          <cell r="M1058">
            <v>400</v>
          </cell>
          <cell r="O1058" t="str">
            <v>To Warehouse Bati</v>
          </cell>
          <cell r="P1058">
            <v>41548</v>
          </cell>
        </row>
        <row r="1059">
          <cell r="H1059" t="str">
            <v>Young Fruit</v>
          </cell>
          <cell r="I1059">
            <v>520</v>
          </cell>
          <cell r="M1059">
            <v>500</v>
          </cell>
          <cell r="O1059" t="str">
            <v>To Warehouse Bati</v>
          </cell>
          <cell r="P1059">
            <v>41548</v>
          </cell>
        </row>
        <row r="1060">
          <cell r="H1060" t="str">
            <v>Young Fruit</v>
          </cell>
          <cell r="I1060">
            <v>110</v>
          </cell>
          <cell r="M1060">
            <v>100</v>
          </cell>
          <cell r="O1060" t="str">
            <v>To Warehouse Bati</v>
          </cell>
          <cell r="P1060">
            <v>41548</v>
          </cell>
        </row>
        <row r="1061">
          <cell r="H1061" t="str">
            <v>Young Fruit</v>
          </cell>
          <cell r="I1061">
            <v>290</v>
          </cell>
          <cell r="M1061">
            <v>270</v>
          </cell>
          <cell r="O1061" t="str">
            <v>To Warehouse Bati</v>
          </cell>
          <cell r="P1061">
            <v>41548</v>
          </cell>
        </row>
        <row r="1062">
          <cell r="H1062" t="str">
            <v>Young Fruit</v>
          </cell>
          <cell r="I1062">
            <v>315</v>
          </cell>
          <cell r="M1062">
            <v>300</v>
          </cell>
          <cell r="O1062" t="str">
            <v>To Warehouse Bati</v>
          </cell>
          <cell r="P1062">
            <v>41548</v>
          </cell>
        </row>
        <row r="1063">
          <cell r="H1063" t="str">
            <v>Young Fruit</v>
          </cell>
          <cell r="I1063">
            <v>113</v>
          </cell>
          <cell r="M1063">
            <v>100</v>
          </cell>
          <cell r="O1063" t="str">
            <v>To Warehouse Bati</v>
          </cell>
          <cell r="P1063">
            <v>41548</v>
          </cell>
        </row>
        <row r="1064">
          <cell r="H1064" t="str">
            <v>Young Fruit</v>
          </cell>
          <cell r="M1064">
            <v>10</v>
          </cell>
          <cell r="O1064" t="str">
            <v>Spoil Young Fruit</v>
          </cell>
          <cell r="P1064">
            <v>41548</v>
          </cell>
        </row>
        <row r="1065">
          <cell r="H1065" t="str">
            <v>Young Fruit</v>
          </cell>
          <cell r="M1065">
            <v>18</v>
          </cell>
          <cell r="O1065" t="str">
            <v>Spoil Young Fruit</v>
          </cell>
          <cell r="P1065">
            <v>41548</v>
          </cell>
        </row>
        <row r="1066">
          <cell r="H1066" t="str">
            <v>Young Fruit</v>
          </cell>
          <cell r="M1066">
            <v>28</v>
          </cell>
          <cell r="O1066" t="str">
            <v>Spoil Young Fruit</v>
          </cell>
          <cell r="P1066">
            <v>41548</v>
          </cell>
        </row>
        <row r="1067">
          <cell r="H1067" t="str">
            <v>Young Fruit</v>
          </cell>
          <cell r="M1067">
            <v>20</v>
          </cell>
          <cell r="O1067" t="str">
            <v>Spoil Young Fruit</v>
          </cell>
          <cell r="P1067">
            <v>41548</v>
          </cell>
        </row>
        <row r="1068">
          <cell r="H1068" t="str">
            <v>Young Fruit</v>
          </cell>
          <cell r="M1068">
            <v>10</v>
          </cell>
          <cell r="O1068" t="str">
            <v>Spoil Young Fruit</v>
          </cell>
          <cell r="P1068">
            <v>41548</v>
          </cell>
        </row>
        <row r="1069">
          <cell r="H1069" t="str">
            <v>Young Fruit</v>
          </cell>
          <cell r="M1069">
            <v>20</v>
          </cell>
          <cell r="O1069" t="str">
            <v>Spoil Young Fruit</v>
          </cell>
          <cell r="P1069">
            <v>41548</v>
          </cell>
        </row>
        <row r="1070">
          <cell r="H1070" t="str">
            <v>Young Fruit</v>
          </cell>
          <cell r="M1070">
            <v>15</v>
          </cell>
          <cell r="O1070" t="str">
            <v>Spoil Young Fruit</v>
          </cell>
          <cell r="P1070">
            <v>41548</v>
          </cell>
        </row>
        <row r="1071">
          <cell r="H1071" t="str">
            <v>Young Fruit</v>
          </cell>
          <cell r="M1071">
            <v>13</v>
          </cell>
          <cell r="O1071" t="str">
            <v>Spoil Young Fruit</v>
          </cell>
          <cell r="P1071">
            <v>41548</v>
          </cell>
        </row>
        <row r="1072">
          <cell r="H1072" t="str">
            <v>Young Fruit</v>
          </cell>
          <cell r="I1072">
            <v>208</v>
          </cell>
          <cell r="M1072">
            <v>200</v>
          </cell>
          <cell r="O1072" t="str">
            <v>To Warehouse Bati</v>
          </cell>
          <cell r="P1072">
            <v>41548</v>
          </cell>
        </row>
        <row r="1073">
          <cell r="H1073" t="str">
            <v>Young Fruit</v>
          </cell>
          <cell r="I1073">
            <v>212</v>
          </cell>
          <cell r="M1073">
            <v>200</v>
          </cell>
          <cell r="O1073" t="str">
            <v>To Warehouse Bati</v>
          </cell>
          <cell r="P1073">
            <v>41548</v>
          </cell>
        </row>
        <row r="1074">
          <cell r="H1074" t="str">
            <v>Young Fruit</v>
          </cell>
          <cell r="I1074">
            <v>210</v>
          </cell>
          <cell r="M1074">
            <v>200</v>
          </cell>
          <cell r="O1074" t="str">
            <v>To Warehouse Bati</v>
          </cell>
          <cell r="P1074">
            <v>41548</v>
          </cell>
        </row>
        <row r="1075">
          <cell r="H1075" t="str">
            <v>Young Fruit</v>
          </cell>
          <cell r="M1075">
            <v>8</v>
          </cell>
          <cell r="O1075" t="str">
            <v>Spoil Young Fruit</v>
          </cell>
          <cell r="P1075">
            <v>41548</v>
          </cell>
        </row>
        <row r="1076">
          <cell r="H1076" t="str">
            <v>Young Fruit</v>
          </cell>
          <cell r="M1076">
            <v>12</v>
          </cell>
          <cell r="O1076" t="str">
            <v>Spoil Young Fruit</v>
          </cell>
          <cell r="P1076">
            <v>41548</v>
          </cell>
        </row>
        <row r="1077">
          <cell r="H1077" t="str">
            <v>Young Fruit</v>
          </cell>
          <cell r="M1077">
            <v>10</v>
          </cell>
          <cell r="O1077" t="str">
            <v>Spoil Young Fruit</v>
          </cell>
          <cell r="P1077">
            <v>41548</v>
          </cell>
        </row>
        <row r="1078">
          <cell r="H1078" t="str">
            <v>Young Fruit</v>
          </cell>
          <cell r="I1078">
            <v>317</v>
          </cell>
          <cell r="M1078">
            <v>300</v>
          </cell>
          <cell r="O1078" t="str">
            <v>To Warehouse Bati</v>
          </cell>
          <cell r="P1078">
            <v>41548</v>
          </cell>
        </row>
        <row r="1079">
          <cell r="H1079" t="str">
            <v>Young Fruit</v>
          </cell>
          <cell r="I1079">
            <v>310</v>
          </cell>
          <cell r="M1079">
            <v>300</v>
          </cell>
          <cell r="O1079" t="str">
            <v>To Warehouse Bati</v>
          </cell>
          <cell r="P1079">
            <v>41548</v>
          </cell>
        </row>
        <row r="1080">
          <cell r="H1080" t="str">
            <v>Young Fruit</v>
          </cell>
          <cell r="I1080">
            <v>315</v>
          </cell>
          <cell r="M1080">
            <v>300</v>
          </cell>
          <cell r="O1080" t="str">
            <v>To Warehouse Bati</v>
          </cell>
          <cell r="P1080">
            <v>41548</v>
          </cell>
        </row>
        <row r="1081">
          <cell r="H1081" t="str">
            <v>Young Fruit</v>
          </cell>
          <cell r="I1081">
            <v>515</v>
          </cell>
          <cell r="M1081">
            <v>500</v>
          </cell>
          <cell r="O1081" t="str">
            <v>To Warehouse Bati</v>
          </cell>
          <cell r="P1081">
            <v>41548</v>
          </cell>
        </row>
        <row r="1082">
          <cell r="H1082" t="str">
            <v>Young Fruit</v>
          </cell>
          <cell r="I1082">
            <v>213</v>
          </cell>
          <cell r="M1082">
            <v>200</v>
          </cell>
          <cell r="O1082" t="str">
            <v>To Warehouse Bati</v>
          </cell>
          <cell r="P1082">
            <v>41548</v>
          </cell>
        </row>
        <row r="1083">
          <cell r="H1083" t="str">
            <v>Young Fruit</v>
          </cell>
          <cell r="I1083">
            <v>220</v>
          </cell>
          <cell r="M1083">
            <v>200</v>
          </cell>
          <cell r="O1083" t="str">
            <v>To Warehouse Bati</v>
          </cell>
          <cell r="P1083">
            <v>41548</v>
          </cell>
        </row>
        <row r="1084">
          <cell r="H1084" t="str">
            <v>Young Fruit</v>
          </cell>
          <cell r="M1084">
            <v>17</v>
          </cell>
          <cell r="O1084" t="str">
            <v>Spoil Young Fruit</v>
          </cell>
          <cell r="P1084">
            <v>41548</v>
          </cell>
        </row>
        <row r="1085">
          <cell r="H1085" t="str">
            <v>Young Fruit</v>
          </cell>
          <cell r="M1085">
            <v>10</v>
          </cell>
          <cell r="O1085" t="str">
            <v>Spoil Young Fruit</v>
          </cell>
          <cell r="P1085">
            <v>41548</v>
          </cell>
        </row>
        <row r="1086">
          <cell r="H1086" t="str">
            <v>Young Fruit</v>
          </cell>
          <cell r="M1086">
            <v>15</v>
          </cell>
          <cell r="O1086" t="str">
            <v>Spoil Young Fruit</v>
          </cell>
          <cell r="P1086">
            <v>41548</v>
          </cell>
        </row>
        <row r="1087">
          <cell r="H1087" t="str">
            <v>Young Fruit</v>
          </cell>
          <cell r="M1087">
            <v>15</v>
          </cell>
          <cell r="O1087" t="str">
            <v>Spoil Young Fruit</v>
          </cell>
          <cell r="P1087">
            <v>41548</v>
          </cell>
        </row>
        <row r="1088">
          <cell r="H1088" t="str">
            <v>Young Fruit</v>
          </cell>
          <cell r="M1088">
            <v>13</v>
          </cell>
          <cell r="O1088" t="str">
            <v>Spoil Young Fruit</v>
          </cell>
          <cell r="P1088">
            <v>41548</v>
          </cell>
        </row>
        <row r="1089">
          <cell r="H1089" t="str">
            <v>Young Fruit</v>
          </cell>
          <cell r="M1089">
            <v>20</v>
          </cell>
          <cell r="O1089" t="str">
            <v>Spoil Young Fruit</v>
          </cell>
          <cell r="P1089">
            <v>41548</v>
          </cell>
        </row>
        <row r="1090">
          <cell r="H1090" t="str">
            <v>Young Fruit</v>
          </cell>
          <cell r="I1090">
            <v>447</v>
          </cell>
          <cell r="M1090">
            <v>400</v>
          </cell>
          <cell r="O1090" t="str">
            <v>To Warehouse Bati</v>
          </cell>
          <cell r="P1090">
            <v>41548</v>
          </cell>
        </row>
        <row r="1091">
          <cell r="H1091" t="str">
            <v>Young Fruit</v>
          </cell>
          <cell r="I1091">
            <v>415</v>
          </cell>
          <cell r="M1091">
            <v>400</v>
          </cell>
          <cell r="O1091" t="str">
            <v>To Warehouse Bati</v>
          </cell>
          <cell r="P1091">
            <v>41548</v>
          </cell>
        </row>
        <row r="1092">
          <cell r="H1092" t="str">
            <v>Young Fruit</v>
          </cell>
          <cell r="I1092">
            <v>430</v>
          </cell>
          <cell r="M1092">
            <v>400</v>
          </cell>
          <cell r="O1092" t="str">
            <v>To Warehouse Bati</v>
          </cell>
          <cell r="P1092">
            <v>41548</v>
          </cell>
        </row>
        <row r="1093">
          <cell r="H1093" t="str">
            <v>Young Fruit</v>
          </cell>
          <cell r="I1093">
            <v>520</v>
          </cell>
          <cell r="M1093">
            <v>500</v>
          </cell>
          <cell r="O1093" t="str">
            <v>To Warehouse Bati</v>
          </cell>
          <cell r="P1093">
            <v>41548</v>
          </cell>
        </row>
        <row r="1094">
          <cell r="H1094" t="str">
            <v>Young Fruit</v>
          </cell>
          <cell r="I1094">
            <v>525</v>
          </cell>
          <cell r="M1094">
            <v>500</v>
          </cell>
          <cell r="O1094" t="str">
            <v>To Warehouse Bati</v>
          </cell>
          <cell r="P1094">
            <v>41548</v>
          </cell>
        </row>
        <row r="1095">
          <cell r="H1095" t="str">
            <v>Young Fruit</v>
          </cell>
          <cell r="I1095">
            <v>106</v>
          </cell>
          <cell r="M1095">
            <v>100</v>
          </cell>
          <cell r="O1095" t="str">
            <v>To Warehouse Bati</v>
          </cell>
          <cell r="P1095">
            <v>41548</v>
          </cell>
        </row>
        <row r="1096">
          <cell r="H1096" t="str">
            <v>Young Fruit</v>
          </cell>
          <cell r="I1096">
            <v>110</v>
          </cell>
          <cell r="M1096">
            <v>100</v>
          </cell>
          <cell r="O1096" t="str">
            <v>To Warehouse Bati</v>
          </cell>
          <cell r="P1096">
            <v>41548</v>
          </cell>
        </row>
        <row r="1097">
          <cell r="H1097" t="str">
            <v>Young Fruit</v>
          </cell>
          <cell r="M1097">
            <v>47</v>
          </cell>
          <cell r="O1097" t="str">
            <v>Spoil Young Fruit</v>
          </cell>
          <cell r="P1097">
            <v>41548</v>
          </cell>
        </row>
        <row r="1098">
          <cell r="H1098" t="str">
            <v>Young Fruit</v>
          </cell>
          <cell r="M1098">
            <v>15</v>
          </cell>
          <cell r="O1098" t="str">
            <v>Spoil Young Fruit</v>
          </cell>
          <cell r="P1098">
            <v>41548</v>
          </cell>
        </row>
        <row r="1099">
          <cell r="H1099" t="str">
            <v>Young Fruit</v>
          </cell>
          <cell r="M1099">
            <v>30</v>
          </cell>
          <cell r="O1099" t="str">
            <v>Spoil Young Fruit</v>
          </cell>
          <cell r="P1099">
            <v>41548</v>
          </cell>
        </row>
        <row r="1100">
          <cell r="H1100" t="str">
            <v>Young Fruit</v>
          </cell>
          <cell r="M1100">
            <v>20</v>
          </cell>
          <cell r="O1100" t="str">
            <v>Spoil Young Fruit</v>
          </cell>
          <cell r="P1100">
            <v>41548</v>
          </cell>
        </row>
        <row r="1101">
          <cell r="H1101" t="str">
            <v>Young Fruit</v>
          </cell>
          <cell r="M1101">
            <v>25</v>
          </cell>
          <cell r="O1101" t="str">
            <v>Spoil Young Fruit</v>
          </cell>
          <cell r="P1101">
            <v>41548</v>
          </cell>
        </row>
        <row r="1102">
          <cell r="H1102" t="str">
            <v>Young Fruit</v>
          </cell>
          <cell r="M1102">
            <v>6</v>
          </cell>
          <cell r="O1102" t="str">
            <v>Spoil Young Fruit</v>
          </cell>
          <cell r="P1102">
            <v>41548</v>
          </cell>
        </row>
        <row r="1103">
          <cell r="H1103" t="str">
            <v>Young Fruit</v>
          </cell>
          <cell r="M1103">
            <v>10</v>
          </cell>
          <cell r="O1103" t="str">
            <v>Spoil Young Fruit</v>
          </cell>
          <cell r="P1103">
            <v>41548</v>
          </cell>
        </row>
        <row r="1104">
          <cell r="H1104" t="str">
            <v>Young Fruit</v>
          </cell>
          <cell r="I1104">
            <v>415</v>
          </cell>
          <cell r="M1104">
            <v>400</v>
          </cell>
          <cell r="O1104" t="str">
            <v>To Warehouse Bati</v>
          </cell>
          <cell r="P1104">
            <v>41548</v>
          </cell>
        </row>
        <row r="1105">
          <cell r="H1105" t="str">
            <v>Young Fruit</v>
          </cell>
          <cell r="I1105">
            <v>410</v>
          </cell>
          <cell r="M1105">
            <v>400</v>
          </cell>
          <cell r="O1105" t="str">
            <v>To Warehouse Bati</v>
          </cell>
          <cell r="P1105">
            <v>41548</v>
          </cell>
        </row>
        <row r="1106">
          <cell r="H1106" t="str">
            <v>Young Fruit</v>
          </cell>
          <cell r="I1106">
            <v>318</v>
          </cell>
          <cell r="M1106">
            <v>300</v>
          </cell>
          <cell r="O1106" t="str">
            <v>To Warehouse Bati</v>
          </cell>
          <cell r="P1106">
            <v>41548</v>
          </cell>
        </row>
        <row r="1107">
          <cell r="H1107" t="str">
            <v>Young Fruit</v>
          </cell>
          <cell r="I1107">
            <v>515</v>
          </cell>
          <cell r="M1107">
            <v>500</v>
          </cell>
          <cell r="O1107" t="str">
            <v>To Warehouse Bati</v>
          </cell>
          <cell r="P1107">
            <v>41548</v>
          </cell>
        </row>
        <row r="1108">
          <cell r="H1108" t="str">
            <v>Young Fruit</v>
          </cell>
          <cell r="I1108">
            <v>427</v>
          </cell>
          <cell r="M1108">
            <v>400</v>
          </cell>
          <cell r="O1108" t="str">
            <v>To Warehouse Bati</v>
          </cell>
          <cell r="P1108">
            <v>41548</v>
          </cell>
        </row>
        <row r="1109">
          <cell r="H1109" t="str">
            <v>Young Fruit</v>
          </cell>
          <cell r="M1109">
            <v>15</v>
          </cell>
          <cell r="O1109" t="str">
            <v>Spoil Young Fruit</v>
          </cell>
          <cell r="P1109">
            <v>41548</v>
          </cell>
        </row>
        <row r="1110">
          <cell r="H1110" t="str">
            <v>Young Fruit</v>
          </cell>
          <cell r="M1110">
            <v>10</v>
          </cell>
          <cell r="O1110" t="str">
            <v>Spoil Young Fruit</v>
          </cell>
          <cell r="P1110">
            <v>41548</v>
          </cell>
        </row>
        <row r="1111">
          <cell r="H1111" t="str">
            <v>Young Fruit</v>
          </cell>
          <cell r="M1111">
            <v>18</v>
          </cell>
          <cell r="O1111" t="str">
            <v>Spoil Young Fruit</v>
          </cell>
          <cell r="P1111">
            <v>41548</v>
          </cell>
        </row>
        <row r="1112">
          <cell r="H1112" t="str">
            <v>Young Fruit</v>
          </cell>
          <cell r="M1112">
            <v>15</v>
          </cell>
          <cell r="O1112" t="str">
            <v>Spoil Young Fruit</v>
          </cell>
          <cell r="P1112">
            <v>41548</v>
          </cell>
        </row>
        <row r="1113">
          <cell r="H1113" t="str">
            <v>Young Fruit</v>
          </cell>
          <cell r="M1113">
            <v>27</v>
          </cell>
          <cell r="O1113" t="str">
            <v>Spoil Young Fruit</v>
          </cell>
          <cell r="P1113">
            <v>41548</v>
          </cell>
        </row>
        <row r="1114">
          <cell r="H1114" t="str">
            <v>Young Fruit</v>
          </cell>
          <cell r="I1114">
            <v>12</v>
          </cell>
          <cell r="M1114">
            <v>12</v>
          </cell>
          <cell r="O1114" t="str">
            <v>To Warehouse Bati</v>
          </cell>
          <cell r="P1114">
            <v>41548</v>
          </cell>
        </row>
        <row r="1115">
          <cell r="H1115" t="str">
            <v>Young Fruit</v>
          </cell>
          <cell r="I1115">
            <v>420</v>
          </cell>
          <cell r="M1115">
            <v>400</v>
          </cell>
          <cell r="O1115" t="str">
            <v>To Warehouse Bati</v>
          </cell>
          <cell r="P1115">
            <v>41548</v>
          </cell>
        </row>
        <row r="1116">
          <cell r="H1116" t="str">
            <v>Young Fruit</v>
          </cell>
          <cell r="I1116">
            <v>415</v>
          </cell>
          <cell r="M1116">
            <v>400</v>
          </cell>
          <cell r="O1116" t="str">
            <v>To Warehouse Bati</v>
          </cell>
          <cell r="P1116">
            <v>41548</v>
          </cell>
        </row>
        <row r="1117">
          <cell r="H1117" t="str">
            <v>Young Fruit</v>
          </cell>
          <cell r="I1117">
            <v>442</v>
          </cell>
          <cell r="M1117">
            <v>410</v>
          </cell>
          <cell r="O1117" t="str">
            <v>To Warehouse Bati</v>
          </cell>
          <cell r="P1117">
            <v>41548</v>
          </cell>
        </row>
        <row r="1118">
          <cell r="H1118" t="str">
            <v>Young Fruit</v>
          </cell>
          <cell r="I1118">
            <v>308</v>
          </cell>
          <cell r="M1118">
            <v>300</v>
          </cell>
          <cell r="O1118" t="str">
            <v>To Warehouse Bati</v>
          </cell>
          <cell r="P1118">
            <v>41548</v>
          </cell>
        </row>
        <row r="1119">
          <cell r="H1119" t="str">
            <v>Young Fruit</v>
          </cell>
          <cell r="I1119">
            <v>155</v>
          </cell>
          <cell r="M1119">
            <v>150</v>
          </cell>
          <cell r="O1119" t="str">
            <v>To Warehouse Bati</v>
          </cell>
          <cell r="P1119">
            <v>41548</v>
          </cell>
        </row>
        <row r="1120">
          <cell r="H1120" t="str">
            <v>Young Fruit</v>
          </cell>
          <cell r="I1120">
            <v>213</v>
          </cell>
          <cell r="M1120">
            <v>200</v>
          </cell>
          <cell r="O1120" t="str">
            <v>To Warehouse Bati</v>
          </cell>
          <cell r="P1120">
            <v>41548</v>
          </cell>
        </row>
        <row r="1121">
          <cell r="H1121" t="str">
            <v>Young Fruit</v>
          </cell>
          <cell r="I1121">
            <v>268</v>
          </cell>
          <cell r="M1121">
            <v>250</v>
          </cell>
          <cell r="O1121" t="str">
            <v>To Warehouse Bati</v>
          </cell>
          <cell r="P1121">
            <v>41548</v>
          </cell>
        </row>
        <row r="1122">
          <cell r="H1122" t="str">
            <v>Young Fruit</v>
          </cell>
          <cell r="M1122">
            <v>20</v>
          </cell>
          <cell r="O1122" t="str">
            <v>Spoil Young Fruit</v>
          </cell>
          <cell r="P1122">
            <v>41548</v>
          </cell>
        </row>
        <row r="1123">
          <cell r="H1123" t="str">
            <v>Young Fruit</v>
          </cell>
          <cell r="M1123">
            <v>15</v>
          </cell>
          <cell r="O1123" t="str">
            <v>Spoil Young Fruit</v>
          </cell>
          <cell r="P1123">
            <v>41548</v>
          </cell>
        </row>
        <row r="1124">
          <cell r="H1124" t="str">
            <v>Young Fruit</v>
          </cell>
          <cell r="M1124">
            <v>32</v>
          </cell>
          <cell r="O1124" t="str">
            <v>Spoil Young Fruit</v>
          </cell>
          <cell r="P1124">
            <v>41548</v>
          </cell>
        </row>
        <row r="1125">
          <cell r="H1125" t="str">
            <v>Young Fruit</v>
          </cell>
          <cell r="M1125">
            <v>8</v>
          </cell>
          <cell r="O1125" t="str">
            <v>Spoil Young Fruit</v>
          </cell>
          <cell r="P1125">
            <v>41548</v>
          </cell>
        </row>
        <row r="1126">
          <cell r="H1126" t="str">
            <v>Young Fruit</v>
          </cell>
          <cell r="M1126">
            <v>5</v>
          </cell>
          <cell r="O1126" t="str">
            <v>Spoil Young Fruit</v>
          </cell>
          <cell r="P1126">
            <v>41548</v>
          </cell>
        </row>
        <row r="1127">
          <cell r="H1127" t="str">
            <v>Young Fruit</v>
          </cell>
          <cell r="M1127">
            <v>13</v>
          </cell>
          <cell r="O1127" t="str">
            <v>Spoil Young Fruit</v>
          </cell>
          <cell r="P1127">
            <v>41548</v>
          </cell>
        </row>
        <row r="1128">
          <cell r="H1128" t="str">
            <v>Young Fruit</v>
          </cell>
          <cell r="M1128">
            <v>18</v>
          </cell>
          <cell r="O1128" t="str">
            <v>Spoil Young Fruit</v>
          </cell>
          <cell r="P1128">
            <v>41548</v>
          </cell>
        </row>
        <row r="1129">
          <cell r="H1129" t="str">
            <v>Young Fruit</v>
          </cell>
          <cell r="I1129">
            <v>96</v>
          </cell>
          <cell r="M1129">
            <v>96</v>
          </cell>
          <cell r="O1129" t="str">
            <v>To Warehouse Bati</v>
          </cell>
          <cell r="P1129">
            <v>41548</v>
          </cell>
        </row>
        <row r="1130">
          <cell r="H1130" t="str">
            <v>Young Fruit</v>
          </cell>
          <cell r="I1130">
            <v>36</v>
          </cell>
          <cell r="M1130">
            <v>36</v>
          </cell>
          <cell r="O1130" t="str">
            <v>To Warehouse Bati</v>
          </cell>
          <cell r="P1130">
            <v>41548</v>
          </cell>
        </row>
        <row r="1131">
          <cell r="H1131" t="str">
            <v>Young Fruit</v>
          </cell>
          <cell r="I1131">
            <v>370</v>
          </cell>
          <cell r="M1131">
            <v>350</v>
          </cell>
          <cell r="O1131" t="str">
            <v>To Warehouse Bati</v>
          </cell>
          <cell r="P1131">
            <v>41548</v>
          </cell>
        </row>
        <row r="1132">
          <cell r="H1132" t="str">
            <v>Young Fruit</v>
          </cell>
          <cell r="I1132">
            <v>360</v>
          </cell>
          <cell r="M1132">
            <v>350</v>
          </cell>
          <cell r="O1132" t="str">
            <v>To Warehouse Bati</v>
          </cell>
          <cell r="P1132">
            <v>41548</v>
          </cell>
        </row>
        <row r="1133">
          <cell r="H1133" t="str">
            <v>Young Fruit</v>
          </cell>
          <cell r="I1133">
            <v>215</v>
          </cell>
          <cell r="M1133">
            <v>200</v>
          </cell>
          <cell r="O1133" t="str">
            <v>To Warehouse Bati</v>
          </cell>
          <cell r="P1133">
            <v>41548</v>
          </cell>
        </row>
        <row r="1134">
          <cell r="H1134" t="str">
            <v>Young Fruit</v>
          </cell>
          <cell r="I1134">
            <v>510</v>
          </cell>
          <cell r="M1134">
            <v>500</v>
          </cell>
          <cell r="O1134" t="str">
            <v>To Warehouse Bati</v>
          </cell>
          <cell r="P1134">
            <v>41548</v>
          </cell>
        </row>
        <row r="1135">
          <cell r="H1135" t="str">
            <v>Young Fruit</v>
          </cell>
          <cell r="I1135">
            <v>430</v>
          </cell>
          <cell r="M1135">
            <v>400</v>
          </cell>
          <cell r="O1135" t="str">
            <v>To Warehouse Bati</v>
          </cell>
          <cell r="P1135">
            <v>41548</v>
          </cell>
        </row>
        <row r="1136">
          <cell r="H1136" t="str">
            <v>Young Fruit</v>
          </cell>
          <cell r="I1136">
            <v>218</v>
          </cell>
          <cell r="M1136">
            <v>200</v>
          </cell>
          <cell r="O1136" t="str">
            <v>To Warehouse Bati</v>
          </cell>
          <cell r="P1136">
            <v>41548</v>
          </cell>
        </row>
        <row r="1137">
          <cell r="H1137" t="str">
            <v>Young Fruit</v>
          </cell>
          <cell r="M1137">
            <v>20</v>
          </cell>
          <cell r="O1137" t="str">
            <v>Spoil Young Fruit</v>
          </cell>
          <cell r="P1137">
            <v>41548</v>
          </cell>
        </row>
        <row r="1138">
          <cell r="H1138" t="str">
            <v>Young Fruit</v>
          </cell>
          <cell r="M1138">
            <v>10</v>
          </cell>
          <cell r="O1138" t="str">
            <v>Spoil Young Fruit</v>
          </cell>
          <cell r="P1138">
            <v>41548</v>
          </cell>
        </row>
        <row r="1139">
          <cell r="H1139" t="str">
            <v>Young Fruit</v>
          </cell>
          <cell r="M1139">
            <v>15</v>
          </cell>
          <cell r="O1139" t="str">
            <v>Spoil Young Fruit</v>
          </cell>
          <cell r="P1139">
            <v>41548</v>
          </cell>
        </row>
        <row r="1140">
          <cell r="H1140" t="str">
            <v>Young Fruit</v>
          </cell>
          <cell r="M1140">
            <v>10</v>
          </cell>
          <cell r="O1140" t="str">
            <v>Spoil Young Fruit</v>
          </cell>
          <cell r="P1140">
            <v>41548</v>
          </cell>
        </row>
        <row r="1141">
          <cell r="H1141" t="str">
            <v>Young Fruit</v>
          </cell>
          <cell r="M1141">
            <v>30</v>
          </cell>
          <cell r="O1141" t="str">
            <v>Spoil Young Fruit</v>
          </cell>
          <cell r="P1141">
            <v>41548</v>
          </cell>
        </row>
        <row r="1142">
          <cell r="H1142" t="str">
            <v>Young Fruit</v>
          </cell>
          <cell r="M1142">
            <v>18</v>
          </cell>
          <cell r="O1142" t="str">
            <v>Spoil Young Fruit</v>
          </cell>
          <cell r="P1142">
            <v>41548</v>
          </cell>
        </row>
        <row r="1143">
          <cell r="H1143" t="str">
            <v>Young Fruit</v>
          </cell>
          <cell r="I1143">
            <v>16</v>
          </cell>
          <cell r="M1143">
            <v>16</v>
          </cell>
          <cell r="O1143" t="str">
            <v>Free</v>
          </cell>
          <cell r="P1143">
            <v>41548</v>
          </cell>
        </row>
        <row r="1144">
          <cell r="H1144" t="str">
            <v>Young Fruit</v>
          </cell>
          <cell r="I1144">
            <v>315</v>
          </cell>
          <cell r="M1144">
            <v>300</v>
          </cell>
          <cell r="O1144" t="str">
            <v>To Warehouse Bati</v>
          </cell>
          <cell r="P1144">
            <v>41548</v>
          </cell>
        </row>
        <row r="1145">
          <cell r="H1145" t="str">
            <v>Young Fruit</v>
          </cell>
          <cell r="I1145">
            <v>385</v>
          </cell>
          <cell r="M1145">
            <v>350</v>
          </cell>
          <cell r="O1145" t="str">
            <v>To Warehouse Bati</v>
          </cell>
          <cell r="P1145">
            <v>41548</v>
          </cell>
        </row>
        <row r="1146">
          <cell r="H1146" t="str">
            <v>Young Fruit</v>
          </cell>
          <cell r="I1146">
            <v>370</v>
          </cell>
          <cell r="M1146">
            <v>350</v>
          </cell>
          <cell r="O1146" t="str">
            <v>To Warehouse Bati</v>
          </cell>
          <cell r="P1146">
            <v>41548</v>
          </cell>
        </row>
        <row r="1147">
          <cell r="H1147" t="str">
            <v>Young Fruit</v>
          </cell>
          <cell r="I1147">
            <v>410</v>
          </cell>
          <cell r="M1147">
            <v>400</v>
          </cell>
          <cell r="O1147" t="str">
            <v>To Warehouse Bati</v>
          </cell>
          <cell r="P1147">
            <v>41548</v>
          </cell>
        </row>
        <row r="1148">
          <cell r="H1148" t="str">
            <v>Young Fruit</v>
          </cell>
          <cell r="I1148">
            <v>216</v>
          </cell>
          <cell r="M1148">
            <v>200</v>
          </cell>
          <cell r="O1148" t="str">
            <v>To Warehouse Bati</v>
          </cell>
          <cell r="P1148">
            <v>41548</v>
          </cell>
        </row>
        <row r="1149">
          <cell r="H1149" t="str">
            <v>Young Fruit</v>
          </cell>
          <cell r="I1149">
            <v>217</v>
          </cell>
          <cell r="M1149">
            <v>200</v>
          </cell>
          <cell r="O1149" t="str">
            <v>To Warehouse Bati</v>
          </cell>
          <cell r="P1149">
            <v>41548</v>
          </cell>
        </row>
        <row r="1150">
          <cell r="H1150" t="str">
            <v>Young Fruit</v>
          </cell>
          <cell r="I1150">
            <v>219</v>
          </cell>
          <cell r="M1150">
            <v>200</v>
          </cell>
          <cell r="O1150" t="str">
            <v>To Warehouse Bati</v>
          </cell>
          <cell r="P1150">
            <v>41548</v>
          </cell>
        </row>
        <row r="1151">
          <cell r="H1151" t="str">
            <v>Young Fruit</v>
          </cell>
          <cell r="M1151">
            <v>15</v>
          </cell>
          <cell r="O1151" t="str">
            <v>Spoil Young Fruit</v>
          </cell>
          <cell r="P1151">
            <v>41548</v>
          </cell>
        </row>
        <row r="1152">
          <cell r="H1152" t="str">
            <v>Young Fruit</v>
          </cell>
          <cell r="M1152">
            <v>35</v>
          </cell>
          <cell r="O1152" t="str">
            <v>Spoil Young Fruit</v>
          </cell>
          <cell r="P1152">
            <v>41548</v>
          </cell>
        </row>
        <row r="1153">
          <cell r="H1153" t="str">
            <v>Young Fruit</v>
          </cell>
          <cell r="M1153">
            <v>20</v>
          </cell>
          <cell r="O1153" t="str">
            <v>Spoil Young Fruit</v>
          </cell>
          <cell r="P1153">
            <v>41548</v>
          </cell>
        </row>
        <row r="1154">
          <cell r="H1154" t="str">
            <v>Young Fruit</v>
          </cell>
          <cell r="M1154">
            <v>10</v>
          </cell>
          <cell r="O1154" t="str">
            <v>Spoil Young Fruit</v>
          </cell>
          <cell r="P1154">
            <v>41548</v>
          </cell>
        </row>
        <row r="1155">
          <cell r="H1155" t="str">
            <v>Young Fruit</v>
          </cell>
          <cell r="M1155">
            <v>16</v>
          </cell>
          <cell r="O1155" t="str">
            <v>Spoil Young Fruit</v>
          </cell>
          <cell r="P1155">
            <v>41548</v>
          </cell>
        </row>
        <row r="1156">
          <cell r="H1156" t="str">
            <v>Young Fruit</v>
          </cell>
          <cell r="M1156">
            <v>17</v>
          </cell>
          <cell r="O1156" t="str">
            <v>Spoil Young Fruit</v>
          </cell>
          <cell r="P1156">
            <v>41548</v>
          </cell>
        </row>
        <row r="1157">
          <cell r="H1157" t="str">
            <v>Young Fruit</v>
          </cell>
          <cell r="M1157">
            <v>19</v>
          </cell>
          <cell r="O1157" t="str">
            <v>Spoil Young Fruit</v>
          </cell>
          <cell r="P1157">
            <v>41548</v>
          </cell>
        </row>
        <row r="1158">
          <cell r="H1158" t="str">
            <v>Young Fruit</v>
          </cell>
          <cell r="I1158">
            <v>100</v>
          </cell>
          <cell r="M1158">
            <v>100</v>
          </cell>
          <cell r="O1158" t="str">
            <v>To Warehouse Bati</v>
          </cell>
          <cell r="P1158">
            <v>41548</v>
          </cell>
        </row>
        <row r="1159">
          <cell r="H1159" t="str">
            <v>Young Fruit</v>
          </cell>
          <cell r="I1159">
            <v>100</v>
          </cell>
          <cell r="M1159">
            <v>100</v>
          </cell>
          <cell r="O1159" t="str">
            <v>To Warehouse Bati</v>
          </cell>
          <cell r="P1159">
            <v>41548</v>
          </cell>
        </row>
        <row r="1160">
          <cell r="H1160" t="str">
            <v>Young Fruit</v>
          </cell>
          <cell r="I1160">
            <v>100</v>
          </cell>
          <cell r="M1160">
            <v>100</v>
          </cell>
          <cell r="O1160" t="str">
            <v>To Warehouse Bati</v>
          </cell>
          <cell r="P1160">
            <v>41548</v>
          </cell>
        </row>
        <row r="1161">
          <cell r="H1161" t="str">
            <v>Young Fruit</v>
          </cell>
          <cell r="I1161">
            <v>48</v>
          </cell>
          <cell r="M1161">
            <v>48</v>
          </cell>
          <cell r="O1161" t="str">
            <v>To Warehouse Bati</v>
          </cell>
          <cell r="P1161">
            <v>41548</v>
          </cell>
        </row>
        <row r="1162">
          <cell r="H1162" t="str">
            <v>Young Fruit</v>
          </cell>
          <cell r="I1162">
            <v>370</v>
          </cell>
          <cell r="M1162">
            <v>350</v>
          </cell>
          <cell r="O1162" t="str">
            <v>To Warehouse Bati</v>
          </cell>
          <cell r="P1162">
            <v>41548</v>
          </cell>
        </row>
        <row r="1163">
          <cell r="H1163" t="str">
            <v>Young Fruit</v>
          </cell>
          <cell r="I1163">
            <v>328</v>
          </cell>
          <cell r="M1163">
            <v>300</v>
          </cell>
          <cell r="O1163" t="str">
            <v>To Warehouse Bati</v>
          </cell>
          <cell r="P1163">
            <v>41548</v>
          </cell>
        </row>
        <row r="1164">
          <cell r="H1164" t="str">
            <v>Young Fruit</v>
          </cell>
          <cell r="I1164">
            <v>377</v>
          </cell>
          <cell r="M1164">
            <v>350</v>
          </cell>
          <cell r="O1164" t="str">
            <v>To Warehouse Bati</v>
          </cell>
          <cell r="P1164">
            <v>41548</v>
          </cell>
        </row>
        <row r="1165">
          <cell r="H1165" t="str">
            <v>Young Fruit</v>
          </cell>
          <cell r="I1165">
            <v>415</v>
          </cell>
          <cell r="M1165">
            <v>400</v>
          </cell>
          <cell r="O1165" t="str">
            <v>To Warehouse Bati</v>
          </cell>
          <cell r="P1165">
            <v>41548</v>
          </cell>
        </row>
        <row r="1166">
          <cell r="H1166" t="str">
            <v>Young Fruit</v>
          </cell>
          <cell r="I1166">
            <v>432</v>
          </cell>
          <cell r="M1166">
            <v>400</v>
          </cell>
          <cell r="O1166" t="str">
            <v>To Warehouse Bati</v>
          </cell>
          <cell r="P1166">
            <v>41548</v>
          </cell>
        </row>
        <row r="1167">
          <cell r="H1167" t="str">
            <v>Young Fruit</v>
          </cell>
          <cell r="I1167">
            <v>218</v>
          </cell>
          <cell r="M1167">
            <v>200</v>
          </cell>
          <cell r="O1167" t="str">
            <v>To Warehouse Bati</v>
          </cell>
          <cell r="P1167">
            <v>41548</v>
          </cell>
        </row>
        <row r="1168">
          <cell r="H1168" t="str">
            <v>Young Fruit</v>
          </cell>
          <cell r="M1168">
            <v>20</v>
          </cell>
          <cell r="O1168" t="str">
            <v>Spoil Young Fruit</v>
          </cell>
          <cell r="P1168">
            <v>41548</v>
          </cell>
        </row>
        <row r="1169">
          <cell r="H1169" t="str">
            <v>Young Fruit</v>
          </cell>
          <cell r="M1169">
            <v>28</v>
          </cell>
          <cell r="O1169" t="str">
            <v>Spoil Young Fruit</v>
          </cell>
          <cell r="P1169">
            <v>41548</v>
          </cell>
        </row>
        <row r="1170">
          <cell r="H1170" t="str">
            <v>Young Fruit</v>
          </cell>
          <cell r="M1170">
            <v>27</v>
          </cell>
          <cell r="O1170" t="str">
            <v>Spoil Young Fruit</v>
          </cell>
          <cell r="P1170">
            <v>41548</v>
          </cell>
        </row>
        <row r="1171">
          <cell r="H1171" t="str">
            <v>Young Fruit</v>
          </cell>
          <cell r="M1171">
            <v>15</v>
          </cell>
          <cell r="O1171" t="str">
            <v>Spoil Young Fruit</v>
          </cell>
          <cell r="P1171">
            <v>41548</v>
          </cell>
        </row>
        <row r="1172">
          <cell r="H1172" t="str">
            <v>Young Fruit</v>
          </cell>
          <cell r="M1172">
            <v>32</v>
          </cell>
          <cell r="O1172" t="str">
            <v>Spoil Young Fruit</v>
          </cell>
          <cell r="P1172">
            <v>41548</v>
          </cell>
        </row>
        <row r="1173">
          <cell r="H1173" t="str">
            <v>Young Fruit</v>
          </cell>
          <cell r="M1173">
            <v>18</v>
          </cell>
          <cell r="O1173" t="str">
            <v>Spoil Young Fruit</v>
          </cell>
          <cell r="P1173">
            <v>41548</v>
          </cell>
        </row>
        <row r="1174">
          <cell r="H1174" t="str">
            <v>Young Fruit</v>
          </cell>
          <cell r="I1174">
            <v>370</v>
          </cell>
          <cell r="M1174">
            <v>350</v>
          </cell>
          <cell r="O1174" t="str">
            <v>To Warehouse Bati</v>
          </cell>
          <cell r="P1174">
            <v>41548</v>
          </cell>
        </row>
        <row r="1175">
          <cell r="H1175" t="str">
            <v>Young Fruit</v>
          </cell>
          <cell r="I1175">
            <v>315</v>
          </cell>
          <cell r="M1175">
            <v>300</v>
          </cell>
          <cell r="O1175" t="str">
            <v>To Warehouse Bati</v>
          </cell>
          <cell r="P1175">
            <v>41548</v>
          </cell>
        </row>
        <row r="1176">
          <cell r="H1176" t="str">
            <v>Young Fruit</v>
          </cell>
          <cell r="I1176">
            <v>372</v>
          </cell>
          <cell r="M1176">
            <v>350</v>
          </cell>
          <cell r="O1176" t="str">
            <v>To Warehouse Bati</v>
          </cell>
          <cell r="P1176">
            <v>41548</v>
          </cell>
        </row>
        <row r="1177">
          <cell r="H1177" t="str">
            <v>Young Fruit</v>
          </cell>
          <cell r="I1177">
            <v>412</v>
          </cell>
          <cell r="M1177">
            <v>400</v>
          </cell>
          <cell r="O1177" t="str">
            <v>To Warehouse Bati</v>
          </cell>
          <cell r="P1177">
            <v>41548</v>
          </cell>
        </row>
        <row r="1178">
          <cell r="H1178" t="str">
            <v>Young Fruit</v>
          </cell>
          <cell r="I1178">
            <v>428</v>
          </cell>
          <cell r="M1178">
            <v>400</v>
          </cell>
          <cell r="O1178" t="str">
            <v>To Warehouse Bati</v>
          </cell>
          <cell r="P1178">
            <v>41548</v>
          </cell>
        </row>
        <row r="1179">
          <cell r="H1179" t="str">
            <v>Young Fruit</v>
          </cell>
          <cell r="I1179">
            <v>217</v>
          </cell>
          <cell r="M1179">
            <v>200</v>
          </cell>
          <cell r="O1179" t="str">
            <v>To Warehouse Bati</v>
          </cell>
          <cell r="P1179">
            <v>41548</v>
          </cell>
        </row>
        <row r="1180">
          <cell r="H1180" t="str">
            <v>Young Fruit</v>
          </cell>
          <cell r="M1180">
            <v>20</v>
          </cell>
          <cell r="O1180" t="str">
            <v>Spoil Young Fruit</v>
          </cell>
          <cell r="P1180">
            <v>41548</v>
          </cell>
        </row>
        <row r="1181">
          <cell r="H1181" t="str">
            <v>Young Fruit</v>
          </cell>
          <cell r="M1181">
            <v>15</v>
          </cell>
          <cell r="O1181" t="str">
            <v>Spoil Young Fruit</v>
          </cell>
          <cell r="P1181">
            <v>41548</v>
          </cell>
        </row>
        <row r="1182">
          <cell r="H1182" t="str">
            <v>Young Fruit</v>
          </cell>
          <cell r="M1182">
            <v>22</v>
          </cell>
          <cell r="O1182" t="str">
            <v>Spoil Young Fruit</v>
          </cell>
          <cell r="P1182">
            <v>41548</v>
          </cell>
        </row>
        <row r="1183">
          <cell r="H1183" t="str">
            <v>Young Fruit</v>
          </cell>
          <cell r="M1183">
            <v>12</v>
          </cell>
          <cell r="O1183" t="str">
            <v>Spoil Young Fruit</v>
          </cell>
          <cell r="P1183">
            <v>41548</v>
          </cell>
        </row>
        <row r="1184">
          <cell r="H1184" t="str">
            <v>Young Fruit</v>
          </cell>
          <cell r="M1184">
            <v>28</v>
          </cell>
          <cell r="O1184" t="str">
            <v>Spoil Young Fruit</v>
          </cell>
          <cell r="P1184">
            <v>41548</v>
          </cell>
        </row>
        <row r="1185">
          <cell r="H1185" t="str">
            <v>Young Fruit</v>
          </cell>
          <cell r="M1185">
            <v>17</v>
          </cell>
          <cell r="O1185" t="str">
            <v>Spoil Young Fruit</v>
          </cell>
          <cell r="P1185">
            <v>41548</v>
          </cell>
        </row>
        <row r="1186">
          <cell r="H1186" t="str">
            <v>Young Fruit</v>
          </cell>
          <cell r="I1186">
            <v>47</v>
          </cell>
          <cell r="M1186">
            <v>47</v>
          </cell>
          <cell r="O1186" t="str">
            <v>To Warehouse Bati</v>
          </cell>
          <cell r="P1186">
            <v>41548</v>
          </cell>
        </row>
        <row r="1187">
          <cell r="H1187" t="str">
            <v>Young Fruit</v>
          </cell>
          <cell r="I1187">
            <v>370</v>
          </cell>
          <cell r="M1187">
            <v>350</v>
          </cell>
          <cell r="O1187" t="str">
            <v>To Warehouse Bati</v>
          </cell>
          <cell r="P1187">
            <v>41548</v>
          </cell>
        </row>
        <row r="1188">
          <cell r="H1188" t="str">
            <v>Young Fruit</v>
          </cell>
          <cell r="I1188">
            <v>315</v>
          </cell>
          <cell r="M1188">
            <v>300</v>
          </cell>
          <cell r="O1188" t="str">
            <v>To Warehouse Bati</v>
          </cell>
          <cell r="P1188">
            <v>41548</v>
          </cell>
        </row>
        <row r="1189">
          <cell r="H1189" t="str">
            <v>Young Fruit</v>
          </cell>
          <cell r="I1189">
            <v>373</v>
          </cell>
          <cell r="M1189">
            <v>350</v>
          </cell>
          <cell r="O1189" t="str">
            <v>To Warehouse Bati</v>
          </cell>
          <cell r="P1189">
            <v>41548</v>
          </cell>
        </row>
        <row r="1190">
          <cell r="H1190" t="str">
            <v>Young Fruit</v>
          </cell>
          <cell r="I1190">
            <v>516</v>
          </cell>
          <cell r="M1190">
            <v>500</v>
          </cell>
          <cell r="O1190" t="str">
            <v>To Warehouse Bati</v>
          </cell>
          <cell r="P1190">
            <v>41548</v>
          </cell>
        </row>
        <row r="1191">
          <cell r="H1191" t="str">
            <v>Young Fruit</v>
          </cell>
          <cell r="I1191">
            <v>325</v>
          </cell>
          <cell r="M1191">
            <v>300</v>
          </cell>
          <cell r="O1191" t="str">
            <v>To Warehouse Bati</v>
          </cell>
          <cell r="P1191">
            <v>41548</v>
          </cell>
        </row>
        <row r="1192">
          <cell r="H1192" t="str">
            <v>Young Fruit</v>
          </cell>
          <cell r="I1192">
            <v>110</v>
          </cell>
          <cell r="M1192">
            <v>100</v>
          </cell>
          <cell r="O1192" t="str">
            <v>To Warehouse Bati</v>
          </cell>
          <cell r="P1192">
            <v>41548</v>
          </cell>
        </row>
        <row r="1193">
          <cell r="H1193" t="str">
            <v>Young Fruit</v>
          </cell>
          <cell r="I1193">
            <v>106</v>
          </cell>
          <cell r="M1193">
            <v>100</v>
          </cell>
          <cell r="O1193" t="str">
            <v>To Warehouse Bati</v>
          </cell>
          <cell r="P1193">
            <v>41548</v>
          </cell>
        </row>
        <row r="1194">
          <cell r="H1194" t="str">
            <v>Young Fruit</v>
          </cell>
          <cell r="M1194">
            <v>20</v>
          </cell>
          <cell r="O1194" t="str">
            <v>Spoil Young Fruit</v>
          </cell>
          <cell r="P1194">
            <v>41548</v>
          </cell>
        </row>
        <row r="1195">
          <cell r="H1195" t="str">
            <v>Young Fruit</v>
          </cell>
          <cell r="M1195">
            <v>15</v>
          </cell>
          <cell r="O1195" t="str">
            <v>Spoil Young Fruit</v>
          </cell>
          <cell r="P1195">
            <v>41548</v>
          </cell>
        </row>
        <row r="1196">
          <cell r="H1196" t="str">
            <v>Young Fruit</v>
          </cell>
          <cell r="M1196">
            <v>23</v>
          </cell>
          <cell r="O1196" t="str">
            <v>Spoil Young Fruit</v>
          </cell>
          <cell r="P1196">
            <v>41548</v>
          </cell>
        </row>
        <row r="1197">
          <cell r="H1197" t="str">
            <v>Young Fruit</v>
          </cell>
          <cell r="M1197">
            <v>16</v>
          </cell>
          <cell r="O1197" t="str">
            <v>Spoil Young Fruit</v>
          </cell>
          <cell r="P1197">
            <v>41548</v>
          </cell>
        </row>
        <row r="1198">
          <cell r="H1198" t="str">
            <v>Young Fruit</v>
          </cell>
          <cell r="M1198">
            <v>25</v>
          </cell>
          <cell r="O1198" t="str">
            <v>Spoil Young Fruit</v>
          </cell>
          <cell r="P1198">
            <v>41548</v>
          </cell>
        </row>
        <row r="1199">
          <cell r="H1199" t="str">
            <v>Young Fruit</v>
          </cell>
          <cell r="M1199">
            <v>10</v>
          </cell>
          <cell r="O1199" t="str">
            <v>Spoil Young Fruit</v>
          </cell>
          <cell r="P1199">
            <v>41548</v>
          </cell>
        </row>
        <row r="1200">
          <cell r="H1200" t="str">
            <v>Young Fruit</v>
          </cell>
          <cell r="M1200">
            <v>6</v>
          </cell>
          <cell r="O1200" t="str">
            <v>Spoil Young Fruit</v>
          </cell>
          <cell r="P1200">
            <v>41548</v>
          </cell>
        </row>
        <row r="1201">
          <cell r="H1201" t="str">
            <v>Young Fruit</v>
          </cell>
          <cell r="I1201">
            <v>367</v>
          </cell>
          <cell r="M1201">
            <v>350</v>
          </cell>
          <cell r="O1201" t="str">
            <v>To Warehouse Bati</v>
          </cell>
          <cell r="P1201">
            <v>41548</v>
          </cell>
        </row>
        <row r="1202">
          <cell r="H1202" t="str">
            <v>Young Fruit</v>
          </cell>
          <cell r="I1202">
            <v>360</v>
          </cell>
          <cell r="M1202">
            <v>350</v>
          </cell>
          <cell r="O1202" t="str">
            <v>To Warehouse Bati</v>
          </cell>
          <cell r="P1202">
            <v>41548</v>
          </cell>
        </row>
        <row r="1203">
          <cell r="H1203" t="str">
            <v>Young Fruit</v>
          </cell>
          <cell r="I1203">
            <v>368</v>
          </cell>
          <cell r="M1203">
            <v>350</v>
          </cell>
          <cell r="O1203" t="str">
            <v>To Warehouse Bati</v>
          </cell>
          <cell r="P1203">
            <v>41548</v>
          </cell>
        </row>
        <row r="1204">
          <cell r="H1204" t="str">
            <v>Young Fruit</v>
          </cell>
          <cell r="I1204">
            <v>415</v>
          </cell>
          <cell r="M1204">
            <v>400</v>
          </cell>
          <cell r="O1204" t="str">
            <v>To Warehouse Bati</v>
          </cell>
          <cell r="P1204">
            <v>41548</v>
          </cell>
        </row>
        <row r="1205">
          <cell r="H1205" t="str">
            <v>Young Fruit</v>
          </cell>
          <cell r="I1205">
            <v>220</v>
          </cell>
          <cell r="M1205">
            <v>200</v>
          </cell>
          <cell r="O1205" t="str">
            <v>To Warehouse Bati</v>
          </cell>
          <cell r="P1205">
            <v>41548</v>
          </cell>
        </row>
        <row r="1206">
          <cell r="H1206" t="str">
            <v>Young Fruit</v>
          </cell>
          <cell r="I1206">
            <v>219</v>
          </cell>
          <cell r="M1206">
            <v>200</v>
          </cell>
          <cell r="O1206" t="str">
            <v>To Warehouse Bati</v>
          </cell>
          <cell r="P1206">
            <v>41548</v>
          </cell>
        </row>
        <row r="1207">
          <cell r="H1207" t="str">
            <v>Young Fruit</v>
          </cell>
          <cell r="I1207">
            <v>165</v>
          </cell>
          <cell r="M1207">
            <v>150</v>
          </cell>
          <cell r="O1207" t="str">
            <v>To Warehouse Bati</v>
          </cell>
          <cell r="P1207">
            <v>41548</v>
          </cell>
        </row>
        <row r="1208">
          <cell r="H1208" t="str">
            <v>Young Fruit</v>
          </cell>
          <cell r="M1208">
            <v>17</v>
          </cell>
          <cell r="O1208" t="str">
            <v>Spoil Young Fruit</v>
          </cell>
          <cell r="P1208">
            <v>41548</v>
          </cell>
        </row>
        <row r="1209">
          <cell r="H1209" t="str">
            <v>Young Fruit</v>
          </cell>
          <cell r="M1209">
            <v>10</v>
          </cell>
          <cell r="O1209" t="str">
            <v>Spoil Young Fruit</v>
          </cell>
          <cell r="P1209">
            <v>41548</v>
          </cell>
        </row>
        <row r="1210">
          <cell r="H1210" t="str">
            <v>Young Fruit</v>
          </cell>
          <cell r="M1210">
            <v>18</v>
          </cell>
          <cell r="O1210" t="str">
            <v>Spoil Young Fruit</v>
          </cell>
          <cell r="P1210">
            <v>41548</v>
          </cell>
        </row>
        <row r="1211">
          <cell r="H1211" t="str">
            <v>Young Fruit</v>
          </cell>
          <cell r="M1211">
            <v>15</v>
          </cell>
          <cell r="O1211" t="str">
            <v>Spoil Young Fruit</v>
          </cell>
          <cell r="P1211">
            <v>41548</v>
          </cell>
        </row>
        <row r="1212">
          <cell r="H1212" t="str">
            <v>Young Fruit</v>
          </cell>
          <cell r="M1212">
            <v>20</v>
          </cell>
          <cell r="O1212" t="str">
            <v>Spoil Young Fruit</v>
          </cell>
          <cell r="P1212">
            <v>41548</v>
          </cell>
        </row>
        <row r="1213">
          <cell r="H1213" t="str">
            <v>Young Fruit</v>
          </cell>
          <cell r="M1213">
            <v>19</v>
          </cell>
          <cell r="O1213" t="str">
            <v>Spoil Young Fruit</v>
          </cell>
          <cell r="P1213">
            <v>41548</v>
          </cell>
        </row>
        <row r="1214">
          <cell r="H1214" t="str">
            <v>Young Fruit</v>
          </cell>
          <cell r="M1214">
            <v>15</v>
          </cell>
          <cell r="O1214" t="str">
            <v>Spoil Young Fruit</v>
          </cell>
          <cell r="P1214">
            <v>41548</v>
          </cell>
        </row>
        <row r="1215">
          <cell r="H1215" t="str">
            <v>Young Fruit</v>
          </cell>
          <cell r="I1215">
            <v>375</v>
          </cell>
          <cell r="M1215">
            <v>350</v>
          </cell>
          <cell r="O1215" t="str">
            <v>To Warehouse Bati</v>
          </cell>
          <cell r="P1215">
            <v>41548</v>
          </cell>
        </row>
        <row r="1216">
          <cell r="H1216" t="str">
            <v>Young Fruit</v>
          </cell>
          <cell r="I1216">
            <v>370</v>
          </cell>
          <cell r="M1216">
            <v>350</v>
          </cell>
          <cell r="O1216" t="str">
            <v>To Warehouse Bati</v>
          </cell>
          <cell r="P1216">
            <v>41548</v>
          </cell>
        </row>
        <row r="1217">
          <cell r="H1217" t="str">
            <v>Young Fruit</v>
          </cell>
          <cell r="I1217">
            <v>319</v>
          </cell>
          <cell r="M1217">
            <v>300</v>
          </cell>
          <cell r="O1217" t="str">
            <v>To Warehouse Bati</v>
          </cell>
          <cell r="P1217">
            <v>41548</v>
          </cell>
        </row>
        <row r="1218">
          <cell r="H1218" t="str">
            <v>Young Fruit</v>
          </cell>
          <cell r="I1218">
            <v>420</v>
          </cell>
          <cell r="M1218">
            <v>400</v>
          </cell>
          <cell r="O1218" t="str">
            <v>To Warehouse Bati</v>
          </cell>
          <cell r="P1218">
            <v>41548</v>
          </cell>
        </row>
        <row r="1219">
          <cell r="H1219" t="str">
            <v>Young Fruit</v>
          </cell>
          <cell r="I1219">
            <v>432</v>
          </cell>
          <cell r="M1219">
            <v>400</v>
          </cell>
          <cell r="O1219" t="str">
            <v>To Warehouse Bati</v>
          </cell>
          <cell r="P1219">
            <v>41548</v>
          </cell>
        </row>
        <row r="1220">
          <cell r="H1220" t="str">
            <v>Young Fruit</v>
          </cell>
          <cell r="I1220">
            <v>114</v>
          </cell>
          <cell r="M1220">
            <v>100</v>
          </cell>
          <cell r="O1220" t="str">
            <v>To Warehouse Bati</v>
          </cell>
          <cell r="P1220">
            <v>41548</v>
          </cell>
        </row>
        <row r="1221">
          <cell r="H1221" t="str">
            <v>Young Fruit</v>
          </cell>
          <cell r="I1221">
            <v>110</v>
          </cell>
          <cell r="M1221">
            <v>100</v>
          </cell>
          <cell r="O1221" t="str">
            <v>To Warehouse Bati</v>
          </cell>
          <cell r="P1221">
            <v>41548</v>
          </cell>
        </row>
        <row r="1222">
          <cell r="H1222" t="str">
            <v>Young Fruit</v>
          </cell>
          <cell r="M1222">
            <v>25</v>
          </cell>
          <cell r="O1222" t="str">
            <v>Spoil Young Fruit</v>
          </cell>
          <cell r="P1222">
            <v>41548</v>
          </cell>
        </row>
        <row r="1223">
          <cell r="H1223" t="str">
            <v>Young Fruit</v>
          </cell>
          <cell r="M1223">
            <v>20</v>
          </cell>
          <cell r="O1223" t="str">
            <v>Spoil Young Fruit</v>
          </cell>
          <cell r="P1223">
            <v>41548</v>
          </cell>
        </row>
        <row r="1224">
          <cell r="H1224" t="str">
            <v>Young Fruit</v>
          </cell>
          <cell r="M1224">
            <v>19</v>
          </cell>
          <cell r="O1224" t="str">
            <v>Spoil Young Fruit</v>
          </cell>
          <cell r="P1224">
            <v>41548</v>
          </cell>
        </row>
        <row r="1225">
          <cell r="H1225" t="str">
            <v>Young Fruit</v>
          </cell>
          <cell r="M1225">
            <v>20</v>
          </cell>
          <cell r="O1225" t="str">
            <v>Spoil Young Fruit</v>
          </cell>
          <cell r="P1225">
            <v>41548</v>
          </cell>
        </row>
        <row r="1226">
          <cell r="H1226" t="str">
            <v>Young Fruit</v>
          </cell>
          <cell r="M1226">
            <v>32</v>
          </cell>
          <cell r="O1226" t="str">
            <v>Spoil Young Fruit</v>
          </cell>
          <cell r="P1226">
            <v>41548</v>
          </cell>
        </row>
        <row r="1227">
          <cell r="H1227" t="str">
            <v>Young Fruit</v>
          </cell>
          <cell r="M1227">
            <v>14</v>
          </cell>
          <cell r="O1227" t="str">
            <v>Spoil Young Fruit</v>
          </cell>
          <cell r="P1227">
            <v>41548</v>
          </cell>
        </row>
        <row r="1228">
          <cell r="H1228" t="str">
            <v>Young Fruit</v>
          </cell>
          <cell r="M1228">
            <v>10</v>
          </cell>
          <cell r="O1228" t="str">
            <v>Spoil Young Fruit</v>
          </cell>
          <cell r="P1228">
            <v>41548</v>
          </cell>
        </row>
        <row r="1229">
          <cell r="H1229" t="str">
            <v>Young Fruit</v>
          </cell>
          <cell r="I1229">
            <v>375</v>
          </cell>
          <cell r="M1229">
            <v>350</v>
          </cell>
          <cell r="O1229" t="str">
            <v>To Warehouse Bati</v>
          </cell>
          <cell r="P1229">
            <v>41548</v>
          </cell>
        </row>
        <row r="1230">
          <cell r="H1230" t="str">
            <v>Young Fruit</v>
          </cell>
          <cell r="I1230">
            <v>368</v>
          </cell>
          <cell r="M1230">
            <v>350</v>
          </cell>
          <cell r="O1230" t="str">
            <v>To Warehouse Bati</v>
          </cell>
          <cell r="P1230">
            <v>41548</v>
          </cell>
        </row>
        <row r="1231">
          <cell r="H1231" t="str">
            <v>Young Fruit</v>
          </cell>
          <cell r="I1231">
            <v>323</v>
          </cell>
          <cell r="M1231">
            <v>300</v>
          </cell>
          <cell r="O1231" t="str">
            <v>To Warehouse Bati</v>
          </cell>
          <cell r="P1231">
            <v>41548</v>
          </cell>
        </row>
        <row r="1232">
          <cell r="H1232" t="str">
            <v>Young Fruit</v>
          </cell>
          <cell r="I1232">
            <v>485</v>
          </cell>
          <cell r="M1232">
            <v>450</v>
          </cell>
          <cell r="O1232" t="str">
            <v>To Warehouse Bati</v>
          </cell>
          <cell r="P1232">
            <v>41548</v>
          </cell>
        </row>
        <row r="1233">
          <cell r="H1233" t="str">
            <v>Young Fruit</v>
          </cell>
          <cell r="I1233">
            <v>495</v>
          </cell>
          <cell r="M1233">
            <v>450</v>
          </cell>
          <cell r="O1233" t="str">
            <v>To Warehouse Bati</v>
          </cell>
          <cell r="P1233">
            <v>41548</v>
          </cell>
        </row>
        <row r="1234">
          <cell r="H1234" t="str">
            <v>Young Fruit</v>
          </cell>
          <cell r="I1234">
            <v>116</v>
          </cell>
          <cell r="M1234">
            <v>100</v>
          </cell>
          <cell r="O1234" t="str">
            <v>To Warehouse Bati</v>
          </cell>
          <cell r="P1234">
            <v>41548</v>
          </cell>
        </row>
        <row r="1235">
          <cell r="H1235" t="str">
            <v>Young Fruit</v>
          </cell>
          <cell r="M1235">
            <v>25</v>
          </cell>
          <cell r="O1235" t="str">
            <v>Spoil Young Fruit</v>
          </cell>
          <cell r="P1235">
            <v>41548</v>
          </cell>
        </row>
        <row r="1236">
          <cell r="H1236" t="str">
            <v>Young Fruit</v>
          </cell>
          <cell r="M1236">
            <v>18</v>
          </cell>
          <cell r="O1236" t="str">
            <v>Spoil Young Fruit</v>
          </cell>
          <cell r="P1236">
            <v>41548</v>
          </cell>
        </row>
        <row r="1237">
          <cell r="H1237" t="str">
            <v>Young Fruit</v>
          </cell>
          <cell r="M1237">
            <v>23</v>
          </cell>
          <cell r="O1237" t="str">
            <v>Spoil Young Fruit</v>
          </cell>
          <cell r="P1237">
            <v>41548</v>
          </cell>
        </row>
        <row r="1238">
          <cell r="H1238" t="str">
            <v>Young Fruit</v>
          </cell>
          <cell r="M1238">
            <v>35</v>
          </cell>
          <cell r="O1238" t="str">
            <v>Spoil Young Fruit</v>
          </cell>
          <cell r="P1238">
            <v>41548</v>
          </cell>
        </row>
        <row r="1239">
          <cell r="H1239" t="str">
            <v>Young Fruit</v>
          </cell>
          <cell r="M1239">
            <v>45</v>
          </cell>
          <cell r="O1239" t="str">
            <v>Spoil Young Fruit</v>
          </cell>
          <cell r="P1239">
            <v>41548</v>
          </cell>
        </row>
        <row r="1240">
          <cell r="H1240" t="str">
            <v>Young Fruit</v>
          </cell>
          <cell r="M1240">
            <v>16</v>
          </cell>
          <cell r="O1240" t="str">
            <v>Spoil Young Fruit</v>
          </cell>
          <cell r="P1240">
            <v>41548</v>
          </cell>
        </row>
        <row r="1241">
          <cell r="H1241" t="str">
            <v>Young Fruit</v>
          </cell>
          <cell r="I1241">
            <v>24</v>
          </cell>
          <cell r="M1241">
            <v>24</v>
          </cell>
          <cell r="O1241" t="str">
            <v>Sale at Farm</v>
          </cell>
          <cell r="P1241">
            <v>41579</v>
          </cell>
        </row>
        <row r="1242">
          <cell r="H1242" t="str">
            <v>Young Fruit</v>
          </cell>
          <cell r="I1242">
            <v>16</v>
          </cell>
          <cell r="M1242">
            <v>16</v>
          </cell>
          <cell r="O1242" t="str">
            <v>Free</v>
          </cell>
          <cell r="P1242">
            <v>41579</v>
          </cell>
        </row>
        <row r="1243">
          <cell r="H1243" t="str">
            <v>Young Fruit</v>
          </cell>
          <cell r="I1243">
            <v>225</v>
          </cell>
          <cell r="M1243">
            <v>200</v>
          </cell>
          <cell r="O1243" t="str">
            <v>To Warehouse Bati</v>
          </cell>
          <cell r="P1243">
            <v>41579</v>
          </cell>
        </row>
        <row r="1244">
          <cell r="H1244" t="str">
            <v>Young Fruit</v>
          </cell>
          <cell r="I1244">
            <v>320</v>
          </cell>
          <cell r="M1244">
            <v>300</v>
          </cell>
          <cell r="O1244" t="str">
            <v>To Warehouse Bati</v>
          </cell>
          <cell r="P1244">
            <v>41579</v>
          </cell>
        </row>
        <row r="1245">
          <cell r="H1245" t="str">
            <v>Young Fruit</v>
          </cell>
          <cell r="I1245">
            <v>218</v>
          </cell>
          <cell r="M1245">
            <v>200</v>
          </cell>
          <cell r="O1245" t="str">
            <v>To Warehouse Bati</v>
          </cell>
          <cell r="P1245">
            <v>41579</v>
          </cell>
        </row>
        <row r="1246">
          <cell r="H1246" t="str">
            <v>Young Fruit</v>
          </cell>
          <cell r="I1246">
            <v>210</v>
          </cell>
          <cell r="M1246">
            <v>200</v>
          </cell>
          <cell r="O1246" t="str">
            <v>To Warehouse Bati</v>
          </cell>
          <cell r="P1246">
            <v>41579</v>
          </cell>
        </row>
        <row r="1247">
          <cell r="H1247" t="str">
            <v>Young Fruit</v>
          </cell>
          <cell r="I1247">
            <v>339</v>
          </cell>
          <cell r="M1247">
            <v>300</v>
          </cell>
          <cell r="O1247" t="str">
            <v>To Warehouse Bati</v>
          </cell>
          <cell r="P1247">
            <v>41579</v>
          </cell>
        </row>
        <row r="1248">
          <cell r="H1248" t="str">
            <v>Young Fruit</v>
          </cell>
          <cell r="I1248">
            <v>117</v>
          </cell>
          <cell r="M1248">
            <v>100</v>
          </cell>
          <cell r="O1248" t="str">
            <v>To Warehouse Bati</v>
          </cell>
          <cell r="P1248">
            <v>41579</v>
          </cell>
        </row>
        <row r="1249">
          <cell r="H1249" t="str">
            <v>Young Fruit</v>
          </cell>
          <cell r="M1249">
            <v>25</v>
          </cell>
          <cell r="O1249" t="str">
            <v>Spoil Young Fruit</v>
          </cell>
          <cell r="P1249">
            <v>41579</v>
          </cell>
        </row>
        <row r="1250">
          <cell r="H1250" t="str">
            <v>Young Fruit</v>
          </cell>
          <cell r="M1250">
            <v>20</v>
          </cell>
          <cell r="O1250" t="str">
            <v>Spoil Young Fruit</v>
          </cell>
          <cell r="P1250">
            <v>41579</v>
          </cell>
        </row>
        <row r="1251">
          <cell r="H1251" t="str">
            <v>Young Fruit</v>
          </cell>
          <cell r="M1251">
            <v>18</v>
          </cell>
          <cell r="O1251" t="str">
            <v>Spoil Young Fruit</v>
          </cell>
          <cell r="P1251">
            <v>41579</v>
          </cell>
        </row>
        <row r="1252">
          <cell r="H1252" t="str">
            <v>Young Fruit</v>
          </cell>
          <cell r="M1252">
            <v>10</v>
          </cell>
          <cell r="O1252" t="str">
            <v>Spoil Young Fruit</v>
          </cell>
          <cell r="P1252">
            <v>41579</v>
          </cell>
        </row>
        <row r="1253">
          <cell r="H1253" t="str">
            <v>Young Fruit</v>
          </cell>
          <cell r="M1253">
            <v>39</v>
          </cell>
          <cell r="O1253" t="str">
            <v>Spoil Young Fruit</v>
          </cell>
          <cell r="P1253">
            <v>41579</v>
          </cell>
        </row>
        <row r="1254">
          <cell r="H1254" t="str">
            <v>Young Fruit</v>
          </cell>
          <cell r="M1254">
            <v>17</v>
          </cell>
          <cell r="O1254" t="str">
            <v>Spoil Young Fruit</v>
          </cell>
          <cell r="P1254">
            <v>41579</v>
          </cell>
        </row>
        <row r="1255">
          <cell r="H1255" t="str">
            <v>Young Fruit</v>
          </cell>
          <cell r="I1255">
            <v>218</v>
          </cell>
          <cell r="M1255">
            <v>200</v>
          </cell>
          <cell r="O1255" t="str">
            <v>To Warehouse Bati</v>
          </cell>
          <cell r="P1255">
            <v>41579</v>
          </cell>
        </row>
        <row r="1256">
          <cell r="H1256" t="str">
            <v>Young Fruit</v>
          </cell>
          <cell r="I1256">
            <v>215</v>
          </cell>
          <cell r="M1256">
            <v>200</v>
          </cell>
          <cell r="O1256" t="str">
            <v>To Warehouse Bati</v>
          </cell>
          <cell r="P1256">
            <v>41579</v>
          </cell>
        </row>
        <row r="1257">
          <cell r="H1257" t="str">
            <v>Young Fruit</v>
          </cell>
          <cell r="I1257">
            <v>222</v>
          </cell>
          <cell r="M1257">
            <v>200</v>
          </cell>
          <cell r="O1257" t="str">
            <v>To Warehouse Bati</v>
          </cell>
          <cell r="P1257">
            <v>41579</v>
          </cell>
        </row>
        <row r="1258">
          <cell r="H1258" t="str">
            <v>Young Fruit</v>
          </cell>
          <cell r="I1258">
            <v>210</v>
          </cell>
          <cell r="M1258">
            <v>200</v>
          </cell>
          <cell r="O1258" t="str">
            <v>To Warehouse Bati</v>
          </cell>
          <cell r="P1258">
            <v>41579</v>
          </cell>
        </row>
        <row r="1259">
          <cell r="H1259" t="str">
            <v>Young Fruit</v>
          </cell>
          <cell r="I1259">
            <v>110</v>
          </cell>
          <cell r="M1259">
            <v>100</v>
          </cell>
          <cell r="O1259" t="str">
            <v>To Warehouse Bati</v>
          </cell>
          <cell r="P1259">
            <v>41579</v>
          </cell>
        </row>
        <row r="1260">
          <cell r="H1260" t="str">
            <v>Young Fruit</v>
          </cell>
          <cell r="I1260">
            <v>340</v>
          </cell>
          <cell r="M1260">
            <v>300</v>
          </cell>
          <cell r="O1260" t="str">
            <v>To Warehouse Bati</v>
          </cell>
          <cell r="P1260">
            <v>41579</v>
          </cell>
        </row>
        <row r="1261">
          <cell r="H1261" t="str">
            <v>Young Fruit</v>
          </cell>
          <cell r="I1261">
            <v>112</v>
          </cell>
          <cell r="M1261">
            <v>100</v>
          </cell>
          <cell r="O1261" t="str">
            <v>To Warehouse Bati</v>
          </cell>
          <cell r="P1261">
            <v>41579</v>
          </cell>
        </row>
        <row r="1262">
          <cell r="H1262" t="str">
            <v>Young Fruit</v>
          </cell>
          <cell r="M1262">
            <v>18</v>
          </cell>
          <cell r="O1262" t="str">
            <v>Spoil Young Fruit</v>
          </cell>
          <cell r="P1262">
            <v>41579</v>
          </cell>
        </row>
        <row r="1263">
          <cell r="H1263" t="str">
            <v>Young Fruit</v>
          </cell>
          <cell r="M1263">
            <v>15</v>
          </cell>
          <cell r="O1263" t="str">
            <v>Spoil Young Fruit</v>
          </cell>
          <cell r="P1263">
            <v>41579</v>
          </cell>
        </row>
        <row r="1264">
          <cell r="H1264" t="str">
            <v>Young Fruit</v>
          </cell>
          <cell r="M1264">
            <v>22</v>
          </cell>
          <cell r="O1264" t="str">
            <v>Spoil Young Fruit</v>
          </cell>
          <cell r="P1264">
            <v>41579</v>
          </cell>
        </row>
        <row r="1265">
          <cell r="H1265" t="str">
            <v>Young Fruit</v>
          </cell>
          <cell r="M1265">
            <v>10</v>
          </cell>
          <cell r="O1265" t="str">
            <v>Spoil Young Fruit</v>
          </cell>
          <cell r="P1265">
            <v>41579</v>
          </cell>
        </row>
        <row r="1266">
          <cell r="H1266" t="str">
            <v>Young Fruit</v>
          </cell>
          <cell r="M1266">
            <v>10</v>
          </cell>
          <cell r="O1266" t="str">
            <v>Spoil Young Fruit</v>
          </cell>
          <cell r="P1266">
            <v>41579</v>
          </cell>
        </row>
        <row r="1267">
          <cell r="H1267" t="str">
            <v>Young Fruit</v>
          </cell>
          <cell r="M1267">
            <v>40</v>
          </cell>
          <cell r="O1267" t="str">
            <v>Spoil Young Fruit</v>
          </cell>
          <cell r="P1267">
            <v>41579</v>
          </cell>
        </row>
        <row r="1268">
          <cell r="H1268" t="str">
            <v>Young Fruit</v>
          </cell>
          <cell r="M1268">
            <v>12</v>
          </cell>
          <cell r="O1268" t="str">
            <v>Spoil Young Fruit</v>
          </cell>
          <cell r="P1268">
            <v>41579</v>
          </cell>
        </row>
        <row r="1269">
          <cell r="H1269" t="str">
            <v>Young Fruit</v>
          </cell>
          <cell r="I1269">
            <v>220</v>
          </cell>
          <cell r="M1269">
            <v>200</v>
          </cell>
          <cell r="O1269" t="str">
            <v>To Warehouse Bati</v>
          </cell>
          <cell r="P1269">
            <v>41579</v>
          </cell>
        </row>
        <row r="1270">
          <cell r="H1270" t="str">
            <v>Young Fruit</v>
          </cell>
          <cell r="I1270">
            <v>222</v>
          </cell>
          <cell r="M1270">
            <v>200</v>
          </cell>
          <cell r="O1270" t="str">
            <v>To Warehouse Bati</v>
          </cell>
          <cell r="P1270">
            <v>41579</v>
          </cell>
        </row>
        <row r="1271">
          <cell r="H1271" t="str">
            <v>Young Fruit</v>
          </cell>
          <cell r="I1271">
            <v>115</v>
          </cell>
          <cell r="M1271">
            <v>100</v>
          </cell>
          <cell r="O1271" t="str">
            <v>To Warehouse Bati</v>
          </cell>
          <cell r="P1271">
            <v>41579</v>
          </cell>
        </row>
        <row r="1272">
          <cell r="H1272" t="str">
            <v>Young Fruit</v>
          </cell>
          <cell r="I1272">
            <v>365</v>
          </cell>
          <cell r="M1272">
            <v>350</v>
          </cell>
          <cell r="O1272" t="str">
            <v>To Warehouse Bati</v>
          </cell>
          <cell r="P1272">
            <v>41579</v>
          </cell>
        </row>
        <row r="1273">
          <cell r="H1273" t="str">
            <v>Young Fruit</v>
          </cell>
          <cell r="I1273">
            <v>392</v>
          </cell>
          <cell r="M1273">
            <v>350</v>
          </cell>
          <cell r="O1273" t="str">
            <v>To Warehouse Bati</v>
          </cell>
          <cell r="P1273">
            <v>41579</v>
          </cell>
        </row>
        <row r="1274">
          <cell r="H1274" t="str">
            <v>Young Fruit</v>
          </cell>
          <cell r="I1274">
            <v>114</v>
          </cell>
          <cell r="M1274">
            <v>100</v>
          </cell>
          <cell r="O1274" t="str">
            <v>To Warehouse Bati</v>
          </cell>
          <cell r="P1274">
            <v>41579</v>
          </cell>
        </row>
        <row r="1275">
          <cell r="H1275" t="str">
            <v>Young Fruit</v>
          </cell>
          <cell r="M1275">
            <v>20</v>
          </cell>
          <cell r="O1275" t="str">
            <v>Spoil Young Fruit</v>
          </cell>
          <cell r="P1275">
            <v>41579</v>
          </cell>
        </row>
        <row r="1276">
          <cell r="H1276" t="str">
            <v>Young Fruit</v>
          </cell>
          <cell r="M1276">
            <v>22</v>
          </cell>
          <cell r="O1276" t="str">
            <v>Spoil Young Fruit</v>
          </cell>
          <cell r="P1276">
            <v>41579</v>
          </cell>
        </row>
        <row r="1277">
          <cell r="H1277" t="str">
            <v>Young Fruit</v>
          </cell>
          <cell r="M1277">
            <v>15</v>
          </cell>
          <cell r="O1277" t="str">
            <v>Spoil Young Fruit</v>
          </cell>
          <cell r="P1277">
            <v>41579</v>
          </cell>
        </row>
        <row r="1278">
          <cell r="H1278" t="str">
            <v>Young Fruit</v>
          </cell>
          <cell r="M1278">
            <v>15</v>
          </cell>
          <cell r="O1278" t="str">
            <v>Spoil Young Fruit</v>
          </cell>
          <cell r="P1278">
            <v>41579</v>
          </cell>
        </row>
        <row r="1279">
          <cell r="H1279" t="str">
            <v>Young Fruit</v>
          </cell>
          <cell r="M1279">
            <v>42</v>
          </cell>
          <cell r="O1279" t="str">
            <v>Spoil Young Fruit</v>
          </cell>
          <cell r="P1279">
            <v>41579</v>
          </cell>
        </row>
        <row r="1280">
          <cell r="H1280" t="str">
            <v>Young Fruit</v>
          </cell>
          <cell r="M1280">
            <v>14</v>
          </cell>
          <cell r="O1280" t="str">
            <v>Spoil Young Fruit</v>
          </cell>
          <cell r="P1280">
            <v>41579</v>
          </cell>
        </row>
        <row r="1281">
          <cell r="H1281" t="str">
            <v>Young Fruit</v>
          </cell>
          <cell r="I1281">
            <v>168</v>
          </cell>
          <cell r="M1281">
            <v>150</v>
          </cell>
          <cell r="O1281" t="str">
            <v>To Warehouse Bati</v>
          </cell>
          <cell r="P1281">
            <v>41579</v>
          </cell>
        </row>
        <row r="1282">
          <cell r="H1282" t="str">
            <v>Young Fruit</v>
          </cell>
          <cell r="I1282">
            <v>270</v>
          </cell>
          <cell r="M1282">
            <v>250</v>
          </cell>
          <cell r="O1282" t="str">
            <v>To Warehouse Bati</v>
          </cell>
          <cell r="P1282">
            <v>41579</v>
          </cell>
        </row>
        <row r="1283">
          <cell r="H1283" t="str">
            <v>Young Fruit</v>
          </cell>
          <cell r="I1283">
            <v>265</v>
          </cell>
          <cell r="M1283">
            <v>250</v>
          </cell>
          <cell r="O1283" t="str">
            <v>To Warehouse Bati</v>
          </cell>
          <cell r="P1283">
            <v>41579</v>
          </cell>
        </row>
        <row r="1284">
          <cell r="H1284" t="str">
            <v>Young Fruit</v>
          </cell>
          <cell r="I1284">
            <v>310</v>
          </cell>
          <cell r="M1284">
            <v>300</v>
          </cell>
          <cell r="O1284" t="str">
            <v>To Warehouse Bati</v>
          </cell>
          <cell r="P1284">
            <v>41579</v>
          </cell>
        </row>
        <row r="1285">
          <cell r="H1285" t="str">
            <v>Young Fruit</v>
          </cell>
          <cell r="I1285">
            <v>299</v>
          </cell>
          <cell r="M1285">
            <v>250</v>
          </cell>
          <cell r="O1285" t="str">
            <v>To Warehouse Bati</v>
          </cell>
          <cell r="P1285">
            <v>41579</v>
          </cell>
        </row>
        <row r="1286">
          <cell r="H1286" t="str">
            <v>Young Fruit</v>
          </cell>
          <cell r="I1286">
            <v>113</v>
          </cell>
          <cell r="M1286">
            <v>100</v>
          </cell>
          <cell r="O1286" t="str">
            <v>To Warehouse Bati</v>
          </cell>
          <cell r="P1286">
            <v>41579</v>
          </cell>
        </row>
        <row r="1287">
          <cell r="H1287" t="str">
            <v>Young Fruit</v>
          </cell>
          <cell r="M1287">
            <v>18</v>
          </cell>
          <cell r="O1287" t="str">
            <v>Spoil Young Fruit</v>
          </cell>
          <cell r="P1287">
            <v>41579</v>
          </cell>
        </row>
        <row r="1288">
          <cell r="H1288" t="str">
            <v>Young Fruit</v>
          </cell>
          <cell r="M1288">
            <v>20</v>
          </cell>
          <cell r="O1288" t="str">
            <v>Spoil Young Fruit</v>
          </cell>
          <cell r="P1288">
            <v>41579</v>
          </cell>
        </row>
        <row r="1289">
          <cell r="H1289" t="str">
            <v>Young Fruit</v>
          </cell>
          <cell r="M1289">
            <v>15</v>
          </cell>
          <cell r="O1289" t="str">
            <v>Spoil Young Fruit</v>
          </cell>
          <cell r="P1289">
            <v>41579</v>
          </cell>
        </row>
        <row r="1290">
          <cell r="H1290" t="str">
            <v>Young Fruit</v>
          </cell>
          <cell r="M1290">
            <v>10</v>
          </cell>
          <cell r="O1290" t="str">
            <v>Spoil Young Fruit</v>
          </cell>
          <cell r="P1290">
            <v>41579</v>
          </cell>
        </row>
        <row r="1291">
          <cell r="H1291" t="str">
            <v>Young Fruit</v>
          </cell>
          <cell r="M1291">
            <v>49</v>
          </cell>
          <cell r="O1291" t="str">
            <v>Spoil Young Fruit</v>
          </cell>
          <cell r="P1291">
            <v>41579</v>
          </cell>
        </row>
        <row r="1292">
          <cell r="H1292" t="str">
            <v>Young Fruit</v>
          </cell>
          <cell r="M1292">
            <v>13</v>
          </cell>
          <cell r="O1292" t="str">
            <v>Spoil Young Fruit</v>
          </cell>
          <cell r="P1292">
            <v>41579</v>
          </cell>
        </row>
        <row r="1293">
          <cell r="H1293" t="str">
            <v>Young Fruit</v>
          </cell>
          <cell r="I1293">
            <v>228</v>
          </cell>
          <cell r="M1293">
            <v>200</v>
          </cell>
          <cell r="O1293" t="str">
            <v>To Warehouse Bati</v>
          </cell>
          <cell r="P1293">
            <v>41579</v>
          </cell>
        </row>
        <row r="1294">
          <cell r="H1294" t="str">
            <v>Young Fruit</v>
          </cell>
          <cell r="I1294">
            <v>275</v>
          </cell>
          <cell r="M1294">
            <v>250</v>
          </cell>
          <cell r="O1294" t="str">
            <v>To Warehouse Bati</v>
          </cell>
          <cell r="P1294">
            <v>41579</v>
          </cell>
        </row>
        <row r="1295">
          <cell r="H1295" t="str">
            <v>Young Fruit</v>
          </cell>
          <cell r="I1295">
            <v>217</v>
          </cell>
          <cell r="M1295">
            <v>200</v>
          </cell>
          <cell r="O1295" t="str">
            <v>To Warehouse Bati</v>
          </cell>
          <cell r="P1295">
            <v>41579</v>
          </cell>
        </row>
        <row r="1296">
          <cell r="H1296" t="str">
            <v>Young Fruit</v>
          </cell>
          <cell r="I1296">
            <v>315</v>
          </cell>
          <cell r="M1296">
            <v>300</v>
          </cell>
          <cell r="O1296" t="str">
            <v>To Warehouse Bati</v>
          </cell>
          <cell r="P1296">
            <v>41579</v>
          </cell>
        </row>
        <row r="1297">
          <cell r="H1297" t="str">
            <v>Young Fruit</v>
          </cell>
          <cell r="I1297">
            <v>271</v>
          </cell>
          <cell r="M1297">
            <v>250</v>
          </cell>
          <cell r="O1297" t="str">
            <v>To Warehouse Bati</v>
          </cell>
          <cell r="P1297">
            <v>41579</v>
          </cell>
        </row>
        <row r="1298">
          <cell r="H1298" t="str">
            <v>Young Fruit</v>
          </cell>
          <cell r="I1298">
            <v>115</v>
          </cell>
          <cell r="M1298">
            <v>100</v>
          </cell>
          <cell r="O1298" t="str">
            <v>To Warehouse Bati</v>
          </cell>
          <cell r="P1298">
            <v>41579</v>
          </cell>
        </row>
        <row r="1299">
          <cell r="H1299" t="str">
            <v>Young Fruit</v>
          </cell>
          <cell r="M1299">
            <v>28</v>
          </cell>
          <cell r="O1299" t="str">
            <v>Spoil Young Fruit</v>
          </cell>
          <cell r="P1299">
            <v>41579</v>
          </cell>
        </row>
        <row r="1300">
          <cell r="H1300" t="str">
            <v>Young Fruit</v>
          </cell>
          <cell r="M1300">
            <v>25</v>
          </cell>
          <cell r="O1300" t="str">
            <v>Spoil Young Fruit</v>
          </cell>
          <cell r="P1300">
            <v>41579</v>
          </cell>
        </row>
        <row r="1301">
          <cell r="H1301" t="str">
            <v>Young Fruit</v>
          </cell>
          <cell r="M1301">
            <v>17</v>
          </cell>
          <cell r="O1301" t="str">
            <v>Spoil Young Fruit</v>
          </cell>
          <cell r="P1301">
            <v>41579</v>
          </cell>
        </row>
        <row r="1302">
          <cell r="H1302" t="str">
            <v>Young Fruit</v>
          </cell>
          <cell r="M1302">
            <v>15</v>
          </cell>
          <cell r="O1302" t="str">
            <v>Spoil Young Fruit</v>
          </cell>
          <cell r="P1302">
            <v>41579</v>
          </cell>
        </row>
        <row r="1303">
          <cell r="H1303" t="str">
            <v>Young Fruit</v>
          </cell>
          <cell r="M1303">
            <v>21</v>
          </cell>
          <cell r="O1303" t="str">
            <v>Spoil Young Fruit</v>
          </cell>
          <cell r="P1303">
            <v>41579</v>
          </cell>
        </row>
        <row r="1304">
          <cell r="H1304" t="str">
            <v>Young Fruit</v>
          </cell>
          <cell r="M1304">
            <v>15</v>
          </cell>
          <cell r="O1304" t="str">
            <v>Spoil Young Fruit</v>
          </cell>
          <cell r="P1304">
            <v>41579</v>
          </cell>
        </row>
        <row r="1305">
          <cell r="H1305" t="str">
            <v>Young Fruit</v>
          </cell>
          <cell r="I1305">
            <v>270</v>
          </cell>
          <cell r="M1305">
            <v>200</v>
          </cell>
          <cell r="O1305" t="str">
            <v>To Warehouse Bati</v>
          </cell>
          <cell r="P1305">
            <v>41579</v>
          </cell>
        </row>
        <row r="1306">
          <cell r="H1306" t="str">
            <v>Young Fruit</v>
          </cell>
          <cell r="I1306">
            <v>215</v>
          </cell>
          <cell r="M1306">
            <v>250</v>
          </cell>
          <cell r="O1306" t="str">
            <v>To Warehouse Bati</v>
          </cell>
          <cell r="P1306">
            <v>41579</v>
          </cell>
        </row>
        <row r="1307">
          <cell r="H1307" t="str">
            <v>Young Fruit</v>
          </cell>
          <cell r="I1307">
            <v>216</v>
          </cell>
          <cell r="M1307">
            <v>200</v>
          </cell>
          <cell r="O1307" t="str">
            <v>To Warehouse Bati</v>
          </cell>
          <cell r="P1307">
            <v>41579</v>
          </cell>
        </row>
        <row r="1308">
          <cell r="H1308" t="str">
            <v>Young Fruit</v>
          </cell>
          <cell r="I1308">
            <v>318</v>
          </cell>
          <cell r="M1308">
            <v>300</v>
          </cell>
          <cell r="O1308" t="str">
            <v>To Warehouse Bati</v>
          </cell>
          <cell r="P1308">
            <v>41579</v>
          </cell>
        </row>
        <row r="1309">
          <cell r="H1309" t="str">
            <v>Young Fruit</v>
          </cell>
          <cell r="I1309">
            <v>269</v>
          </cell>
          <cell r="M1309">
            <v>250</v>
          </cell>
          <cell r="O1309" t="str">
            <v>To Warehouse Bati</v>
          </cell>
          <cell r="P1309">
            <v>41579</v>
          </cell>
        </row>
        <row r="1310">
          <cell r="H1310" t="str">
            <v>Young Fruit</v>
          </cell>
          <cell r="I1310">
            <v>112</v>
          </cell>
          <cell r="M1310">
            <v>100</v>
          </cell>
          <cell r="O1310" t="str">
            <v>To Warehouse Bati</v>
          </cell>
          <cell r="P1310">
            <v>41579</v>
          </cell>
        </row>
        <row r="1311">
          <cell r="H1311" t="str">
            <v>Young Fruit</v>
          </cell>
          <cell r="M1311">
            <v>20</v>
          </cell>
          <cell r="O1311" t="str">
            <v>Spoil Young Fruit</v>
          </cell>
          <cell r="P1311">
            <v>41579</v>
          </cell>
        </row>
        <row r="1312">
          <cell r="H1312" t="str">
            <v>Young Fruit</v>
          </cell>
          <cell r="M1312">
            <v>15</v>
          </cell>
          <cell r="O1312" t="str">
            <v>Spoil Young Fruit</v>
          </cell>
          <cell r="P1312">
            <v>41579</v>
          </cell>
        </row>
        <row r="1313">
          <cell r="H1313" t="str">
            <v>Young Fruit</v>
          </cell>
          <cell r="M1313">
            <v>16</v>
          </cell>
          <cell r="O1313" t="str">
            <v>Spoil Young Fruit</v>
          </cell>
          <cell r="P1313">
            <v>41579</v>
          </cell>
        </row>
        <row r="1314">
          <cell r="H1314" t="str">
            <v>Young Fruit</v>
          </cell>
          <cell r="M1314">
            <v>18</v>
          </cell>
          <cell r="O1314" t="str">
            <v>Spoil Young Fruit</v>
          </cell>
          <cell r="P1314">
            <v>41579</v>
          </cell>
        </row>
        <row r="1315">
          <cell r="H1315" t="str">
            <v>Young Fruit</v>
          </cell>
          <cell r="M1315">
            <v>19</v>
          </cell>
          <cell r="O1315" t="str">
            <v>Spoil Young Fruit</v>
          </cell>
          <cell r="P1315">
            <v>41579</v>
          </cell>
        </row>
        <row r="1316">
          <cell r="H1316" t="str">
            <v>Young Fruit</v>
          </cell>
          <cell r="M1316">
            <v>12</v>
          </cell>
          <cell r="O1316" t="str">
            <v>Spoil Young Fruit</v>
          </cell>
          <cell r="P1316">
            <v>41579</v>
          </cell>
        </row>
        <row r="1317">
          <cell r="H1317" t="str">
            <v>Young Fruit</v>
          </cell>
          <cell r="I1317">
            <v>12</v>
          </cell>
          <cell r="M1317">
            <v>12</v>
          </cell>
          <cell r="O1317" t="str">
            <v>Free</v>
          </cell>
          <cell r="P1317">
            <v>41579</v>
          </cell>
        </row>
        <row r="1318">
          <cell r="H1318" t="str">
            <v>Young Fruit</v>
          </cell>
          <cell r="I1318">
            <v>43</v>
          </cell>
          <cell r="M1318">
            <v>43</v>
          </cell>
          <cell r="O1318" t="str">
            <v>Sale at Farm</v>
          </cell>
          <cell r="P1318">
            <v>41579</v>
          </cell>
        </row>
        <row r="1319">
          <cell r="H1319" t="str">
            <v>Young Fruit</v>
          </cell>
          <cell r="I1319">
            <v>223</v>
          </cell>
          <cell r="M1319">
            <v>200</v>
          </cell>
          <cell r="O1319" t="str">
            <v>To Warehouse Bati</v>
          </cell>
          <cell r="P1319">
            <v>41579</v>
          </cell>
        </row>
        <row r="1320">
          <cell r="H1320" t="str">
            <v>Young Fruit</v>
          </cell>
          <cell r="I1320">
            <v>217</v>
          </cell>
          <cell r="M1320">
            <v>200</v>
          </cell>
          <cell r="O1320" t="str">
            <v>To Warehouse Bati</v>
          </cell>
          <cell r="P1320">
            <v>41579</v>
          </cell>
        </row>
        <row r="1321">
          <cell r="H1321" t="str">
            <v>Young Fruit</v>
          </cell>
          <cell r="I1321">
            <v>275</v>
          </cell>
          <cell r="M1321">
            <v>250</v>
          </cell>
          <cell r="O1321" t="str">
            <v>To Warehouse Bati</v>
          </cell>
          <cell r="P1321">
            <v>41579</v>
          </cell>
        </row>
        <row r="1322">
          <cell r="H1322" t="str">
            <v>Young Fruit</v>
          </cell>
          <cell r="I1322">
            <v>315</v>
          </cell>
          <cell r="M1322">
            <v>300</v>
          </cell>
          <cell r="O1322" t="str">
            <v>To Warehouse Bati</v>
          </cell>
          <cell r="P1322">
            <v>41579</v>
          </cell>
        </row>
        <row r="1323">
          <cell r="H1323" t="str">
            <v>Young Fruit</v>
          </cell>
          <cell r="I1323">
            <v>271</v>
          </cell>
          <cell r="M1323">
            <v>250</v>
          </cell>
          <cell r="O1323" t="str">
            <v>To Warehouse Bati</v>
          </cell>
          <cell r="P1323">
            <v>41579</v>
          </cell>
        </row>
        <row r="1324">
          <cell r="H1324" t="str">
            <v>Young Fruit</v>
          </cell>
          <cell r="I1324">
            <v>117</v>
          </cell>
          <cell r="M1324">
            <v>100</v>
          </cell>
          <cell r="O1324" t="str">
            <v>To Warehouse Bati</v>
          </cell>
          <cell r="P1324">
            <v>41579</v>
          </cell>
        </row>
        <row r="1325">
          <cell r="H1325" t="str">
            <v>Young Fruit</v>
          </cell>
          <cell r="M1325">
            <v>23</v>
          </cell>
          <cell r="O1325" t="str">
            <v>Spoil Young Fruit</v>
          </cell>
          <cell r="P1325">
            <v>41579</v>
          </cell>
        </row>
        <row r="1326">
          <cell r="H1326" t="str">
            <v>Young Fruit</v>
          </cell>
          <cell r="M1326">
            <v>17</v>
          </cell>
          <cell r="O1326" t="str">
            <v>Spoil Young Fruit</v>
          </cell>
          <cell r="P1326">
            <v>41579</v>
          </cell>
        </row>
        <row r="1327">
          <cell r="H1327" t="str">
            <v>Young Fruit</v>
          </cell>
          <cell r="M1327">
            <v>25</v>
          </cell>
          <cell r="O1327" t="str">
            <v>Spoil Young Fruit</v>
          </cell>
          <cell r="P1327">
            <v>41579</v>
          </cell>
        </row>
        <row r="1328">
          <cell r="H1328" t="str">
            <v>Young Fruit</v>
          </cell>
          <cell r="M1328">
            <v>15</v>
          </cell>
          <cell r="O1328" t="str">
            <v>Spoil Young Fruit</v>
          </cell>
          <cell r="P1328">
            <v>41579</v>
          </cell>
        </row>
        <row r="1329">
          <cell r="H1329" t="str">
            <v>Young Fruit</v>
          </cell>
          <cell r="M1329">
            <v>21</v>
          </cell>
          <cell r="O1329" t="str">
            <v>Spoil Young Fruit</v>
          </cell>
          <cell r="P1329">
            <v>41579</v>
          </cell>
        </row>
        <row r="1330">
          <cell r="H1330" t="str">
            <v>Young Fruit</v>
          </cell>
          <cell r="M1330">
            <v>17</v>
          </cell>
          <cell r="O1330" t="str">
            <v>Spoil Young Fruit</v>
          </cell>
          <cell r="P1330">
            <v>41579</v>
          </cell>
        </row>
        <row r="1331">
          <cell r="H1331" t="str">
            <v>Young Fruit</v>
          </cell>
          <cell r="I1331">
            <v>220</v>
          </cell>
          <cell r="M1331">
            <v>200</v>
          </cell>
          <cell r="O1331" t="str">
            <v>To Warehouse Bati</v>
          </cell>
          <cell r="P1331">
            <v>41579</v>
          </cell>
        </row>
        <row r="1332">
          <cell r="H1332" t="str">
            <v>Young Fruit</v>
          </cell>
          <cell r="I1332">
            <v>278</v>
          </cell>
          <cell r="M1332">
            <v>250</v>
          </cell>
          <cell r="O1332" t="str">
            <v>To Warehouse Bati</v>
          </cell>
          <cell r="P1332">
            <v>41579</v>
          </cell>
        </row>
        <row r="1333">
          <cell r="H1333" t="str">
            <v>Young Fruit</v>
          </cell>
          <cell r="I1333">
            <v>218</v>
          </cell>
          <cell r="M1333">
            <v>200</v>
          </cell>
          <cell r="O1333" t="str">
            <v>To Warehouse Bati</v>
          </cell>
          <cell r="P1333">
            <v>41579</v>
          </cell>
        </row>
        <row r="1334">
          <cell r="H1334" t="str">
            <v>Young Fruit</v>
          </cell>
          <cell r="I1334">
            <v>320</v>
          </cell>
          <cell r="M1334">
            <v>300</v>
          </cell>
          <cell r="O1334" t="str">
            <v>To Warehouse Bati</v>
          </cell>
          <cell r="P1334">
            <v>41579</v>
          </cell>
        </row>
        <row r="1335">
          <cell r="H1335" t="str">
            <v>Young Fruit</v>
          </cell>
          <cell r="I1335">
            <v>273</v>
          </cell>
          <cell r="M1335">
            <v>250</v>
          </cell>
          <cell r="O1335" t="str">
            <v>To Warehouse Bati</v>
          </cell>
          <cell r="P1335">
            <v>41579</v>
          </cell>
        </row>
        <row r="1336">
          <cell r="H1336" t="str">
            <v>Young Fruit</v>
          </cell>
          <cell r="I1336">
            <v>117</v>
          </cell>
          <cell r="M1336">
            <v>100</v>
          </cell>
          <cell r="O1336" t="str">
            <v>To Warehouse Bati</v>
          </cell>
          <cell r="P1336">
            <v>41579</v>
          </cell>
        </row>
        <row r="1337">
          <cell r="H1337" t="str">
            <v>Young Fruit</v>
          </cell>
          <cell r="M1337">
            <v>20</v>
          </cell>
          <cell r="O1337" t="str">
            <v>Spoil Young Fruit</v>
          </cell>
          <cell r="P1337">
            <v>41579</v>
          </cell>
        </row>
        <row r="1338">
          <cell r="H1338" t="str">
            <v>Young Fruit</v>
          </cell>
          <cell r="M1338">
            <v>28</v>
          </cell>
          <cell r="O1338" t="str">
            <v>Spoil Young Fruit</v>
          </cell>
          <cell r="P1338">
            <v>41579</v>
          </cell>
        </row>
        <row r="1339">
          <cell r="H1339" t="str">
            <v>Young Fruit</v>
          </cell>
          <cell r="M1339">
            <v>18</v>
          </cell>
          <cell r="O1339" t="str">
            <v>Spoil Young Fruit</v>
          </cell>
          <cell r="P1339">
            <v>41579</v>
          </cell>
        </row>
        <row r="1340">
          <cell r="H1340" t="str">
            <v>Young Fruit</v>
          </cell>
          <cell r="M1340">
            <v>20</v>
          </cell>
          <cell r="O1340" t="str">
            <v>Spoil Young Fruit</v>
          </cell>
          <cell r="P1340">
            <v>41579</v>
          </cell>
        </row>
        <row r="1341">
          <cell r="H1341" t="str">
            <v>Young Fruit</v>
          </cell>
          <cell r="M1341">
            <v>23</v>
          </cell>
          <cell r="O1341" t="str">
            <v>Spoil Young Fruit</v>
          </cell>
          <cell r="P1341">
            <v>41579</v>
          </cell>
        </row>
        <row r="1342">
          <cell r="H1342" t="str">
            <v>Young Fruit</v>
          </cell>
          <cell r="M1342">
            <v>17</v>
          </cell>
          <cell r="O1342" t="str">
            <v>Spoil Young Fruit</v>
          </cell>
          <cell r="P1342">
            <v>41579</v>
          </cell>
        </row>
        <row r="1343">
          <cell r="H1343" t="str">
            <v>Young Fruit</v>
          </cell>
          <cell r="I1343">
            <v>12</v>
          </cell>
          <cell r="M1343">
            <v>12</v>
          </cell>
          <cell r="O1343" t="str">
            <v>Sale at Farm</v>
          </cell>
          <cell r="P1343">
            <v>41579</v>
          </cell>
        </row>
        <row r="1344">
          <cell r="H1344" t="str">
            <v>Young Fruit</v>
          </cell>
          <cell r="I1344">
            <v>60</v>
          </cell>
          <cell r="M1344">
            <v>60</v>
          </cell>
          <cell r="O1344" t="str">
            <v>To Warehouse Bati</v>
          </cell>
          <cell r="P1344">
            <v>41579</v>
          </cell>
        </row>
        <row r="1345">
          <cell r="H1345" t="str">
            <v>Young Fruit</v>
          </cell>
          <cell r="I1345">
            <v>60</v>
          </cell>
          <cell r="M1345">
            <v>60</v>
          </cell>
          <cell r="O1345" t="str">
            <v>To Warehouse Bati</v>
          </cell>
          <cell r="P1345">
            <v>41579</v>
          </cell>
        </row>
        <row r="1346">
          <cell r="H1346" t="str">
            <v>Young Fruit</v>
          </cell>
          <cell r="I1346">
            <v>120</v>
          </cell>
          <cell r="M1346">
            <v>120</v>
          </cell>
          <cell r="O1346" t="str">
            <v>To Warehouse Bati</v>
          </cell>
          <cell r="P1346">
            <v>41579</v>
          </cell>
        </row>
        <row r="1347">
          <cell r="H1347" t="str">
            <v>Young Fruit</v>
          </cell>
          <cell r="I1347">
            <v>120</v>
          </cell>
          <cell r="M1347">
            <v>120</v>
          </cell>
          <cell r="O1347" t="str">
            <v>To Warehouse Bati</v>
          </cell>
          <cell r="P1347">
            <v>41579</v>
          </cell>
        </row>
        <row r="1348">
          <cell r="H1348" t="str">
            <v>Young Fruit</v>
          </cell>
          <cell r="I1348">
            <v>230</v>
          </cell>
          <cell r="M1348">
            <v>200</v>
          </cell>
          <cell r="O1348" t="str">
            <v>To Warehouse Bati</v>
          </cell>
          <cell r="P1348">
            <v>41579</v>
          </cell>
        </row>
        <row r="1349">
          <cell r="H1349" t="str">
            <v>Young Fruit</v>
          </cell>
          <cell r="I1349">
            <v>220</v>
          </cell>
          <cell r="M1349">
            <v>200</v>
          </cell>
          <cell r="O1349" t="str">
            <v>To Warehouse Bati</v>
          </cell>
          <cell r="P1349">
            <v>41579</v>
          </cell>
        </row>
        <row r="1350">
          <cell r="H1350" t="str">
            <v>Young Fruit</v>
          </cell>
          <cell r="I1350">
            <v>265</v>
          </cell>
          <cell r="M1350">
            <v>240</v>
          </cell>
          <cell r="O1350" t="str">
            <v>To Warehouse Bati</v>
          </cell>
          <cell r="P1350">
            <v>41579</v>
          </cell>
        </row>
        <row r="1351">
          <cell r="H1351" t="str">
            <v>Young Fruit</v>
          </cell>
          <cell r="I1351">
            <v>217</v>
          </cell>
          <cell r="M1351">
            <v>200</v>
          </cell>
          <cell r="O1351" t="str">
            <v>To Warehouse Bati</v>
          </cell>
          <cell r="P1351">
            <v>41579</v>
          </cell>
        </row>
        <row r="1352">
          <cell r="H1352" t="str">
            <v>Young Fruit</v>
          </cell>
          <cell r="I1352">
            <v>116</v>
          </cell>
          <cell r="M1352">
            <v>100</v>
          </cell>
          <cell r="O1352" t="str">
            <v>To Warehouse Bati</v>
          </cell>
          <cell r="P1352">
            <v>41579</v>
          </cell>
        </row>
        <row r="1353">
          <cell r="H1353" t="str">
            <v>Young Fruit</v>
          </cell>
          <cell r="M1353">
            <v>30</v>
          </cell>
          <cell r="O1353" t="str">
            <v>Spoil Young Fruit</v>
          </cell>
          <cell r="P1353">
            <v>41579</v>
          </cell>
        </row>
        <row r="1354">
          <cell r="H1354" t="str">
            <v>Young Fruit</v>
          </cell>
          <cell r="M1354">
            <v>20</v>
          </cell>
          <cell r="O1354" t="str">
            <v>Spoil Young Fruit</v>
          </cell>
          <cell r="P1354">
            <v>41579</v>
          </cell>
        </row>
        <row r="1355">
          <cell r="H1355" t="str">
            <v>Young Fruit</v>
          </cell>
          <cell r="M1355">
            <v>25</v>
          </cell>
          <cell r="O1355" t="str">
            <v>Spoil Young Fruit</v>
          </cell>
          <cell r="P1355">
            <v>41579</v>
          </cell>
        </row>
        <row r="1356">
          <cell r="H1356" t="str">
            <v>Young Fruit</v>
          </cell>
          <cell r="M1356">
            <v>17</v>
          </cell>
          <cell r="O1356" t="str">
            <v>Spoil Young Fruit</v>
          </cell>
          <cell r="P1356">
            <v>41579</v>
          </cell>
        </row>
        <row r="1357">
          <cell r="H1357" t="str">
            <v>Young Fruit</v>
          </cell>
          <cell r="M1357">
            <v>16</v>
          </cell>
          <cell r="O1357" t="str">
            <v>Spoil Young Fruit</v>
          </cell>
          <cell r="P1357">
            <v>41579</v>
          </cell>
        </row>
        <row r="1358">
          <cell r="H1358" t="str">
            <v>Young Fruit</v>
          </cell>
          <cell r="I1358">
            <v>335</v>
          </cell>
          <cell r="M1358">
            <v>300</v>
          </cell>
          <cell r="O1358" t="str">
            <v>To Warehouse Bati</v>
          </cell>
          <cell r="P1358">
            <v>41579</v>
          </cell>
        </row>
        <row r="1359">
          <cell r="H1359" t="str">
            <v>Young Fruit</v>
          </cell>
          <cell r="I1359">
            <v>330</v>
          </cell>
          <cell r="M1359">
            <v>300</v>
          </cell>
          <cell r="O1359" t="str">
            <v>To Warehouse Bati</v>
          </cell>
          <cell r="P1359">
            <v>41579</v>
          </cell>
        </row>
        <row r="1360">
          <cell r="H1360" t="str">
            <v>Young Fruit</v>
          </cell>
          <cell r="I1360">
            <v>430</v>
          </cell>
          <cell r="M1360">
            <v>400</v>
          </cell>
          <cell r="O1360" t="str">
            <v>To Warehouse Bati</v>
          </cell>
          <cell r="P1360">
            <v>41579</v>
          </cell>
        </row>
        <row r="1361">
          <cell r="H1361" t="str">
            <v>Young Fruit</v>
          </cell>
          <cell r="I1361">
            <v>322</v>
          </cell>
          <cell r="M1361">
            <v>300</v>
          </cell>
          <cell r="O1361" t="str">
            <v>To Warehouse Bati</v>
          </cell>
          <cell r="P1361">
            <v>41579</v>
          </cell>
        </row>
        <row r="1362">
          <cell r="H1362" t="str">
            <v>Young Fruit</v>
          </cell>
          <cell r="M1362">
            <v>35</v>
          </cell>
          <cell r="O1362" t="str">
            <v>Spoil Young Fruit</v>
          </cell>
          <cell r="P1362">
            <v>41579</v>
          </cell>
        </row>
        <row r="1363">
          <cell r="H1363" t="str">
            <v>Young Fruit</v>
          </cell>
          <cell r="M1363">
            <v>30</v>
          </cell>
          <cell r="O1363" t="str">
            <v>Spoil Young Fruit</v>
          </cell>
          <cell r="P1363">
            <v>41579</v>
          </cell>
        </row>
        <row r="1364">
          <cell r="H1364" t="str">
            <v>Young Fruit</v>
          </cell>
          <cell r="M1364">
            <v>30</v>
          </cell>
          <cell r="O1364" t="str">
            <v>Spoil Young Fruit</v>
          </cell>
          <cell r="P1364">
            <v>41579</v>
          </cell>
        </row>
        <row r="1365">
          <cell r="H1365" t="str">
            <v>Young Fruit</v>
          </cell>
          <cell r="M1365">
            <v>22</v>
          </cell>
          <cell r="O1365" t="str">
            <v>Spoil Young Fruit</v>
          </cell>
          <cell r="P1365">
            <v>41579</v>
          </cell>
        </row>
        <row r="1366">
          <cell r="H1366" t="str">
            <v>Young Fruit</v>
          </cell>
          <cell r="I1366">
            <v>210</v>
          </cell>
          <cell r="M1366">
            <v>200</v>
          </cell>
          <cell r="O1366" t="str">
            <v>To Warehouse Bati</v>
          </cell>
          <cell r="P1366">
            <v>41579</v>
          </cell>
        </row>
        <row r="1367">
          <cell r="H1367" t="str">
            <v>Young Fruit</v>
          </cell>
          <cell r="I1367">
            <v>225</v>
          </cell>
          <cell r="M1367">
            <v>200</v>
          </cell>
          <cell r="O1367" t="str">
            <v>To Warehouse Bati</v>
          </cell>
          <cell r="P1367">
            <v>41579</v>
          </cell>
        </row>
        <row r="1368">
          <cell r="H1368" t="str">
            <v>Young Fruit</v>
          </cell>
          <cell r="I1368">
            <v>267</v>
          </cell>
          <cell r="M1368">
            <v>250</v>
          </cell>
          <cell r="O1368" t="str">
            <v>To Warehouse Bati</v>
          </cell>
          <cell r="P1368">
            <v>41579</v>
          </cell>
        </row>
        <row r="1369">
          <cell r="H1369" t="str">
            <v>Young Fruit</v>
          </cell>
          <cell r="I1369">
            <v>158</v>
          </cell>
          <cell r="M1369">
            <v>150</v>
          </cell>
          <cell r="O1369" t="str">
            <v>To Warehouse Bati</v>
          </cell>
          <cell r="P1369">
            <v>41579</v>
          </cell>
        </row>
        <row r="1370">
          <cell r="H1370" t="str">
            <v>Young Fruit</v>
          </cell>
          <cell r="I1370">
            <v>165</v>
          </cell>
          <cell r="M1370">
            <v>150</v>
          </cell>
          <cell r="O1370" t="str">
            <v>To Warehouse Bati</v>
          </cell>
          <cell r="P1370">
            <v>41579</v>
          </cell>
        </row>
        <row r="1371">
          <cell r="H1371" t="str">
            <v>Young Fruit</v>
          </cell>
          <cell r="I1371">
            <v>163</v>
          </cell>
          <cell r="M1371">
            <v>150</v>
          </cell>
          <cell r="O1371" t="str">
            <v>To Warehouse Bati</v>
          </cell>
          <cell r="P1371">
            <v>41579</v>
          </cell>
        </row>
        <row r="1372">
          <cell r="H1372" t="str">
            <v>Young Fruit</v>
          </cell>
          <cell r="I1372">
            <v>106</v>
          </cell>
          <cell r="M1372">
            <v>100</v>
          </cell>
          <cell r="O1372" t="str">
            <v>To Warehouse Bati</v>
          </cell>
          <cell r="P1372">
            <v>41579</v>
          </cell>
        </row>
        <row r="1373">
          <cell r="H1373" t="str">
            <v>Young Fruit</v>
          </cell>
          <cell r="I1373">
            <v>110</v>
          </cell>
          <cell r="M1373">
            <v>100</v>
          </cell>
          <cell r="O1373" t="str">
            <v>To Warehouse Bati</v>
          </cell>
          <cell r="P1373">
            <v>41579</v>
          </cell>
        </row>
        <row r="1374">
          <cell r="H1374" t="str">
            <v>Young Fruit</v>
          </cell>
          <cell r="M1374">
            <v>10</v>
          </cell>
          <cell r="O1374" t="str">
            <v>Spoil Young Fruit</v>
          </cell>
          <cell r="P1374">
            <v>41579</v>
          </cell>
        </row>
        <row r="1375">
          <cell r="H1375" t="str">
            <v>Young Fruit</v>
          </cell>
          <cell r="M1375">
            <v>25</v>
          </cell>
          <cell r="O1375" t="str">
            <v>Spoil Young Fruit</v>
          </cell>
          <cell r="P1375">
            <v>41579</v>
          </cell>
        </row>
        <row r="1376">
          <cell r="H1376" t="str">
            <v>Young Fruit</v>
          </cell>
          <cell r="M1376">
            <v>17</v>
          </cell>
          <cell r="O1376" t="str">
            <v>Spoil Young Fruit</v>
          </cell>
          <cell r="P1376">
            <v>41579</v>
          </cell>
        </row>
        <row r="1377">
          <cell r="H1377" t="str">
            <v>Young Fruit</v>
          </cell>
          <cell r="M1377">
            <v>8</v>
          </cell>
          <cell r="O1377" t="str">
            <v>Spoil Young Fruit</v>
          </cell>
          <cell r="P1377">
            <v>41579</v>
          </cell>
        </row>
        <row r="1378">
          <cell r="H1378" t="str">
            <v>Young Fruit</v>
          </cell>
          <cell r="M1378">
            <v>15</v>
          </cell>
          <cell r="O1378" t="str">
            <v>Spoil Young Fruit</v>
          </cell>
          <cell r="P1378">
            <v>41579</v>
          </cell>
        </row>
        <row r="1379">
          <cell r="H1379" t="str">
            <v>Young Fruit</v>
          </cell>
          <cell r="M1379">
            <v>13</v>
          </cell>
          <cell r="O1379" t="str">
            <v>Spoil Young Fruit</v>
          </cell>
          <cell r="P1379">
            <v>41579</v>
          </cell>
        </row>
        <row r="1380">
          <cell r="H1380" t="str">
            <v>Young Fruit</v>
          </cell>
          <cell r="M1380">
            <v>6</v>
          </cell>
          <cell r="O1380" t="str">
            <v>Spoil Young Fruit</v>
          </cell>
          <cell r="P1380">
            <v>41579</v>
          </cell>
        </row>
        <row r="1381">
          <cell r="H1381" t="str">
            <v>Young Fruit</v>
          </cell>
          <cell r="M1381">
            <v>10</v>
          </cell>
          <cell r="O1381" t="str">
            <v>Spoil Young Fruit</v>
          </cell>
          <cell r="P1381">
            <v>41579</v>
          </cell>
        </row>
        <row r="1382">
          <cell r="H1382" t="str">
            <v>Young Fruit</v>
          </cell>
          <cell r="I1382">
            <v>220</v>
          </cell>
          <cell r="M1382">
            <v>200</v>
          </cell>
          <cell r="O1382" t="str">
            <v>To Warehouse Bati</v>
          </cell>
          <cell r="P1382">
            <v>41579</v>
          </cell>
        </row>
        <row r="1383">
          <cell r="H1383" t="str">
            <v>Young Fruit</v>
          </cell>
          <cell r="I1383">
            <v>265</v>
          </cell>
          <cell r="M1383">
            <v>250</v>
          </cell>
          <cell r="O1383" t="str">
            <v>To Warehouse Bati</v>
          </cell>
          <cell r="P1383">
            <v>41579</v>
          </cell>
        </row>
        <row r="1384">
          <cell r="H1384" t="str">
            <v>Young Fruit</v>
          </cell>
          <cell r="I1384">
            <v>275</v>
          </cell>
          <cell r="M1384">
            <v>250</v>
          </cell>
          <cell r="O1384" t="str">
            <v>To Warehouse Bati</v>
          </cell>
          <cell r="P1384">
            <v>41579</v>
          </cell>
        </row>
        <row r="1385">
          <cell r="H1385" t="str">
            <v>Young Fruit</v>
          </cell>
          <cell r="I1385">
            <v>268</v>
          </cell>
          <cell r="M1385">
            <v>250</v>
          </cell>
          <cell r="O1385" t="str">
            <v>To Warehouse Bati</v>
          </cell>
          <cell r="P1385">
            <v>41579</v>
          </cell>
        </row>
        <row r="1386">
          <cell r="H1386" t="str">
            <v>Young Fruit</v>
          </cell>
          <cell r="I1386">
            <v>273</v>
          </cell>
          <cell r="M1386">
            <v>250</v>
          </cell>
          <cell r="O1386" t="str">
            <v>To Warehouse Bati</v>
          </cell>
          <cell r="P1386">
            <v>41579</v>
          </cell>
        </row>
        <row r="1387">
          <cell r="H1387" t="str">
            <v>Young Fruit</v>
          </cell>
          <cell r="I1387">
            <v>118</v>
          </cell>
          <cell r="M1387">
            <v>100</v>
          </cell>
          <cell r="O1387" t="str">
            <v>To Warehouse Bati</v>
          </cell>
          <cell r="P1387">
            <v>41579</v>
          </cell>
        </row>
        <row r="1388">
          <cell r="H1388" t="str">
            <v>Young Fruit</v>
          </cell>
          <cell r="M1388">
            <v>20</v>
          </cell>
          <cell r="O1388" t="str">
            <v>Spoil Young Fruit</v>
          </cell>
          <cell r="P1388">
            <v>41579</v>
          </cell>
        </row>
        <row r="1389">
          <cell r="H1389" t="str">
            <v>Young Fruit</v>
          </cell>
          <cell r="M1389">
            <v>15</v>
          </cell>
          <cell r="O1389" t="str">
            <v>Spoil Young Fruit</v>
          </cell>
          <cell r="P1389">
            <v>41579</v>
          </cell>
        </row>
        <row r="1390">
          <cell r="H1390" t="str">
            <v>Young Fruit</v>
          </cell>
          <cell r="M1390">
            <v>25</v>
          </cell>
          <cell r="O1390" t="str">
            <v>Spoil Young Fruit</v>
          </cell>
          <cell r="P1390">
            <v>41579</v>
          </cell>
        </row>
        <row r="1391">
          <cell r="H1391" t="str">
            <v>Young Fruit</v>
          </cell>
          <cell r="M1391">
            <v>18</v>
          </cell>
          <cell r="O1391" t="str">
            <v>Spoil Young Fruit</v>
          </cell>
          <cell r="P1391">
            <v>41579</v>
          </cell>
        </row>
        <row r="1392">
          <cell r="H1392" t="str">
            <v>Young Fruit</v>
          </cell>
          <cell r="M1392">
            <v>23</v>
          </cell>
          <cell r="O1392" t="str">
            <v>Spoil Young Fruit</v>
          </cell>
          <cell r="P1392">
            <v>41579</v>
          </cell>
        </row>
        <row r="1393">
          <cell r="H1393" t="str">
            <v>Young Fruit</v>
          </cell>
          <cell r="M1393">
            <v>18</v>
          </cell>
          <cell r="O1393" t="str">
            <v>Spoil Young Fruit</v>
          </cell>
          <cell r="P1393">
            <v>41579</v>
          </cell>
        </row>
        <row r="1394">
          <cell r="H1394" t="str">
            <v>Young Fruit</v>
          </cell>
          <cell r="I1394">
            <v>270</v>
          </cell>
          <cell r="M1394">
            <v>250</v>
          </cell>
          <cell r="O1394" t="str">
            <v>To Warehouse Bati</v>
          </cell>
          <cell r="P1394">
            <v>41579</v>
          </cell>
        </row>
        <row r="1395">
          <cell r="H1395" t="str">
            <v>Young Fruit</v>
          </cell>
          <cell r="I1395">
            <v>268</v>
          </cell>
          <cell r="M1395">
            <v>250</v>
          </cell>
          <cell r="O1395" t="str">
            <v>To Warehouse Bati</v>
          </cell>
          <cell r="P1395">
            <v>41579</v>
          </cell>
        </row>
        <row r="1396">
          <cell r="H1396" t="str">
            <v>Young Fruit</v>
          </cell>
          <cell r="I1396">
            <v>212</v>
          </cell>
          <cell r="M1396">
            <v>200</v>
          </cell>
          <cell r="O1396" t="str">
            <v>To Warehouse Bati</v>
          </cell>
          <cell r="P1396">
            <v>41579</v>
          </cell>
        </row>
        <row r="1397">
          <cell r="H1397" t="str">
            <v>Young Fruit</v>
          </cell>
          <cell r="I1397">
            <v>325</v>
          </cell>
          <cell r="M1397">
            <v>300</v>
          </cell>
          <cell r="O1397" t="str">
            <v>To Warehouse Bati</v>
          </cell>
          <cell r="P1397">
            <v>41579</v>
          </cell>
        </row>
        <row r="1398">
          <cell r="H1398" t="str">
            <v>Young Fruit</v>
          </cell>
          <cell r="I1398">
            <v>135</v>
          </cell>
          <cell r="M1398">
            <v>120</v>
          </cell>
          <cell r="O1398" t="str">
            <v>To Warehouse Bati</v>
          </cell>
          <cell r="P1398">
            <v>41579</v>
          </cell>
        </row>
        <row r="1399">
          <cell r="H1399" t="str">
            <v>Young Fruit</v>
          </cell>
          <cell r="I1399">
            <v>150</v>
          </cell>
          <cell r="M1399">
            <v>130</v>
          </cell>
          <cell r="O1399" t="str">
            <v>To Warehouse Bati</v>
          </cell>
          <cell r="P1399">
            <v>41579</v>
          </cell>
        </row>
        <row r="1400">
          <cell r="H1400" t="str">
            <v>Young Fruit</v>
          </cell>
          <cell r="I1400">
            <v>60</v>
          </cell>
          <cell r="M1400">
            <v>50</v>
          </cell>
          <cell r="O1400" t="str">
            <v>To Warehouse Bati</v>
          </cell>
          <cell r="P1400">
            <v>41579</v>
          </cell>
        </row>
        <row r="1401">
          <cell r="H1401" t="str">
            <v>Young Fruit</v>
          </cell>
          <cell r="M1401">
            <v>20</v>
          </cell>
          <cell r="O1401" t="str">
            <v>Spoil Young Fruit</v>
          </cell>
          <cell r="P1401">
            <v>41579</v>
          </cell>
        </row>
        <row r="1402">
          <cell r="H1402" t="str">
            <v>Young Fruit</v>
          </cell>
          <cell r="M1402">
            <v>18</v>
          </cell>
          <cell r="O1402" t="str">
            <v>Spoil Young Fruit</v>
          </cell>
          <cell r="P1402">
            <v>41579</v>
          </cell>
        </row>
        <row r="1403">
          <cell r="H1403" t="str">
            <v>Young Fruit</v>
          </cell>
          <cell r="M1403">
            <v>12</v>
          </cell>
          <cell r="O1403" t="str">
            <v>Spoil Young Fruit</v>
          </cell>
          <cell r="P1403">
            <v>41579</v>
          </cell>
        </row>
        <row r="1404">
          <cell r="H1404" t="str">
            <v>Young Fruit</v>
          </cell>
          <cell r="M1404">
            <v>25</v>
          </cell>
          <cell r="O1404" t="str">
            <v>Spoil Young Fruit</v>
          </cell>
          <cell r="P1404">
            <v>41579</v>
          </cell>
        </row>
        <row r="1405">
          <cell r="H1405" t="str">
            <v>Young Fruit</v>
          </cell>
          <cell r="M1405">
            <v>15</v>
          </cell>
          <cell r="O1405" t="str">
            <v>Spoil Young Fruit</v>
          </cell>
          <cell r="P1405">
            <v>41579</v>
          </cell>
        </row>
        <row r="1406">
          <cell r="H1406" t="str">
            <v>Young Fruit</v>
          </cell>
          <cell r="M1406">
            <v>20</v>
          </cell>
          <cell r="O1406" t="str">
            <v>Spoil Young Fruit</v>
          </cell>
          <cell r="P1406">
            <v>41579</v>
          </cell>
        </row>
        <row r="1407">
          <cell r="H1407" t="str">
            <v>Young Fruit</v>
          </cell>
          <cell r="M1407">
            <v>10</v>
          </cell>
          <cell r="O1407" t="str">
            <v>Spoil Young Fruit</v>
          </cell>
          <cell r="P1407">
            <v>41579</v>
          </cell>
        </row>
        <row r="1408">
          <cell r="H1408" t="str">
            <v>Young Fruit</v>
          </cell>
          <cell r="I1408">
            <v>275</v>
          </cell>
          <cell r="M1408">
            <v>250</v>
          </cell>
          <cell r="O1408" t="str">
            <v>To Warehouse Bati</v>
          </cell>
          <cell r="P1408">
            <v>41579</v>
          </cell>
        </row>
        <row r="1409">
          <cell r="H1409" t="str">
            <v>Young Fruit</v>
          </cell>
          <cell r="I1409">
            <v>280</v>
          </cell>
          <cell r="M1409">
            <v>250</v>
          </cell>
          <cell r="O1409" t="str">
            <v>To Warehouse Bati</v>
          </cell>
          <cell r="P1409">
            <v>41579</v>
          </cell>
        </row>
        <row r="1410">
          <cell r="H1410" t="str">
            <v>Young Fruit</v>
          </cell>
          <cell r="I1410">
            <v>268</v>
          </cell>
          <cell r="M1410">
            <v>250</v>
          </cell>
          <cell r="O1410" t="str">
            <v>To Warehouse Bati</v>
          </cell>
          <cell r="P1410">
            <v>41579</v>
          </cell>
        </row>
        <row r="1411">
          <cell r="H1411" t="str">
            <v>Young Fruit</v>
          </cell>
          <cell r="I1411">
            <v>270</v>
          </cell>
          <cell r="M1411">
            <v>250</v>
          </cell>
          <cell r="O1411" t="str">
            <v>To Warehouse Bati</v>
          </cell>
          <cell r="P1411">
            <v>41579</v>
          </cell>
        </row>
        <row r="1412">
          <cell r="H1412" t="str">
            <v>Young Fruit</v>
          </cell>
          <cell r="I1412">
            <v>272</v>
          </cell>
          <cell r="M1412">
            <v>250</v>
          </cell>
          <cell r="O1412" t="str">
            <v>To Warehouse Bati</v>
          </cell>
          <cell r="P1412">
            <v>41579</v>
          </cell>
        </row>
        <row r="1413">
          <cell r="H1413" t="str">
            <v>Young Fruit</v>
          </cell>
          <cell r="I1413">
            <v>62</v>
          </cell>
          <cell r="M1413">
            <v>50</v>
          </cell>
          <cell r="O1413" t="str">
            <v>To Warehouse Bati</v>
          </cell>
          <cell r="P1413">
            <v>41579</v>
          </cell>
        </row>
        <row r="1414">
          <cell r="H1414" t="str">
            <v>Young Fruit</v>
          </cell>
          <cell r="M1414">
            <v>25</v>
          </cell>
          <cell r="O1414" t="str">
            <v>Spoil Young Fruit</v>
          </cell>
          <cell r="P1414">
            <v>41579</v>
          </cell>
        </row>
        <row r="1415">
          <cell r="H1415" t="str">
            <v>Young Fruit</v>
          </cell>
          <cell r="M1415">
            <v>30</v>
          </cell>
          <cell r="O1415" t="str">
            <v>Spoil Young Fruit</v>
          </cell>
          <cell r="P1415">
            <v>41579</v>
          </cell>
        </row>
        <row r="1416">
          <cell r="H1416" t="str">
            <v>Young Fruit</v>
          </cell>
          <cell r="M1416">
            <v>18</v>
          </cell>
          <cell r="O1416" t="str">
            <v>Spoil Young Fruit</v>
          </cell>
          <cell r="P1416">
            <v>41579</v>
          </cell>
        </row>
        <row r="1417">
          <cell r="H1417" t="str">
            <v>Young Fruit</v>
          </cell>
          <cell r="M1417">
            <v>20</v>
          </cell>
          <cell r="O1417" t="str">
            <v>Spoil Young Fruit</v>
          </cell>
          <cell r="P1417">
            <v>41579</v>
          </cell>
        </row>
        <row r="1418">
          <cell r="H1418" t="str">
            <v>Young Fruit</v>
          </cell>
          <cell r="M1418">
            <v>22</v>
          </cell>
          <cell r="O1418" t="str">
            <v>Spoil Young Fruit</v>
          </cell>
          <cell r="P1418">
            <v>41579</v>
          </cell>
        </row>
        <row r="1419">
          <cell r="H1419" t="str">
            <v>Young Fruit</v>
          </cell>
          <cell r="M1419">
            <v>12</v>
          </cell>
          <cell r="O1419" t="str">
            <v>Spoil Young Fruit</v>
          </cell>
          <cell r="P1419">
            <v>41579</v>
          </cell>
        </row>
        <row r="1420">
          <cell r="H1420" t="str">
            <v>Young Fruit</v>
          </cell>
          <cell r="I1420">
            <v>16</v>
          </cell>
          <cell r="M1420">
            <v>16</v>
          </cell>
          <cell r="O1420" t="str">
            <v>Free</v>
          </cell>
          <cell r="P1420">
            <v>41579</v>
          </cell>
        </row>
        <row r="1421">
          <cell r="H1421" t="str">
            <v>Young Fruit</v>
          </cell>
          <cell r="I1421">
            <v>265</v>
          </cell>
          <cell r="M1421">
            <v>250</v>
          </cell>
          <cell r="O1421" t="str">
            <v>To Warehouse Bati</v>
          </cell>
          <cell r="P1421">
            <v>41579</v>
          </cell>
        </row>
        <row r="1422">
          <cell r="H1422" t="str">
            <v>Young Fruit</v>
          </cell>
          <cell r="I1422">
            <v>269</v>
          </cell>
          <cell r="M1422">
            <v>250</v>
          </cell>
          <cell r="O1422" t="str">
            <v>To Warehouse Bati</v>
          </cell>
          <cell r="P1422">
            <v>41579</v>
          </cell>
        </row>
        <row r="1423">
          <cell r="H1423" t="str">
            <v>Young Fruit</v>
          </cell>
          <cell r="I1423">
            <v>275</v>
          </cell>
          <cell r="M1423">
            <v>250</v>
          </cell>
          <cell r="O1423" t="str">
            <v>To Warehouse Bati</v>
          </cell>
          <cell r="P1423">
            <v>41579</v>
          </cell>
        </row>
        <row r="1424">
          <cell r="H1424" t="str">
            <v>Young Fruit</v>
          </cell>
          <cell r="I1424">
            <v>265</v>
          </cell>
          <cell r="M1424">
            <v>250</v>
          </cell>
          <cell r="O1424" t="str">
            <v>To Warehouse Bati</v>
          </cell>
          <cell r="P1424">
            <v>41579</v>
          </cell>
        </row>
        <row r="1425">
          <cell r="H1425" t="str">
            <v>Young Fruit</v>
          </cell>
          <cell r="I1425">
            <v>110</v>
          </cell>
          <cell r="M1425">
            <v>100</v>
          </cell>
          <cell r="O1425" t="str">
            <v>To Warehouse Bati</v>
          </cell>
          <cell r="P1425">
            <v>41579</v>
          </cell>
        </row>
        <row r="1426">
          <cell r="H1426" t="str">
            <v>Young Fruit</v>
          </cell>
          <cell r="I1426">
            <v>170</v>
          </cell>
          <cell r="M1426">
            <v>150</v>
          </cell>
          <cell r="O1426" t="str">
            <v>To Warehouse Bati</v>
          </cell>
          <cell r="P1426">
            <v>41579</v>
          </cell>
        </row>
        <row r="1427">
          <cell r="H1427" t="str">
            <v>Young Fruit</v>
          </cell>
          <cell r="I1427">
            <v>63</v>
          </cell>
          <cell r="M1427">
            <v>50</v>
          </cell>
          <cell r="O1427" t="str">
            <v>To Warehouse Bati</v>
          </cell>
          <cell r="P1427">
            <v>41579</v>
          </cell>
        </row>
        <row r="1428">
          <cell r="H1428" t="str">
            <v>Young Fruit</v>
          </cell>
          <cell r="M1428">
            <v>15</v>
          </cell>
          <cell r="O1428" t="str">
            <v>Spoil Young Fruit</v>
          </cell>
          <cell r="P1428">
            <v>41579</v>
          </cell>
        </row>
        <row r="1429">
          <cell r="H1429" t="str">
            <v>Young Fruit</v>
          </cell>
          <cell r="M1429">
            <v>19</v>
          </cell>
          <cell r="O1429" t="str">
            <v>Spoil Young Fruit</v>
          </cell>
          <cell r="P1429">
            <v>41579</v>
          </cell>
        </row>
        <row r="1430">
          <cell r="H1430" t="str">
            <v>Young Fruit</v>
          </cell>
          <cell r="M1430">
            <v>25</v>
          </cell>
          <cell r="O1430" t="str">
            <v>Spoil Young Fruit</v>
          </cell>
          <cell r="P1430">
            <v>41579</v>
          </cell>
        </row>
        <row r="1431">
          <cell r="H1431" t="str">
            <v>Young Fruit</v>
          </cell>
          <cell r="M1431">
            <v>15</v>
          </cell>
          <cell r="O1431" t="str">
            <v>Spoil Young Fruit</v>
          </cell>
          <cell r="P1431">
            <v>41579</v>
          </cell>
        </row>
        <row r="1432">
          <cell r="H1432" t="str">
            <v>Young Fruit</v>
          </cell>
          <cell r="M1432">
            <v>10</v>
          </cell>
          <cell r="O1432" t="str">
            <v>Spoil Young Fruit</v>
          </cell>
          <cell r="P1432">
            <v>41579</v>
          </cell>
        </row>
        <row r="1433">
          <cell r="H1433" t="str">
            <v>Young Fruit</v>
          </cell>
          <cell r="M1433">
            <v>20</v>
          </cell>
          <cell r="O1433" t="str">
            <v>Spoil Young Fruit</v>
          </cell>
          <cell r="P1433">
            <v>41579</v>
          </cell>
        </row>
        <row r="1434">
          <cell r="H1434" t="str">
            <v>Young Fruit</v>
          </cell>
          <cell r="M1434">
            <v>13</v>
          </cell>
          <cell r="O1434" t="str">
            <v>Spoil Young Fruit</v>
          </cell>
          <cell r="P1434">
            <v>41579</v>
          </cell>
        </row>
        <row r="1435">
          <cell r="H1435" t="str">
            <v>Young Fruit</v>
          </cell>
          <cell r="I1435">
            <v>270</v>
          </cell>
          <cell r="M1435">
            <v>250</v>
          </cell>
          <cell r="O1435" t="str">
            <v>To Warehouse Bati</v>
          </cell>
          <cell r="P1435">
            <v>41579</v>
          </cell>
        </row>
        <row r="1436">
          <cell r="H1436" t="str">
            <v>Young Fruit</v>
          </cell>
          <cell r="I1436">
            <v>267</v>
          </cell>
          <cell r="M1436">
            <v>250</v>
          </cell>
          <cell r="O1436" t="str">
            <v>To Warehouse Bati</v>
          </cell>
          <cell r="P1436">
            <v>41579</v>
          </cell>
        </row>
        <row r="1437">
          <cell r="H1437" t="str">
            <v>Young Fruit</v>
          </cell>
          <cell r="I1437">
            <v>277</v>
          </cell>
          <cell r="M1437">
            <v>250</v>
          </cell>
          <cell r="O1437" t="str">
            <v>To Warehouse Bati</v>
          </cell>
          <cell r="P1437">
            <v>41579</v>
          </cell>
        </row>
        <row r="1438">
          <cell r="H1438" t="str">
            <v>Young Fruit</v>
          </cell>
          <cell r="I1438">
            <v>265</v>
          </cell>
          <cell r="M1438">
            <v>250</v>
          </cell>
          <cell r="O1438" t="str">
            <v>To Warehouse Bati</v>
          </cell>
          <cell r="P1438">
            <v>41579</v>
          </cell>
        </row>
        <row r="1439">
          <cell r="H1439" t="str">
            <v>Young Fruit</v>
          </cell>
          <cell r="I1439">
            <v>165</v>
          </cell>
          <cell r="M1439">
            <v>150</v>
          </cell>
          <cell r="O1439" t="str">
            <v>To Warehouse Bati</v>
          </cell>
          <cell r="P1439">
            <v>41579</v>
          </cell>
        </row>
        <row r="1440">
          <cell r="H1440" t="str">
            <v>Young Fruit</v>
          </cell>
          <cell r="I1440">
            <v>112</v>
          </cell>
          <cell r="M1440">
            <v>100</v>
          </cell>
          <cell r="O1440" t="str">
            <v>To Warehouse Bati</v>
          </cell>
          <cell r="P1440">
            <v>41579</v>
          </cell>
        </row>
        <row r="1441">
          <cell r="H1441" t="str">
            <v>Young Fruit</v>
          </cell>
          <cell r="I1441">
            <v>60</v>
          </cell>
          <cell r="M1441">
            <v>50</v>
          </cell>
          <cell r="O1441" t="str">
            <v>To Warehouse Bati</v>
          </cell>
          <cell r="P1441">
            <v>41579</v>
          </cell>
        </row>
        <row r="1442">
          <cell r="H1442" t="str">
            <v>Young Fruit</v>
          </cell>
          <cell r="M1442">
            <v>20</v>
          </cell>
          <cell r="O1442" t="str">
            <v>Spoil Young Fruit</v>
          </cell>
          <cell r="P1442">
            <v>41579</v>
          </cell>
        </row>
        <row r="1443">
          <cell r="H1443" t="str">
            <v>Young Fruit</v>
          </cell>
          <cell r="M1443">
            <v>17</v>
          </cell>
          <cell r="O1443" t="str">
            <v>Spoil Young Fruit</v>
          </cell>
          <cell r="P1443">
            <v>41579</v>
          </cell>
        </row>
        <row r="1444">
          <cell r="H1444" t="str">
            <v>Young Fruit</v>
          </cell>
          <cell r="M1444">
            <v>27</v>
          </cell>
          <cell r="O1444" t="str">
            <v>Spoil Young Fruit</v>
          </cell>
          <cell r="P1444">
            <v>41579</v>
          </cell>
        </row>
        <row r="1445">
          <cell r="H1445" t="str">
            <v>Young Fruit</v>
          </cell>
          <cell r="M1445">
            <v>15</v>
          </cell>
          <cell r="O1445" t="str">
            <v>Spoil Young Fruit</v>
          </cell>
          <cell r="P1445">
            <v>41579</v>
          </cell>
        </row>
        <row r="1446">
          <cell r="H1446" t="str">
            <v>Young Fruit</v>
          </cell>
          <cell r="M1446">
            <v>15</v>
          </cell>
          <cell r="O1446" t="str">
            <v>Spoil Young Fruit</v>
          </cell>
          <cell r="P1446">
            <v>41579</v>
          </cell>
        </row>
        <row r="1447">
          <cell r="H1447" t="str">
            <v>Young Fruit</v>
          </cell>
          <cell r="M1447">
            <v>12</v>
          </cell>
          <cell r="O1447" t="str">
            <v>Spoil Young Fruit</v>
          </cell>
          <cell r="P1447">
            <v>41579</v>
          </cell>
        </row>
        <row r="1448">
          <cell r="H1448" t="str">
            <v>Young Fruit</v>
          </cell>
          <cell r="M1448">
            <v>10</v>
          </cell>
          <cell r="O1448" t="str">
            <v>Spoil Young Fruit</v>
          </cell>
          <cell r="P1448">
            <v>41579</v>
          </cell>
        </row>
        <row r="1449">
          <cell r="H1449" t="str">
            <v>Young Fruit</v>
          </cell>
          <cell r="I1449">
            <v>165</v>
          </cell>
          <cell r="M1449">
            <v>150</v>
          </cell>
          <cell r="O1449" t="str">
            <v>To Warehouse Bati</v>
          </cell>
          <cell r="P1449">
            <v>41609</v>
          </cell>
        </row>
        <row r="1450">
          <cell r="H1450" t="str">
            <v>Young Fruit</v>
          </cell>
          <cell r="I1450">
            <v>164</v>
          </cell>
          <cell r="M1450">
            <v>150</v>
          </cell>
          <cell r="O1450" t="str">
            <v>To Warehouse Bati</v>
          </cell>
          <cell r="P1450">
            <v>41609</v>
          </cell>
        </row>
        <row r="1451">
          <cell r="H1451" t="str">
            <v>Young Fruit</v>
          </cell>
          <cell r="I1451">
            <v>167</v>
          </cell>
          <cell r="M1451">
            <v>150</v>
          </cell>
          <cell r="O1451" t="str">
            <v>To Warehouse Bati</v>
          </cell>
          <cell r="P1451">
            <v>41609</v>
          </cell>
        </row>
        <row r="1452">
          <cell r="H1452" t="str">
            <v>Young Fruit</v>
          </cell>
          <cell r="I1452">
            <v>165</v>
          </cell>
          <cell r="M1452">
            <v>150</v>
          </cell>
          <cell r="O1452" t="str">
            <v>To Warehouse Bati</v>
          </cell>
          <cell r="P1452">
            <v>41609</v>
          </cell>
        </row>
        <row r="1453">
          <cell r="H1453" t="str">
            <v>Young Fruit</v>
          </cell>
          <cell r="I1453">
            <v>162</v>
          </cell>
          <cell r="M1453">
            <v>150</v>
          </cell>
          <cell r="O1453" t="str">
            <v>To Warehouse Bati</v>
          </cell>
          <cell r="P1453">
            <v>41609</v>
          </cell>
        </row>
        <row r="1454">
          <cell r="H1454" t="str">
            <v>Young Fruit</v>
          </cell>
          <cell r="I1454">
            <v>62</v>
          </cell>
          <cell r="M1454">
            <v>50</v>
          </cell>
          <cell r="O1454" t="str">
            <v>To Warehouse Bati</v>
          </cell>
          <cell r="P1454">
            <v>41609</v>
          </cell>
        </row>
        <row r="1455">
          <cell r="H1455" t="str">
            <v>Young Fruit</v>
          </cell>
          <cell r="M1455">
            <v>15</v>
          </cell>
          <cell r="O1455" t="str">
            <v>Spoil Young Fruit</v>
          </cell>
          <cell r="P1455">
            <v>41609</v>
          </cell>
        </row>
        <row r="1456">
          <cell r="H1456" t="str">
            <v>Young Fruit</v>
          </cell>
          <cell r="M1456">
            <v>14</v>
          </cell>
          <cell r="O1456" t="str">
            <v>Spoil Young Fruit</v>
          </cell>
          <cell r="P1456">
            <v>41609</v>
          </cell>
        </row>
        <row r="1457">
          <cell r="H1457" t="str">
            <v>Young Fruit</v>
          </cell>
          <cell r="M1457">
            <v>17</v>
          </cell>
          <cell r="O1457" t="str">
            <v>Spoil Young Fruit</v>
          </cell>
          <cell r="P1457">
            <v>41609</v>
          </cell>
        </row>
        <row r="1458">
          <cell r="H1458" t="str">
            <v>Young Fruit</v>
          </cell>
          <cell r="M1458">
            <v>15</v>
          </cell>
          <cell r="O1458" t="str">
            <v>Spoil Young Fruit</v>
          </cell>
          <cell r="P1458">
            <v>41609</v>
          </cell>
        </row>
        <row r="1459">
          <cell r="H1459" t="str">
            <v>Young Fruit</v>
          </cell>
          <cell r="M1459">
            <v>12</v>
          </cell>
          <cell r="O1459" t="str">
            <v>Spoil Young Fruit</v>
          </cell>
          <cell r="P1459">
            <v>41609</v>
          </cell>
        </row>
        <row r="1460">
          <cell r="H1460" t="str">
            <v>Young Fruit</v>
          </cell>
          <cell r="M1460">
            <v>12</v>
          </cell>
          <cell r="O1460" t="str">
            <v>Spoil Young Fruit</v>
          </cell>
          <cell r="P1460">
            <v>41609</v>
          </cell>
        </row>
        <row r="1461">
          <cell r="H1461" t="str">
            <v>Young Fruit</v>
          </cell>
          <cell r="I1461">
            <v>170</v>
          </cell>
          <cell r="M1461">
            <v>150</v>
          </cell>
          <cell r="O1461" t="str">
            <v>To Warehouse Bati</v>
          </cell>
          <cell r="P1461">
            <v>41609</v>
          </cell>
        </row>
        <row r="1462">
          <cell r="H1462" t="str">
            <v>Young Fruit</v>
          </cell>
          <cell r="I1462">
            <v>168</v>
          </cell>
          <cell r="M1462">
            <v>150</v>
          </cell>
          <cell r="O1462" t="str">
            <v>To Warehouse Bati</v>
          </cell>
          <cell r="P1462">
            <v>41609</v>
          </cell>
        </row>
        <row r="1463">
          <cell r="H1463" t="str">
            <v>Young Fruit</v>
          </cell>
          <cell r="I1463">
            <v>167</v>
          </cell>
          <cell r="M1463">
            <v>150</v>
          </cell>
          <cell r="O1463" t="str">
            <v>To Warehouse Bati</v>
          </cell>
          <cell r="P1463">
            <v>41609</v>
          </cell>
        </row>
        <row r="1464">
          <cell r="H1464" t="str">
            <v>Young Fruit</v>
          </cell>
          <cell r="I1464">
            <v>167</v>
          </cell>
          <cell r="M1464">
            <v>150</v>
          </cell>
          <cell r="O1464" t="str">
            <v>To Warehouse Bati</v>
          </cell>
          <cell r="P1464">
            <v>41609</v>
          </cell>
        </row>
        <row r="1465">
          <cell r="H1465" t="str">
            <v>Young Fruit</v>
          </cell>
          <cell r="I1465">
            <v>165</v>
          </cell>
          <cell r="M1465">
            <v>150</v>
          </cell>
          <cell r="O1465" t="str">
            <v>To Warehouse Bati</v>
          </cell>
          <cell r="P1465">
            <v>41609</v>
          </cell>
        </row>
        <row r="1466">
          <cell r="H1466" t="str">
            <v>Young Fruit</v>
          </cell>
          <cell r="I1466">
            <v>63</v>
          </cell>
          <cell r="M1466">
            <v>50</v>
          </cell>
          <cell r="O1466" t="str">
            <v>To Warehouse Bati</v>
          </cell>
          <cell r="P1466">
            <v>41609</v>
          </cell>
        </row>
        <row r="1467">
          <cell r="H1467" t="str">
            <v>Young Fruit</v>
          </cell>
          <cell r="M1467">
            <v>20</v>
          </cell>
          <cell r="O1467" t="str">
            <v>Spoil Young Fruit</v>
          </cell>
          <cell r="P1467">
            <v>41609</v>
          </cell>
        </row>
        <row r="1468">
          <cell r="H1468" t="str">
            <v>Young Fruit</v>
          </cell>
          <cell r="M1468">
            <v>18</v>
          </cell>
          <cell r="O1468" t="str">
            <v>Spoil Young Fruit</v>
          </cell>
          <cell r="P1468">
            <v>41609</v>
          </cell>
        </row>
        <row r="1469">
          <cell r="H1469" t="str">
            <v>Young Fruit</v>
          </cell>
          <cell r="M1469">
            <v>17</v>
          </cell>
          <cell r="O1469" t="str">
            <v>Spoil Young Fruit</v>
          </cell>
          <cell r="P1469">
            <v>41609</v>
          </cell>
        </row>
        <row r="1470">
          <cell r="H1470" t="str">
            <v>Young Fruit</v>
          </cell>
          <cell r="M1470">
            <v>17</v>
          </cell>
          <cell r="O1470" t="str">
            <v>Spoil Young Fruit</v>
          </cell>
          <cell r="P1470">
            <v>41609</v>
          </cell>
        </row>
        <row r="1471">
          <cell r="H1471" t="str">
            <v>Young Fruit</v>
          </cell>
          <cell r="M1471">
            <v>15</v>
          </cell>
          <cell r="O1471" t="str">
            <v>Spoil Young Fruit</v>
          </cell>
          <cell r="P1471">
            <v>41609</v>
          </cell>
        </row>
        <row r="1472">
          <cell r="H1472" t="str">
            <v>Young Fruit</v>
          </cell>
          <cell r="M1472">
            <v>13</v>
          </cell>
          <cell r="O1472" t="str">
            <v>Spoil Young Fruit</v>
          </cell>
          <cell r="P1472">
            <v>41609</v>
          </cell>
        </row>
        <row r="1473">
          <cell r="H1473" t="str">
            <v>Young Fruit</v>
          </cell>
          <cell r="I1473">
            <v>172</v>
          </cell>
          <cell r="M1473">
            <v>150</v>
          </cell>
          <cell r="O1473" t="str">
            <v>To Warehouse Bati</v>
          </cell>
          <cell r="P1473">
            <v>41609</v>
          </cell>
        </row>
        <row r="1474">
          <cell r="H1474" t="str">
            <v>Young Fruit</v>
          </cell>
          <cell r="I1474">
            <v>220</v>
          </cell>
          <cell r="M1474">
            <v>200</v>
          </cell>
          <cell r="O1474" t="str">
            <v>To Warehouse Bati</v>
          </cell>
          <cell r="P1474">
            <v>41609</v>
          </cell>
        </row>
        <row r="1475">
          <cell r="H1475" t="str">
            <v>Young Fruit</v>
          </cell>
          <cell r="I1475">
            <v>165</v>
          </cell>
          <cell r="M1475">
            <v>150</v>
          </cell>
          <cell r="O1475" t="str">
            <v>To Warehouse Bati</v>
          </cell>
          <cell r="P1475">
            <v>41609</v>
          </cell>
        </row>
        <row r="1476">
          <cell r="H1476" t="str">
            <v>Young Fruit</v>
          </cell>
          <cell r="I1476">
            <v>110</v>
          </cell>
          <cell r="M1476">
            <v>100</v>
          </cell>
          <cell r="O1476" t="str">
            <v>To Warehouse Bati</v>
          </cell>
          <cell r="P1476">
            <v>41609</v>
          </cell>
        </row>
        <row r="1477">
          <cell r="H1477" t="str">
            <v>Young Fruit</v>
          </cell>
          <cell r="I1477">
            <v>163</v>
          </cell>
          <cell r="M1477">
            <v>150</v>
          </cell>
          <cell r="O1477" t="str">
            <v>To Warehouse Bati</v>
          </cell>
          <cell r="P1477">
            <v>41609</v>
          </cell>
        </row>
        <row r="1478">
          <cell r="H1478" t="str">
            <v>Young Fruit</v>
          </cell>
          <cell r="I1478">
            <v>63</v>
          </cell>
          <cell r="M1478">
            <v>50</v>
          </cell>
          <cell r="O1478" t="str">
            <v>To Warehouse Bati</v>
          </cell>
          <cell r="P1478">
            <v>41609</v>
          </cell>
        </row>
        <row r="1479">
          <cell r="H1479" t="str">
            <v>Young Fruit</v>
          </cell>
          <cell r="M1479">
            <v>22</v>
          </cell>
          <cell r="O1479" t="str">
            <v>Spoil Young Fruit</v>
          </cell>
          <cell r="P1479">
            <v>41609</v>
          </cell>
        </row>
        <row r="1480">
          <cell r="H1480" t="str">
            <v>Young Fruit</v>
          </cell>
          <cell r="M1480">
            <v>20</v>
          </cell>
          <cell r="O1480" t="str">
            <v>Spoil Young Fruit</v>
          </cell>
          <cell r="P1480">
            <v>41609</v>
          </cell>
        </row>
        <row r="1481">
          <cell r="H1481" t="str">
            <v>Young Fruit</v>
          </cell>
          <cell r="M1481">
            <v>15</v>
          </cell>
          <cell r="O1481" t="str">
            <v>Spoil Young Fruit</v>
          </cell>
          <cell r="P1481">
            <v>41609</v>
          </cell>
        </row>
        <row r="1482">
          <cell r="H1482" t="str">
            <v>Young Fruit</v>
          </cell>
          <cell r="M1482">
            <v>10</v>
          </cell>
          <cell r="O1482" t="str">
            <v>Spoil Young Fruit</v>
          </cell>
          <cell r="P1482">
            <v>41609</v>
          </cell>
        </row>
        <row r="1483">
          <cell r="H1483" t="str">
            <v>Young Fruit</v>
          </cell>
          <cell r="M1483">
            <v>13</v>
          </cell>
          <cell r="O1483" t="str">
            <v>Spoil Young Fruit</v>
          </cell>
          <cell r="P1483">
            <v>41609</v>
          </cell>
        </row>
        <row r="1484">
          <cell r="H1484" t="str">
            <v>Young Fruit</v>
          </cell>
          <cell r="M1484">
            <v>13</v>
          </cell>
          <cell r="O1484" t="str">
            <v>Spoil Young Fruit</v>
          </cell>
          <cell r="P1484">
            <v>41609</v>
          </cell>
        </row>
        <row r="1485">
          <cell r="H1485" t="str">
            <v>Young Fruit</v>
          </cell>
          <cell r="I1485">
            <v>230</v>
          </cell>
          <cell r="M1485">
            <v>200</v>
          </cell>
          <cell r="O1485" t="str">
            <v>To Warehouse Bati</v>
          </cell>
          <cell r="P1485">
            <v>41609</v>
          </cell>
        </row>
        <row r="1486">
          <cell r="H1486" t="str">
            <v>Young Fruit</v>
          </cell>
          <cell r="I1486">
            <v>170</v>
          </cell>
          <cell r="M1486">
            <v>150</v>
          </cell>
          <cell r="O1486" t="str">
            <v>To Warehouse Bati</v>
          </cell>
          <cell r="P1486">
            <v>41609</v>
          </cell>
        </row>
        <row r="1487">
          <cell r="H1487" t="str">
            <v>Young Fruit</v>
          </cell>
          <cell r="I1487">
            <v>167</v>
          </cell>
          <cell r="M1487">
            <v>150</v>
          </cell>
          <cell r="O1487" t="str">
            <v>To Warehouse Bati</v>
          </cell>
          <cell r="P1487">
            <v>41609</v>
          </cell>
        </row>
        <row r="1488">
          <cell r="H1488" t="str">
            <v>Young Fruit</v>
          </cell>
          <cell r="I1488">
            <v>108</v>
          </cell>
          <cell r="M1488">
            <v>100</v>
          </cell>
          <cell r="O1488" t="str">
            <v>To Warehouse Bati</v>
          </cell>
          <cell r="P1488">
            <v>41609</v>
          </cell>
        </row>
        <row r="1489">
          <cell r="H1489" t="str">
            <v>Young Fruit</v>
          </cell>
          <cell r="I1489">
            <v>167</v>
          </cell>
          <cell r="M1489">
            <v>150</v>
          </cell>
          <cell r="O1489" t="str">
            <v>To Warehouse Bati</v>
          </cell>
          <cell r="P1489">
            <v>41609</v>
          </cell>
        </row>
        <row r="1490">
          <cell r="H1490" t="str">
            <v>Young Fruit</v>
          </cell>
          <cell r="I1490">
            <v>60</v>
          </cell>
          <cell r="M1490">
            <v>50</v>
          </cell>
          <cell r="O1490" t="str">
            <v>To Warehouse Bati</v>
          </cell>
          <cell r="P1490">
            <v>41609</v>
          </cell>
        </row>
        <row r="1491">
          <cell r="H1491" t="str">
            <v>Young Fruit</v>
          </cell>
          <cell r="M1491">
            <v>30</v>
          </cell>
          <cell r="O1491" t="str">
            <v>Spoil Young Fruit</v>
          </cell>
          <cell r="P1491">
            <v>41609</v>
          </cell>
        </row>
        <row r="1492">
          <cell r="H1492" t="str">
            <v>Young Fruit</v>
          </cell>
          <cell r="M1492">
            <v>20</v>
          </cell>
          <cell r="O1492" t="str">
            <v>Spoil Young Fruit</v>
          </cell>
          <cell r="P1492">
            <v>41609</v>
          </cell>
        </row>
        <row r="1493">
          <cell r="H1493" t="str">
            <v>Young Fruit</v>
          </cell>
          <cell r="M1493">
            <v>17</v>
          </cell>
          <cell r="O1493" t="str">
            <v>Spoil Young Fruit</v>
          </cell>
          <cell r="P1493">
            <v>41609</v>
          </cell>
        </row>
        <row r="1494">
          <cell r="H1494" t="str">
            <v>Young Fruit</v>
          </cell>
          <cell r="M1494">
            <v>8</v>
          </cell>
          <cell r="O1494" t="str">
            <v>Spoil Young Fruit</v>
          </cell>
          <cell r="P1494">
            <v>41609</v>
          </cell>
        </row>
        <row r="1495">
          <cell r="H1495" t="str">
            <v>Young Fruit</v>
          </cell>
          <cell r="M1495">
            <v>17</v>
          </cell>
          <cell r="O1495" t="str">
            <v>Spoil Young Fruit</v>
          </cell>
          <cell r="P1495">
            <v>41609</v>
          </cell>
        </row>
        <row r="1496">
          <cell r="H1496" t="str">
            <v>Young Fruit</v>
          </cell>
          <cell r="M1496">
            <v>10</v>
          </cell>
          <cell r="O1496" t="str">
            <v>Spoil Young Fruit</v>
          </cell>
          <cell r="P1496">
            <v>41609</v>
          </cell>
        </row>
        <row r="1497">
          <cell r="H1497" t="str">
            <v>Young Fruit</v>
          </cell>
          <cell r="I1497">
            <v>175</v>
          </cell>
          <cell r="M1497">
            <v>150</v>
          </cell>
          <cell r="O1497" t="str">
            <v>To Warehouse Bati</v>
          </cell>
          <cell r="P1497">
            <v>41609</v>
          </cell>
        </row>
        <row r="1498">
          <cell r="H1498" t="str">
            <v>Young Fruit</v>
          </cell>
          <cell r="I1498">
            <v>220</v>
          </cell>
          <cell r="M1498">
            <v>200</v>
          </cell>
          <cell r="O1498" t="str">
            <v>To Warehouse Bati</v>
          </cell>
          <cell r="P1498">
            <v>41609</v>
          </cell>
        </row>
        <row r="1499">
          <cell r="H1499" t="str">
            <v>Young Fruit</v>
          </cell>
          <cell r="I1499">
            <v>118</v>
          </cell>
          <cell r="M1499">
            <v>100</v>
          </cell>
          <cell r="O1499" t="str">
            <v>To Warehouse Bati</v>
          </cell>
          <cell r="P1499">
            <v>41609</v>
          </cell>
        </row>
        <row r="1500">
          <cell r="H1500" t="str">
            <v>Young Fruit</v>
          </cell>
          <cell r="I1500">
            <v>110</v>
          </cell>
          <cell r="M1500">
            <v>100</v>
          </cell>
          <cell r="O1500" t="str">
            <v>To Warehouse Bati</v>
          </cell>
          <cell r="P1500">
            <v>41609</v>
          </cell>
        </row>
        <row r="1501">
          <cell r="H1501" t="str">
            <v>Young Fruit</v>
          </cell>
          <cell r="I1501">
            <v>165</v>
          </cell>
          <cell r="M1501">
            <v>150</v>
          </cell>
          <cell r="O1501" t="str">
            <v>To Warehouse Bati</v>
          </cell>
          <cell r="P1501">
            <v>41609</v>
          </cell>
        </row>
        <row r="1502">
          <cell r="H1502" t="str">
            <v>Young Fruit</v>
          </cell>
          <cell r="I1502">
            <v>115</v>
          </cell>
          <cell r="M1502">
            <v>100</v>
          </cell>
          <cell r="O1502" t="str">
            <v>To Warehouse Bati</v>
          </cell>
          <cell r="P1502">
            <v>41609</v>
          </cell>
        </row>
        <row r="1503">
          <cell r="H1503" t="str">
            <v>Young Fruit</v>
          </cell>
          <cell r="M1503">
            <v>25</v>
          </cell>
          <cell r="O1503" t="str">
            <v>Spoil Young Fruit</v>
          </cell>
          <cell r="P1503">
            <v>41609</v>
          </cell>
        </row>
        <row r="1504">
          <cell r="H1504" t="str">
            <v>Young Fruit</v>
          </cell>
          <cell r="M1504">
            <v>20</v>
          </cell>
          <cell r="O1504" t="str">
            <v>Spoil Young Fruit</v>
          </cell>
          <cell r="P1504">
            <v>41609</v>
          </cell>
        </row>
        <row r="1505">
          <cell r="H1505" t="str">
            <v>Young Fruit</v>
          </cell>
          <cell r="M1505">
            <v>18</v>
          </cell>
          <cell r="O1505" t="str">
            <v>Spoil Young Fruit</v>
          </cell>
          <cell r="P1505">
            <v>41609</v>
          </cell>
        </row>
        <row r="1506">
          <cell r="H1506" t="str">
            <v>Young Fruit</v>
          </cell>
          <cell r="M1506">
            <v>10</v>
          </cell>
          <cell r="O1506" t="str">
            <v>Spoil Young Fruit</v>
          </cell>
          <cell r="P1506">
            <v>41609</v>
          </cell>
        </row>
        <row r="1507">
          <cell r="H1507" t="str">
            <v>Young Fruit</v>
          </cell>
          <cell r="M1507">
            <v>15</v>
          </cell>
          <cell r="O1507" t="str">
            <v>Spoil Young Fruit</v>
          </cell>
          <cell r="P1507">
            <v>41609</v>
          </cell>
        </row>
        <row r="1508">
          <cell r="H1508" t="str">
            <v>Young Fruit</v>
          </cell>
          <cell r="M1508">
            <v>15</v>
          </cell>
          <cell r="O1508" t="str">
            <v>Spoil Young Fruit</v>
          </cell>
          <cell r="P1508">
            <v>41609</v>
          </cell>
        </row>
        <row r="1509">
          <cell r="H1509" t="str">
            <v>Young Fruit</v>
          </cell>
          <cell r="I1509">
            <v>170</v>
          </cell>
          <cell r="M1509">
            <v>150</v>
          </cell>
          <cell r="O1509" t="str">
            <v>To Warehouse Bati</v>
          </cell>
          <cell r="P1509">
            <v>41609</v>
          </cell>
        </row>
        <row r="1510">
          <cell r="H1510" t="str">
            <v>Young Fruit</v>
          </cell>
          <cell r="I1510">
            <v>172</v>
          </cell>
          <cell r="M1510">
            <v>150</v>
          </cell>
          <cell r="O1510" t="str">
            <v>To Warehouse Bati</v>
          </cell>
          <cell r="P1510">
            <v>41609</v>
          </cell>
        </row>
        <row r="1511">
          <cell r="H1511" t="str">
            <v>Young Fruit</v>
          </cell>
          <cell r="I1511">
            <v>215</v>
          </cell>
          <cell r="M1511">
            <v>200</v>
          </cell>
          <cell r="O1511" t="str">
            <v>To Warehouse Bati</v>
          </cell>
          <cell r="P1511">
            <v>41609</v>
          </cell>
        </row>
        <row r="1512">
          <cell r="H1512" t="str">
            <v>Young Fruit</v>
          </cell>
          <cell r="I1512">
            <v>118</v>
          </cell>
          <cell r="M1512">
            <v>100</v>
          </cell>
          <cell r="O1512" t="str">
            <v>To Warehouse Bati</v>
          </cell>
          <cell r="P1512">
            <v>41609</v>
          </cell>
        </row>
        <row r="1513">
          <cell r="H1513" t="str">
            <v>Young Fruit</v>
          </cell>
          <cell r="I1513">
            <v>163</v>
          </cell>
          <cell r="M1513">
            <v>150</v>
          </cell>
          <cell r="O1513" t="str">
            <v>To Warehouse Bati</v>
          </cell>
          <cell r="P1513">
            <v>41609</v>
          </cell>
        </row>
        <row r="1514">
          <cell r="H1514" t="str">
            <v>Young Fruit</v>
          </cell>
          <cell r="I1514">
            <v>60</v>
          </cell>
          <cell r="M1514">
            <v>50</v>
          </cell>
          <cell r="O1514" t="str">
            <v>To Warehouse Bati</v>
          </cell>
          <cell r="P1514">
            <v>41609</v>
          </cell>
        </row>
        <row r="1515">
          <cell r="H1515" t="str">
            <v>Young Fruit</v>
          </cell>
          <cell r="M1515">
            <v>20</v>
          </cell>
          <cell r="O1515" t="str">
            <v>Spoil Young Fruit</v>
          </cell>
          <cell r="P1515">
            <v>41609</v>
          </cell>
        </row>
        <row r="1516">
          <cell r="H1516" t="str">
            <v>Young Fruit</v>
          </cell>
          <cell r="M1516">
            <v>22</v>
          </cell>
          <cell r="O1516" t="str">
            <v>Spoil Young Fruit</v>
          </cell>
          <cell r="P1516">
            <v>41609</v>
          </cell>
        </row>
        <row r="1517">
          <cell r="H1517" t="str">
            <v>Young Fruit</v>
          </cell>
          <cell r="M1517">
            <v>15</v>
          </cell>
          <cell r="O1517" t="str">
            <v>Spoil Young Fruit</v>
          </cell>
          <cell r="P1517">
            <v>41609</v>
          </cell>
        </row>
        <row r="1518">
          <cell r="H1518" t="str">
            <v>Young Fruit</v>
          </cell>
          <cell r="M1518">
            <v>18</v>
          </cell>
          <cell r="O1518" t="str">
            <v>Spoil Young Fruit</v>
          </cell>
          <cell r="P1518">
            <v>41609</v>
          </cell>
        </row>
        <row r="1519">
          <cell r="H1519" t="str">
            <v>Young Fruit</v>
          </cell>
          <cell r="M1519">
            <v>13</v>
          </cell>
          <cell r="O1519" t="str">
            <v>Spoil Young Fruit</v>
          </cell>
          <cell r="P1519">
            <v>41609</v>
          </cell>
        </row>
        <row r="1520">
          <cell r="H1520" t="str">
            <v>Young Fruit</v>
          </cell>
          <cell r="M1520">
            <v>10</v>
          </cell>
          <cell r="O1520" t="str">
            <v>Spoil Young Fruit</v>
          </cell>
          <cell r="P1520">
            <v>41609</v>
          </cell>
        </row>
        <row r="1521">
          <cell r="H1521" t="str">
            <v>Young Fruit</v>
          </cell>
          <cell r="I1521">
            <v>160</v>
          </cell>
          <cell r="M1521">
            <v>150</v>
          </cell>
          <cell r="O1521" t="str">
            <v>To Warehouse Bati</v>
          </cell>
          <cell r="P1521">
            <v>41609</v>
          </cell>
        </row>
        <row r="1522">
          <cell r="H1522" t="str">
            <v>Young Fruit</v>
          </cell>
          <cell r="I1522">
            <v>160</v>
          </cell>
          <cell r="M1522">
            <v>150</v>
          </cell>
          <cell r="O1522" t="str">
            <v>To Warehouse Bati</v>
          </cell>
          <cell r="P1522">
            <v>41609</v>
          </cell>
        </row>
        <row r="1523">
          <cell r="H1523" t="str">
            <v>Young Fruit</v>
          </cell>
          <cell r="I1523">
            <v>220</v>
          </cell>
          <cell r="M1523">
            <v>200</v>
          </cell>
          <cell r="O1523" t="str">
            <v>To Warehouse Bati</v>
          </cell>
          <cell r="P1523">
            <v>41609</v>
          </cell>
        </row>
        <row r="1524">
          <cell r="H1524" t="str">
            <v>Young Fruit</v>
          </cell>
          <cell r="I1524">
            <v>115</v>
          </cell>
          <cell r="M1524">
            <v>100</v>
          </cell>
          <cell r="O1524" t="str">
            <v>To Warehouse Bati</v>
          </cell>
          <cell r="P1524">
            <v>41609</v>
          </cell>
        </row>
        <row r="1525">
          <cell r="H1525" t="str">
            <v>Young Fruit</v>
          </cell>
          <cell r="I1525">
            <v>165</v>
          </cell>
          <cell r="M1525">
            <v>150</v>
          </cell>
          <cell r="O1525" t="str">
            <v>To Warehouse Bati</v>
          </cell>
          <cell r="P1525">
            <v>41609</v>
          </cell>
        </row>
        <row r="1526">
          <cell r="H1526" t="str">
            <v>Young Fruit</v>
          </cell>
          <cell r="I1526">
            <v>58</v>
          </cell>
          <cell r="M1526">
            <v>50</v>
          </cell>
          <cell r="O1526" t="str">
            <v>To Warehouse Bati</v>
          </cell>
          <cell r="P1526">
            <v>41609</v>
          </cell>
        </row>
        <row r="1527">
          <cell r="H1527" t="str">
            <v>Young Fruit</v>
          </cell>
          <cell r="M1527">
            <v>10</v>
          </cell>
          <cell r="O1527" t="str">
            <v>Spoil Young Fruit</v>
          </cell>
          <cell r="P1527">
            <v>41609</v>
          </cell>
        </row>
        <row r="1528">
          <cell r="H1528" t="str">
            <v>Young Fruit</v>
          </cell>
          <cell r="M1528">
            <v>10</v>
          </cell>
          <cell r="O1528" t="str">
            <v>Spoil Young Fruit</v>
          </cell>
          <cell r="P1528">
            <v>41609</v>
          </cell>
        </row>
        <row r="1529">
          <cell r="H1529" t="str">
            <v>Young Fruit</v>
          </cell>
          <cell r="M1529">
            <v>20</v>
          </cell>
          <cell r="O1529" t="str">
            <v>Spoil Young Fruit</v>
          </cell>
          <cell r="P1529">
            <v>41609</v>
          </cell>
        </row>
        <row r="1530">
          <cell r="H1530" t="str">
            <v>Young Fruit</v>
          </cell>
          <cell r="M1530">
            <v>15</v>
          </cell>
          <cell r="O1530" t="str">
            <v>Spoil Young Fruit</v>
          </cell>
          <cell r="P1530">
            <v>41609</v>
          </cell>
        </row>
        <row r="1531">
          <cell r="H1531" t="str">
            <v>Young Fruit</v>
          </cell>
          <cell r="M1531">
            <v>15</v>
          </cell>
          <cell r="O1531" t="str">
            <v>Spoil Young Fruit</v>
          </cell>
          <cell r="P1531">
            <v>41609</v>
          </cell>
        </row>
        <row r="1532">
          <cell r="H1532" t="str">
            <v>Young Fruit</v>
          </cell>
          <cell r="M1532">
            <v>8</v>
          </cell>
          <cell r="O1532" t="str">
            <v>Spoil Young Fruit</v>
          </cell>
          <cell r="P1532">
            <v>41609</v>
          </cell>
        </row>
        <row r="1533">
          <cell r="H1533" t="str">
            <v>Young Fruit</v>
          </cell>
          <cell r="I1533">
            <v>168</v>
          </cell>
          <cell r="M1533">
            <v>150</v>
          </cell>
          <cell r="O1533" t="str">
            <v>To Warehouse Bati</v>
          </cell>
          <cell r="P1533">
            <v>41609</v>
          </cell>
        </row>
        <row r="1534">
          <cell r="H1534" t="str">
            <v>Young Fruit</v>
          </cell>
          <cell r="I1534">
            <v>165</v>
          </cell>
          <cell r="M1534">
            <v>150</v>
          </cell>
          <cell r="O1534" t="str">
            <v>To Warehouse Bati</v>
          </cell>
          <cell r="P1534">
            <v>41609</v>
          </cell>
        </row>
        <row r="1535">
          <cell r="H1535" t="str">
            <v>Young Fruit</v>
          </cell>
          <cell r="I1535">
            <v>225</v>
          </cell>
          <cell r="M1535">
            <v>200</v>
          </cell>
          <cell r="O1535" t="str">
            <v>To Warehouse Bati</v>
          </cell>
          <cell r="P1535">
            <v>41609</v>
          </cell>
        </row>
        <row r="1536">
          <cell r="H1536" t="str">
            <v>Young Fruit</v>
          </cell>
          <cell r="I1536">
            <v>118</v>
          </cell>
          <cell r="M1536">
            <v>100</v>
          </cell>
          <cell r="O1536" t="str">
            <v>To Warehouse Bati</v>
          </cell>
          <cell r="P1536">
            <v>41609</v>
          </cell>
        </row>
        <row r="1537">
          <cell r="H1537" t="str">
            <v>Young Fruit</v>
          </cell>
          <cell r="I1537">
            <v>166</v>
          </cell>
          <cell r="M1537">
            <v>150</v>
          </cell>
          <cell r="O1537" t="str">
            <v>To Warehouse Bati</v>
          </cell>
          <cell r="P1537">
            <v>41609</v>
          </cell>
        </row>
        <row r="1538">
          <cell r="H1538" t="str">
            <v>Young Fruit</v>
          </cell>
          <cell r="I1538">
            <v>61</v>
          </cell>
          <cell r="M1538">
            <v>50</v>
          </cell>
          <cell r="O1538" t="str">
            <v>To Warehouse Bati</v>
          </cell>
          <cell r="P1538">
            <v>41609</v>
          </cell>
        </row>
        <row r="1539">
          <cell r="H1539" t="str">
            <v>Young Fruit</v>
          </cell>
          <cell r="M1539">
            <v>18</v>
          </cell>
          <cell r="O1539" t="str">
            <v>Spoil Young Fruit</v>
          </cell>
          <cell r="P1539">
            <v>41609</v>
          </cell>
        </row>
        <row r="1540">
          <cell r="H1540" t="str">
            <v>Young Fruit</v>
          </cell>
          <cell r="M1540">
            <v>15</v>
          </cell>
          <cell r="O1540" t="str">
            <v>Spoil Young Fruit</v>
          </cell>
          <cell r="P1540">
            <v>41609</v>
          </cell>
        </row>
        <row r="1541">
          <cell r="H1541" t="str">
            <v>Young Fruit</v>
          </cell>
          <cell r="M1541">
            <v>25</v>
          </cell>
          <cell r="O1541" t="str">
            <v>Spoil Young Fruit</v>
          </cell>
          <cell r="P1541">
            <v>41609</v>
          </cell>
        </row>
        <row r="1542">
          <cell r="H1542" t="str">
            <v>Young Fruit</v>
          </cell>
          <cell r="M1542">
            <v>18</v>
          </cell>
          <cell r="O1542" t="str">
            <v>Spoil Young Fruit</v>
          </cell>
          <cell r="P1542">
            <v>41609</v>
          </cell>
        </row>
        <row r="1543">
          <cell r="H1543" t="str">
            <v>Young Fruit</v>
          </cell>
          <cell r="M1543">
            <v>16</v>
          </cell>
          <cell r="O1543" t="str">
            <v>Spoil Young Fruit</v>
          </cell>
          <cell r="P1543">
            <v>41609</v>
          </cell>
        </row>
        <row r="1544">
          <cell r="H1544" t="str">
            <v>Young Fruit</v>
          </cell>
          <cell r="M1544">
            <v>11</v>
          </cell>
          <cell r="O1544" t="str">
            <v>Spoil Young Fruit</v>
          </cell>
          <cell r="P1544">
            <v>41609</v>
          </cell>
        </row>
        <row r="1545">
          <cell r="H1545" t="str">
            <v>Young Fruit</v>
          </cell>
          <cell r="I1545">
            <v>300</v>
          </cell>
          <cell r="M1545">
            <v>300</v>
          </cell>
          <cell r="O1545" t="str">
            <v>To Warehouse Bati</v>
          </cell>
          <cell r="P1545">
            <v>41609</v>
          </cell>
        </row>
        <row r="1546">
          <cell r="H1546" t="str">
            <v>Young Fruit</v>
          </cell>
          <cell r="I1546">
            <v>100</v>
          </cell>
          <cell r="M1546">
            <v>100</v>
          </cell>
          <cell r="O1546" t="str">
            <v>To Warehouse Bati</v>
          </cell>
          <cell r="P1546">
            <v>41609</v>
          </cell>
        </row>
        <row r="1547">
          <cell r="H1547" t="str">
            <v>Young Fruit</v>
          </cell>
          <cell r="I1547">
            <v>100</v>
          </cell>
          <cell r="M1547">
            <v>100</v>
          </cell>
          <cell r="O1547" t="str">
            <v>To Warehouse Bati</v>
          </cell>
          <cell r="P1547">
            <v>41609</v>
          </cell>
        </row>
        <row r="1548">
          <cell r="H1548" t="str">
            <v>Young Fruit</v>
          </cell>
          <cell r="I1548">
            <v>100</v>
          </cell>
          <cell r="M1548">
            <v>100</v>
          </cell>
          <cell r="O1548" t="str">
            <v>To Warehouse Bati</v>
          </cell>
          <cell r="P1548">
            <v>41609</v>
          </cell>
        </row>
        <row r="1549">
          <cell r="H1549" t="str">
            <v>Young Fruit</v>
          </cell>
          <cell r="I1549">
            <v>30</v>
          </cell>
          <cell r="M1549">
            <v>30</v>
          </cell>
          <cell r="O1549" t="str">
            <v>To Warehouse Bati</v>
          </cell>
          <cell r="P1549">
            <v>41609</v>
          </cell>
        </row>
        <row r="1550">
          <cell r="H1550" t="str">
            <v>Young Fruit</v>
          </cell>
          <cell r="I1550">
            <v>12</v>
          </cell>
          <cell r="M1550">
            <v>12</v>
          </cell>
          <cell r="O1550" t="str">
            <v>Sale at Farm</v>
          </cell>
          <cell r="P1550">
            <v>41609</v>
          </cell>
        </row>
        <row r="1551">
          <cell r="H1551" t="str">
            <v>Young Fruit</v>
          </cell>
          <cell r="I1551">
            <v>168</v>
          </cell>
          <cell r="M1551">
            <v>150</v>
          </cell>
          <cell r="O1551" t="str">
            <v>To Warehouse Bati</v>
          </cell>
          <cell r="P1551">
            <v>41609</v>
          </cell>
        </row>
        <row r="1552">
          <cell r="H1552" t="str">
            <v>Young Fruit</v>
          </cell>
          <cell r="I1552">
            <v>115</v>
          </cell>
          <cell r="M1552">
            <v>100</v>
          </cell>
          <cell r="O1552" t="str">
            <v>To Warehouse Bati</v>
          </cell>
          <cell r="P1552">
            <v>41609</v>
          </cell>
        </row>
        <row r="1553">
          <cell r="H1553" t="str">
            <v>Young Fruit</v>
          </cell>
          <cell r="I1553">
            <v>275</v>
          </cell>
          <cell r="M1553">
            <v>250</v>
          </cell>
          <cell r="O1553" t="str">
            <v>To Warehouse Bati</v>
          </cell>
          <cell r="P1553">
            <v>41609</v>
          </cell>
        </row>
        <row r="1554">
          <cell r="H1554" t="str">
            <v>Young Fruit</v>
          </cell>
          <cell r="I1554">
            <v>112</v>
          </cell>
          <cell r="M1554">
            <v>100</v>
          </cell>
          <cell r="O1554" t="str">
            <v>To Warehouse Bati</v>
          </cell>
          <cell r="P1554">
            <v>41609</v>
          </cell>
        </row>
        <row r="1555">
          <cell r="H1555" t="str">
            <v>Young Fruit</v>
          </cell>
          <cell r="I1555">
            <v>170</v>
          </cell>
          <cell r="M1555">
            <v>150</v>
          </cell>
          <cell r="O1555" t="str">
            <v>To Warehouse Bati</v>
          </cell>
          <cell r="P1555">
            <v>41609</v>
          </cell>
        </row>
        <row r="1556">
          <cell r="H1556" t="str">
            <v>Young Fruit</v>
          </cell>
          <cell r="I1556">
            <v>60</v>
          </cell>
          <cell r="M1556">
            <v>50</v>
          </cell>
          <cell r="O1556" t="str">
            <v>To Warehouse Bati</v>
          </cell>
          <cell r="P1556">
            <v>41609</v>
          </cell>
        </row>
        <row r="1557">
          <cell r="H1557" t="str">
            <v>Young Fruit</v>
          </cell>
          <cell r="M1557">
            <v>18</v>
          </cell>
          <cell r="O1557" t="str">
            <v>Spoil Young Fruit</v>
          </cell>
          <cell r="P1557">
            <v>41609</v>
          </cell>
        </row>
        <row r="1558">
          <cell r="H1558" t="str">
            <v>Young Fruit</v>
          </cell>
          <cell r="M1558">
            <v>15</v>
          </cell>
          <cell r="O1558" t="str">
            <v>Spoil Young Fruit</v>
          </cell>
          <cell r="P1558">
            <v>41609</v>
          </cell>
        </row>
        <row r="1559">
          <cell r="H1559" t="str">
            <v>Young Fruit</v>
          </cell>
          <cell r="M1559">
            <v>25</v>
          </cell>
          <cell r="O1559" t="str">
            <v>Spoil Young Fruit</v>
          </cell>
          <cell r="P1559">
            <v>41609</v>
          </cell>
        </row>
        <row r="1560">
          <cell r="H1560" t="str">
            <v>Young Fruit</v>
          </cell>
          <cell r="M1560">
            <v>12</v>
          </cell>
          <cell r="O1560" t="str">
            <v>Spoil Young Fruit</v>
          </cell>
          <cell r="P1560">
            <v>41609</v>
          </cell>
        </row>
        <row r="1561">
          <cell r="H1561" t="str">
            <v>Young Fruit</v>
          </cell>
          <cell r="M1561">
            <v>20</v>
          </cell>
          <cell r="O1561" t="str">
            <v>Spoil Young Fruit</v>
          </cell>
          <cell r="P1561">
            <v>41609</v>
          </cell>
        </row>
        <row r="1562">
          <cell r="H1562" t="str">
            <v>Young Fruit</v>
          </cell>
          <cell r="M1562">
            <v>10</v>
          </cell>
          <cell r="O1562" t="str">
            <v>Spoil Young Fruit</v>
          </cell>
          <cell r="P1562">
            <v>41609</v>
          </cell>
        </row>
        <row r="1563">
          <cell r="H1563" t="str">
            <v>Young Fruit</v>
          </cell>
          <cell r="I1563">
            <v>228</v>
          </cell>
          <cell r="M1563">
            <v>200</v>
          </cell>
          <cell r="O1563" t="str">
            <v>To Warehouse Bati</v>
          </cell>
          <cell r="P1563">
            <v>41609</v>
          </cell>
        </row>
        <row r="1564">
          <cell r="H1564" t="str">
            <v>Young Fruit</v>
          </cell>
          <cell r="I1564">
            <v>172</v>
          </cell>
          <cell r="M1564">
            <v>150</v>
          </cell>
          <cell r="O1564" t="str">
            <v>To Warehouse Bati</v>
          </cell>
          <cell r="P1564">
            <v>41609</v>
          </cell>
        </row>
        <row r="1565">
          <cell r="H1565" t="str">
            <v>Young Fruit</v>
          </cell>
          <cell r="I1565">
            <v>218</v>
          </cell>
          <cell r="M1565">
            <v>200</v>
          </cell>
          <cell r="O1565" t="str">
            <v>To Warehouse Bati</v>
          </cell>
          <cell r="P1565">
            <v>41609</v>
          </cell>
        </row>
        <row r="1566">
          <cell r="H1566" t="str">
            <v>Young Fruit</v>
          </cell>
          <cell r="I1566">
            <v>62</v>
          </cell>
          <cell r="M1566">
            <v>50</v>
          </cell>
          <cell r="O1566" t="str">
            <v>To Warehouse Bati</v>
          </cell>
          <cell r="P1566">
            <v>41609</v>
          </cell>
        </row>
        <row r="1567">
          <cell r="H1567" t="str">
            <v>Young Fruit</v>
          </cell>
          <cell r="I1567">
            <v>165</v>
          </cell>
          <cell r="M1567">
            <v>150</v>
          </cell>
          <cell r="O1567" t="str">
            <v>To Warehouse Bati</v>
          </cell>
          <cell r="P1567">
            <v>41609</v>
          </cell>
        </row>
        <row r="1568">
          <cell r="H1568" t="str">
            <v>Young Fruit</v>
          </cell>
          <cell r="I1568">
            <v>65</v>
          </cell>
          <cell r="M1568">
            <v>50</v>
          </cell>
          <cell r="O1568" t="str">
            <v>To Warehouse Bati</v>
          </cell>
          <cell r="P1568">
            <v>41609</v>
          </cell>
        </row>
        <row r="1569">
          <cell r="H1569" t="str">
            <v>Young Fruit</v>
          </cell>
          <cell r="M1569">
            <v>28</v>
          </cell>
          <cell r="O1569" t="str">
            <v>Spoil Young Fruit</v>
          </cell>
          <cell r="P1569">
            <v>41609</v>
          </cell>
        </row>
        <row r="1570">
          <cell r="H1570" t="str">
            <v>Young Fruit</v>
          </cell>
          <cell r="M1570">
            <v>22</v>
          </cell>
          <cell r="O1570" t="str">
            <v>Spoil Young Fruit</v>
          </cell>
          <cell r="P1570">
            <v>41609</v>
          </cell>
        </row>
        <row r="1571">
          <cell r="H1571" t="str">
            <v>Young Fruit</v>
          </cell>
          <cell r="M1571">
            <v>18</v>
          </cell>
          <cell r="O1571" t="str">
            <v>Spoil Young Fruit</v>
          </cell>
          <cell r="P1571">
            <v>41609</v>
          </cell>
        </row>
        <row r="1572">
          <cell r="H1572" t="str">
            <v>Young Fruit</v>
          </cell>
          <cell r="M1572">
            <v>12</v>
          </cell>
          <cell r="O1572" t="str">
            <v>Spoil Young Fruit</v>
          </cell>
          <cell r="P1572">
            <v>41609</v>
          </cell>
        </row>
        <row r="1573">
          <cell r="H1573" t="str">
            <v>Young Fruit</v>
          </cell>
          <cell r="M1573">
            <v>15</v>
          </cell>
          <cell r="O1573" t="str">
            <v>Spoil Young Fruit</v>
          </cell>
          <cell r="P1573">
            <v>41609</v>
          </cell>
        </row>
        <row r="1574">
          <cell r="H1574" t="str">
            <v>Young Fruit</v>
          </cell>
          <cell r="M1574">
            <v>15</v>
          </cell>
          <cell r="O1574" t="str">
            <v>Spoil Young Fruit</v>
          </cell>
          <cell r="P1574">
            <v>41609</v>
          </cell>
        </row>
        <row r="1575">
          <cell r="H1575" t="str">
            <v>Young Fruit</v>
          </cell>
          <cell r="I1575">
            <v>170</v>
          </cell>
          <cell r="M1575">
            <v>150</v>
          </cell>
          <cell r="O1575" t="str">
            <v>To Warehouse Bati</v>
          </cell>
          <cell r="P1575">
            <v>41609</v>
          </cell>
        </row>
        <row r="1576">
          <cell r="H1576" t="str">
            <v>Young Fruit</v>
          </cell>
          <cell r="I1576">
            <v>165</v>
          </cell>
          <cell r="M1576">
            <v>150</v>
          </cell>
          <cell r="O1576" t="str">
            <v>To Warehouse Bati</v>
          </cell>
          <cell r="P1576">
            <v>41609</v>
          </cell>
        </row>
        <row r="1577">
          <cell r="H1577" t="str">
            <v>Young Fruit</v>
          </cell>
          <cell r="I1577">
            <v>168</v>
          </cell>
          <cell r="M1577">
            <v>150</v>
          </cell>
          <cell r="O1577" t="str">
            <v>To Warehouse Bati</v>
          </cell>
          <cell r="P1577">
            <v>41609</v>
          </cell>
        </row>
        <row r="1578">
          <cell r="H1578" t="str">
            <v>Young Fruit</v>
          </cell>
          <cell r="I1578">
            <v>165</v>
          </cell>
          <cell r="M1578">
            <v>150</v>
          </cell>
          <cell r="O1578" t="str">
            <v>To Warehouse Bati</v>
          </cell>
          <cell r="P1578">
            <v>41609</v>
          </cell>
        </row>
        <row r="1579">
          <cell r="H1579" t="str">
            <v>Young Fruit</v>
          </cell>
          <cell r="I1579">
            <v>162</v>
          </cell>
          <cell r="M1579">
            <v>150</v>
          </cell>
          <cell r="O1579" t="str">
            <v>To Warehouse Bati</v>
          </cell>
          <cell r="P1579">
            <v>41609</v>
          </cell>
        </row>
        <row r="1580">
          <cell r="H1580" t="str">
            <v>Young Fruit</v>
          </cell>
          <cell r="I1580">
            <v>65</v>
          </cell>
          <cell r="M1580">
            <v>50</v>
          </cell>
          <cell r="O1580" t="str">
            <v>To Warehouse Bati</v>
          </cell>
          <cell r="P1580">
            <v>41609</v>
          </cell>
        </row>
        <row r="1581">
          <cell r="H1581" t="str">
            <v>Young Fruit</v>
          </cell>
          <cell r="M1581">
            <v>20</v>
          </cell>
          <cell r="O1581" t="str">
            <v>Spoil Young Fruit</v>
          </cell>
          <cell r="P1581">
            <v>41609</v>
          </cell>
        </row>
        <row r="1582">
          <cell r="H1582" t="str">
            <v>Young Fruit</v>
          </cell>
          <cell r="M1582">
            <v>15</v>
          </cell>
          <cell r="O1582" t="str">
            <v>Spoil Young Fruit</v>
          </cell>
          <cell r="P1582">
            <v>41609</v>
          </cell>
        </row>
        <row r="1583">
          <cell r="H1583" t="str">
            <v>Young Fruit</v>
          </cell>
          <cell r="M1583">
            <v>18</v>
          </cell>
          <cell r="O1583" t="str">
            <v>Spoil Young Fruit</v>
          </cell>
          <cell r="P1583">
            <v>41609</v>
          </cell>
        </row>
        <row r="1584">
          <cell r="H1584" t="str">
            <v>Young Fruit</v>
          </cell>
          <cell r="M1584">
            <v>15</v>
          </cell>
          <cell r="O1584" t="str">
            <v>Spoil Young Fruit</v>
          </cell>
          <cell r="P1584">
            <v>41609</v>
          </cell>
        </row>
        <row r="1585">
          <cell r="H1585" t="str">
            <v>Young Fruit</v>
          </cell>
          <cell r="M1585">
            <v>12</v>
          </cell>
          <cell r="O1585" t="str">
            <v>Spoil Young Fruit</v>
          </cell>
          <cell r="P1585">
            <v>41609</v>
          </cell>
        </row>
        <row r="1586">
          <cell r="H1586" t="str">
            <v>Young Fruit</v>
          </cell>
          <cell r="M1586">
            <v>15</v>
          </cell>
          <cell r="O1586" t="str">
            <v>Spoil Young Fruit</v>
          </cell>
          <cell r="P1586">
            <v>41609</v>
          </cell>
        </row>
        <row r="1587">
          <cell r="H1587" t="str">
            <v>Young Fruit</v>
          </cell>
          <cell r="I1587">
            <v>114</v>
          </cell>
          <cell r="M1587">
            <v>100</v>
          </cell>
          <cell r="O1587" t="str">
            <v>To Warehouse Bati</v>
          </cell>
          <cell r="P1587">
            <v>41609</v>
          </cell>
        </row>
        <row r="1588">
          <cell r="H1588" t="str">
            <v>Young Fruit</v>
          </cell>
          <cell r="I1588">
            <v>275</v>
          </cell>
          <cell r="M1588">
            <v>250</v>
          </cell>
          <cell r="O1588" t="str">
            <v>To Warehouse Bati</v>
          </cell>
          <cell r="P1588">
            <v>41609</v>
          </cell>
        </row>
        <row r="1589">
          <cell r="H1589" t="str">
            <v>Young Fruit</v>
          </cell>
          <cell r="I1589">
            <v>110</v>
          </cell>
          <cell r="M1589">
            <v>100</v>
          </cell>
          <cell r="O1589" t="str">
            <v>To Warehouse Bati</v>
          </cell>
          <cell r="P1589">
            <v>41609</v>
          </cell>
        </row>
        <row r="1590">
          <cell r="H1590" t="str">
            <v>Young Fruit</v>
          </cell>
          <cell r="I1590">
            <v>112</v>
          </cell>
          <cell r="M1590">
            <v>100</v>
          </cell>
          <cell r="O1590" t="str">
            <v>To Warehouse Bati</v>
          </cell>
          <cell r="P1590">
            <v>41609</v>
          </cell>
        </row>
        <row r="1591">
          <cell r="H1591" t="str">
            <v>Young Fruit</v>
          </cell>
          <cell r="I1591">
            <v>220</v>
          </cell>
          <cell r="M1591">
            <v>200</v>
          </cell>
          <cell r="O1591" t="str">
            <v>To Warehouse Bati</v>
          </cell>
          <cell r="P1591">
            <v>41609</v>
          </cell>
        </row>
        <row r="1592">
          <cell r="H1592" t="str">
            <v>Young Fruit</v>
          </cell>
          <cell r="I1592">
            <v>60</v>
          </cell>
          <cell r="M1592">
            <v>50</v>
          </cell>
          <cell r="O1592" t="str">
            <v>To Warehouse Bati</v>
          </cell>
          <cell r="P1592">
            <v>41609</v>
          </cell>
        </row>
        <row r="1593">
          <cell r="H1593" t="str">
            <v>Young Fruit</v>
          </cell>
          <cell r="M1593">
            <v>14</v>
          </cell>
          <cell r="O1593" t="str">
            <v>Spoil Young Fruit</v>
          </cell>
          <cell r="P1593">
            <v>41609</v>
          </cell>
        </row>
        <row r="1594">
          <cell r="H1594" t="str">
            <v>Young Fruit</v>
          </cell>
          <cell r="M1594">
            <v>25</v>
          </cell>
          <cell r="O1594" t="str">
            <v>Spoil Young Fruit</v>
          </cell>
          <cell r="P1594">
            <v>41609</v>
          </cell>
        </row>
        <row r="1595">
          <cell r="H1595" t="str">
            <v>Young Fruit</v>
          </cell>
          <cell r="M1595">
            <v>10</v>
          </cell>
          <cell r="O1595" t="str">
            <v>Spoil Young Fruit</v>
          </cell>
          <cell r="P1595">
            <v>41609</v>
          </cell>
        </row>
        <row r="1596">
          <cell r="H1596" t="str">
            <v>Young Fruit</v>
          </cell>
          <cell r="M1596">
            <v>12</v>
          </cell>
          <cell r="O1596" t="str">
            <v>Spoil Young Fruit</v>
          </cell>
          <cell r="P1596">
            <v>41609</v>
          </cell>
        </row>
        <row r="1597">
          <cell r="H1597" t="str">
            <v>Young Fruit</v>
          </cell>
          <cell r="M1597">
            <v>20</v>
          </cell>
          <cell r="O1597" t="str">
            <v>Spoil Young Fruit</v>
          </cell>
          <cell r="P1597">
            <v>41609</v>
          </cell>
        </row>
        <row r="1598">
          <cell r="H1598" t="str">
            <v>Young Fruit</v>
          </cell>
          <cell r="M1598">
            <v>10</v>
          </cell>
          <cell r="O1598" t="str">
            <v>Spoil Young Fruit</v>
          </cell>
          <cell r="P1598">
            <v>41609</v>
          </cell>
        </row>
        <row r="1599">
          <cell r="H1599" t="str">
            <v>Young Fruit</v>
          </cell>
          <cell r="I1599">
            <v>330</v>
          </cell>
          <cell r="M1599">
            <v>300</v>
          </cell>
          <cell r="O1599" t="str">
            <v>To Warehouse Bati</v>
          </cell>
          <cell r="P1599">
            <v>41609</v>
          </cell>
        </row>
        <row r="1600">
          <cell r="H1600" t="str">
            <v>Young Fruit</v>
          </cell>
          <cell r="I1600">
            <v>325</v>
          </cell>
          <cell r="M1600">
            <v>300</v>
          </cell>
          <cell r="O1600" t="str">
            <v>To Warehouse Bati</v>
          </cell>
          <cell r="P1600">
            <v>41609</v>
          </cell>
        </row>
        <row r="1601">
          <cell r="H1601" t="str">
            <v>Young Fruit</v>
          </cell>
          <cell r="I1601">
            <v>428</v>
          </cell>
          <cell r="M1601">
            <v>400</v>
          </cell>
          <cell r="O1601" t="str">
            <v>To Warehouse Bati</v>
          </cell>
          <cell r="P1601">
            <v>41609</v>
          </cell>
        </row>
        <row r="1602">
          <cell r="H1602" t="str">
            <v>Young Fruit</v>
          </cell>
          <cell r="I1602">
            <v>170</v>
          </cell>
          <cell r="M1602">
            <v>150</v>
          </cell>
          <cell r="O1602" t="str">
            <v>To Warehouse Bati</v>
          </cell>
          <cell r="P1602">
            <v>41609</v>
          </cell>
        </row>
        <row r="1603">
          <cell r="H1603" t="str">
            <v>Young Fruit</v>
          </cell>
          <cell r="I1603">
            <v>321</v>
          </cell>
          <cell r="M1603">
            <v>300</v>
          </cell>
          <cell r="O1603" t="str">
            <v>To Warehouse Bati</v>
          </cell>
          <cell r="P1603">
            <v>41609</v>
          </cell>
        </row>
        <row r="1604">
          <cell r="H1604" t="str">
            <v>Young Fruit</v>
          </cell>
          <cell r="I1604">
            <v>58</v>
          </cell>
          <cell r="M1604">
            <v>50</v>
          </cell>
          <cell r="O1604" t="str">
            <v>To Warehouse Bati</v>
          </cell>
          <cell r="P1604">
            <v>41609</v>
          </cell>
        </row>
        <row r="1605">
          <cell r="H1605" t="str">
            <v>Young Fruit</v>
          </cell>
          <cell r="I1605">
            <v>110</v>
          </cell>
          <cell r="M1605">
            <v>100</v>
          </cell>
          <cell r="O1605" t="str">
            <v>To Warehouse Bati</v>
          </cell>
          <cell r="P1605">
            <v>41609</v>
          </cell>
        </row>
        <row r="1606">
          <cell r="H1606" t="str">
            <v>Young Fruit</v>
          </cell>
          <cell r="M1606">
            <v>30</v>
          </cell>
          <cell r="O1606" t="str">
            <v>Spoil Young Fruit</v>
          </cell>
          <cell r="P1606">
            <v>41609</v>
          </cell>
        </row>
        <row r="1607">
          <cell r="H1607" t="str">
            <v>Young Fruit</v>
          </cell>
          <cell r="M1607">
            <v>25</v>
          </cell>
          <cell r="O1607" t="str">
            <v>Spoil Young Fruit</v>
          </cell>
          <cell r="P1607">
            <v>41609</v>
          </cell>
        </row>
        <row r="1608">
          <cell r="H1608" t="str">
            <v>Young Fruit</v>
          </cell>
          <cell r="M1608">
            <v>28</v>
          </cell>
          <cell r="O1608" t="str">
            <v>Spoil Young Fruit</v>
          </cell>
          <cell r="P1608">
            <v>41609</v>
          </cell>
        </row>
        <row r="1609">
          <cell r="H1609" t="str">
            <v>Young Fruit</v>
          </cell>
          <cell r="M1609">
            <v>20</v>
          </cell>
          <cell r="O1609" t="str">
            <v>Spoil Young Fruit</v>
          </cell>
          <cell r="P1609">
            <v>41609</v>
          </cell>
        </row>
        <row r="1610">
          <cell r="H1610" t="str">
            <v>Young Fruit</v>
          </cell>
          <cell r="M1610">
            <v>21</v>
          </cell>
          <cell r="O1610" t="str">
            <v>Spoil Young Fruit</v>
          </cell>
          <cell r="P1610">
            <v>41609</v>
          </cell>
        </row>
        <row r="1611">
          <cell r="H1611" t="str">
            <v>Young Fruit</v>
          </cell>
          <cell r="M1611">
            <v>8</v>
          </cell>
          <cell r="O1611" t="str">
            <v>Spoil Young Fruit</v>
          </cell>
          <cell r="P1611">
            <v>41609</v>
          </cell>
        </row>
        <row r="1612">
          <cell r="H1612" t="str">
            <v>Young Fruit</v>
          </cell>
          <cell r="M1612">
            <v>10</v>
          </cell>
          <cell r="O1612" t="str">
            <v>Spoil Young Fruit</v>
          </cell>
          <cell r="P1612">
            <v>41609</v>
          </cell>
        </row>
        <row r="1613">
          <cell r="H1613" t="str">
            <v>Young Fruit</v>
          </cell>
          <cell r="I1613">
            <v>41</v>
          </cell>
          <cell r="M1613">
            <v>41</v>
          </cell>
          <cell r="O1613" t="str">
            <v>To Warehouse Bati</v>
          </cell>
          <cell r="P1613">
            <v>41609</v>
          </cell>
        </row>
        <row r="1614">
          <cell r="H1614" t="str">
            <v>Young Fruit</v>
          </cell>
          <cell r="I1614">
            <v>168</v>
          </cell>
          <cell r="M1614">
            <v>150</v>
          </cell>
          <cell r="O1614" t="str">
            <v>To Warehouse Bati</v>
          </cell>
          <cell r="P1614">
            <v>41609</v>
          </cell>
        </row>
        <row r="1615">
          <cell r="H1615" t="str">
            <v>Young Fruit</v>
          </cell>
          <cell r="I1615">
            <v>167</v>
          </cell>
          <cell r="M1615">
            <v>150</v>
          </cell>
          <cell r="O1615" t="str">
            <v>To Warehouse Bati</v>
          </cell>
          <cell r="P1615">
            <v>41609</v>
          </cell>
        </row>
        <row r="1616">
          <cell r="H1616" t="str">
            <v>Young Fruit</v>
          </cell>
          <cell r="I1616">
            <v>170</v>
          </cell>
          <cell r="M1616">
            <v>150</v>
          </cell>
          <cell r="O1616" t="str">
            <v>To Warehouse Bati</v>
          </cell>
          <cell r="P1616">
            <v>41609</v>
          </cell>
        </row>
        <row r="1617">
          <cell r="H1617" t="str">
            <v>Young Fruit</v>
          </cell>
          <cell r="I1617">
            <v>165</v>
          </cell>
          <cell r="M1617">
            <v>150</v>
          </cell>
          <cell r="O1617" t="str">
            <v>To Warehouse Bati</v>
          </cell>
          <cell r="P1617">
            <v>41609</v>
          </cell>
        </row>
        <row r="1618">
          <cell r="H1618" t="str">
            <v>Young Fruit</v>
          </cell>
          <cell r="I1618">
            <v>165</v>
          </cell>
          <cell r="M1618">
            <v>150</v>
          </cell>
          <cell r="O1618" t="str">
            <v>To Warehouse Bati</v>
          </cell>
          <cell r="P1618">
            <v>41609</v>
          </cell>
        </row>
        <row r="1619">
          <cell r="H1619" t="str">
            <v>Young Fruit</v>
          </cell>
          <cell r="I1619">
            <v>63</v>
          </cell>
          <cell r="M1619">
            <v>50</v>
          </cell>
          <cell r="O1619" t="str">
            <v>To Warehouse Bati</v>
          </cell>
          <cell r="P1619">
            <v>41609</v>
          </cell>
        </row>
        <row r="1620">
          <cell r="H1620" t="str">
            <v>Young Fruit</v>
          </cell>
          <cell r="M1620">
            <v>18</v>
          </cell>
          <cell r="O1620" t="str">
            <v>Spoil Young Fruit</v>
          </cell>
          <cell r="P1620">
            <v>41609</v>
          </cell>
        </row>
        <row r="1621">
          <cell r="H1621" t="str">
            <v>Young Fruit</v>
          </cell>
          <cell r="M1621">
            <v>17</v>
          </cell>
          <cell r="O1621" t="str">
            <v>Spoil Young Fruit</v>
          </cell>
          <cell r="P1621">
            <v>41609</v>
          </cell>
        </row>
        <row r="1622">
          <cell r="H1622" t="str">
            <v>Young Fruit</v>
          </cell>
          <cell r="M1622">
            <v>20</v>
          </cell>
          <cell r="O1622" t="str">
            <v>Spoil Young Fruit</v>
          </cell>
          <cell r="P1622">
            <v>41609</v>
          </cell>
        </row>
        <row r="1623">
          <cell r="H1623" t="str">
            <v>Young Fruit</v>
          </cell>
          <cell r="M1623">
            <v>15</v>
          </cell>
          <cell r="O1623" t="str">
            <v>Spoil Young Fruit</v>
          </cell>
          <cell r="P1623">
            <v>41609</v>
          </cell>
        </row>
        <row r="1624">
          <cell r="H1624" t="str">
            <v>Young Fruit</v>
          </cell>
          <cell r="M1624">
            <v>15</v>
          </cell>
          <cell r="O1624" t="str">
            <v>Spoil Young Fruit</v>
          </cell>
          <cell r="P1624">
            <v>41609</v>
          </cell>
        </row>
        <row r="1625">
          <cell r="H1625" t="str">
            <v>Young Fruit</v>
          </cell>
          <cell r="M1625">
            <v>13</v>
          </cell>
          <cell r="O1625" t="str">
            <v>Spoil Young Fruit</v>
          </cell>
          <cell r="P1625">
            <v>41609</v>
          </cell>
        </row>
        <row r="1626">
          <cell r="H1626" t="str">
            <v>Young Fruit</v>
          </cell>
          <cell r="I1626">
            <v>170</v>
          </cell>
          <cell r="M1626">
            <v>150</v>
          </cell>
          <cell r="O1626" t="str">
            <v>To Warehouse Bati</v>
          </cell>
          <cell r="P1626">
            <v>41609</v>
          </cell>
        </row>
        <row r="1627">
          <cell r="H1627" t="str">
            <v>Young Fruit</v>
          </cell>
          <cell r="I1627">
            <v>168</v>
          </cell>
          <cell r="M1627">
            <v>150</v>
          </cell>
          <cell r="O1627" t="str">
            <v>To Warehouse Bati</v>
          </cell>
          <cell r="P1627">
            <v>41609</v>
          </cell>
        </row>
        <row r="1628">
          <cell r="H1628" t="str">
            <v>Young Fruit</v>
          </cell>
          <cell r="I1628">
            <v>280</v>
          </cell>
          <cell r="M1628">
            <v>250</v>
          </cell>
          <cell r="O1628" t="str">
            <v>To Warehouse Bati</v>
          </cell>
          <cell r="P1628">
            <v>41609</v>
          </cell>
        </row>
        <row r="1629">
          <cell r="H1629" t="str">
            <v>Young Fruit</v>
          </cell>
          <cell r="I1629">
            <v>55</v>
          </cell>
          <cell r="M1629">
            <v>50</v>
          </cell>
          <cell r="O1629" t="str">
            <v>To Warehouse Bati</v>
          </cell>
          <cell r="P1629">
            <v>41609</v>
          </cell>
        </row>
        <row r="1630">
          <cell r="H1630" t="str">
            <v>Young Fruit</v>
          </cell>
          <cell r="I1630">
            <v>165</v>
          </cell>
          <cell r="M1630">
            <v>150</v>
          </cell>
          <cell r="O1630" t="str">
            <v>To Warehouse Bati</v>
          </cell>
          <cell r="P1630">
            <v>41609</v>
          </cell>
        </row>
        <row r="1631">
          <cell r="H1631" t="str">
            <v>Young Fruit</v>
          </cell>
          <cell r="I1631">
            <v>60</v>
          </cell>
          <cell r="M1631">
            <v>50</v>
          </cell>
          <cell r="O1631" t="str">
            <v>To Warehouse Bati</v>
          </cell>
          <cell r="P1631">
            <v>41609</v>
          </cell>
        </row>
        <row r="1632">
          <cell r="H1632" t="str">
            <v>Young Fruit</v>
          </cell>
          <cell r="M1632">
            <v>20</v>
          </cell>
          <cell r="O1632" t="str">
            <v>Spoil Young Fruit</v>
          </cell>
          <cell r="P1632">
            <v>41609</v>
          </cell>
        </row>
        <row r="1633">
          <cell r="H1633" t="str">
            <v>Young Fruit</v>
          </cell>
          <cell r="M1633">
            <v>18</v>
          </cell>
          <cell r="O1633" t="str">
            <v>Spoil Young Fruit</v>
          </cell>
          <cell r="P1633">
            <v>41609</v>
          </cell>
        </row>
        <row r="1634">
          <cell r="H1634" t="str">
            <v>Young Fruit</v>
          </cell>
          <cell r="M1634">
            <v>30</v>
          </cell>
          <cell r="O1634" t="str">
            <v>Spoil Young Fruit</v>
          </cell>
          <cell r="P1634">
            <v>41609</v>
          </cell>
        </row>
        <row r="1635">
          <cell r="H1635" t="str">
            <v>Young Fruit</v>
          </cell>
          <cell r="M1635">
            <v>5</v>
          </cell>
          <cell r="O1635" t="str">
            <v>Spoil Young Fruit</v>
          </cell>
          <cell r="P1635">
            <v>41609</v>
          </cell>
        </row>
        <row r="1636">
          <cell r="H1636" t="str">
            <v>Young Fruit</v>
          </cell>
          <cell r="M1636">
            <v>15</v>
          </cell>
          <cell r="O1636" t="str">
            <v>Spoil Young Fruit</v>
          </cell>
          <cell r="P1636">
            <v>41609</v>
          </cell>
        </row>
        <row r="1637">
          <cell r="H1637" t="str">
            <v>Young Fruit</v>
          </cell>
          <cell r="M1637">
            <v>10</v>
          </cell>
          <cell r="O1637" t="str">
            <v>Spoil Young Fruit</v>
          </cell>
          <cell r="P1637">
            <v>41609</v>
          </cell>
        </row>
        <row r="1638">
          <cell r="H1638" t="str">
            <v>Young Fruit</v>
          </cell>
          <cell r="I1638">
            <v>170</v>
          </cell>
          <cell r="M1638">
            <v>150</v>
          </cell>
          <cell r="O1638" t="str">
            <v>To Warehouse Bati</v>
          </cell>
          <cell r="P1638">
            <v>41609</v>
          </cell>
        </row>
        <row r="1639">
          <cell r="H1639" t="str">
            <v>Young Fruit</v>
          </cell>
          <cell r="I1639">
            <v>178</v>
          </cell>
          <cell r="M1639">
            <v>150</v>
          </cell>
          <cell r="O1639" t="str">
            <v>To Warehouse Bati</v>
          </cell>
          <cell r="P1639">
            <v>41609</v>
          </cell>
        </row>
        <row r="1640">
          <cell r="H1640" t="str">
            <v>Young Fruit</v>
          </cell>
          <cell r="I1640">
            <v>230</v>
          </cell>
          <cell r="M1640">
            <v>200</v>
          </cell>
          <cell r="O1640" t="str">
            <v>To Warehouse Bati</v>
          </cell>
          <cell r="P1640">
            <v>41609</v>
          </cell>
        </row>
        <row r="1641">
          <cell r="H1641" t="str">
            <v>Young Fruit</v>
          </cell>
          <cell r="I1641">
            <v>115</v>
          </cell>
          <cell r="M1641">
            <v>100</v>
          </cell>
          <cell r="O1641" t="str">
            <v>To Warehouse Bati</v>
          </cell>
          <cell r="P1641">
            <v>41609</v>
          </cell>
        </row>
        <row r="1642">
          <cell r="H1642" t="str">
            <v>Young Fruit</v>
          </cell>
          <cell r="I1642">
            <v>170</v>
          </cell>
          <cell r="M1642">
            <v>150</v>
          </cell>
          <cell r="O1642" t="str">
            <v>To Warehouse Bati</v>
          </cell>
          <cell r="P1642">
            <v>41609</v>
          </cell>
        </row>
        <row r="1643">
          <cell r="H1643" t="str">
            <v>Young Fruit</v>
          </cell>
          <cell r="I1643">
            <v>62</v>
          </cell>
          <cell r="M1643">
            <v>50</v>
          </cell>
          <cell r="O1643" t="str">
            <v>To Warehouse Bati</v>
          </cell>
          <cell r="P1643">
            <v>41609</v>
          </cell>
        </row>
        <row r="1644">
          <cell r="H1644" t="str">
            <v>Young Fruit</v>
          </cell>
          <cell r="M1644">
            <v>20</v>
          </cell>
          <cell r="O1644" t="str">
            <v>Spoil Young Fruit</v>
          </cell>
          <cell r="P1644">
            <v>41609</v>
          </cell>
        </row>
        <row r="1645">
          <cell r="H1645" t="str">
            <v>Young Fruit</v>
          </cell>
          <cell r="M1645">
            <v>28</v>
          </cell>
          <cell r="O1645" t="str">
            <v>Spoil Young Fruit</v>
          </cell>
          <cell r="P1645">
            <v>41609</v>
          </cell>
        </row>
        <row r="1646">
          <cell r="H1646" t="str">
            <v>Young Fruit</v>
          </cell>
          <cell r="M1646">
            <v>30</v>
          </cell>
          <cell r="O1646" t="str">
            <v>Spoil Young Fruit</v>
          </cell>
          <cell r="P1646">
            <v>41609</v>
          </cell>
        </row>
        <row r="1647">
          <cell r="H1647" t="str">
            <v>Young Fruit</v>
          </cell>
          <cell r="M1647">
            <v>15</v>
          </cell>
          <cell r="O1647" t="str">
            <v>Spoil Young Fruit</v>
          </cell>
          <cell r="P1647">
            <v>41609</v>
          </cell>
        </row>
        <row r="1648">
          <cell r="H1648" t="str">
            <v>Young Fruit</v>
          </cell>
          <cell r="M1648">
            <v>20</v>
          </cell>
          <cell r="O1648" t="str">
            <v>Spoil Young Fruit</v>
          </cell>
          <cell r="P1648">
            <v>41609</v>
          </cell>
        </row>
        <row r="1649">
          <cell r="H1649" t="str">
            <v>Young Fruit</v>
          </cell>
          <cell r="M1649">
            <v>12</v>
          </cell>
          <cell r="O1649" t="str">
            <v>Spoil Young Fruit</v>
          </cell>
          <cell r="P1649">
            <v>41609</v>
          </cell>
        </row>
        <row r="1650">
          <cell r="H1650" t="str">
            <v>Young Fruit</v>
          </cell>
          <cell r="I1650">
            <v>175</v>
          </cell>
          <cell r="M1650">
            <v>150</v>
          </cell>
          <cell r="O1650" t="str">
            <v>To Warehouse Bati</v>
          </cell>
          <cell r="P1650">
            <v>41609</v>
          </cell>
        </row>
        <row r="1651">
          <cell r="H1651" t="str">
            <v>Young Fruit</v>
          </cell>
          <cell r="I1651">
            <v>177</v>
          </cell>
          <cell r="M1651">
            <v>150</v>
          </cell>
          <cell r="O1651" t="str">
            <v>To Warehouse Bati</v>
          </cell>
          <cell r="P1651">
            <v>41609</v>
          </cell>
        </row>
        <row r="1652">
          <cell r="H1652" t="str">
            <v>Young Fruit</v>
          </cell>
          <cell r="I1652">
            <v>220</v>
          </cell>
          <cell r="M1652">
            <v>200</v>
          </cell>
          <cell r="O1652" t="str">
            <v>To Warehouse Bati</v>
          </cell>
          <cell r="P1652">
            <v>41609</v>
          </cell>
        </row>
        <row r="1653">
          <cell r="H1653" t="str">
            <v>Young Fruit</v>
          </cell>
          <cell r="I1653">
            <v>115</v>
          </cell>
          <cell r="M1653">
            <v>100</v>
          </cell>
          <cell r="O1653" t="str">
            <v>To Warehouse Bati</v>
          </cell>
          <cell r="P1653">
            <v>41609</v>
          </cell>
        </row>
        <row r="1654">
          <cell r="H1654" t="str">
            <v>Young Fruit</v>
          </cell>
          <cell r="I1654">
            <v>168</v>
          </cell>
          <cell r="M1654">
            <v>150</v>
          </cell>
          <cell r="O1654" t="str">
            <v>To Warehouse Bati</v>
          </cell>
          <cell r="P1654">
            <v>41609</v>
          </cell>
        </row>
        <row r="1655">
          <cell r="H1655" t="str">
            <v>Young Fruit</v>
          </cell>
          <cell r="I1655">
            <v>63</v>
          </cell>
          <cell r="M1655">
            <v>50</v>
          </cell>
          <cell r="O1655" t="str">
            <v>To Warehouse Bati</v>
          </cell>
          <cell r="P1655">
            <v>41609</v>
          </cell>
        </row>
        <row r="1656">
          <cell r="H1656" t="str">
            <v>Young Fruit</v>
          </cell>
          <cell r="M1656">
            <v>25</v>
          </cell>
          <cell r="O1656" t="str">
            <v>Spoil Young Fruit</v>
          </cell>
          <cell r="P1656">
            <v>41609</v>
          </cell>
        </row>
        <row r="1657">
          <cell r="H1657" t="str">
            <v>Young Fruit</v>
          </cell>
          <cell r="M1657">
            <v>27</v>
          </cell>
          <cell r="O1657" t="str">
            <v>Spoil Young Fruit</v>
          </cell>
          <cell r="P1657">
            <v>41609</v>
          </cell>
        </row>
        <row r="1658">
          <cell r="H1658" t="str">
            <v>Young Fruit</v>
          </cell>
          <cell r="M1658">
            <v>20</v>
          </cell>
          <cell r="O1658" t="str">
            <v>Spoil Young Fruit</v>
          </cell>
          <cell r="P1658">
            <v>41609</v>
          </cell>
        </row>
        <row r="1659">
          <cell r="H1659" t="str">
            <v>Young Fruit</v>
          </cell>
          <cell r="M1659">
            <v>15</v>
          </cell>
          <cell r="O1659" t="str">
            <v>Spoil Young Fruit</v>
          </cell>
          <cell r="P1659">
            <v>41609</v>
          </cell>
        </row>
        <row r="1660">
          <cell r="H1660" t="str">
            <v>Young Fruit</v>
          </cell>
          <cell r="M1660">
            <v>18</v>
          </cell>
          <cell r="O1660" t="str">
            <v>Spoil Young Fruit</v>
          </cell>
          <cell r="P1660">
            <v>41609</v>
          </cell>
        </row>
        <row r="1661">
          <cell r="H1661" t="str">
            <v>Young Fruit</v>
          </cell>
          <cell r="M1661">
            <v>13</v>
          </cell>
          <cell r="O1661" t="str">
            <v>Spoil Young Fruit</v>
          </cell>
          <cell r="P1661">
            <v>41609</v>
          </cell>
        </row>
        <row r="1662">
          <cell r="H1662" t="str">
            <v>Young Fruit</v>
          </cell>
          <cell r="I1662">
            <v>120</v>
          </cell>
          <cell r="M1662">
            <v>100</v>
          </cell>
          <cell r="O1662" t="str">
            <v>To Warehouse Bati</v>
          </cell>
          <cell r="P1662">
            <v>41640</v>
          </cell>
        </row>
        <row r="1663">
          <cell r="H1663" t="str">
            <v>Young Fruit</v>
          </cell>
          <cell r="I1663">
            <v>119</v>
          </cell>
          <cell r="M1663">
            <v>100</v>
          </cell>
          <cell r="O1663" t="str">
            <v>To Warehouse Bati</v>
          </cell>
          <cell r="P1663">
            <v>41640</v>
          </cell>
        </row>
        <row r="1664">
          <cell r="H1664" t="str">
            <v>Young Fruit</v>
          </cell>
          <cell r="I1664">
            <v>115</v>
          </cell>
          <cell r="M1664">
            <v>100</v>
          </cell>
          <cell r="O1664" t="str">
            <v>To Warehouse Bati</v>
          </cell>
          <cell r="P1664">
            <v>41640</v>
          </cell>
        </row>
        <row r="1665">
          <cell r="H1665" t="str">
            <v>Young Fruit</v>
          </cell>
          <cell r="I1665">
            <v>80</v>
          </cell>
          <cell r="M1665">
            <v>70</v>
          </cell>
          <cell r="O1665" t="str">
            <v>To Warehouse Bati</v>
          </cell>
          <cell r="P1665">
            <v>41640</v>
          </cell>
        </row>
        <row r="1666">
          <cell r="H1666" t="str">
            <v>Young Fruit</v>
          </cell>
          <cell r="I1666">
            <v>98</v>
          </cell>
          <cell r="M1666">
            <v>80</v>
          </cell>
          <cell r="O1666" t="str">
            <v>To Warehouse Bati</v>
          </cell>
          <cell r="P1666">
            <v>41640</v>
          </cell>
        </row>
        <row r="1667">
          <cell r="H1667" t="str">
            <v>Young Fruit</v>
          </cell>
          <cell r="I1667">
            <v>65</v>
          </cell>
          <cell r="M1667">
            <v>50</v>
          </cell>
          <cell r="O1667" t="str">
            <v>To Warehouse Bati</v>
          </cell>
          <cell r="P1667">
            <v>41640</v>
          </cell>
        </row>
        <row r="1668">
          <cell r="H1668" t="str">
            <v>Young Fruit</v>
          </cell>
          <cell r="M1668">
            <v>20</v>
          </cell>
          <cell r="O1668" t="str">
            <v>Spoil Young Fruit</v>
          </cell>
          <cell r="P1668">
            <v>41640</v>
          </cell>
        </row>
        <row r="1669">
          <cell r="H1669" t="str">
            <v>Young Fruit</v>
          </cell>
          <cell r="M1669">
            <v>19</v>
          </cell>
          <cell r="O1669" t="str">
            <v>Spoil Young Fruit</v>
          </cell>
          <cell r="P1669">
            <v>41640</v>
          </cell>
        </row>
        <row r="1670">
          <cell r="H1670" t="str">
            <v>Young Fruit</v>
          </cell>
          <cell r="M1670">
            <v>15</v>
          </cell>
          <cell r="O1670" t="str">
            <v>Spoil Young Fruit</v>
          </cell>
          <cell r="P1670">
            <v>41640</v>
          </cell>
        </row>
        <row r="1671">
          <cell r="H1671" t="str">
            <v>Young Fruit</v>
          </cell>
          <cell r="M1671">
            <v>10</v>
          </cell>
          <cell r="O1671" t="str">
            <v>Spoil Young Fruit</v>
          </cell>
          <cell r="P1671">
            <v>41640</v>
          </cell>
        </row>
        <row r="1672">
          <cell r="H1672" t="str">
            <v>Young Fruit</v>
          </cell>
          <cell r="M1672">
            <v>18</v>
          </cell>
          <cell r="O1672" t="str">
            <v>Spoil Young Fruit</v>
          </cell>
          <cell r="P1672">
            <v>41640</v>
          </cell>
        </row>
        <row r="1673">
          <cell r="H1673" t="str">
            <v>Young Fruit</v>
          </cell>
          <cell r="M1673">
            <v>15</v>
          </cell>
          <cell r="O1673" t="str">
            <v>Spoil Young Fruit</v>
          </cell>
          <cell r="P1673">
            <v>41640</v>
          </cell>
        </row>
        <row r="1674">
          <cell r="H1674" t="str">
            <v>Young Fruit</v>
          </cell>
          <cell r="I1674">
            <v>117</v>
          </cell>
          <cell r="M1674">
            <v>100</v>
          </cell>
          <cell r="O1674" t="str">
            <v>To Warehouse Bati</v>
          </cell>
          <cell r="P1674">
            <v>41640</v>
          </cell>
        </row>
        <row r="1675">
          <cell r="H1675" t="str">
            <v>Young Fruit</v>
          </cell>
          <cell r="I1675">
            <v>115</v>
          </cell>
          <cell r="M1675">
            <v>100</v>
          </cell>
          <cell r="O1675" t="str">
            <v>To Warehouse Bati</v>
          </cell>
          <cell r="P1675">
            <v>41640</v>
          </cell>
        </row>
        <row r="1676">
          <cell r="H1676" t="str">
            <v>Young Fruit</v>
          </cell>
          <cell r="I1676">
            <v>150</v>
          </cell>
          <cell r="M1676">
            <v>130</v>
          </cell>
          <cell r="O1676" t="str">
            <v>To Warehouse Bati</v>
          </cell>
          <cell r="P1676">
            <v>41640</v>
          </cell>
        </row>
        <row r="1677">
          <cell r="H1677" t="str">
            <v>Young Fruit</v>
          </cell>
          <cell r="I1677">
            <v>82</v>
          </cell>
          <cell r="M1677">
            <v>70</v>
          </cell>
          <cell r="O1677" t="str">
            <v>To Warehouse Bati</v>
          </cell>
          <cell r="P1677">
            <v>41640</v>
          </cell>
        </row>
        <row r="1678">
          <cell r="H1678" t="str">
            <v>Young Fruit</v>
          </cell>
          <cell r="I1678">
            <v>64</v>
          </cell>
          <cell r="M1678">
            <v>50</v>
          </cell>
          <cell r="O1678" t="str">
            <v>To Warehouse Bati</v>
          </cell>
          <cell r="P1678">
            <v>41640</v>
          </cell>
        </row>
        <row r="1679">
          <cell r="H1679" t="str">
            <v>Young Fruit</v>
          </cell>
          <cell r="I1679">
            <v>60</v>
          </cell>
          <cell r="M1679">
            <v>50</v>
          </cell>
          <cell r="O1679" t="str">
            <v>To Warehouse Bati</v>
          </cell>
          <cell r="P1679">
            <v>41640</v>
          </cell>
        </row>
        <row r="1680">
          <cell r="H1680" t="str">
            <v>Young Fruit</v>
          </cell>
          <cell r="M1680">
            <v>17</v>
          </cell>
          <cell r="O1680" t="str">
            <v>Spoil Young Fruit</v>
          </cell>
          <cell r="P1680">
            <v>41640</v>
          </cell>
        </row>
        <row r="1681">
          <cell r="H1681" t="str">
            <v>Young Fruit</v>
          </cell>
          <cell r="M1681">
            <v>15</v>
          </cell>
          <cell r="O1681" t="str">
            <v>Spoil Young Fruit</v>
          </cell>
          <cell r="P1681">
            <v>41640</v>
          </cell>
        </row>
        <row r="1682">
          <cell r="H1682" t="str">
            <v>Young Fruit</v>
          </cell>
          <cell r="M1682">
            <v>20</v>
          </cell>
          <cell r="O1682" t="str">
            <v>Spoil Young Fruit</v>
          </cell>
          <cell r="P1682">
            <v>41640</v>
          </cell>
        </row>
        <row r="1683">
          <cell r="H1683" t="str">
            <v>Young Fruit</v>
          </cell>
          <cell r="M1683">
            <v>12</v>
          </cell>
          <cell r="O1683" t="str">
            <v>Spoil Young Fruit</v>
          </cell>
          <cell r="P1683">
            <v>41640</v>
          </cell>
        </row>
        <row r="1684">
          <cell r="H1684" t="str">
            <v>Young Fruit</v>
          </cell>
          <cell r="M1684">
            <v>14</v>
          </cell>
          <cell r="O1684" t="str">
            <v>Spoil Young Fruit</v>
          </cell>
          <cell r="P1684">
            <v>41640</v>
          </cell>
        </row>
        <row r="1685">
          <cell r="H1685" t="str">
            <v>Young Fruit</v>
          </cell>
          <cell r="M1685">
            <v>10</v>
          </cell>
          <cell r="O1685" t="str">
            <v>Spoil Young Fruit</v>
          </cell>
          <cell r="P1685">
            <v>41640</v>
          </cell>
        </row>
        <row r="1686">
          <cell r="H1686" t="str">
            <v>Young Fruit</v>
          </cell>
          <cell r="I1686">
            <v>120</v>
          </cell>
          <cell r="M1686">
            <v>100</v>
          </cell>
          <cell r="O1686" t="str">
            <v>To Warehouse Bati</v>
          </cell>
          <cell r="P1686">
            <v>41640</v>
          </cell>
        </row>
        <row r="1687">
          <cell r="H1687" t="str">
            <v>Young Fruit</v>
          </cell>
          <cell r="I1687">
            <v>118</v>
          </cell>
          <cell r="M1687">
            <v>100</v>
          </cell>
          <cell r="O1687" t="str">
            <v>To Warehouse Bati</v>
          </cell>
          <cell r="P1687">
            <v>41640</v>
          </cell>
        </row>
        <row r="1688">
          <cell r="H1688" t="str">
            <v>Young Fruit</v>
          </cell>
          <cell r="I1688">
            <v>115</v>
          </cell>
          <cell r="M1688">
            <v>100</v>
          </cell>
          <cell r="O1688" t="str">
            <v>To Warehouse Bati</v>
          </cell>
          <cell r="P1688">
            <v>41640</v>
          </cell>
        </row>
        <row r="1689">
          <cell r="H1689" t="str">
            <v>Young Fruit</v>
          </cell>
          <cell r="I1689">
            <v>78</v>
          </cell>
          <cell r="M1689">
            <v>70</v>
          </cell>
          <cell r="O1689" t="str">
            <v>To Warehouse Bati</v>
          </cell>
          <cell r="P1689">
            <v>41640</v>
          </cell>
        </row>
        <row r="1690">
          <cell r="H1690" t="str">
            <v>Young Fruit</v>
          </cell>
          <cell r="I1690">
            <v>103</v>
          </cell>
          <cell r="M1690">
            <v>80</v>
          </cell>
          <cell r="O1690" t="str">
            <v>To Warehouse Bati</v>
          </cell>
          <cell r="P1690">
            <v>41640</v>
          </cell>
        </row>
        <row r="1691">
          <cell r="H1691" t="str">
            <v>Young Fruit</v>
          </cell>
          <cell r="I1691">
            <v>63</v>
          </cell>
          <cell r="M1691">
            <v>50</v>
          </cell>
          <cell r="O1691" t="str">
            <v>To Warehouse Bati</v>
          </cell>
          <cell r="P1691">
            <v>41640</v>
          </cell>
        </row>
        <row r="1692">
          <cell r="H1692" t="str">
            <v>Young Fruit</v>
          </cell>
          <cell r="M1692">
            <v>20</v>
          </cell>
          <cell r="O1692" t="str">
            <v>Spoil Young Fruit</v>
          </cell>
          <cell r="P1692">
            <v>41640</v>
          </cell>
        </row>
        <row r="1693">
          <cell r="H1693" t="str">
            <v>Young Fruit</v>
          </cell>
          <cell r="M1693">
            <v>18</v>
          </cell>
          <cell r="O1693" t="str">
            <v>Spoil Young Fruit</v>
          </cell>
          <cell r="P1693">
            <v>41640</v>
          </cell>
        </row>
        <row r="1694">
          <cell r="H1694" t="str">
            <v>Young Fruit</v>
          </cell>
          <cell r="M1694">
            <v>15</v>
          </cell>
          <cell r="O1694" t="str">
            <v>Spoil Young Fruit</v>
          </cell>
          <cell r="P1694">
            <v>41640</v>
          </cell>
        </row>
        <row r="1695">
          <cell r="H1695" t="str">
            <v>Young Fruit</v>
          </cell>
          <cell r="M1695">
            <v>8</v>
          </cell>
          <cell r="O1695" t="str">
            <v>Spoil Young Fruit</v>
          </cell>
          <cell r="P1695">
            <v>41640</v>
          </cell>
        </row>
        <row r="1696">
          <cell r="H1696" t="str">
            <v>Young Fruit</v>
          </cell>
          <cell r="M1696">
            <v>23</v>
          </cell>
          <cell r="O1696" t="str">
            <v>Spoil Young Fruit</v>
          </cell>
          <cell r="P1696">
            <v>41640</v>
          </cell>
        </row>
        <row r="1697">
          <cell r="H1697" t="str">
            <v>Young Fruit</v>
          </cell>
          <cell r="M1697">
            <v>13</v>
          </cell>
          <cell r="O1697" t="str">
            <v>Spoil Young Fruit</v>
          </cell>
          <cell r="P1697">
            <v>41640</v>
          </cell>
        </row>
        <row r="1698">
          <cell r="H1698" t="str">
            <v>Young Fruit</v>
          </cell>
          <cell r="I1698">
            <v>128</v>
          </cell>
          <cell r="M1698">
            <v>100</v>
          </cell>
          <cell r="O1698" t="str">
            <v>To Warehouse Bati</v>
          </cell>
          <cell r="P1698">
            <v>41640</v>
          </cell>
        </row>
        <row r="1699">
          <cell r="H1699" t="str">
            <v>Young Fruit</v>
          </cell>
          <cell r="I1699">
            <v>118</v>
          </cell>
          <cell r="M1699">
            <v>100</v>
          </cell>
          <cell r="O1699" t="str">
            <v>To Warehouse Bati</v>
          </cell>
          <cell r="P1699">
            <v>41640</v>
          </cell>
        </row>
        <row r="1700">
          <cell r="H1700" t="str">
            <v>Young Fruit</v>
          </cell>
          <cell r="I1700">
            <v>116</v>
          </cell>
          <cell r="M1700">
            <v>100</v>
          </cell>
          <cell r="O1700" t="str">
            <v>To Warehouse Bati</v>
          </cell>
          <cell r="P1700">
            <v>41640</v>
          </cell>
        </row>
        <row r="1701">
          <cell r="H1701" t="str">
            <v>Young Fruit</v>
          </cell>
          <cell r="I1701">
            <v>80</v>
          </cell>
          <cell r="M1701">
            <v>70</v>
          </cell>
          <cell r="O1701" t="str">
            <v>To Warehouse Bati</v>
          </cell>
          <cell r="P1701">
            <v>41640</v>
          </cell>
        </row>
        <row r="1702">
          <cell r="H1702" t="str">
            <v>Young Fruit</v>
          </cell>
          <cell r="I1702">
            <v>100</v>
          </cell>
          <cell r="M1702">
            <v>80</v>
          </cell>
          <cell r="O1702" t="str">
            <v>To Warehouse Bati</v>
          </cell>
          <cell r="P1702">
            <v>41640</v>
          </cell>
        </row>
        <row r="1703">
          <cell r="H1703" t="str">
            <v>Young Fruit</v>
          </cell>
          <cell r="I1703">
            <v>62</v>
          </cell>
          <cell r="M1703">
            <v>50</v>
          </cell>
          <cell r="O1703" t="str">
            <v>To Warehouse Bati</v>
          </cell>
          <cell r="P1703">
            <v>41640</v>
          </cell>
        </row>
        <row r="1704">
          <cell r="H1704" t="str">
            <v>Young Fruit</v>
          </cell>
          <cell r="M1704">
            <v>28</v>
          </cell>
          <cell r="O1704" t="str">
            <v>Spoil Young Fruit</v>
          </cell>
          <cell r="P1704">
            <v>41640</v>
          </cell>
        </row>
        <row r="1705">
          <cell r="H1705" t="str">
            <v>Young Fruit</v>
          </cell>
          <cell r="M1705">
            <v>18</v>
          </cell>
          <cell r="O1705" t="str">
            <v>Spoil Young Fruit</v>
          </cell>
          <cell r="P1705">
            <v>41640</v>
          </cell>
        </row>
        <row r="1706">
          <cell r="H1706" t="str">
            <v>Young Fruit</v>
          </cell>
          <cell r="M1706">
            <v>16</v>
          </cell>
          <cell r="O1706" t="str">
            <v>Spoil Young Fruit</v>
          </cell>
          <cell r="P1706">
            <v>41640</v>
          </cell>
        </row>
        <row r="1707">
          <cell r="H1707" t="str">
            <v>Young Fruit</v>
          </cell>
          <cell r="M1707">
            <v>10</v>
          </cell>
          <cell r="O1707" t="str">
            <v>Spoil Young Fruit</v>
          </cell>
          <cell r="P1707">
            <v>41640</v>
          </cell>
        </row>
        <row r="1708">
          <cell r="H1708" t="str">
            <v>Young Fruit</v>
          </cell>
          <cell r="M1708">
            <v>20</v>
          </cell>
          <cell r="O1708" t="str">
            <v>Spoil Young Fruit</v>
          </cell>
          <cell r="P1708">
            <v>41640</v>
          </cell>
        </row>
        <row r="1709">
          <cell r="H1709" t="str">
            <v>Young Fruit</v>
          </cell>
          <cell r="M1709">
            <v>12</v>
          </cell>
          <cell r="O1709" t="str">
            <v>Spoil Young Fruit</v>
          </cell>
          <cell r="P1709">
            <v>41640</v>
          </cell>
        </row>
        <row r="1710">
          <cell r="H1710" t="str">
            <v>Young Fruit</v>
          </cell>
          <cell r="I1710">
            <v>120</v>
          </cell>
          <cell r="M1710">
            <v>100</v>
          </cell>
          <cell r="O1710" t="str">
            <v>To Warehouse Bati</v>
          </cell>
          <cell r="P1710">
            <v>41640</v>
          </cell>
        </row>
        <row r="1711">
          <cell r="H1711" t="str">
            <v>Young Fruit</v>
          </cell>
          <cell r="I1711">
            <v>115</v>
          </cell>
          <cell r="M1711">
            <v>100</v>
          </cell>
          <cell r="O1711" t="str">
            <v>To Warehouse Bati</v>
          </cell>
          <cell r="P1711">
            <v>41640</v>
          </cell>
        </row>
        <row r="1712">
          <cell r="H1712" t="str">
            <v>Young Fruit</v>
          </cell>
          <cell r="I1712">
            <v>110</v>
          </cell>
          <cell r="M1712">
            <v>100</v>
          </cell>
          <cell r="O1712" t="str">
            <v>To Warehouse Bati</v>
          </cell>
          <cell r="P1712">
            <v>41640</v>
          </cell>
        </row>
        <row r="1713">
          <cell r="H1713" t="str">
            <v>Young Fruit</v>
          </cell>
          <cell r="I1713">
            <v>82</v>
          </cell>
          <cell r="M1713">
            <v>70</v>
          </cell>
          <cell r="O1713" t="str">
            <v>To Warehouse Bati</v>
          </cell>
          <cell r="P1713">
            <v>41640</v>
          </cell>
        </row>
        <row r="1714">
          <cell r="H1714" t="str">
            <v>Young Fruit</v>
          </cell>
          <cell r="I1714">
            <v>103</v>
          </cell>
          <cell r="M1714">
            <v>80</v>
          </cell>
          <cell r="O1714" t="str">
            <v>To Warehouse Bati</v>
          </cell>
          <cell r="P1714">
            <v>41640</v>
          </cell>
        </row>
        <row r="1715">
          <cell r="H1715" t="str">
            <v>Young Fruit</v>
          </cell>
          <cell r="I1715">
            <v>60</v>
          </cell>
          <cell r="M1715">
            <v>50</v>
          </cell>
          <cell r="O1715" t="str">
            <v>To Warehouse Bati</v>
          </cell>
          <cell r="P1715">
            <v>41640</v>
          </cell>
        </row>
        <row r="1716">
          <cell r="H1716" t="str">
            <v>Young Fruit</v>
          </cell>
          <cell r="M1716">
            <v>20</v>
          </cell>
          <cell r="O1716" t="str">
            <v>Spoil Young Fruit</v>
          </cell>
          <cell r="P1716">
            <v>41640</v>
          </cell>
        </row>
        <row r="1717">
          <cell r="H1717" t="str">
            <v>Young Fruit</v>
          </cell>
          <cell r="M1717">
            <v>15</v>
          </cell>
          <cell r="O1717" t="str">
            <v>Spoil Young Fruit</v>
          </cell>
          <cell r="P1717">
            <v>41640</v>
          </cell>
        </row>
        <row r="1718">
          <cell r="H1718" t="str">
            <v>Young Fruit</v>
          </cell>
          <cell r="M1718">
            <v>10</v>
          </cell>
          <cell r="O1718" t="str">
            <v>Spoil Young Fruit</v>
          </cell>
          <cell r="P1718">
            <v>41640</v>
          </cell>
        </row>
        <row r="1719">
          <cell r="H1719" t="str">
            <v>Young Fruit</v>
          </cell>
          <cell r="M1719">
            <v>12</v>
          </cell>
          <cell r="O1719" t="str">
            <v>Spoil Young Fruit</v>
          </cell>
          <cell r="P1719">
            <v>41640</v>
          </cell>
        </row>
        <row r="1720">
          <cell r="H1720" t="str">
            <v>Young Fruit</v>
          </cell>
          <cell r="M1720">
            <v>23</v>
          </cell>
          <cell r="O1720" t="str">
            <v>Spoil Young Fruit</v>
          </cell>
          <cell r="P1720">
            <v>41640</v>
          </cell>
        </row>
        <row r="1721">
          <cell r="H1721" t="str">
            <v>Young Fruit</v>
          </cell>
          <cell r="M1721">
            <v>10</v>
          </cell>
          <cell r="O1721" t="str">
            <v>Spoil Young Fruit</v>
          </cell>
          <cell r="P1721">
            <v>41640</v>
          </cell>
        </row>
        <row r="1722">
          <cell r="H1722" t="str">
            <v>Young Fruit</v>
          </cell>
          <cell r="I1722">
            <v>129</v>
          </cell>
          <cell r="M1722">
            <v>100</v>
          </cell>
          <cell r="O1722" t="str">
            <v>To Warehouse Bati</v>
          </cell>
          <cell r="P1722">
            <v>41640</v>
          </cell>
        </row>
        <row r="1723">
          <cell r="H1723" t="str">
            <v>Young Fruit</v>
          </cell>
          <cell r="I1723">
            <v>115</v>
          </cell>
          <cell r="M1723">
            <v>100</v>
          </cell>
          <cell r="O1723" t="str">
            <v>To Warehouse Bati</v>
          </cell>
          <cell r="P1723">
            <v>41640</v>
          </cell>
        </row>
        <row r="1724">
          <cell r="H1724" t="str">
            <v>Young Fruit</v>
          </cell>
          <cell r="I1724">
            <v>120</v>
          </cell>
          <cell r="M1724">
            <v>100</v>
          </cell>
          <cell r="O1724" t="str">
            <v>To Warehouse Bati</v>
          </cell>
          <cell r="P1724">
            <v>41640</v>
          </cell>
        </row>
        <row r="1725">
          <cell r="H1725" t="str">
            <v>Young Fruit</v>
          </cell>
          <cell r="I1725">
            <v>80</v>
          </cell>
          <cell r="M1725">
            <v>70</v>
          </cell>
          <cell r="O1725" t="str">
            <v>To Warehouse Bati</v>
          </cell>
          <cell r="P1725">
            <v>41640</v>
          </cell>
        </row>
        <row r="1726">
          <cell r="H1726" t="str">
            <v>Young Fruit</v>
          </cell>
          <cell r="I1726">
            <v>97</v>
          </cell>
          <cell r="M1726">
            <v>80</v>
          </cell>
          <cell r="O1726" t="str">
            <v>To Warehouse Bati</v>
          </cell>
          <cell r="P1726">
            <v>41640</v>
          </cell>
        </row>
        <row r="1727">
          <cell r="H1727" t="str">
            <v>Young Fruit</v>
          </cell>
          <cell r="I1727">
            <v>60</v>
          </cell>
          <cell r="M1727">
            <v>50</v>
          </cell>
          <cell r="O1727" t="str">
            <v>To Warehouse Bati</v>
          </cell>
          <cell r="P1727">
            <v>41640</v>
          </cell>
        </row>
        <row r="1728">
          <cell r="H1728" t="str">
            <v>Young Fruit</v>
          </cell>
          <cell r="M1728">
            <v>29</v>
          </cell>
          <cell r="O1728" t="str">
            <v>Spoil Young Fruit</v>
          </cell>
          <cell r="P1728">
            <v>41640</v>
          </cell>
        </row>
        <row r="1729">
          <cell r="H1729" t="str">
            <v>Young Fruit</v>
          </cell>
          <cell r="M1729">
            <v>15</v>
          </cell>
          <cell r="O1729" t="str">
            <v>Spoil Young Fruit</v>
          </cell>
          <cell r="P1729">
            <v>41640</v>
          </cell>
        </row>
        <row r="1730">
          <cell r="H1730" t="str">
            <v>Young Fruit</v>
          </cell>
          <cell r="M1730">
            <v>20</v>
          </cell>
          <cell r="O1730" t="str">
            <v>Spoil Young Fruit</v>
          </cell>
          <cell r="P1730">
            <v>41640</v>
          </cell>
        </row>
        <row r="1731">
          <cell r="H1731" t="str">
            <v>Young Fruit</v>
          </cell>
          <cell r="M1731">
            <v>10</v>
          </cell>
          <cell r="O1731" t="str">
            <v>Spoil Young Fruit</v>
          </cell>
          <cell r="P1731">
            <v>41640</v>
          </cell>
        </row>
        <row r="1732">
          <cell r="H1732" t="str">
            <v>Young Fruit</v>
          </cell>
          <cell r="M1732">
            <v>17</v>
          </cell>
          <cell r="O1732" t="str">
            <v>Spoil Young Fruit</v>
          </cell>
          <cell r="P1732">
            <v>41640</v>
          </cell>
        </row>
        <row r="1733">
          <cell r="H1733" t="str">
            <v>Young Fruit</v>
          </cell>
          <cell r="M1733">
            <v>10</v>
          </cell>
          <cell r="O1733" t="str">
            <v>Spoil Young Fruit</v>
          </cell>
          <cell r="P1733">
            <v>41640</v>
          </cell>
        </row>
        <row r="1734">
          <cell r="H1734" t="str">
            <v>Young Fruit</v>
          </cell>
          <cell r="I1734">
            <v>120</v>
          </cell>
          <cell r="M1734">
            <v>100</v>
          </cell>
          <cell r="O1734" t="str">
            <v>To Warehouse Bati</v>
          </cell>
          <cell r="P1734">
            <v>41640</v>
          </cell>
        </row>
        <row r="1735">
          <cell r="H1735" t="str">
            <v>Young Fruit</v>
          </cell>
          <cell r="I1735">
            <v>118</v>
          </cell>
          <cell r="M1735">
            <v>100</v>
          </cell>
          <cell r="O1735" t="str">
            <v>To Warehouse Bati</v>
          </cell>
          <cell r="P1735">
            <v>41640</v>
          </cell>
        </row>
        <row r="1736">
          <cell r="H1736" t="str">
            <v>Young Fruit</v>
          </cell>
          <cell r="I1736">
            <v>135</v>
          </cell>
          <cell r="M1736">
            <v>120</v>
          </cell>
          <cell r="O1736" t="str">
            <v>To Warehouse Bati</v>
          </cell>
          <cell r="P1736">
            <v>41640</v>
          </cell>
        </row>
        <row r="1737">
          <cell r="H1737" t="str">
            <v>Young Fruit</v>
          </cell>
          <cell r="I1737">
            <v>55</v>
          </cell>
          <cell r="M1737">
            <v>50</v>
          </cell>
          <cell r="O1737" t="str">
            <v>To Warehouse Bati</v>
          </cell>
          <cell r="P1737">
            <v>41640</v>
          </cell>
        </row>
        <row r="1738">
          <cell r="H1738" t="str">
            <v>Young Fruit</v>
          </cell>
          <cell r="I1738">
            <v>95</v>
          </cell>
          <cell r="M1738">
            <v>80</v>
          </cell>
          <cell r="O1738" t="str">
            <v>To Warehouse Bati</v>
          </cell>
          <cell r="P1738">
            <v>41640</v>
          </cell>
        </row>
        <row r="1739">
          <cell r="H1739" t="str">
            <v>Young Fruit</v>
          </cell>
          <cell r="I1739">
            <v>60</v>
          </cell>
          <cell r="M1739">
            <v>50</v>
          </cell>
          <cell r="O1739" t="str">
            <v>To Warehouse Bati</v>
          </cell>
          <cell r="P1739">
            <v>41640</v>
          </cell>
        </row>
        <row r="1740">
          <cell r="H1740" t="str">
            <v>Young Fruit</v>
          </cell>
          <cell r="M1740">
            <v>20</v>
          </cell>
          <cell r="O1740" t="str">
            <v>Spoil Young Fruit</v>
          </cell>
          <cell r="P1740">
            <v>41640</v>
          </cell>
        </row>
        <row r="1741">
          <cell r="H1741" t="str">
            <v>Young Fruit</v>
          </cell>
          <cell r="M1741">
            <v>18</v>
          </cell>
          <cell r="O1741" t="str">
            <v>Spoil Young Fruit</v>
          </cell>
          <cell r="P1741">
            <v>41640</v>
          </cell>
        </row>
        <row r="1742">
          <cell r="H1742" t="str">
            <v>Young Fruit</v>
          </cell>
          <cell r="M1742">
            <v>15</v>
          </cell>
          <cell r="O1742" t="str">
            <v>Spoil Young Fruit</v>
          </cell>
          <cell r="P1742">
            <v>41640</v>
          </cell>
        </row>
        <row r="1743">
          <cell r="H1743" t="str">
            <v>Young Fruit</v>
          </cell>
          <cell r="M1743">
            <v>5</v>
          </cell>
          <cell r="O1743" t="str">
            <v>Spoil Young Fruit</v>
          </cell>
          <cell r="P1743">
            <v>41640</v>
          </cell>
        </row>
        <row r="1744">
          <cell r="H1744" t="str">
            <v>Young Fruit</v>
          </cell>
          <cell r="M1744">
            <v>15</v>
          </cell>
          <cell r="O1744" t="str">
            <v>Spoil Young Fruit</v>
          </cell>
          <cell r="P1744">
            <v>41640</v>
          </cell>
        </row>
        <row r="1745">
          <cell r="H1745" t="str">
            <v>Young Fruit</v>
          </cell>
          <cell r="M1745">
            <v>10</v>
          </cell>
          <cell r="O1745" t="str">
            <v>Spoil Young Fruit</v>
          </cell>
          <cell r="P1745">
            <v>41640</v>
          </cell>
        </row>
        <row r="1746">
          <cell r="H1746" t="str">
            <v>Ripe Fruit</v>
          </cell>
          <cell r="I1746">
            <v>2800</v>
          </cell>
          <cell r="M1746">
            <v>2800</v>
          </cell>
          <cell r="O1746" t="str">
            <v>Seed House</v>
          </cell>
          <cell r="P1746">
            <v>41640</v>
          </cell>
        </row>
        <row r="1747">
          <cell r="H1747" t="str">
            <v>Young Fruit</v>
          </cell>
          <cell r="I1747">
            <v>118</v>
          </cell>
          <cell r="M1747">
            <v>100</v>
          </cell>
          <cell r="O1747" t="str">
            <v>To Warehouse Bati</v>
          </cell>
          <cell r="P1747">
            <v>41640</v>
          </cell>
        </row>
        <row r="1748">
          <cell r="H1748" t="str">
            <v>Young Fruit</v>
          </cell>
          <cell r="I1748">
            <v>115</v>
          </cell>
          <cell r="M1748">
            <v>100</v>
          </cell>
          <cell r="O1748" t="str">
            <v>To Warehouse Bati</v>
          </cell>
          <cell r="P1748">
            <v>41640</v>
          </cell>
        </row>
        <row r="1749">
          <cell r="H1749" t="str">
            <v>Young Fruit</v>
          </cell>
          <cell r="I1749">
            <v>140</v>
          </cell>
          <cell r="M1749">
            <v>120</v>
          </cell>
          <cell r="O1749" t="str">
            <v>To Warehouse Bati</v>
          </cell>
          <cell r="P1749">
            <v>41640</v>
          </cell>
        </row>
        <row r="1750">
          <cell r="H1750" t="str">
            <v>Young Fruit</v>
          </cell>
          <cell r="I1750">
            <v>60</v>
          </cell>
          <cell r="M1750">
            <v>50</v>
          </cell>
          <cell r="O1750" t="str">
            <v>To Warehouse Bati</v>
          </cell>
          <cell r="P1750">
            <v>41640</v>
          </cell>
        </row>
        <row r="1751">
          <cell r="H1751" t="str">
            <v>Young Fruit</v>
          </cell>
          <cell r="I1751">
            <v>102</v>
          </cell>
          <cell r="M1751">
            <v>80</v>
          </cell>
          <cell r="O1751" t="str">
            <v>To Warehouse Bati</v>
          </cell>
          <cell r="P1751">
            <v>41640</v>
          </cell>
        </row>
        <row r="1752">
          <cell r="H1752" t="str">
            <v>Young Fruit</v>
          </cell>
          <cell r="I1752">
            <v>59</v>
          </cell>
          <cell r="M1752">
            <v>50</v>
          </cell>
          <cell r="O1752" t="str">
            <v>To Warehouse Bati</v>
          </cell>
          <cell r="P1752">
            <v>41640</v>
          </cell>
        </row>
        <row r="1753">
          <cell r="H1753" t="str">
            <v>Young Fruit</v>
          </cell>
          <cell r="M1753">
            <v>18</v>
          </cell>
          <cell r="O1753" t="str">
            <v>Spoil Young Fruit</v>
          </cell>
          <cell r="P1753">
            <v>41640</v>
          </cell>
        </row>
        <row r="1754">
          <cell r="H1754" t="str">
            <v>Young Fruit</v>
          </cell>
          <cell r="M1754">
            <v>15</v>
          </cell>
          <cell r="O1754" t="str">
            <v>Spoil Young Fruit</v>
          </cell>
          <cell r="P1754">
            <v>41640</v>
          </cell>
        </row>
        <row r="1755">
          <cell r="H1755" t="str">
            <v>Young Fruit</v>
          </cell>
          <cell r="M1755">
            <v>20</v>
          </cell>
          <cell r="O1755" t="str">
            <v>Spoil Young Fruit</v>
          </cell>
          <cell r="P1755">
            <v>41640</v>
          </cell>
        </row>
        <row r="1756">
          <cell r="H1756" t="str">
            <v>Young Fruit</v>
          </cell>
          <cell r="M1756">
            <v>10</v>
          </cell>
          <cell r="O1756" t="str">
            <v>Spoil Young Fruit</v>
          </cell>
          <cell r="P1756">
            <v>41640</v>
          </cell>
        </row>
        <row r="1757">
          <cell r="H1757" t="str">
            <v>Young Fruit</v>
          </cell>
          <cell r="M1757">
            <v>22</v>
          </cell>
          <cell r="O1757" t="str">
            <v>Spoil Young Fruit</v>
          </cell>
          <cell r="P1757">
            <v>41640</v>
          </cell>
        </row>
        <row r="1758">
          <cell r="H1758" t="str">
            <v>Young Fruit</v>
          </cell>
          <cell r="M1758">
            <v>9</v>
          </cell>
          <cell r="O1758" t="str">
            <v>Spoil Young Fruit</v>
          </cell>
          <cell r="P1758">
            <v>41640</v>
          </cell>
        </row>
        <row r="1759">
          <cell r="H1759" t="str">
            <v>Young Fruit</v>
          </cell>
          <cell r="I1759">
            <v>117</v>
          </cell>
          <cell r="M1759">
            <v>100</v>
          </cell>
          <cell r="O1759" t="str">
            <v>To Warehouse Bati</v>
          </cell>
          <cell r="P1759">
            <v>41640</v>
          </cell>
        </row>
        <row r="1760">
          <cell r="H1760" t="str">
            <v>Young Fruit</v>
          </cell>
          <cell r="I1760">
            <v>112</v>
          </cell>
          <cell r="M1760">
            <v>100</v>
          </cell>
          <cell r="O1760" t="str">
            <v>To Warehouse Bati</v>
          </cell>
          <cell r="P1760">
            <v>41640</v>
          </cell>
        </row>
        <row r="1761">
          <cell r="H1761" t="str">
            <v>Young Fruit</v>
          </cell>
          <cell r="I1761">
            <v>139</v>
          </cell>
          <cell r="M1761">
            <v>120</v>
          </cell>
          <cell r="O1761" t="str">
            <v>To Warehouse Bati</v>
          </cell>
          <cell r="P1761">
            <v>41640</v>
          </cell>
        </row>
        <row r="1762">
          <cell r="H1762" t="str">
            <v>Young Fruit</v>
          </cell>
          <cell r="I1762">
            <v>58</v>
          </cell>
          <cell r="M1762">
            <v>50</v>
          </cell>
          <cell r="O1762" t="str">
            <v>To Warehouse Bati</v>
          </cell>
          <cell r="P1762">
            <v>41640</v>
          </cell>
        </row>
        <row r="1763">
          <cell r="H1763" t="str">
            <v>Young Fruit</v>
          </cell>
          <cell r="I1763">
            <v>100</v>
          </cell>
          <cell r="M1763">
            <v>80</v>
          </cell>
          <cell r="O1763" t="str">
            <v>To Warehouse Bati</v>
          </cell>
          <cell r="P1763">
            <v>41640</v>
          </cell>
        </row>
        <row r="1764">
          <cell r="H1764" t="str">
            <v>Young Fruit</v>
          </cell>
          <cell r="I1764">
            <v>60</v>
          </cell>
          <cell r="M1764">
            <v>50</v>
          </cell>
          <cell r="O1764" t="str">
            <v>To Warehouse Bati</v>
          </cell>
          <cell r="P1764">
            <v>41640</v>
          </cell>
        </row>
        <row r="1765">
          <cell r="H1765" t="str">
            <v>Young Fruit</v>
          </cell>
          <cell r="M1765">
            <v>17</v>
          </cell>
          <cell r="O1765" t="str">
            <v>Spoil Young Fruit</v>
          </cell>
          <cell r="P1765">
            <v>41640</v>
          </cell>
        </row>
        <row r="1766">
          <cell r="H1766" t="str">
            <v>Young Fruit</v>
          </cell>
          <cell r="M1766">
            <v>12</v>
          </cell>
          <cell r="O1766" t="str">
            <v>Spoil Young Fruit</v>
          </cell>
          <cell r="P1766">
            <v>41640</v>
          </cell>
        </row>
        <row r="1767">
          <cell r="H1767" t="str">
            <v>Young Fruit</v>
          </cell>
          <cell r="M1767">
            <v>19</v>
          </cell>
          <cell r="O1767" t="str">
            <v>Spoil Young Fruit</v>
          </cell>
          <cell r="P1767">
            <v>41640</v>
          </cell>
        </row>
        <row r="1768">
          <cell r="H1768" t="str">
            <v>Young Fruit</v>
          </cell>
          <cell r="M1768">
            <v>8</v>
          </cell>
          <cell r="O1768" t="str">
            <v>Spoil Young Fruit</v>
          </cell>
          <cell r="P1768">
            <v>41640</v>
          </cell>
        </row>
        <row r="1769">
          <cell r="H1769" t="str">
            <v>Young Fruit</v>
          </cell>
          <cell r="M1769">
            <v>20</v>
          </cell>
          <cell r="O1769" t="str">
            <v>Spoil Young Fruit</v>
          </cell>
          <cell r="P1769">
            <v>41640</v>
          </cell>
        </row>
        <row r="1770">
          <cell r="H1770" t="str">
            <v>Young Fruit</v>
          </cell>
          <cell r="M1770">
            <v>10</v>
          </cell>
          <cell r="O1770" t="str">
            <v>Spoil Young Fruit</v>
          </cell>
          <cell r="P1770">
            <v>41640</v>
          </cell>
        </row>
        <row r="1771">
          <cell r="H1771" t="str">
            <v>Ripe Fruit</v>
          </cell>
          <cell r="I1771">
            <v>200</v>
          </cell>
          <cell r="M1771">
            <v>200</v>
          </cell>
          <cell r="O1771" t="str">
            <v>Seed House</v>
          </cell>
          <cell r="P1771">
            <v>41640</v>
          </cell>
        </row>
        <row r="1772">
          <cell r="H1772" t="str">
            <v>Young Fruit</v>
          </cell>
          <cell r="I1772">
            <v>115</v>
          </cell>
          <cell r="M1772">
            <v>100</v>
          </cell>
          <cell r="O1772" t="str">
            <v>To Warehouse Bati</v>
          </cell>
          <cell r="P1772">
            <v>41640</v>
          </cell>
        </row>
        <row r="1773">
          <cell r="H1773" t="str">
            <v>Young Fruit</v>
          </cell>
          <cell r="I1773">
            <v>110</v>
          </cell>
          <cell r="M1773">
            <v>100</v>
          </cell>
          <cell r="O1773" t="str">
            <v>To Warehouse Bati</v>
          </cell>
          <cell r="P1773">
            <v>41640</v>
          </cell>
        </row>
        <row r="1774">
          <cell r="H1774" t="str">
            <v>Young Fruit</v>
          </cell>
          <cell r="I1774">
            <v>165</v>
          </cell>
          <cell r="M1774">
            <v>140</v>
          </cell>
          <cell r="O1774" t="str">
            <v>To Warehouse Bati</v>
          </cell>
          <cell r="P1774">
            <v>41640</v>
          </cell>
        </row>
        <row r="1775">
          <cell r="H1775" t="str">
            <v>Young Fruit</v>
          </cell>
          <cell r="I1775">
            <v>35</v>
          </cell>
          <cell r="M1775">
            <v>30</v>
          </cell>
          <cell r="O1775" t="str">
            <v>To Warehouse Bati</v>
          </cell>
          <cell r="P1775">
            <v>41640</v>
          </cell>
        </row>
        <row r="1776">
          <cell r="H1776" t="str">
            <v>Young Fruit</v>
          </cell>
          <cell r="I1776">
            <v>100</v>
          </cell>
          <cell r="M1776">
            <v>80</v>
          </cell>
          <cell r="O1776" t="str">
            <v>To Warehouse Bati</v>
          </cell>
          <cell r="P1776">
            <v>41640</v>
          </cell>
        </row>
        <row r="1777">
          <cell r="H1777" t="str">
            <v>Young Fruit</v>
          </cell>
          <cell r="I1777">
            <v>60</v>
          </cell>
          <cell r="M1777">
            <v>50</v>
          </cell>
          <cell r="O1777" t="str">
            <v>To Warehouse Bati</v>
          </cell>
          <cell r="P1777">
            <v>41640</v>
          </cell>
        </row>
        <row r="1778">
          <cell r="H1778" t="str">
            <v>Young Fruit</v>
          </cell>
          <cell r="M1778">
            <v>15</v>
          </cell>
          <cell r="O1778" t="str">
            <v>Spoil Young Fruit</v>
          </cell>
          <cell r="P1778">
            <v>41640</v>
          </cell>
        </row>
        <row r="1779">
          <cell r="H1779" t="str">
            <v>Young Fruit</v>
          </cell>
          <cell r="M1779">
            <v>10</v>
          </cell>
          <cell r="O1779" t="str">
            <v>Spoil Young Fruit</v>
          </cell>
          <cell r="P1779">
            <v>41640</v>
          </cell>
        </row>
        <row r="1780">
          <cell r="H1780" t="str">
            <v>Young Fruit</v>
          </cell>
          <cell r="M1780">
            <v>25</v>
          </cell>
          <cell r="O1780" t="str">
            <v>Spoil Young Fruit</v>
          </cell>
          <cell r="P1780">
            <v>41640</v>
          </cell>
        </row>
        <row r="1781">
          <cell r="H1781" t="str">
            <v>Young Fruit</v>
          </cell>
          <cell r="M1781">
            <v>5</v>
          </cell>
          <cell r="O1781" t="str">
            <v>Spoil Young Fruit</v>
          </cell>
          <cell r="P1781">
            <v>41640</v>
          </cell>
        </row>
        <row r="1782">
          <cell r="H1782" t="str">
            <v>Young Fruit</v>
          </cell>
          <cell r="M1782">
            <v>20</v>
          </cell>
          <cell r="O1782" t="str">
            <v>Spoil Young Fruit</v>
          </cell>
          <cell r="P1782">
            <v>41640</v>
          </cell>
        </row>
        <row r="1783">
          <cell r="H1783" t="str">
            <v>Young Fruit</v>
          </cell>
          <cell r="M1783">
            <v>10</v>
          </cell>
          <cell r="O1783" t="str">
            <v>Spoil Young Fruit</v>
          </cell>
          <cell r="P1783">
            <v>41640</v>
          </cell>
        </row>
        <row r="1784">
          <cell r="H1784" t="str">
            <v>Ripe Fruit</v>
          </cell>
          <cell r="I1784">
            <v>400</v>
          </cell>
          <cell r="M1784">
            <v>400</v>
          </cell>
          <cell r="O1784" t="str">
            <v>Seed House</v>
          </cell>
          <cell r="P1784">
            <v>41640</v>
          </cell>
        </row>
        <row r="1785">
          <cell r="H1785" t="str">
            <v>Ripe Fruit</v>
          </cell>
          <cell r="I1785">
            <v>440</v>
          </cell>
          <cell r="M1785">
            <v>440</v>
          </cell>
          <cell r="O1785" t="str">
            <v>Seed House</v>
          </cell>
          <cell r="P1785">
            <v>41640</v>
          </cell>
        </row>
        <row r="1786">
          <cell r="H1786" t="str">
            <v>Ripe Fruit</v>
          </cell>
          <cell r="I1786">
            <v>250</v>
          </cell>
          <cell r="M1786">
            <v>250</v>
          </cell>
          <cell r="O1786" t="str">
            <v>Seed House</v>
          </cell>
          <cell r="P1786">
            <v>41640</v>
          </cell>
        </row>
        <row r="1787">
          <cell r="H1787" t="str">
            <v>Young Fruit</v>
          </cell>
          <cell r="I1787">
            <v>170</v>
          </cell>
          <cell r="M1787">
            <v>150</v>
          </cell>
          <cell r="O1787" t="str">
            <v>To Warehouse Bati</v>
          </cell>
          <cell r="P1787">
            <v>41640</v>
          </cell>
        </row>
        <row r="1788">
          <cell r="H1788" t="str">
            <v>Young Fruit</v>
          </cell>
          <cell r="I1788">
            <v>198</v>
          </cell>
          <cell r="M1788">
            <v>180</v>
          </cell>
          <cell r="O1788" t="str">
            <v>To Warehouse Bati</v>
          </cell>
          <cell r="P1788">
            <v>41640</v>
          </cell>
        </row>
        <row r="1789">
          <cell r="H1789" t="str">
            <v>Young Fruit</v>
          </cell>
          <cell r="I1789">
            <v>50</v>
          </cell>
          <cell r="M1789">
            <v>40</v>
          </cell>
          <cell r="O1789" t="str">
            <v>To Warehouse Bati</v>
          </cell>
          <cell r="P1789">
            <v>41640</v>
          </cell>
        </row>
        <row r="1790">
          <cell r="H1790" t="str">
            <v>Young Fruit</v>
          </cell>
          <cell r="I1790">
            <v>95</v>
          </cell>
          <cell r="M1790">
            <v>80</v>
          </cell>
          <cell r="O1790" t="str">
            <v>To Warehouse Bati</v>
          </cell>
          <cell r="P1790">
            <v>41640</v>
          </cell>
        </row>
        <row r="1791">
          <cell r="H1791" t="str">
            <v>Young Fruit</v>
          </cell>
          <cell r="I1791">
            <v>64</v>
          </cell>
          <cell r="M1791">
            <v>50</v>
          </cell>
          <cell r="O1791" t="str">
            <v>To Warehouse Bati</v>
          </cell>
          <cell r="P1791">
            <v>41640</v>
          </cell>
        </row>
        <row r="1792">
          <cell r="H1792" t="str">
            <v>Young Fruit</v>
          </cell>
          <cell r="I1792">
            <v>14</v>
          </cell>
          <cell r="M1792">
            <v>14</v>
          </cell>
          <cell r="O1792" t="str">
            <v>Free</v>
          </cell>
          <cell r="P1792">
            <v>41640</v>
          </cell>
        </row>
        <row r="1793">
          <cell r="H1793" t="str">
            <v>Young Fruit</v>
          </cell>
          <cell r="M1793">
            <v>20</v>
          </cell>
          <cell r="O1793" t="str">
            <v>Spoil Young Fruit</v>
          </cell>
          <cell r="P1793">
            <v>41640</v>
          </cell>
        </row>
        <row r="1794">
          <cell r="H1794" t="str">
            <v>Young Fruit</v>
          </cell>
          <cell r="M1794">
            <v>18</v>
          </cell>
          <cell r="O1794" t="str">
            <v>Spoil Young Fruit</v>
          </cell>
          <cell r="P1794">
            <v>41640</v>
          </cell>
        </row>
        <row r="1795">
          <cell r="H1795" t="str">
            <v>Young Fruit</v>
          </cell>
          <cell r="M1795">
            <v>10</v>
          </cell>
          <cell r="O1795" t="str">
            <v>Spoil Young Fruit</v>
          </cell>
          <cell r="P1795">
            <v>41640</v>
          </cell>
        </row>
        <row r="1796">
          <cell r="H1796" t="str">
            <v>Young Fruit</v>
          </cell>
          <cell r="M1796">
            <v>15</v>
          </cell>
          <cell r="O1796" t="str">
            <v>Spoil Young Fruit</v>
          </cell>
          <cell r="P1796">
            <v>41640</v>
          </cell>
        </row>
        <row r="1797">
          <cell r="H1797" t="str">
            <v>Young Fruit</v>
          </cell>
          <cell r="M1797">
            <v>14</v>
          </cell>
          <cell r="O1797" t="str">
            <v>Spoil Young Fruit</v>
          </cell>
          <cell r="P1797">
            <v>41640</v>
          </cell>
        </row>
        <row r="1798">
          <cell r="H1798" t="str">
            <v>Young Fruit</v>
          </cell>
          <cell r="I1798">
            <v>225</v>
          </cell>
          <cell r="M1798">
            <v>200</v>
          </cell>
          <cell r="O1798" t="str">
            <v>To Warehouse Bati</v>
          </cell>
          <cell r="P1798">
            <v>41640</v>
          </cell>
        </row>
        <row r="1799">
          <cell r="H1799" t="str">
            <v>Young Fruit</v>
          </cell>
          <cell r="I1799">
            <v>190</v>
          </cell>
          <cell r="M1799">
            <v>170</v>
          </cell>
          <cell r="O1799" t="str">
            <v>To Warehouse Bati</v>
          </cell>
          <cell r="P1799">
            <v>41640</v>
          </cell>
        </row>
        <row r="1800">
          <cell r="H1800" t="str">
            <v>Young Fruit</v>
          </cell>
          <cell r="I1800">
            <v>95</v>
          </cell>
          <cell r="M1800">
            <v>80</v>
          </cell>
          <cell r="O1800" t="str">
            <v>To Warehouse Bati</v>
          </cell>
          <cell r="P1800">
            <v>41640</v>
          </cell>
        </row>
        <row r="1801">
          <cell r="H1801" t="str">
            <v>Young Fruit</v>
          </cell>
          <cell r="I1801">
            <v>60</v>
          </cell>
          <cell r="M1801">
            <v>50</v>
          </cell>
          <cell r="O1801" t="str">
            <v>To Warehouse Bati</v>
          </cell>
          <cell r="P1801">
            <v>41640</v>
          </cell>
        </row>
        <row r="1802">
          <cell r="H1802" t="str">
            <v>Young Fruit</v>
          </cell>
          <cell r="M1802">
            <v>25</v>
          </cell>
          <cell r="O1802" t="str">
            <v>Spoil Young Fruit</v>
          </cell>
          <cell r="P1802">
            <v>41640</v>
          </cell>
        </row>
        <row r="1803">
          <cell r="H1803" t="str">
            <v>Young Fruit</v>
          </cell>
          <cell r="M1803">
            <v>20</v>
          </cell>
          <cell r="O1803" t="str">
            <v>Spoil Young Fruit</v>
          </cell>
          <cell r="P1803">
            <v>41640</v>
          </cell>
        </row>
        <row r="1804">
          <cell r="H1804" t="str">
            <v>Young Fruit</v>
          </cell>
          <cell r="M1804">
            <v>15</v>
          </cell>
          <cell r="O1804" t="str">
            <v>Spoil Young Fruit</v>
          </cell>
          <cell r="P1804">
            <v>41640</v>
          </cell>
        </row>
        <row r="1805">
          <cell r="H1805" t="str">
            <v>Young Fruit</v>
          </cell>
          <cell r="M1805">
            <v>10</v>
          </cell>
          <cell r="O1805" t="str">
            <v>Spoil Young Fruit</v>
          </cell>
          <cell r="P1805">
            <v>41640</v>
          </cell>
        </row>
        <row r="1806">
          <cell r="H1806" t="str">
            <v>Ripe Fruit</v>
          </cell>
          <cell r="I1806">
            <v>800</v>
          </cell>
          <cell r="M1806">
            <v>800</v>
          </cell>
          <cell r="O1806" t="str">
            <v>Seed House</v>
          </cell>
          <cell r="P1806">
            <v>41640</v>
          </cell>
        </row>
        <row r="1807">
          <cell r="H1807" t="str">
            <v>Ripe Fruit</v>
          </cell>
          <cell r="I1807">
            <v>400</v>
          </cell>
          <cell r="M1807">
            <v>400</v>
          </cell>
          <cell r="O1807" t="str">
            <v>Seed House</v>
          </cell>
          <cell r="P1807">
            <v>41640</v>
          </cell>
        </row>
        <row r="1808">
          <cell r="H1808" t="str">
            <v>Young Fruit</v>
          </cell>
          <cell r="I1808">
            <v>115</v>
          </cell>
          <cell r="M1808">
            <v>100</v>
          </cell>
          <cell r="O1808" t="str">
            <v>To Warehouse Bati</v>
          </cell>
          <cell r="P1808">
            <v>41640</v>
          </cell>
        </row>
        <row r="1809">
          <cell r="H1809" t="str">
            <v>Young Fruit</v>
          </cell>
          <cell r="I1809">
            <v>113</v>
          </cell>
          <cell r="M1809">
            <v>100</v>
          </cell>
          <cell r="O1809" t="str">
            <v>To Warehouse Bati</v>
          </cell>
          <cell r="P1809">
            <v>41640</v>
          </cell>
        </row>
        <row r="1810">
          <cell r="H1810" t="str">
            <v>Young Fruit</v>
          </cell>
          <cell r="I1810">
            <v>190</v>
          </cell>
          <cell r="M1810">
            <v>170</v>
          </cell>
          <cell r="O1810" t="str">
            <v>To Warehouse Bati</v>
          </cell>
          <cell r="P1810">
            <v>41640</v>
          </cell>
        </row>
        <row r="1811">
          <cell r="H1811" t="str">
            <v>Young Fruit</v>
          </cell>
          <cell r="I1811">
            <v>98</v>
          </cell>
          <cell r="M1811">
            <v>80</v>
          </cell>
          <cell r="O1811" t="str">
            <v>To Warehouse Bati</v>
          </cell>
          <cell r="P1811">
            <v>41640</v>
          </cell>
        </row>
        <row r="1812">
          <cell r="H1812" t="str">
            <v>Young Fruit</v>
          </cell>
          <cell r="I1812">
            <v>62</v>
          </cell>
          <cell r="M1812">
            <v>50</v>
          </cell>
          <cell r="O1812" t="str">
            <v>To Warehouse Bati</v>
          </cell>
          <cell r="P1812">
            <v>41640</v>
          </cell>
        </row>
        <row r="1813">
          <cell r="H1813" t="str">
            <v>Young Fruit</v>
          </cell>
          <cell r="M1813">
            <v>15</v>
          </cell>
          <cell r="O1813" t="str">
            <v>Spoil Young Fruit</v>
          </cell>
          <cell r="P1813">
            <v>41640</v>
          </cell>
        </row>
        <row r="1814">
          <cell r="H1814" t="str">
            <v>Young Fruit</v>
          </cell>
          <cell r="M1814">
            <v>13</v>
          </cell>
          <cell r="O1814" t="str">
            <v>Spoil Young Fruit</v>
          </cell>
          <cell r="P1814">
            <v>41640</v>
          </cell>
        </row>
        <row r="1815">
          <cell r="H1815" t="str">
            <v>Young Fruit</v>
          </cell>
          <cell r="M1815">
            <v>20</v>
          </cell>
          <cell r="O1815" t="str">
            <v>Spoil Young Fruit</v>
          </cell>
          <cell r="P1815">
            <v>41640</v>
          </cell>
        </row>
        <row r="1816">
          <cell r="H1816" t="str">
            <v>Young Fruit</v>
          </cell>
          <cell r="M1816">
            <v>18</v>
          </cell>
          <cell r="O1816" t="str">
            <v>Spoil Young Fruit</v>
          </cell>
          <cell r="P1816">
            <v>41640</v>
          </cell>
        </row>
        <row r="1817">
          <cell r="H1817" t="str">
            <v>Young Fruit</v>
          </cell>
          <cell r="M1817">
            <v>12</v>
          </cell>
          <cell r="O1817" t="str">
            <v>Spoil Young Fruit</v>
          </cell>
          <cell r="P1817">
            <v>41640</v>
          </cell>
        </row>
        <row r="1818">
          <cell r="H1818" t="str">
            <v>Young Fruit</v>
          </cell>
          <cell r="I1818">
            <v>117</v>
          </cell>
          <cell r="M1818">
            <v>100</v>
          </cell>
          <cell r="O1818" t="str">
            <v>To Warehouse Bati</v>
          </cell>
          <cell r="P1818">
            <v>41640</v>
          </cell>
        </row>
        <row r="1819">
          <cell r="H1819" t="str">
            <v>Young Fruit</v>
          </cell>
          <cell r="I1819">
            <v>120</v>
          </cell>
          <cell r="M1819">
            <v>100</v>
          </cell>
          <cell r="O1819" t="str">
            <v>To Warehouse Bati</v>
          </cell>
          <cell r="P1819">
            <v>41640</v>
          </cell>
        </row>
        <row r="1820">
          <cell r="H1820" t="str">
            <v>Young Fruit</v>
          </cell>
          <cell r="I1820">
            <v>200</v>
          </cell>
          <cell r="M1820">
            <v>170</v>
          </cell>
          <cell r="O1820" t="str">
            <v>To Warehouse Bati</v>
          </cell>
          <cell r="P1820">
            <v>41640</v>
          </cell>
        </row>
        <row r="1821">
          <cell r="H1821" t="str">
            <v>Young Fruit</v>
          </cell>
          <cell r="I1821">
            <v>95</v>
          </cell>
          <cell r="M1821">
            <v>80</v>
          </cell>
          <cell r="O1821" t="str">
            <v>To Warehouse Bati</v>
          </cell>
          <cell r="P1821">
            <v>41640</v>
          </cell>
        </row>
        <row r="1822">
          <cell r="H1822" t="str">
            <v>Young Fruit</v>
          </cell>
          <cell r="I1822">
            <v>62</v>
          </cell>
          <cell r="M1822">
            <v>50</v>
          </cell>
          <cell r="O1822" t="str">
            <v>To Warehouse Bati</v>
          </cell>
          <cell r="P1822">
            <v>41640</v>
          </cell>
        </row>
        <row r="1823">
          <cell r="H1823" t="str">
            <v>Young Fruit</v>
          </cell>
          <cell r="M1823">
            <v>17</v>
          </cell>
          <cell r="O1823" t="str">
            <v>Spoil Young Fruit</v>
          </cell>
          <cell r="P1823">
            <v>41640</v>
          </cell>
        </row>
        <row r="1824">
          <cell r="H1824" t="str">
            <v>Young Fruit</v>
          </cell>
          <cell r="M1824">
            <v>20</v>
          </cell>
          <cell r="O1824" t="str">
            <v>Spoil Young Fruit</v>
          </cell>
          <cell r="P1824">
            <v>41640</v>
          </cell>
        </row>
        <row r="1825">
          <cell r="H1825" t="str">
            <v>Young Fruit</v>
          </cell>
          <cell r="M1825">
            <v>30</v>
          </cell>
          <cell r="O1825" t="str">
            <v>Spoil Young Fruit</v>
          </cell>
          <cell r="P1825">
            <v>41640</v>
          </cell>
        </row>
        <row r="1826">
          <cell r="H1826" t="str">
            <v>Young Fruit</v>
          </cell>
          <cell r="M1826">
            <v>15</v>
          </cell>
          <cell r="O1826" t="str">
            <v>Spoil Young Fruit</v>
          </cell>
          <cell r="P1826">
            <v>41640</v>
          </cell>
        </row>
        <row r="1827">
          <cell r="H1827" t="str">
            <v>Young Fruit</v>
          </cell>
          <cell r="M1827">
            <v>12</v>
          </cell>
          <cell r="O1827" t="str">
            <v>Spoil Young Fruit</v>
          </cell>
          <cell r="P1827">
            <v>41640</v>
          </cell>
        </row>
        <row r="1828">
          <cell r="H1828" t="str">
            <v>Ripe Fruit</v>
          </cell>
          <cell r="I1828">
            <v>200</v>
          </cell>
          <cell r="M1828">
            <v>200</v>
          </cell>
          <cell r="O1828" t="str">
            <v>Seed House</v>
          </cell>
          <cell r="P1828">
            <v>41640</v>
          </cell>
        </row>
        <row r="1829">
          <cell r="H1829" t="str">
            <v>Ripe Fruit</v>
          </cell>
          <cell r="I1829">
            <v>600</v>
          </cell>
          <cell r="M1829">
            <v>600</v>
          </cell>
          <cell r="O1829" t="str">
            <v>Seed House</v>
          </cell>
          <cell r="P1829">
            <v>41640</v>
          </cell>
        </row>
        <row r="1830">
          <cell r="H1830" t="str">
            <v>Young Fruit</v>
          </cell>
          <cell r="I1830">
            <v>118</v>
          </cell>
          <cell r="M1830">
            <v>100</v>
          </cell>
          <cell r="O1830" t="str">
            <v>To Warehouse Bati</v>
          </cell>
          <cell r="P1830">
            <v>41640</v>
          </cell>
        </row>
        <row r="1831">
          <cell r="H1831" t="str">
            <v>Young Fruit</v>
          </cell>
          <cell r="I1831">
            <v>115</v>
          </cell>
          <cell r="M1831">
            <v>100</v>
          </cell>
          <cell r="O1831" t="str">
            <v>To Warehouse Bati</v>
          </cell>
          <cell r="P1831">
            <v>41640</v>
          </cell>
        </row>
        <row r="1832">
          <cell r="H1832" t="str">
            <v>Young Fruit</v>
          </cell>
          <cell r="I1832">
            <v>138</v>
          </cell>
          <cell r="M1832">
            <v>100</v>
          </cell>
          <cell r="O1832" t="str">
            <v>To Warehouse Bati</v>
          </cell>
          <cell r="P1832">
            <v>41640</v>
          </cell>
        </row>
        <row r="1833">
          <cell r="H1833" t="str">
            <v>Young Fruit</v>
          </cell>
          <cell r="I1833">
            <v>80</v>
          </cell>
          <cell r="M1833">
            <v>70</v>
          </cell>
          <cell r="O1833" t="str">
            <v>To Warehouse Bati</v>
          </cell>
          <cell r="P1833">
            <v>41640</v>
          </cell>
        </row>
        <row r="1834">
          <cell r="H1834" t="str">
            <v>Young Fruit</v>
          </cell>
          <cell r="I1834">
            <v>88</v>
          </cell>
          <cell r="M1834">
            <v>80</v>
          </cell>
          <cell r="O1834" t="str">
            <v>To Warehouse Bati</v>
          </cell>
          <cell r="P1834">
            <v>41640</v>
          </cell>
        </row>
        <row r="1835">
          <cell r="H1835" t="str">
            <v>Young Fruit</v>
          </cell>
          <cell r="I1835">
            <v>58</v>
          </cell>
          <cell r="M1835">
            <v>50</v>
          </cell>
          <cell r="O1835" t="str">
            <v>To Warehouse Bati</v>
          </cell>
          <cell r="P1835">
            <v>41640</v>
          </cell>
        </row>
        <row r="1836">
          <cell r="H1836" t="str">
            <v>Young Fruit</v>
          </cell>
          <cell r="M1836">
            <v>18</v>
          </cell>
          <cell r="O1836" t="str">
            <v>Spoil Young Fruit</v>
          </cell>
          <cell r="P1836">
            <v>41640</v>
          </cell>
        </row>
        <row r="1837">
          <cell r="H1837" t="str">
            <v>Young Fruit</v>
          </cell>
          <cell r="M1837">
            <v>15</v>
          </cell>
          <cell r="O1837" t="str">
            <v>Spoil Young Fruit</v>
          </cell>
          <cell r="P1837">
            <v>41640</v>
          </cell>
        </row>
        <row r="1838">
          <cell r="H1838" t="str">
            <v>Young Fruit</v>
          </cell>
          <cell r="M1838">
            <v>38</v>
          </cell>
          <cell r="O1838" t="str">
            <v>Spoil Young Fruit</v>
          </cell>
          <cell r="P1838">
            <v>41640</v>
          </cell>
        </row>
        <row r="1839">
          <cell r="H1839" t="str">
            <v>Young Fruit</v>
          </cell>
          <cell r="M1839">
            <v>10</v>
          </cell>
          <cell r="O1839" t="str">
            <v>Spoil Young Fruit</v>
          </cell>
          <cell r="P1839">
            <v>41640</v>
          </cell>
        </row>
        <row r="1840">
          <cell r="H1840" t="str">
            <v>Young Fruit</v>
          </cell>
          <cell r="M1840">
            <v>8</v>
          </cell>
          <cell r="O1840" t="str">
            <v>Spoil Young Fruit</v>
          </cell>
          <cell r="P1840">
            <v>41640</v>
          </cell>
        </row>
        <row r="1841">
          <cell r="H1841" t="str">
            <v>Young Fruit</v>
          </cell>
          <cell r="M1841">
            <v>8</v>
          </cell>
          <cell r="O1841" t="str">
            <v>Spoil Young Fruit</v>
          </cell>
          <cell r="P1841">
            <v>41640</v>
          </cell>
        </row>
        <row r="1842">
          <cell r="H1842" t="str">
            <v>Young Fruit</v>
          </cell>
          <cell r="I1842">
            <v>120</v>
          </cell>
          <cell r="M1842">
            <v>100</v>
          </cell>
          <cell r="O1842" t="str">
            <v>To Warehouse Bati</v>
          </cell>
          <cell r="P1842">
            <v>41640</v>
          </cell>
        </row>
        <row r="1843">
          <cell r="H1843" t="str">
            <v>Young Fruit</v>
          </cell>
          <cell r="I1843">
            <v>115</v>
          </cell>
          <cell r="M1843">
            <v>100</v>
          </cell>
          <cell r="O1843" t="str">
            <v>To Warehouse Bati</v>
          </cell>
          <cell r="P1843">
            <v>41640</v>
          </cell>
        </row>
        <row r="1844">
          <cell r="H1844" t="str">
            <v>Young Fruit</v>
          </cell>
          <cell r="I1844">
            <v>148</v>
          </cell>
          <cell r="M1844">
            <v>120</v>
          </cell>
          <cell r="O1844" t="str">
            <v>To Warehouse Bati</v>
          </cell>
          <cell r="P1844">
            <v>41640</v>
          </cell>
        </row>
        <row r="1845">
          <cell r="H1845" t="str">
            <v>Young Fruit</v>
          </cell>
          <cell r="I1845">
            <v>65</v>
          </cell>
          <cell r="M1845">
            <v>50</v>
          </cell>
          <cell r="O1845" t="str">
            <v>To Warehouse Bati</v>
          </cell>
          <cell r="P1845">
            <v>41640</v>
          </cell>
        </row>
        <row r="1846">
          <cell r="H1846" t="str">
            <v>Young Fruit</v>
          </cell>
          <cell r="I1846">
            <v>99</v>
          </cell>
          <cell r="M1846">
            <v>80</v>
          </cell>
          <cell r="O1846" t="str">
            <v>To Warehouse Bati</v>
          </cell>
          <cell r="P1846">
            <v>41640</v>
          </cell>
        </row>
        <row r="1847">
          <cell r="H1847" t="str">
            <v>Young Fruit</v>
          </cell>
          <cell r="I1847">
            <v>64</v>
          </cell>
          <cell r="M1847">
            <v>50</v>
          </cell>
          <cell r="O1847" t="str">
            <v>To Warehouse Bati</v>
          </cell>
          <cell r="P1847">
            <v>41640</v>
          </cell>
        </row>
        <row r="1848">
          <cell r="H1848" t="str">
            <v>Young Fruit</v>
          </cell>
          <cell r="M1848">
            <v>20</v>
          </cell>
          <cell r="O1848" t="str">
            <v>Spoil Young Fruit</v>
          </cell>
          <cell r="P1848">
            <v>41640</v>
          </cell>
        </row>
        <row r="1849">
          <cell r="H1849" t="str">
            <v>Young Fruit</v>
          </cell>
          <cell r="M1849">
            <v>15</v>
          </cell>
          <cell r="O1849" t="str">
            <v>Spoil Young Fruit</v>
          </cell>
          <cell r="P1849">
            <v>41640</v>
          </cell>
        </row>
        <row r="1850">
          <cell r="H1850" t="str">
            <v>Young Fruit</v>
          </cell>
          <cell r="M1850">
            <v>28</v>
          </cell>
          <cell r="O1850" t="str">
            <v>Spoil Young Fruit</v>
          </cell>
          <cell r="P1850">
            <v>41640</v>
          </cell>
        </row>
        <row r="1851">
          <cell r="H1851" t="str">
            <v>Young Fruit</v>
          </cell>
          <cell r="M1851">
            <v>15</v>
          </cell>
          <cell r="O1851" t="str">
            <v>Spoil Young Fruit</v>
          </cell>
          <cell r="P1851">
            <v>41640</v>
          </cell>
        </row>
        <row r="1852">
          <cell r="H1852" t="str">
            <v>Young Fruit</v>
          </cell>
          <cell r="M1852">
            <v>19</v>
          </cell>
          <cell r="O1852" t="str">
            <v>Spoil Young Fruit</v>
          </cell>
          <cell r="P1852">
            <v>41640</v>
          </cell>
        </row>
        <row r="1853">
          <cell r="H1853" t="str">
            <v>Young Fruit</v>
          </cell>
          <cell r="M1853">
            <v>14</v>
          </cell>
          <cell r="O1853" t="str">
            <v>Spoil Young Fruit</v>
          </cell>
          <cell r="P1853">
            <v>41640</v>
          </cell>
        </row>
        <row r="1854">
          <cell r="H1854" t="str">
            <v>Young Fruit</v>
          </cell>
          <cell r="I1854">
            <v>122</v>
          </cell>
          <cell r="M1854">
            <v>100</v>
          </cell>
          <cell r="O1854" t="str">
            <v>To Warehouse Bati</v>
          </cell>
          <cell r="P1854">
            <v>41640</v>
          </cell>
        </row>
        <row r="1855">
          <cell r="H1855" t="str">
            <v>Young Fruit</v>
          </cell>
          <cell r="I1855">
            <v>114</v>
          </cell>
          <cell r="M1855">
            <v>100</v>
          </cell>
          <cell r="O1855" t="str">
            <v>To Warehouse Bati</v>
          </cell>
          <cell r="P1855">
            <v>41640</v>
          </cell>
        </row>
        <row r="1856">
          <cell r="H1856" t="str">
            <v>Young Fruit</v>
          </cell>
          <cell r="I1856">
            <v>210</v>
          </cell>
          <cell r="M1856">
            <v>170</v>
          </cell>
          <cell r="O1856" t="str">
            <v>To Warehouse Bati</v>
          </cell>
          <cell r="P1856">
            <v>41640</v>
          </cell>
        </row>
        <row r="1857">
          <cell r="H1857" t="str">
            <v>Young Fruit</v>
          </cell>
          <cell r="I1857">
            <v>98</v>
          </cell>
          <cell r="M1857">
            <v>80</v>
          </cell>
          <cell r="O1857" t="str">
            <v>To Warehouse Bati</v>
          </cell>
          <cell r="P1857">
            <v>41640</v>
          </cell>
        </row>
        <row r="1858">
          <cell r="H1858" t="str">
            <v>Young Fruit</v>
          </cell>
          <cell r="I1858">
            <v>65</v>
          </cell>
          <cell r="M1858">
            <v>50</v>
          </cell>
          <cell r="O1858" t="str">
            <v>To Warehouse Bati</v>
          </cell>
          <cell r="P1858">
            <v>41640</v>
          </cell>
        </row>
        <row r="1859">
          <cell r="H1859" t="str">
            <v>Young Fruit</v>
          </cell>
          <cell r="M1859">
            <v>22</v>
          </cell>
          <cell r="O1859" t="str">
            <v>Spoil Young Fruit</v>
          </cell>
          <cell r="P1859">
            <v>41640</v>
          </cell>
        </row>
        <row r="1860">
          <cell r="H1860" t="str">
            <v>Young Fruit</v>
          </cell>
          <cell r="M1860">
            <v>14</v>
          </cell>
          <cell r="O1860" t="str">
            <v>Spoil Young Fruit</v>
          </cell>
          <cell r="P1860">
            <v>41640</v>
          </cell>
        </row>
        <row r="1861">
          <cell r="H1861" t="str">
            <v>Young Fruit</v>
          </cell>
          <cell r="M1861">
            <v>40</v>
          </cell>
          <cell r="O1861" t="str">
            <v>Spoil Young Fruit</v>
          </cell>
          <cell r="P1861">
            <v>41640</v>
          </cell>
        </row>
        <row r="1862">
          <cell r="H1862" t="str">
            <v>Young Fruit</v>
          </cell>
          <cell r="M1862">
            <v>18</v>
          </cell>
          <cell r="O1862" t="str">
            <v>Spoil Young Fruit</v>
          </cell>
          <cell r="P1862">
            <v>41640</v>
          </cell>
        </row>
        <row r="1863">
          <cell r="H1863" t="str">
            <v>Young Fruit</v>
          </cell>
          <cell r="M1863">
            <v>15</v>
          </cell>
          <cell r="O1863" t="str">
            <v>Spoil Young Fruit</v>
          </cell>
          <cell r="P1863">
            <v>41640</v>
          </cell>
        </row>
        <row r="1864">
          <cell r="H1864" t="str">
            <v>Young Fruit</v>
          </cell>
          <cell r="I1864">
            <v>115</v>
          </cell>
          <cell r="M1864">
            <v>100</v>
          </cell>
          <cell r="O1864" t="str">
            <v>To Warehouse Bati</v>
          </cell>
          <cell r="P1864">
            <v>41640</v>
          </cell>
        </row>
        <row r="1865">
          <cell r="H1865" t="str">
            <v>Young Fruit</v>
          </cell>
          <cell r="I1865">
            <v>118</v>
          </cell>
          <cell r="M1865">
            <v>100</v>
          </cell>
          <cell r="O1865" t="str">
            <v>To Warehouse Bati</v>
          </cell>
          <cell r="P1865">
            <v>41640</v>
          </cell>
        </row>
        <row r="1866">
          <cell r="H1866" t="str">
            <v>Young Fruit</v>
          </cell>
          <cell r="I1866">
            <v>145</v>
          </cell>
          <cell r="M1866">
            <v>120</v>
          </cell>
          <cell r="O1866" t="str">
            <v>To Warehouse Bati</v>
          </cell>
          <cell r="P1866">
            <v>41640</v>
          </cell>
        </row>
        <row r="1867">
          <cell r="H1867" t="str">
            <v>Young Fruit</v>
          </cell>
          <cell r="I1867">
            <v>60</v>
          </cell>
          <cell r="M1867">
            <v>50</v>
          </cell>
          <cell r="O1867" t="str">
            <v>To Warehouse Bati</v>
          </cell>
          <cell r="P1867">
            <v>41640</v>
          </cell>
        </row>
        <row r="1868">
          <cell r="H1868" t="str">
            <v>Young Fruit</v>
          </cell>
          <cell r="I1868">
            <v>100</v>
          </cell>
          <cell r="M1868">
            <v>80</v>
          </cell>
          <cell r="O1868" t="str">
            <v>To Warehouse Bati</v>
          </cell>
          <cell r="P1868">
            <v>41640</v>
          </cell>
        </row>
        <row r="1869">
          <cell r="H1869" t="str">
            <v>Young Fruit</v>
          </cell>
          <cell r="I1869">
            <v>64</v>
          </cell>
          <cell r="M1869">
            <v>50</v>
          </cell>
          <cell r="O1869" t="str">
            <v>To Warehouse Bati</v>
          </cell>
          <cell r="P1869">
            <v>41640</v>
          </cell>
        </row>
        <row r="1870">
          <cell r="H1870" t="str">
            <v>Young Fruit</v>
          </cell>
          <cell r="M1870">
            <v>15</v>
          </cell>
          <cell r="O1870" t="str">
            <v>Spoil Young Fruit</v>
          </cell>
          <cell r="P1870">
            <v>41640</v>
          </cell>
        </row>
        <row r="1871">
          <cell r="H1871" t="str">
            <v>Young Fruit</v>
          </cell>
          <cell r="M1871">
            <v>18</v>
          </cell>
          <cell r="O1871" t="str">
            <v>Spoil Young Fruit</v>
          </cell>
          <cell r="P1871">
            <v>41640</v>
          </cell>
        </row>
        <row r="1872">
          <cell r="H1872" t="str">
            <v>Young Fruit</v>
          </cell>
          <cell r="M1872">
            <v>25</v>
          </cell>
          <cell r="O1872" t="str">
            <v>Spoil Young Fruit</v>
          </cell>
          <cell r="P1872">
            <v>41640</v>
          </cell>
        </row>
        <row r="1873">
          <cell r="H1873" t="str">
            <v>Young Fruit</v>
          </cell>
          <cell r="M1873">
            <v>10</v>
          </cell>
          <cell r="O1873" t="str">
            <v>Spoil Young Fruit</v>
          </cell>
          <cell r="P1873">
            <v>41640</v>
          </cell>
        </row>
        <row r="1874">
          <cell r="H1874" t="str">
            <v>Young Fruit</v>
          </cell>
          <cell r="M1874">
            <v>20</v>
          </cell>
          <cell r="O1874" t="str">
            <v>Spoil Young Fruit</v>
          </cell>
          <cell r="P1874">
            <v>41640</v>
          </cell>
        </row>
        <row r="1875">
          <cell r="H1875" t="str">
            <v>Young Fruit</v>
          </cell>
          <cell r="M1875">
            <v>14</v>
          </cell>
          <cell r="O1875" t="str">
            <v>Spoil Young Fruit</v>
          </cell>
          <cell r="P1875">
            <v>41640</v>
          </cell>
        </row>
        <row r="1876">
          <cell r="H1876" t="str">
            <v>Young Fruit</v>
          </cell>
          <cell r="I1876">
            <v>129</v>
          </cell>
          <cell r="M1876">
            <v>100</v>
          </cell>
          <cell r="O1876" t="str">
            <v>To Warehouse Bati</v>
          </cell>
          <cell r="P1876">
            <v>41671</v>
          </cell>
        </row>
        <row r="1877">
          <cell r="H1877" t="str">
            <v>Young Fruit</v>
          </cell>
          <cell r="I1877">
            <v>151</v>
          </cell>
          <cell r="M1877">
            <v>130</v>
          </cell>
          <cell r="O1877" t="str">
            <v>To Warehouse Bati</v>
          </cell>
          <cell r="P1877">
            <v>41671</v>
          </cell>
        </row>
        <row r="1878">
          <cell r="H1878" t="str">
            <v>Young Fruit</v>
          </cell>
          <cell r="I1878">
            <v>165</v>
          </cell>
          <cell r="M1878">
            <v>130</v>
          </cell>
          <cell r="O1878" t="str">
            <v>To Warehouse Bati</v>
          </cell>
          <cell r="P1878">
            <v>41671</v>
          </cell>
        </row>
        <row r="1879">
          <cell r="H1879" t="str">
            <v>Young Fruit</v>
          </cell>
          <cell r="I1879">
            <v>50</v>
          </cell>
          <cell r="M1879">
            <v>30</v>
          </cell>
          <cell r="O1879" t="str">
            <v>To Warehouse Bati</v>
          </cell>
          <cell r="P1879">
            <v>41671</v>
          </cell>
        </row>
        <row r="1880">
          <cell r="H1880" t="str">
            <v>Young Fruit</v>
          </cell>
          <cell r="I1880">
            <v>98</v>
          </cell>
          <cell r="M1880">
            <v>80</v>
          </cell>
          <cell r="O1880" t="str">
            <v>To Warehouse Bati</v>
          </cell>
          <cell r="P1880">
            <v>41671</v>
          </cell>
        </row>
        <row r="1881">
          <cell r="H1881" t="str">
            <v>Young Fruit</v>
          </cell>
          <cell r="I1881">
            <v>38</v>
          </cell>
          <cell r="M1881">
            <v>30</v>
          </cell>
          <cell r="O1881" t="str">
            <v>To Warehouse Bati</v>
          </cell>
          <cell r="P1881">
            <v>41671</v>
          </cell>
        </row>
        <row r="1882">
          <cell r="H1882" t="str">
            <v>Young Fruit</v>
          </cell>
          <cell r="M1882">
            <v>29</v>
          </cell>
          <cell r="O1882" t="str">
            <v>Spoil Young Fruit</v>
          </cell>
          <cell r="P1882">
            <v>41671</v>
          </cell>
        </row>
        <row r="1883">
          <cell r="H1883" t="str">
            <v>Young Fruit</v>
          </cell>
          <cell r="M1883">
            <v>21</v>
          </cell>
          <cell r="O1883" t="str">
            <v>Spoil Young Fruit</v>
          </cell>
          <cell r="P1883">
            <v>41671</v>
          </cell>
        </row>
        <row r="1884">
          <cell r="H1884" t="str">
            <v>Young Fruit</v>
          </cell>
          <cell r="M1884">
            <v>35</v>
          </cell>
          <cell r="O1884" t="str">
            <v>Spoil Young Fruit</v>
          </cell>
          <cell r="P1884">
            <v>41671</v>
          </cell>
        </row>
        <row r="1885">
          <cell r="H1885" t="str">
            <v>Young Fruit</v>
          </cell>
          <cell r="M1885">
            <v>20</v>
          </cell>
          <cell r="O1885" t="str">
            <v>Spoil Young Fruit</v>
          </cell>
          <cell r="P1885">
            <v>41671</v>
          </cell>
        </row>
        <row r="1886">
          <cell r="H1886" t="str">
            <v>Young Fruit</v>
          </cell>
          <cell r="M1886">
            <v>18</v>
          </cell>
          <cell r="O1886" t="str">
            <v>Spoil Young Fruit</v>
          </cell>
          <cell r="P1886">
            <v>41671</v>
          </cell>
        </row>
        <row r="1887">
          <cell r="H1887" t="str">
            <v>Young Fruit</v>
          </cell>
          <cell r="M1887">
            <v>8</v>
          </cell>
          <cell r="O1887" t="str">
            <v>Spoil Young Fruit</v>
          </cell>
          <cell r="P1887">
            <v>41671</v>
          </cell>
        </row>
        <row r="1888">
          <cell r="H1888" t="str">
            <v>Young Fruit</v>
          </cell>
          <cell r="I1888">
            <v>185</v>
          </cell>
          <cell r="M1888">
            <v>150</v>
          </cell>
          <cell r="O1888" t="str">
            <v>To Warehouse Bati</v>
          </cell>
          <cell r="P1888">
            <v>41671</v>
          </cell>
        </row>
        <row r="1889">
          <cell r="H1889" t="str">
            <v>Young Fruit</v>
          </cell>
          <cell r="I1889">
            <v>172</v>
          </cell>
          <cell r="M1889">
            <v>150</v>
          </cell>
          <cell r="O1889" t="str">
            <v>To Warehouse Bati</v>
          </cell>
          <cell r="P1889">
            <v>41671</v>
          </cell>
        </row>
        <row r="1890">
          <cell r="H1890" t="str">
            <v>Young Fruit</v>
          </cell>
          <cell r="I1890">
            <v>183</v>
          </cell>
          <cell r="M1890">
            <v>150</v>
          </cell>
          <cell r="O1890" t="str">
            <v>To Warehouse Bati</v>
          </cell>
          <cell r="P1890">
            <v>41671</v>
          </cell>
        </row>
        <row r="1891">
          <cell r="H1891" t="str">
            <v>Young Fruit</v>
          </cell>
          <cell r="I1891">
            <v>65</v>
          </cell>
          <cell r="M1891">
            <v>50</v>
          </cell>
          <cell r="O1891" t="str">
            <v>To Warehouse Bati</v>
          </cell>
          <cell r="P1891">
            <v>41671</v>
          </cell>
        </row>
        <row r="1892">
          <cell r="H1892" t="str">
            <v>Young Fruit</v>
          </cell>
          <cell r="M1892">
            <v>35</v>
          </cell>
          <cell r="O1892" t="str">
            <v>Spoil Young Fruit</v>
          </cell>
          <cell r="P1892">
            <v>41671</v>
          </cell>
        </row>
        <row r="1893">
          <cell r="H1893" t="str">
            <v>Young Fruit</v>
          </cell>
          <cell r="M1893">
            <v>22</v>
          </cell>
          <cell r="O1893" t="str">
            <v>Spoil Young Fruit</v>
          </cell>
          <cell r="P1893">
            <v>41671</v>
          </cell>
        </row>
        <row r="1894">
          <cell r="H1894" t="str">
            <v>Young Fruit</v>
          </cell>
          <cell r="M1894">
            <v>33</v>
          </cell>
          <cell r="O1894" t="str">
            <v>Spoil Young Fruit</v>
          </cell>
          <cell r="P1894">
            <v>41671</v>
          </cell>
        </row>
        <row r="1895">
          <cell r="H1895" t="str">
            <v>Young Fruit</v>
          </cell>
          <cell r="M1895">
            <v>15</v>
          </cell>
          <cell r="O1895" t="str">
            <v>Spoil Young Fruit</v>
          </cell>
          <cell r="P1895">
            <v>41671</v>
          </cell>
        </row>
        <row r="1896">
          <cell r="H1896" t="str">
            <v>Young Fruit</v>
          </cell>
          <cell r="I1896">
            <v>170</v>
          </cell>
          <cell r="M1896">
            <v>150</v>
          </cell>
          <cell r="O1896" t="str">
            <v>To Warehouse Bati</v>
          </cell>
          <cell r="P1896">
            <v>41671</v>
          </cell>
        </row>
        <row r="1897">
          <cell r="H1897" t="str">
            <v>Young Fruit</v>
          </cell>
          <cell r="I1897">
            <v>175</v>
          </cell>
          <cell r="M1897">
            <v>150</v>
          </cell>
          <cell r="O1897" t="str">
            <v>To Warehouse Bati</v>
          </cell>
          <cell r="P1897">
            <v>41671</v>
          </cell>
        </row>
        <row r="1898">
          <cell r="H1898" t="str">
            <v>Young Fruit</v>
          </cell>
          <cell r="I1898">
            <v>180</v>
          </cell>
          <cell r="M1898">
            <v>150</v>
          </cell>
          <cell r="O1898" t="str">
            <v>To Warehouse Bati</v>
          </cell>
          <cell r="P1898">
            <v>41671</v>
          </cell>
        </row>
        <row r="1899">
          <cell r="H1899" t="str">
            <v>Young Fruit</v>
          </cell>
          <cell r="I1899">
            <v>62</v>
          </cell>
          <cell r="M1899">
            <v>50</v>
          </cell>
          <cell r="O1899" t="str">
            <v>To Warehouse Bati</v>
          </cell>
          <cell r="P1899">
            <v>41671</v>
          </cell>
        </row>
        <row r="1900">
          <cell r="H1900" t="str">
            <v>Young Fruit</v>
          </cell>
          <cell r="M1900">
            <v>20</v>
          </cell>
          <cell r="O1900" t="str">
            <v>Spoil Young Fruit</v>
          </cell>
          <cell r="P1900">
            <v>41671</v>
          </cell>
        </row>
        <row r="1901">
          <cell r="H1901" t="str">
            <v>Young Fruit</v>
          </cell>
          <cell r="M1901">
            <v>25</v>
          </cell>
          <cell r="O1901" t="str">
            <v>Spoil Young Fruit</v>
          </cell>
          <cell r="P1901">
            <v>41671</v>
          </cell>
        </row>
        <row r="1902">
          <cell r="H1902" t="str">
            <v>Young Fruit</v>
          </cell>
          <cell r="M1902">
            <v>30</v>
          </cell>
          <cell r="O1902" t="str">
            <v>Spoil Young Fruit</v>
          </cell>
          <cell r="P1902">
            <v>41671</v>
          </cell>
        </row>
        <row r="1903">
          <cell r="H1903" t="str">
            <v>Young Fruit</v>
          </cell>
          <cell r="M1903">
            <v>12</v>
          </cell>
          <cell r="O1903" t="str">
            <v>Spoil Young Fruit</v>
          </cell>
          <cell r="P1903">
            <v>41671</v>
          </cell>
        </row>
        <row r="1904">
          <cell r="H1904" t="str">
            <v>Young Fruit</v>
          </cell>
          <cell r="I1904">
            <v>255</v>
          </cell>
          <cell r="M1904">
            <v>220</v>
          </cell>
          <cell r="O1904" t="str">
            <v>To Warehouse Bati</v>
          </cell>
          <cell r="P1904">
            <v>41671</v>
          </cell>
        </row>
        <row r="1905">
          <cell r="H1905" t="str">
            <v>Young Fruit</v>
          </cell>
          <cell r="I1905">
            <v>272</v>
          </cell>
          <cell r="M1905">
            <v>230</v>
          </cell>
          <cell r="O1905" t="str">
            <v>To Warehouse Bati</v>
          </cell>
          <cell r="P1905">
            <v>41671</v>
          </cell>
        </row>
        <row r="1906">
          <cell r="H1906" t="str">
            <v>Young Fruit</v>
          </cell>
          <cell r="I1906">
            <v>60</v>
          </cell>
          <cell r="M1906">
            <v>50</v>
          </cell>
          <cell r="O1906" t="str">
            <v>To Warehouse Bati</v>
          </cell>
          <cell r="P1906">
            <v>41671</v>
          </cell>
        </row>
        <row r="1907">
          <cell r="H1907" t="str">
            <v>Young Fruit</v>
          </cell>
          <cell r="M1907">
            <v>35</v>
          </cell>
          <cell r="O1907" t="str">
            <v>Spoil Young Fruit</v>
          </cell>
          <cell r="P1907">
            <v>41671</v>
          </cell>
        </row>
        <row r="1908">
          <cell r="H1908" t="str">
            <v>Young Fruit</v>
          </cell>
          <cell r="M1908">
            <v>42</v>
          </cell>
          <cell r="O1908" t="str">
            <v>Spoil Young Fruit</v>
          </cell>
          <cell r="P1908">
            <v>41671</v>
          </cell>
        </row>
        <row r="1909">
          <cell r="H1909" t="str">
            <v>Young Fruit</v>
          </cell>
          <cell r="M1909">
            <v>10</v>
          </cell>
          <cell r="O1909" t="str">
            <v>Spoil Young Fruit</v>
          </cell>
          <cell r="P1909">
            <v>41671</v>
          </cell>
        </row>
        <row r="1910">
          <cell r="H1910" t="str">
            <v>Young Fruit</v>
          </cell>
          <cell r="I1910">
            <v>140</v>
          </cell>
          <cell r="M1910">
            <v>120</v>
          </cell>
          <cell r="O1910" t="str">
            <v>To Warehouse Bati</v>
          </cell>
          <cell r="P1910">
            <v>41671</v>
          </cell>
        </row>
        <row r="1911">
          <cell r="H1911" t="str">
            <v>Young Fruit</v>
          </cell>
          <cell r="I1911">
            <v>118</v>
          </cell>
          <cell r="M1911">
            <v>100</v>
          </cell>
          <cell r="O1911" t="str">
            <v>To Warehouse Bati</v>
          </cell>
          <cell r="P1911">
            <v>41671</v>
          </cell>
        </row>
        <row r="1912">
          <cell r="H1912" t="str">
            <v>Young Fruit</v>
          </cell>
          <cell r="I1912">
            <v>145</v>
          </cell>
          <cell r="M1912">
            <v>130</v>
          </cell>
          <cell r="O1912" t="str">
            <v>To Warehouse Bati</v>
          </cell>
          <cell r="P1912">
            <v>41671</v>
          </cell>
        </row>
        <row r="1913">
          <cell r="H1913" t="str">
            <v>Young Fruit</v>
          </cell>
          <cell r="I1913">
            <v>60</v>
          </cell>
          <cell r="M1913">
            <v>50</v>
          </cell>
          <cell r="O1913" t="str">
            <v>To Warehouse Bati</v>
          </cell>
          <cell r="P1913">
            <v>41671</v>
          </cell>
        </row>
        <row r="1914">
          <cell r="H1914" t="str">
            <v>Young Fruit</v>
          </cell>
          <cell r="I1914">
            <v>62</v>
          </cell>
          <cell r="M1914">
            <v>50</v>
          </cell>
          <cell r="O1914" t="str">
            <v>To Warehouse Bati</v>
          </cell>
          <cell r="P1914">
            <v>41671</v>
          </cell>
        </row>
        <row r="1915">
          <cell r="H1915" t="str">
            <v>Young Fruit</v>
          </cell>
          <cell r="I1915">
            <v>57</v>
          </cell>
          <cell r="M1915">
            <v>50</v>
          </cell>
          <cell r="O1915" t="str">
            <v>To Warehouse Bati</v>
          </cell>
          <cell r="P1915">
            <v>41671</v>
          </cell>
        </row>
        <row r="1916">
          <cell r="H1916" t="str">
            <v>Young Fruit</v>
          </cell>
          <cell r="M1916">
            <v>20</v>
          </cell>
          <cell r="O1916" t="str">
            <v>Spoil Young Fruit</v>
          </cell>
          <cell r="P1916">
            <v>41671</v>
          </cell>
        </row>
        <row r="1917">
          <cell r="H1917" t="str">
            <v>Young Fruit</v>
          </cell>
          <cell r="M1917">
            <v>18</v>
          </cell>
          <cell r="O1917" t="str">
            <v>Spoil Young Fruit</v>
          </cell>
          <cell r="P1917">
            <v>41671</v>
          </cell>
        </row>
        <row r="1918">
          <cell r="H1918" t="str">
            <v>Young Fruit</v>
          </cell>
          <cell r="M1918">
            <v>15</v>
          </cell>
          <cell r="O1918" t="str">
            <v>Spoil Young Fruit</v>
          </cell>
          <cell r="P1918">
            <v>41671</v>
          </cell>
        </row>
        <row r="1919">
          <cell r="H1919" t="str">
            <v>Young Fruit</v>
          </cell>
          <cell r="M1919">
            <v>10</v>
          </cell>
          <cell r="O1919" t="str">
            <v>Spoil Young Fruit</v>
          </cell>
          <cell r="P1919">
            <v>41671</v>
          </cell>
        </row>
        <row r="1920">
          <cell r="H1920" t="str">
            <v>Young Fruit</v>
          </cell>
          <cell r="M1920">
            <v>12</v>
          </cell>
          <cell r="O1920" t="str">
            <v>Spoil Young Fruit</v>
          </cell>
          <cell r="P1920">
            <v>41671</v>
          </cell>
        </row>
        <row r="1921">
          <cell r="H1921" t="str">
            <v>Young Fruit</v>
          </cell>
          <cell r="M1921">
            <v>7</v>
          </cell>
          <cell r="O1921" t="str">
            <v>Spoil Young Fruit</v>
          </cell>
          <cell r="P1921">
            <v>41671</v>
          </cell>
        </row>
        <row r="1922">
          <cell r="H1922" t="str">
            <v>Ripe Fruit</v>
          </cell>
          <cell r="I1922">
            <v>400</v>
          </cell>
          <cell r="M1922">
            <v>400</v>
          </cell>
          <cell r="O1922" t="str">
            <v>Seed House</v>
          </cell>
          <cell r="P1922">
            <v>41671</v>
          </cell>
        </row>
        <row r="1923">
          <cell r="H1923" t="str">
            <v>Ripe Fruit</v>
          </cell>
          <cell r="I1923">
            <v>200</v>
          </cell>
          <cell r="M1923">
            <v>200</v>
          </cell>
          <cell r="O1923" t="str">
            <v>Seed House</v>
          </cell>
          <cell r="P1923">
            <v>41671</v>
          </cell>
        </row>
        <row r="1924">
          <cell r="H1924" t="str">
            <v>Ripe Fruit</v>
          </cell>
          <cell r="I1924">
            <v>200</v>
          </cell>
          <cell r="M1924">
            <v>200</v>
          </cell>
          <cell r="O1924" t="str">
            <v>Seed House</v>
          </cell>
          <cell r="P1924">
            <v>41671</v>
          </cell>
        </row>
        <row r="1925">
          <cell r="H1925" t="str">
            <v>Young Fruit</v>
          </cell>
          <cell r="I1925">
            <v>185</v>
          </cell>
          <cell r="M1925">
            <v>150</v>
          </cell>
          <cell r="O1925" t="str">
            <v>To Warehouse Bati</v>
          </cell>
          <cell r="P1925">
            <v>41671</v>
          </cell>
        </row>
        <row r="1926">
          <cell r="H1926" t="str">
            <v>Young Fruit</v>
          </cell>
          <cell r="I1926">
            <v>120</v>
          </cell>
          <cell r="M1926">
            <v>100</v>
          </cell>
          <cell r="O1926" t="str">
            <v>To Warehouse Bati</v>
          </cell>
          <cell r="P1926">
            <v>41671</v>
          </cell>
        </row>
        <row r="1927">
          <cell r="H1927" t="str">
            <v>Young Fruit</v>
          </cell>
          <cell r="I1927">
            <v>187</v>
          </cell>
          <cell r="M1927">
            <v>150</v>
          </cell>
          <cell r="O1927" t="str">
            <v>To Warehouse Bati</v>
          </cell>
          <cell r="P1927">
            <v>41671</v>
          </cell>
        </row>
        <row r="1928">
          <cell r="H1928" t="str">
            <v>Young Fruit</v>
          </cell>
          <cell r="I1928">
            <v>75</v>
          </cell>
          <cell r="M1928">
            <v>50</v>
          </cell>
          <cell r="O1928" t="str">
            <v>To Warehouse Bati</v>
          </cell>
          <cell r="P1928">
            <v>41671</v>
          </cell>
        </row>
        <row r="1929">
          <cell r="H1929" t="str">
            <v>Young Fruit</v>
          </cell>
          <cell r="I1929">
            <v>67</v>
          </cell>
          <cell r="M1929">
            <v>50</v>
          </cell>
          <cell r="O1929" t="str">
            <v>To Warehouse Bati</v>
          </cell>
          <cell r="P1929">
            <v>41671</v>
          </cell>
        </row>
        <row r="1930">
          <cell r="H1930" t="str">
            <v>Young Fruit</v>
          </cell>
          <cell r="M1930">
            <v>35</v>
          </cell>
          <cell r="O1930" t="str">
            <v>Spoil Young Fruit</v>
          </cell>
          <cell r="P1930">
            <v>41671</v>
          </cell>
        </row>
        <row r="1931">
          <cell r="H1931" t="str">
            <v>Young Fruit</v>
          </cell>
          <cell r="M1931">
            <v>20</v>
          </cell>
          <cell r="O1931" t="str">
            <v>Spoil Young Fruit</v>
          </cell>
          <cell r="P1931">
            <v>41671</v>
          </cell>
        </row>
        <row r="1932">
          <cell r="H1932" t="str">
            <v>Young Fruit</v>
          </cell>
          <cell r="M1932">
            <v>37</v>
          </cell>
          <cell r="O1932" t="str">
            <v>Spoil Young Fruit</v>
          </cell>
          <cell r="P1932">
            <v>41671</v>
          </cell>
        </row>
        <row r="1933">
          <cell r="H1933" t="str">
            <v>Young Fruit</v>
          </cell>
          <cell r="M1933">
            <v>25</v>
          </cell>
          <cell r="O1933" t="str">
            <v>Spoil Young Fruit</v>
          </cell>
          <cell r="P1933">
            <v>41671</v>
          </cell>
        </row>
        <row r="1934">
          <cell r="H1934" t="str">
            <v>Young Fruit</v>
          </cell>
          <cell r="M1934">
            <v>17</v>
          </cell>
          <cell r="O1934" t="str">
            <v>Spoil Young Fruit</v>
          </cell>
          <cell r="P1934">
            <v>41671</v>
          </cell>
        </row>
        <row r="1935">
          <cell r="H1935" t="str">
            <v>Young Fruit</v>
          </cell>
          <cell r="I1935">
            <v>230</v>
          </cell>
          <cell r="M1935">
            <v>200</v>
          </cell>
          <cell r="O1935" t="str">
            <v>To Warehouse Bati</v>
          </cell>
          <cell r="P1935">
            <v>41671</v>
          </cell>
        </row>
        <row r="1936">
          <cell r="H1936" t="str">
            <v>Young Fruit</v>
          </cell>
          <cell r="I1936">
            <v>178</v>
          </cell>
          <cell r="M1936">
            <v>150</v>
          </cell>
          <cell r="O1936" t="str">
            <v>To Warehouse Bati</v>
          </cell>
          <cell r="P1936">
            <v>41671</v>
          </cell>
        </row>
        <row r="1937">
          <cell r="H1937" t="str">
            <v>Young Fruit</v>
          </cell>
          <cell r="I1937">
            <v>64</v>
          </cell>
          <cell r="M1937">
            <v>50</v>
          </cell>
          <cell r="O1937" t="str">
            <v>To Warehouse Bati</v>
          </cell>
          <cell r="P1937">
            <v>41671</v>
          </cell>
        </row>
        <row r="1938">
          <cell r="H1938" t="str">
            <v>Young Fruit</v>
          </cell>
          <cell r="I1938">
            <v>62</v>
          </cell>
          <cell r="M1938">
            <v>50</v>
          </cell>
          <cell r="O1938" t="str">
            <v>To Warehouse Bati</v>
          </cell>
          <cell r="P1938">
            <v>41671</v>
          </cell>
        </row>
        <row r="1939">
          <cell r="H1939" t="str">
            <v>Young Fruit</v>
          </cell>
          <cell r="I1939">
            <v>70</v>
          </cell>
          <cell r="M1939">
            <v>50</v>
          </cell>
          <cell r="O1939" t="str">
            <v>To Warehouse Bati</v>
          </cell>
          <cell r="P1939">
            <v>41671</v>
          </cell>
        </row>
        <row r="1940">
          <cell r="H1940" t="str">
            <v>Young Fruit</v>
          </cell>
          <cell r="M1940">
            <v>30</v>
          </cell>
          <cell r="O1940" t="str">
            <v>Spoil Young Fruit</v>
          </cell>
          <cell r="P1940">
            <v>41671</v>
          </cell>
        </row>
        <row r="1941">
          <cell r="H1941" t="str">
            <v>Young Fruit</v>
          </cell>
          <cell r="M1941">
            <v>28</v>
          </cell>
          <cell r="O1941" t="str">
            <v>Spoil Young Fruit</v>
          </cell>
          <cell r="P1941">
            <v>41671</v>
          </cell>
        </row>
        <row r="1942">
          <cell r="H1942" t="str">
            <v>Young Fruit</v>
          </cell>
          <cell r="M1942">
            <v>14</v>
          </cell>
          <cell r="O1942" t="str">
            <v>Spoil Young Fruit</v>
          </cell>
          <cell r="P1942">
            <v>41671</v>
          </cell>
        </row>
        <row r="1943">
          <cell r="H1943" t="str">
            <v>Young Fruit</v>
          </cell>
          <cell r="M1943">
            <v>12</v>
          </cell>
          <cell r="O1943" t="str">
            <v>Spoil Young Fruit</v>
          </cell>
          <cell r="P1943">
            <v>41671</v>
          </cell>
        </row>
        <row r="1944">
          <cell r="H1944" t="str">
            <v>Young Fruit</v>
          </cell>
          <cell r="M1944">
            <v>20</v>
          </cell>
          <cell r="O1944" t="str">
            <v>Spoil Young Fruit</v>
          </cell>
          <cell r="P1944">
            <v>41671</v>
          </cell>
        </row>
        <row r="1945">
          <cell r="H1945" t="str">
            <v>Young Fruit</v>
          </cell>
          <cell r="I1945">
            <v>186</v>
          </cell>
          <cell r="M1945">
            <v>150</v>
          </cell>
          <cell r="O1945" t="str">
            <v>Spoil Young Fruit</v>
          </cell>
          <cell r="P1945">
            <v>41671</v>
          </cell>
        </row>
        <row r="1946">
          <cell r="H1946" t="str">
            <v>Young Fruit</v>
          </cell>
          <cell r="I1946">
            <v>238</v>
          </cell>
          <cell r="M1946">
            <v>200</v>
          </cell>
          <cell r="O1946" t="str">
            <v>Spoil Young Fruit</v>
          </cell>
          <cell r="P1946">
            <v>41671</v>
          </cell>
        </row>
        <row r="1947">
          <cell r="H1947" t="str">
            <v>Young Fruit</v>
          </cell>
          <cell r="I1947">
            <v>65</v>
          </cell>
          <cell r="M1947">
            <v>50</v>
          </cell>
          <cell r="O1947" t="str">
            <v>Spoil Young Fruit</v>
          </cell>
          <cell r="P1947">
            <v>41671</v>
          </cell>
        </row>
        <row r="1948">
          <cell r="H1948" t="str">
            <v>Young Fruit</v>
          </cell>
          <cell r="I1948">
            <v>64</v>
          </cell>
          <cell r="M1948">
            <v>50</v>
          </cell>
          <cell r="O1948" t="str">
            <v>Spoil Young Fruit</v>
          </cell>
          <cell r="P1948">
            <v>41671</v>
          </cell>
        </row>
        <row r="1949">
          <cell r="H1949" t="str">
            <v>Young Fruit</v>
          </cell>
          <cell r="I1949">
            <v>64</v>
          </cell>
          <cell r="M1949">
            <v>50</v>
          </cell>
          <cell r="O1949" t="str">
            <v>Spoil Young Fruit</v>
          </cell>
          <cell r="P1949">
            <v>41671</v>
          </cell>
        </row>
        <row r="1950">
          <cell r="H1950" t="str">
            <v>Young Fruit</v>
          </cell>
          <cell r="M1950">
            <v>36</v>
          </cell>
          <cell r="O1950" t="str">
            <v>Spoil Young Fruit</v>
          </cell>
          <cell r="P1950">
            <v>41671</v>
          </cell>
        </row>
        <row r="1951">
          <cell r="H1951" t="str">
            <v>Young Fruit</v>
          </cell>
          <cell r="M1951">
            <v>38</v>
          </cell>
          <cell r="O1951" t="str">
            <v>Spoil Young Fruit</v>
          </cell>
          <cell r="P1951">
            <v>41671</v>
          </cell>
        </row>
        <row r="1952">
          <cell r="H1952" t="str">
            <v>Young Fruit</v>
          </cell>
          <cell r="M1952">
            <v>15</v>
          </cell>
          <cell r="O1952" t="str">
            <v>Spoil Young Fruit</v>
          </cell>
          <cell r="P1952">
            <v>41671</v>
          </cell>
        </row>
        <row r="1953">
          <cell r="H1953" t="str">
            <v>Young Fruit</v>
          </cell>
          <cell r="M1953">
            <v>14</v>
          </cell>
          <cell r="O1953" t="str">
            <v>Spoil Young Fruit</v>
          </cell>
          <cell r="P1953">
            <v>41671</v>
          </cell>
        </row>
        <row r="1954">
          <cell r="H1954" t="str">
            <v>Young Fruit</v>
          </cell>
          <cell r="M1954">
            <v>14</v>
          </cell>
          <cell r="O1954" t="str">
            <v>Spoil Young Fruit</v>
          </cell>
          <cell r="P1954">
            <v>41671</v>
          </cell>
        </row>
        <row r="1955">
          <cell r="H1955" t="str">
            <v>Young Fruit</v>
          </cell>
          <cell r="I1955">
            <v>229</v>
          </cell>
          <cell r="M1955">
            <v>200</v>
          </cell>
          <cell r="O1955" t="str">
            <v>To Warehouse Bati</v>
          </cell>
          <cell r="P1955">
            <v>41671</v>
          </cell>
        </row>
        <row r="1956">
          <cell r="H1956" t="str">
            <v>Young Fruit</v>
          </cell>
          <cell r="I1956">
            <v>180</v>
          </cell>
          <cell r="M1956">
            <v>150</v>
          </cell>
          <cell r="O1956" t="str">
            <v>To Warehouse Bati</v>
          </cell>
          <cell r="P1956">
            <v>41671</v>
          </cell>
        </row>
        <row r="1957">
          <cell r="H1957" t="str">
            <v>Young Fruit</v>
          </cell>
          <cell r="I1957">
            <v>63</v>
          </cell>
          <cell r="M1957">
            <v>50</v>
          </cell>
          <cell r="O1957" t="str">
            <v>To Warehouse Bati</v>
          </cell>
          <cell r="P1957">
            <v>41671</v>
          </cell>
        </row>
        <row r="1958">
          <cell r="H1958" t="str">
            <v>Young Fruit</v>
          </cell>
          <cell r="I1958">
            <v>73</v>
          </cell>
          <cell r="M1958">
            <v>50</v>
          </cell>
          <cell r="O1958" t="str">
            <v>To Warehouse Bati</v>
          </cell>
          <cell r="P1958">
            <v>41671</v>
          </cell>
        </row>
        <row r="1959">
          <cell r="H1959" t="str">
            <v>Young Fruit</v>
          </cell>
          <cell r="I1959">
            <v>74</v>
          </cell>
          <cell r="M1959">
            <v>50</v>
          </cell>
          <cell r="O1959" t="str">
            <v>To Warehouse Bati</v>
          </cell>
          <cell r="P1959">
            <v>41671</v>
          </cell>
        </row>
        <row r="1960">
          <cell r="H1960" t="str">
            <v>Young Fruit</v>
          </cell>
          <cell r="M1960">
            <v>29</v>
          </cell>
          <cell r="O1960" t="str">
            <v>Spoil Young Fruit</v>
          </cell>
          <cell r="P1960">
            <v>41671</v>
          </cell>
        </row>
        <row r="1961">
          <cell r="H1961" t="str">
            <v>Young Fruit</v>
          </cell>
          <cell r="M1961">
            <v>30</v>
          </cell>
          <cell r="O1961" t="str">
            <v>Spoil Young Fruit</v>
          </cell>
          <cell r="P1961">
            <v>41671</v>
          </cell>
        </row>
        <row r="1962">
          <cell r="H1962" t="str">
            <v>Young Fruit</v>
          </cell>
          <cell r="M1962">
            <v>13</v>
          </cell>
          <cell r="O1962" t="str">
            <v>Spoil Young Fruit</v>
          </cell>
          <cell r="P1962">
            <v>41671</v>
          </cell>
        </row>
        <row r="1963">
          <cell r="H1963" t="str">
            <v>Young Fruit</v>
          </cell>
          <cell r="M1963">
            <v>23</v>
          </cell>
          <cell r="O1963" t="str">
            <v>Spoil Young Fruit</v>
          </cell>
          <cell r="P1963">
            <v>41671</v>
          </cell>
        </row>
        <row r="1964">
          <cell r="H1964" t="str">
            <v>Young Fruit</v>
          </cell>
          <cell r="M1964">
            <v>24</v>
          </cell>
          <cell r="O1964" t="str">
            <v>Spoil Young Fruit</v>
          </cell>
          <cell r="P1964">
            <v>41671</v>
          </cell>
        </row>
        <row r="1965">
          <cell r="H1965" t="str">
            <v>Young Fruit</v>
          </cell>
          <cell r="I1965">
            <v>18</v>
          </cell>
          <cell r="M1965">
            <v>18</v>
          </cell>
          <cell r="O1965" t="str">
            <v>Free</v>
          </cell>
          <cell r="P1965">
            <v>41671</v>
          </cell>
        </row>
        <row r="1966">
          <cell r="H1966" t="str">
            <v>Young Fruit</v>
          </cell>
          <cell r="I1966">
            <v>120</v>
          </cell>
          <cell r="M1966">
            <v>100</v>
          </cell>
          <cell r="O1966" t="str">
            <v>To Warehouse Bati</v>
          </cell>
          <cell r="P1966">
            <v>41671</v>
          </cell>
        </row>
        <row r="1967">
          <cell r="H1967" t="str">
            <v>Young Fruit</v>
          </cell>
          <cell r="I1967">
            <v>143</v>
          </cell>
          <cell r="M1967">
            <v>120</v>
          </cell>
          <cell r="O1967" t="str">
            <v>To Warehouse Bati</v>
          </cell>
          <cell r="P1967">
            <v>41671</v>
          </cell>
        </row>
        <row r="1968">
          <cell r="H1968" t="str">
            <v>Young Fruit</v>
          </cell>
          <cell r="I1968">
            <v>150</v>
          </cell>
          <cell r="M1968">
            <v>130</v>
          </cell>
          <cell r="O1968" t="str">
            <v>To Warehouse Bati</v>
          </cell>
          <cell r="P1968">
            <v>41671</v>
          </cell>
        </row>
        <row r="1969">
          <cell r="H1969" t="str">
            <v>Young Fruit</v>
          </cell>
          <cell r="I1969">
            <v>57</v>
          </cell>
          <cell r="M1969">
            <v>50</v>
          </cell>
          <cell r="O1969" t="str">
            <v>To Warehouse Bati</v>
          </cell>
          <cell r="P1969">
            <v>41671</v>
          </cell>
        </row>
        <row r="1970">
          <cell r="H1970" t="str">
            <v>Young Fruit</v>
          </cell>
          <cell r="I1970">
            <v>67</v>
          </cell>
          <cell r="M1970">
            <v>50</v>
          </cell>
          <cell r="O1970" t="str">
            <v>To Warehouse Bati</v>
          </cell>
          <cell r="P1970">
            <v>41671</v>
          </cell>
        </row>
        <row r="1971">
          <cell r="H1971" t="str">
            <v>Young Fruit</v>
          </cell>
          <cell r="I1971">
            <v>61</v>
          </cell>
          <cell r="M1971">
            <v>50</v>
          </cell>
          <cell r="O1971" t="str">
            <v>To Warehouse Bati</v>
          </cell>
          <cell r="P1971">
            <v>41671</v>
          </cell>
        </row>
        <row r="1972">
          <cell r="H1972" t="str">
            <v>Young Fruit</v>
          </cell>
          <cell r="M1972">
            <v>20</v>
          </cell>
          <cell r="O1972" t="str">
            <v>Spoil Young Fruit</v>
          </cell>
          <cell r="P1972">
            <v>41671</v>
          </cell>
        </row>
        <row r="1973">
          <cell r="H1973" t="str">
            <v>Young Fruit</v>
          </cell>
          <cell r="M1973">
            <v>23</v>
          </cell>
          <cell r="O1973" t="str">
            <v>Spoil Young Fruit</v>
          </cell>
          <cell r="P1973">
            <v>41671</v>
          </cell>
        </row>
        <row r="1974">
          <cell r="H1974" t="str">
            <v>Young Fruit</v>
          </cell>
          <cell r="M1974">
            <v>20</v>
          </cell>
          <cell r="O1974" t="str">
            <v>Spoil Young Fruit</v>
          </cell>
          <cell r="P1974">
            <v>41671</v>
          </cell>
        </row>
        <row r="1975">
          <cell r="H1975" t="str">
            <v>Young Fruit</v>
          </cell>
          <cell r="M1975">
            <v>7</v>
          </cell>
          <cell r="O1975" t="str">
            <v>Spoil Young Fruit</v>
          </cell>
          <cell r="P1975">
            <v>41671</v>
          </cell>
        </row>
        <row r="1976">
          <cell r="H1976" t="str">
            <v>Young Fruit</v>
          </cell>
          <cell r="M1976">
            <v>17</v>
          </cell>
          <cell r="O1976" t="str">
            <v>Spoil Young Fruit</v>
          </cell>
          <cell r="P1976">
            <v>41671</v>
          </cell>
        </row>
        <row r="1977">
          <cell r="H1977" t="str">
            <v>Young Fruit</v>
          </cell>
          <cell r="M1977">
            <v>11</v>
          </cell>
          <cell r="O1977" t="str">
            <v>Spoil Young Fruit</v>
          </cell>
          <cell r="P1977">
            <v>41671</v>
          </cell>
        </row>
        <row r="1978">
          <cell r="H1978" t="str">
            <v>Young Fruit</v>
          </cell>
          <cell r="I1978">
            <v>148</v>
          </cell>
          <cell r="M1978">
            <v>120</v>
          </cell>
          <cell r="O1978" t="str">
            <v>To Warehouse Bati</v>
          </cell>
          <cell r="P1978">
            <v>41671</v>
          </cell>
        </row>
        <row r="1979">
          <cell r="H1979" t="str">
            <v>Young Fruit</v>
          </cell>
          <cell r="I1979">
            <v>178</v>
          </cell>
          <cell r="M1979">
            <v>150</v>
          </cell>
          <cell r="O1979" t="str">
            <v>To Warehouse Bati</v>
          </cell>
          <cell r="P1979">
            <v>41671</v>
          </cell>
        </row>
        <row r="1980">
          <cell r="H1980" t="str">
            <v>Young Fruit</v>
          </cell>
          <cell r="I1980">
            <v>165</v>
          </cell>
          <cell r="M1980">
            <v>130</v>
          </cell>
          <cell r="O1980" t="str">
            <v>To Warehouse Bati</v>
          </cell>
          <cell r="P1980">
            <v>41671</v>
          </cell>
        </row>
        <row r="1981">
          <cell r="H1981" t="str">
            <v>Young Fruit</v>
          </cell>
          <cell r="I1981">
            <v>60</v>
          </cell>
          <cell r="M1981">
            <v>50</v>
          </cell>
          <cell r="O1981" t="str">
            <v>To Warehouse Bati</v>
          </cell>
          <cell r="P1981">
            <v>41671</v>
          </cell>
        </row>
        <row r="1982">
          <cell r="H1982" t="str">
            <v>Young Fruit</v>
          </cell>
          <cell r="I1982">
            <v>66</v>
          </cell>
          <cell r="M1982">
            <v>50</v>
          </cell>
          <cell r="O1982" t="str">
            <v>To Warehouse Bati</v>
          </cell>
          <cell r="P1982">
            <v>41671</v>
          </cell>
        </row>
        <row r="1983">
          <cell r="H1983" t="str">
            <v>Young Fruit</v>
          </cell>
          <cell r="M1983">
            <v>28</v>
          </cell>
          <cell r="O1983" t="str">
            <v>Spoil Young Fruit</v>
          </cell>
          <cell r="P1983">
            <v>41671</v>
          </cell>
        </row>
        <row r="1984">
          <cell r="H1984" t="str">
            <v>Young Fruit</v>
          </cell>
          <cell r="M1984">
            <v>28</v>
          </cell>
          <cell r="O1984" t="str">
            <v>Spoil Young Fruit</v>
          </cell>
          <cell r="P1984">
            <v>41671</v>
          </cell>
        </row>
        <row r="1985">
          <cell r="H1985" t="str">
            <v>Young Fruit</v>
          </cell>
          <cell r="M1985">
            <v>35</v>
          </cell>
          <cell r="O1985" t="str">
            <v>Spoil Young Fruit</v>
          </cell>
          <cell r="P1985">
            <v>41671</v>
          </cell>
        </row>
        <row r="1986">
          <cell r="H1986" t="str">
            <v>Young Fruit</v>
          </cell>
          <cell r="M1986">
            <v>10</v>
          </cell>
          <cell r="O1986" t="str">
            <v>Spoil Young Fruit</v>
          </cell>
          <cell r="P1986">
            <v>41671</v>
          </cell>
        </row>
        <row r="1987">
          <cell r="H1987" t="str">
            <v>Young Fruit</v>
          </cell>
          <cell r="M1987">
            <v>16</v>
          </cell>
          <cell r="O1987" t="str">
            <v>Spoil Young Fruit</v>
          </cell>
          <cell r="P1987">
            <v>41671</v>
          </cell>
        </row>
        <row r="1988">
          <cell r="H1988" t="str">
            <v>Young Fruit</v>
          </cell>
          <cell r="I1988">
            <v>127</v>
          </cell>
          <cell r="M1988">
            <v>100</v>
          </cell>
          <cell r="O1988" t="str">
            <v>To Warehouse Bati</v>
          </cell>
          <cell r="P1988">
            <v>41671</v>
          </cell>
        </row>
        <row r="1989">
          <cell r="H1989" t="str">
            <v>Young Fruit</v>
          </cell>
          <cell r="I1989">
            <v>175</v>
          </cell>
          <cell r="M1989">
            <v>150</v>
          </cell>
          <cell r="O1989" t="str">
            <v>To Warehouse Bati</v>
          </cell>
          <cell r="P1989">
            <v>41671</v>
          </cell>
        </row>
        <row r="1990">
          <cell r="H1990" t="str">
            <v>Young Fruit</v>
          </cell>
          <cell r="I1990">
            <v>190</v>
          </cell>
          <cell r="M1990">
            <v>150</v>
          </cell>
          <cell r="O1990" t="str">
            <v>To Warehouse Bati</v>
          </cell>
          <cell r="P1990">
            <v>41671</v>
          </cell>
        </row>
        <row r="1991">
          <cell r="H1991" t="str">
            <v>Young Fruit</v>
          </cell>
          <cell r="I1991">
            <v>65</v>
          </cell>
          <cell r="M1991">
            <v>50</v>
          </cell>
          <cell r="O1991" t="str">
            <v>To Warehouse Bati</v>
          </cell>
          <cell r="P1991">
            <v>41671</v>
          </cell>
        </row>
        <row r="1992">
          <cell r="H1992" t="str">
            <v>Young Fruit</v>
          </cell>
          <cell r="I1992">
            <v>66</v>
          </cell>
          <cell r="M1992">
            <v>50</v>
          </cell>
          <cell r="O1992" t="str">
            <v>To Warehouse Bati</v>
          </cell>
          <cell r="P1992">
            <v>41671</v>
          </cell>
        </row>
        <row r="1993">
          <cell r="H1993" t="str">
            <v>Young Fruit</v>
          </cell>
          <cell r="M1993">
            <v>27</v>
          </cell>
          <cell r="O1993" t="str">
            <v>Spoil Young Fruit</v>
          </cell>
          <cell r="P1993">
            <v>41671</v>
          </cell>
        </row>
        <row r="1994">
          <cell r="H1994" t="str">
            <v>Young Fruit</v>
          </cell>
          <cell r="M1994">
            <v>25</v>
          </cell>
          <cell r="O1994" t="str">
            <v>Spoil Young Fruit</v>
          </cell>
          <cell r="P1994">
            <v>41671</v>
          </cell>
        </row>
        <row r="1995">
          <cell r="H1995" t="str">
            <v>Young Fruit</v>
          </cell>
          <cell r="M1995">
            <v>40</v>
          </cell>
          <cell r="O1995" t="str">
            <v>Spoil Young Fruit</v>
          </cell>
          <cell r="P1995">
            <v>41671</v>
          </cell>
        </row>
        <row r="1996">
          <cell r="H1996" t="str">
            <v>Young Fruit</v>
          </cell>
          <cell r="M1996">
            <v>15</v>
          </cell>
          <cell r="O1996" t="str">
            <v>Spoil Young Fruit</v>
          </cell>
          <cell r="P1996">
            <v>41671</v>
          </cell>
        </row>
        <row r="1997">
          <cell r="H1997" t="str">
            <v>Young Fruit</v>
          </cell>
          <cell r="M1997">
            <v>16</v>
          </cell>
          <cell r="O1997" t="str">
            <v>Spoil Young Fruit</v>
          </cell>
          <cell r="P1997">
            <v>41671</v>
          </cell>
        </row>
        <row r="1998">
          <cell r="H1998" t="str">
            <v>Young Fruit</v>
          </cell>
          <cell r="I1998">
            <v>287</v>
          </cell>
          <cell r="M1998">
            <v>250</v>
          </cell>
          <cell r="O1998" t="str">
            <v>To Warehouse Bati</v>
          </cell>
          <cell r="P1998">
            <v>41671</v>
          </cell>
        </row>
        <row r="1999">
          <cell r="H1999" t="str">
            <v>Young Fruit</v>
          </cell>
          <cell r="I1999">
            <v>130</v>
          </cell>
          <cell r="M1999">
            <v>100</v>
          </cell>
          <cell r="O1999" t="str">
            <v>To Warehouse Bati</v>
          </cell>
          <cell r="P1999">
            <v>41671</v>
          </cell>
        </row>
        <row r="2000">
          <cell r="H2000" t="str">
            <v>Young Fruit</v>
          </cell>
          <cell r="I2000">
            <v>65</v>
          </cell>
          <cell r="M2000">
            <v>50</v>
          </cell>
          <cell r="O2000" t="str">
            <v>To Warehouse Bati</v>
          </cell>
          <cell r="P2000">
            <v>41671</v>
          </cell>
        </row>
        <row r="2001">
          <cell r="H2001" t="str">
            <v>Young Fruit</v>
          </cell>
          <cell r="I2001">
            <v>72</v>
          </cell>
          <cell r="M2001">
            <v>50</v>
          </cell>
          <cell r="O2001" t="str">
            <v>To Warehouse Bati</v>
          </cell>
          <cell r="P2001">
            <v>41671</v>
          </cell>
        </row>
        <row r="2002">
          <cell r="H2002" t="str">
            <v>Young Fruit</v>
          </cell>
          <cell r="I2002">
            <v>68</v>
          </cell>
          <cell r="M2002">
            <v>50</v>
          </cell>
          <cell r="O2002" t="str">
            <v>To Warehouse Bati</v>
          </cell>
          <cell r="P2002">
            <v>41671</v>
          </cell>
        </row>
        <row r="2003">
          <cell r="H2003" t="str">
            <v>Young Fruit</v>
          </cell>
          <cell r="M2003">
            <v>37</v>
          </cell>
          <cell r="O2003" t="str">
            <v>Spoil Young Fruit</v>
          </cell>
          <cell r="P2003">
            <v>41671</v>
          </cell>
        </row>
        <row r="2004">
          <cell r="H2004" t="str">
            <v>Young Fruit</v>
          </cell>
          <cell r="M2004">
            <v>30</v>
          </cell>
          <cell r="O2004" t="str">
            <v>Spoil Young Fruit</v>
          </cell>
          <cell r="P2004">
            <v>41671</v>
          </cell>
        </row>
        <row r="2005">
          <cell r="H2005" t="str">
            <v>Young Fruit</v>
          </cell>
          <cell r="M2005">
            <v>15</v>
          </cell>
          <cell r="O2005" t="str">
            <v>Spoil Young Fruit</v>
          </cell>
          <cell r="P2005">
            <v>41671</v>
          </cell>
        </row>
        <row r="2006">
          <cell r="H2006" t="str">
            <v>Young Fruit</v>
          </cell>
          <cell r="M2006">
            <v>22</v>
          </cell>
          <cell r="O2006" t="str">
            <v>Spoil Young Fruit</v>
          </cell>
          <cell r="P2006">
            <v>41671</v>
          </cell>
        </row>
        <row r="2007">
          <cell r="H2007" t="str">
            <v>Young Fruit</v>
          </cell>
          <cell r="M2007">
            <v>18</v>
          </cell>
          <cell r="O2007" t="str">
            <v>Spoil Young Fruit</v>
          </cell>
          <cell r="P2007">
            <v>41671</v>
          </cell>
        </row>
        <row r="2008">
          <cell r="H2008" t="str">
            <v>Young Fruit</v>
          </cell>
          <cell r="I2008">
            <v>283</v>
          </cell>
          <cell r="M2008">
            <v>250</v>
          </cell>
          <cell r="O2008" t="str">
            <v>To Warehouse Bati</v>
          </cell>
          <cell r="P2008">
            <v>41671</v>
          </cell>
        </row>
        <row r="2009">
          <cell r="H2009" t="str">
            <v>Young Fruit</v>
          </cell>
          <cell r="I2009">
            <v>178</v>
          </cell>
          <cell r="M2009">
            <v>150</v>
          </cell>
          <cell r="O2009" t="str">
            <v>To Warehouse Bati</v>
          </cell>
          <cell r="P2009">
            <v>41671</v>
          </cell>
        </row>
        <row r="2010">
          <cell r="H2010" t="str">
            <v>Young Fruit</v>
          </cell>
          <cell r="I2010">
            <v>115</v>
          </cell>
          <cell r="M2010">
            <v>100</v>
          </cell>
          <cell r="O2010" t="str">
            <v>To Warehouse Bati</v>
          </cell>
          <cell r="P2010">
            <v>41671</v>
          </cell>
        </row>
        <row r="2011">
          <cell r="H2011" t="str">
            <v>Young Fruit</v>
          </cell>
          <cell r="M2011">
            <v>33</v>
          </cell>
          <cell r="O2011" t="str">
            <v>Spoil Young Fruit</v>
          </cell>
          <cell r="P2011">
            <v>41671</v>
          </cell>
        </row>
        <row r="2012">
          <cell r="H2012" t="str">
            <v>Young Fruit</v>
          </cell>
          <cell r="M2012">
            <v>28</v>
          </cell>
          <cell r="O2012" t="str">
            <v>Spoil Young Fruit</v>
          </cell>
          <cell r="P2012">
            <v>41671</v>
          </cell>
        </row>
        <row r="2013">
          <cell r="H2013" t="str">
            <v>Young Fruit</v>
          </cell>
          <cell r="M2013">
            <v>15</v>
          </cell>
          <cell r="O2013" t="str">
            <v>Spoil Young Fruit</v>
          </cell>
          <cell r="P2013">
            <v>41671</v>
          </cell>
        </row>
        <row r="2014">
          <cell r="H2014" t="str">
            <v>Young Fruit</v>
          </cell>
          <cell r="I2014">
            <v>115</v>
          </cell>
          <cell r="M2014">
            <v>100</v>
          </cell>
          <cell r="O2014" t="str">
            <v>To Warehouse Bati</v>
          </cell>
          <cell r="P2014">
            <v>41671</v>
          </cell>
        </row>
        <row r="2015">
          <cell r="H2015" t="str">
            <v>Young Fruit</v>
          </cell>
          <cell r="I2015">
            <v>117</v>
          </cell>
          <cell r="M2015">
            <v>100</v>
          </cell>
          <cell r="O2015" t="str">
            <v>To Warehouse Bati</v>
          </cell>
          <cell r="P2015">
            <v>41671</v>
          </cell>
        </row>
        <row r="2016">
          <cell r="H2016" t="str">
            <v>Young Fruit</v>
          </cell>
          <cell r="I2016">
            <v>172</v>
          </cell>
          <cell r="M2016">
            <v>150</v>
          </cell>
          <cell r="O2016" t="str">
            <v>To Warehouse Bati</v>
          </cell>
          <cell r="P2016">
            <v>41671</v>
          </cell>
        </row>
        <row r="2017">
          <cell r="H2017" t="str">
            <v>Young Fruit</v>
          </cell>
          <cell r="I2017">
            <v>60</v>
          </cell>
          <cell r="M2017">
            <v>50</v>
          </cell>
          <cell r="O2017" t="str">
            <v>To Warehouse Bati</v>
          </cell>
          <cell r="P2017">
            <v>41671</v>
          </cell>
        </row>
        <row r="2018">
          <cell r="H2018" t="str">
            <v>Young Fruit</v>
          </cell>
          <cell r="I2018">
            <v>65</v>
          </cell>
          <cell r="M2018">
            <v>50</v>
          </cell>
          <cell r="O2018" t="str">
            <v>To Warehouse Bati</v>
          </cell>
          <cell r="P2018">
            <v>41671</v>
          </cell>
        </row>
        <row r="2019">
          <cell r="H2019" t="str">
            <v>Young Fruit</v>
          </cell>
          <cell r="I2019">
            <v>62</v>
          </cell>
          <cell r="M2019">
            <v>50</v>
          </cell>
          <cell r="O2019" t="str">
            <v>To Warehouse Bati</v>
          </cell>
          <cell r="P2019">
            <v>41671</v>
          </cell>
        </row>
        <row r="2020">
          <cell r="H2020" t="str">
            <v>Young Fruit</v>
          </cell>
          <cell r="M2020">
            <v>15</v>
          </cell>
          <cell r="O2020" t="str">
            <v>Spoil Young Fruit</v>
          </cell>
          <cell r="P2020">
            <v>41671</v>
          </cell>
        </row>
        <row r="2021">
          <cell r="H2021" t="str">
            <v>Young Fruit</v>
          </cell>
          <cell r="M2021">
            <v>17</v>
          </cell>
          <cell r="O2021" t="str">
            <v>Spoil Young Fruit</v>
          </cell>
          <cell r="P2021">
            <v>41671</v>
          </cell>
        </row>
        <row r="2022">
          <cell r="H2022" t="str">
            <v>Young Fruit</v>
          </cell>
          <cell r="M2022">
            <v>22</v>
          </cell>
          <cell r="O2022" t="str">
            <v>Spoil Young Fruit</v>
          </cell>
          <cell r="P2022">
            <v>41671</v>
          </cell>
        </row>
        <row r="2023">
          <cell r="H2023" t="str">
            <v>Young Fruit</v>
          </cell>
          <cell r="M2023">
            <v>10</v>
          </cell>
          <cell r="O2023" t="str">
            <v>Spoil Young Fruit</v>
          </cell>
          <cell r="P2023">
            <v>41671</v>
          </cell>
        </row>
        <row r="2024">
          <cell r="H2024" t="str">
            <v>Young Fruit</v>
          </cell>
          <cell r="M2024">
            <v>15</v>
          </cell>
          <cell r="O2024" t="str">
            <v>Spoil Young Fruit</v>
          </cell>
          <cell r="P2024">
            <v>41671</v>
          </cell>
        </row>
        <row r="2025">
          <cell r="H2025" t="str">
            <v>Young Fruit</v>
          </cell>
          <cell r="M2025">
            <v>12</v>
          </cell>
          <cell r="O2025" t="str">
            <v>Spoil Young Fruit</v>
          </cell>
          <cell r="P2025">
            <v>41671</v>
          </cell>
        </row>
        <row r="2026">
          <cell r="H2026" t="str">
            <v>Young Fruit</v>
          </cell>
          <cell r="I2026">
            <v>182</v>
          </cell>
          <cell r="M2026">
            <v>150</v>
          </cell>
          <cell r="O2026" t="str">
            <v>To Warehouse Bati</v>
          </cell>
          <cell r="P2026">
            <v>41671</v>
          </cell>
        </row>
        <row r="2027">
          <cell r="H2027" t="str">
            <v>Young Fruit</v>
          </cell>
          <cell r="I2027">
            <v>112</v>
          </cell>
          <cell r="M2027">
            <v>100</v>
          </cell>
          <cell r="O2027" t="str">
            <v>To Warehouse Bati</v>
          </cell>
          <cell r="P2027">
            <v>41671</v>
          </cell>
        </row>
        <row r="2028">
          <cell r="H2028" t="str">
            <v>Young Fruit</v>
          </cell>
          <cell r="I2028">
            <v>120</v>
          </cell>
          <cell r="M2028">
            <v>100</v>
          </cell>
          <cell r="O2028" t="str">
            <v>To Warehouse Bati</v>
          </cell>
          <cell r="P2028">
            <v>41671</v>
          </cell>
        </row>
        <row r="2029">
          <cell r="H2029" t="str">
            <v>Young Fruit</v>
          </cell>
          <cell r="I2029">
            <v>60</v>
          </cell>
          <cell r="M2029">
            <v>50</v>
          </cell>
          <cell r="O2029" t="str">
            <v>To Warehouse Bati</v>
          </cell>
          <cell r="P2029">
            <v>41671</v>
          </cell>
        </row>
        <row r="2030">
          <cell r="H2030" t="str">
            <v>Young Fruit</v>
          </cell>
          <cell r="I2030">
            <v>69</v>
          </cell>
          <cell r="M2030">
            <v>50</v>
          </cell>
          <cell r="O2030" t="str">
            <v>To Warehouse Bati</v>
          </cell>
          <cell r="P2030">
            <v>41671</v>
          </cell>
        </row>
        <row r="2031">
          <cell r="H2031" t="str">
            <v>Young Fruit</v>
          </cell>
          <cell r="I2031">
            <v>65</v>
          </cell>
          <cell r="M2031">
            <v>50</v>
          </cell>
          <cell r="O2031" t="str">
            <v>To Warehouse Bati</v>
          </cell>
          <cell r="P2031">
            <v>41671</v>
          </cell>
        </row>
        <row r="2032">
          <cell r="H2032" t="str">
            <v>Young Fruit</v>
          </cell>
          <cell r="M2032">
            <v>32</v>
          </cell>
          <cell r="O2032" t="str">
            <v>Spoil Young Fruit</v>
          </cell>
          <cell r="P2032">
            <v>41671</v>
          </cell>
        </row>
        <row r="2033">
          <cell r="H2033" t="str">
            <v>Young Fruit</v>
          </cell>
          <cell r="M2033">
            <v>12</v>
          </cell>
          <cell r="O2033" t="str">
            <v>Spoil Young Fruit</v>
          </cell>
          <cell r="P2033">
            <v>41671</v>
          </cell>
        </row>
        <row r="2034">
          <cell r="H2034" t="str">
            <v>Young Fruit</v>
          </cell>
          <cell r="M2034">
            <v>20</v>
          </cell>
          <cell r="O2034" t="str">
            <v>Spoil Young Fruit</v>
          </cell>
          <cell r="P2034">
            <v>41671</v>
          </cell>
        </row>
        <row r="2035">
          <cell r="H2035" t="str">
            <v>Young Fruit</v>
          </cell>
          <cell r="M2035">
            <v>10</v>
          </cell>
          <cell r="O2035" t="str">
            <v>Spoil Young Fruit</v>
          </cell>
          <cell r="P2035">
            <v>41671</v>
          </cell>
        </row>
        <row r="2036">
          <cell r="H2036" t="str">
            <v>Young Fruit</v>
          </cell>
          <cell r="M2036">
            <v>19</v>
          </cell>
          <cell r="O2036" t="str">
            <v>Spoil Young Fruit</v>
          </cell>
          <cell r="P2036">
            <v>41671</v>
          </cell>
        </row>
        <row r="2037">
          <cell r="H2037" t="str">
            <v>Young Fruit</v>
          </cell>
          <cell r="M2037">
            <v>15</v>
          </cell>
          <cell r="O2037" t="str">
            <v>Spoil Young Fruit</v>
          </cell>
          <cell r="P2037">
            <v>41671</v>
          </cell>
        </row>
        <row r="2038">
          <cell r="H2038" t="str">
            <v>Young Fruit</v>
          </cell>
          <cell r="I2038">
            <v>125</v>
          </cell>
          <cell r="M2038">
            <v>100</v>
          </cell>
          <cell r="O2038" t="str">
            <v>To Warehouse Bati</v>
          </cell>
          <cell r="P2038">
            <v>41699</v>
          </cell>
        </row>
        <row r="2039">
          <cell r="H2039" t="str">
            <v>Young Fruit</v>
          </cell>
          <cell r="I2039">
            <v>115</v>
          </cell>
          <cell r="M2039">
            <v>100</v>
          </cell>
          <cell r="O2039" t="str">
            <v>To Warehouse Bati</v>
          </cell>
          <cell r="P2039">
            <v>41699</v>
          </cell>
        </row>
        <row r="2040">
          <cell r="H2040" t="str">
            <v>Young Fruit</v>
          </cell>
          <cell r="I2040">
            <v>245</v>
          </cell>
          <cell r="M2040">
            <v>200</v>
          </cell>
          <cell r="O2040" t="str">
            <v>To Warehouse Bati</v>
          </cell>
          <cell r="P2040">
            <v>41699</v>
          </cell>
        </row>
        <row r="2041">
          <cell r="H2041" t="str">
            <v>Young Fruit</v>
          </cell>
          <cell r="I2041">
            <v>61</v>
          </cell>
          <cell r="M2041">
            <v>50</v>
          </cell>
          <cell r="O2041" t="str">
            <v>To Warehouse Bati</v>
          </cell>
          <cell r="P2041">
            <v>41699</v>
          </cell>
        </row>
        <row r="2042">
          <cell r="H2042" t="str">
            <v>Young Fruit</v>
          </cell>
          <cell r="I2042">
            <v>60</v>
          </cell>
          <cell r="M2042">
            <v>50</v>
          </cell>
          <cell r="O2042" t="str">
            <v>To Warehouse Bati</v>
          </cell>
          <cell r="P2042">
            <v>41699</v>
          </cell>
        </row>
        <row r="2043">
          <cell r="H2043" t="str">
            <v>Young Fruit</v>
          </cell>
          <cell r="M2043">
            <v>25</v>
          </cell>
          <cell r="O2043" t="str">
            <v>Spoil Young Fruit</v>
          </cell>
          <cell r="P2043">
            <v>41699</v>
          </cell>
        </row>
        <row r="2044">
          <cell r="H2044" t="str">
            <v>Young Fruit</v>
          </cell>
          <cell r="M2044">
            <v>15</v>
          </cell>
          <cell r="O2044" t="str">
            <v>Spoil Young Fruit</v>
          </cell>
          <cell r="P2044">
            <v>41699</v>
          </cell>
        </row>
        <row r="2045">
          <cell r="H2045" t="str">
            <v>Young Fruit</v>
          </cell>
          <cell r="M2045">
            <v>45</v>
          </cell>
          <cell r="O2045" t="str">
            <v>Spoil Young Fruit</v>
          </cell>
          <cell r="P2045">
            <v>41699</v>
          </cell>
        </row>
        <row r="2046">
          <cell r="H2046" t="str">
            <v>Young Fruit</v>
          </cell>
          <cell r="M2046">
            <v>11</v>
          </cell>
          <cell r="O2046" t="str">
            <v>Spoil Young Fruit</v>
          </cell>
          <cell r="P2046">
            <v>41699</v>
          </cell>
        </row>
        <row r="2047">
          <cell r="H2047" t="str">
            <v>Young Fruit</v>
          </cell>
          <cell r="M2047">
            <v>10</v>
          </cell>
          <cell r="O2047" t="str">
            <v>Spoil Young Fruit</v>
          </cell>
          <cell r="P2047">
            <v>41699</v>
          </cell>
        </row>
        <row r="2048">
          <cell r="H2048" t="str">
            <v>Young Fruit</v>
          </cell>
          <cell r="I2048">
            <v>120</v>
          </cell>
          <cell r="M2048">
            <v>100</v>
          </cell>
          <cell r="O2048" t="str">
            <v>To Warehouse Bati</v>
          </cell>
          <cell r="P2048">
            <v>41699</v>
          </cell>
        </row>
        <row r="2049">
          <cell r="H2049" t="str">
            <v>Young Fruit</v>
          </cell>
          <cell r="I2049">
            <v>115</v>
          </cell>
          <cell r="M2049">
            <v>100</v>
          </cell>
          <cell r="O2049" t="str">
            <v>To Warehouse Bati</v>
          </cell>
          <cell r="P2049">
            <v>41699</v>
          </cell>
        </row>
        <row r="2050">
          <cell r="H2050" t="str">
            <v>Young Fruit</v>
          </cell>
          <cell r="I2050">
            <v>182</v>
          </cell>
          <cell r="M2050">
            <v>150</v>
          </cell>
          <cell r="O2050" t="str">
            <v>To Warehouse Bati</v>
          </cell>
          <cell r="P2050">
            <v>41699</v>
          </cell>
        </row>
        <row r="2051">
          <cell r="H2051" t="str">
            <v>Young Fruit</v>
          </cell>
          <cell r="I2051">
            <v>58</v>
          </cell>
          <cell r="M2051">
            <v>50</v>
          </cell>
          <cell r="O2051" t="str">
            <v>To Warehouse Bati</v>
          </cell>
          <cell r="P2051">
            <v>41699</v>
          </cell>
        </row>
        <row r="2052">
          <cell r="H2052" t="str">
            <v>Young Fruit</v>
          </cell>
          <cell r="I2052">
            <v>62</v>
          </cell>
          <cell r="M2052">
            <v>50</v>
          </cell>
          <cell r="O2052" t="str">
            <v>To Warehouse Bati</v>
          </cell>
          <cell r="P2052">
            <v>41699</v>
          </cell>
        </row>
        <row r="2053">
          <cell r="H2053" t="str">
            <v>Young Fruit</v>
          </cell>
          <cell r="I2053">
            <v>65</v>
          </cell>
          <cell r="M2053">
            <v>50</v>
          </cell>
          <cell r="O2053" t="str">
            <v>To Warehouse Bati</v>
          </cell>
          <cell r="P2053">
            <v>41699</v>
          </cell>
        </row>
        <row r="2054">
          <cell r="H2054" t="str">
            <v>Young Fruit</v>
          </cell>
          <cell r="M2054">
            <v>20</v>
          </cell>
          <cell r="O2054" t="str">
            <v>Spoil Young Fruit</v>
          </cell>
          <cell r="P2054">
            <v>41699</v>
          </cell>
        </row>
        <row r="2055">
          <cell r="H2055" t="str">
            <v>Young Fruit</v>
          </cell>
          <cell r="M2055">
            <v>15</v>
          </cell>
          <cell r="O2055" t="str">
            <v>Spoil Young Fruit</v>
          </cell>
          <cell r="P2055">
            <v>41699</v>
          </cell>
        </row>
        <row r="2056">
          <cell r="H2056" t="str">
            <v>Young Fruit</v>
          </cell>
          <cell r="M2056">
            <v>32</v>
          </cell>
          <cell r="O2056" t="str">
            <v>Spoil Young Fruit</v>
          </cell>
          <cell r="P2056">
            <v>41699</v>
          </cell>
        </row>
        <row r="2057">
          <cell r="H2057" t="str">
            <v>Young Fruit</v>
          </cell>
          <cell r="M2057">
            <v>8</v>
          </cell>
          <cell r="O2057" t="str">
            <v>Spoil Young Fruit</v>
          </cell>
          <cell r="P2057">
            <v>41699</v>
          </cell>
        </row>
        <row r="2058">
          <cell r="H2058" t="str">
            <v>Young Fruit</v>
          </cell>
          <cell r="M2058">
            <v>12</v>
          </cell>
          <cell r="O2058" t="str">
            <v>Spoil Young Fruit</v>
          </cell>
          <cell r="P2058">
            <v>41699</v>
          </cell>
        </row>
        <row r="2059">
          <cell r="H2059" t="str">
            <v>Young Fruit</v>
          </cell>
          <cell r="M2059">
            <v>15</v>
          </cell>
          <cell r="O2059" t="str">
            <v>Spoil Young Fruit</v>
          </cell>
          <cell r="P2059">
            <v>41699</v>
          </cell>
        </row>
        <row r="2060">
          <cell r="H2060" t="str">
            <v>Young Fruit</v>
          </cell>
          <cell r="I2060">
            <v>252</v>
          </cell>
          <cell r="M2060">
            <v>200</v>
          </cell>
          <cell r="O2060" t="str">
            <v>To Warehouse Bati</v>
          </cell>
          <cell r="P2060">
            <v>41699</v>
          </cell>
        </row>
        <row r="2061">
          <cell r="H2061" t="str">
            <v>Young Fruit</v>
          </cell>
          <cell r="I2061">
            <v>225</v>
          </cell>
          <cell r="M2061">
            <v>200</v>
          </cell>
          <cell r="O2061" t="str">
            <v>To Warehouse Bati</v>
          </cell>
          <cell r="P2061">
            <v>41699</v>
          </cell>
        </row>
        <row r="2062">
          <cell r="H2062" t="str">
            <v>Young Fruit</v>
          </cell>
          <cell r="I2062">
            <v>176</v>
          </cell>
          <cell r="M2062">
            <v>150</v>
          </cell>
          <cell r="O2062" t="str">
            <v>To Warehouse Bati</v>
          </cell>
          <cell r="P2062">
            <v>41699</v>
          </cell>
        </row>
        <row r="2063">
          <cell r="H2063" t="str">
            <v>Young Fruit</v>
          </cell>
          <cell r="I2063">
            <v>65</v>
          </cell>
          <cell r="M2063">
            <v>50</v>
          </cell>
          <cell r="O2063" t="str">
            <v>To Warehouse Bati</v>
          </cell>
          <cell r="P2063">
            <v>41699</v>
          </cell>
        </row>
        <row r="2064">
          <cell r="H2064" t="str">
            <v>Young Fruit</v>
          </cell>
          <cell r="I2064">
            <v>61</v>
          </cell>
          <cell r="M2064">
            <v>50</v>
          </cell>
          <cell r="O2064" t="str">
            <v>To Warehouse Bati</v>
          </cell>
          <cell r="P2064">
            <v>41699</v>
          </cell>
        </row>
        <row r="2065">
          <cell r="H2065" t="str">
            <v>Young Fruit</v>
          </cell>
          <cell r="I2065">
            <v>57</v>
          </cell>
          <cell r="M2065">
            <v>50</v>
          </cell>
          <cell r="O2065" t="str">
            <v>To Warehouse Bati</v>
          </cell>
          <cell r="P2065">
            <v>41699</v>
          </cell>
        </row>
        <row r="2066">
          <cell r="H2066" t="str">
            <v>Young Fruit</v>
          </cell>
          <cell r="M2066">
            <v>52</v>
          </cell>
          <cell r="O2066" t="str">
            <v>Spoil Young Fruit</v>
          </cell>
          <cell r="P2066">
            <v>41699</v>
          </cell>
        </row>
        <row r="2067">
          <cell r="H2067" t="str">
            <v>Young Fruit</v>
          </cell>
          <cell r="M2067">
            <v>25</v>
          </cell>
          <cell r="O2067" t="str">
            <v>Spoil Young Fruit</v>
          </cell>
          <cell r="P2067">
            <v>41699</v>
          </cell>
        </row>
        <row r="2068">
          <cell r="H2068" t="str">
            <v>Young Fruit</v>
          </cell>
          <cell r="M2068">
            <v>26</v>
          </cell>
          <cell r="O2068" t="str">
            <v>Spoil Young Fruit</v>
          </cell>
          <cell r="P2068">
            <v>41699</v>
          </cell>
        </row>
        <row r="2069">
          <cell r="H2069" t="str">
            <v>Young Fruit</v>
          </cell>
          <cell r="M2069">
            <v>15</v>
          </cell>
          <cell r="O2069" t="str">
            <v>Spoil Young Fruit</v>
          </cell>
          <cell r="P2069">
            <v>41699</v>
          </cell>
        </row>
        <row r="2070">
          <cell r="H2070" t="str">
            <v>Young Fruit</v>
          </cell>
          <cell r="M2070">
            <v>11</v>
          </cell>
          <cell r="O2070" t="str">
            <v>Spoil Young Fruit</v>
          </cell>
          <cell r="P2070">
            <v>41699</v>
          </cell>
        </row>
        <row r="2071">
          <cell r="H2071" t="str">
            <v>Young Fruit</v>
          </cell>
          <cell r="M2071">
            <v>7</v>
          </cell>
          <cell r="O2071" t="str">
            <v>Spoil Young Fruit</v>
          </cell>
          <cell r="P2071">
            <v>41699</v>
          </cell>
        </row>
        <row r="2072">
          <cell r="H2072" t="str">
            <v>Young Fruit</v>
          </cell>
          <cell r="I2072">
            <v>237</v>
          </cell>
          <cell r="M2072">
            <v>200</v>
          </cell>
          <cell r="O2072" t="str">
            <v>To Warehouse Bati</v>
          </cell>
          <cell r="P2072">
            <v>41699</v>
          </cell>
        </row>
        <row r="2073">
          <cell r="H2073" t="str">
            <v>Young Fruit</v>
          </cell>
          <cell r="I2073">
            <v>228</v>
          </cell>
          <cell r="M2073">
            <v>200</v>
          </cell>
          <cell r="O2073" t="str">
            <v>To Warehouse Bati</v>
          </cell>
          <cell r="P2073">
            <v>41699</v>
          </cell>
        </row>
        <row r="2074">
          <cell r="H2074" t="str">
            <v>Young Fruit</v>
          </cell>
          <cell r="I2074">
            <v>170</v>
          </cell>
          <cell r="M2074">
            <v>150</v>
          </cell>
          <cell r="O2074" t="str">
            <v>To Warehouse Bati</v>
          </cell>
          <cell r="P2074">
            <v>41699</v>
          </cell>
        </row>
        <row r="2075">
          <cell r="H2075" t="str">
            <v>Young Fruit</v>
          </cell>
          <cell r="I2075">
            <v>60</v>
          </cell>
          <cell r="M2075">
            <v>50</v>
          </cell>
          <cell r="O2075" t="str">
            <v>To Warehouse Bati</v>
          </cell>
          <cell r="P2075">
            <v>41699</v>
          </cell>
        </row>
        <row r="2076">
          <cell r="H2076" t="str">
            <v>Young Fruit</v>
          </cell>
          <cell r="I2076">
            <v>57</v>
          </cell>
          <cell r="M2076">
            <v>50</v>
          </cell>
          <cell r="O2076" t="str">
            <v>To Warehouse Bati</v>
          </cell>
          <cell r="P2076">
            <v>41699</v>
          </cell>
        </row>
        <row r="2077">
          <cell r="H2077" t="str">
            <v>Young Fruit</v>
          </cell>
          <cell r="I2077">
            <v>60</v>
          </cell>
          <cell r="M2077">
            <v>50</v>
          </cell>
          <cell r="O2077" t="str">
            <v>To Warehouse Bati</v>
          </cell>
          <cell r="P2077">
            <v>41699</v>
          </cell>
        </row>
        <row r="2078">
          <cell r="H2078" t="str">
            <v>Young Fruit</v>
          </cell>
          <cell r="M2078">
            <v>37</v>
          </cell>
          <cell r="O2078" t="str">
            <v>Spoil Young Fruit</v>
          </cell>
          <cell r="P2078">
            <v>41699</v>
          </cell>
        </row>
        <row r="2079">
          <cell r="H2079" t="str">
            <v>Young Fruit</v>
          </cell>
          <cell r="M2079">
            <v>28</v>
          </cell>
          <cell r="O2079" t="str">
            <v>Spoil Young Fruit</v>
          </cell>
          <cell r="P2079">
            <v>41699</v>
          </cell>
        </row>
        <row r="2080">
          <cell r="H2080" t="str">
            <v>Young Fruit</v>
          </cell>
          <cell r="M2080">
            <v>20</v>
          </cell>
          <cell r="O2080" t="str">
            <v>Spoil Young Fruit</v>
          </cell>
          <cell r="P2080">
            <v>41699</v>
          </cell>
        </row>
        <row r="2081">
          <cell r="H2081" t="str">
            <v>Young Fruit</v>
          </cell>
          <cell r="M2081">
            <v>10</v>
          </cell>
          <cell r="O2081" t="str">
            <v>Spoil Young Fruit</v>
          </cell>
          <cell r="P2081">
            <v>41699</v>
          </cell>
        </row>
        <row r="2082">
          <cell r="H2082" t="str">
            <v>Young Fruit</v>
          </cell>
          <cell r="M2082">
            <v>7</v>
          </cell>
          <cell r="O2082" t="str">
            <v>Spoil Young Fruit</v>
          </cell>
          <cell r="P2082">
            <v>41699</v>
          </cell>
        </row>
        <row r="2083">
          <cell r="H2083" t="str">
            <v>Young Fruit</v>
          </cell>
          <cell r="M2083">
            <v>10</v>
          </cell>
          <cell r="O2083" t="str">
            <v>Spoil Young Fruit</v>
          </cell>
          <cell r="P2083">
            <v>41699</v>
          </cell>
        </row>
        <row r="2084">
          <cell r="H2084" t="str">
            <v>Young Fruit</v>
          </cell>
          <cell r="I2084">
            <v>230</v>
          </cell>
          <cell r="M2084">
            <v>200</v>
          </cell>
          <cell r="O2084" t="str">
            <v>To Warehouse Bati</v>
          </cell>
          <cell r="P2084">
            <v>41699</v>
          </cell>
        </row>
        <row r="2085">
          <cell r="H2085" t="str">
            <v>Young Fruit</v>
          </cell>
          <cell r="I2085">
            <v>217</v>
          </cell>
          <cell r="M2085">
            <v>200</v>
          </cell>
          <cell r="O2085" t="str">
            <v>To Warehouse Bati</v>
          </cell>
          <cell r="P2085">
            <v>41699</v>
          </cell>
        </row>
        <row r="2086">
          <cell r="H2086" t="str">
            <v>Young Fruit</v>
          </cell>
          <cell r="I2086">
            <v>177</v>
          </cell>
          <cell r="M2086">
            <v>150</v>
          </cell>
          <cell r="O2086" t="str">
            <v>To Warehouse Bati</v>
          </cell>
          <cell r="P2086">
            <v>41699</v>
          </cell>
        </row>
        <row r="2087">
          <cell r="H2087" t="str">
            <v>Young Fruit</v>
          </cell>
          <cell r="I2087">
            <v>58</v>
          </cell>
          <cell r="M2087">
            <v>50</v>
          </cell>
          <cell r="O2087" t="str">
            <v>To Warehouse Bati</v>
          </cell>
          <cell r="P2087">
            <v>41699</v>
          </cell>
        </row>
        <row r="2088">
          <cell r="H2088" t="str">
            <v>Young Fruit</v>
          </cell>
          <cell r="I2088">
            <v>71</v>
          </cell>
          <cell r="M2088">
            <v>50</v>
          </cell>
          <cell r="O2088" t="str">
            <v>To Warehouse Bati</v>
          </cell>
          <cell r="P2088">
            <v>41699</v>
          </cell>
        </row>
        <row r="2089">
          <cell r="H2089" t="str">
            <v>Young Fruit</v>
          </cell>
          <cell r="I2089">
            <v>60</v>
          </cell>
          <cell r="M2089">
            <v>50</v>
          </cell>
          <cell r="O2089" t="str">
            <v>To Warehouse Bati</v>
          </cell>
          <cell r="P2089">
            <v>41699</v>
          </cell>
        </row>
        <row r="2090">
          <cell r="H2090" t="str">
            <v>Young Fruit</v>
          </cell>
          <cell r="M2090">
            <v>30</v>
          </cell>
          <cell r="O2090" t="str">
            <v>Spoil Young Fruit</v>
          </cell>
          <cell r="P2090">
            <v>41699</v>
          </cell>
        </row>
        <row r="2091">
          <cell r="H2091" t="str">
            <v>Young Fruit</v>
          </cell>
          <cell r="M2091">
            <v>17</v>
          </cell>
          <cell r="O2091" t="str">
            <v>Spoil Young Fruit</v>
          </cell>
          <cell r="P2091">
            <v>41699</v>
          </cell>
        </row>
        <row r="2092">
          <cell r="H2092" t="str">
            <v>Young Fruit</v>
          </cell>
          <cell r="M2092">
            <v>27</v>
          </cell>
          <cell r="O2092" t="str">
            <v>Spoil Young Fruit</v>
          </cell>
          <cell r="P2092">
            <v>41699</v>
          </cell>
        </row>
        <row r="2093">
          <cell r="H2093" t="str">
            <v>Young Fruit</v>
          </cell>
          <cell r="M2093">
            <v>8</v>
          </cell>
          <cell r="O2093" t="str">
            <v>Spoil Young Fruit</v>
          </cell>
          <cell r="P2093">
            <v>41699</v>
          </cell>
        </row>
        <row r="2094">
          <cell r="H2094" t="str">
            <v>Young Fruit</v>
          </cell>
          <cell r="M2094">
            <v>21</v>
          </cell>
          <cell r="O2094" t="str">
            <v>Spoil Young Fruit</v>
          </cell>
          <cell r="P2094">
            <v>41699</v>
          </cell>
        </row>
        <row r="2095">
          <cell r="H2095" t="str">
            <v>Young Fruit</v>
          </cell>
          <cell r="M2095">
            <v>10</v>
          </cell>
          <cell r="O2095" t="str">
            <v>Spoil Young Fruit</v>
          </cell>
          <cell r="P2095">
            <v>41699</v>
          </cell>
        </row>
        <row r="2096">
          <cell r="H2096" t="str">
            <v>Young Fruit</v>
          </cell>
          <cell r="I2096">
            <v>233</v>
          </cell>
          <cell r="M2096">
            <v>200</v>
          </cell>
          <cell r="O2096" t="str">
            <v>To Warehouse Bati</v>
          </cell>
          <cell r="P2096">
            <v>41699</v>
          </cell>
        </row>
        <row r="2097">
          <cell r="H2097" t="str">
            <v>Young Fruit</v>
          </cell>
          <cell r="I2097">
            <v>218</v>
          </cell>
          <cell r="M2097">
            <v>200</v>
          </cell>
          <cell r="O2097" t="str">
            <v>To Warehouse Bati</v>
          </cell>
          <cell r="P2097">
            <v>41699</v>
          </cell>
        </row>
        <row r="2098">
          <cell r="H2098" t="str">
            <v>Young Fruit</v>
          </cell>
          <cell r="I2098">
            <v>178</v>
          </cell>
          <cell r="M2098">
            <v>150</v>
          </cell>
          <cell r="O2098" t="str">
            <v>To Warehouse Bati</v>
          </cell>
          <cell r="P2098">
            <v>41699</v>
          </cell>
        </row>
        <row r="2099">
          <cell r="H2099" t="str">
            <v>Young Fruit</v>
          </cell>
          <cell r="I2099">
            <v>60</v>
          </cell>
          <cell r="M2099">
            <v>50</v>
          </cell>
          <cell r="O2099" t="str">
            <v>To Warehouse Bati</v>
          </cell>
          <cell r="P2099">
            <v>41699</v>
          </cell>
        </row>
        <row r="2100">
          <cell r="H2100" t="str">
            <v>Young Fruit</v>
          </cell>
          <cell r="I2100">
            <v>65</v>
          </cell>
          <cell r="M2100">
            <v>50</v>
          </cell>
          <cell r="O2100" t="str">
            <v>To Warehouse Bati</v>
          </cell>
          <cell r="P2100">
            <v>41699</v>
          </cell>
        </row>
        <row r="2101">
          <cell r="H2101" t="str">
            <v>Young Fruit</v>
          </cell>
          <cell r="I2101">
            <v>69</v>
          </cell>
          <cell r="M2101">
            <v>50</v>
          </cell>
          <cell r="O2101" t="str">
            <v>To Warehouse Bati</v>
          </cell>
          <cell r="P2101">
            <v>41699</v>
          </cell>
        </row>
        <row r="2102">
          <cell r="H2102" t="str">
            <v>Young Fruit</v>
          </cell>
          <cell r="M2102">
            <v>33</v>
          </cell>
          <cell r="O2102" t="str">
            <v>Spoil Young Fruit</v>
          </cell>
          <cell r="P2102">
            <v>41699</v>
          </cell>
        </row>
        <row r="2103">
          <cell r="H2103" t="str">
            <v>Young Fruit</v>
          </cell>
          <cell r="M2103">
            <v>18</v>
          </cell>
          <cell r="O2103" t="str">
            <v>Spoil Young Fruit</v>
          </cell>
          <cell r="P2103">
            <v>41699</v>
          </cell>
        </row>
        <row r="2104">
          <cell r="H2104" t="str">
            <v>Young Fruit</v>
          </cell>
          <cell r="M2104">
            <v>28</v>
          </cell>
          <cell r="O2104" t="str">
            <v>Spoil Young Fruit</v>
          </cell>
          <cell r="P2104">
            <v>41699</v>
          </cell>
        </row>
        <row r="2105">
          <cell r="H2105" t="str">
            <v>Young Fruit</v>
          </cell>
          <cell r="M2105">
            <v>10</v>
          </cell>
          <cell r="O2105" t="str">
            <v>Spoil Young Fruit</v>
          </cell>
          <cell r="P2105">
            <v>41699</v>
          </cell>
        </row>
        <row r="2106">
          <cell r="H2106" t="str">
            <v>Young Fruit</v>
          </cell>
          <cell r="M2106">
            <v>15</v>
          </cell>
          <cell r="O2106" t="str">
            <v>Spoil Young Fruit</v>
          </cell>
          <cell r="P2106">
            <v>41699</v>
          </cell>
        </row>
        <row r="2107">
          <cell r="H2107" t="str">
            <v>Young Fruit</v>
          </cell>
          <cell r="M2107">
            <v>19</v>
          </cell>
          <cell r="O2107" t="str">
            <v>Spoil Young Fruit</v>
          </cell>
          <cell r="P2107">
            <v>41699</v>
          </cell>
        </row>
        <row r="2108">
          <cell r="H2108" t="str">
            <v>Young Fruit</v>
          </cell>
          <cell r="I2108">
            <v>228</v>
          </cell>
          <cell r="M2108">
            <v>200</v>
          </cell>
          <cell r="O2108" t="str">
            <v>To Warehouse Bati</v>
          </cell>
          <cell r="P2108">
            <v>41699</v>
          </cell>
        </row>
        <row r="2109">
          <cell r="H2109" t="str">
            <v>Young Fruit</v>
          </cell>
          <cell r="I2109">
            <v>220</v>
          </cell>
          <cell r="M2109">
            <v>200</v>
          </cell>
          <cell r="O2109" t="str">
            <v>To Warehouse Bati</v>
          </cell>
          <cell r="P2109">
            <v>41699</v>
          </cell>
        </row>
        <row r="2110">
          <cell r="H2110" t="str">
            <v>Young Fruit</v>
          </cell>
          <cell r="I2110">
            <v>168</v>
          </cell>
          <cell r="M2110">
            <v>150</v>
          </cell>
          <cell r="O2110" t="str">
            <v>To Warehouse Bati</v>
          </cell>
          <cell r="P2110">
            <v>41699</v>
          </cell>
        </row>
        <row r="2111">
          <cell r="H2111" t="str">
            <v>Young Fruit</v>
          </cell>
          <cell r="I2111">
            <v>62</v>
          </cell>
          <cell r="M2111">
            <v>50</v>
          </cell>
          <cell r="O2111" t="str">
            <v>To Warehouse Bati</v>
          </cell>
          <cell r="P2111">
            <v>41699</v>
          </cell>
        </row>
        <row r="2112">
          <cell r="H2112" t="str">
            <v>Young Fruit</v>
          </cell>
          <cell r="I2112">
            <v>59</v>
          </cell>
          <cell r="M2112">
            <v>50</v>
          </cell>
          <cell r="O2112" t="str">
            <v>To Warehouse Bati</v>
          </cell>
          <cell r="P2112">
            <v>41699</v>
          </cell>
        </row>
        <row r="2113">
          <cell r="H2113" t="str">
            <v>Young Fruit</v>
          </cell>
          <cell r="I2113">
            <v>62</v>
          </cell>
          <cell r="M2113">
            <v>50</v>
          </cell>
          <cell r="O2113" t="str">
            <v>To Warehouse Bati</v>
          </cell>
          <cell r="P2113">
            <v>41699</v>
          </cell>
        </row>
        <row r="2114">
          <cell r="H2114" t="str">
            <v>Young Fruit</v>
          </cell>
          <cell r="M2114">
            <v>28</v>
          </cell>
          <cell r="O2114" t="str">
            <v>Spoil Young Fruit</v>
          </cell>
          <cell r="P2114">
            <v>41699</v>
          </cell>
        </row>
        <row r="2115">
          <cell r="H2115" t="str">
            <v>Young Fruit</v>
          </cell>
          <cell r="M2115">
            <v>20</v>
          </cell>
          <cell r="O2115" t="str">
            <v>Spoil Young Fruit</v>
          </cell>
          <cell r="P2115">
            <v>41699</v>
          </cell>
        </row>
        <row r="2116">
          <cell r="H2116" t="str">
            <v>Young Fruit</v>
          </cell>
          <cell r="M2116">
            <v>18</v>
          </cell>
          <cell r="O2116" t="str">
            <v>Spoil Young Fruit</v>
          </cell>
          <cell r="P2116">
            <v>41699</v>
          </cell>
        </row>
        <row r="2117">
          <cell r="H2117" t="str">
            <v>Young Fruit</v>
          </cell>
          <cell r="M2117">
            <v>12</v>
          </cell>
          <cell r="O2117" t="str">
            <v>Spoil Young Fruit</v>
          </cell>
          <cell r="P2117">
            <v>41699</v>
          </cell>
        </row>
        <row r="2118">
          <cell r="H2118" t="str">
            <v>Young Fruit</v>
          </cell>
          <cell r="M2118">
            <v>9</v>
          </cell>
          <cell r="O2118" t="str">
            <v>Spoil Young Fruit</v>
          </cell>
          <cell r="P2118">
            <v>41699</v>
          </cell>
        </row>
        <row r="2119">
          <cell r="H2119" t="str">
            <v>Young Fruit</v>
          </cell>
          <cell r="M2119">
            <v>12</v>
          </cell>
          <cell r="O2119" t="str">
            <v>Spoil Young Fruit</v>
          </cell>
          <cell r="P2119">
            <v>41699</v>
          </cell>
        </row>
        <row r="2120">
          <cell r="H2120" t="str">
            <v>Young Fruit</v>
          </cell>
          <cell r="I2120">
            <v>229</v>
          </cell>
          <cell r="M2120">
            <v>200</v>
          </cell>
          <cell r="O2120" t="str">
            <v>To Warehouse Bati</v>
          </cell>
          <cell r="P2120">
            <v>41699</v>
          </cell>
        </row>
        <row r="2121">
          <cell r="H2121" t="str">
            <v>Young Fruit</v>
          </cell>
          <cell r="I2121">
            <v>219</v>
          </cell>
          <cell r="M2121">
            <v>200</v>
          </cell>
          <cell r="O2121" t="str">
            <v>To Warehouse Bati</v>
          </cell>
          <cell r="P2121">
            <v>41699</v>
          </cell>
        </row>
        <row r="2122">
          <cell r="H2122" t="str">
            <v>Young Fruit</v>
          </cell>
          <cell r="I2122">
            <v>186</v>
          </cell>
          <cell r="M2122">
            <v>150</v>
          </cell>
          <cell r="O2122" t="str">
            <v>To Warehouse Bati</v>
          </cell>
          <cell r="P2122">
            <v>41699</v>
          </cell>
        </row>
        <row r="2123">
          <cell r="H2123" t="str">
            <v>Young Fruit</v>
          </cell>
          <cell r="I2123">
            <v>58</v>
          </cell>
          <cell r="M2123">
            <v>50</v>
          </cell>
          <cell r="O2123" t="str">
            <v>To Warehouse Bati</v>
          </cell>
          <cell r="P2123">
            <v>41699</v>
          </cell>
        </row>
        <row r="2124">
          <cell r="H2124" t="str">
            <v>Young Fruit</v>
          </cell>
          <cell r="I2124">
            <v>65</v>
          </cell>
          <cell r="M2124">
            <v>50</v>
          </cell>
          <cell r="O2124" t="str">
            <v>To Warehouse Bati</v>
          </cell>
          <cell r="P2124">
            <v>41699</v>
          </cell>
        </row>
        <row r="2125">
          <cell r="H2125" t="str">
            <v>Young Fruit</v>
          </cell>
          <cell r="I2125">
            <v>64</v>
          </cell>
          <cell r="M2125">
            <v>50</v>
          </cell>
          <cell r="O2125" t="str">
            <v>To Warehouse Bati</v>
          </cell>
          <cell r="P2125">
            <v>41699</v>
          </cell>
        </row>
        <row r="2126">
          <cell r="H2126" t="str">
            <v>Young Fruit</v>
          </cell>
          <cell r="M2126">
            <v>29</v>
          </cell>
          <cell r="O2126" t="str">
            <v>Spoil Young Fruit</v>
          </cell>
          <cell r="P2126">
            <v>41699</v>
          </cell>
        </row>
        <row r="2127">
          <cell r="H2127" t="str">
            <v>Young Fruit</v>
          </cell>
          <cell r="M2127">
            <v>19</v>
          </cell>
          <cell r="O2127" t="str">
            <v>Spoil Young Fruit</v>
          </cell>
          <cell r="P2127">
            <v>41699</v>
          </cell>
        </row>
        <row r="2128">
          <cell r="H2128" t="str">
            <v>Young Fruit</v>
          </cell>
          <cell r="M2128">
            <v>36</v>
          </cell>
          <cell r="O2128" t="str">
            <v>Spoil Young Fruit</v>
          </cell>
          <cell r="P2128">
            <v>41699</v>
          </cell>
        </row>
        <row r="2129">
          <cell r="H2129" t="str">
            <v>Young Fruit</v>
          </cell>
          <cell r="M2129">
            <v>8</v>
          </cell>
          <cell r="O2129" t="str">
            <v>Spoil Young Fruit</v>
          </cell>
          <cell r="P2129">
            <v>41699</v>
          </cell>
        </row>
        <row r="2130">
          <cell r="H2130" t="str">
            <v>Young Fruit</v>
          </cell>
          <cell r="M2130">
            <v>15</v>
          </cell>
          <cell r="O2130" t="str">
            <v>Spoil Young Fruit</v>
          </cell>
          <cell r="P2130">
            <v>41699</v>
          </cell>
        </row>
        <row r="2131">
          <cell r="H2131" t="str">
            <v>Young Fruit</v>
          </cell>
          <cell r="M2131">
            <v>14</v>
          </cell>
          <cell r="O2131" t="str">
            <v>Spoil Young Fruit</v>
          </cell>
          <cell r="P2131">
            <v>41699</v>
          </cell>
        </row>
        <row r="2132">
          <cell r="H2132" t="str">
            <v>Young Fruit</v>
          </cell>
          <cell r="I2132">
            <v>226</v>
          </cell>
          <cell r="M2132">
            <v>200</v>
          </cell>
          <cell r="O2132" t="str">
            <v>To Warehouse Bati</v>
          </cell>
          <cell r="P2132">
            <v>41699</v>
          </cell>
        </row>
        <row r="2133">
          <cell r="H2133" t="str">
            <v>Young Fruit</v>
          </cell>
          <cell r="I2133">
            <v>237</v>
          </cell>
          <cell r="M2133">
            <v>200</v>
          </cell>
          <cell r="O2133" t="str">
            <v>To Warehouse Bati</v>
          </cell>
          <cell r="P2133">
            <v>41699</v>
          </cell>
        </row>
        <row r="2134">
          <cell r="H2134" t="str">
            <v>Young Fruit</v>
          </cell>
          <cell r="I2134">
            <v>167</v>
          </cell>
          <cell r="M2134">
            <v>150</v>
          </cell>
          <cell r="O2134" t="str">
            <v>To Warehouse Bati</v>
          </cell>
          <cell r="P2134">
            <v>41699</v>
          </cell>
        </row>
        <row r="2135">
          <cell r="H2135" t="str">
            <v>Young Fruit</v>
          </cell>
          <cell r="I2135">
            <v>65</v>
          </cell>
          <cell r="M2135">
            <v>50</v>
          </cell>
          <cell r="O2135" t="str">
            <v>To Warehouse Bati</v>
          </cell>
          <cell r="P2135">
            <v>41699</v>
          </cell>
        </row>
        <row r="2136">
          <cell r="H2136" t="str">
            <v>Young Fruit</v>
          </cell>
          <cell r="I2136">
            <v>59</v>
          </cell>
          <cell r="M2136">
            <v>50</v>
          </cell>
          <cell r="O2136" t="str">
            <v>To Warehouse Bati</v>
          </cell>
          <cell r="P2136">
            <v>41699</v>
          </cell>
        </row>
        <row r="2137">
          <cell r="H2137" t="str">
            <v>Young Fruit</v>
          </cell>
          <cell r="I2137">
            <v>65</v>
          </cell>
          <cell r="M2137">
            <v>50</v>
          </cell>
          <cell r="O2137" t="str">
            <v>To Warehouse Bati</v>
          </cell>
          <cell r="P2137">
            <v>41699</v>
          </cell>
        </row>
        <row r="2138">
          <cell r="H2138" t="str">
            <v>Young Fruit</v>
          </cell>
          <cell r="M2138">
            <v>26</v>
          </cell>
          <cell r="O2138" t="str">
            <v>Spoil Young Fruit</v>
          </cell>
          <cell r="P2138">
            <v>41699</v>
          </cell>
        </row>
        <row r="2139">
          <cell r="H2139" t="str">
            <v>Young Fruit</v>
          </cell>
          <cell r="M2139">
            <v>37</v>
          </cell>
          <cell r="O2139" t="str">
            <v>Spoil Young Fruit</v>
          </cell>
          <cell r="P2139">
            <v>41699</v>
          </cell>
        </row>
        <row r="2140">
          <cell r="H2140" t="str">
            <v>Young Fruit</v>
          </cell>
          <cell r="M2140">
            <v>17</v>
          </cell>
          <cell r="O2140" t="str">
            <v>Spoil Young Fruit</v>
          </cell>
          <cell r="P2140">
            <v>41699</v>
          </cell>
        </row>
        <row r="2141">
          <cell r="H2141" t="str">
            <v>Young Fruit</v>
          </cell>
          <cell r="M2141">
            <v>15</v>
          </cell>
          <cell r="O2141" t="str">
            <v>Spoil Young Fruit</v>
          </cell>
          <cell r="P2141">
            <v>41699</v>
          </cell>
        </row>
        <row r="2142">
          <cell r="H2142" t="str">
            <v>Young Fruit</v>
          </cell>
          <cell r="M2142">
            <v>9</v>
          </cell>
          <cell r="O2142" t="str">
            <v>Spoil Young Fruit</v>
          </cell>
          <cell r="P2142">
            <v>41699</v>
          </cell>
        </row>
        <row r="2143">
          <cell r="H2143" t="str">
            <v>Young Fruit</v>
          </cell>
          <cell r="M2143">
            <v>15</v>
          </cell>
          <cell r="O2143" t="str">
            <v>Spoil Young Fruit</v>
          </cell>
          <cell r="P2143">
            <v>41699</v>
          </cell>
        </row>
        <row r="2144">
          <cell r="H2144" t="str">
            <v>Young Fruit</v>
          </cell>
          <cell r="I2144">
            <v>232</v>
          </cell>
          <cell r="M2144">
            <v>200</v>
          </cell>
          <cell r="O2144" t="str">
            <v>To Warehouse Bati</v>
          </cell>
          <cell r="P2144">
            <v>41699</v>
          </cell>
        </row>
        <row r="2145">
          <cell r="H2145" t="str">
            <v>Young Fruit</v>
          </cell>
          <cell r="I2145">
            <v>178</v>
          </cell>
          <cell r="M2145">
            <v>150</v>
          </cell>
          <cell r="O2145" t="str">
            <v>To Warehouse Bati</v>
          </cell>
          <cell r="P2145">
            <v>41699</v>
          </cell>
        </row>
        <row r="2146">
          <cell r="H2146" t="str">
            <v>Young Fruit</v>
          </cell>
          <cell r="I2146">
            <v>165</v>
          </cell>
          <cell r="M2146">
            <v>150</v>
          </cell>
          <cell r="O2146" t="str">
            <v>To Warehouse Bati</v>
          </cell>
          <cell r="P2146">
            <v>41699</v>
          </cell>
        </row>
        <row r="2147">
          <cell r="H2147" t="str">
            <v>Young Fruit</v>
          </cell>
          <cell r="I2147">
            <v>60</v>
          </cell>
          <cell r="M2147">
            <v>50</v>
          </cell>
          <cell r="O2147" t="str">
            <v>To Warehouse Bati</v>
          </cell>
          <cell r="P2147">
            <v>41699</v>
          </cell>
        </row>
        <row r="2148">
          <cell r="H2148" t="str">
            <v>Young Fruit</v>
          </cell>
          <cell r="I2148">
            <v>60</v>
          </cell>
          <cell r="M2148">
            <v>50</v>
          </cell>
          <cell r="O2148" t="str">
            <v>To Warehouse Bati</v>
          </cell>
          <cell r="P2148">
            <v>41699</v>
          </cell>
        </row>
        <row r="2149">
          <cell r="H2149" t="str">
            <v>Young Fruit</v>
          </cell>
          <cell r="I2149">
            <v>120</v>
          </cell>
          <cell r="M2149">
            <v>100</v>
          </cell>
          <cell r="O2149" t="str">
            <v>To Warehouse Bati</v>
          </cell>
          <cell r="P2149">
            <v>41699</v>
          </cell>
        </row>
        <row r="2150">
          <cell r="H2150" t="str">
            <v>Young Fruit</v>
          </cell>
          <cell r="M2150">
            <v>32</v>
          </cell>
          <cell r="O2150" t="str">
            <v>Spoil Young Fruit</v>
          </cell>
          <cell r="P2150">
            <v>41699</v>
          </cell>
        </row>
        <row r="2151">
          <cell r="H2151" t="str">
            <v>Young Fruit</v>
          </cell>
          <cell r="M2151">
            <v>28</v>
          </cell>
          <cell r="O2151" t="str">
            <v>Spoil Young Fruit</v>
          </cell>
          <cell r="P2151">
            <v>41699</v>
          </cell>
        </row>
        <row r="2152">
          <cell r="H2152" t="str">
            <v>Young Fruit</v>
          </cell>
          <cell r="M2152">
            <v>15</v>
          </cell>
          <cell r="O2152" t="str">
            <v>Spoil Young Fruit</v>
          </cell>
          <cell r="P2152">
            <v>41699</v>
          </cell>
        </row>
        <row r="2153">
          <cell r="H2153" t="str">
            <v>Young Fruit</v>
          </cell>
          <cell r="M2153">
            <v>10</v>
          </cell>
          <cell r="O2153" t="str">
            <v>Spoil Young Fruit</v>
          </cell>
          <cell r="P2153">
            <v>41699</v>
          </cell>
        </row>
        <row r="2154">
          <cell r="H2154" t="str">
            <v>Young Fruit</v>
          </cell>
          <cell r="M2154">
            <v>10</v>
          </cell>
          <cell r="O2154" t="str">
            <v>Spoil Young Fruit</v>
          </cell>
          <cell r="P2154">
            <v>41699</v>
          </cell>
        </row>
        <row r="2155">
          <cell r="H2155" t="str">
            <v>Young Fruit</v>
          </cell>
          <cell r="M2155">
            <v>20</v>
          </cell>
          <cell r="O2155" t="str">
            <v>Spoil Young Fruit</v>
          </cell>
          <cell r="P2155">
            <v>41699</v>
          </cell>
        </row>
        <row r="2156">
          <cell r="H2156" t="str">
            <v>Young Fruit</v>
          </cell>
          <cell r="I2156">
            <v>230</v>
          </cell>
          <cell r="M2156">
            <v>200</v>
          </cell>
          <cell r="O2156" t="str">
            <v>To Warehouse Bati</v>
          </cell>
          <cell r="P2156">
            <v>41699</v>
          </cell>
        </row>
        <row r="2157">
          <cell r="H2157" t="str">
            <v>Young Fruit</v>
          </cell>
          <cell r="I2157">
            <v>216</v>
          </cell>
          <cell r="M2157">
            <v>200</v>
          </cell>
          <cell r="O2157" t="str">
            <v>To Warehouse Bati</v>
          </cell>
          <cell r="P2157">
            <v>41699</v>
          </cell>
        </row>
        <row r="2158">
          <cell r="H2158" t="str">
            <v>Young Fruit</v>
          </cell>
          <cell r="I2158">
            <v>179</v>
          </cell>
          <cell r="M2158">
            <v>150</v>
          </cell>
          <cell r="O2158" t="str">
            <v>To Warehouse Bati</v>
          </cell>
          <cell r="P2158">
            <v>41699</v>
          </cell>
        </row>
        <row r="2159">
          <cell r="H2159" t="str">
            <v>Young Fruit</v>
          </cell>
          <cell r="I2159">
            <v>59</v>
          </cell>
          <cell r="M2159">
            <v>50</v>
          </cell>
          <cell r="O2159" t="str">
            <v>To Warehouse Bati</v>
          </cell>
          <cell r="P2159">
            <v>41699</v>
          </cell>
        </row>
        <row r="2160">
          <cell r="H2160" t="str">
            <v>Young Fruit</v>
          </cell>
          <cell r="I2160">
            <v>118</v>
          </cell>
          <cell r="M2160">
            <v>100</v>
          </cell>
          <cell r="O2160" t="str">
            <v>To Warehouse Bati</v>
          </cell>
          <cell r="P2160">
            <v>41699</v>
          </cell>
        </row>
        <row r="2161">
          <cell r="H2161" t="str">
            <v>Young Fruit</v>
          </cell>
          <cell r="M2161">
            <v>30</v>
          </cell>
          <cell r="O2161" t="str">
            <v>Spoil Young Fruit</v>
          </cell>
          <cell r="P2161">
            <v>41699</v>
          </cell>
        </row>
        <row r="2162">
          <cell r="H2162" t="str">
            <v>Young Fruit</v>
          </cell>
          <cell r="M2162">
            <v>16</v>
          </cell>
          <cell r="O2162" t="str">
            <v>Spoil Young Fruit</v>
          </cell>
          <cell r="P2162">
            <v>41699</v>
          </cell>
        </row>
        <row r="2163">
          <cell r="H2163" t="str">
            <v>Young Fruit</v>
          </cell>
          <cell r="M2163">
            <v>29</v>
          </cell>
          <cell r="O2163" t="str">
            <v>Spoil Young Fruit</v>
          </cell>
          <cell r="P2163">
            <v>41699</v>
          </cell>
        </row>
        <row r="2164">
          <cell r="H2164" t="str">
            <v>Young Fruit</v>
          </cell>
          <cell r="M2164">
            <v>9</v>
          </cell>
          <cell r="O2164" t="str">
            <v>Spoil Young Fruit</v>
          </cell>
          <cell r="P2164">
            <v>41699</v>
          </cell>
        </row>
        <row r="2165">
          <cell r="H2165" t="str">
            <v>Young Fruit</v>
          </cell>
          <cell r="M2165">
            <v>18</v>
          </cell>
          <cell r="O2165" t="str">
            <v>Spoil Young Fruit</v>
          </cell>
          <cell r="P2165">
            <v>41699</v>
          </cell>
        </row>
        <row r="2166">
          <cell r="H2166" t="str">
            <v>Young Fruit</v>
          </cell>
          <cell r="I2166">
            <v>240</v>
          </cell>
          <cell r="M2166">
            <v>200</v>
          </cell>
          <cell r="O2166" t="str">
            <v>To Warehouse Bati</v>
          </cell>
          <cell r="P2166">
            <v>41699</v>
          </cell>
        </row>
        <row r="2167">
          <cell r="H2167" t="str">
            <v>Young Fruit</v>
          </cell>
          <cell r="I2167">
            <v>167</v>
          </cell>
          <cell r="M2167">
            <v>150</v>
          </cell>
          <cell r="O2167" t="str">
            <v>To Warehouse Bati</v>
          </cell>
          <cell r="P2167">
            <v>41699</v>
          </cell>
        </row>
        <row r="2168">
          <cell r="H2168" t="str">
            <v>Young Fruit</v>
          </cell>
          <cell r="I2168">
            <v>222</v>
          </cell>
          <cell r="M2168">
            <v>200</v>
          </cell>
          <cell r="O2168" t="str">
            <v>To Warehouse Bati</v>
          </cell>
          <cell r="P2168">
            <v>41699</v>
          </cell>
        </row>
        <row r="2169">
          <cell r="H2169" t="str">
            <v>Young Fruit</v>
          </cell>
          <cell r="I2169">
            <v>60</v>
          </cell>
          <cell r="M2169">
            <v>50</v>
          </cell>
          <cell r="O2169" t="str">
            <v>To Warehouse Bati</v>
          </cell>
          <cell r="P2169">
            <v>41699</v>
          </cell>
        </row>
        <row r="2170">
          <cell r="H2170" t="str">
            <v>Young Fruit</v>
          </cell>
          <cell r="I2170">
            <v>65</v>
          </cell>
          <cell r="M2170">
            <v>50</v>
          </cell>
          <cell r="O2170" t="str">
            <v>To Warehouse Bati</v>
          </cell>
          <cell r="P2170">
            <v>41699</v>
          </cell>
        </row>
        <row r="2171">
          <cell r="H2171" t="str">
            <v>Young Fruit</v>
          </cell>
          <cell r="I2171">
            <v>63</v>
          </cell>
          <cell r="M2171">
            <v>50</v>
          </cell>
          <cell r="O2171" t="str">
            <v>To Warehouse Bati</v>
          </cell>
          <cell r="P2171">
            <v>41699</v>
          </cell>
        </row>
        <row r="2172">
          <cell r="H2172" t="str">
            <v>Young Fruit</v>
          </cell>
          <cell r="M2172">
            <v>40</v>
          </cell>
          <cell r="O2172" t="str">
            <v>Spoil Young Fruit</v>
          </cell>
          <cell r="P2172">
            <v>41699</v>
          </cell>
        </row>
        <row r="2173">
          <cell r="H2173" t="str">
            <v>Young Fruit</v>
          </cell>
          <cell r="M2173">
            <v>17</v>
          </cell>
          <cell r="O2173" t="str">
            <v>Spoil Young Fruit</v>
          </cell>
          <cell r="P2173">
            <v>41699</v>
          </cell>
        </row>
        <row r="2174">
          <cell r="H2174" t="str">
            <v>Young Fruit</v>
          </cell>
          <cell r="M2174">
            <v>22</v>
          </cell>
          <cell r="O2174" t="str">
            <v>Spoil Young Fruit</v>
          </cell>
          <cell r="P2174">
            <v>41699</v>
          </cell>
        </row>
        <row r="2175">
          <cell r="H2175" t="str">
            <v>Young Fruit</v>
          </cell>
          <cell r="M2175">
            <v>10</v>
          </cell>
          <cell r="O2175" t="str">
            <v>Spoil Young Fruit</v>
          </cell>
          <cell r="P2175">
            <v>41699</v>
          </cell>
        </row>
        <row r="2176">
          <cell r="H2176" t="str">
            <v>Young Fruit</v>
          </cell>
          <cell r="M2176">
            <v>15</v>
          </cell>
          <cell r="O2176" t="str">
            <v>Spoil Young Fruit</v>
          </cell>
          <cell r="P2176">
            <v>41699</v>
          </cell>
        </row>
        <row r="2177">
          <cell r="H2177" t="str">
            <v>Young Fruit</v>
          </cell>
          <cell r="M2177">
            <v>13</v>
          </cell>
          <cell r="O2177" t="str">
            <v>Spoil Young Fruit</v>
          </cell>
          <cell r="P2177">
            <v>41699</v>
          </cell>
        </row>
        <row r="2178">
          <cell r="H2178" t="str">
            <v>Young Fruit</v>
          </cell>
          <cell r="I2178">
            <v>229</v>
          </cell>
          <cell r="M2178">
            <v>200</v>
          </cell>
          <cell r="O2178" t="str">
            <v>To Warehouse Bati</v>
          </cell>
          <cell r="P2178">
            <v>41699</v>
          </cell>
        </row>
        <row r="2179">
          <cell r="H2179" t="str">
            <v>Young Fruit</v>
          </cell>
          <cell r="I2179">
            <v>222</v>
          </cell>
          <cell r="M2179">
            <v>200</v>
          </cell>
          <cell r="O2179" t="str">
            <v>To Warehouse Bati</v>
          </cell>
          <cell r="P2179">
            <v>41699</v>
          </cell>
        </row>
        <row r="2180">
          <cell r="H2180" t="str">
            <v>Young Fruit</v>
          </cell>
          <cell r="I2180">
            <v>176</v>
          </cell>
          <cell r="M2180">
            <v>150</v>
          </cell>
          <cell r="O2180" t="str">
            <v>To Warehouse Bati</v>
          </cell>
          <cell r="P2180">
            <v>41699</v>
          </cell>
        </row>
        <row r="2181">
          <cell r="H2181" t="str">
            <v>Young Fruit</v>
          </cell>
          <cell r="I2181">
            <v>115</v>
          </cell>
          <cell r="M2181">
            <v>100</v>
          </cell>
          <cell r="O2181" t="str">
            <v>To Warehouse Bati</v>
          </cell>
          <cell r="P2181">
            <v>41699</v>
          </cell>
        </row>
        <row r="2182">
          <cell r="H2182" t="str">
            <v>Young Fruit</v>
          </cell>
          <cell r="I2182">
            <v>66</v>
          </cell>
          <cell r="M2182">
            <v>50</v>
          </cell>
          <cell r="O2182" t="str">
            <v>To Warehouse Bati</v>
          </cell>
          <cell r="P2182">
            <v>41699</v>
          </cell>
        </row>
        <row r="2183">
          <cell r="H2183" t="str">
            <v>Young Fruit</v>
          </cell>
          <cell r="M2183">
            <v>29</v>
          </cell>
          <cell r="O2183" t="str">
            <v>Spoil Young Fruit</v>
          </cell>
          <cell r="P2183">
            <v>41699</v>
          </cell>
        </row>
        <row r="2184">
          <cell r="H2184" t="str">
            <v>Young Fruit</v>
          </cell>
          <cell r="M2184">
            <v>22</v>
          </cell>
          <cell r="O2184" t="str">
            <v>Spoil Young Fruit</v>
          </cell>
          <cell r="P2184">
            <v>41699</v>
          </cell>
        </row>
        <row r="2185">
          <cell r="H2185" t="str">
            <v>Young Fruit</v>
          </cell>
          <cell r="M2185">
            <v>26</v>
          </cell>
          <cell r="O2185" t="str">
            <v>Spoil Young Fruit</v>
          </cell>
          <cell r="P2185">
            <v>41699</v>
          </cell>
        </row>
        <row r="2186">
          <cell r="H2186" t="str">
            <v>Young Fruit</v>
          </cell>
          <cell r="M2186">
            <v>15</v>
          </cell>
          <cell r="O2186" t="str">
            <v>Spoil Young Fruit</v>
          </cell>
          <cell r="P2186">
            <v>41699</v>
          </cell>
        </row>
        <row r="2187">
          <cell r="H2187" t="str">
            <v>Young Fruit</v>
          </cell>
          <cell r="M2187">
            <v>16</v>
          </cell>
          <cell r="O2187" t="str">
            <v>Spoil Young Fruit</v>
          </cell>
          <cell r="P2187">
            <v>41699</v>
          </cell>
        </row>
        <row r="2188">
          <cell r="H2188" t="str">
            <v>Young Fruit</v>
          </cell>
          <cell r="I2188">
            <v>18</v>
          </cell>
          <cell r="M2188">
            <v>18</v>
          </cell>
          <cell r="O2188" t="str">
            <v>Free</v>
          </cell>
          <cell r="P2188">
            <v>41699</v>
          </cell>
        </row>
        <row r="2189">
          <cell r="H2189" t="str">
            <v>Young Fruit</v>
          </cell>
          <cell r="I2189">
            <v>25</v>
          </cell>
          <cell r="M2189">
            <v>25</v>
          </cell>
          <cell r="O2189" t="str">
            <v>Free</v>
          </cell>
          <cell r="P2189">
            <v>41699</v>
          </cell>
        </row>
        <row r="2190">
          <cell r="H2190" t="str">
            <v>Young Fruit</v>
          </cell>
          <cell r="I2190">
            <v>242</v>
          </cell>
          <cell r="M2190">
            <v>200</v>
          </cell>
          <cell r="O2190" t="str">
            <v>To Warehouse Bati</v>
          </cell>
          <cell r="P2190">
            <v>41699</v>
          </cell>
        </row>
        <row r="2191">
          <cell r="H2191" t="str">
            <v>Young Fruit</v>
          </cell>
          <cell r="I2191">
            <v>221</v>
          </cell>
          <cell r="M2191">
            <v>200</v>
          </cell>
          <cell r="O2191" t="str">
            <v>To Warehouse Bati</v>
          </cell>
          <cell r="P2191">
            <v>41699</v>
          </cell>
        </row>
        <row r="2192">
          <cell r="H2192" t="str">
            <v>Young Fruit</v>
          </cell>
          <cell r="I2192">
            <v>162</v>
          </cell>
          <cell r="M2192">
            <v>150</v>
          </cell>
          <cell r="O2192" t="str">
            <v>To Warehouse Bati</v>
          </cell>
          <cell r="P2192">
            <v>41699</v>
          </cell>
        </row>
        <row r="2193">
          <cell r="H2193" t="str">
            <v>Young Fruit</v>
          </cell>
          <cell r="I2193">
            <v>124</v>
          </cell>
          <cell r="M2193">
            <v>100</v>
          </cell>
          <cell r="O2193" t="str">
            <v>To Warehouse Bati</v>
          </cell>
          <cell r="P2193">
            <v>41699</v>
          </cell>
        </row>
        <row r="2194">
          <cell r="H2194" t="str">
            <v>Young Fruit</v>
          </cell>
          <cell r="I2194">
            <v>60</v>
          </cell>
          <cell r="M2194">
            <v>50</v>
          </cell>
          <cell r="O2194" t="str">
            <v>To Warehouse Bati</v>
          </cell>
          <cell r="P2194">
            <v>41699</v>
          </cell>
        </row>
        <row r="2195">
          <cell r="H2195" t="str">
            <v>Young Fruit</v>
          </cell>
          <cell r="M2195">
            <v>42</v>
          </cell>
          <cell r="O2195" t="str">
            <v>Spoil Young Fruit</v>
          </cell>
          <cell r="P2195">
            <v>41699</v>
          </cell>
        </row>
        <row r="2196">
          <cell r="H2196" t="str">
            <v>Young Fruit</v>
          </cell>
          <cell r="M2196">
            <v>21</v>
          </cell>
          <cell r="O2196" t="str">
            <v>Spoil Young Fruit</v>
          </cell>
          <cell r="P2196">
            <v>41699</v>
          </cell>
        </row>
        <row r="2197">
          <cell r="H2197" t="str">
            <v>Young Fruit</v>
          </cell>
          <cell r="M2197">
            <v>12</v>
          </cell>
          <cell r="O2197" t="str">
            <v>Spoil Young Fruit</v>
          </cell>
          <cell r="P2197">
            <v>41699</v>
          </cell>
        </row>
        <row r="2198">
          <cell r="H2198" t="str">
            <v>Young Fruit</v>
          </cell>
          <cell r="M2198">
            <v>24</v>
          </cell>
          <cell r="O2198" t="str">
            <v>Spoil Young Fruit</v>
          </cell>
          <cell r="P2198">
            <v>41699</v>
          </cell>
        </row>
        <row r="2199">
          <cell r="H2199" t="str">
            <v>Young Fruit</v>
          </cell>
          <cell r="M2199">
            <v>10</v>
          </cell>
          <cell r="O2199" t="str">
            <v>Spoil Young Fruit</v>
          </cell>
          <cell r="P2199">
            <v>41699</v>
          </cell>
        </row>
        <row r="2200">
          <cell r="H2200" t="str">
            <v>Young Fruit</v>
          </cell>
          <cell r="I2200">
            <v>233</v>
          </cell>
          <cell r="M2200">
            <v>200</v>
          </cell>
          <cell r="O2200" t="str">
            <v>To Warehouse Bati</v>
          </cell>
          <cell r="P2200">
            <v>41699</v>
          </cell>
        </row>
        <row r="2201">
          <cell r="H2201" t="str">
            <v>Young Fruit</v>
          </cell>
          <cell r="I2201">
            <v>224</v>
          </cell>
          <cell r="M2201">
            <v>200</v>
          </cell>
          <cell r="O2201" t="str">
            <v>To Warehouse Bati</v>
          </cell>
          <cell r="P2201">
            <v>41699</v>
          </cell>
        </row>
        <row r="2202">
          <cell r="H2202" t="str">
            <v>Young Fruit</v>
          </cell>
          <cell r="I2202">
            <v>163</v>
          </cell>
          <cell r="M2202">
            <v>150</v>
          </cell>
          <cell r="O2202" t="str">
            <v>To Warehouse Bati</v>
          </cell>
          <cell r="P2202">
            <v>41699</v>
          </cell>
        </row>
        <row r="2203">
          <cell r="H2203" t="str">
            <v>Young Fruit</v>
          </cell>
          <cell r="I2203">
            <v>120</v>
          </cell>
          <cell r="M2203">
            <v>100</v>
          </cell>
          <cell r="O2203" t="str">
            <v>To Warehouse Bati</v>
          </cell>
          <cell r="P2203">
            <v>41699</v>
          </cell>
        </row>
        <row r="2204">
          <cell r="H2204" t="str">
            <v>Young Fruit</v>
          </cell>
          <cell r="I2204">
            <v>55</v>
          </cell>
          <cell r="M2204">
            <v>50</v>
          </cell>
          <cell r="O2204" t="str">
            <v>To Warehouse Bati</v>
          </cell>
          <cell r="P2204">
            <v>41699</v>
          </cell>
        </row>
        <row r="2205">
          <cell r="H2205" t="str">
            <v>Young Fruit</v>
          </cell>
          <cell r="M2205">
            <v>33</v>
          </cell>
          <cell r="O2205" t="str">
            <v>Spoil Young Fruit</v>
          </cell>
          <cell r="P2205">
            <v>41699</v>
          </cell>
        </row>
        <row r="2206">
          <cell r="H2206" t="str">
            <v>Young Fruit</v>
          </cell>
          <cell r="M2206">
            <v>24</v>
          </cell>
          <cell r="O2206" t="str">
            <v>Spoil Young Fruit</v>
          </cell>
          <cell r="P2206">
            <v>41699</v>
          </cell>
        </row>
        <row r="2207">
          <cell r="H2207" t="str">
            <v>Young Fruit</v>
          </cell>
          <cell r="M2207">
            <v>13</v>
          </cell>
          <cell r="O2207" t="str">
            <v>Spoil Young Fruit</v>
          </cell>
          <cell r="P2207">
            <v>41699</v>
          </cell>
        </row>
        <row r="2208">
          <cell r="H2208" t="str">
            <v>Young Fruit</v>
          </cell>
          <cell r="M2208">
            <v>20</v>
          </cell>
          <cell r="O2208" t="str">
            <v>Spoil Young Fruit</v>
          </cell>
          <cell r="P2208">
            <v>41699</v>
          </cell>
        </row>
        <row r="2209">
          <cell r="H2209" t="str">
            <v>Young Fruit</v>
          </cell>
          <cell r="M2209">
            <v>5</v>
          </cell>
          <cell r="O2209" t="str">
            <v>Spoil Young Fruit</v>
          </cell>
          <cell r="P2209">
            <v>41699</v>
          </cell>
        </row>
        <row r="2210">
          <cell r="H2210" t="str">
            <v>Young Fruit</v>
          </cell>
          <cell r="I2210">
            <v>228</v>
          </cell>
          <cell r="M2210">
            <v>200</v>
          </cell>
          <cell r="O2210" t="str">
            <v>To Warehouse Bati</v>
          </cell>
          <cell r="P2210">
            <v>41699</v>
          </cell>
        </row>
        <row r="2211">
          <cell r="H2211" t="str">
            <v>Young Fruit</v>
          </cell>
          <cell r="I2211">
            <v>226</v>
          </cell>
          <cell r="M2211">
            <v>200</v>
          </cell>
          <cell r="O2211" t="str">
            <v>To Warehouse Bati</v>
          </cell>
          <cell r="P2211">
            <v>41699</v>
          </cell>
        </row>
        <row r="2212">
          <cell r="H2212" t="str">
            <v>Young Fruit</v>
          </cell>
          <cell r="I2212">
            <v>170</v>
          </cell>
          <cell r="M2212">
            <v>150</v>
          </cell>
          <cell r="O2212" t="str">
            <v>To Warehouse Bati</v>
          </cell>
          <cell r="P2212">
            <v>41699</v>
          </cell>
        </row>
        <row r="2213">
          <cell r="H2213" t="str">
            <v>Young Fruit</v>
          </cell>
          <cell r="I2213">
            <v>124</v>
          </cell>
          <cell r="M2213">
            <v>100</v>
          </cell>
          <cell r="O2213" t="str">
            <v>To Warehouse Bati</v>
          </cell>
          <cell r="P2213">
            <v>41699</v>
          </cell>
        </row>
        <row r="2214">
          <cell r="H2214" t="str">
            <v>Young Fruit</v>
          </cell>
          <cell r="I2214">
            <v>64</v>
          </cell>
          <cell r="M2214">
            <v>50</v>
          </cell>
          <cell r="O2214" t="str">
            <v>To Warehouse Bati</v>
          </cell>
          <cell r="P2214">
            <v>41699</v>
          </cell>
        </row>
        <row r="2215">
          <cell r="H2215" t="str">
            <v>Young Fruit</v>
          </cell>
          <cell r="M2215">
            <v>28</v>
          </cell>
          <cell r="O2215" t="str">
            <v>Spoil Young Fruit</v>
          </cell>
          <cell r="P2215">
            <v>41699</v>
          </cell>
        </row>
        <row r="2216">
          <cell r="H2216" t="str">
            <v>Young Fruit</v>
          </cell>
          <cell r="M2216">
            <v>26</v>
          </cell>
          <cell r="O2216" t="str">
            <v>Spoil Young Fruit</v>
          </cell>
          <cell r="P2216">
            <v>41699</v>
          </cell>
        </row>
        <row r="2217">
          <cell r="H2217" t="str">
            <v>Young Fruit</v>
          </cell>
          <cell r="M2217">
            <v>20</v>
          </cell>
          <cell r="O2217" t="str">
            <v>Spoil Young Fruit</v>
          </cell>
          <cell r="P2217">
            <v>41699</v>
          </cell>
        </row>
        <row r="2218">
          <cell r="H2218" t="str">
            <v>Young Fruit</v>
          </cell>
          <cell r="M2218">
            <v>24</v>
          </cell>
          <cell r="O2218" t="str">
            <v>Spoil Young Fruit</v>
          </cell>
          <cell r="P2218">
            <v>41699</v>
          </cell>
        </row>
        <row r="2219">
          <cell r="H2219" t="str">
            <v>Young Fruit</v>
          </cell>
          <cell r="M2219">
            <v>14</v>
          </cell>
          <cell r="O2219" t="str">
            <v>Spoil Young Fruit</v>
          </cell>
          <cell r="P2219">
            <v>41699</v>
          </cell>
        </row>
        <row r="2220">
          <cell r="H2220" t="str">
            <v>Young Fruit</v>
          </cell>
          <cell r="I2220">
            <v>235</v>
          </cell>
          <cell r="M2220">
            <v>200</v>
          </cell>
          <cell r="O2220" t="str">
            <v>To Warehouse Bati</v>
          </cell>
          <cell r="P2220">
            <v>41699</v>
          </cell>
        </row>
        <row r="2221">
          <cell r="H2221" t="str">
            <v>Young Fruit</v>
          </cell>
          <cell r="I2221">
            <v>226</v>
          </cell>
          <cell r="M2221">
            <v>200</v>
          </cell>
          <cell r="O2221" t="str">
            <v>To Warehouse Bati</v>
          </cell>
          <cell r="P2221">
            <v>41699</v>
          </cell>
        </row>
        <row r="2222">
          <cell r="H2222" t="str">
            <v>Young Fruit</v>
          </cell>
          <cell r="I2222">
            <v>177</v>
          </cell>
          <cell r="M2222">
            <v>150</v>
          </cell>
          <cell r="O2222" t="str">
            <v>To Warehouse Bati</v>
          </cell>
          <cell r="P2222">
            <v>41699</v>
          </cell>
        </row>
        <row r="2223">
          <cell r="H2223" t="str">
            <v>Young Fruit</v>
          </cell>
          <cell r="I2223">
            <v>115</v>
          </cell>
          <cell r="M2223">
            <v>100</v>
          </cell>
          <cell r="O2223" t="str">
            <v>To Warehouse Bati</v>
          </cell>
          <cell r="P2223">
            <v>41699</v>
          </cell>
        </row>
        <row r="2224">
          <cell r="H2224" t="str">
            <v>Young Fruit</v>
          </cell>
          <cell r="I2224">
            <v>58</v>
          </cell>
          <cell r="M2224">
            <v>50</v>
          </cell>
          <cell r="O2224" t="str">
            <v>To Warehouse Bati</v>
          </cell>
          <cell r="P2224">
            <v>41699</v>
          </cell>
        </row>
        <row r="2225">
          <cell r="H2225" t="str">
            <v>Young Fruit</v>
          </cell>
          <cell r="M2225">
            <v>35</v>
          </cell>
          <cell r="O2225" t="str">
            <v>Spoil Young Fruit</v>
          </cell>
          <cell r="P2225">
            <v>41699</v>
          </cell>
        </row>
        <row r="2226">
          <cell r="H2226" t="str">
            <v>Young Fruit</v>
          </cell>
          <cell r="M2226">
            <v>26</v>
          </cell>
          <cell r="O2226" t="str">
            <v>Spoil Young Fruit</v>
          </cell>
          <cell r="P2226">
            <v>41699</v>
          </cell>
        </row>
        <row r="2227">
          <cell r="H2227" t="str">
            <v>Young Fruit</v>
          </cell>
          <cell r="M2227">
            <v>27</v>
          </cell>
          <cell r="O2227" t="str">
            <v>Spoil Young Fruit</v>
          </cell>
          <cell r="P2227">
            <v>41699</v>
          </cell>
        </row>
        <row r="2228">
          <cell r="H2228" t="str">
            <v>Young Fruit</v>
          </cell>
          <cell r="M2228">
            <v>15</v>
          </cell>
          <cell r="O2228" t="str">
            <v>Spoil Young Fruit</v>
          </cell>
          <cell r="P2228">
            <v>41699</v>
          </cell>
        </row>
        <row r="2229">
          <cell r="H2229" t="str">
            <v>Young Fruit</v>
          </cell>
          <cell r="M2229">
            <v>8</v>
          </cell>
          <cell r="O2229" t="str">
            <v>Spoil Young Fruit</v>
          </cell>
          <cell r="P2229">
            <v>41699</v>
          </cell>
        </row>
        <row r="2230">
          <cell r="H2230" t="str">
            <v>Young Fruit</v>
          </cell>
          <cell r="I2230">
            <v>232</v>
          </cell>
          <cell r="M2230">
            <v>200</v>
          </cell>
          <cell r="O2230" t="str">
            <v>To Warehouse Bati</v>
          </cell>
          <cell r="P2230">
            <v>41699</v>
          </cell>
        </row>
        <row r="2231">
          <cell r="H2231" t="str">
            <v>Young Fruit</v>
          </cell>
          <cell r="I2231">
            <v>222</v>
          </cell>
          <cell r="M2231">
            <v>200</v>
          </cell>
          <cell r="O2231" t="str">
            <v>To Warehouse Bati</v>
          </cell>
          <cell r="P2231">
            <v>41699</v>
          </cell>
        </row>
        <row r="2232">
          <cell r="H2232" t="str">
            <v>Young Fruit</v>
          </cell>
          <cell r="I2232">
            <v>176</v>
          </cell>
          <cell r="M2232">
            <v>150</v>
          </cell>
          <cell r="O2232" t="str">
            <v>To Warehouse Bati</v>
          </cell>
          <cell r="P2232">
            <v>41699</v>
          </cell>
        </row>
        <row r="2233">
          <cell r="H2233" t="str">
            <v>Young Fruit</v>
          </cell>
          <cell r="I2233">
            <v>122</v>
          </cell>
          <cell r="M2233">
            <v>100</v>
          </cell>
          <cell r="O2233" t="str">
            <v>To Warehouse Bati</v>
          </cell>
          <cell r="P2233">
            <v>41699</v>
          </cell>
        </row>
        <row r="2234">
          <cell r="H2234" t="str">
            <v>Young Fruit</v>
          </cell>
          <cell r="I2234">
            <v>62</v>
          </cell>
          <cell r="M2234">
            <v>50</v>
          </cell>
          <cell r="O2234" t="str">
            <v>To Warehouse Bati</v>
          </cell>
          <cell r="P2234">
            <v>41699</v>
          </cell>
        </row>
        <row r="2235">
          <cell r="H2235" t="str">
            <v>Young Fruit</v>
          </cell>
          <cell r="M2235">
            <v>32</v>
          </cell>
          <cell r="O2235" t="str">
            <v>Spoil Young Fruit</v>
          </cell>
          <cell r="P2235">
            <v>41699</v>
          </cell>
        </row>
        <row r="2236">
          <cell r="H2236" t="str">
            <v>Young Fruit</v>
          </cell>
          <cell r="M2236">
            <v>22</v>
          </cell>
          <cell r="O2236" t="str">
            <v>Spoil Young Fruit</v>
          </cell>
          <cell r="P2236">
            <v>41699</v>
          </cell>
        </row>
        <row r="2237">
          <cell r="H2237" t="str">
            <v>Young Fruit</v>
          </cell>
          <cell r="M2237">
            <v>26</v>
          </cell>
          <cell r="O2237" t="str">
            <v>Spoil Young Fruit</v>
          </cell>
          <cell r="P2237">
            <v>41699</v>
          </cell>
        </row>
        <row r="2238">
          <cell r="H2238" t="str">
            <v>Young Fruit</v>
          </cell>
          <cell r="M2238">
            <v>22</v>
          </cell>
          <cell r="O2238" t="str">
            <v>Spoil Young Fruit</v>
          </cell>
          <cell r="P2238">
            <v>41699</v>
          </cell>
        </row>
        <row r="2239">
          <cell r="H2239" t="str">
            <v>Young Fruit</v>
          </cell>
          <cell r="M2239">
            <v>12</v>
          </cell>
          <cell r="O2239" t="str">
            <v>Spoil Young Fruit</v>
          </cell>
          <cell r="P2239">
            <v>41699</v>
          </cell>
        </row>
        <row r="2240">
          <cell r="H2240" t="str">
            <v>Young Fruit</v>
          </cell>
          <cell r="I2240">
            <v>170</v>
          </cell>
          <cell r="M2240">
            <v>150</v>
          </cell>
          <cell r="O2240" t="str">
            <v>To Warehouse Bati</v>
          </cell>
          <cell r="P2240">
            <v>41730</v>
          </cell>
        </row>
        <row r="2241">
          <cell r="H2241" t="str">
            <v>Young Fruit</v>
          </cell>
          <cell r="I2241">
            <v>165</v>
          </cell>
          <cell r="M2241">
            <v>150</v>
          </cell>
          <cell r="O2241" t="str">
            <v>To Warehouse Bati</v>
          </cell>
          <cell r="P2241">
            <v>41730</v>
          </cell>
        </row>
        <row r="2242">
          <cell r="H2242" t="str">
            <v>Young Fruit</v>
          </cell>
          <cell r="I2242">
            <v>186</v>
          </cell>
          <cell r="M2242">
            <v>150</v>
          </cell>
          <cell r="O2242" t="str">
            <v>To Warehouse Bati</v>
          </cell>
          <cell r="P2242">
            <v>41730</v>
          </cell>
        </row>
        <row r="2243">
          <cell r="H2243" t="str">
            <v>Young Fruit</v>
          </cell>
          <cell r="I2243">
            <v>125</v>
          </cell>
          <cell r="M2243">
            <v>100</v>
          </cell>
          <cell r="O2243" t="str">
            <v>To Warehouse Bati</v>
          </cell>
          <cell r="P2243">
            <v>41730</v>
          </cell>
        </row>
        <row r="2244">
          <cell r="H2244" t="str">
            <v>Young Fruit</v>
          </cell>
          <cell r="I2244">
            <v>63</v>
          </cell>
          <cell r="M2244">
            <v>50</v>
          </cell>
          <cell r="O2244" t="str">
            <v>To Warehouse Bati</v>
          </cell>
          <cell r="P2244">
            <v>41730</v>
          </cell>
        </row>
        <row r="2245">
          <cell r="H2245" t="str">
            <v>Young Fruit</v>
          </cell>
          <cell r="M2245">
            <v>20</v>
          </cell>
          <cell r="O2245" t="str">
            <v>Spoil Young Fruit</v>
          </cell>
          <cell r="P2245">
            <v>41730</v>
          </cell>
        </row>
        <row r="2246">
          <cell r="H2246" t="str">
            <v>Young Fruit</v>
          </cell>
          <cell r="M2246">
            <v>15</v>
          </cell>
          <cell r="O2246" t="str">
            <v>Spoil Young Fruit</v>
          </cell>
          <cell r="P2246">
            <v>41730</v>
          </cell>
        </row>
        <row r="2247">
          <cell r="H2247" t="str">
            <v>Young Fruit</v>
          </cell>
          <cell r="M2247">
            <v>36</v>
          </cell>
          <cell r="O2247" t="str">
            <v>Spoil Young Fruit</v>
          </cell>
          <cell r="P2247">
            <v>41730</v>
          </cell>
        </row>
        <row r="2248">
          <cell r="H2248" t="str">
            <v>Young Fruit</v>
          </cell>
          <cell r="M2248">
            <v>25</v>
          </cell>
          <cell r="O2248" t="str">
            <v>Spoil Young Fruit</v>
          </cell>
          <cell r="P2248">
            <v>41730</v>
          </cell>
        </row>
        <row r="2249">
          <cell r="H2249" t="str">
            <v>Young Fruit</v>
          </cell>
          <cell r="M2249">
            <v>13</v>
          </cell>
          <cell r="O2249" t="str">
            <v>Spoil Young Fruit</v>
          </cell>
          <cell r="P2249">
            <v>41730</v>
          </cell>
        </row>
        <row r="2250">
          <cell r="H2250" t="str">
            <v>Young Fruit</v>
          </cell>
          <cell r="I2250">
            <v>169</v>
          </cell>
          <cell r="M2250">
            <v>150</v>
          </cell>
          <cell r="O2250" t="str">
            <v>To Warehouse Bati</v>
          </cell>
          <cell r="P2250">
            <v>41730</v>
          </cell>
        </row>
        <row r="2251">
          <cell r="H2251" t="str">
            <v>Young Fruit</v>
          </cell>
          <cell r="I2251">
            <v>160</v>
          </cell>
          <cell r="M2251">
            <v>150</v>
          </cell>
          <cell r="O2251" t="str">
            <v>To Warehouse Bati</v>
          </cell>
          <cell r="P2251">
            <v>41730</v>
          </cell>
        </row>
        <row r="2252">
          <cell r="H2252" t="str">
            <v>Young Fruit</v>
          </cell>
          <cell r="I2252">
            <v>177</v>
          </cell>
          <cell r="M2252">
            <v>150</v>
          </cell>
          <cell r="O2252" t="str">
            <v>To Warehouse Bati</v>
          </cell>
          <cell r="P2252">
            <v>41730</v>
          </cell>
        </row>
        <row r="2253">
          <cell r="H2253" t="str">
            <v>Young Fruit</v>
          </cell>
          <cell r="I2253">
            <v>118</v>
          </cell>
          <cell r="M2253">
            <v>100</v>
          </cell>
          <cell r="O2253" t="str">
            <v>To Warehouse Bati</v>
          </cell>
          <cell r="P2253">
            <v>41730</v>
          </cell>
        </row>
        <row r="2254">
          <cell r="H2254" t="str">
            <v>Young Fruit</v>
          </cell>
          <cell r="I2254">
            <v>60</v>
          </cell>
          <cell r="M2254">
            <v>50</v>
          </cell>
          <cell r="O2254" t="str">
            <v>To Warehouse Bati</v>
          </cell>
          <cell r="P2254">
            <v>41730</v>
          </cell>
        </row>
        <row r="2255">
          <cell r="H2255" t="str">
            <v>Young Fruit</v>
          </cell>
          <cell r="M2255">
            <v>19</v>
          </cell>
          <cell r="O2255" t="str">
            <v>Spoil Young Fruit</v>
          </cell>
          <cell r="P2255">
            <v>41730</v>
          </cell>
        </row>
        <row r="2256">
          <cell r="H2256" t="str">
            <v>Young Fruit</v>
          </cell>
          <cell r="M2256">
            <v>10</v>
          </cell>
          <cell r="O2256" t="str">
            <v>Spoil Young Fruit</v>
          </cell>
          <cell r="P2256">
            <v>41730</v>
          </cell>
        </row>
        <row r="2257">
          <cell r="H2257" t="str">
            <v>Young Fruit</v>
          </cell>
          <cell r="M2257">
            <v>27</v>
          </cell>
          <cell r="O2257" t="str">
            <v>Spoil Young Fruit</v>
          </cell>
          <cell r="P2257">
            <v>41730</v>
          </cell>
        </row>
        <row r="2258">
          <cell r="H2258" t="str">
            <v>Young Fruit</v>
          </cell>
          <cell r="M2258">
            <v>18</v>
          </cell>
          <cell r="O2258" t="str">
            <v>Spoil Young Fruit</v>
          </cell>
          <cell r="P2258">
            <v>41730</v>
          </cell>
        </row>
        <row r="2259">
          <cell r="H2259" t="str">
            <v>Young Fruit</v>
          </cell>
          <cell r="M2259">
            <v>10</v>
          </cell>
          <cell r="O2259" t="str">
            <v>Spoil Young Fruit</v>
          </cell>
          <cell r="P2259">
            <v>41730</v>
          </cell>
        </row>
        <row r="2260">
          <cell r="H2260" t="str">
            <v>Young Fruit</v>
          </cell>
          <cell r="I2260">
            <v>28</v>
          </cell>
          <cell r="M2260">
            <v>28</v>
          </cell>
          <cell r="O2260" t="str">
            <v>To Warehouse Bati</v>
          </cell>
          <cell r="P2260">
            <v>41730</v>
          </cell>
        </row>
        <row r="2261">
          <cell r="H2261" t="str">
            <v>Young Fruit</v>
          </cell>
          <cell r="I2261">
            <v>170</v>
          </cell>
          <cell r="M2261">
            <v>150</v>
          </cell>
          <cell r="O2261" t="str">
            <v>To Warehouse Bati</v>
          </cell>
          <cell r="P2261">
            <v>41730</v>
          </cell>
        </row>
        <row r="2262">
          <cell r="H2262" t="str">
            <v>Young Fruit</v>
          </cell>
          <cell r="I2262">
            <v>167</v>
          </cell>
          <cell r="M2262">
            <v>150</v>
          </cell>
          <cell r="O2262" t="str">
            <v>To Warehouse Bati</v>
          </cell>
          <cell r="P2262">
            <v>41730</v>
          </cell>
        </row>
        <row r="2263">
          <cell r="H2263" t="str">
            <v>Young Fruit</v>
          </cell>
          <cell r="I2263">
            <v>165</v>
          </cell>
          <cell r="M2263">
            <v>150</v>
          </cell>
          <cell r="O2263" t="str">
            <v>To Warehouse Bati</v>
          </cell>
          <cell r="P2263">
            <v>41730</v>
          </cell>
        </row>
        <row r="2264">
          <cell r="H2264" t="str">
            <v>Young Fruit</v>
          </cell>
          <cell r="I2264">
            <v>115</v>
          </cell>
          <cell r="M2264">
            <v>100</v>
          </cell>
          <cell r="O2264" t="str">
            <v>To Warehouse Bati</v>
          </cell>
          <cell r="P2264">
            <v>41730</v>
          </cell>
        </row>
        <row r="2265">
          <cell r="H2265" t="str">
            <v>Young Fruit</v>
          </cell>
          <cell r="I2265">
            <v>70</v>
          </cell>
          <cell r="M2265">
            <v>50</v>
          </cell>
          <cell r="O2265" t="str">
            <v>To Warehouse Bati</v>
          </cell>
          <cell r="P2265">
            <v>41730</v>
          </cell>
        </row>
        <row r="2266">
          <cell r="H2266" t="str">
            <v>Young Fruit</v>
          </cell>
          <cell r="M2266">
            <v>20</v>
          </cell>
          <cell r="O2266" t="str">
            <v>Spoil Young Fruit</v>
          </cell>
          <cell r="P2266">
            <v>41730</v>
          </cell>
        </row>
        <row r="2267">
          <cell r="H2267" t="str">
            <v>Young Fruit</v>
          </cell>
          <cell r="M2267">
            <v>17</v>
          </cell>
          <cell r="O2267" t="str">
            <v>Spoil Young Fruit</v>
          </cell>
          <cell r="P2267">
            <v>41730</v>
          </cell>
        </row>
        <row r="2268">
          <cell r="H2268" t="str">
            <v>Young Fruit</v>
          </cell>
          <cell r="M2268">
            <v>15</v>
          </cell>
          <cell r="O2268" t="str">
            <v>Spoil Young Fruit</v>
          </cell>
          <cell r="P2268">
            <v>41730</v>
          </cell>
        </row>
        <row r="2269">
          <cell r="H2269" t="str">
            <v>Young Fruit</v>
          </cell>
          <cell r="M2269">
            <v>15</v>
          </cell>
          <cell r="O2269" t="str">
            <v>Spoil Young Fruit</v>
          </cell>
          <cell r="P2269">
            <v>41730</v>
          </cell>
        </row>
        <row r="2270">
          <cell r="H2270" t="str">
            <v>Young Fruit</v>
          </cell>
          <cell r="M2270">
            <v>20</v>
          </cell>
          <cell r="O2270" t="str">
            <v>Spoil Young Fruit</v>
          </cell>
          <cell r="P2270">
            <v>41730</v>
          </cell>
        </row>
        <row r="2271">
          <cell r="H2271" t="str">
            <v>Young Fruit</v>
          </cell>
          <cell r="I2271">
            <v>182</v>
          </cell>
          <cell r="M2271">
            <v>150</v>
          </cell>
          <cell r="O2271" t="str">
            <v>To Warehouse Bati</v>
          </cell>
          <cell r="P2271">
            <v>41730</v>
          </cell>
        </row>
        <row r="2272">
          <cell r="H2272" t="str">
            <v>Young Fruit</v>
          </cell>
          <cell r="I2272">
            <v>171</v>
          </cell>
          <cell r="M2272">
            <v>150</v>
          </cell>
          <cell r="O2272" t="str">
            <v>To Warehouse Bati</v>
          </cell>
          <cell r="P2272">
            <v>41730</v>
          </cell>
        </row>
        <row r="2273">
          <cell r="H2273" t="str">
            <v>Young Fruit</v>
          </cell>
          <cell r="I2273">
            <v>169</v>
          </cell>
          <cell r="M2273">
            <v>150</v>
          </cell>
          <cell r="O2273" t="str">
            <v>To Warehouse Bati</v>
          </cell>
          <cell r="P2273">
            <v>41730</v>
          </cell>
        </row>
        <row r="2274">
          <cell r="H2274" t="str">
            <v>Young Fruit</v>
          </cell>
          <cell r="I2274">
            <v>120</v>
          </cell>
          <cell r="M2274">
            <v>100</v>
          </cell>
          <cell r="O2274" t="str">
            <v>To Warehouse Bati</v>
          </cell>
          <cell r="P2274">
            <v>41730</v>
          </cell>
        </row>
        <row r="2275">
          <cell r="H2275" t="str">
            <v>Young Fruit</v>
          </cell>
          <cell r="I2275">
            <v>64</v>
          </cell>
          <cell r="M2275">
            <v>50</v>
          </cell>
          <cell r="O2275" t="str">
            <v>To Warehouse Bati</v>
          </cell>
          <cell r="P2275">
            <v>41730</v>
          </cell>
        </row>
        <row r="2276">
          <cell r="H2276" t="str">
            <v>Young Fruit</v>
          </cell>
          <cell r="M2276">
            <v>32</v>
          </cell>
          <cell r="O2276" t="str">
            <v>Spoil Young Fruit</v>
          </cell>
          <cell r="P2276">
            <v>41730</v>
          </cell>
        </row>
        <row r="2277">
          <cell r="H2277" t="str">
            <v>Young Fruit</v>
          </cell>
          <cell r="M2277">
            <v>21</v>
          </cell>
          <cell r="O2277" t="str">
            <v>Spoil Young Fruit</v>
          </cell>
          <cell r="P2277">
            <v>41730</v>
          </cell>
        </row>
        <row r="2278">
          <cell r="H2278" t="str">
            <v>Young Fruit</v>
          </cell>
          <cell r="M2278">
            <v>19</v>
          </cell>
          <cell r="O2278" t="str">
            <v>Spoil Young Fruit</v>
          </cell>
          <cell r="P2278">
            <v>41730</v>
          </cell>
        </row>
        <row r="2279">
          <cell r="H2279" t="str">
            <v>Young Fruit</v>
          </cell>
          <cell r="M2279">
            <v>20</v>
          </cell>
          <cell r="O2279" t="str">
            <v>Spoil Young Fruit</v>
          </cell>
          <cell r="P2279">
            <v>41730</v>
          </cell>
        </row>
        <row r="2280">
          <cell r="H2280" t="str">
            <v>Young Fruit</v>
          </cell>
          <cell r="M2280">
            <v>14</v>
          </cell>
          <cell r="O2280" t="str">
            <v>Spoil Young Fruit</v>
          </cell>
          <cell r="P2280">
            <v>41730</v>
          </cell>
        </row>
        <row r="2281">
          <cell r="H2281" t="str">
            <v>Young Fruit</v>
          </cell>
          <cell r="I2281">
            <v>170</v>
          </cell>
          <cell r="M2281">
            <v>150</v>
          </cell>
          <cell r="O2281" t="str">
            <v>To Warehouse Bati</v>
          </cell>
          <cell r="P2281">
            <v>41730</v>
          </cell>
        </row>
        <row r="2282">
          <cell r="H2282" t="str">
            <v>Young Fruit</v>
          </cell>
          <cell r="I2282">
            <v>167</v>
          </cell>
          <cell r="M2282">
            <v>150</v>
          </cell>
          <cell r="O2282" t="str">
            <v>To Warehouse Bati</v>
          </cell>
          <cell r="P2282">
            <v>41730</v>
          </cell>
        </row>
        <row r="2283">
          <cell r="H2283" t="str">
            <v>Young Fruit</v>
          </cell>
          <cell r="I2283">
            <v>221</v>
          </cell>
          <cell r="M2283">
            <v>200</v>
          </cell>
          <cell r="O2283" t="str">
            <v>To Warehouse Bati</v>
          </cell>
          <cell r="P2283">
            <v>41730</v>
          </cell>
        </row>
        <row r="2284">
          <cell r="H2284" t="str">
            <v>Young Fruit</v>
          </cell>
          <cell r="I2284">
            <v>60</v>
          </cell>
          <cell r="M2284">
            <v>50</v>
          </cell>
          <cell r="O2284" t="str">
            <v>To Warehouse Bati</v>
          </cell>
          <cell r="P2284">
            <v>41730</v>
          </cell>
        </row>
        <row r="2285">
          <cell r="H2285" t="str">
            <v>Young Fruit</v>
          </cell>
          <cell r="I2285">
            <v>57</v>
          </cell>
          <cell r="M2285">
            <v>50</v>
          </cell>
          <cell r="O2285" t="str">
            <v>To Warehouse Bati</v>
          </cell>
          <cell r="P2285">
            <v>41730</v>
          </cell>
        </row>
        <row r="2286">
          <cell r="H2286" t="str">
            <v>Young Fruit</v>
          </cell>
          <cell r="M2286">
            <v>20</v>
          </cell>
          <cell r="O2286" t="str">
            <v>Spoil Young Fruit</v>
          </cell>
          <cell r="P2286">
            <v>41730</v>
          </cell>
        </row>
        <row r="2287">
          <cell r="H2287" t="str">
            <v>Young Fruit</v>
          </cell>
          <cell r="M2287">
            <v>17</v>
          </cell>
          <cell r="O2287" t="str">
            <v>Spoil Young Fruit</v>
          </cell>
          <cell r="P2287">
            <v>41730</v>
          </cell>
        </row>
        <row r="2288">
          <cell r="H2288" t="str">
            <v>Young Fruit</v>
          </cell>
          <cell r="M2288">
            <v>21</v>
          </cell>
          <cell r="O2288" t="str">
            <v>Spoil Young Fruit</v>
          </cell>
          <cell r="P2288">
            <v>41730</v>
          </cell>
        </row>
        <row r="2289">
          <cell r="H2289" t="str">
            <v>Young Fruit</v>
          </cell>
          <cell r="M2289">
            <v>10</v>
          </cell>
          <cell r="O2289" t="str">
            <v>Spoil Young Fruit</v>
          </cell>
          <cell r="P2289">
            <v>41730</v>
          </cell>
        </row>
        <row r="2290">
          <cell r="H2290" t="str">
            <v>Young Fruit</v>
          </cell>
          <cell r="M2290">
            <v>7</v>
          </cell>
          <cell r="O2290" t="str">
            <v>Spoil Young Fruit</v>
          </cell>
          <cell r="P2290">
            <v>41730</v>
          </cell>
        </row>
        <row r="2291">
          <cell r="H2291" t="str">
            <v>Young Fruit</v>
          </cell>
          <cell r="I2291">
            <v>180</v>
          </cell>
          <cell r="M2291">
            <v>150</v>
          </cell>
          <cell r="O2291" t="str">
            <v>To Warehouse Bati</v>
          </cell>
          <cell r="P2291">
            <v>41730</v>
          </cell>
        </row>
        <row r="2292">
          <cell r="H2292" t="str">
            <v>Young Fruit</v>
          </cell>
          <cell r="I2292">
            <v>165</v>
          </cell>
          <cell r="M2292">
            <v>150</v>
          </cell>
          <cell r="O2292" t="str">
            <v>To Warehouse Bati</v>
          </cell>
          <cell r="P2292">
            <v>41730</v>
          </cell>
        </row>
        <row r="2293">
          <cell r="H2293" t="str">
            <v>Young Fruit</v>
          </cell>
          <cell r="I2293">
            <v>178</v>
          </cell>
          <cell r="M2293">
            <v>150</v>
          </cell>
          <cell r="O2293" t="str">
            <v>To Warehouse Bati</v>
          </cell>
          <cell r="P2293">
            <v>41730</v>
          </cell>
        </row>
        <row r="2294">
          <cell r="H2294" t="str">
            <v>Young Fruit</v>
          </cell>
          <cell r="I2294">
            <v>114</v>
          </cell>
          <cell r="M2294">
            <v>100</v>
          </cell>
          <cell r="O2294" t="str">
            <v>To Warehouse Bati</v>
          </cell>
          <cell r="P2294">
            <v>41730</v>
          </cell>
        </row>
        <row r="2295">
          <cell r="H2295" t="str">
            <v>Young Fruit</v>
          </cell>
          <cell r="I2295">
            <v>68</v>
          </cell>
          <cell r="M2295">
            <v>50</v>
          </cell>
          <cell r="O2295" t="str">
            <v>To Warehouse Bati</v>
          </cell>
          <cell r="P2295">
            <v>41730</v>
          </cell>
        </row>
        <row r="2296">
          <cell r="H2296" t="str">
            <v>Young Fruit</v>
          </cell>
          <cell r="M2296">
            <v>30</v>
          </cell>
          <cell r="O2296" t="str">
            <v>Spoil Young Fruit</v>
          </cell>
          <cell r="P2296">
            <v>41730</v>
          </cell>
        </row>
        <row r="2297">
          <cell r="H2297" t="str">
            <v>Young Fruit</v>
          </cell>
          <cell r="M2297">
            <v>15</v>
          </cell>
          <cell r="O2297" t="str">
            <v>Spoil Young Fruit</v>
          </cell>
          <cell r="P2297">
            <v>41730</v>
          </cell>
        </row>
        <row r="2298">
          <cell r="H2298" t="str">
            <v>Young Fruit</v>
          </cell>
          <cell r="M2298">
            <v>28</v>
          </cell>
          <cell r="O2298" t="str">
            <v>Spoil Young Fruit</v>
          </cell>
          <cell r="P2298">
            <v>41730</v>
          </cell>
        </row>
        <row r="2299">
          <cell r="H2299" t="str">
            <v>Young Fruit</v>
          </cell>
          <cell r="M2299">
            <v>14</v>
          </cell>
          <cell r="O2299" t="str">
            <v>Spoil Young Fruit</v>
          </cell>
          <cell r="P2299">
            <v>41730</v>
          </cell>
        </row>
        <row r="2300">
          <cell r="H2300" t="str">
            <v>Young Fruit</v>
          </cell>
          <cell r="M2300">
            <v>18</v>
          </cell>
          <cell r="O2300" t="str">
            <v>Spoil Young Fruit</v>
          </cell>
          <cell r="P2300">
            <v>41730</v>
          </cell>
        </row>
        <row r="2301">
          <cell r="H2301" t="str">
            <v>Young Fruit</v>
          </cell>
          <cell r="I2301">
            <v>180</v>
          </cell>
          <cell r="M2301">
            <v>180</v>
          </cell>
          <cell r="O2301" t="str">
            <v>To Warehouse Bati</v>
          </cell>
          <cell r="P2301">
            <v>41730</v>
          </cell>
        </row>
        <row r="2302">
          <cell r="H2302" t="str">
            <v>Young Fruit</v>
          </cell>
          <cell r="I2302">
            <v>156</v>
          </cell>
          <cell r="M2302">
            <v>156</v>
          </cell>
          <cell r="O2302" t="str">
            <v>To Warehouse Bati</v>
          </cell>
          <cell r="P2302">
            <v>41730</v>
          </cell>
        </row>
        <row r="2303">
          <cell r="H2303" t="str">
            <v>Young Fruit</v>
          </cell>
          <cell r="I2303">
            <v>120</v>
          </cell>
          <cell r="M2303">
            <v>120</v>
          </cell>
          <cell r="O2303" t="str">
            <v>To Warehouse Bati</v>
          </cell>
          <cell r="P2303">
            <v>41730</v>
          </cell>
        </row>
        <row r="2304">
          <cell r="H2304" t="str">
            <v>Young Fruit</v>
          </cell>
          <cell r="I2304">
            <v>60</v>
          </cell>
          <cell r="M2304">
            <v>60</v>
          </cell>
          <cell r="O2304" t="str">
            <v>To Warehouse Bati</v>
          </cell>
          <cell r="P2304">
            <v>41730</v>
          </cell>
        </row>
        <row r="2305">
          <cell r="H2305" t="str">
            <v>Young Fruit</v>
          </cell>
          <cell r="I2305">
            <v>225</v>
          </cell>
          <cell r="M2305">
            <v>200</v>
          </cell>
          <cell r="O2305" t="str">
            <v>To Warehouse Bati</v>
          </cell>
          <cell r="P2305">
            <v>41730</v>
          </cell>
        </row>
        <row r="2306">
          <cell r="H2306" t="str">
            <v>Young Fruit</v>
          </cell>
          <cell r="I2306">
            <v>227</v>
          </cell>
          <cell r="M2306">
            <v>200</v>
          </cell>
          <cell r="O2306" t="str">
            <v>To Warehouse Bati</v>
          </cell>
          <cell r="P2306">
            <v>41730</v>
          </cell>
        </row>
        <row r="2307">
          <cell r="H2307" t="str">
            <v>Young Fruit</v>
          </cell>
          <cell r="I2307">
            <v>238</v>
          </cell>
          <cell r="M2307">
            <v>200</v>
          </cell>
          <cell r="O2307" t="str">
            <v>To Warehouse Bati</v>
          </cell>
          <cell r="P2307">
            <v>41730</v>
          </cell>
        </row>
        <row r="2308">
          <cell r="H2308" t="str">
            <v>Young Fruit</v>
          </cell>
          <cell r="M2308">
            <v>25</v>
          </cell>
          <cell r="O2308" t="str">
            <v>Spoil Young Fruit</v>
          </cell>
          <cell r="P2308">
            <v>41730</v>
          </cell>
        </row>
        <row r="2309">
          <cell r="H2309" t="str">
            <v>Young Fruit</v>
          </cell>
          <cell r="M2309">
            <v>27</v>
          </cell>
          <cell r="O2309" t="str">
            <v>Spoil Young Fruit</v>
          </cell>
          <cell r="P2309">
            <v>41730</v>
          </cell>
        </row>
        <row r="2310">
          <cell r="H2310" t="str">
            <v>Young Fruit</v>
          </cell>
          <cell r="M2310">
            <v>38</v>
          </cell>
          <cell r="O2310" t="str">
            <v>Spoil Young Fruit</v>
          </cell>
          <cell r="P2310">
            <v>41730</v>
          </cell>
        </row>
        <row r="2311">
          <cell r="H2311" t="str">
            <v>Young Fruit</v>
          </cell>
          <cell r="I2311">
            <v>226</v>
          </cell>
          <cell r="M2311">
            <v>200</v>
          </cell>
          <cell r="O2311" t="str">
            <v>To Warehouse Bati</v>
          </cell>
          <cell r="P2311">
            <v>41730</v>
          </cell>
        </row>
        <row r="2312">
          <cell r="H2312" t="str">
            <v>Young Fruit</v>
          </cell>
          <cell r="I2312">
            <v>223</v>
          </cell>
          <cell r="M2312">
            <v>200</v>
          </cell>
          <cell r="O2312" t="str">
            <v>To Warehouse Bati</v>
          </cell>
          <cell r="P2312">
            <v>41730</v>
          </cell>
        </row>
        <row r="2313">
          <cell r="H2313" t="str">
            <v>Young Fruit</v>
          </cell>
          <cell r="I2313">
            <v>232</v>
          </cell>
          <cell r="M2313">
            <v>200</v>
          </cell>
          <cell r="O2313" t="str">
            <v>To Warehouse Bati</v>
          </cell>
          <cell r="P2313">
            <v>41730</v>
          </cell>
        </row>
        <row r="2314">
          <cell r="H2314" t="str">
            <v>Young Fruit</v>
          </cell>
          <cell r="M2314">
            <v>26</v>
          </cell>
          <cell r="O2314" t="str">
            <v>Spoil Young Fruit</v>
          </cell>
          <cell r="P2314">
            <v>41730</v>
          </cell>
        </row>
        <row r="2315">
          <cell r="H2315" t="str">
            <v>Young Fruit</v>
          </cell>
          <cell r="M2315">
            <v>23</v>
          </cell>
          <cell r="O2315" t="str">
            <v>Spoil Young Fruit</v>
          </cell>
          <cell r="P2315">
            <v>41730</v>
          </cell>
        </row>
        <row r="2316">
          <cell r="H2316" t="str">
            <v>Young Fruit</v>
          </cell>
          <cell r="M2316">
            <v>32</v>
          </cell>
          <cell r="O2316" t="str">
            <v>Spoil Young Fruit</v>
          </cell>
          <cell r="P2316">
            <v>41730</v>
          </cell>
        </row>
        <row r="2317">
          <cell r="H2317" t="str">
            <v>Young Fruit</v>
          </cell>
          <cell r="I2317">
            <v>176</v>
          </cell>
          <cell r="M2317">
            <v>150</v>
          </cell>
          <cell r="O2317" t="str">
            <v>To Warehouse Bati</v>
          </cell>
          <cell r="P2317">
            <v>41730</v>
          </cell>
        </row>
        <row r="2318">
          <cell r="H2318" t="str">
            <v>Young Fruit</v>
          </cell>
          <cell r="I2318">
            <v>168</v>
          </cell>
          <cell r="M2318">
            <v>150</v>
          </cell>
          <cell r="O2318" t="str">
            <v>To Warehouse Bati</v>
          </cell>
          <cell r="P2318">
            <v>41730</v>
          </cell>
        </row>
        <row r="2319">
          <cell r="H2319" t="str">
            <v>Young Fruit</v>
          </cell>
          <cell r="I2319">
            <v>235</v>
          </cell>
          <cell r="M2319">
            <v>200</v>
          </cell>
          <cell r="O2319" t="str">
            <v>To Warehouse Bati</v>
          </cell>
          <cell r="P2319">
            <v>41730</v>
          </cell>
        </row>
        <row r="2320">
          <cell r="H2320" t="str">
            <v>Young Fruit</v>
          </cell>
          <cell r="I2320">
            <v>58</v>
          </cell>
          <cell r="M2320">
            <v>50</v>
          </cell>
          <cell r="O2320" t="str">
            <v>To Warehouse Bati</v>
          </cell>
          <cell r="P2320">
            <v>41730</v>
          </cell>
        </row>
        <row r="2321">
          <cell r="H2321" t="str">
            <v>Young Fruit</v>
          </cell>
          <cell r="I2321">
            <v>60</v>
          </cell>
          <cell r="M2321">
            <v>50</v>
          </cell>
          <cell r="O2321" t="str">
            <v>To Warehouse Bati</v>
          </cell>
          <cell r="P2321">
            <v>41730</v>
          </cell>
        </row>
        <row r="2322">
          <cell r="H2322" t="str">
            <v>Young Fruit</v>
          </cell>
          <cell r="M2322">
            <v>26</v>
          </cell>
          <cell r="O2322" t="str">
            <v>Spoil Young Fruit</v>
          </cell>
          <cell r="P2322">
            <v>41730</v>
          </cell>
        </row>
        <row r="2323">
          <cell r="H2323" t="str">
            <v>Young Fruit</v>
          </cell>
          <cell r="M2323">
            <v>18</v>
          </cell>
          <cell r="O2323" t="str">
            <v>Spoil Young Fruit</v>
          </cell>
          <cell r="P2323">
            <v>41730</v>
          </cell>
        </row>
        <row r="2324">
          <cell r="H2324" t="str">
            <v>Young Fruit</v>
          </cell>
          <cell r="M2324">
            <v>35</v>
          </cell>
          <cell r="O2324" t="str">
            <v>Spoil Young Fruit</v>
          </cell>
          <cell r="P2324">
            <v>41730</v>
          </cell>
        </row>
        <row r="2325">
          <cell r="H2325" t="str">
            <v>Young Fruit</v>
          </cell>
          <cell r="M2325">
            <v>8</v>
          </cell>
          <cell r="O2325" t="str">
            <v>Spoil Young Fruit</v>
          </cell>
          <cell r="P2325">
            <v>41730</v>
          </cell>
        </row>
        <row r="2326">
          <cell r="H2326" t="str">
            <v>Young Fruit</v>
          </cell>
          <cell r="M2326">
            <v>10</v>
          </cell>
          <cell r="O2326" t="str">
            <v>Spoil Young Fruit</v>
          </cell>
          <cell r="P2326">
            <v>41730</v>
          </cell>
        </row>
        <row r="2327">
          <cell r="H2327" t="str">
            <v>Young Fruit</v>
          </cell>
          <cell r="I2327">
            <v>178</v>
          </cell>
          <cell r="M2327">
            <v>150</v>
          </cell>
          <cell r="O2327" t="str">
            <v>To Warehouse Bati</v>
          </cell>
          <cell r="P2327">
            <v>41730</v>
          </cell>
        </row>
        <row r="2328">
          <cell r="H2328" t="str">
            <v>Young Fruit</v>
          </cell>
          <cell r="I2328">
            <v>175</v>
          </cell>
          <cell r="M2328">
            <v>150</v>
          </cell>
          <cell r="O2328" t="str">
            <v>To Warehouse Bati</v>
          </cell>
          <cell r="P2328">
            <v>41730</v>
          </cell>
        </row>
        <row r="2329">
          <cell r="H2329" t="str">
            <v>Young Fruit</v>
          </cell>
          <cell r="I2329">
            <v>236</v>
          </cell>
          <cell r="M2329">
            <v>200</v>
          </cell>
          <cell r="O2329" t="str">
            <v>To Warehouse Bati</v>
          </cell>
          <cell r="P2329">
            <v>41730</v>
          </cell>
        </row>
        <row r="2330">
          <cell r="H2330" t="str">
            <v>Young Fruit</v>
          </cell>
          <cell r="I2330">
            <v>60</v>
          </cell>
          <cell r="M2330">
            <v>50</v>
          </cell>
          <cell r="O2330" t="str">
            <v>To Warehouse Bati</v>
          </cell>
          <cell r="P2330">
            <v>41730</v>
          </cell>
        </row>
        <row r="2331">
          <cell r="H2331" t="str">
            <v>Young Fruit</v>
          </cell>
          <cell r="I2331">
            <v>64</v>
          </cell>
          <cell r="M2331">
            <v>50</v>
          </cell>
          <cell r="O2331" t="str">
            <v>To Warehouse Bati</v>
          </cell>
          <cell r="P2331">
            <v>41730</v>
          </cell>
        </row>
        <row r="2332">
          <cell r="H2332" t="str">
            <v>Young Fruit</v>
          </cell>
          <cell r="M2332">
            <v>28</v>
          </cell>
          <cell r="O2332" t="str">
            <v>Spoil Young Fruit</v>
          </cell>
          <cell r="P2332">
            <v>41730</v>
          </cell>
        </row>
        <row r="2333">
          <cell r="H2333" t="str">
            <v>Young Fruit</v>
          </cell>
          <cell r="M2333">
            <v>25</v>
          </cell>
          <cell r="O2333" t="str">
            <v>Spoil Young Fruit</v>
          </cell>
          <cell r="P2333">
            <v>41730</v>
          </cell>
        </row>
        <row r="2334">
          <cell r="H2334" t="str">
            <v>Young Fruit</v>
          </cell>
          <cell r="M2334">
            <v>36</v>
          </cell>
          <cell r="O2334" t="str">
            <v>Spoil Young Fruit</v>
          </cell>
          <cell r="P2334">
            <v>41730</v>
          </cell>
        </row>
        <row r="2335">
          <cell r="H2335" t="str">
            <v>Young Fruit</v>
          </cell>
          <cell r="M2335">
            <v>10</v>
          </cell>
          <cell r="O2335" t="str">
            <v>Spoil Young Fruit</v>
          </cell>
          <cell r="P2335">
            <v>41730</v>
          </cell>
        </row>
        <row r="2336">
          <cell r="H2336" t="str">
            <v>Young Fruit</v>
          </cell>
          <cell r="M2336">
            <v>14</v>
          </cell>
          <cell r="O2336" t="str">
            <v>Spoil Young Fruit</v>
          </cell>
          <cell r="P2336">
            <v>41730</v>
          </cell>
        </row>
        <row r="2337">
          <cell r="H2337" t="str">
            <v>Young Fruit</v>
          </cell>
          <cell r="I2337">
            <v>105</v>
          </cell>
          <cell r="M2337">
            <v>90</v>
          </cell>
          <cell r="O2337" t="str">
            <v>To Warehouse Bati</v>
          </cell>
          <cell r="P2337">
            <v>41730</v>
          </cell>
        </row>
        <row r="2338">
          <cell r="H2338" t="str">
            <v>Young Fruit</v>
          </cell>
          <cell r="I2338">
            <v>98</v>
          </cell>
          <cell r="M2338">
            <v>80</v>
          </cell>
          <cell r="O2338" t="str">
            <v>To Warehouse Bati</v>
          </cell>
          <cell r="P2338">
            <v>41730</v>
          </cell>
        </row>
        <row r="2339">
          <cell r="H2339" t="str">
            <v>Young Fruit</v>
          </cell>
          <cell r="I2339">
            <v>100</v>
          </cell>
          <cell r="M2339">
            <v>80</v>
          </cell>
          <cell r="O2339" t="str">
            <v>To Warehouse Bati</v>
          </cell>
          <cell r="P2339">
            <v>41730</v>
          </cell>
        </row>
        <row r="2340">
          <cell r="H2340" t="str">
            <v>Young Fruit</v>
          </cell>
          <cell r="I2340">
            <v>60</v>
          </cell>
          <cell r="M2340">
            <v>50</v>
          </cell>
          <cell r="O2340" t="str">
            <v>To Warehouse Bati</v>
          </cell>
          <cell r="P2340">
            <v>41730</v>
          </cell>
        </row>
        <row r="2341">
          <cell r="H2341" t="str">
            <v>Young Fruit</v>
          </cell>
          <cell r="M2341">
            <v>15</v>
          </cell>
          <cell r="O2341" t="str">
            <v>Spoil Young Fruit</v>
          </cell>
          <cell r="P2341">
            <v>41730</v>
          </cell>
        </row>
        <row r="2342">
          <cell r="H2342" t="str">
            <v>Young Fruit</v>
          </cell>
          <cell r="M2342">
            <v>18</v>
          </cell>
          <cell r="O2342" t="str">
            <v>Spoil Young Fruit</v>
          </cell>
          <cell r="P2342">
            <v>41730</v>
          </cell>
        </row>
        <row r="2343">
          <cell r="H2343" t="str">
            <v>Young Fruit</v>
          </cell>
          <cell r="M2343">
            <v>20</v>
          </cell>
          <cell r="O2343" t="str">
            <v>Spoil Young Fruit</v>
          </cell>
          <cell r="P2343">
            <v>41730</v>
          </cell>
        </row>
        <row r="2344">
          <cell r="H2344" t="str">
            <v>Young Fruit</v>
          </cell>
          <cell r="M2344">
            <v>10</v>
          </cell>
          <cell r="O2344" t="str">
            <v>Spoil Young Fruit</v>
          </cell>
          <cell r="P2344">
            <v>41730</v>
          </cell>
        </row>
        <row r="2345">
          <cell r="H2345" t="str">
            <v>Young Fruit</v>
          </cell>
          <cell r="I2345">
            <v>110</v>
          </cell>
          <cell r="M2345">
            <v>90</v>
          </cell>
          <cell r="O2345" t="str">
            <v>To Warehouse Bati</v>
          </cell>
          <cell r="P2345">
            <v>41730</v>
          </cell>
        </row>
        <row r="2346">
          <cell r="H2346" t="str">
            <v>Young Fruit</v>
          </cell>
          <cell r="I2346">
            <v>90</v>
          </cell>
          <cell r="M2346">
            <v>80</v>
          </cell>
          <cell r="O2346" t="str">
            <v>To Warehouse Bati</v>
          </cell>
          <cell r="P2346">
            <v>41730</v>
          </cell>
        </row>
        <row r="2347">
          <cell r="H2347" t="str">
            <v>Young Fruit</v>
          </cell>
          <cell r="I2347">
            <v>95</v>
          </cell>
          <cell r="M2347">
            <v>80</v>
          </cell>
          <cell r="O2347" t="str">
            <v>To Warehouse Bati</v>
          </cell>
          <cell r="P2347">
            <v>41730</v>
          </cell>
        </row>
        <row r="2348">
          <cell r="H2348" t="str">
            <v>Young Fruit</v>
          </cell>
          <cell r="I2348">
            <v>59</v>
          </cell>
          <cell r="M2348">
            <v>50</v>
          </cell>
          <cell r="O2348" t="str">
            <v>To Warehouse Bati</v>
          </cell>
          <cell r="P2348">
            <v>41730</v>
          </cell>
        </row>
        <row r="2349">
          <cell r="H2349" t="str">
            <v>Young Fruit</v>
          </cell>
          <cell r="M2349">
            <v>20</v>
          </cell>
          <cell r="O2349" t="str">
            <v>Spoil Young Fruit</v>
          </cell>
          <cell r="P2349">
            <v>41730</v>
          </cell>
        </row>
        <row r="2350">
          <cell r="H2350" t="str">
            <v>Young Fruit</v>
          </cell>
          <cell r="M2350">
            <v>10</v>
          </cell>
          <cell r="O2350" t="str">
            <v>Spoil Young Fruit</v>
          </cell>
          <cell r="P2350">
            <v>41730</v>
          </cell>
        </row>
        <row r="2351">
          <cell r="H2351" t="str">
            <v>Young Fruit</v>
          </cell>
          <cell r="M2351">
            <v>15</v>
          </cell>
          <cell r="O2351" t="str">
            <v>Spoil Young Fruit</v>
          </cell>
          <cell r="P2351">
            <v>41730</v>
          </cell>
        </row>
        <row r="2352">
          <cell r="H2352" t="str">
            <v>Young Fruit</v>
          </cell>
          <cell r="M2352">
            <v>9</v>
          </cell>
          <cell r="O2352" t="str">
            <v>Spoil Young Fruit</v>
          </cell>
          <cell r="P2352">
            <v>41730</v>
          </cell>
        </row>
        <row r="2353">
          <cell r="H2353" t="str">
            <v>Young Fruit</v>
          </cell>
          <cell r="I2353">
            <v>125</v>
          </cell>
          <cell r="M2353">
            <v>100</v>
          </cell>
          <cell r="O2353" t="str">
            <v>To Warehouse Bati</v>
          </cell>
          <cell r="P2353">
            <v>41730</v>
          </cell>
        </row>
        <row r="2354">
          <cell r="H2354" t="str">
            <v>Young Fruit</v>
          </cell>
          <cell r="I2354">
            <v>130</v>
          </cell>
          <cell r="M2354">
            <v>100</v>
          </cell>
          <cell r="O2354" t="str">
            <v>To Warehouse Bati</v>
          </cell>
          <cell r="P2354">
            <v>41730</v>
          </cell>
        </row>
        <row r="2355">
          <cell r="H2355" t="str">
            <v>Young Fruit</v>
          </cell>
          <cell r="I2355">
            <v>65</v>
          </cell>
          <cell r="M2355">
            <v>50</v>
          </cell>
          <cell r="O2355" t="str">
            <v>To Warehouse Bati</v>
          </cell>
          <cell r="P2355">
            <v>41730</v>
          </cell>
        </row>
        <row r="2356">
          <cell r="H2356" t="str">
            <v>Young Fruit</v>
          </cell>
          <cell r="I2356">
            <v>70</v>
          </cell>
          <cell r="M2356">
            <v>50</v>
          </cell>
          <cell r="O2356" t="str">
            <v>To Warehouse Bati</v>
          </cell>
          <cell r="P2356">
            <v>41730</v>
          </cell>
        </row>
        <row r="2357">
          <cell r="H2357" t="str">
            <v>Young Fruit</v>
          </cell>
          <cell r="M2357">
            <v>25</v>
          </cell>
          <cell r="O2357" t="str">
            <v>Spoil Young Fruit</v>
          </cell>
          <cell r="P2357">
            <v>41730</v>
          </cell>
        </row>
        <row r="2358">
          <cell r="H2358" t="str">
            <v>Young Fruit</v>
          </cell>
          <cell r="M2358">
            <v>30</v>
          </cell>
          <cell r="O2358" t="str">
            <v>Spoil Young Fruit</v>
          </cell>
          <cell r="P2358">
            <v>41730</v>
          </cell>
        </row>
        <row r="2359">
          <cell r="H2359" t="str">
            <v>Young Fruit</v>
          </cell>
          <cell r="M2359">
            <v>15</v>
          </cell>
          <cell r="O2359" t="str">
            <v>Spoil Young Fruit</v>
          </cell>
          <cell r="P2359">
            <v>41730</v>
          </cell>
        </row>
        <row r="2360">
          <cell r="H2360" t="str">
            <v>Young Fruit</v>
          </cell>
          <cell r="M2360">
            <v>20</v>
          </cell>
          <cell r="O2360" t="str">
            <v>Spoil Young Fruit</v>
          </cell>
          <cell r="P2360">
            <v>41730</v>
          </cell>
        </row>
        <row r="2361">
          <cell r="H2361" t="str">
            <v>Young Fruit</v>
          </cell>
          <cell r="I2361">
            <v>148</v>
          </cell>
          <cell r="M2361">
            <v>120</v>
          </cell>
          <cell r="O2361" t="str">
            <v>To Warehouse Bati</v>
          </cell>
          <cell r="P2361">
            <v>41730</v>
          </cell>
        </row>
        <row r="2362">
          <cell r="H2362" t="str">
            <v>Young Fruit</v>
          </cell>
          <cell r="I2362">
            <v>156</v>
          </cell>
          <cell r="M2362">
            <v>130</v>
          </cell>
          <cell r="O2362" t="str">
            <v>To Warehouse Bati</v>
          </cell>
          <cell r="P2362">
            <v>41730</v>
          </cell>
        </row>
        <row r="2363">
          <cell r="H2363" t="str">
            <v>Young Fruit</v>
          </cell>
          <cell r="I2363">
            <v>73</v>
          </cell>
          <cell r="M2363">
            <v>50</v>
          </cell>
          <cell r="O2363" t="str">
            <v>To Warehouse Bati</v>
          </cell>
          <cell r="P2363">
            <v>41730</v>
          </cell>
        </row>
        <row r="2364">
          <cell r="H2364" t="str">
            <v>Young Fruit</v>
          </cell>
          <cell r="M2364">
            <v>28</v>
          </cell>
          <cell r="O2364" t="str">
            <v>Spoil Young Fruit</v>
          </cell>
          <cell r="P2364">
            <v>41730</v>
          </cell>
        </row>
        <row r="2365">
          <cell r="H2365" t="str">
            <v>Young Fruit</v>
          </cell>
          <cell r="M2365">
            <v>26</v>
          </cell>
          <cell r="O2365" t="str">
            <v>Spoil Young Fruit</v>
          </cell>
          <cell r="P2365">
            <v>41730</v>
          </cell>
        </row>
        <row r="2366">
          <cell r="H2366" t="str">
            <v>Young Fruit</v>
          </cell>
          <cell r="M2366">
            <v>23</v>
          </cell>
          <cell r="O2366" t="str">
            <v>Spoil Young Fruit</v>
          </cell>
          <cell r="P2366">
            <v>41730</v>
          </cell>
        </row>
        <row r="2367">
          <cell r="H2367" t="str">
            <v>Young Fruit</v>
          </cell>
          <cell r="I2367">
            <v>123</v>
          </cell>
          <cell r="M2367">
            <v>100</v>
          </cell>
          <cell r="O2367" t="str">
            <v>To Warehouse Bati</v>
          </cell>
          <cell r="P2367">
            <v>41730</v>
          </cell>
        </row>
        <row r="2368">
          <cell r="H2368" t="str">
            <v>Young Fruit</v>
          </cell>
          <cell r="I2368">
            <v>120</v>
          </cell>
          <cell r="M2368">
            <v>100</v>
          </cell>
          <cell r="O2368" t="str">
            <v>To Warehouse Bati</v>
          </cell>
          <cell r="P2368">
            <v>41730</v>
          </cell>
        </row>
        <row r="2369">
          <cell r="H2369" t="str">
            <v>Young Fruit</v>
          </cell>
          <cell r="I2369">
            <v>67</v>
          </cell>
          <cell r="M2369">
            <v>50</v>
          </cell>
          <cell r="O2369" t="str">
            <v>To Warehouse Bati</v>
          </cell>
          <cell r="P2369">
            <v>41730</v>
          </cell>
        </row>
        <row r="2370">
          <cell r="H2370" t="str">
            <v>Young Fruit</v>
          </cell>
          <cell r="I2370">
            <v>62</v>
          </cell>
          <cell r="M2370">
            <v>50</v>
          </cell>
          <cell r="O2370" t="str">
            <v>To Warehouse Bati</v>
          </cell>
          <cell r="P2370">
            <v>41730</v>
          </cell>
        </row>
        <row r="2371">
          <cell r="H2371" t="str">
            <v>Young Fruit</v>
          </cell>
          <cell r="M2371">
            <v>23</v>
          </cell>
          <cell r="O2371" t="str">
            <v>Spoil Young Fruit</v>
          </cell>
          <cell r="P2371">
            <v>41730</v>
          </cell>
        </row>
        <row r="2372">
          <cell r="H2372" t="str">
            <v>Young Fruit</v>
          </cell>
          <cell r="M2372">
            <v>20</v>
          </cell>
          <cell r="O2372" t="str">
            <v>Spoil Young Fruit</v>
          </cell>
          <cell r="P2372">
            <v>41730</v>
          </cell>
        </row>
        <row r="2373">
          <cell r="H2373" t="str">
            <v>Young Fruit</v>
          </cell>
          <cell r="M2373">
            <v>17</v>
          </cell>
          <cell r="O2373" t="str">
            <v>Spoil Young Fruit</v>
          </cell>
          <cell r="P2373">
            <v>41730</v>
          </cell>
        </row>
        <row r="2374">
          <cell r="H2374" t="str">
            <v>Young Fruit</v>
          </cell>
          <cell r="M2374">
            <v>12</v>
          </cell>
          <cell r="O2374" t="str">
            <v>Spoil Young Fruit</v>
          </cell>
          <cell r="P2374">
            <v>41730</v>
          </cell>
        </row>
        <row r="2375">
          <cell r="H2375" t="str">
            <v>Young Fruit</v>
          </cell>
          <cell r="I2375">
            <v>193</v>
          </cell>
          <cell r="M2375">
            <v>150</v>
          </cell>
          <cell r="O2375" t="str">
            <v>To Warehouse Bati</v>
          </cell>
          <cell r="P2375">
            <v>41760</v>
          </cell>
        </row>
        <row r="2376">
          <cell r="H2376" t="str">
            <v>Young Fruit</v>
          </cell>
          <cell r="I2376">
            <v>125</v>
          </cell>
          <cell r="M2376">
            <v>100</v>
          </cell>
          <cell r="O2376" t="str">
            <v>To Warehouse Bati</v>
          </cell>
          <cell r="P2376">
            <v>41760</v>
          </cell>
        </row>
        <row r="2377">
          <cell r="H2377" t="str">
            <v>Young Fruit</v>
          </cell>
          <cell r="I2377">
            <v>67</v>
          </cell>
          <cell r="M2377">
            <v>50</v>
          </cell>
          <cell r="O2377" t="str">
            <v>To Warehouse Bati</v>
          </cell>
          <cell r="P2377">
            <v>41760</v>
          </cell>
        </row>
        <row r="2378">
          <cell r="H2378" t="str">
            <v>Young Fruit</v>
          </cell>
          <cell r="M2378">
            <v>43</v>
          </cell>
          <cell r="O2378" t="str">
            <v>Spoil Young Fruit</v>
          </cell>
          <cell r="P2378">
            <v>41760</v>
          </cell>
        </row>
        <row r="2379">
          <cell r="H2379" t="str">
            <v>Young Fruit</v>
          </cell>
          <cell r="M2379">
            <v>25</v>
          </cell>
          <cell r="O2379" t="str">
            <v>Spoil Young Fruit</v>
          </cell>
          <cell r="P2379">
            <v>41760</v>
          </cell>
        </row>
        <row r="2380">
          <cell r="H2380" t="str">
            <v>Young Fruit</v>
          </cell>
          <cell r="M2380">
            <v>17</v>
          </cell>
          <cell r="O2380" t="str">
            <v>Spoil Young Fruit</v>
          </cell>
          <cell r="P2380">
            <v>41760</v>
          </cell>
        </row>
        <row r="2381">
          <cell r="H2381" t="str">
            <v>Young Fruit</v>
          </cell>
          <cell r="I2381">
            <v>157</v>
          </cell>
          <cell r="M2381">
            <v>130</v>
          </cell>
          <cell r="O2381" t="str">
            <v>To Warehouse Bati</v>
          </cell>
          <cell r="P2381">
            <v>41760</v>
          </cell>
        </row>
        <row r="2382">
          <cell r="H2382" t="str">
            <v>Young Fruit</v>
          </cell>
          <cell r="I2382">
            <v>136</v>
          </cell>
          <cell r="M2382">
            <v>120</v>
          </cell>
          <cell r="O2382" t="str">
            <v>To Warehouse Bati</v>
          </cell>
          <cell r="P2382">
            <v>41760</v>
          </cell>
        </row>
        <row r="2383">
          <cell r="H2383" t="str">
            <v>Young Fruit</v>
          </cell>
          <cell r="I2383">
            <v>70</v>
          </cell>
          <cell r="M2383">
            <v>50</v>
          </cell>
          <cell r="O2383" t="str">
            <v>To Warehouse Bati</v>
          </cell>
          <cell r="P2383">
            <v>41760</v>
          </cell>
        </row>
        <row r="2384">
          <cell r="H2384" t="str">
            <v>Young Fruit</v>
          </cell>
          <cell r="M2384">
            <v>27</v>
          </cell>
          <cell r="O2384" t="str">
            <v>Spoil Young Fruit</v>
          </cell>
          <cell r="P2384">
            <v>41760</v>
          </cell>
        </row>
        <row r="2385">
          <cell r="H2385" t="str">
            <v>Young Fruit</v>
          </cell>
          <cell r="M2385">
            <v>16</v>
          </cell>
          <cell r="O2385" t="str">
            <v>Spoil Young Fruit</v>
          </cell>
          <cell r="P2385">
            <v>41760</v>
          </cell>
        </row>
        <row r="2386">
          <cell r="H2386" t="str">
            <v>Young Fruit</v>
          </cell>
          <cell r="M2386">
            <v>20</v>
          </cell>
          <cell r="O2386" t="str">
            <v>Spoil Young Fruit</v>
          </cell>
          <cell r="P2386">
            <v>41760</v>
          </cell>
        </row>
        <row r="2387">
          <cell r="H2387" t="str">
            <v>Young Fruit</v>
          </cell>
          <cell r="I2387">
            <v>120</v>
          </cell>
          <cell r="M2387">
            <v>100</v>
          </cell>
          <cell r="O2387" t="str">
            <v>To Warehouse Bati</v>
          </cell>
          <cell r="P2387">
            <v>41760</v>
          </cell>
        </row>
        <row r="2388">
          <cell r="H2388" t="str">
            <v>Young Fruit</v>
          </cell>
          <cell r="I2388">
            <v>115</v>
          </cell>
          <cell r="M2388">
            <v>100</v>
          </cell>
          <cell r="O2388" t="str">
            <v>To Warehouse Bati</v>
          </cell>
          <cell r="P2388">
            <v>41760</v>
          </cell>
        </row>
        <row r="2389">
          <cell r="H2389" t="str">
            <v>Young Fruit</v>
          </cell>
          <cell r="I2389">
            <v>68</v>
          </cell>
          <cell r="M2389">
            <v>50</v>
          </cell>
          <cell r="O2389" t="str">
            <v>To Warehouse Bati</v>
          </cell>
          <cell r="P2389">
            <v>41760</v>
          </cell>
        </row>
        <row r="2390">
          <cell r="H2390" t="str">
            <v>Young Fruit</v>
          </cell>
          <cell r="I2390">
            <v>60</v>
          </cell>
          <cell r="M2390">
            <v>50</v>
          </cell>
          <cell r="O2390" t="str">
            <v>To Warehouse Bati</v>
          </cell>
          <cell r="P2390">
            <v>41760</v>
          </cell>
        </row>
        <row r="2391">
          <cell r="H2391" t="str">
            <v>Young Fruit</v>
          </cell>
          <cell r="M2391">
            <v>20</v>
          </cell>
          <cell r="O2391" t="str">
            <v>Spoil Young Fruit</v>
          </cell>
          <cell r="P2391">
            <v>41760</v>
          </cell>
        </row>
        <row r="2392">
          <cell r="H2392" t="str">
            <v>Young Fruit</v>
          </cell>
          <cell r="M2392">
            <v>15</v>
          </cell>
          <cell r="O2392" t="str">
            <v>Spoil Young Fruit</v>
          </cell>
          <cell r="P2392">
            <v>41760</v>
          </cell>
        </row>
        <row r="2393">
          <cell r="H2393" t="str">
            <v>Young Fruit</v>
          </cell>
          <cell r="M2393">
            <v>18</v>
          </cell>
          <cell r="O2393" t="str">
            <v>Spoil Young Fruit</v>
          </cell>
          <cell r="P2393">
            <v>41760</v>
          </cell>
        </row>
        <row r="2394">
          <cell r="H2394" t="str">
            <v>Young Fruit</v>
          </cell>
          <cell r="M2394">
            <v>10</v>
          </cell>
          <cell r="O2394" t="str">
            <v>Spoil Young Fruit</v>
          </cell>
          <cell r="P2394">
            <v>41760</v>
          </cell>
        </row>
        <row r="2395">
          <cell r="H2395" t="str">
            <v>Young Fruit</v>
          </cell>
          <cell r="I2395">
            <v>116</v>
          </cell>
          <cell r="M2395">
            <v>100</v>
          </cell>
          <cell r="O2395" t="str">
            <v>To Warehouse Bati</v>
          </cell>
          <cell r="P2395">
            <v>41760</v>
          </cell>
        </row>
        <row r="2396">
          <cell r="H2396" t="str">
            <v>Young Fruit</v>
          </cell>
          <cell r="I2396">
            <v>118</v>
          </cell>
          <cell r="M2396">
            <v>100</v>
          </cell>
          <cell r="O2396" t="str">
            <v>To Warehouse Bati</v>
          </cell>
          <cell r="P2396">
            <v>41760</v>
          </cell>
        </row>
        <row r="2397">
          <cell r="H2397" t="str">
            <v>Young Fruit</v>
          </cell>
          <cell r="I2397">
            <v>60</v>
          </cell>
          <cell r="M2397">
            <v>50</v>
          </cell>
          <cell r="O2397" t="str">
            <v>To Warehouse Bati</v>
          </cell>
          <cell r="P2397">
            <v>41760</v>
          </cell>
        </row>
        <row r="2398">
          <cell r="H2398" t="str">
            <v>Young Fruit</v>
          </cell>
          <cell r="I2398">
            <v>62</v>
          </cell>
          <cell r="M2398">
            <v>50</v>
          </cell>
          <cell r="O2398" t="str">
            <v>To Warehouse Bati</v>
          </cell>
          <cell r="P2398">
            <v>41760</v>
          </cell>
        </row>
        <row r="2399">
          <cell r="H2399" t="str">
            <v>Young Fruit</v>
          </cell>
          <cell r="M2399">
            <v>16</v>
          </cell>
          <cell r="O2399" t="str">
            <v>Spoil Young Fruit</v>
          </cell>
          <cell r="P2399">
            <v>41760</v>
          </cell>
        </row>
        <row r="2400">
          <cell r="H2400" t="str">
            <v>Young Fruit</v>
          </cell>
          <cell r="M2400">
            <v>18</v>
          </cell>
          <cell r="O2400" t="str">
            <v>Spoil Young Fruit</v>
          </cell>
          <cell r="P2400">
            <v>41760</v>
          </cell>
        </row>
        <row r="2401">
          <cell r="H2401" t="str">
            <v>Young Fruit</v>
          </cell>
          <cell r="M2401">
            <v>10</v>
          </cell>
          <cell r="O2401" t="str">
            <v>Spoil Young Fruit</v>
          </cell>
          <cell r="P2401">
            <v>41760</v>
          </cell>
        </row>
        <row r="2402">
          <cell r="H2402" t="str">
            <v>Young Fruit</v>
          </cell>
          <cell r="M2402">
            <v>12</v>
          </cell>
          <cell r="O2402" t="str">
            <v>Spoil Young Fruit</v>
          </cell>
          <cell r="P2402">
            <v>41760</v>
          </cell>
        </row>
        <row r="2403">
          <cell r="H2403" t="str">
            <v>Young Fruit</v>
          </cell>
          <cell r="I2403">
            <v>123</v>
          </cell>
          <cell r="M2403">
            <v>100</v>
          </cell>
          <cell r="O2403" t="str">
            <v>To Warehouse Bati</v>
          </cell>
          <cell r="P2403">
            <v>41760</v>
          </cell>
        </row>
        <row r="2404">
          <cell r="H2404" t="str">
            <v>Young Fruit</v>
          </cell>
          <cell r="I2404">
            <v>175</v>
          </cell>
          <cell r="M2404">
            <v>150</v>
          </cell>
          <cell r="O2404" t="str">
            <v>To Warehouse Bati</v>
          </cell>
          <cell r="P2404">
            <v>41760</v>
          </cell>
        </row>
        <row r="2405">
          <cell r="H2405" t="str">
            <v>Young Fruit</v>
          </cell>
          <cell r="I2405">
            <v>65</v>
          </cell>
          <cell r="M2405">
            <v>50</v>
          </cell>
          <cell r="O2405" t="str">
            <v>To Warehouse Bati</v>
          </cell>
          <cell r="P2405">
            <v>41760</v>
          </cell>
        </row>
        <row r="2406">
          <cell r="H2406" t="str">
            <v>Young Fruit</v>
          </cell>
          <cell r="M2406">
            <v>23</v>
          </cell>
          <cell r="O2406" t="str">
            <v>Spoil Young Fruit</v>
          </cell>
          <cell r="P2406">
            <v>41760</v>
          </cell>
        </row>
        <row r="2407">
          <cell r="H2407" t="str">
            <v>Young Fruit</v>
          </cell>
          <cell r="M2407">
            <v>25</v>
          </cell>
          <cell r="O2407" t="str">
            <v>Spoil Young Fruit</v>
          </cell>
          <cell r="P2407">
            <v>41760</v>
          </cell>
        </row>
        <row r="2408">
          <cell r="H2408" t="str">
            <v>Young Fruit</v>
          </cell>
          <cell r="M2408">
            <v>15</v>
          </cell>
          <cell r="O2408" t="str">
            <v>Spoil Young Fruit</v>
          </cell>
          <cell r="P2408">
            <v>41760</v>
          </cell>
        </row>
        <row r="2409">
          <cell r="H2409" t="str">
            <v>Young Fruit</v>
          </cell>
          <cell r="I2409">
            <v>115</v>
          </cell>
          <cell r="M2409">
            <v>100</v>
          </cell>
          <cell r="O2409" t="str">
            <v>To Warehouse Bati</v>
          </cell>
          <cell r="P2409">
            <v>41760</v>
          </cell>
        </row>
        <row r="2410">
          <cell r="H2410" t="str">
            <v>Young Fruit</v>
          </cell>
          <cell r="I2410">
            <v>118</v>
          </cell>
          <cell r="M2410">
            <v>100</v>
          </cell>
          <cell r="O2410" t="str">
            <v>To Warehouse Bati</v>
          </cell>
          <cell r="P2410">
            <v>41760</v>
          </cell>
        </row>
        <row r="2411">
          <cell r="H2411" t="str">
            <v>Young Fruit</v>
          </cell>
          <cell r="I2411">
            <v>70</v>
          </cell>
          <cell r="M2411">
            <v>50</v>
          </cell>
          <cell r="O2411" t="str">
            <v>To Warehouse Bati</v>
          </cell>
          <cell r="P2411">
            <v>41760</v>
          </cell>
        </row>
        <row r="2412">
          <cell r="H2412" t="str">
            <v>Young Fruit</v>
          </cell>
          <cell r="I2412">
            <v>64</v>
          </cell>
          <cell r="M2412">
            <v>50</v>
          </cell>
          <cell r="O2412" t="str">
            <v>To Warehouse Bati</v>
          </cell>
          <cell r="P2412">
            <v>41760</v>
          </cell>
        </row>
        <row r="2413">
          <cell r="H2413" t="str">
            <v>Young Fruit</v>
          </cell>
          <cell r="M2413">
            <v>15</v>
          </cell>
          <cell r="O2413" t="str">
            <v>Spoil Young Fruit</v>
          </cell>
          <cell r="P2413">
            <v>41760</v>
          </cell>
        </row>
        <row r="2414">
          <cell r="H2414" t="str">
            <v>Young Fruit</v>
          </cell>
          <cell r="M2414">
            <v>18</v>
          </cell>
          <cell r="O2414" t="str">
            <v>Spoil Young Fruit</v>
          </cell>
          <cell r="P2414">
            <v>41760</v>
          </cell>
        </row>
        <row r="2415">
          <cell r="H2415" t="str">
            <v>Young Fruit</v>
          </cell>
          <cell r="M2415">
            <v>20</v>
          </cell>
          <cell r="O2415" t="str">
            <v>Spoil Young Fruit</v>
          </cell>
          <cell r="P2415">
            <v>41760</v>
          </cell>
        </row>
        <row r="2416">
          <cell r="H2416" t="str">
            <v>Young Fruit</v>
          </cell>
          <cell r="M2416">
            <v>14</v>
          </cell>
          <cell r="O2416" t="str">
            <v>Spoil Young Fruit</v>
          </cell>
          <cell r="P2416">
            <v>41760</v>
          </cell>
        </row>
        <row r="2417">
          <cell r="H2417" t="str">
            <v>Young Fruit</v>
          </cell>
          <cell r="I2417">
            <v>120</v>
          </cell>
          <cell r="M2417">
            <v>100</v>
          </cell>
          <cell r="O2417" t="str">
            <v>To Warehouse Bati</v>
          </cell>
          <cell r="P2417">
            <v>41760</v>
          </cell>
        </row>
        <row r="2418">
          <cell r="H2418" t="str">
            <v>Young Fruit</v>
          </cell>
          <cell r="I2418">
            <v>117</v>
          </cell>
          <cell r="M2418">
            <v>100</v>
          </cell>
          <cell r="O2418" t="str">
            <v>To Warehouse Bati</v>
          </cell>
          <cell r="P2418">
            <v>41760</v>
          </cell>
        </row>
        <row r="2419">
          <cell r="H2419" t="str">
            <v>Young Fruit</v>
          </cell>
          <cell r="I2419">
            <v>65</v>
          </cell>
          <cell r="M2419">
            <v>50</v>
          </cell>
          <cell r="O2419" t="str">
            <v>To Warehouse Bati</v>
          </cell>
          <cell r="P2419">
            <v>41760</v>
          </cell>
        </row>
        <row r="2420">
          <cell r="H2420" t="str">
            <v>Young Fruit</v>
          </cell>
          <cell r="I2420">
            <v>64</v>
          </cell>
          <cell r="M2420">
            <v>50</v>
          </cell>
          <cell r="O2420" t="str">
            <v>To Warehouse Bati</v>
          </cell>
          <cell r="P2420">
            <v>41760</v>
          </cell>
        </row>
        <row r="2421">
          <cell r="H2421" t="str">
            <v>Young Fruit</v>
          </cell>
          <cell r="M2421">
            <v>20</v>
          </cell>
          <cell r="O2421" t="str">
            <v>Spoil Young Fruit</v>
          </cell>
          <cell r="P2421">
            <v>41760</v>
          </cell>
        </row>
        <row r="2422">
          <cell r="H2422" t="str">
            <v>Young Fruit</v>
          </cell>
          <cell r="M2422">
            <v>17</v>
          </cell>
          <cell r="O2422" t="str">
            <v>Spoil Young Fruit</v>
          </cell>
          <cell r="P2422">
            <v>41760</v>
          </cell>
        </row>
        <row r="2423">
          <cell r="H2423" t="str">
            <v>Young Fruit</v>
          </cell>
          <cell r="M2423">
            <v>15</v>
          </cell>
          <cell r="O2423" t="str">
            <v>Spoil Young Fruit</v>
          </cell>
          <cell r="P2423">
            <v>41760</v>
          </cell>
        </row>
        <row r="2424">
          <cell r="H2424" t="str">
            <v>Young Fruit</v>
          </cell>
          <cell r="M2424">
            <v>14</v>
          </cell>
          <cell r="O2424" t="str">
            <v>Spoil Young Fruit</v>
          </cell>
          <cell r="P2424">
            <v>41760</v>
          </cell>
        </row>
        <row r="2425">
          <cell r="H2425" t="str">
            <v>Young Fruit</v>
          </cell>
          <cell r="I2425">
            <v>185</v>
          </cell>
          <cell r="M2425">
            <v>150</v>
          </cell>
          <cell r="O2425" t="str">
            <v>To Warehouse Bati</v>
          </cell>
          <cell r="P2425">
            <v>41760</v>
          </cell>
        </row>
        <row r="2426">
          <cell r="H2426" t="str">
            <v>Young Fruit</v>
          </cell>
          <cell r="I2426">
            <v>67</v>
          </cell>
          <cell r="M2426">
            <v>50</v>
          </cell>
          <cell r="O2426" t="str">
            <v>To Warehouse Bati</v>
          </cell>
          <cell r="P2426">
            <v>41760</v>
          </cell>
        </row>
        <row r="2427">
          <cell r="H2427" t="str">
            <v>Young Fruit</v>
          </cell>
          <cell r="I2427">
            <v>70</v>
          </cell>
          <cell r="M2427">
            <v>50</v>
          </cell>
          <cell r="O2427" t="str">
            <v>To Warehouse Bati</v>
          </cell>
          <cell r="P2427">
            <v>41760</v>
          </cell>
        </row>
        <row r="2428">
          <cell r="H2428" t="str">
            <v>Young Fruit</v>
          </cell>
          <cell r="I2428">
            <v>60</v>
          </cell>
          <cell r="M2428">
            <v>50</v>
          </cell>
          <cell r="O2428" t="str">
            <v>To Warehouse Bati</v>
          </cell>
          <cell r="P2428">
            <v>41760</v>
          </cell>
        </row>
        <row r="2429">
          <cell r="H2429" t="str">
            <v>Young Fruit</v>
          </cell>
          <cell r="M2429">
            <v>35</v>
          </cell>
          <cell r="O2429" t="str">
            <v>Spoil Young Fruit</v>
          </cell>
          <cell r="P2429">
            <v>41760</v>
          </cell>
        </row>
        <row r="2430">
          <cell r="H2430" t="str">
            <v>Young Fruit</v>
          </cell>
          <cell r="M2430">
            <v>17</v>
          </cell>
          <cell r="O2430" t="str">
            <v>Spoil Young Fruit</v>
          </cell>
          <cell r="P2430">
            <v>41760</v>
          </cell>
        </row>
        <row r="2431">
          <cell r="H2431" t="str">
            <v>Young Fruit</v>
          </cell>
          <cell r="M2431">
            <v>20</v>
          </cell>
          <cell r="O2431" t="str">
            <v>Spoil Young Fruit</v>
          </cell>
          <cell r="P2431">
            <v>41760</v>
          </cell>
        </row>
        <row r="2432">
          <cell r="H2432" t="str">
            <v>Young Fruit</v>
          </cell>
          <cell r="M2432">
            <v>10</v>
          </cell>
          <cell r="O2432" t="str">
            <v>Spoil Young Fruit</v>
          </cell>
          <cell r="P2432">
            <v>41760</v>
          </cell>
        </row>
        <row r="2433">
          <cell r="H2433" t="str">
            <v>Young Fruit</v>
          </cell>
          <cell r="I2433">
            <v>85</v>
          </cell>
          <cell r="M2433">
            <v>85</v>
          </cell>
          <cell r="O2433" t="str">
            <v>To Warehouse Bati</v>
          </cell>
          <cell r="P2433">
            <v>41760</v>
          </cell>
        </row>
        <row r="2434">
          <cell r="H2434" t="str">
            <v>Young Fruit</v>
          </cell>
          <cell r="I2434">
            <v>115</v>
          </cell>
          <cell r="M2434">
            <v>100</v>
          </cell>
          <cell r="O2434" t="str">
            <v>To Warehouse Bati</v>
          </cell>
          <cell r="P2434">
            <v>41760</v>
          </cell>
        </row>
        <row r="2435">
          <cell r="H2435" t="str">
            <v>Young Fruit</v>
          </cell>
          <cell r="I2435">
            <v>172</v>
          </cell>
          <cell r="M2435">
            <v>150</v>
          </cell>
          <cell r="O2435" t="str">
            <v>To Warehouse Bati</v>
          </cell>
          <cell r="P2435">
            <v>41760</v>
          </cell>
        </row>
        <row r="2436">
          <cell r="H2436" t="str">
            <v>Young Fruit</v>
          </cell>
          <cell r="I2436">
            <v>68</v>
          </cell>
          <cell r="M2436">
            <v>50</v>
          </cell>
          <cell r="O2436" t="str">
            <v>To Warehouse Bati</v>
          </cell>
          <cell r="P2436">
            <v>41760</v>
          </cell>
        </row>
        <row r="2437">
          <cell r="H2437" t="str">
            <v>Young Fruit</v>
          </cell>
          <cell r="M2437">
            <v>15</v>
          </cell>
          <cell r="O2437" t="str">
            <v>Spoil Young Fruit</v>
          </cell>
          <cell r="P2437">
            <v>41760</v>
          </cell>
        </row>
        <row r="2438">
          <cell r="H2438" t="str">
            <v>Young Fruit</v>
          </cell>
          <cell r="M2438">
            <v>22</v>
          </cell>
          <cell r="O2438" t="str">
            <v>Spoil Young Fruit</v>
          </cell>
          <cell r="P2438">
            <v>41760</v>
          </cell>
        </row>
        <row r="2439">
          <cell r="H2439" t="str">
            <v>Young Fruit</v>
          </cell>
          <cell r="M2439">
            <v>18</v>
          </cell>
          <cell r="O2439" t="str">
            <v>Spoil Young Fruit</v>
          </cell>
          <cell r="P2439">
            <v>41760</v>
          </cell>
        </row>
        <row r="2440">
          <cell r="H2440" t="str">
            <v>Young Fruit</v>
          </cell>
          <cell r="I2440">
            <v>120</v>
          </cell>
          <cell r="M2440">
            <v>120</v>
          </cell>
          <cell r="O2440" t="str">
            <v>To Warehouse Bati</v>
          </cell>
          <cell r="P2440">
            <v>41760</v>
          </cell>
        </row>
        <row r="2441">
          <cell r="H2441" t="str">
            <v>Young Fruit</v>
          </cell>
          <cell r="I2441">
            <v>115</v>
          </cell>
          <cell r="M2441">
            <v>100</v>
          </cell>
          <cell r="O2441" t="str">
            <v>To Warehouse Bati</v>
          </cell>
          <cell r="P2441">
            <v>41760</v>
          </cell>
        </row>
        <row r="2442">
          <cell r="H2442" t="str">
            <v>Young Fruit</v>
          </cell>
          <cell r="I2442">
            <v>168</v>
          </cell>
          <cell r="M2442">
            <v>150</v>
          </cell>
          <cell r="O2442" t="str">
            <v>To Warehouse Bati</v>
          </cell>
          <cell r="P2442">
            <v>41760</v>
          </cell>
        </row>
        <row r="2443">
          <cell r="H2443" t="str">
            <v>Young Fruit</v>
          </cell>
          <cell r="I2443">
            <v>62</v>
          </cell>
          <cell r="M2443">
            <v>50</v>
          </cell>
          <cell r="O2443" t="str">
            <v>To Warehouse Bati</v>
          </cell>
          <cell r="P2443">
            <v>41760</v>
          </cell>
        </row>
        <row r="2444">
          <cell r="H2444" t="str">
            <v>Young Fruit</v>
          </cell>
          <cell r="M2444">
            <v>15</v>
          </cell>
          <cell r="O2444" t="str">
            <v>Spoil Young Fruit</v>
          </cell>
          <cell r="P2444">
            <v>41760</v>
          </cell>
        </row>
        <row r="2445">
          <cell r="H2445" t="str">
            <v>Young Fruit</v>
          </cell>
          <cell r="M2445">
            <v>18</v>
          </cell>
          <cell r="O2445" t="str">
            <v>Spoil Young Fruit</v>
          </cell>
          <cell r="P2445">
            <v>41760</v>
          </cell>
        </row>
        <row r="2446">
          <cell r="H2446" t="str">
            <v>Young Fruit</v>
          </cell>
          <cell r="M2446">
            <v>12</v>
          </cell>
          <cell r="O2446" t="str">
            <v>Spoil Young Fruit</v>
          </cell>
          <cell r="P2446">
            <v>41760</v>
          </cell>
        </row>
        <row r="2447">
          <cell r="H2447" t="str">
            <v>Young Fruit</v>
          </cell>
          <cell r="I2447">
            <v>116</v>
          </cell>
          <cell r="M2447">
            <v>100</v>
          </cell>
          <cell r="O2447" t="str">
            <v>To Warehouse Bati</v>
          </cell>
          <cell r="P2447">
            <v>41760</v>
          </cell>
        </row>
        <row r="2448">
          <cell r="H2448" t="str">
            <v>Young Fruit</v>
          </cell>
          <cell r="I2448">
            <v>113</v>
          </cell>
          <cell r="M2448">
            <v>100</v>
          </cell>
          <cell r="O2448" t="str">
            <v>To Warehouse Bati</v>
          </cell>
          <cell r="P2448">
            <v>41760</v>
          </cell>
        </row>
        <row r="2449">
          <cell r="H2449" t="str">
            <v>Young Fruit</v>
          </cell>
          <cell r="I2449">
            <v>58</v>
          </cell>
          <cell r="M2449">
            <v>50</v>
          </cell>
          <cell r="O2449" t="str">
            <v>To Warehouse Bati</v>
          </cell>
          <cell r="P2449">
            <v>41760</v>
          </cell>
        </row>
        <row r="2450">
          <cell r="H2450" t="str">
            <v>Young Fruit</v>
          </cell>
          <cell r="I2450">
            <v>61</v>
          </cell>
          <cell r="M2450">
            <v>50</v>
          </cell>
          <cell r="O2450" t="str">
            <v>To Warehouse Bati</v>
          </cell>
          <cell r="P2450">
            <v>41760</v>
          </cell>
        </row>
        <row r="2451">
          <cell r="H2451" t="str">
            <v>Young Fruit</v>
          </cell>
          <cell r="M2451">
            <v>16</v>
          </cell>
          <cell r="O2451" t="str">
            <v>Spoil Young Fruit</v>
          </cell>
          <cell r="P2451">
            <v>41760</v>
          </cell>
        </row>
        <row r="2452">
          <cell r="H2452" t="str">
            <v>Young Fruit</v>
          </cell>
          <cell r="M2452">
            <v>13</v>
          </cell>
          <cell r="O2452" t="str">
            <v>Spoil Young Fruit</v>
          </cell>
          <cell r="P2452">
            <v>41760</v>
          </cell>
        </row>
        <row r="2453">
          <cell r="H2453" t="str">
            <v>Young Fruit</v>
          </cell>
          <cell r="M2453">
            <v>8</v>
          </cell>
          <cell r="O2453" t="str">
            <v>Spoil Young Fruit</v>
          </cell>
          <cell r="P2453">
            <v>41760</v>
          </cell>
        </row>
        <row r="2454">
          <cell r="H2454" t="str">
            <v>Young Fruit</v>
          </cell>
          <cell r="M2454">
            <v>11</v>
          </cell>
          <cell r="O2454" t="str">
            <v>Spoil Young Fruit</v>
          </cell>
          <cell r="P2454">
            <v>41760</v>
          </cell>
        </row>
        <row r="2455">
          <cell r="H2455" t="str">
            <v>Young Fruit</v>
          </cell>
          <cell r="I2455">
            <v>175</v>
          </cell>
          <cell r="M2455">
            <v>150</v>
          </cell>
          <cell r="O2455" t="str">
            <v>To Warehouse Bati</v>
          </cell>
          <cell r="P2455">
            <v>41760</v>
          </cell>
        </row>
        <row r="2456">
          <cell r="H2456" t="str">
            <v>Young Fruit</v>
          </cell>
          <cell r="I2456">
            <v>68</v>
          </cell>
          <cell r="M2456">
            <v>50</v>
          </cell>
          <cell r="O2456" t="str">
            <v>To Warehouse Bati</v>
          </cell>
          <cell r="P2456">
            <v>41760</v>
          </cell>
        </row>
        <row r="2457">
          <cell r="H2457" t="str">
            <v>Young Fruit</v>
          </cell>
          <cell r="I2457">
            <v>63</v>
          </cell>
          <cell r="M2457">
            <v>50</v>
          </cell>
          <cell r="O2457" t="str">
            <v>To Warehouse Bati</v>
          </cell>
          <cell r="P2457">
            <v>41760</v>
          </cell>
        </row>
        <row r="2458">
          <cell r="H2458" t="str">
            <v>Young Fruit</v>
          </cell>
          <cell r="I2458">
            <v>65</v>
          </cell>
          <cell r="M2458">
            <v>50</v>
          </cell>
          <cell r="O2458" t="str">
            <v>To Warehouse Bati</v>
          </cell>
          <cell r="P2458">
            <v>41760</v>
          </cell>
        </row>
        <row r="2459">
          <cell r="H2459" t="str">
            <v>Young Fruit</v>
          </cell>
          <cell r="M2459">
            <v>25</v>
          </cell>
          <cell r="O2459" t="str">
            <v>Spoil Young Fruit</v>
          </cell>
          <cell r="P2459">
            <v>41760</v>
          </cell>
        </row>
        <row r="2460">
          <cell r="H2460" t="str">
            <v>Young Fruit</v>
          </cell>
          <cell r="M2460">
            <v>18</v>
          </cell>
          <cell r="O2460" t="str">
            <v>Spoil Young Fruit</v>
          </cell>
          <cell r="P2460">
            <v>41760</v>
          </cell>
        </row>
        <row r="2461">
          <cell r="H2461" t="str">
            <v>Young Fruit</v>
          </cell>
          <cell r="M2461">
            <v>13</v>
          </cell>
          <cell r="O2461" t="str">
            <v>Spoil Young Fruit</v>
          </cell>
          <cell r="P2461">
            <v>41760</v>
          </cell>
        </row>
        <row r="2462">
          <cell r="H2462" t="str">
            <v>Young Fruit</v>
          </cell>
          <cell r="M2462">
            <v>15</v>
          </cell>
          <cell r="O2462" t="str">
            <v>Spoil Young Fruit</v>
          </cell>
          <cell r="P2462">
            <v>41760</v>
          </cell>
        </row>
        <row r="2463">
          <cell r="H2463" t="str">
            <v>Young Fruit</v>
          </cell>
          <cell r="I2463">
            <v>139</v>
          </cell>
          <cell r="M2463">
            <v>120</v>
          </cell>
          <cell r="O2463" t="str">
            <v>To Warehouse Bati</v>
          </cell>
          <cell r="P2463">
            <v>41760</v>
          </cell>
        </row>
        <row r="2464">
          <cell r="H2464" t="str">
            <v>Young Fruit</v>
          </cell>
          <cell r="I2464">
            <v>151</v>
          </cell>
          <cell r="M2464">
            <v>130</v>
          </cell>
          <cell r="O2464" t="str">
            <v>To Warehouse Bati</v>
          </cell>
          <cell r="P2464">
            <v>41760</v>
          </cell>
        </row>
        <row r="2465">
          <cell r="H2465" t="str">
            <v>Young Fruit</v>
          </cell>
          <cell r="I2465">
            <v>62</v>
          </cell>
          <cell r="M2465">
            <v>50</v>
          </cell>
          <cell r="O2465" t="str">
            <v>To Warehouse Bati</v>
          </cell>
          <cell r="P2465">
            <v>41760</v>
          </cell>
        </row>
        <row r="2466">
          <cell r="H2466" t="str">
            <v>Young Fruit</v>
          </cell>
          <cell r="M2466">
            <v>19</v>
          </cell>
          <cell r="O2466" t="str">
            <v>Spoil Young Fruit</v>
          </cell>
          <cell r="P2466">
            <v>41760</v>
          </cell>
        </row>
        <row r="2467">
          <cell r="H2467" t="str">
            <v>Young Fruit</v>
          </cell>
          <cell r="M2467">
            <v>21</v>
          </cell>
          <cell r="O2467" t="str">
            <v>Spoil Young Fruit</v>
          </cell>
          <cell r="P2467">
            <v>41760</v>
          </cell>
        </row>
        <row r="2468">
          <cell r="H2468" t="str">
            <v>Young Fruit</v>
          </cell>
          <cell r="M2468">
            <v>12</v>
          </cell>
          <cell r="O2468" t="str">
            <v>Spoil Young Fruit</v>
          </cell>
          <cell r="P2468">
            <v>41760</v>
          </cell>
        </row>
        <row r="2469">
          <cell r="H2469" t="str">
            <v>Young Fruit</v>
          </cell>
          <cell r="I2469">
            <v>24</v>
          </cell>
          <cell r="M2469">
            <v>24</v>
          </cell>
          <cell r="O2469" t="str">
            <v>To Warehouse Bati</v>
          </cell>
          <cell r="P2469">
            <v>41760</v>
          </cell>
        </row>
        <row r="2470">
          <cell r="H2470" t="str">
            <v>Young Fruit</v>
          </cell>
          <cell r="I2470">
            <v>113</v>
          </cell>
          <cell r="M2470">
            <v>100</v>
          </cell>
          <cell r="O2470" t="str">
            <v>To Warehouse Bati</v>
          </cell>
          <cell r="P2470">
            <v>41760</v>
          </cell>
        </row>
        <row r="2471">
          <cell r="H2471" t="str">
            <v>Young Fruit</v>
          </cell>
          <cell r="I2471">
            <v>110</v>
          </cell>
          <cell r="M2471">
            <v>100</v>
          </cell>
          <cell r="O2471" t="str">
            <v>To Warehouse Bati</v>
          </cell>
          <cell r="P2471">
            <v>41760</v>
          </cell>
        </row>
        <row r="2472">
          <cell r="H2472" t="str">
            <v>Young Fruit</v>
          </cell>
          <cell r="I2472">
            <v>60</v>
          </cell>
          <cell r="M2472">
            <v>50</v>
          </cell>
          <cell r="O2472" t="str">
            <v>To Warehouse Bati</v>
          </cell>
          <cell r="P2472">
            <v>41760</v>
          </cell>
        </row>
        <row r="2473">
          <cell r="H2473" t="str">
            <v>Young Fruit</v>
          </cell>
          <cell r="I2473">
            <v>58</v>
          </cell>
          <cell r="M2473">
            <v>50</v>
          </cell>
          <cell r="O2473" t="str">
            <v>To Warehouse Bati</v>
          </cell>
          <cell r="P2473">
            <v>41760</v>
          </cell>
        </row>
        <row r="2474">
          <cell r="H2474" t="str">
            <v>Young Fruit</v>
          </cell>
          <cell r="M2474">
            <v>13</v>
          </cell>
          <cell r="O2474" t="str">
            <v>Spoil Young Fruit</v>
          </cell>
          <cell r="P2474">
            <v>41760</v>
          </cell>
        </row>
        <row r="2475">
          <cell r="H2475" t="str">
            <v>Young Fruit</v>
          </cell>
          <cell r="M2475">
            <v>10</v>
          </cell>
          <cell r="O2475" t="str">
            <v>Spoil Young Fruit</v>
          </cell>
          <cell r="P2475">
            <v>41760</v>
          </cell>
        </row>
        <row r="2476">
          <cell r="H2476" t="str">
            <v>Young Fruit</v>
          </cell>
          <cell r="M2476">
            <v>10</v>
          </cell>
          <cell r="O2476" t="str">
            <v>Spoil Young Fruit</v>
          </cell>
          <cell r="P2476">
            <v>41760</v>
          </cell>
        </row>
        <row r="2477">
          <cell r="H2477" t="str">
            <v>Young Fruit</v>
          </cell>
          <cell r="M2477">
            <v>8</v>
          </cell>
          <cell r="O2477" t="str">
            <v>Spoil Young Fruit</v>
          </cell>
          <cell r="P2477">
            <v>41760</v>
          </cell>
        </row>
        <row r="2478">
          <cell r="H2478" t="str">
            <v>Young Fruit</v>
          </cell>
          <cell r="I2478">
            <v>116</v>
          </cell>
          <cell r="M2478">
            <v>100</v>
          </cell>
          <cell r="O2478" t="str">
            <v>To Warehouse Bati</v>
          </cell>
          <cell r="P2478">
            <v>41760</v>
          </cell>
        </row>
        <row r="2479">
          <cell r="H2479" t="str">
            <v>Young Fruit</v>
          </cell>
          <cell r="I2479">
            <v>114</v>
          </cell>
          <cell r="M2479">
            <v>100</v>
          </cell>
          <cell r="O2479" t="str">
            <v>To Warehouse Bati</v>
          </cell>
          <cell r="P2479">
            <v>41760</v>
          </cell>
        </row>
        <row r="2480">
          <cell r="H2480" t="str">
            <v>Young Fruit</v>
          </cell>
          <cell r="I2480">
            <v>60</v>
          </cell>
          <cell r="M2480">
            <v>50</v>
          </cell>
          <cell r="O2480" t="str">
            <v>To Warehouse Bati</v>
          </cell>
          <cell r="P2480">
            <v>41760</v>
          </cell>
        </row>
        <row r="2481">
          <cell r="H2481" t="str">
            <v>Young Fruit</v>
          </cell>
          <cell r="I2481">
            <v>62</v>
          </cell>
          <cell r="M2481">
            <v>50</v>
          </cell>
          <cell r="O2481" t="str">
            <v>To Warehouse Bati</v>
          </cell>
          <cell r="P2481">
            <v>41760</v>
          </cell>
        </row>
        <row r="2482">
          <cell r="H2482" t="str">
            <v>Young Fruit</v>
          </cell>
          <cell r="M2482">
            <v>16</v>
          </cell>
          <cell r="O2482" t="str">
            <v>Spoil Young Fruit</v>
          </cell>
          <cell r="P2482">
            <v>41760</v>
          </cell>
        </row>
        <row r="2483">
          <cell r="H2483" t="str">
            <v>Young Fruit</v>
          </cell>
          <cell r="M2483">
            <v>14</v>
          </cell>
          <cell r="O2483" t="str">
            <v>Spoil Young Fruit</v>
          </cell>
          <cell r="P2483">
            <v>41760</v>
          </cell>
        </row>
        <row r="2484">
          <cell r="H2484" t="str">
            <v>Young Fruit</v>
          </cell>
          <cell r="M2484">
            <v>10</v>
          </cell>
          <cell r="O2484" t="str">
            <v>Spoil Young Fruit</v>
          </cell>
          <cell r="P2484">
            <v>41760</v>
          </cell>
        </row>
        <row r="2485">
          <cell r="H2485" t="str">
            <v>Young Fruit</v>
          </cell>
          <cell r="M2485">
            <v>12</v>
          </cell>
          <cell r="O2485" t="str">
            <v>Spoil Young Fruit</v>
          </cell>
          <cell r="P2485">
            <v>41760</v>
          </cell>
        </row>
        <row r="2486">
          <cell r="H2486" t="str">
            <v>Young Fruit</v>
          </cell>
          <cell r="I2486">
            <v>89</v>
          </cell>
          <cell r="M2486">
            <v>80</v>
          </cell>
          <cell r="O2486" t="str">
            <v>To Warehouse Bati</v>
          </cell>
          <cell r="P2486">
            <v>41760</v>
          </cell>
        </row>
        <row r="2487">
          <cell r="H2487" t="str">
            <v>Young Fruit</v>
          </cell>
          <cell r="I2487">
            <v>81</v>
          </cell>
          <cell r="M2487">
            <v>70</v>
          </cell>
          <cell r="O2487" t="str">
            <v>To Warehouse Bati</v>
          </cell>
          <cell r="P2487">
            <v>41760</v>
          </cell>
        </row>
        <row r="2488">
          <cell r="H2488" t="str">
            <v>Young Fruit</v>
          </cell>
          <cell r="I2488">
            <v>65</v>
          </cell>
          <cell r="M2488">
            <v>50</v>
          </cell>
          <cell r="O2488" t="str">
            <v>To Warehouse Bati</v>
          </cell>
          <cell r="P2488">
            <v>41760</v>
          </cell>
        </row>
        <row r="2489">
          <cell r="H2489" t="str">
            <v>Young Fruit</v>
          </cell>
          <cell r="I2489">
            <v>67</v>
          </cell>
          <cell r="M2489">
            <v>50</v>
          </cell>
          <cell r="O2489" t="str">
            <v>To Warehouse Bati</v>
          </cell>
          <cell r="P2489">
            <v>41760</v>
          </cell>
        </row>
        <row r="2490">
          <cell r="H2490" t="str">
            <v>Young Fruit</v>
          </cell>
          <cell r="I2490">
            <v>60</v>
          </cell>
          <cell r="M2490">
            <v>50</v>
          </cell>
          <cell r="O2490" t="str">
            <v>To Warehouse Bati</v>
          </cell>
          <cell r="P2490">
            <v>41760</v>
          </cell>
        </row>
        <row r="2491">
          <cell r="H2491" t="str">
            <v>Young Fruit</v>
          </cell>
          <cell r="M2491">
            <v>9</v>
          </cell>
          <cell r="O2491" t="str">
            <v>Spoil Young Fruit</v>
          </cell>
          <cell r="P2491">
            <v>41760</v>
          </cell>
        </row>
        <row r="2492">
          <cell r="H2492" t="str">
            <v>Young Fruit</v>
          </cell>
          <cell r="M2492">
            <v>11</v>
          </cell>
          <cell r="O2492" t="str">
            <v>Spoil Young Fruit</v>
          </cell>
          <cell r="P2492">
            <v>41760</v>
          </cell>
        </row>
        <row r="2493">
          <cell r="H2493" t="str">
            <v>Young Fruit</v>
          </cell>
          <cell r="M2493">
            <v>15</v>
          </cell>
          <cell r="O2493" t="str">
            <v>Spoil Young Fruit</v>
          </cell>
          <cell r="P2493">
            <v>41760</v>
          </cell>
        </row>
        <row r="2494">
          <cell r="H2494" t="str">
            <v>Young Fruit</v>
          </cell>
          <cell r="M2494">
            <v>17</v>
          </cell>
          <cell r="O2494" t="str">
            <v>Spoil Young Fruit</v>
          </cell>
          <cell r="P2494">
            <v>41760</v>
          </cell>
        </row>
        <row r="2495">
          <cell r="H2495" t="str">
            <v>Young Fruit</v>
          </cell>
          <cell r="M2495">
            <v>10</v>
          </cell>
          <cell r="O2495" t="str">
            <v>Spoil Young Fruit</v>
          </cell>
          <cell r="P2495">
            <v>41760</v>
          </cell>
        </row>
        <row r="2496">
          <cell r="H2496" t="str">
            <v>Young Fruit</v>
          </cell>
          <cell r="I2496">
            <v>118</v>
          </cell>
          <cell r="M2496">
            <v>100</v>
          </cell>
          <cell r="O2496" t="str">
            <v>To Warehouse Bati</v>
          </cell>
          <cell r="P2496">
            <v>41760</v>
          </cell>
        </row>
        <row r="2497">
          <cell r="H2497" t="str">
            <v>Young Fruit</v>
          </cell>
          <cell r="I2497">
            <v>115</v>
          </cell>
          <cell r="M2497">
            <v>100</v>
          </cell>
          <cell r="O2497" t="str">
            <v>To Warehouse Bati</v>
          </cell>
          <cell r="P2497">
            <v>41760</v>
          </cell>
        </row>
        <row r="2498">
          <cell r="H2498" t="str">
            <v>Young Fruit</v>
          </cell>
          <cell r="I2498">
            <v>63</v>
          </cell>
          <cell r="M2498">
            <v>50</v>
          </cell>
          <cell r="O2498" t="str">
            <v>To Warehouse Bati</v>
          </cell>
          <cell r="P2498">
            <v>41760</v>
          </cell>
        </row>
        <row r="2499">
          <cell r="H2499" t="str">
            <v>Young Fruit</v>
          </cell>
          <cell r="I2499">
            <v>64</v>
          </cell>
          <cell r="M2499">
            <v>50</v>
          </cell>
          <cell r="O2499" t="str">
            <v>To Warehouse Bati</v>
          </cell>
          <cell r="P2499">
            <v>41760</v>
          </cell>
        </row>
        <row r="2500">
          <cell r="H2500" t="str">
            <v>Young Fruit</v>
          </cell>
          <cell r="M2500">
            <v>18</v>
          </cell>
          <cell r="O2500" t="str">
            <v>Spoil Young Fruit</v>
          </cell>
          <cell r="P2500">
            <v>41760</v>
          </cell>
        </row>
        <row r="2501">
          <cell r="H2501" t="str">
            <v>Young Fruit</v>
          </cell>
          <cell r="M2501">
            <v>15</v>
          </cell>
          <cell r="O2501" t="str">
            <v>Spoil Young Fruit</v>
          </cell>
          <cell r="P2501">
            <v>41760</v>
          </cell>
        </row>
        <row r="2502">
          <cell r="H2502" t="str">
            <v>Young Fruit</v>
          </cell>
          <cell r="M2502">
            <v>13</v>
          </cell>
          <cell r="O2502" t="str">
            <v>Spoil Young Fruit</v>
          </cell>
          <cell r="P2502">
            <v>41760</v>
          </cell>
        </row>
        <row r="2503">
          <cell r="H2503" t="str">
            <v>Young Fruit</v>
          </cell>
          <cell r="M2503">
            <v>14</v>
          </cell>
          <cell r="O2503" t="str">
            <v>Spoil Young Fruit</v>
          </cell>
          <cell r="P2503">
            <v>41760</v>
          </cell>
        </row>
        <row r="2504">
          <cell r="H2504" t="str">
            <v>Young Fruit</v>
          </cell>
          <cell r="I2504">
            <v>115</v>
          </cell>
          <cell r="M2504">
            <v>100</v>
          </cell>
          <cell r="O2504" t="str">
            <v>To Warehouse Bati</v>
          </cell>
          <cell r="P2504">
            <v>41791</v>
          </cell>
        </row>
        <row r="2505">
          <cell r="H2505" t="str">
            <v>Young Fruit</v>
          </cell>
          <cell r="I2505">
            <v>117</v>
          </cell>
          <cell r="M2505">
            <v>100</v>
          </cell>
          <cell r="O2505" t="str">
            <v>To Warehouse Bati</v>
          </cell>
          <cell r="P2505">
            <v>41791</v>
          </cell>
        </row>
        <row r="2506">
          <cell r="H2506" t="str">
            <v>Young Fruit</v>
          </cell>
          <cell r="I2506">
            <v>62</v>
          </cell>
          <cell r="M2506">
            <v>50</v>
          </cell>
          <cell r="O2506" t="str">
            <v>To Warehouse Bati</v>
          </cell>
          <cell r="P2506">
            <v>41791</v>
          </cell>
        </row>
        <row r="2507">
          <cell r="H2507" t="str">
            <v>Young Fruit</v>
          </cell>
          <cell r="I2507">
            <v>64</v>
          </cell>
          <cell r="M2507">
            <v>50</v>
          </cell>
          <cell r="O2507" t="str">
            <v>To Warehouse Bati</v>
          </cell>
          <cell r="P2507">
            <v>41791</v>
          </cell>
        </row>
        <row r="2508">
          <cell r="H2508" t="str">
            <v>Young Fruit</v>
          </cell>
          <cell r="M2508">
            <v>15</v>
          </cell>
          <cell r="O2508" t="str">
            <v>Spoil Young Fruit</v>
          </cell>
          <cell r="P2508">
            <v>41791</v>
          </cell>
        </row>
        <row r="2509">
          <cell r="H2509" t="str">
            <v>Young Fruit</v>
          </cell>
          <cell r="M2509">
            <v>17</v>
          </cell>
          <cell r="O2509" t="str">
            <v>Spoil Young Fruit</v>
          </cell>
          <cell r="P2509">
            <v>41791</v>
          </cell>
        </row>
        <row r="2510">
          <cell r="H2510" t="str">
            <v>Young Fruit</v>
          </cell>
          <cell r="M2510">
            <v>12</v>
          </cell>
          <cell r="O2510" t="str">
            <v>Spoil Young Fruit</v>
          </cell>
          <cell r="P2510">
            <v>41791</v>
          </cell>
        </row>
        <row r="2511">
          <cell r="H2511" t="str">
            <v>Young Fruit</v>
          </cell>
          <cell r="M2511">
            <v>14</v>
          </cell>
          <cell r="O2511" t="str">
            <v>Spoil Young Fruit</v>
          </cell>
          <cell r="P2511">
            <v>41791</v>
          </cell>
        </row>
        <row r="2512">
          <cell r="H2512" t="str">
            <v>Young Fruit</v>
          </cell>
          <cell r="I2512">
            <v>88</v>
          </cell>
          <cell r="M2512">
            <v>70</v>
          </cell>
          <cell r="O2512" t="str">
            <v>To Warehouse Bati</v>
          </cell>
          <cell r="P2512">
            <v>41791</v>
          </cell>
        </row>
        <row r="2513">
          <cell r="H2513" t="str">
            <v>Young Fruit</v>
          </cell>
          <cell r="I2513">
            <v>93</v>
          </cell>
          <cell r="M2513">
            <v>80</v>
          </cell>
          <cell r="O2513" t="str">
            <v>To Warehouse Bati</v>
          </cell>
          <cell r="P2513">
            <v>41791</v>
          </cell>
        </row>
        <row r="2514">
          <cell r="H2514" t="str">
            <v>Young Fruit</v>
          </cell>
          <cell r="I2514">
            <v>60</v>
          </cell>
          <cell r="M2514">
            <v>50</v>
          </cell>
          <cell r="O2514" t="str">
            <v>To Warehouse Bati</v>
          </cell>
          <cell r="P2514">
            <v>41791</v>
          </cell>
        </row>
        <row r="2515">
          <cell r="H2515" t="str">
            <v>Young Fruit</v>
          </cell>
          <cell r="I2515">
            <v>62</v>
          </cell>
          <cell r="M2515">
            <v>50</v>
          </cell>
          <cell r="O2515" t="str">
            <v>To Warehouse Bati</v>
          </cell>
          <cell r="P2515">
            <v>41791</v>
          </cell>
        </row>
        <row r="2516">
          <cell r="H2516" t="str">
            <v>Young Fruit</v>
          </cell>
          <cell r="I2516">
            <v>65</v>
          </cell>
          <cell r="M2516">
            <v>50</v>
          </cell>
          <cell r="O2516" t="str">
            <v>To Warehouse Bati</v>
          </cell>
          <cell r="P2516">
            <v>41791</v>
          </cell>
        </row>
        <row r="2517">
          <cell r="H2517" t="str">
            <v>Young Fruit</v>
          </cell>
          <cell r="M2517">
            <v>18</v>
          </cell>
          <cell r="O2517" t="str">
            <v>Spoil Young Fruit</v>
          </cell>
          <cell r="P2517">
            <v>41791</v>
          </cell>
        </row>
        <row r="2518">
          <cell r="H2518" t="str">
            <v>Young Fruit</v>
          </cell>
          <cell r="M2518">
            <v>13</v>
          </cell>
          <cell r="O2518" t="str">
            <v>Spoil Young Fruit</v>
          </cell>
          <cell r="P2518">
            <v>41791</v>
          </cell>
        </row>
        <row r="2519">
          <cell r="H2519" t="str">
            <v>Young Fruit</v>
          </cell>
          <cell r="M2519">
            <v>10</v>
          </cell>
          <cell r="O2519" t="str">
            <v>Spoil Young Fruit</v>
          </cell>
          <cell r="P2519">
            <v>41791</v>
          </cell>
        </row>
        <row r="2520">
          <cell r="H2520" t="str">
            <v>Young Fruit</v>
          </cell>
          <cell r="M2520">
            <v>12</v>
          </cell>
          <cell r="O2520" t="str">
            <v>Spoil Young Fruit</v>
          </cell>
          <cell r="P2520">
            <v>41791</v>
          </cell>
        </row>
        <row r="2521">
          <cell r="H2521" t="str">
            <v>Young Fruit</v>
          </cell>
          <cell r="M2521">
            <v>15</v>
          </cell>
          <cell r="O2521" t="str">
            <v>Spoil Young Fruit</v>
          </cell>
          <cell r="P2521">
            <v>41791</v>
          </cell>
        </row>
        <row r="2522">
          <cell r="H2522" t="str">
            <v>Young Fruit</v>
          </cell>
          <cell r="I2522">
            <v>82</v>
          </cell>
          <cell r="M2522">
            <v>70</v>
          </cell>
          <cell r="O2522" t="str">
            <v>To Warehouse Bati</v>
          </cell>
          <cell r="P2522">
            <v>41791</v>
          </cell>
        </row>
        <row r="2523">
          <cell r="H2523" t="str">
            <v>Young Fruit</v>
          </cell>
          <cell r="I2523">
            <v>95</v>
          </cell>
          <cell r="M2523">
            <v>80</v>
          </cell>
          <cell r="O2523" t="str">
            <v>To Warehouse Bati</v>
          </cell>
          <cell r="P2523">
            <v>41791</v>
          </cell>
        </row>
        <row r="2524">
          <cell r="H2524" t="str">
            <v>Young Fruit</v>
          </cell>
          <cell r="I2524">
            <v>58</v>
          </cell>
          <cell r="M2524">
            <v>50</v>
          </cell>
          <cell r="O2524" t="str">
            <v>To Warehouse Bati</v>
          </cell>
          <cell r="P2524">
            <v>41791</v>
          </cell>
        </row>
        <row r="2525">
          <cell r="H2525" t="str">
            <v>Young Fruit</v>
          </cell>
          <cell r="I2525">
            <v>60</v>
          </cell>
          <cell r="M2525">
            <v>50</v>
          </cell>
          <cell r="O2525" t="str">
            <v>To Warehouse Bati</v>
          </cell>
          <cell r="P2525">
            <v>41791</v>
          </cell>
        </row>
        <row r="2526">
          <cell r="H2526" t="str">
            <v>Young Fruit</v>
          </cell>
          <cell r="I2526">
            <v>64</v>
          </cell>
          <cell r="M2526">
            <v>50</v>
          </cell>
          <cell r="O2526" t="str">
            <v>To Warehouse Bati</v>
          </cell>
          <cell r="P2526">
            <v>41791</v>
          </cell>
        </row>
        <row r="2527">
          <cell r="H2527" t="str">
            <v>Young Fruit</v>
          </cell>
          <cell r="M2527">
            <v>12</v>
          </cell>
          <cell r="O2527" t="str">
            <v>Spoil Young Fruit</v>
          </cell>
          <cell r="P2527">
            <v>41791</v>
          </cell>
        </row>
        <row r="2528">
          <cell r="H2528" t="str">
            <v>Young Fruit</v>
          </cell>
          <cell r="M2528">
            <v>15</v>
          </cell>
          <cell r="O2528" t="str">
            <v>Spoil Young Fruit</v>
          </cell>
          <cell r="P2528">
            <v>41791</v>
          </cell>
        </row>
        <row r="2529">
          <cell r="H2529" t="str">
            <v>Young Fruit</v>
          </cell>
          <cell r="M2529">
            <v>8</v>
          </cell>
          <cell r="O2529" t="str">
            <v>Spoil Young Fruit</v>
          </cell>
          <cell r="P2529">
            <v>41791</v>
          </cell>
        </row>
        <row r="2530">
          <cell r="H2530" t="str">
            <v>Young Fruit</v>
          </cell>
          <cell r="M2530">
            <v>10</v>
          </cell>
          <cell r="O2530" t="str">
            <v>Spoil Young Fruit</v>
          </cell>
          <cell r="P2530">
            <v>41791</v>
          </cell>
        </row>
        <row r="2531">
          <cell r="H2531" t="str">
            <v>Young Fruit</v>
          </cell>
          <cell r="M2531">
            <v>14</v>
          </cell>
          <cell r="O2531" t="str">
            <v>Spoil Young Fruit</v>
          </cell>
          <cell r="P2531">
            <v>41791</v>
          </cell>
        </row>
        <row r="2532">
          <cell r="H2532" t="str">
            <v>Young Fruit</v>
          </cell>
          <cell r="I2532">
            <v>10</v>
          </cell>
          <cell r="M2532">
            <v>10</v>
          </cell>
          <cell r="O2532" t="str">
            <v>Free</v>
          </cell>
          <cell r="P2532">
            <v>41791</v>
          </cell>
        </row>
        <row r="2533">
          <cell r="H2533" t="str">
            <v>Young Fruit</v>
          </cell>
          <cell r="I2533">
            <v>115</v>
          </cell>
          <cell r="M2533">
            <v>100</v>
          </cell>
          <cell r="O2533" t="str">
            <v>To Warehouse Bati</v>
          </cell>
          <cell r="P2533">
            <v>41791</v>
          </cell>
        </row>
        <row r="2534">
          <cell r="H2534" t="str">
            <v>Young Fruit</v>
          </cell>
          <cell r="I2534">
            <v>117</v>
          </cell>
          <cell r="M2534">
            <v>100</v>
          </cell>
          <cell r="O2534" t="str">
            <v>To Warehouse Bati</v>
          </cell>
          <cell r="P2534">
            <v>41791</v>
          </cell>
        </row>
        <row r="2535">
          <cell r="H2535" t="str">
            <v>Young Fruit</v>
          </cell>
          <cell r="I2535">
            <v>64</v>
          </cell>
          <cell r="M2535">
            <v>50</v>
          </cell>
          <cell r="O2535" t="str">
            <v>To Warehouse Bati</v>
          </cell>
          <cell r="P2535">
            <v>41791</v>
          </cell>
        </row>
        <row r="2536">
          <cell r="H2536" t="str">
            <v>Young Fruit</v>
          </cell>
          <cell r="I2536">
            <v>66</v>
          </cell>
          <cell r="M2536">
            <v>50</v>
          </cell>
          <cell r="O2536" t="str">
            <v>To Warehouse Bati</v>
          </cell>
          <cell r="P2536">
            <v>41791</v>
          </cell>
        </row>
        <row r="2537">
          <cell r="H2537" t="str">
            <v>Young Fruit</v>
          </cell>
          <cell r="M2537">
            <v>15</v>
          </cell>
          <cell r="O2537" t="str">
            <v>Spoil Young Fruit</v>
          </cell>
          <cell r="P2537">
            <v>41791</v>
          </cell>
        </row>
        <row r="2538">
          <cell r="H2538" t="str">
            <v>Young Fruit</v>
          </cell>
          <cell r="M2538">
            <v>17</v>
          </cell>
          <cell r="O2538" t="str">
            <v>Spoil Young Fruit</v>
          </cell>
          <cell r="P2538">
            <v>41791</v>
          </cell>
        </row>
        <row r="2539">
          <cell r="H2539" t="str">
            <v>Young Fruit</v>
          </cell>
          <cell r="M2539">
            <v>14</v>
          </cell>
          <cell r="O2539" t="str">
            <v>Spoil Young Fruit</v>
          </cell>
          <cell r="P2539">
            <v>41791</v>
          </cell>
        </row>
        <row r="2540">
          <cell r="H2540" t="str">
            <v>Young Fruit</v>
          </cell>
          <cell r="M2540">
            <v>16</v>
          </cell>
          <cell r="O2540" t="str">
            <v>Spoil Young Fruit</v>
          </cell>
          <cell r="P2540">
            <v>41791</v>
          </cell>
        </row>
        <row r="2541">
          <cell r="H2541" t="str">
            <v>Young Fruit</v>
          </cell>
          <cell r="I2541">
            <v>115</v>
          </cell>
          <cell r="M2541">
            <v>100</v>
          </cell>
          <cell r="O2541" t="str">
            <v>To Warehouse Bati</v>
          </cell>
          <cell r="P2541">
            <v>41791</v>
          </cell>
        </row>
        <row r="2542">
          <cell r="H2542" t="str">
            <v>Young Fruit</v>
          </cell>
          <cell r="I2542">
            <v>118</v>
          </cell>
          <cell r="M2542">
            <v>100</v>
          </cell>
          <cell r="O2542" t="str">
            <v>To Warehouse Bati</v>
          </cell>
          <cell r="P2542">
            <v>41791</v>
          </cell>
        </row>
        <row r="2543">
          <cell r="H2543" t="str">
            <v>Young Fruit</v>
          </cell>
          <cell r="I2543">
            <v>62</v>
          </cell>
          <cell r="M2543">
            <v>50</v>
          </cell>
          <cell r="O2543" t="str">
            <v>To Warehouse Bati</v>
          </cell>
          <cell r="P2543">
            <v>41791</v>
          </cell>
        </row>
        <row r="2544">
          <cell r="H2544" t="str">
            <v>Young Fruit</v>
          </cell>
          <cell r="I2544">
            <v>59</v>
          </cell>
          <cell r="M2544">
            <v>50</v>
          </cell>
          <cell r="O2544" t="str">
            <v>To Warehouse Bati</v>
          </cell>
          <cell r="P2544">
            <v>41791</v>
          </cell>
        </row>
        <row r="2545">
          <cell r="H2545" t="str">
            <v>Young Fruit</v>
          </cell>
          <cell r="M2545">
            <v>15</v>
          </cell>
          <cell r="O2545" t="str">
            <v>Spoil Young Fruit</v>
          </cell>
          <cell r="P2545">
            <v>41791</v>
          </cell>
        </row>
        <row r="2546">
          <cell r="H2546" t="str">
            <v>Young Fruit</v>
          </cell>
          <cell r="M2546">
            <v>18</v>
          </cell>
          <cell r="O2546" t="str">
            <v>Spoil Young Fruit</v>
          </cell>
          <cell r="P2546">
            <v>41791</v>
          </cell>
        </row>
        <row r="2547">
          <cell r="H2547" t="str">
            <v>Young Fruit</v>
          </cell>
          <cell r="M2547">
            <v>12</v>
          </cell>
          <cell r="O2547" t="str">
            <v>Spoil Young Fruit</v>
          </cell>
          <cell r="P2547">
            <v>41791</v>
          </cell>
        </row>
        <row r="2548">
          <cell r="H2548" t="str">
            <v>Young Fruit</v>
          </cell>
          <cell r="M2548">
            <v>9</v>
          </cell>
          <cell r="O2548" t="str">
            <v>Spoil Young Fruit</v>
          </cell>
          <cell r="P2548">
            <v>41791</v>
          </cell>
        </row>
        <row r="2549">
          <cell r="H2549" t="str">
            <v>Young Fruit</v>
          </cell>
          <cell r="I2549">
            <v>90</v>
          </cell>
          <cell r="M2549">
            <v>80</v>
          </cell>
          <cell r="O2549" t="str">
            <v>To Warehouse Bati</v>
          </cell>
          <cell r="P2549">
            <v>41791</v>
          </cell>
        </row>
        <row r="2550">
          <cell r="H2550" t="str">
            <v>Young Fruit</v>
          </cell>
          <cell r="I2550">
            <v>83</v>
          </cell>
          <cell r="M2550">
            <v>70</v>
          </cell>
          <cell r="O2550" t="str">
            <v>To Warehouse Bati</v>
          </cell>
          <cell r="P2550">
            <v>41791</v>
          </cell>
        </row>
        <row r="2551">
          <cell r="H2551" t="str">
            <v>Young Fruit</v>
          </cell>
          <cell r="I2551">
            <v>60</v>
          </cell>
          <cell r="M2551">
            <v>50</v>
          </cell>
          <cell r="O2551" t="str">
            <v>To Warehouse Bati</v>
          </cell>
          <cell r="P2551">
            <v>41791</v>
          </cell>
        </row>
        <row r="2552">
          <cell r="H2552" t="str">
            <v>Young Fruit</v>
          </cell>
          <cell r="I2552">
            <v>58</v>
          </cell>
          <cell r="M2552">
            <v>50</v>
          </cell>
          <cell r="O2552" t="str">
            <v>To Warehouse Bati</v>
          </cell>
          <cell r="P2552">
            <v>41791</v>
          </cell>
        </row>
        <row r="2553">
          <cell r="H2553" t="str">
            <v>Young Fruit</v>
          </cell>
          <cell r="I2553">
            <v>55</v>
          </cell>
          <cell r="M2553">
            <v>50</v>
          </cell>
          <cell r="O2553" t="str">
            <v>To Warehouse Bati</v>
          </cell>
          <cell r="P2553">
            <v>41791</v>
          </cell>
        </row>
        <row r="2554">
          <cell r="H2554" t="str">
            <v>Young Fruit</v>
          </cell>
          <cell r="M2554">
            <v>10</v>
          </cell>
          <cell r="O2554" t="str">
            <v>Spoil Young Fruit</v>
          </cell>
          <cell r="P2554">
            <v>41791</v>
          </cell>
        </row>
        <row r="2555">
          <cell r="H2555" t="str">
            <v>Young Fruit</v>
          </cell>
          <cell r="M2555">
            <v>13</v>
          </cell>
          <cell r="O2555" t="str">
            <v>Spoil Young Fruit</v>
          </cell>
          <cell r="P2555">
            <v>41791</v>
          </cell>
        </row>
        <row r="2556">
          <cell r="H2556" t="str">
            <v>Young Fruit</v>
          </cell>
          <cell r="M2556">
            <v>10</v>
          </cell>
          <cell r="O2556" t="str">
            <v>Spoil Young Fruit</v>
          </cell>
          <cell r="P2556">
            <v>41791</v>
          </cell>
        </row>
        <row r="2557">
          <cell r="H2557" t="str">
            <v>Young Fruit</v>
          </cell>
          <cell r="M2557">
            <v>8</v>
          </cell>
          <cell r="O2557" t="str">
            <v>Spoil Young Fruit</v>
          </cell>
          <cell r="P2557">
            <v>41791</v>
          </cell>
        </row>
        <row r="2558">
          <cell r="H2558" t="str">
            <v>Young Fruit</v>
          </cell>
          <cell r="M2558">
            <v>5</v>
          </cell>
          <cell r="O2558" t="str">
            <v>Spoil Young Fruit</v>
          </cell>
          <cell r="P2558">
            <v>41791</v>
          </cell>
        </row>
        <row r="2559">
          <cell r="H2559" t="str">
            <v>Young Fruit</v>
          </cell>
          <cell r="I2559">
            <v>12</v>
          </cell>
          <cell r="M2559">
            <v>12</v>
          </cell>
          <cell r="O2559" t="str">
            <v>Free</v>
          </cell>
          <cell r="P2559">
            <v>41791</v>
          </cell>
        </row>
        <row r="2560">
          <cell r="H2560" t="str">
            <v>Young Fruit</v>
          </cell>
          <cell r="I2560">
            <v>94</v>
          </cell>
          <cell r="M2560">
            <v>80</v>
          </cell>
          <cell r="O2560" t="str">
            <v>To Warehouse Bati</v>
          </cell>
          <cell r="P2560">
            <v>41791</v>
          </cell>
        </row>
        <row r="2561">
          <cell r="H2561" t="str">
            <v>Young Fruit</v>
          </cell>
          <cell r="I2561">
            <v>85</v>
          </cell>
          <cell r="M2561">
            <v>70</v>
          </cell>
          <cell r="O2561" t="str">
            <v>To Warehouse Bati</v>
          </cell>
          <cell r="P2561">
            <v>41791</v>
          </cell>
        </row>
        <row r="2562">
          <cell r="H2562" t="str">
            <v>Young Fruit</v>
          </cell>
          <cell r="I2562">
            <v>61</v>
          </cell>
          <cell r="M2562">
            <v>50</v>
          </cell>
          <cell r="O2562" t="str">
            <v>To Warehouse Bati</v>
          </cell>
          <cell r="P2562">
            <v>41791</v>
          </cell>
        </row>
        <row r="2563">
          <cell r="H2563" t="str">
            <v>Young Fruit</v>
          </cell>
          <cell r="I2563">
            <v>62</v>
          </cell>
          <cell r="M2563">
            <v>50</v>
          </cell>
          <cell r="O2563" t="str">
            <v>To Warehouse Bati</v>
          </cell>
          <cell r="P2563">
            <v>41791</v>
          </cell>
        </row>
        <row r="2564">
          <cell r="H2564" t="str">
            <v>Young Fruit</v>
          </cell>
          <cell r="I2564">
            <v>58</v>
          </cell>
          <cell r="M2564">
            <v>50</v>
          </cell>
          <cell r="O2564" t="str">
            <v>To Warehouse Bati</v>
          </cell>
          <cell r="P2564">
            <v>41791</v>
          </cell>
        </row>
        <row r="2565">
          <cell r="H2565" t="str">
            <v>Young Fruit</v>
          </cell>
          <cell r="M2565">
            <v>14</v>
          </cell>
          <cell r="O2565" t="str">
            <v>Spoil Young Fruit</v>
          </cell>
          <cell r="P2565">
            <v>41791</v>
          </cell>
        </row>
        <row r="2566">
          <cell r="H2566" t="str">
            <v>Young Fruit</v>
          </cell>
          <cell r="M2566">
            <v>15</v>
          </cell>
          <cell r="O2566" t="str">
            <v>Spoil Young Fruit</v>
          </cell>
          <cell r="P2566">
            <v>41791</v>
          </cell>
        </row>
        <row r="2567">
          <cell r="H2567" t="str">
            <v>Young Fruit</v>
          </cell>
          <cell r="M2567">
            <v>11</v>
          </cell>
          <cell r="O2567" t="str">
            <v>Spoil Young Fruit</v>
          </cell>
          <cell r="P2567">
            <v>41791</v>
          </cell>
        </row>
        <row r="2568">
          <cell r="H2568" t="str">
            <v>Young Fruit</v>
          </cell>
          <cell r="M2568">
            <v>12</v>
          </cell>
          <cell r="O2568" t="str">
            <v>Spoil Young Fruit</v>
          </cell>
          <cell r="P2568">
            <v>41791</v>
          </cell>
        </row>
        <row r="2569">
          <cell r="H2569" t="str">
            <v>Young Fruit</v>
          </cell>
          <cell r="M2569">
            <v>8</v>
          </cell>
          <cell r="O2569" t="str">
            <v>Spoil Young Fruit</v>
          </cell>
          <cell r="P2569">
            <v>41791</v>
          </cell>
        </row>
        <row r="2570">
          <cell r="H2570" t="str">
            <v>Young Fruit</v>
          </cell>
          <cell r="I2570">
            <v>115</v>
          </cell>
          <cell r="M2570">
            <v>100</v>
          </cell>
          <cell r="O2570" t="str">
            <v>To Warehouse Bati</v>
          </cell>
          <cell r="P2570">
            <v>41791</v>
          </cell>
        </row>
        <row r="2571">
          <cell r="H2571" t="str">
            <v>Young Fruit</v>
          </cell>
          <cell r="I2571">
            <v>112</v>
          </cell>
          <cell r="M2571">
            <v>100</v>
          </cell>
          <cell r="O2571" t="str">
            <v>To Warehouse Bati</v>
          </cell>
          <cell r="P2571">
            <v>41791</v>
          </cell>
        </row>
        <row r="2572">
          <cell r="H2572" t="str">
            <v>Young Fruit</v>
          </cell>
          <cell r="I2572">
            <v>63</v>
          </cell>
          <cell r="M2572">
            <v>50</v>
          </cell>
          <cell r="O2572" t="str">
            <v>To Warehouse Bati</v>
          </cell>
          <cell r="P2572">
            <v>41791</v>
          </cell>
        </row>
        <row r="2573">
          <cell r="H2573" t="str">
            <v>Young Fruit</v>
          </cell>
          <cell r="I2573">
            <v>63</v>
          </cell>
          <cell r="M2573">
            <v>50</v>
          </cell>
          <cell r="O2573" t="str">
            <v>To Warehouse Bati</v>
          </cell>
          <cell r="P2573">
            <v>41791</v>
          </cell>
        </row>
        <row r="2574">
          <cell r="H2574" t="str">
            <v>Young Fruit</v>
          </cell>
          <cell r="M2574">
            <v>15</v>
          </cell>
          <cell r="O2574" t="str">
            <v>Spoil Young Fruit</v>
          </cell>
          <cell r="P2574">
            <v>41791</v>
          </cell>
        </row>
        <row r="2575">
          <cell r="H2575" t="str">
            <v>Young Fruit</v>
          </cell>
          <cell r="M2575">
            <v>12</v>
          </cell>
          <cell r="O2575" t="str">
            <v>Spoil Young Fruit</v>
          </cell>
          <cell r="P2575">
            <v>41791</v>
          </cell>
        </row>
        <row r="2576">
          <cell r="H2576" t="str">
            <v>Young Fruit</v>
          </cell>
          <cell r="M2576">
            <v>13</v>
          </cell>
          <cell r="O2576" t="str">
            <v>Spoil Young Fruit</v>
          </cell>
          <cell r="P2576">
            <v>41791</v>
          </cell>
        </row>
        <row r="2577">
          <cell r="H2577" t="str">
            <v>Young Fruit</v>
          </cell>
          <cell r="M2577">
            <v>13</v>
          </cell>
          <cell r="O2577" t="str">
            <v>Spoil Young Fruit</v>
          </cell>
          <cell r="P2577">
            <v>41791</v>
          </cell>
        </row>
        <row r="2578">
          <cell r="H2578" t="str">
            <v>Young Fruit</v>
          </cell>
          <cell r="I2578">
            <v>223</v>
          </cell>
          <cell r="M2578">
            <v>200</v>
          </cell>
          <cell r="O2578" t="str">
            <v>To Warehouse Bati</v>
          </cell>
          <cell r="P2578">
            <v>41791</v>
          </cell>
        </row>
        <row r="2579">
          <cell r="H2579" t="str">
            <v>Young Fruit</v>
          </cell>
          <cell r="I2579">
            <v>115</v>
          </cell>
          <cell r="M2579">
            <v>100</v>
          </cell>
          <cell r="O2579" t="str">
            <v>To Warehouse Bati</v>
          </cell>
          <cell r="P2579">
            <v>41791</v>
          </cell>
        </row>
        <row r="2580">
          <cell r="H2580" t="str">
            <v>Young Fruit</v>
          </cell>
          <cell r="M2580">
            <v>23</v>
          </cell>
          <cell r="O2580" t="str">
            <v>Spoil Young Fruit</v>
          </cell>
          <cell r="P2580">
            <v>41791</v>
          </cell>
        </row>
        <row r="2581">
          <cell r="H2581" t="str">
            <v>Young Fruit</v>
          </cell>
          <cell r="M2581">
            <v>15</v>
          </cell>
          <cell r="O2581" t="str">
            <v>Spoil Young Fruit</v>
          </cell>
          <cell r="P2581">
            <v>41791</v>
          </cell>
        </row>
        <row r="2582">
          <cell r="H2582" t="str">
            <v>Young Fruit</v>
          </cell>
          <cell r="I2582">
            <v>182</v>
          </cell>
          <cell r="M2582">
            <v>150</v>
          </cell>
          <cell r="O2582" t="str">
            <v>To Warehouse Bati</v>
          </cell>
          <cell r="P2582">
            <v>41791</v>
          </cell>
        </row>
        <row r="2583">
          <cell r="H2583" t="str">
            <v>Young Fruit</v>
          </cell>
          <cell r="I2583">
            <v>170</v>
          </cell>
          <cell r="M2583">
            <v>150</v>
          </cell>
          <cell r="O2583" t="str">
            <v>To Warehouse Bati</v>
          </cell>
          <cell r="P2583">
            <v>41791</v>
          </cell>
        </row>
        <row r="2584">
          <cell r="H2584" t="str">
            <v>Young Fruit</v>
          </cell>
          <cell r="I2584">
            <v>115</v>
          </cell>
          <cell r="M2584">
            <v>100</v>
          </cell>
          <cell r="O2584" t="str">
            <v>To Warehouse Bati</v>
          </cell>
          <cell r="P2584">
            <v>41791</v>
          </cell>
        </row>
        <row r="2585">
          <cell r="H2585" t="str">
            <v>Young Fruit</v>
          </cell>
          <cell r="I2585">
            <v>115</v>
          </cell>
          <cell r="M2585">
            <v>100</v>
          </cell>
          <cell r="O2585" t="str">
            <v>To Warehouse Bati</v>
          </cell>
          <cell r="P2585">
            <v>41791</v>
          </cell>
        </row>
        <row r="2586">
          <cell r="H2586" t="str">
            <v>Young Fruit</v>
          </cell>
          <cell r="M2586">
            <v>32</v>
          </cell>
          <cell r="O2586" t="str">
            <v>Spoil Young Fruit</v>
          </cell>
          <cell r="P2586">
            <v>41791</v>
          </cell>
        </row>
        <row r="2587">
          <cell r="H2587" t="str">
            <v>Young Fruit</v>
          </cell>
          <cell r="M2587">
            <v>20</v>
          </cell>
          <cell r="O2587" t="str">
            <v>Spoil Young Fruit</v>
          </cell>
          <cell r="P2587">
            <v>41791</v>
          </cell>
        </row>
        <row r="2588">
          <cell r="H2588" t="str">
            <v>Young Fruit</v>
          </cell>
          <cell r="M2588">
            <v>15</v>
          </cell>
          <cell r="O2588" t="str">
            <v>Spoil Young Fruit</v>
          </cell>
          <cell r="P2588">
            <v>41791</v>
          </cell>
        </row>
        <row r="2589">
          <cell r="H2589" t="str">
            <v>Young Fruit</v>
          </cell>
          <cell r="M2589">
            <v>15</v>
          </cell>
          <cell r="O2589" t="str">
            <v>Spoil Young Fruit</v>
          </cell>
          <cell r="P2589">
            <v>41791</v>
          </cell>
        </row>
        <row r="2590">
          <cell r="H2590" t="str">
            <v>Young Fruit</v>
          </cell>
          <cell r="I2590">
            <v>118</v>
          </cell>
          <cell r="M2590">
            <v>100</v>
          </cell>
          <cell r="O2590" t="str">
            <v>To Warehouse Bati</v>
          </cell>
          <cell r="P2590">
            <v>41791</v>
          </cell>
        </row>
        <row r="2591">
          <cell r="H2591" t="str">
            <v>Young Fruit</v>
          </cell>
          <cell r="I2591">
            <v>115</v>
          </cell>
          <cell r="M2591">
            <v>100</v>
          </cell>
          <cell r="O2591" t="str">
            <v>To Warehouse Bati</v>
          </cell>
          <cell r="P2591">
            <v>41791</v>
          </cell>
        </row>
        <row r="2592">
          <cell r="H2592" t="str">
            <v>Young Fruit</v>
          </cell>
          <cell r="I2592">
            <v>210</v>
          </cell>
          <cell r="M2592">
            <v>200</v>
          </cell>
          <cell r="O2592" t="str">
            <v>To Warehouse Bati</v>
          </cell>
          <cell r="P2592">
            <v>41791</v>
          </cell>
        </row>
        <row r="2593">
          <cell r="H2593" t="str">
            <v>Young Fruit</v>
          </cell>
          <cell r="I2593">
            <v>110</v>
          </cell>
          <cell r="M2593">
            <v>100</v>
          </cell>
          <cell r="O2593" t="str">
            <v>To Warehouse Bati</v>
          </cell>
          <cell r="P2593">
            <v>41791</v>
          </cell>
        </row>
        <row r="2594">
          <cell r="H2594" t="str">
            <v>Young Fruit</v>
          </cell>
          <cell r="M2594">
            <v>18</v>
          </cell>
          <cell r="O2594" t="str">
            <v>Spoil Young Fruit</v>
          </cell>
          <cell r="P2594">
            <v>41791</v>
          </cell>
        </row>
        <row r="2595">
          <cell r="H2595" t="str">
            <v>Young Fruit</v>
          </cell>
          <cell r="M2595">
            <v>15</v>
          </cell>
          <cell r="O2595" t="str">
            <v>Spoil Young Fruit</v>
          </cell>
          <cell r="P2595">
            <v>41791</v>
          </cell>
        </row>
        <row r="2596">
          <cell r="H2596" t="str">
            <v>Young Fruit</v>
          </cell>
          <cell r="M2596">
            <v>10</v>
          </cell>
          <cell r="O2596" t="str">
            <v>Spoil Young Fruit</v>
          </cell>
          <cell r="P2596">
            <v>41791</v>
          </cell>
        </row>
        <row r="2597">
          <cell r="H2597" t="str">
            <v>Young Fruit</v>
          </cell>
          <cell r="M2597">
            <v>10</v>
          </cell>
          <cell r="O2597" t="str">
            <v>Spoil Young Fruit</v>
          </cell>
          <cell r="P2597">
            <v>41791</v>
          </cell>
        </row>
        <row r="2598">
          <cell r="H2598" t="str">
            <v>Young Fruit</v>
          </cell>
          <cell r="I2598">
            <v>167</v>
          </cell>
          <cell r="M2598">
            <v>150</v>
          </cell>
          <cell r="O2598" t="str">
            <v>To Warehouse Bati</v>
          </cell>
          <cell r="P2598">
            <v>41791</v>
          </cell>
        </row>
        <row r="2599">
          <cell r="H2599" t="str">
            <v>Young Fruit</v>
          </cell>
          <cell r="I2599">
            <v>160</v>
          </cell>
          <cell r="M2599">
            <v>150</v>
          </cell>
          <cell r="O2599" t="str">
            <v>To Warehouse Bati</v>
          </cell>
          <cell r="P2599">
            <v>41791</v>
          </cell>
        </row>
        <row r="2600">
          <cell r="H2600" t="str">
            <v>Young Fruit</v>
          </cell>
          <cell r="I2600">
            <v>105</v>
          </cell>
          <cell r="M2600">
            <v>100</v>
          </cell>
          <cell r="O2600" t="str">
            <v>To Warehouse Bati</v>
          </cell>
          <cell r="P2600">
            <v>41791</v>
          </cell>
        </row>
        <row r="2601">
          <cell r="H2601" t="str">
            <v>Young Fruit</v>
          </cell>
          <cell r="I2601">
            <v>57</v>
          </cell>
          <cell r="M2601">
            <v>50</v>
          </cell>
          <cell r="O2601" t="str">
            <v>To Warehouse Bati</v>
          </cell>
          <cell r="P2601">
            <v>41791</v>
          </cell>
        </row>
        <row r="2602">
          <cell r="H2602" t="str">
            <v>Young Fruit</v>
          </cell>
          <cell r="I2602">
            <v>58</v>
          </cell>
          <cell r="M2602">
            <v>50</v>
          </cell>
          <cell r="O2602" t="str">
            <v>To Warehouse Bati</v>
          </cell>
          <cell r="P2602">
            <v>41791</v>
          </cell>
        </row>
        <row r="2603">
          <cell r="H2603" t="str">
            <v>Young Fruit</v>
          </cell>
          <cell r="M2603">
            <v>17</v>
          </cell>
          <cell r="O2603" t="str">
            <v>Spoil Young Fruit</v>
          </cell>
          <cell r="P2603">
            <v>41791</v>
          </cell>
        </row>
        <row r="2604">
          <cell r="H2604" t="str">
            <v>Young Fruit</v>
          </cell>
          <cell r="M2604">
            <v>10</v>
          </cell>
          <cell r="O2604" t="str">
            <v>Spoil Young Fruit</v>
          </cell>
          <cell r="P2604">
            <v>41791</v>
          </cell>
        </row>
        <row r="2605">
          <cell r="H2605" t="str">
            <v>Young Fruit</v>
          </cell>
          <cell r="M2605">
            <v>5</v>
          </cell>
          <cell r="O2605" t="str">
            <v>Spoil Young Fruit</v>
          </cell>
          <cell r="P2605">
            <v>41791</v>
          </cell>
        </row>
        <row r="2606">
          <cell r="H2606" t="str">
            <v>Young Fruit</v>
          </cell>
          <cell r="M2606">
            <v>7</v>
          </cell>
          <cell r="O2606" t="str">
            <v>Spoil Young Fruit</v>
          </cell>
          <cell r="P2606">
            <v>41791</v>
          </cell>
        </row>
        <row r="2607">
          <cell r="H2607" t="str">
            <v>Young Fruit</v>
          </cell>
          <cell r="M2607">
            <v>8</v>
          </cell>
          <cell r="O2607" t="str">
            <v>Spoil Young Fruit</v>
          </cell>
          <cell r="P2607">
            <v>41791</v>
          </cell>
        </row>
        <row r="2608">
          <cell r="H2608" t="str">
            <v>Young Fruit</v>
          </cell>
          <cell r="I2608">
            <v>235</v>
          </cell>
          <cell r="M2608">
            <v>200</v>
          </cell>
          <cell r="O2608" t="str">
            <v>To Warehouse Bati</v>
          </cell>
          <cell r="P2608">
            <v>41791</v>
          </cell>
        </row>
        <row r="2609">
          <cell r="H2609" t="str">
            <v>Young Fruit</v>
          </cell>
          <cell r="I2609">
            <v>328</v>
          </cell>
          <cell r="M2609">
            <v>300</v>
          </cell>
          <cell r="O2609" t="str">
            <v>To Warehouse Bati</v>
          </cell>
          <cell r="P2609">
            <v>41791</v>
          </cell>
        </row>
        <row r="2610">
          <cell r="H2610" t="str">
            <v>Young Fruit</v>
          </cell>
          <cell r="I2610">
            <v>108</v>
          </cell>
          <cell r="M2610">
            <v>100</v>
          </cell>
          <cell r="O2610" t="str">
            <v>To Warehouse Bati</v>
          </cell>
          <cell r="P2610">
            <v>41791</v>
          </cell>
        </row>
        <row r="2611">
          <cell r="H2611" t="str">
            <v>Young Fruit</v>
          </cell>
          <cell r="I2611">
            <v>110</v>
          </cell>
          <cell r="M2611">
            <v>100</v>
          </cell>
          <cell r="O2611" t="str">
            <v>To Warehouse Bati</v>
          </cell>
          <cell r="P2611">
            <v>41791</v>
          </cell>
        </row>
        <row r="2612">
          <cell r="H2612" t="str">
            <v>Young Fruit</v>
          </cell>
          <cell r="I2612">
            <v>114</v>
          </cell>
          <cell r="M2612">
            <v>100</v>
          </cell>
          <cell r="O2612" t="str">
            <v>To Warehouse Bati</v>
          </cell>
          <cell r="P2612">
            <v>41791</v>
          </cell>
        </row>
        <row r="2613">
          <cell r="H2613" t="str">
            <v>Young Fruit</v>
          </cell>
          <cell r="M2613">
            <v>35</v>
          </cell>
          <cell r="O2613" t="str">
            <v>Spoil Young Fruit</v>
          </cell>
          <cell r="P2613">
            <v>41791</v>
          </cell>
        </row>
        <row r="2614">
          <cell r="H2614" t="str">
            <v>Young Fruit</v>
          </cell>
          <cell r="M2614">
            <v>28</v>
          </cell>
          <cell r="O2614" t="str">
            <v>Spoil Young Fruit</v>
          </cell>
          <cell r="P2614">
            <v>41791</v>
          </cell>
        </row>
        <row r="2615">
          <cell r="H2615" t="str">
            <v>Young Fruit</v>
          </cell>
          <cell r="M2615">
            <v>8</v>
          </cell>
          <cell r="O2615" t="str">
            <v>Spoil Young Fruit</v>
          </cell>
          <cell r="P2615">
            <v>41791</v>
          </cell>
        </row>
        <row r="2616">
          <cell r="H2616" t="str">
            <v>Young Fruit</v>
          </cell>
          <cell r="M2616">
            <v>10</v>
          </cell>
          <cell r="O2616" t="str">
            <v>Spoil Young Fruit</v>
          </cell>
          <cell r="P2616">
            <v>41791</v>
          </cell>
        </row>
        <row r="2617">
          <cell r="H2617" t="str">
            <v>Young Fruit</v>
          </cell>
          <cell r="M2617">
            <v>14</v>
          </cell>
          <cell r="O2617" t="str">
            <v>Spoil Young Fruit</v>
          </cell>
          <cell r="P2617">
            <v>41791</v>
          </cell>
        </row>
        <row r="2618">
          <cell r="H2618" t="str">
            <v>Young Fruit</v>
          </cell>
          <cell r="I2618">
            <v>214</v>
          </cell>
          <cell r="M2618">
            <v>200</v>
          </cell>
          <cell r="O2618" t="str">
            <v>To Warehouse Bati</v>
          </cell>
          <cell r="P2618">
            <v>41791</v>
          </cell>
        </row>
        <row r="2619">
          <cell r="H2619" t="str">
            <v>Young Fruit</v>
          </cell>
          <cell r="I2619">
            <v>222</v>
          </cell>
          <cell r="M2619">
            <v>200</v>
          </cell>
          <cell r="O2619" t="str">
            <v>To Warehouse Bati</v>
          </cell>
          <cell r="P2619">
            <v>41791</v>
          </cell>
        </row>
        <row r="2620">
          <cell r="H2620" t="str">
            <v>Young Fruit</v>
          </cell>
          <cell r="I2620">
            <v>216</v>
          </cell>
          <cell r="M2620">
            <v>200</v>
          </cell>
          <cell r="O2620" t="str">
            <v>To Warehouse Bati</v>
          </cell>
          <cell r="P2620">
            <v>41791</v>
          </cell>
        </row>
        <row r="2621">
          <cell r="H2621" t="str">
            <v>Young Fruit</v>
          </cell>
          <cell r="I2621">
            <v>112</v>
          </cell>
          <cell r="M2621">
            <v>100</v>
          </cell>
          <cell r="O2621" t="str">
            <v>To Warehouse Bati</v>
          </cell>
          <cell r="P2621">
            <v>41791</v>
          </cell>
        </row>
        <row r="2622">
          <cell r="H2622" t="str">
            <v>Young Fruit</v>
          </cell>
          <cell r="I2622">
            <v>110</v>
          </cell>
          <cell r="M2622">
            <v>100</v>
          </cell>
          <cell r="O2622" t="str">
            <v>To Warehouse Bati</v>
          </cell>
          <cell r="P2622">
            <v>41791</v>
          </cell>
        </row>
        <row r="2623">
          <cell r="H2623" t="str">
            <v>Young Fruit</v>
          </cell>
          <cell r="M2623">
            <v>14</v>
          </cell>
          <cell r="O2623" t="str">
            <v>Spoil Young Fruit</v>
          </cell>
          <cell r="P2623">
            <v>41791</v>
          </cell>
        </row>
        <row r="2624">
          <cell r="H2624" t="str">
            <v>Young Fruit</v>
          </cell>
          <cell r="M2624">
            <v>22</v>
          </cell>
          <cell r="O2624" t="str">
            <v>Spoil Young Fruit</v>
          </cell>
          <cell r="P2624">
            <v>41791</v>
          </cell>
        </row>
        <row r="2625">
          <cell r="H2625" t="str">
            <v>Young Fruit</v>
          </cell>
          <cell r="M2625">
            <v>16</v>
          </cell>
          <cell r="O2625" t="str">
            <v>Spoil Young Fruit</v>
          </cell>
          <cell r="P2625">
            <v>41791</v>
          </cell>
        </row>
        <row r="2626">
          <cell r="H2626" t="str">
            <v>Young Fruit</v>
          </cell>
          <cell r="M2626">
            <v>12</v>
          </cell>
          <cell r="O2626" t="str">
            <v>Spoil Young Fruit</v>
          </cell>
          <cell r="P2626">
            <v>41791</v>
          </cell>
        </row>
        <row r="2627">
          <cell r="H2627" t="str">
            <v>Young Fruit</v>
          </cell>
          <cell r="M2627">
            <v>10</v>
          </cell>
          <cell r="O2627" t="str">
            <v>Spoil Young Fruit</v>
          </cell>
          <cell r="P2627">
            <v>41791</v>
          </cell>
        </row>
        <row r="2628">
          <cell r="H2628" t="str">
            <v>Young Fruit</v>
          </cell>
          <cell r="I2628">
            <v>213</v>
          </cell>
          <cell r="M2628">
            <v>200</v>
          </cell>
          <cell r="O2628" t="str">
            <v>To Warehouse Bati</v>
          </cell>
          <cell r="P2628">
            <v>41791</v>
          </cell>
        </row>
        <row r="2629">
          <cell r="H2629" t="str">
            <v>Young Fruit</v>
          </cell>
          <cell r="I2629">
            <v>219</v>
          </cell>
          <cell r="M2629">
            <v>200</v>
          </cell>
          <cell r="O2629" t="str">
            <v>To Warehouse Bati</v>
          </cell>
          <cell r="P2629">
            <v>41791</v>
          </cell>
        </row>
        <row r="2630">
          <cell r="H2630" t="str">
            <v>Young Fruit</v>
          </cell>
          <cell r="I2630">
            <v>222</v>
          </cell>
          <cell r="M2630">
            <v>200</v>
          </cell>
          <cell r="O2630" t="str">
            <v>To Warehouse Bati</v>
          </cell>
          <cell r="P2630">
            <v>41791</v>
          </cell>
        </row>
        <row r="2631">
          <cell r="H2631" t="str">
            <v>Young Fruit</v>
          </cell>
          <cell r="I2631">
            <v>111</v>
          </cell>
          <cell r="M2631">
            <v>100</v>
          </cell>
          <cell r="O2631" t="str">
            <v>To Warehouse Bati</v>
          </cell>
          <cell r="P2631">
            <v>41791</v>
          </cell>
        </row>
        <row r="2632">
          <cell r="H2632" t="str">
            <v>Young Fruit</v>
          </cell>
          <cell r="I2632">
            <v>110</v>
          </cell>
          <cell r="M2632">
            <v>100</v>
          </cell>
          <cell r="O2632" t="str">
            <v>To Warehouse Bati</v>
          </cell>
          <cell r="P2632">
            <v>41791</v>
          </cell>
        </row>
        <row r="2633">
          <cell r="H2633" t="str">
            <v>Young Fruit</v>
          </cell>
          <cell r="M2633">
            <v>13</v>
          </cell>
          <cell r="O2633" t="str">
            <v>Spoil Young Fruit</v>
          </cell>
          <cell r="P2633">
            <v>41791</v>
          </cell>
        </row>
        <row r="2634">
          <cell r="H2634" t="str">
            <v>Young Fruit</v>
          </cell>
          <cell r="M2634">
            <v>19</v>
          </cell>
          <cell r="O2634" t="str">
            <v>Spoil Young Fruit</v>
          </cell>
          <cell r="P2634">
            <v>41791</v>
          </cell>
        </row>
        <row r="2635">
          <cell r="H2635" t="str">
            <v>Young Fruit</v>
          </cell>
          <cell r="M2635">
            <v>22</v>
          </cell>
          <cell r="O2635" t="str">
            <v>Spoil Young Fruit</v>
          </cell>
          <cell r="P2635">
            <v>41791</v>
          </cell>
        </row>
        <row r="2636">
          <cell r="H2636" t="str">
            <v>Young Fruit</v>
          </cell>
          <cell r="M2636">
            <v>11</v>
          </cell>
          <cell r="O2636" t="str">
            <v>Spoil Young Fruit</v>
          </cell>
          <cell r="P2636">
            <v>41791</v>
          </cell>
        </row>
        <row r="2637">
          <cell r="H2637" t="str">
            <v>Young Fruit</v>
          </cell>
          <cell r="M2637">
            <v>10</v>
          </cell>
          <cell r="O2637" t="str">
            <v>Spoil Young Fruit</v>
          </cell>
          <cell r="P2637">
            <v>41791</v>
          </cell>
        </row>
        <row r="2638">
          <cell r="H2638" t="str">
            <v>Young Fruit</v>
          </cell>
          <cell r="I2638">
            <v>218</v>
          </cell>
          <cell r="M2638">
            <v>200</v>
          </cell>
          <cell r="O2638" t="str">
            <v>To Warehouse Bati</v>
          </cell>
          <cell r="P2638">
            <v>41791</v>
          </cell>
        </row>
        <row r="2639">
          <cell r="H2639" t="str">
            <v>Young Fruit</v>
          </cell>
          <cell r="I2639">
            <v>215</v>
          </cell>
          <cell r="M2639">
            <v>200</v>
          </cell>
          <cell r="O2639" t="str">
            <v>To Warehouse Bati</v>
          </cell>
          <cell r="P2639">
            <v>41791</v>
          </cell>
        </row>
        <row r="2640">
          <cell r="H2640" t="str">
            <v>Young Fruit</v>
          </cell>
          <cell r="I2640">
            <v>209</v>
          </cell>
          <cell r="M2640">
            <v>200</v>
          </cell>
          <cell r="O2640" t="str">
            <v>To Warehouse Bati</v>
          </cell>
          <cell r="P2640">
            <v>41791</v>
          </cell>
        </row>
        <row r="2641">
          <cell r="H2641" t="str">
            <v>Young Fruit</v>
          </cell>
          <cell r="I2641">
            <v>108</v>
          </cell>
          <cell r="M2641">
            <v>100</v>
          </cell>
          <cell r="O2641" t="str">
            <v>To Warehouse Bati</v>
          </cell>
          <cell r="P2641">
            <v>41791</v>
          </cell>
        </row>
        <row r="2642">
          <cell r="H2642" t="str">
            <v>Young Fruit</v>
          </cell>
          <cell r="I2642">
            <v>105</v>
          </cell>
          <cell r="M2642">
            <v>100</v>
          </cell>
          <cell r="O2642" t="str">
            <v>To Warehouse Bati</v>
          </cell>
          <cell r="P2642">
            <v>41791</v>
          </cell>
        </row>
        <row r="2643">
          <cell r="H2643" t="str">
            <v>Young Fruit</v>
          </cell>
          <cell r="M2643">
            <v>18</v>
          </cell>
          <cell r="O2643" t="str">
            <v>Spoil Young Fruit</v>
          </cell>
          <cell r="P2643">
            <v>41791</v>
          </cell>
        </row>
        <row r="2644">
          <cell r="H2644" t="str">
            <v>Young Fruit</v>
          </cell>
          <cell r="M2644">
            <v>15</v>
          </cell>
          <cell r="O2644" t="str">
            <v>Spoil Young Fruit</v>
          </cell>
          <cell r="P2644">
            <v>41791</v>
          </cell>
        </row>
        <row r="2645">
          <cell r="H2645" t="str">
            <v>Young Fruit</v>
          </cell>
          <cell r="M2645">
            <v>9</v>
          </cell>
          <cell r="O2645" t="str">
            <v>Spoil Young Fruit</v>
          </cell>
          <cell r="P2645">
            <v>41791</v>
          </cell>
        </row>
        <row r="2646">
          <cell r="H2646" t="str">
            <v>Young Fruit</v>
          </cell>
          <cell r="M2646">
            <v>8</v>
          </cell>
          <cell r="O2646" t="str">
            <v>Spoil Young Fruit</v>
          </cell>
          <cell r="P2646">
            <v>41791</v>
          </cell>
        </row>
        <row r="2647">
          <cell r="H2647" t="str">
            <v>Young Fruit</v>
          </cell>
          <cell r="M2647">
            <v>5</v>
          </cell>
          <cell r="O2647" t="str">
            <v>Spoil Young Fruit</v>
          </cell>
          <cell r="P2647">
            <v>41791</v>
          </cell>
        </row>
        <row r="2648">
          <cell r="H2648" t="str">
            <v>Young Fruit</v>
          </cell>
          <cell r="I2648">
            <v>120</v>
          </cell>
          <cell r="M2648">
            <v>120</v>
          </cell>
          <cell r="O2648" t="str">
            <v>To Warehouse Bati</v>
          </cell>
          <cell r="P2648">
            <v>41791</v>
          </cell>
        </row>
        <row r="2649">
          <cell r="H2649" t="str">
            <v>Young Fruit</v>
          </cell>
          <cell r="I2649">
            <v>215</v>
          </cell>
          <cell r="M2649">
            <v>200</v>
          </cell>
          <cell r="O2649" t="str">
            <v>To Warehouse Bati</v>
          </cell>
          <cell r="P2649">
            <v>41791</v>
          </cell>
        </row>
        <row r="2650">
          <cell r="H2650" t="str">
            <v>Young Fruit</v>
          </cell>
          <cell r="I2650">
            <v>223</v>
          </cell>
          <cell r="M2650">
            <v>200</v>
          </cell>
          <cell r="O2650" t="str">
            <v>To Warehouse Bati</v>
          </cell>
          <cell r="P2650">
            <v>41791</v>
          </cell>
        </row>
        <row r="2651">
          <cell r="H2651" t="str">
            <v>Young Fruit</v>
          </cell>
          <cell r="I2651">
            <v>209</v>
          </cell>
          <cell r="M2651">
            <v>200</v>
          </cell>
          <cell r="O2651" t="str">
            <v>To Warehouse Bati</v>
          </cell>
          <cell r="P2651">
            <v>41791</v>
          </cell>
        </row>
        <row r="2652">
          <cell r="H2652" t="str">
            <v>Young Fruit</v>
          </cell>
          <cell r="I2652">
            <v>111</v>
          </cell>
          <cell r="M2652">
            <v>100</v>
          </cell>
          <cell r="O2652" t="str">
            <v>To Warehouse Bati</v>
          </cell>
          <cell r="P2652">
            <v>41791</v>
          </cell>
        </row>
        <row r="2653">
          <cell r="H2653" t="str">
            <v>Young Fruit</v>
          </cell>
          <cell r="I2653">
            <v>118</v>
          </cell>
          <cell r="M2653">
            <v>100</v>
          </cell>
          <cell r="O2653" t="str">
            <v>To Warehouse Bati</v>
          </cell>
          <cell r="P2653">
            <v>41791</v>
          </cell>
        </row>
        <row r="2654">
          <cell r="H2654" t="str">
            <v>Young Fruit</v>
          </cell>
          <cell r="M2654">
            <v>15</v>
          </cell>
          <cell r="O2654" t="str">
            <v>Spoil Young Fruit</v>
          </cell>
          <cell r="P2654">
            <v>41791</v>
          </cell>
        </row>
        <row r="2655">
          <cell r="H2655" t="str">
            <v>Young Fruit</v>
          </cell>
          <cell r="M2655">
            <v>23</v>
          </cell>
          <cell r="O2655" t="str">
            <v>Spoil Young Fruit</v>
          </cell>
          <cell r="P2655">
            <v>41791</v>
          </cell>
        </row>
        <row r="2656">
          <cell r="H2656" t="str">
            <v>Young Fruit</v>
          </cell>
          <cell r="M2656">
            <v>9</v>
          </cell>
          <cell r="O2656" t="str">
            <v>Spoil Young Fruit</v>
          </cell>
          <cell r="P2656">
            <v>41791</v>
          </cell>
        </row>
        <row r="2657">
          <cell r="H2657" t="str">
            <v>Young Fruit</v>
          </cell>
          <cell r="M2657">
            <v>11</v>
          </cell>
          <cell r="O2657" t="str">
            <v>Spoil Young Fruit</v>
          </cell>
          <cell r="P2657">
            <v>41791</v>
          </cell>
        </row>
        <row r="2658">
          <cell r="H2658" t="str">
            <v>Young Fruit</v>
          </cell>
          <cell r="M2658">
            <v>18</v>
          </cell>
          <cell r="O2658" t="str">
            <v>Spoil Young Fruit</v>
          </cell>
          <cell r="P2658">
            <v>41791</v>
          </cell>
        </row>
        <row r="2659">
          <cell r="H2659" t="str">
            <v>Young Fruit</v>
          </cell>
          <cell r="I2659">
            <v>212</v>
          </cell>
          <cell r="M2659">
            <v>200</v>
          </cell>
          <cell r="O2659" t="str">
            <v>To Warehouse Bati</v>
          </cell>
          <cell r="P2659">
            <v>41791</v>
          </cell>
        </row>
        <row r="2660">
          <cell r="H2660" t="str">
            <v>Young Fruit</v>
          </cell>
          <cell r="I2660">
            <v>218</v>
          </cell>
          <cell r="M2660">
            <v>200</v>
          </cell>
          <cell r="O2660" t="str">
            <v>To Warehouse Bati</v>
          </cell>
          <cell r="P2660">
            <v>41791</v>
          </cell>
        </row>
        <row r="2661">
          <cell r="H2661" t="str">
            <v>Young Fruit</v>
          </cell>
          <cell r="I2661">
            <v>214</v>
          </cell>
          <cell r="M2661">
            <v>200</v>
          </cell>
          <cell r="O2661" t="str">
            <v>To Warehouse Bati</v>
          </cell>
          <cell r="P2661">
            <v>41791</v>
          </cell>
        </row>
        <row r="2662">
          <cell r="H2662" t="str">
            <v>Young Fruit</v>
          </cell>
          <cell r="I2662">
            <v>110</v>
          </cell>
          <cell r="M2662">
            <v>100</v>
          </cell>
          <cell r="O2662" t="str">
            <v>To Warehouse Bati</v>
          </cell>
          <cell r="P2662">
            <v>41791</v>
          </cell>
        </row>
        <row r="2663">
          <cell r="H2663" t="str">
            <v>Young Fruit</v>
          </cell>
          <cell r="I2663">
            <v>110</v>
          </cell>
          <cell r="M2663">
            <v>100</v>
          </cell>
          <cell r="O2663" t="str">
            <v>To Warehouse Bati</v>
          </cell>
          <cell r="P2663">
            <v>41791</v>
          </cell>
        </row>
        <row r="2664">
          <cell r="H2664" t="str">
            <v>Young Fruit</v>
          </cell>
          <cell r="M2664">
            <v>12</v>
          </cell>
          <cell r="O2664" t="str">
            <v>Spoil Young Fruit</v>
          </cell>
          <cell r="P2664">
            <v>41791</v>
          </cell>
        </row>
        <row r="2665">
          <cell r="H2665" t="str">
            <v>Young Fruit</v>
          </cell>
          <cell r="M2665">
            <v>18</v>
          </cell>
          <cell r="O2665" t="str">
            <v>Spoil Young Fruit</v>
          </cell>
          <cell r="P2665">
            <v>41791</v>
          </cell>
        </row>
        <row r="2666">
          <cell r="H2666" t="str">
            <v>Young Fruit</v>
          </cell>
          <cell r="M2666">
            <v>14</v>
          </cell>
          <cell r="O2666" t="str">
            <v>Spoil Young Fruit</v>
          </cell>
          <cell r="P2666">
            <v>41791</v>
          </cell>
        </row>
        <row r="2667">
          <cell r="H2667" t="str">
            <v>Young Fruit</v>
          </cell>
          <cell r="M2667">
            <v>10</v>
          </cell>
          <cell r="O2667" t="str">
            <v>Spoil Young Fruit</v>
          </cell>
          <cell r="P2667">
            <v>41791</v>
          </cell>
        </row>
        <row r="2668">
          <cell r="H2668" t="str">
            <v>Young Fruit</v>
          </cell>
          <cell r="M2668">
            <v>10</v>
          </cell>
          <cell r="O2668" t="str">
            <v>Spoil Young Fruit</v>
          </cell>
          <cell r="P2668">
            <v>41791</v>
          </cell>
        </row>
        <row r="2669">
          <cell r="H2669" t="str">
            <v>Young Fruit</v>
          </cell>
          <cell r="I2669">
            <v>210</v>
          </cell>
          <cell r="M2669">
            <v>200</v>
          </cell>
          <cell r="O2669" t="str">
            <v>To Warehouse Bati</v>
          </cell>
          <cell r="P2669">
            <v>41821</v>
          </cell>
        </row>
        <row r="2670">
          <cell r="H2670" t="str">
            <v>Young Fruit</v>
          </cell>
          <cell r="I2670">
            <v>210</v>
          </cell>
          <cell r="M2670">
            <v>200</v>
          </cell>
          <cell r="O2670" t="str">
            <v>To Warehouse Bati</v>
          </cell>
          <cell r="P2670">
            <v>41821</v>
          </cell>
        </row>
        <row r="2671">
          <cell r="H2671" t="str">
            <v>Young Fruit</v>
          </cell>
          <cell r="I2671">
            <v>225</v>
          </cell>
          <cell r="M2671">
            <v>200</v>
          </cell>
          <cell r="O2671" t="str">
            <v>To Warehouse Bati</v>
          </cell>
          <cell r="P2671">
            <v>41821</v>
          </cell>
        </row>
        <row r="2672">
          <cell r="H2672" t="str">
            <v>Young Fruit</v>
          </cell>
          <cell r="I2672">
            <v>316</v>
          </cell>
          <cell r="M2672">
            <v>300</v>
          </cell>
          <cell r="O2672" t="str">
            <v>To Warehouse Bati</v>
          </cell>
          <cell r="P2672">
            <v>41821</v>
          </cell>
        </row>
        <row r="2673">
          <cell r="H2673" t="str">
            <v>Young Fruit</v>
          </cell>
          <cell r="I2673">
            <v>164</v>
          </cell>
          <cell r="M2673">
            <v>150</v>
          </cell>
          <cell r="O2673" t="str">
            <v>To Warehouse Bati</v>
          </cell>
          <cell r="P2673">
            <v>41821</v>
          </cell>
        </row>
        <row r="2674">
          <cell r="H2674" t="str">
            <v>Young Fruit</v>
          </cell>
          <cell r="I2674">
            <v>112</v>
          </cell>
          <cell r="M2674">
            <v>100</v>
          </cell>
          <cell r="O2674" t="str">
            <v>To Warehouse Bati</v>
          </cell>
          <cell r="P2674">
            <v>41821</v>
          </cell>
        </row>
        <row r="2675">
          <cell r="H2675" t="str">
            <v>Young Fruit</v>
          </cell>
          <cell r="M2675">
            <v>10</v>
          </cell>
          <cell r="O2675" t="str">
            <v>Spoil Young Fruit</v>
          </cell>
          <cell r="P2675">
            <v>41821</v>
          </cell>
        </row>
        <row r="2676">
          <cell r="H2676" t="str">
            <v>Young Fruit</v>
          </cell>
          <cell r="M2676">
            <v>10</v>
          </cell>
          <cell r="O2676" t="str">
            <v>Spoil Young Fruit</v>
          </cell>
          <cell r="P2676">
            <v>41821</v>
          </cell>
        </row>
        <row r="2677">
          <cell r="H2677" t="str">
            <v>Young Fruit</v>
          </cell>
          <cell r="M2677">
            <v>25</v>
          </cell>
          <cell r="O2677" t="str">
            <v>Spoil Young Fruit</v>
          </cell>
          <cell r="P2677">
            <v>41821</v>
          </cell>
        </row>
        <row r="2678">
          <cell r="H2678" t="str">
            <v>Young Fruit</v>
          </cell>
          <cell r="M2678">
            <v>16</v>
          </cell>
          <cell r="O2678" t="str">
            <v>Spoil Young Fruit</v>
          </cell>
          <cell r="P2678">
            <v>41821</v>
          </cell>
        </row>
        <row r="2679">
          <cell r="H2679" t="str">
            <v>Young Fruit</v>
          </cell>
          <cell r="M2679">
            <v>14</v>
          </cell>
          <cell r="O2679" t="str">
            <v>Spoil Young Fruit</v>
          </cell>
          <cell r="P2679">
            <v>41821</v>
          </cell>
        </row>
        <row r="2680">
          <cell r="H2680" t="str">
            <v>Young Fruit</v>
          </cell>
          <cell r="M2680">
            <v>12</v>
          </cell>
          <cell r="O2680" t="str">
            <v>Spoil Young Fruit</v>
          </cell>
          <cell r="P2680">
            <v>41821</v>
          </cell>
        </row>
        <row r="2681">
          <cell r="H2681" t="str">
            <v>Young Fruit</v>
          </cell>
          <cell r="I2681">
            <v>223</v>
          </cell>
          <cell r="M2681">
            <v>200</v>
          </cell>
          <cell r="O2681" t="str">
            <v>To Warehouse Bati</v>
          </cell>
          <cell r="P2681">
            <v>41821</v>
          </cell>
        </row>
        <row r="2682">
          <cell r="H2682" t="str">
            <v>Young Fruit</v>
          </cell>
          <cell r="I2682">
            <v>232</v>
          </cell>
          <cell r="M2682">
            <v>200</v>
          </cell>
          <cell r="O2682" t="str">
            <v>To Warehouse Bati</v>
          </cell>
          <cell r="P2682">
            <v>41821</v>
          </cell>
        </row>
        <row r="2683">
          <cell r="H2683" t="str">
            <v>Young Fruit</v>
          </cell>
          <cell r="I2683">
            <v>220</v>
          </cell>
          <cell r="M2683">
            <v>200</v>
          </cell>
          <cell r="O2683" t="str">
            <v>To Warehouse Bati</v>
          </cell>
          <cell r="P2683">
            <v>41821</v>
          </cell>
        </row>
        <row r="2684">
          <cell r="H2684" t="str">
            <v>Young Fruit</v>
          </cell>
          <cell r="I2684">
            <v>320</v>
          </cell>
          <cell r="M2684">
            <v>300</v>
          </cell>
          <cell r="O2684" t="str">
            <v>To Warehouse Bati</v>
          </cell>
          <cell r="P2684">
            <v>41821</v>
          </cell>
        </row>
        <row r="2685">
          <cell r="H2685" t="str">
            <v>Young Fruit</v>
          </cell>
          <cell r="I2685">
            <v>169</v>
          </cell>
          <cell r="M2685">
            <v>150</v>
          </cell>
          <cell r="O2685" t="str">
            <v>To Warehouse Bati</v>
          </cell>
          <cell r="P2685">
            <v>41821</v>
          </cell>
        </row>
        <row r="2686">
          <cell r="H2686" t="str">
            <v>Young Fruit</v>
          </cell>
          <cell r="I2686">
            <v>116</v>
          </cell>
          <cell r="M2686">
            <v>100</v>
          </cell>
          <cell r="O2686" t="str">
            <v>To Warehouse Bati</v>
          </cell>
          <cell r="P2686">
            <v>41821</v>
          </cell>
        </row>
        <row r="2687">
          <cell r="H2687" t="str">
            <v>Young Fruit</v>
          </cell>
          <cell r="M2687">
            <v>23</v>
          </cell>
          <cell r="O2687" t="str">
            <v>Spoil Young Fruit</v>
          </cell>
          <cell r="P2687">
            <v>41821</v>
          </cell>
        </row>
        <row r="2688">
          <cell r="H2688" t="str">
            <v>Young Fruit</v>
          </cell>
          <cell r="M2688">
            <v>32</v>
          </cell>
          <cell r="O2688" t="str">
            <v>Spoil Young Fruit</v>
          </cell>
          <cell r="P2688">
            <v>41821</v>
          </cell>
        </row>
        <row r="2689">
          <cell r="H2689" t="str">
            <v>Young Fruit</v>
          </cell>
          <cell r="M2689">
            <v>20</v>
          </cell>
          <cell r="O2689" t="str">
            <v>Spoil Young Fruit</v>
          </cell>
          <cell r="P2689">
            <v>41821</v>
          </cell>
        </row>
        <row r="2690">
          <cell r="H2690" t="str">
            <v>Young Fruit</v>
          </cell>
          <cell r="M2690">
            <v>20</v>
          </cell>
          <cell r="O2690" t="str">
            <v>Spoil Young Fruit</v>
          </cell>
          <cell r="P2690">
            <v>41821</v>
          </cell>
        </row>
        <row r="2691">
          <cell r="H2691" t="str">
            <v>Young Fruit</v>
          </cell>
          <cell r="M2691">
            <v>19</v>
          </cell>
          <cell r="O2691" t="str">
            <v>Spoil Young Fruit</v>
          </cell>
          <cell r="P2691">
            <v>41821</v>
          </cell>
        </row>
        <row r="2692">
          <cell r="H2692" t="str">
            <v>Young Fruit</v>
          </cell>
          <cell r="M2692">
            <v>16</v>
          </cell>
          <cell r="O2692" t="str">
            <v>Spoil Young Fruit</v>
          </cell>
          <cell r="P2692">
            <v>41821</v>
          </cell>
        </row>
        <row r="2693">
          <cell r="H2693" t="str">
            <v>Young Fruit</v>
          </cell>
          <cell r="I2693">
            <v>84</v>
          </cell>
          <cell r="M2693">
            <v>84</v>
          </cell>
          <cell r="O2693" t="str">
            <v>To Warehouse Bati</v>
          </cell>
          <cell r="P2693">
            <v>41821</v>
          </cell>
        </row>
        <row r="2694">
          <cell r="H2694" t="str">
            <v>Young Fruit</v>
          </cell>
          <cell r="I2694">
            <v>418</v>
          </cell>
          <cell r="M2694">
            <v>400</v>
          </cell>
          <cell r="O2694" t="str">
            <v>To Warehouse Bati</v>
          </cell>
          <cell r="P2694">
            <v>41821</v>
          </cell>
        </row>
        <row r="2695">
          <cell r="H2695" t="str">
            <v>Young Fruit</v>
          </cell>
          <cell r="I2695">
            <v>230</v>
          </cell>
          <cell r="M2695">
            <v>200</v>
          </cell>
          <cell r="O2695" t="str">
            <v>To Warehouse Bati</v>
          </cell>
          <cell r="P2695">
            <v>41821</v>
          </cell>
        </row>
        <row r="2696">
          <cell r="H2696" t="str">
            <v>Young Fruit</v>
          </cell>
          <cell r="I2696">
            <v>318</v>
          </cell>
          <cell r="M2696">
            <v>300</v>
          </cell>
          <cell r="O2696" t="str">
            <v>To Warehouse Bati</v>
          </cell>
          <cell r="P2696">
            <v>41821</v>
          </cell>
        </row>
        <row r="2697">
          <cell r="H2697" t="str">
            <v>Young Fruit</v>
          </cell>
          <cell r="I2697">
            <v>167</v>
          </cell>
          <cell r="M2697">
            <v>150</v>
          </cell>
          <cell r="O2697" t="str">
            <v>To Warehouse Bati</v>
          </cell>
          <cell r="P2697">
            <v>41821</v>
          </cell>
        </row>
        <row r="2698">
          <cell r="H2698" t="str">
            <v>Young Fruit</v>
          </cell>
          <cell r="I2698">
            <v>112</v>
          </cell>
          <cell r="M2698">
            <v>100</v>
          </cell>
          <cell r="O2698" t="str">
            <v>To Warehouse Bati</v>
          </cell>
          <cell r="P2698">
            <v>41821</v>
          </cell>
        </row>
        <row r="2699">
          <cell r="H2699" t="str">
            <v>Young Fruit</v>
          </cell>
          <cell r="M2699">
            <v>18</v>
          </cell>
          <cell r="O2699" t="str">
            <v>Spoil Young Fruit</v>
          </cell>
          <cell r="P2699">
            <v>41821</v>
          </cell>
        </row>
        <row r="2700">
          <cell r="H2700" t="str">
            <v>Young Fruit</v>
          </cell>
          <cell r="M2700">
            <v>30</v>
          </cell>
          <cell r="O2700" t="str">
            <v>Spoil Young Fruit</v>
          </cell>
          <cell r="P2700">
            <v>41821</v>
          </cell>
        </row>
        <row r="2701">
          <cell r="H2701" t="str">
            <v>Young Fruit</v>
          </cell>
          <cell r="M2701">
            <v>18</v>
          </cell>
          <cell r="O2701" t="str">
            <v>Spoil Young Fruit</v>
          </cell>
          <cell r="P2701">
            <v>41821</v>
          </cell>
        </row>
        <row r="2702">
          <cell r="H2702" t="str">
            <v>Young Fruit</v>
          </cell>
          <cell r="M2702">
            <v>17</v>
          </cell>
          <cell r="O2702" t="str">
            <v>Spoil Young Fruit</v>
          </cell>
          <cell r="P2702">
            <v>41821</v>
          </cell>
        </row>
        <row r="2703">
          <cell r="H2703" t="str">
            <v>Young Fruit</v>
          </cell>
          <cell r="M2703">
            <v>12</v>
          </cell>
          <cell r="O2703" t="str">
            <v>Spoil Young Fruit</v>
          </cell>
          <cell r="P2703">
            <v>41821</v>
          </cell>
        </row>
        <row r="2704">
          <cell r="H2704" t="str">
            <v>Young Fruit</v>
          </cell>
          <cell r="I2704">
            <v>212</v>
          </cell>
          <cell r="M2704">
            <v>200</v>
          </cell>
          <cell r="O2704" t="str">
            <v>To Warehouse Bati</v>
          </cell>
          <cell r="P2704">
            <v>41821</v>
          </cell>
        </row>
        <row r="2705">
          <cell r="H2705" t="str">
            <v>Young Fruit</v>
          </cell>
          <cell r="I2705">
            <v>213</v>
          </cell>
          <cell r="M2705">
            <v>200</v>
          </cell>
          <cell r="O2705" t="str">
            <v>To Warehouse Bati</v>
          </cell>
          <cell r="P2705">
            <v>41821</v>
          </cell>
        </row>
        <row r="2706">
          <cell r="H2706" t="str">
            <v>Young Fruit</v>
          </cell>
          <cell r="I2706">
            <v>215</v>
          </cell>
          <cell r="M2706">
            <v>200</v>
          </cell>
          <cell r="O2706" t="str">
            <v>To Warehouse Bati</v>
          </cell>
          <cell r="P2706">
            <v>41821</v>
          </cell>
        </row>
        <row r="2707">
          <cell r="H2707" t="str">
            <v>Young Fruit</v>
          </cell>
          <cell r="I2707">
            <v>312</v>
          </cell>
          <cell r="M2707">
            <v>300</v>
          </cell>
          <cell r="O2707" t="str">
            <v>To Warehouse Bati</v>
          </cell>
          <cell r="P2707">
            <v>41821</v>
          </cell>
        </row>
        <row r="2708">
          <cell r="H2708" t="str">
            <v>Young Fruit</v>
          </cell>
          <cell r="I2708">
            <v>163</v>
          </cell>
          <cell r="M2708">
            <v>150</v>
          </cell>
          <cell r="O2708" t="str">
            <v>To Warehouse Bati</v>
          </cell>
          <cell r="P2708">
            <v>41821</v>
          </cell>
        </row>
        <row r="2709">
          <cell r="H2709" t="str">
            <v>Young Fruit</v>
          </cell>
          <cell r="I2709">
            <v>112</v>
          </cell>
          <cell r="M2709">
            <v>100</v>
          </cell>
          <cell r="O2709" t="str">
            <v>To Warehouse Bati</v>
          </cell>
          <cell r="P2709">
            <v>41821</v>
          </cell>
        </row>
        <row r="2710">
          <cell r="H2710" t="str">
            <v>Young Fruit</v>
          </cell>
          <cell r="M2710">
            <v>12</v>
          </cell>
          <cell r="O2710" t="str">
            <v>Spoil Young Fruit</v>
          </cell>
          <cell r="P2710">
            <v>41821</v>
          </cell>
        </row>
        <row r="2711">
          <cell r="H2711" t="str">
            <v>Young Fruit</v>
          </cell>
          <cell r="M2711">
            <v>13</v>
          </cell>
          <cell r="O2711" t="str">
            <v>Spoil Young Fruit</v>
          </cell>
          <cell r="P2711">
            <v>41821</v>
          </cell>
        </row>
        <row r="2712">
          <cell r="H2712" t="str">
            <v>Young Fruit</v>
          </cell>
          <cell r="M2712">
            <v>15</v>
          </cell>
          <cell r="O2712" t="str">
            <v>Spoil Young Fruit</v>
          </cell>
          <cell r="P2712">
            <v>41821</v>
          </cell>
        </row>
        <row r="2713">
          <cell r="H2713" t="str">
            <v>Young Fruit</v>
          </cell>
          <cell r="M2713">
            <v>12</v>
          </cell>
          <cell r="O2713" t="str">
            <v>Spoil Young Fruit</v>
          </cell>
          <cell r="P2713">
            <v>41821</v>
          </cell>
        </row>
        <row r="2714">
          <cell r="H2714" t="str">
            <v>Young Fruit</v>
          </cell>
          <cell r="M2714">
            <v>13</v>
          </cell>
          <cell r="O2714" t="str">
            <v>Spoil Young Fruit</v>
          </cell>
          <cell r="P2714">
            <v>41821</v>
          </cell>
        </row>
        <row r="2715">
          <cell r="H2715" t="str">
            <v>Young Fruit</v>
          </cell>
          <cell r="M2715">
            <v>12</v>
          </cell>
          <cell r="O2715" t="str">
            <v>Spoil Young Fruit</v>
          </cell>
          <cell r="P2715">
            <v>41821</v>
          </cell>
        </row>
        <row r="2716">
          <cell r="H2716" t="str">
            <v>Young Fruit</v>
          </cell>
          <cell r="I2716">
            <v>10</v>
          </cell>
          <cell r="M2716">
            <v>10</v>
          </cell>
          <cell r="O2716" t="str">
            <v>To Warehouse Bati</v>
          </cell>
          <cell r="P2716">
            <v>41821</v>
          </cell>
        </row>
        <row r="2717">
          <cell r="H2717" t="str">
            <v>Young Fruit</v>
          </cell>
          <cell r="I2717">
            <v>313</v>
          </cell>
          <cell r="M2717">
            <v>300</v>
          </cell>
          <cell r="O2717" t="str">
            <v>To Warehouse Bati</v>
          </cell>
          <cell r="P2717">
            <v>41821</v>
          </cell>
        </row>
        <row r="2718">
          <cell r="H2718" t="str">
            <v>Young Fruit</v>
          </cell>
          <cell r="I2718">
            <v>213</v>
          </cell>
          <cell r="M2718">
            <v>200</v>
          </cell>
          <cell r="O2718" t="str">
            <v>To Warehouse Bati</v>
          </cell>
          <cell r="P2718">
            <v>41821</v>
          </cell>
        </row>
        <row r="2719">
          <cell r="H2719" t="str">
            <v>Young Fruit</v>
          </cell>
          <cell r="I2719">
            <v>215</v>
          </cell>
          <cell r="M2719">
            <v>200</v>
          </cell>
          <cell r="O2719" t="str">
            <v>To Warehouse Bati</v>
          </cell>
          <cell r="P2719">
            <v>41821</v>
          </cell>
        </row>
        <row r="2720">
          <cell r="H2720" t="str">
            <v>Young Fruit</v>
          </cell>
          <cell r="I2720">
            <v>214</v>
          </cell>
          <cell r="M2720">
            <v>200</v>
          </cell>
          <cell r="O2720" t="str">
            <v>To Warehouse Bati</v>
          </cell>
          <cell r="P2720">
            <v>41821</v>
          </cell>
        </row>
        <row r="2721">
          <cell r="H2721" t="str">
            <v>Young Fruit</v>
          </cell>
          <cell r="I2721">
            <v>159</v>
          </cell>
          <cell r="M2721">
            <v>150</v>
          </cell>
          <cell r="O2721" t="str">
            <v>To Warehouse Bati</v>
          </cell>
          <cell r="P2721">
            <v>41821</v>
          </cell>
        </row>
        <row r="2722">
          <cell r="H2722" t="str">
            <v>Young Fruit</v>
          </cell>
          <cell r="I2722">
            <v>110</v>
          </cell>
          <cell r="M2722">
            <v>100</v>
          </cell>
          <cell r="O2722" t="str">
            <v>To Warehouse Bati</v>
          </cell>
          <cell r="P2722">
            <v>41821</v>
          </cell>
        </row>
        <row r="2723">
          <cell r="H2723" t="str">
            <v>Young Fruit</v>
          </cell>
          <cell r="M2723">
            <v>13</v>
          </cell>
          <cell r="O2723" t="str">
            <v>Spoil Young Fruit</v>
          </cell>
          <cell r="P2723">
            <v>41821</v>
          </cell>
        </row>
        <row r="2724">
          <cell r="H2724" t="str">
            <v>Young Fruit</v>
          </cell>
          <cell r="M2724">
            <v>13</v>
          </cell>
          <cell r="O2724" t="str">
            <v>Spoil Young Fruit</v>
          </cell>
          <cell r="P2724">
            <v>41821</v>
          </cell>
        </row>
        <row r="2725">
          <cell r="H2725" t="str">
            <v>Young Fruit</v>
          </cell>
          <cell r="M2725">
            <v>15</v>
          </cell>
          <cell r="O2725" t="str">
            <v>Spoil Young Fruit</v>
          </cell>
          <cell r="P2725">
            <v>41821</v>
          </cell>
        </row>
        <row r="2726">
          <cell r="H2726" t="str">
            <v>Young Fruit</v>
          </cell>
          <cell r="M2726">
            <v>14</v>
          </cell>
          <cell r="O2726" t="str">
            <v>Spoil Young Fruit</v>
          </cell>
          <cell r="P2726">
            <v>41821</v>
          </cell>
        </row>
        <row r="2727">
          <cell r="H2727" t="str">
            <v>Young Fruit</v>
          </cell>
          <cell r="M2727">
            <v>9</v>
          </cell>
          <cell r="O2727" t="str">
            <v>Spoil Young Fruit</v>
          </cell>
          <cell r="P2727">
            <v>41821</v>
          </cell>
        </row>
        <row r="2728">
          <cell r="H2728" t="str">
            <v>Young Fruit</v>
          </cell>
          <cell r="M2728">
            <v>10</v>
          </cell>
          <cell r="O2728" t="str">
            <v>Spoil Young Fruit</v>
          </cell>
          <cell r="P2728">
            <v>41821</v>
          </cell>
        </row>
        <row r="2729">
          <cell r="H2729" t="str">
            <v>Young Fruit</v>
          </cell>
          <cell r="I2729">
            <v>162</v>
          </cell>
          <cell r="M2729">
            <v>150</v>
          </cell>
          <cell r="O2729" t="str">
            <v>To Warehouse Bati</v>
          </cell>
          <cell r="P2729">
            <v>41821</v>
          </cell>
        </row>
        <row r="2730">
          <cell r="H2730" t="str">
            <v>Young Fruit</v>
          </cell>
          <cell r="I2730">
            <v>221</v>
          </cell>
          <cell r="M2730">
            <v>200</v>
          </cell>
          <cell r="O2730" t="str">
            <v>To Warehouse Bati</v>
          </cell>
          <cell r="P2730">
            <v>41821</v>
          </cell>
        </row>
        <row r="2731">
          <cell r="H2731" t="str">
            <v>Young Fruit</v>
          </cell>
          <cell r="I2731">
            <v>219</v>
          </cell>
          <cell r="M2731">
            <v>200</v>
          </cell>
          <cell r="O2731" t="str">
            <v>To Warehouse Bati</v>
          </cell>
          <cell r="P2731">
            <v>41821</v>
          </cell>
        </row>
        <row r="2732">
          <cell r="H2732" t="str">
            <v>Young Fruit</v>
          </cell>
          <cell r="I2732">
            <v>315</v>
          </cell>
          <cell r="M2732">
            <v>300</v>
          </cell>
          <cell r="O2732" t="str">
            <v>To Warehouse Bati</v>
          </cell>
          <cell r="P2732">
            <v>41821</v>
          </cell>
        </row>
        <row r="2733">
          <cell r="H2733" t="str">
            <v>Young Fruit</v>
          </cell>
          <cell r="I2733">
            <v>161</v>
          </cell>
          <cell r="M2733">
            <v>150</v>
          </cell>
          <cell r="O2733" t="str">
            <v>To Warehouse Bati</v>
          </cell>
          <cell r="P2733">
            <v>41821</v>
          </cell>
        </row>
        <row r="2734">
          <cell r="H2734" t="str">
            <v>Young Fruit</v>
          </cell>
          <cell r="I2734">
            <v>166</v>
          </cell>
          <cell r="M2734">
            <v>150</v>
          </cell>
          <cell r="O2734" t="str">
            <v>To Warehouse Bati</v>
          </cell>
          <cell r="P2734">
            <v>41821</v>
          </cell>
        </row>
        <row r="2735">
          <cell r="H2735" t="str">
            <v>Young Fruit</v>
          </cell>
          <cell r="M2735">
            <v>12</v>
          </cell>
          <cell r="O2735" t="str">
            <v>Spoil Young Fruit</v>
          </cell>
          <cell r="P2735">
            <v>41821</v>
          </cell>
        </row>
        <row r="2736">
          <cell r="H2736" t="str">
            <v>Young Fruit</v>
          </cell>
          <cell r="M2736">
            <v>21</v>
          </cell>
          <cell r="O2736" t="str">
            <v>Spoil Young Fruit</v>
          </cell>
          <cell r="P2736">
            <v>41821</v>
          </cell>
        </row>
        <row r="2737">
          <cell r="H2737" t="str">
            <v>Young Fruit</v>
          </cell>
          <cell r="M2737">
            <v>19</v>
          </cell>
          <cell r="O2737" t="str">
            <v>Spoil Young Fruit</v>
          </cell>
          <cell r="P2737">
            <v>41821</v>
          </cell>
        </row>
        <row r="2738">
          <cell r="H2738" t="str">
            <v>Young Fruit</v>
          </cell>
          <cell r="M2738">
            <v>15</v>
          </cell>
          <cell r="O2738" t="str">
            <v>Spoil Young Fruit</v>
          </cell>
          <cell r="P2738">
            <v>41821</v>
          </cell>
        </row>
        <row r="2739">
          <cell r="H2739" t="str">
            <v>Young Fruit</v>
          </cell>
          <cell r="M2739">
            <v>11</v>
          </cell>
          <cell r="O2739" t="str">
            <v>Spoil Young Fruit</v>
          </cell>
          <cell r="P2739">
            <v>41821</v>
          </cell>
        </row>
        <row r="2740">
          <cell r="H2740" t="str">
            <v>Young Fruit</v>
          </cell>
          <cell r="M2740">
            <v>16</v>
          </cell>
          <cell r="O2740" t="str">
            <v>Spoil Young Fruit</v>
          </cell>
          <cell r="P2740">
            <v>41821</v>
          </cell>
        </row>
        <row r="2741">
          <cell r="H2741" t="str">
            <v>Young Fruit</v>
          </cell>
          <cell r="I2741">
            <v>12</v>
          </cell>
          <cell r="M2741">
            <v>12</v>
          </cell>
          <cell r="O2741" t="str">
            <v>To Warehouse Bati</v>
          </cell>
          <cell r="P2741">
            <v>41821</v>
          </cell>
        </row>
        <row r="2742">
          <cell r="H2742" t="str">
            <v>Young Fruit</v>
          </cell>
          <cell r="I2742">
            <v>120</v>
          </cell>
          <cell r="M2742">
            <v>120</v>
          </cell>
          <cell r="O2742" t="str">
            <v>To Warehouse Bati</v>
          </cell>
          <cell r="P2742">
            <v>41821</v>
          </cell>
        </row>
        <row r="2743">
          <cell r="H2743" t="str">
            <v>Young Fruit</v>
          </cell>
          <cell r="I2743">
            <v>323</v>
          </cell>
          <cell r="M2743">
            <v>300</v>
          </cell>
          <cell r="O2743" t="str">
            <v>To Warehouse Bati</v>
          </cell>
          <cell r="P2743">
            <v>41821</v>
          </cell>
        </row>
        <row r="2744">
          <cell r="H2744" t="str">
            <v>Young Fruit</v>
          </cell>
          <cell r="I2744">
            <v>317</v>
          </cell>
          <cell r="M2744">
            <v>300</v>
          </cell>
          <cell r="O2744" t="str">
            <v>To Warehouse Bati</v>
          </cell>
          <cell r="P2744">
            <v>41821</v>
          </cell>
        </row>
        <row r="2745">
          <cell r="H2745" t="str">
            <v>Young Fruit</v>
          </cell>
          <cell r="I2745">
            <v>315</v>
          </cell>
          <cell r="M2745">
            <v>300</v>
          </cell>
          <cell r="O2745" t="str">
            <v>To Warehouse Bati</v>
          </cell>
          <cell r="P2745">
            <v>41821</v>
          </cell>
        </row>
        <row r="2746">
          <cell r="H2746" t="str">
            <v>Young Fruit</v>
          </cell>
          <cell r="I2746">
            <v>162</v>
          </cell>
          <cell r="M2746">
            <v>150</v>
          </cell>
          <cell r="O2746" t="str">
            <v>To Warehouse Bati</v>
          </cell>
          <cell r="P2746">
            <v>41821</v>
          </cell>
        </row>
        <row r="2747">
          <cell r="H2747" t="str">
            <v>Young Fruit</v>
          </cell>
          <cell r="I2747">
            <v>112</v>
          </cell>
          <cell r="M2747">
            <v>100</v>
          </cell>
          <cell r="O2747" t="str">
            <v>To Warehouse Bati</v>
          </cell>
          <cell r="P2747">
            <v>41821</v>
          </cell>
        </row>
        <row r="2748">
          <cell r="H2748" t="str">
            <v>Young Fruit</v>
          </cell>
          <cell r="M2748">
            <v>23</v>
          </cell>
          <cell r="O2748" t="str">
            <v>Spoil Young Fruit</v>
          </cell>
          <cell r="P2748">
            <v>41821</v>
          </cell>
        </row>
        <row r="2749">
          <cell r="H2749" t="str">
            <v>Young Fruit</v>
          </cell>
          <cell r="M2749">
            <v>17</v>
          </cell>
          <cell r="O2749" t="str">
            <v>Spoil Young Fruit</v>
          </cell>
          <cell r="P2749">
            <v>41821</v>
          </cell>
        </row>
        <row r="2750">
          <cell r="H2750" t="str">
            <v>Young Fruit</v>
          </cell>
          <cell r="M2750">
            <v>15</v>
          </cell>
          <cell r="O2750" t="str">
            <v>Spoil Young Fruit</v>
          </cell>
          <cell r="P2750">
            <v>41821</v>
          </cell>
        </row>
        <row r="2751">
          <cell r="H2751" t="str">
            <v>Young Fruit</v>
          </cell>
          <cell r="M2751">
            <v>12</v>
          </cell>
          <cell r="O2751" t="str">
            <v>Spoil Young Fruit</v>
          </cell>
          <cell r="P2751">
            <v>41821</v>
          </cell>
        </row>
        <row r="2752">
          <cell r="H2752" t="str">
            <v>Young Fruit</v>
          </cell>
          <cell r="M2752">
            <v>12</v>
          </cell>
          <cell r="O2752" t="str">
            <v>Spoil Young Fruit</v>
          </cell>
          <cell r="P2752">
            <v>41821</v>
          </cell>
        </row>
        <row r="2753">
          <cell r="H2753" t="str">
            <v>Young Fruit</v>
          </cell>
          <cell r="I2753">
            <v>217</v>
          </cell>
          <cell r="M2753">
            <v>200</v>
          </cell>
          <cell r="O2753" t="str">
            <v>To Warehouse Bati</v>
          </cell>
          <cell r="P2753">
            <v>41821</v>
          </cell>
        </row>
        <row r="2754">
          <cell r="H2754" t="str">
            <v>Young Fruit</v>
          </cell>
          <cell r="I2754">
            <v>211</v>
          </cell>
          <cell r="M2754">
            <v>200</v>
          </cell>
          <cell r="O2754" t="str">
            <v>To Warehouse Bati</v>
          </cell>
          <cell r="P2754">
            <v>41821</v>
          </cell>
        </row>
        <row r="2755">
          <cell r="H2755" t="str">
            <v>Young Fruit</v>
          </cell>
          <cell r="I2755">
            <v>215</v>
          </cell>
          <cell r="M2755">
            <v>200</v>
          </cell>
          <cell r="O2755" t="str">
            <v>To Warehouse Bati</v>
          </cell>
          <cell r="P2755">
            <v>41821</v>
          </cell>
        </row>
        <row r="2756">
          <cell r="H2756" t="str">
            <v>Young Fruit</v>
          </cell>
          <cell r="I2756">
            <v>310</v>
          </cell>
          <cell r="M2756">
            <v>300</v>
          </cell>
          <cell r="O2756" t="str">
            <v>To Warehouse Bati</v>
          </cell>
          <cell r="P2756">
            <v>41821</v>
          </cell>
        </row>
        <row r="2757">
          <cell r="H2757" t="str">
            <v>Young Fruit</v>
          </cell>
          <cell r="I2757">
            <v>164</v>
          </cell>
          <cell r="M2757">
            <v>150</v>
          </cell>
          <cell r="O2757" t="str">
            <v>To Warehouse Bati</v>
          </cell>
          <cell r="P2757">
            <v>41821</v>
          </cell>
        </row>
        <row r="2758">
          <cell r="H2758" t="str">
            <v>Young Fruit</v>
          </cell>
          <cell r="I2758">
            <v>113</v>
          </cell>
          <cell r="M2758">
            <v>100</v>
          </cell>
          <cell r="O2758" t="str">
            <v>To Warehouse Bati</v>
          </cell>
          <cell r="P2758">
            <v>41821</v>
          </cell>
        </row>
        <row r="2759">
          <cell r="H2759" t="str">
            <v>Young Fruit</v>
          </cell>
          <cell r="M2759">
            <v>17</v>
          </cell>
          <cell r="O2759" t="str">
            <v>Spoil Young Fruit</v>
          </cell>
          <cell r="P2759">
            <v>41821</v>
          </cell>
        </row>
        <row r="2760">
          <cell r="H2760" t="str">
            <v>Young Fruit</v>
          </cell>
          <cell r="M2760">
            <v>11</v>
          </cell>
          <cell r="O2760" t="str">
            <v>Spoil Young Fruit</v>
          </cell>
          <cell r="P2760">
            <v>41821</v>
          </cell>
        </row>
        <row r="2761">
          <cell r="H2761" t="str">
            <v>Young Fruit</v>
          </cell>
          <cell r="M2761">
            <v>15</v>
          </cell>
          <cell r="O2761" t="str">
            <v>Spoil Young Fruit</v>
          </cell>
          <cell r="P2761">
            <v>41821</v>
          </cell>
        </row>
        <row r="2762">
          <cell r="H2762" t="str">
            <v>Young Fruit</v>
          </cell>
          <cell r="M2762">
            <v>10</v>
          </cell>
          <cell r="O2762" t="str">
            <v>Spoil Young Fruit</v>
          </cell>
          <cell r="P2762">
            <v>41821</v>
          </cell>
        </row>
        <row r="2763">
          <cell r="H2763" t="str">
            <v>Young Fruit</v>
          </cell>
          <cell r="M2763">
            <v>14</v>
          </cell>
          <cell r="O2763" t="str">
            <v>Spoil Young Fruit</v>
          </cell>
          <cell r="P2763">
            <v>41821</v>
          </cell>
        </row>
        <row r="2764">
          <cell r="H2764" t="str">
            <v>Young Fruit</v>
          </cell>
          <cell r="M2764">
            <v>13</v>
          </cell>
          <cell r="O2764" t="str">
            <v>Spoil Young Fruit</v>
          </cell>
          <cell r="P2764">
            <v>41821</v>
          </cell>
        </row>
        <row r="2765">
          <cell r="H2765" t="str">
            <v>Young Fruit</v>
          </cell>
          <cell r="I2765">
            <v>215</v>
          </cell>
          <cell r="M2765">
            <v>200</v>
          </cell>
          <cell r="O2765" t="str">
            <v>To Warehouse Bati</v>
          </cell>
          <cell r="P2765">
            <v>41821</v>
          </cell>
        </row>
        <row r="2766">
          <cell r="H2766" t="str">
            <v>Young Fruit</v>
          </cell>
          <cell r="I2766">
            <v>215</v>
          </cell>
          <cell r="M2766">
            <v>200</v>
          </cell>
          <cell r="O2766" t="str">
            <v>To Warehouse Bati</v>
          </cell>
          <cell r="P2766">
            <v>41821</v>
          </cell>
        </row>
        <row r="2767">
          <cell r="H2767" t="str">
            <v>Young Fruit</v>
          </cell>
          <cell r="I2767">
            <v>216</v>
          </cell>
          <cell r="M2767">
            <v>200</v>
          </cell>
          <cell r="O2767" t="str">
            <v>To Warehouse Bati</v>
          </cell>
          <cell r="P2767">
            <v>41821</v>
          </cell>
        </row>
        <row r="2768">
          <cell r="H2768" t="str">
            <v>Young Fruit</v>
          </cell>
          <cell r="I2768">
            <v>310</v>
          </cell>
          <cell r="M2768">
            <v>300</v>
          </cell>
          <cell r="O2768" t="str">
            <v>To Warehouse Bati</v>
          </cell>
          <cell r="P2768">
            <v>41821</v>
          </cell>
        </row>
        <row r="2769">
          <cell r="H2769" t="str">
            <v>Young Fruit</v>
          </cell>
          <cell r="I2769">
            <v>333</v>
          </cell>
          <cell r="M2769">
            <v>300</v>
          </cell>
          <cell r="O2769" t="str">
            <v>To Warehouse Bati</v>
          </cell>
          <cell r="P2769">
            <v>41821</v>
          </cell>
        </row>
        <row r="2770">
          <cell r="H2770" t="str">
            <v>Young Fruit</v>
          </cell>
          <cell r="I2770">
            <v>114</v>
          </cell>
          <cell r="M2770">
            <v>100</v>
          </cell>
          <cell r="O2770" t="str">
            <v>To Warehouse Bati</v>
          </cell>
          <cell r="P2770">
            <v>41821</v>
          </cell>
        </row>
        <row r="2771">
          <cell r="H2771" t="str">
            <v>Young Fruit</v>
          </cell>
          <cell r="M2771">
            <v>15</v>
          </cell>
          <cell r="O2771" t="str">
            <v>Spoil Young Fruit</v>
          </cell>
          <cell r="P2771">
            <v>41821</v>
          </cell>
        </row>
        <row r="2772">
          <cell r="H2772" t="str">
            <v>Young Fruit</v>
          </cell>
          <cell r="M2772">
            <v>15</v>
          </cell>
          <cell r="O2772" t="str">
            <v>Spoil Young Fruit</v>
          </cell>
          <cell r="P2772">
            <v>41821</v>
          </cell>
        </row>
        <row r="2773">
          <cell r="H2773" t="str">
            <v>Young Fruit</v>
          </cell>
          <cell r="M2773">
            <v>16</v>
          </cell>
          <cell r="O2773" t="str">
            <v>Spoil Young Fruit</v>
          </cell>
          <cell r="P2773">
            <v>41821</v>
          </cell>
        </row>
        <row r="2774">
          <cell r="H2774" t="str">
            <v>Young Fruit</v>
          </cell>
          <cell r="M2774">
            <v>10</v>
          </cell>
          <cell r="O2774" t="str">
            <v>Spoil Young Fruit</v>
          </cell>
          <cell r="P2774">
            <v>41821</v>
          </cell>
        </row>
        <row r="2775">
          <cell r="H2775" t="str">
            <v>Young Fruit</v>
          </cell>
          <cell r="M2775">
            <v>33</v>
          </cell>
          <cell r="O2775" t="str">
            <v>Spoil Young Fruit</v>
          </cell>
          <cell r="P2775">
            <v>41821</v>
          </cell>
        </row>
        <row r="2776">
          <cell r="H2776" t="str">
            <v>Young Fruit</v>
          </cell>
          <cell r="M2776">
            <v>14</v>
          </cell>
          <cell r="O2776" t="str">
            <v>Spoil Young Fruit</v>
          </cell>
          <cell r="P2776">
            <v>41821</v>
          </cell>
        </row>
        <row r="2777">
          <cell r="H2777" t="str">
            <v>Young Fruit</v>
          </cell>
          <cell r="I2777">
            <v>18</v>
          </cell>
          <cell r="M2777">
            <v>18</v>
          </cell>
          <cell r="O2777" t="str">
            <v>To Warehouse Bati</v>
          </cell>
          <cell r="P2777">
            <v>41821</v>
          </cell>
        </row>
        <row r="2778">
          <cell r="H2778" t="str">
            <v>Young Fruit</v>
          </cell>
          <cell r="I2778">
            <v>60</v>
          </cell>
          <cell r="M2778">
            <v>60</v>
          </cell>
          <cell r="O2778" t="str">
            <v>To Warehouse Bati</v>
          </cell>
          <cell r="P2778">
            <v>41821</v>
          </cell>
        </row>
        <row r="2779">
          <cell r="H2779" t="str">
            <v>Young Fruit</v>
          </cell>
          <cell r="I2779">
            <v>72</v>
          </cell>
          <cell r="M2779">
            <v>72</v>
          </cell>
          <cell r="O2779" t="str">
            <v>To Warehouse Bati</v>
          </cell>
          <cell r="P2779">
            <v>41821</v>
          </cell>
        </row>
        <row r="2780">
          <cell r="H2780" t="str">
            <v>Young Fruit</v>
          </cell>
          <cell r="I2780">
            <v>60</v>
          </cell>
          <cell r="M2780">
            <v>60</v>
          </cell>
          <cell r="O2780" t="str">
            <v>To Warehouse Bati</v>
          </cell>
          <cell r="P2780">
            <v>41821</v>
          </cell>
        </row>
        <row r="2781">
          <cell r="H2781" t="str">
            <v>Young Fruit</v>
          </cell>
          <cell r="I2781">
            <v>216</v>
          </cell>
          <cell r="M2781">
            <v>200</v>
          </cell>
          <cell r="O2781" t="str">
            <v>To Warehouse Bati</v>
          </cell>
          <cell r="P2781">
            <v>41821</v>
          </cell>
        </row>
        <row r="2782">
          <cell r="H2782" t="str">
            <v>Young Fruit</v>
          </cell>
          <cell r="I2782">
            <v>219</v>
          </cell>
          <cell r="M2782">
            <v>200</v>
          </cell>
          <cell r="O2782" t="str">
            <v>To Warehouse Bati</v>
          </cell>
          <cell r="P2782">
            <v>41821</v>
          </cell>
        </row>
        <row r="2783">
          <cell r="H2783" t="str">
            <v>Young Fruit</v>
          </cell>
          <cell r="I2783">
            <v>210</v>
          </cell>
          <cell r="M2783">
            <v>200</v>
          </cell>
          <cell r="O2783" t="str">
            <v>To Warehouse Bati</v>
          </cell>
          <cell r="P2783">
            <v>41821</v>
          </cell>
        </row>
        <row r="2784">
          <cell r="H2784" t="str">
            <v>Young Fruit</v>
          </cell>
          <cell r="I2784">
            <v>315</v>
          </cell>
          <cell r="M2784">
            <v>300</v>
          </cell>
          <cell r="O2784" t="str">
            <v>To Warehouse Bati</v>
          </cell>
          <cell r="P2784">
            <v>41821</v>
          </cell>
        </row>
        <row r="2785">
          <cell r="H2785" t="str">
            <v>Young Fruit</v>
          </cell>
          <cell r="I2785">
            <v>334</v>
          </cell>
          <cell r="M2785">
            <v>300</v>
          </cell>
          <cell r="O2785" t="str">
            <v>To Warehouse Bati</v>
          </cell>
          <cell r="P2785">
            <v>41821</v>
          </cell>
        </row>
        <row r="2786">
          <cell r="H2786" t="str">
            <v>Young Fruit</v>
          </cell>
          <cell r="I2786">
            <v>109</v>
          </cell>
          <cell r="M2786">
            <v>100</v>
          </cell>
          <cell r="O2786" t="str">
            <v>To Warehouse Bati</v>
          </cell>
          <cell r="P2786">
            <v>41821</v>
          </cell>
        </row>
        <row r="2787">
          <cell r="H2787" t="str">
            <v>Young Fruit</v>
          </cell>
          <cell r="M2787">
            <v>16</v>
          </cell>
          <cell r="O2787" t="str">
            <v>Spoil Young Fruit</v>
          </cell>
          <cell r="P2787">
            <v>41821</v>
          </cell>
        </row>
        <row r="2788">
          <cell r="H2788" t="str">
            <v>Young Fruit</v>
          </cell>
          <cell r="M2788">
            <v>19</v>
          </cell>
          <cell r="O2788" t="str">
            <v>Spoil Young Fruit</v>
          </cell>
          <cell r="P2788">
            <v>41821</v>
          </cell>
        </row>
        <row r="2789">
          <cell r="H2789" t="str">
            <v>Young Fruit</v>
          </cell>
          <cell r="M2789">
            <v>10</v>
          </cell>
          <cell r="O2789" t="str">
            <v>Spoil Young Fruit</v>
          </cell>
          <cell r="P2789">
            <v>41821</v>
          </cell>
        </row>
        <row r="2790">
          <cell r="H2790" t="str">
            <v>Young Fruit</v>
          </cell>
          <cell r="M2790">
            <v>15</v>
          </cell>
          <cell r="O2790" t="str">
            <v>Spoil Young Fruit</v>
          </cell>
          <cell r="P2790">
            <v>41821</v>
          </cell>
        </row>
        <row r="2791">
          <cell r="H2791" t="str">
            <v>Young Fruit</v>
          </cell>
          <cell r="M2791">
            <v>34</v>
          </cell>
          <cell r="O2791" t="str">
            <v>Spoil Young Fruit</v>
          </cell>
          <cell r="P2791">
            <v>41821</v>
          </cell>
        </row>
        <row r="2792">
          <cell r="H2792" t="str">
            <v>Young Fruit</v>
          </cell>
          <cell r="M2792">
            <v>9</v>
          </cell>
          <cell r="O2792" t="str">
            <v>Spoil Young Fruit</v>
          </cell>
          <cell r="P2792">
            <v>41821</v>
          </cell>
        </row>
        <row r="2793">
          <cell r="H2793" t="str">
            <v>Young Fruit</v>
          </cell>
          <cell r="I2793">
            <v>12</v>
          </cell>
          <cell r="M2793">
            <v>12</v>
          </cell>
          <cell r="O2793" t="str">
            <v>To Warehouse Bati</v>
          </cell>
          <cell r="P2793">
            <v>41821</v>
          </cell>
        </row>
        <row r="2794">
          <cell r="H2794" t="str">
            <v>Young Fruit</v>
          </cell>
          <cell r="I2794">
            <v>60</v>
          </cell>
          <cell r="M2794">
            <v>60</v>
          </cell>
          <cell r="O2794" t="str">
            <v>To Warehouse Bati</v>
          </cell>
          <cell r="P2794">
            <v>41821</v>
          </cell>
        </row>
        <row r="2795">
          <cell r="H2795" t="str">
            <v>Young Fruit</v>
          </cell>
          <cell r="I2795">
            <v>320</v>
          </cell>
          <cell r="M2795">
            <v>300</v>
          </cell>
          <cell r="O2795" t="str">
            <v>To Warehouse Bati</v>
          </cell>
          <cell r="P2795">
            <v>41821</v>
          </cell>
        </row>
        <row r="2796">
          <cell r="H2796" t="str">
            <v>Young Fruit</v>
          </cell>
          <cell r="I2796">
            <v>217</v>
          </cell>
          <cell r="M2796">
            <v>200</v>
          </cell>
          <cell r="O2796" t="str">
            <v>To Warehouse Bati</v>
          </cell>
          <cell r="P2796">
            <v>41821</v>
          </cell>
        </row>
        <row r="2797">
          <cell r="H2797" t="str">
            <v>Young Fruit</v>
          </cell>
          <cell r="I2797">
            <v>223</v>
          </cell>
          <cell r="M2797">
            <v>200</v>
          </cell>
          <cell r="O2797" t="str">
            <v>To Warehouse Bati</v>
          </cell>
          <cell r="P2797">
            <v>41821</v>
          </cell>
        </row>
        <row r="2798">
          <cell r="H2798" t="str">
            <v>Young Fruit</v>
          </cell>
          <cell r="I2798">
            <v>110</v>
          </cell>
          <cell r="M2798">
            <v>100</v>
          </cell>
          <cell r="O2798" t="str">
            <v>To Warehouse Bati</v>
          </cell>
          <cell r="P2798">
            <v>41821</v>
          </cell>
        </row>
        <row r="2799">
          <cell r="H2799" t="str">
            <v>Young Fruit</v>
          </cell>
          <cell r="I2799">
            <v>322</v>
          </cell>
          <cell r="M2799">
            <v>300</v>
          </cell>
          <cell r="O2799" t="str">
            <v>To Warehouse Bati</v>
          </cell>
          <cell r="P2799">
            <v>41821</v>
          </cell>
        </row>
        <row r="2800">
          <cell r="H2800" t="str">
            <v>Young Fruit</v>
          </cell>
          <cell r="I2800">
            <v>118</v>
          </cell>
          <cell r="M2800">
            <v>100</v>
          </cell>
          <cell r="O2800" t="str">
            <v>To Warehouse Bati</v>
          </cell>
          <cell r="P2800">
            <v>41821</v>
          </cell>
        </row>
        <row r="2801">
          <cell r="H2801" t="str">
            <v>Young Fruit</v>
          </cell>
          <cell r="M2801">
            <v>20</v>
          </cell>
          <cell r="O2801" t="str">
            <v>Spoil Young Fruit</v>
          </cell>
          <cell r="P2801">
            <v>41821</v>
          </cell>
        </row>
        <row r="2802">
          <cell r="H2802" t="str">
            <v>Young Fruit</v>
          </cell>
          <cell r="M2802">
            <v>17</v>
          </cell>
          <cell r="O2802" t="str">
            <v>Spoil Young Fruit</v>
          </cell>
          <cell r="P2802">
            <v>41821</v>
          </cell>
        </row>
        <row r="2803">
          <cell r="H2803" t="str">
            <v>Young Fruit</v>
          </cell>
          <cell r="M2803">
            <v>23</v>
          </cell>
          <cell r="O2803" t="str">
            <v>Spoil Young Fruit</v>
          </cell>
          <cell r="P2803">
            <v>41821</v>
          </cell>
        </row>
        <row r="2804">
          <cell r="H2804" t="str">
            <v>Young Fruit</v>
          </cell>
          <cell r="M2804">
            <v>10</v>
          </cell>
          <cell r="O2804" t="str">
            <v>Spoil Young Fruit</v>
          </cell>
          <cell r="P2804">
            <v>41821</v>
          </cell>
        </row>
        <row r="2805">
          <cell r="H2805" t="str">
            <v>Young Fruit</v>
          </cell>
          <cell r="M2805">
            <v>22</v>
          </cell>
          <cell r="O2805" t="str">
            <v>Spoil Young Fruit</v>
          </cell>
          <cell r="P2805">
            <v>41821</v>
          </cell>
        </row>
        <row r="2806">
          <cell r="H2806" t="str">
            <v>Young Fruit</v>
          </cell>
          <cell r="M2806">
            <v>18</v>
          </cell>
          <cell r="O2806" t="str">
            <v>Spoil Young Fruit</v>
          </cell>
          <cell r="P2806">
            <v>41821</v>
          </cell>
        </row>
        <row r="2807">
          <cell r="H2807" t="str">
            <v>Young Fruit</v>
          </cell>
          <cell r="I2807">
            <v>13</v>
          </cell>
          <cell r="M2807">
            <v>10</v>
          </cell>
          <cell r="O2807" t="str">
            <v>To Warehouse Bati</v>
          </cell>
          <cell r="P2807">
            <v>41821</v>
          </cell>
        </row>
        <row r="2808">
          <cell r="H2808" t="str">
            <v>Young Fruit</v>
          </cell>
          <cell r="I2808">
            <v>17</v>
          </cell>
          <cell r="M2808">
            <v>12</v>
          </cell>
          <cell r="O2808" t="str">
            <v>To Warehouse Bati</v>
          </cell>
          <cell r="P2808">
            <v>41821</v>
          </cell>
        </row>
        <row r="2809">
          <cell r="H2809" t="str">
            <v>Young Fruit</v>
          </cell>
          <cell r="I2809">
            <v>60</v>
          </cell>
          <cell r="M2809">
            <v>56</v>
          </cell>
          <cell r="O2809" t="str">
            <v>To Warehouse Bati</v>
          </cell>
          <cell r="P2809">
            <v>41821</v>
          </cell>
        </row>
        <row r="2810">
          <cell r="H2810" t="str">
            <v>Young Fruit</v>
          </cell>
          <cell r="I2810">
            <v>22</v>
          </cell>
          <cell r="M2810">
            <v>22</v>
          </cell>
          <cell r="O2810" t="str">
            <v>To Warehouse Bati</v>
          </cell>
          <cell r="P2810">
            <v>41821</v>
          </cell>
        </row>
        <row r="2811">
          <cell r="H2811" t="str">
            <v>Young Fruit</v>
          </cell>
          <cell r="M2811">
            <v>3</v>
          </cell>
          <cell r="O2811" t="str">
            <v>Spoil Young Fruit</v>
          </cell>
          <cell r="P2811">
            <v>41821</v>
          </cell>
        </row>
        <row r="2812">
          <cell r="H2812" t="str">
            <v>Young Fruit</v>
          </cell>
          <cell r="M2812">
            <v>5</v>
          </cell>
          <cell r="O2812" t="str">
            <v>Spoil Young Fruit</v>
          </cell>
          <cell r="P2812">
            <v>41821</v>
          </cell>
        </row>
        <row r="2813">
          <cell r="H2813" t="str">
            <v>Young Fruit</v>
          </cell>
          <cell r="M2813">
            <v>4</v>
          </cell>
          <cell r="O2813" t="str">
            <v>Spoil Young Fruit</v>
          </cell>
          <cell r="P2813">
            <v>41821</v>
          </cell>
        </row>
        <row r="2814">
          <cell r="H2814" t="str">
            <v>Young Fruit</v>
          </cell>
          <cell r="M2814">
            <v>0</v>
          </cell>
          <cell r="O2814" t="str">
            <v>Spoil Young Fruit</v>
          </cell>
          <cell r="P2814">
            <v>41821</v>
          </cell>
        </row>
        <row r="2815">
          <cell r="H2815" t="str">
            <v>Young Fruit</v>
          </cell>
          <cell r="I2815">
            <v>313</v>
          </cell>
          <cell r="M2815">
            <v>300</v>
          </cell>
          <cell r="O2815" t="str">
            <v>To Warehouse Bati</v>
          </cell>
          <cell r="P2815">
            <v>41821</v>
          </cell>
        </row>
        <row r="2816">
          <cell r="H2816" t="str">
            <v>Young Fruit</v>
          </cell>
          <cell r="I2816">
            <v>216</v>
          </cell>
          <cell r="M2816">
            <v>200</v>
          </cell>
          <cell r="O2816" t="str">
            <v>To Warehouse Bati</v>
          </cell>
          <cell r="P2816">
            <v>41821</v>
          </cell>
        </row>
        <row r="2817">
          <cell r="H2817" t="str">
            <v>Young Fruit</v>
          </cell>
          <cell r="I2817">
            <v>218</v>
          </cell>
          <cell r="M2817">
            <v>200</v>
          </cell>
          <cell r="O2817" t="str">
            <v>To Warehouse Bati</v>
          </cell>
          <cell r="P2817">
            <v>41821</v>
          </cell>
        </row>
        <row r="2818">
          <cell r="H2818" t="str">
            <v>Young Fruit</v>
          </cell>
          <cell r="I2818">
            <v>210</v>
          </cell>
          <cell r="M2818">
            <v>200</v>
          </cell>
          <cell r="O2818" t="str">
            <v>To Warehouse Bati</v>
          </cell>
          <cell r="P2818">
            <v>41821</v>
          </cell>
        </row>
        <row r="2819">
          <cell r="H2819" t="str">
            <v>Young Fruit</v>
          </cell>
          <cell r="I2819">
            <v>120</v>
          </cell>
          <cell r="M2819">
            <v>110</v>
          </cell>
          <cell r="O2819" t="str">
            <v>To Warehouse Bati</v>
          </cell>
          <cell r="P2819">
            <v>41821</v>
          </cell>
        </row>
        <row r="2820">
          <cell r="H2820" t="str">
            <v>Young Fruit</v>
          </cell>
          <cell r="I2820">
            <v>203</v>
          </cell>
          <cell r="M2820">
            <v>190</v>
          </cell>
          <cell r="O2820" t="str">
            <v>To Warehouse Bati</v>
          </cell>
          <cell r="P2820">
            <v>41821</v>
          </cell>
        </row>
        <row r="2821">
          <cell r="H2821" t="str">
            <v>Young Fruit</v>
          </cell>
          <cell r="I2821">
            <v>66</v>
          </cell>
          <cell r="M2821">
            <v>60</v>
          </cell>
          <cell r="O2821" t="str">
            <v>To Warehouse Bati</v>
          </cell>
          <cell r="P2821">
            <v>41821</v>
          </cell>
        </row>
        <row r="2822">
          <cell r="H2822" t="str">
            <v>Young Fruit</v>
          </cell>
          <cell r="I2822">
            <v>47</v>
          </cell>
          <cell r="M2822">
            <v>40</v>
          </cell>
          <cell r="O2822" t="str">
            <v>To Warehouse Bati</v>
          </cell>
          <cell r="P2822">
            <v>41821</v>
          </cell>
        </row>
        <row r="2823">
          <cell r="H2823" t="str">
            <v>Young Fruit</v>
          </cell>
          <cell r="M2823">
            <v>13</v>
          </cell>
          <cell r="O2823" t="str">
            <v>Spoil Young Fruit</v>
          </cell>
          <cell r="P2823">
            <v>41821</v>
          </cell>
        </row>
        <row r="2824">
          <cell r="H2824" t="str">
            <v>Young Fruit</v>
          </cell>
          <cell r="M2824">
            <v>16</v>
          </cell>
          <cell r="O2824" t="str">
            <v>Spoil Young Fruit</v>
          </cell>
          <cell r="P2824">
            <v>41821</v>
          </cell>
        </row>
        <row r="2825">
          <cell r="H2825" t="str">
            <v>Young Fruit</v>
          </cell>
          <cell r="M2825">
            <v>18</v>
          </cell>
          <cell r="O2825" t="str">
            <v>Spoil Young Fruit</v>
          </cell>
          <cell r="P2825">
            <v>41821</v>
          </cell>
        </row>
        <row r="2826">
          <cell r="H2826" t="str">
            <v>Young Fruit</v>
          </cell>
          <cell r="M2826">
            <v>10</v>
          </cell>
          <cell r="O2826" t="str">
            <v>Spoil Young Fruit</v>
          </cell>
          <cell r="P2826">
            <v>41821</v>
          </cell>
        </row>
        <row r="2827">
          <cell r="H2827" t="str">
            <v>Young Fruit</v>
          </cell>
          <cell r="M2827">
            <v>10</v>
          </cell>
          <cell r="O2827" t="str">
            <v>Spoil Young Fruit</v>
          </cell>
          <cell r="P2827">
            <v>41821</v>
          </cell>
        </row>
        <row r="2828">
          <cell r="H2828" t="str">
            <v>Young Fruit</v>
          </cell>
          <cell r="M2828">
            <v>13</v>
          </cell>
          <cell r="O2828" t="str">
            <v>Spoil Young Fruit</v>
          </cell>
          <cell r="P2828">
            <v>41821</v>
          </cell>
        </row>
        <row r="2829">
          <cell r="H2829" t="str">
            <v>Young Fruit</v>
          </cell>
          <cell r="M2829">
            <v>6</v>
          </cell>
          <cell r="O2829" t="str">
            <v>Spoil Young Fruit</v>
          </cell>
          <cell r="P2829">
            <v>41821</v>
          </cell>
        </row>
        <row r="2830">
          <cell r="H2830" t="str">
            <v>Young Fruit</v>
          </cell>
          <cell r="M2830">
            <v>7</v>
          </cell>
          <cell r="O2830" t="str">
            <v>Spoil Young Fruit</v>
          </cell>
          <cell r="P2830">
            <v>41821</v>
          </cell>
        </row>
        <row r="2831">
          <cell r="H2831" t="str">
            <v>Young Fruit</v>
          </cell>
          <cell r="I2831">
            <v>310</v>
          </cell>
          <cell r="M2831">
            <v>300</v>
          </cell>
          <cell r="O2831" t="str">
            <v>To Warehouse Bati</v>
          </cell>
          <cell r="P2831">
            <v>41821</v>
          </cell>
        </row>
        <row r="2832">
          <cell r="H2832" t="str">
            <v>Young Fruit</v>
          </cell>
          <cell r="I2832">
            <v>219</v>
          </cell>
          <cell r="M2832">
            <v>200</v>
          </cell>
          <cell r="O2832" t="str">
            <v>To Warehouse Bati</v>
          </cell>
          <cell r="P2832">
            <v>41821</v>
          </cell>
        </row>
        <row r="2833">
          <cell r="H2833" t="str">
            <v>Young Fruit</v>
          </cell>
          <cell r="I2833">
            <v>216</v>
          </cell>
          <cell r="M2833">
            <v>200</v>
          </cell>
          <cell r="O2833" t="str">
            <v>To Warehouse Bati</v>
          </cell>
          <cell r="P2833">
            <v>41821</v>
          </cell>
        </row>
        <row r="2834">
          <cell r="H2834" t="str">
            <v>Young Fruit</v>
          </cell>
          <cell r="I2834">
            <v>231</v>
          </cell>
          <cell r="M2834">
            <v>200</v>
          </cell>
          <cell r="O2834" t="str">
            <v>To Warehouse Bati</v>
          </cell>
          <cell r="P2834">
            <v>41821</v>
          </cell>
        </row>
        <row r="2835">
          <cell r="H2835" t="str">
            <v>Young Fruit</v>
          </cell>
          <cell r="I2835">
            <v>340</v>
          </cell>
          <cell r="M2835">
            <v>300</v>
          </cell>
          <cell r="O2835" t="str">
            <v>To Warehouse Bati</v>
          </cell>
          <cell r="P2835">
            <v>41821</v>
          </cell>
        </row>
        <row r="2836">
          <cell r="H2836" t="str">
            <v>Young Fruit</v>
          </cell>
          <cell r="I2836">
            <v>116</v>
          </cell>
          <cell r="M2836">
            <v>100</v>
          </cell>
          <cell r="O2836" t="str">
            <v>To Warehouse Bati</v>
          </cell>
          <cell r="P2836">
            <v>41821</v>
          </cell>
        </row>
        <row r="2837">
          <cell r="H2837" t="str">
            <v>Young Fruit</v>
          </cell>
          <cell r="M2837">
            <v>10</v>
          </cell>
          <cell r="O2837" t="str">
            <v>Spoil Young Fruit</v>
          </cell>
          <cell r="P2837">
            <v>41821</v>
          </cell>
        </row>
        <row r="2838">
          <cell r="H2838" t="str">
            <v>Young Fruit</v>
          </cell>
          <cell r="M2838">
            <v>19</v>
          </cell>
          <cell r="O2838" t="str">
            <v>Spoil Young Fruit</v>
          </cell>
          <cell r="P2838">
            <v>41821</v>
          </cell>
        </row>
        <row r="2839">
          <cell r="H2839" t="str">
            <v>Young Fruit</v>
          </cell>
          <cell r="M2839">
            <v>16</v>
          </cell>
          <cell r="O2839" t="str">
            <v>Spoil Young Fruit</v>
          </cell>
          <cell r="P2839">
            <v>41821</v>
          </cell>
        </row>
        <row r="2840">
          <cell r="H2840" t="str">
            <v>Young Fruit</v>
          </cell>
          <cell r="M2840">
            <v>31</v>
          </cell>
          <cell r="O2840" t="str">
            <v>Spoil Young Fruit</v>
          </cell>
          <cell r="P2840">
            <v>41821</v>
          </cell>
        </row>
        <row r="2841">
          <cell r="H2841" t="str">
            <v>Young Fruit</v>
          </cell>
          <cell r="M2841">
            <v>40</v>
          </cell>
          <cell r="O2841" t="str">
            <v>Spoil Young Fruit</v>
          </cell>
          <cell r="P2841">
            <v>41821</v>
          </cell>
        </row>
        <row r="2842">
          <cell r="H2842" t="str">
            <v>Young Fruit</v>
          </cell>
          <cell r="M2842">
            <v>16</v>
          </cell>
          <cell r="O2842" t="str">
            <v>Spoil Young Fruit</v>
          </cell>
          <cell r="P2842">
            <v>41821</v>
          </cell>
        </row>
        <row r="2843">
          <cell r="H2843" t="str">
            <v>Young Fruit</v>
          </cell>
          <cell r="I2843">
            <v>167</v>
          </cell>
          <cell r="M2843">
            <v>150</v>
          </cell>
          <cell r="O2843" t="str">
            <v>To Warehouse Bati</v>
          </cell>
          <cell r="P2843">
            <v>41821</v>
          </cell>
        </row>
        <row r="2844">
          <cell r="H2844" t="str">
            <v>Young Fruit</v>
          </cell>
          <cell r="I2844">
            <v>226</v>
          </cell>
          <cell r="M2844">
            <v>200</v>
          </cell>
          <cell r="O2844" t="str">
            <v>To Warehouse Bati</v>
          </cell>
          <cell r="P2844">
            <v>41821</v>
          </cell>
        </row>
        <row r="2845">
          <cell r="H2845" t="str">
            <v>Young Fruit</v>
          </cell>
          <cell r="I2845">
            <v>222</v>
          </cell>
          <cell r="M2845">
            <v>200</v>
          </cell>
          <cell r="O2845" t="str">
            <v>To Warehouse Bati</v>
          </cell>
          <cell r="P2845">
            <v>41821</v>
          </cell>
        </row>
        <row r="2846">
          <cell r="H2846" t="str">
            <v>Young Fruit</v>
          </cell>
          <cell r="I2846">
            <v>388</v>
          </cell>
          <cell r="M2846">
            <v>350</v>
          </cell>
          <cell r="O2846" t="str">
            <v>To Warehouse Bati</v>
          </cell>
          <cell r="P2846">
            <v>41821</v>
          </cell>
        </row>
        <row r="2847">
          <cell r="H2847" t="str">
            <v>Young Fruit</v>
          </cell>
          <cell r="I2847">
            <v>322</v>
          </cell>
          <cell r="M2847">
            <v>300</v>
          </cell>
          <cell r="O2847" t="str">
            <v>To Warehouse Bati</v>
          </cell>
          <cell r="P2847">
            <v>41821</v>
          </cell>
        </row>
        <row r="2848">
          <cell r="H2848" t="str">
            <v>Young Fruit</v>
          </cell>
          <cell r="I2848">
            <v>119</v>
          </cell>
          <cell r="M2848">
            <v>100</v>
          </cell>
          <cell r="O2848" t="str">
            <v>To Warehouse Bati</v>
          </cell>
          <cell r="P2848">
            <v>41821</v>
          </cell>
        </row>
        <row r="2849">
          <cell r="H2849" t="str">
            <v>Young Fruit</v>
          </cell>
          <cell r="M2849">
            <v>17</v>
          </cell>
          <cell r="O2849" t="str">
            <v>Spoil Young Fruit</v>
          </cell>
          <cell r="P2849">
            <v>41821</v>
          </cell>
        </row>
        <row r="2850">
          <cell r="H2850" t="str">
            <v>Young Fruit</v>
          </cell>
          <cell r="M2850">
            <v>26</v>
          </cell>
          <cell r="O2850" t="str">
            <v>Spoil Young Fruit</v>
          </cell>
          <cell r="P2850">
            <v>41821</v>
          </cell>
        </row>
        <row r="2851">
          <cell r="H2851" t="str">
            <v>Young Fruit</v>
          </cell>
          <cell r="M2851">
            <v>22</v>
          </cell>
          <cell r="O2851" t="str">
            <v>Spoil Young Fruit</v>
          </cell>
          <cell r="P2851">
            <v>41821</v>
          </cell>
        </row>
        <row r="2852">
          <cell r="H2852" t="str">
            <v>Young Fruit</v>
          </cell>
          <cell r="M2852">
            <v>38</v>
          </cell>
          <cell r="O2852" t="str">
            <v>Spoil Young Fruit</v>
          </cell>
          <cell r="P2852">
            <v>41821</v>
          </cell>
        </row>
        <row r="2853">
          <cell r="H2853" t="str">
            <v>Young Fruit</v>
          </cell>
          <cell r="M2853">
            <v>22</v>
          </cell>
          <cell r="O2853" t="str">
            <v>Spoil Young Fruit</v>
          </cell>
          <cell r="P2853">
            <v>41821</v>
          </cell>
        </row>
        <row r="2854">
          <cell r="H2854" t="str">
            <v>Young Fruit</v>
          </cell>
          <cell r="M2854">
            <v>19</v>
          </cell>
          <cell r="O2854" t="str">
            <v>Spoil Young Fruit</v>
          </cell>
          <cell r="P2854">
            <v>41821</v>
          </cell>
        </row>
        <row r="2855">
          <cell r="H2855" t="str">
            <v>Young Fruit</v>
          </cell>
          <cell r="I2855">
            <v>220</v>
          </cell>
          <cell r="M2855">
            <v>200</v>
          </cell>
          <cell r="O2855" t="str">
            <v>To Warehouse Bati</v>
          </cell>
          <cell r="P2855">
            <v>41821</v>
          </cell>
        </row>
        <row r="2856">
          <cell r="H2856" t="str">
            <v>Young Fruit</v>
          </cell>
          <cell r="I2856">
            <v>110</v>
          </cell>
          <cell r="M2856">
            <v>100</v>
          </cell>
          <cell r="O2856" t="str">
            <v>To Warehouse Bati</v>
          </cell>
          <cell r="P2856">
            <v>41821</v>
          </cell>
        </row>
        <row r="2857">
          <cell r="H2857" t="str">
            <v>Young Fruit</v>
          </cell>
          <cell r="I2857">
            <v>325</v>
          </cell>
          <cell r="M2857">
            <v>300</v>
          </cell>
          <cell r="O2857" t="str">
            <v>To Warehouse Bati</v>
          </cell>
          <cell r="P2857">
            <v>41821</v>
          </cell>
        </row>
        <row r="2858">
          <cell r="H2858" t="str">
            <v>Young Fruit</v>
          </cell>
          <cell r="I2858">
            <v>218</v>
          </cell>
          <cell r="M2858">
            <v>200</v>
          </cell>
          <cell r="O2858" t="str">
            <v>To Warehouse Bati</v>
          </cell>
          <cell r="P2858">
            <v>41821</v>
          </cell>
        </row>
        <row r="2859">
          <cell r="H2859" t="str">
            <v>Young Fruit</v>
          </cell>
          <cell r="I2859">
            <v>141</v>
          </cell>
          <cell r="M2859">
            <v>120</v>
          </cell>
          <cell r="O2859" t="str">
            <v>To Warehouse Bati</v>
          </cell>
          <cell r="P2859">
            <v>41821</v>
          </cell>
        </row>
        <row r="2860">
          <cell r="H2860" t="str">
            <v>Young Fruit</v>
          </cell>
          <cell r="I2860">
            <v>370</v>
          </cell>
          <cell r="M2860">
            <v>350</v>
          </cell>
          <cell r="O2860" t="str">
            <v>To Warehouse Bati</v>
          </cell>
          <cell r="P2860">
            <v>41821</v>
          </cell>
        </row>
        <row r="2861">
          <cell r="H2861" t="str">
            <v>Young Fruit</v>
          </cell>
          <cell r="I2861">
            <v>168</v>
          </cell>
          <cell r="M2861">
            <v>150</v>
          </cell>
          <cell r="O2861" t="str">
            <v>To Warehouse Bati</v>
          </cell>
          <cell r="P2861">
            <v>41821</v>
          </cell>
        </row>
        <row r="2862">
          <cell r="H2862" t="str">
            <v>Young Fruit</v>
          </cell>
          <cell r="M2862">
            <v>20</v>
          </cell>
          <cell r="O2862" t="str">
            <v>Spoil Young Fruit</v>
          </cell>
          <cell r="P2862">
            <v>41821</v>
          </cell>
        </row>
        <row r="2863">
          <cell r="H2863" t="str">
            <v>Young Fruit</v>
          </cell>
          <cell r="M2863">
            <v>10</v>
          </cell>
          <cell r="O2863" t="str">
            <v>Spoil Young Fruit</v>
          </cell>
          <cell r="P2863">
            <v>41821</v>
          </cell>
        </row>
        <row r="2864">
          <cell r="H2864" t="str">
            <v>Young Fruit</v>
          </cell>
          <cell r="M2864">
            <v>25</v>
          </cell>
          <cell r="O2864" t="str">
            <v>Spoil Young Fruit</v>
          </cell>
          <cell r="P2864">
            <v>41821</v>
          </cell>
        </row>
        <row r="2865">
          <cell r="H2865" t="str">
            <v>Young Fruit</v>
          </cell>
          <cell r="M2865">
            <v>18</v>
          </cell>
          <cell r="O2865" t="str">
            <v>Spoil Young Fruit</v>
          </cell>
          <cell r="P2865">
            <v>41821</v>
          </cell>
        </row>
        <row r="2866">
          <cell r="H2866" t="str">
            <v>Young Fruit</v>
          </cell>
          <cell r="M2866">
            <v>21</v>
          </cell>
          <cell r="O2866" t="str">
            <v>Spoil Young Fruit</v>
          </cell>
          <cell r="P2866">
            <v>41821</v>
          </cell>
        </row>
        <row r="2867">
          <cell r="H2867" t="str">
            <v>Young Fruit</v>
          </cell>
          <cell r="M2867">
            <v>20</v>
          </cell>
          <cell r="O2867" t="str">
            <v>Spoil Young Fruit</v>
          </cell>
          <cell r="P2867">
            <v>41821</v>
          </cell>
        </row>
        <row r="2868">
          <cell r="H2868" t="str">
            <v>Young Fruit</v>
          </cell>
          <cell r="M2868">
            <v>18</v>
          </cell>
          <cell r="O2868" t="str">
            <v>Spoil Young Fruit</v>
          </cell>
          <cell r="P2868">
            <v>41821</v>
          </cell>
        </row>
        <row r="2869">
          <cell r="H2869" t="str">
            <v>Young Fruit</v>
          </cell>
          <cell r="I2869">
            <v>338</v>
          </cell>
          <cell r="M2869">
            <v>300</v>
          </cell>
          <cell r="O2869" t="str">
            <v>To Warehouse Bati</v>
          </cell>
          <cell r="P2869">
            <v>41821</v>
          </cell>
        </row>
        <row r="2870">
          <cell r="H2870" t="str">
            <v>Young Fruit</v>
          </cell>
          <cell r="I2870">
            <v>322</v>
          </cell>
          <cell r="M2870">
            <v>300</v>
          </cell>
          <cell r="O2870" t="str">
            <v>To Warehouse Bati</v>
          </cell>
          <cell r="P2870">
            <v>41821</v>
          </cell>
        </row>
        <row r="2871">
          <cell r="H2871" t="str">
            <v>Young Fruit</v>
          </cell>
          <cell r="I2871">
            <v>263</v>
          </cell>
          <cell r="M2871">
            <v>240</v>
          </cell>
          <cell r="O2871" t="str">
            <v>To Warehouse Bati</v>
          </cell>
          <cell r="P2871">
            <v>41821</v>
          </cell>
        </row>
        <row r="2872">
          <cell r="H2872" t="str">
            <v>Young Fruit</v>
          </cell>
          <cell r="I2872">
            <v>325</v>
          </cell>
          <cell r="M2872">
            <v>300</v>
          </cell>
          <cell r="O2872" t="str">
            <v>To Warehouse Bati</v>
          </cell>
          <cell r="P2872">
            <v>41821</v>
          </cell>
        </row>
        <row r="2873">
          <cell r="H2873" t="str">
            <v>Young Fruit</v>
          </cell>
          <cell r="I2873">
            <v>14</v>
          </cell>
          <cell r="M2873">
            <v>10</v>
          </cell>
          <cell r="O2873" t="str">
            <v>To Warehouse Bati</v>
          </cell>
          <cell r="P2873">
            <v>41821</v>
          </cell>
        </row>
        <row r="2874">
          <cell r="H2874" t="str">
            <v>Young Fruit</v>
          </cell>
          <cell r="I2874">
            <v>15</v>
          </cell>
          <cell r="M2874">
            <v>10</v>
          </cell>
          <cell r="O2874" t="str">
            <v>To Warehouse Bati</v>
          </cell>
          <cell r="P2874">
            <v>41821</v>
          </cell>
        </row>
        <row r="2875">
          <cell r="H2875" t="str">
            <v>Young Fruit</v>
          </cell>
          <cell r="I2875">
            <v>38</v>
          </cell>
          <cell r="M2875">
            <v>30</v>
          </cell>
          <cell r="O2875" t="str">
            <v>To Warehouse Bati</v>
          </cell>
          <cell r="P2875">
            <v>41821</v>
          </cell>
        </row>
        <row r="2876">
          <cell r="H2876" t="str">
            <v>Young Fruit</v>
          </cell>
          <cell r="I2876">
            <v>13</v>
          </cell>
          <cell r="M2876">
            <v>10</v>
          </cell>
          <cell r="O2876" t="str">
            <v>To Warehouse Bati</v>
          </cell>
          <cell r="P2876">
            <v>41821</v>
          </cell>
        </row>
        <row r="2877">
          <cell r="H2877" t="str">
            <v>Young Fruit</v>
          </cell>
          <cell r="I2877">
            <v>114</v>
          </cell>
          <cell r="M2877">
            <v>100</v>
          </cell>
          <cell r="O2877" t="str">
            <v>To Warehouse Bati</v>
          </cell>
          <cell r="P2877">
            <v>41821</v>
          </cell>
        </row>
        <row r="2878">
          <cell r="H2878" t="str">
            <v>Young Fruit</v>
          </cell>
          <cell r="M2878">
            <v>38</v>
          </cell>
          <cell r="O2878" t="str">
            <v>Spoil Young Fruit</v>
          </cell>
          <cell r="P2878">
            <v>41821</v>
          </cell>
        </row>
        <row r="2879">
          <cell r="H2879" t="str">
            <v>Young Fruit</v>
          </cell>
          <cell r="M2879">
            <v>22</v>
          </cell>
          <cell r="O2879" t="str">
            <v>Spoil Young Fruit</v>
          </cell>
          <cell r="P2879">
            <v>41821</v>
          </cell>
        </row>
        <row r="2880">
          <cell r="H2880" t="str">
            <v>Young Fruit</v>
          </cell>
          <cell r="M2880">
            <v>23</v>
          </cell>
          <cell r="O2880" t="str">
            <v>Spoil Young Fruit</v>
          </cell>
          <cell r="P2880">
            <v>41821</v>
          </cell>
        </row>
        <row r="2881">
          <cell r="H2881" t="str">
            <v>Young Fruit</v>
          </cell>
          <cell r="M2881">
            <v>25</v>
          </cell>
          <cell r="O2881" t="str">
            <v>Spoil Young Fruit</v>
          </cell>
          <cell r="P2881">
            <v>41821</v>
          </cell>
        </row>
        <row r="2882">
          <cell r="H2882" t="str">
            <v>Young Fruit</v>
          </cell>
          <cell r="M2882">
            <v>4</v>
          </cell>
          <cell r="O2882" t="str">
            <v>Spoil Young Fruit</v>
          </cell>
          <cell r="P2882">
            <v>41821</v>
          </cell>
        </row>
        <row r="2883">
          <cell r="H2883" t="str">
            <v>Young Fruit</v>
          </cell>
          <cell r="M2883">
            <v>5</v>
          </cell>
          <cell r="O2883" t="str">
            <v>Spoil Young Fruit</v>
          </cell>
          <cell r="P2883">
            <v>41821</v>
          </cell>
        </row>
        <row r="2884">
          <cell r="H2884" t="str">
            <v>Young Fruit</v>
          </cell>
          <cell r="M2884">
            <v>8</v>
          </cell>
          <cell r="O2884" t="str">
            <v>Spoil Young Fruit</v>
          </cell>
          <cell r="P2884">
            <v>41821</v>
          </cell>
        </row>
        <row r="2885">
          <cell r="H2885" t="str">
            <v>Young Fruit</v>
          </cell>
          <cell r="M2885">
            <v>3</v>
          </cell>
          <cell r="O2885" t="str">
            <v>Spoil Young Fruit</v>
          </cell>
          <cell r="P2885">
            <v>41821</v>
          </cell>
        </row>
        <row r="2886">
          <cell r="H2886" t="str">
            <v>Young Fruit</v>
          </cell>
          <cell r="M2886">
            <v>14</v>
          </cell>
          <cell r="O2886" t="str">
            <v>Spoil Young Fruit</v>
          </cell>
          <cell r="P2886">
            <v>41821</v>
          </cell>
        </row>
        <row r="2887">
          <cell r="H2887" t="str">
            <v>Young Fruit</v>
          </cell>
          <cell r="I2887">
            <v>340</v>
          </cell>
          <cell r="M2887">
            <v>300</v>
          </cell>
          <cell r="O2887" t="str">
            <v>To Warehouse Bati</v>
          </cell>
          <cell r="P2887">
            <v>41821</v>
          </cell>
        </row>
        <row r="2888">
          <cell r="H2888" t="str">
            <v>Young Fruit</v>
          </cell>
          <cell r="I2888">
            <v>12</v>
          </cell>
          <cell r="M2888">
            <v>12</v>
          </cell>
          <cell r="O2888" t="str">
            <v>To Warehouse Bati</v>
          </cell>
          <cell r="P2888">
            <v>41821</v>
          </cell>
        </row>
        <row r="2889">
          <cell r="H2889" t="str">
            <v>Young Fruit</v>
          </cell>
          <cell r="I2889">
            <v>217</v>
          </cell>
          <cell r="M2889">
            <v>200</v>
          </cell>
          <cell r="O2889" t="str">
            <v>To Warehouse Bati</v>
          </cell>
          <cell r="P2889">
            <v>41821</v>
          </cell>
        </row>
        <row r="2890">
          <cell r="H2890" t="str">
            <v>Young Fruit</v>
          </cell>
          <cell r="I2890">
            <v>217</v>
          </cell>
          <cell r="M2890">
            <v>200</v>
          </cell>
          <cell r="O2890" t="str">
            <v>To Warehouse Bati</v>
          </cell>
          <cell r="P2890">
            <v>41821</v>
          </cell>
        </row>
        <row r="2891">
          <cell r="H2891" t="str">
            <v>Young Fruit</v>
          </cell>
          <cell r="I2891">
            <v>209</v>
          </cell>
          <cell r="M2891">
            <v>200</v>
          </cell>
          <cell r="O2891" t="str">
            <v>To Warehouse Bati</v>
          </cell>
          <cell r="P2891">
            <v>41821</v>
          </cell>
        </row>
        <row r="2892">
          <cell r="H2892" t="str">
            <v>Young Fruit</v>
          </cell>
          <cell r="I2892">
            <v>319</v>
          </cell>
          <cell r="M2892">
            <v>300</v>
          </cell>
          <cell r="O2892" t="str">
            <v>To Warehouse Bati</v>
          </cell>
          <cell r="P2892">
            <v>41821</v>
          </cell>
        </row>
        <row r="2893">
          <cell r="H2893" t="str">
            <v>Young Fruit</v>
          </cell>
          <cell r="I2893">
            <v>117</v>
          </cell>
          <cell r="M2893">
            <v>100</v>
          </cell>
          <cell r="O2893" t="str">
            <v>To Warehouse Bati</v>
          </cell>
          <cell r="P2893">
            <v>41821</v>
          </cell>
        </row>
        <row r="2894">
          <cell r="H2894" t="str">
            <v>Young Fruit</v>
          </cell>
          <cell r="M2894">
            <v>40</v>
          </cell>
          <cell r="O2894" t="str">
            <v>Spoil Young Fruit</v>
          </cell>
          <cell r="P2894">
            <v>41821</v>
          </cell>
        </row>
        <row r="2895">
          <cell r="H2895" t="str">
            <v>Young Fruit</v>
          </cell>
          <cell r="M2895">
            <v>0</v>
          </cell>
          <cell r="O2895" t="str">
            <v>Spoil Young Fruit</v>
          </cell>
          <cell r="P2895">
            <v>41821</v>
          </cell>
        </row>
        <row r="2896">
          <cell r="H2896" t="str">
            <v>Young Fruit</v>
          </cell>
          <cell r="M2896">
            <v>17</v>
          </cell>
          <cell r="O2896" t="str">
            <v>Spoil Young Fruit</v>
          </cell>
          <cell r="P2896">
            <v>41821</v>
          </cell>
        </row>
        <row r="2897">
          <cell r="H2897" t="str">
            <v>Young Fruit</v>
          </cell>
          <cell r="M2897">
            <v>17</v>
          </cell>
          <cell r="O2897" t="str">
            <v>Spoil Young Fruit</v>
          </cell>
          <cell r="P2897">
            <v>41821</v>
          </cell>
        </row>
        <row r="2898">
          <cell r="H2898" t="str">
            <v>Young Fruit</v>
          </cell>
          <cell r="M2898">
            <v>9</v>
          </cell>
          <cell r="O2898" t="str">
            <v>Spoil Young Fruit</v>
          </cell>
          <cell r="P2898">
            <v>41821</v>
          </cell>
        </row>
        <row r="2899">
          <cell r="H2899" t="str">
            <v>Young Fruit</v>
          </cell>
          <cell r="M2899">
            <v>19</v>
          </cell>
          <cell r="O2899" t="str">
            <v>Spoil Young Fruit</v>
          </cell>
          <cell r="P2899">
            <v>41821</v>
          </cell>
        </row>
        <row r="2900">
          <cell r="H2900" t="str">
            <v>Young Fruit</v>
          </cell>
          <cell r="M2900">
            <v>17</v>
          </cell>
          <cell r="O2900" t="str">
            <v>Spoil Young Fruit</v>
          </cell>
          <cell r="P2900">
            <v>41821</v>
          </cell>
        </row>
        <row r="2901">
          <cell r="H2901" t="str">
            <v>Young Fruit</v>
          </cell>
          <cell r="I2901">
            <v>335</v>
          </cell>
          <cell r="M2901">
            <v>300</v>
          </cell>
          <cell r="O2901" t="str">
            <v>To Warehouse Bati</v>
          </cell>
          <cell r="P2901">
            <v>41852</v>
          </cell>
        </row>
        <row r="2902">
          <cell r="H2902" t="str">
            <v>Young Fruit</v>
          </cell>
          <cell r="I2902">
            <v>217</v>
          </cell>
          <cell r="M2902">
            <v>200</v>
          </cell>
          <cell r="O2902" t="str">
            <v>To Warehouse Bati</v>
          </cell>
          <cell r="P2902">
            <v>41852</v>
          </cell>
        </row>
        <row r="2903">
          <cell r="H2903" t="str">
            <v>Young Fruit</v>
          </cell>
          <cell r="I2903">
            <v>215</v>
          </cell>
          <cell r="M2903">
            <v>200</v>
          </cell>
          <cell r="O2903" t="str">
            <v>To Warehouse Bati</v>
          </cell>
          <cell r="P2903">
            <v>41852</v>
          </cell>
        </row>
        <row r="2904">
          <cell r="H2904" t="str">
            <v>Young Fruit</v>
          </cell>
          <cell r="I2904">
            <v>220</v>
          </cell>
          <cell r="M2904">
            <v>200</v>
          </cell>
          <cell r="O2904" t="str">
            <v>To Warehouse Bati</v>
          </cell>
          <cell r="P2904">
            <v>41852</v>
          </cell>
        </row>
        <row r="2905">
          <cell r="H2905" t="str">
            <v>Young Fruit</v>
          </cell>
          <cell r="I2905">
            <v>325</v>
          </cell>
          <cell r="M2905">
            <v>300</v>
          </cell>
          <cell r="O2905" t="str">
            <v>To Warehouse Bati</v>
          </cell>
          <cell r="P2905">
            <v>41852</v>
          </cell>
        </row>
        <row r="2906">
          <cell r="H2906" t="str">
            <v>Young Fruit</v>
          </cell>
          <cell r="I2906">
            <v>111</v>
          </cell>
          <cell r="M2906">
            <v>100</v>
          </cell>
          <cell r="O2906" t="str">
            <v>To Warehouse Bati</v>
          </cell>
          <cell r="P2906">
            <v>41852</v>
          </cell>
        </row>
        <row r="2907">
          <cell r="H2907" t="str">
            <v>Young Fruit</v>
          </cell>
          <cell r="M2907">
            <v>35</v>
          </cell>
          <cell r="O2907" t="str">
            <v>Spoil Young Fruit</v>
          </cell>
          <cell r="P2907">
            <v>41852</v>
          </cell>
        </row>
        <row r="2908">
          <cell r="H2908" t="str">
            <v>Young Fruit</v>
          </cell>
          <cell r="M2908">
            <v>17</v>
          </cell>
          <cell r="O2908" t="str">
            <v>Spoil Young Fruit</v>
          </cell>
          <cell r="P2908">
            <v>41852</v>
          </cell>
        </row>
        <row r="2909">
          <cell r="H2909" t="str">
            <v>Young Fruit</v>
          </cell>
          <cell r="M2909">
            <v>15</v>
          </cell>
          <cell r="O2909" t="str">
            <v>Spoil Young Fruit</v>
          </cell>
          <cell r="P2909">
            <v>41852</v>
          </cell>
        </row>
        <row r="2910">
          <cell r="H2910" t="str">
            <v>Young Fruit</v>
          </cell>
          <cell r="M2910">
            <v>20</v>
          </cell>
          <cell r="O2910" t="str">
            <v>Spoil Young Fruit</v>
          </cell>
          <cell r="P2910">
            <v>41852</v>
          </cell>
        </row>
        <row r="2911">
          <cell r="H2911" t="str">
            <v>Young Fruit</v>
          </cell>
          <cell r="M2911">
            <v>25</v>
          </cell>
          <cell r="O2911" t="str">
            <v>Spoil Young Fruit</v>
          </cell>
          <cell r="P2911">
            <v>41852</v>
          </cell>
        </row>
        <row r="2912">
          <cell r="H2912" t="str">
            <v>Young Fruit</v>
          </cell>
          <cell r="M2912">
            <v>11</v>
          </cell>
          <cell r="O2912" t="str">
            <v>Spoil Young Fruit</v>
          </cell>
          <cell r="P2912">
            <v>41852</v>
          </cell>
        </row>
        <row r="2913">
          <cell r="H2913" t="str">
            <v>Young Fruit</v>
          </cell>
          <cell r="I2913">
            <v>84</v>
          </cell>
          <cell r="M2913">
            <v>84</v>
          </cell>
          <cell r="O2913" t="str">
            <v>To Warehouse Bati</v>
          </cell>
          <cell r="P2913">
            <v>41852</v>
          </cell>
        </row>
        <row r="2914">
          <cell r="H2914" t="str">
            <v>Young Fruit</v>
          </cell>
          <cell r="I2914">
            <v>96</v>
          </cell>
          <cell r="M2914">
            <v>96</v>
          </cell>
          <cell r="O2914" t="str">
            <v>To Warehouse Bati</v>
          </cell>
          <cell r="P2914">
            <v>41852</v>
          </cell>
        </row>
        <row r="2915">
          <cell r="H2915" t="str">
            <v>Young Fruit</v>
          </cell>
          <cell r="I2915">
            <v>325</v>
          </cell>
          <cell r="M2915">
            <v>300</v>
          </cell>
          <cell r="O2915" t="str">
            <v>To Warehouse Bati</v>
          </cell>
          <cell r="P2915">
            <v>41852</v>
          </cell>
        </row>
        <row r="2916">
          <cell r="H2916" t="str">
            <v>Young Fruit</v>
          </cell>
          <cell r="I2916">
            <v>217</v>
          </cell>
          <cell r="M2916">
            <v>200</v>
          </cell>
          <cell r="O2916" t="str">
            <v>To Warehouse Bati</v>
          </cell>
          <cell r="P2916">
            <v>41852</v>
          </cell>
        </row>
        <row r="2917">
          <cell r="H2917" t="str">
            <v>Young Fruit</v>
          </cell>
          <cell r="I2917">
            <v>227</v>
          </cell>
          <cell r="M2917">
            <v>200</v>
          </cell>
          <cell r="O2917" t="str">
            <v>To Warehouse Bati</v>
          </cell>
          <cell r="P2917">
            <v>41852</v>
          </cell>
        </row>
        <row r="2918">
          <cell r="H2918" t="str">
            <v>Young Fruit</v>
          </cell>
          <cell r="I2918">
            <v>216</v>
          </cell>
          <cell r="M2918">
            <v>200</v>
          </cell>
          <cell r="O2918" t="str">
            <v>To Warehouse Bati</v>
          </cell>
          <cell r="P2918">
            <v>41852</v>
          </cell>
        </row>
        <row r="2919">
          <cell r="H2919" t="str">
            <v>Young Fruit</v>
          </cell>
          <cell r="I2919">
            <v>322</v>
          </cell>
          <cell r="M2919">
            <v>300</v>
          </cell>
          <cell r="O2919" t="str">
            <v>To Warehouse Bati</v>
          </cell>
          <cell r="P2919">
            <v>41852</v>
          </cell>
        </row>
        <row r="2920">
          <cell r="H2920" t="str">
            <v>Young Fruit</v>
          </cell>
          <cell r="I2920">
            <v>113</v>
          </cell>
          <cell r="M2920">
            <v>100</v>
          </cell>
          <cell r="O2920" t="str">
            <v>To Warehouse Bati</v>
          </cell>
          <cell r="P2920">
            <v>41852</v>
          </cell>
        </row>
        <row r="2921">
          <cell r="H2921" t="str">
            <v>Young Fruit</v>
          </cell>
          <cell r="M2921">
            <v>25</v>
          </cell>
          <cell r="O2921" t="str">
            <v>Spoil Young Fruit</v>
          </cell>
          <cell r="P2921">
            <v>41852</v>
          </cell>
        </row>
        <row r="2922">
          <cell r="H2922" t="str">
            <v>Young Fruit</v>
          </cell>
          <cell r="M2922">
            <v>17</v>
          </cell>
          <cell r="O2922" t="str">
            <v>Spoil Young Fruit</v>
          </cell>
          <cell r="P2922">
            <v>41852</v>
          </cell>
        </row>
        <row r="2923">
          <cell r="H2923" t="str">
            <v>Young Fruit</v>
          </cell>
          <cell r="M2923">
            <v>27</v>
          </cell>
          <cell r="O2923" t="str">
            <v>Spoil Young Fruit</v>
          </cell>
          <cell r="P2923">
            <v>41852</v>
          </cell>
        </row>
        <row r="2924">
          <cell r="H2924" t="str">
            <v>Young Fruit</v>
          </cell>
          <cell r="M2924">
            <v>16</v>
          </cell>
          <cell r="O2924" t="str">
            <v>Spoil Young Fruit</v>
          </cell>
          <cell r="P2924">
            <v>41852</v>
          </cell>
        </row>
        <row r="2925">
          <cell r="H2925" t="str">
            <v>Young Fruit</v>
          </cell>
          <cell r="M2925">
            <v>22</v>
          </cell>
          <cell r="O2925" t="str">
            <v>Spoil Young Fruit</v>
          </cell>
          <cell r="P2925">
            <v>41852</v>
          </cell>
        </row>
        <row r="2926">
          <cell r="H2926" t="str">
            <v>Young Fruit</v>
          </cell>
          <cell r="M2926">
            <v>13</v>
          </cell>
          <cell r="O2926" t="str">
            <v>Spoil Young Fruit</v>
          </cell>
          <cell r="P2926">
            <v>41852</v>
          </cell>
        </row>
        <row r="2927">
          <cell r="H2927" t="str">
            <v>Young Fruit</v>
          </cell>
          <cell r="I2927">
            <v>324</v>
          </cell>
          <cell r="M2927">
            <v>300</v>
          </cell>
          <cell r="O2927" t="str">
            <v>To Warehouse Bati</v>
          </cell>
          <cell r="P2927">
            <v>41852</v>
          </cell>
        </row>
        <row r="2928">
          <cell r="H2928" t="str">
            <v>Young Fruit</v>
          </cell>
          <cell r="I2928">
            <v>235</v>
          </cell>
          <cell r="M2928">
            <v>200</v>
          </cell>
          <cell r="O2928" t="str">
            <v>To Warehouse Bati</v>
          </cell>
          <cell r="P2928">
            <v>41852</v>
          </cell>
        </row>
        <row r="2929">
          <cell r="H2929" t="str">
            <v>Young Fruit</v>
          </cell>
          <cell r="I2929">
            <v>428</v>
          </cell>
          <cell r="M2929">
            <v>400</v>
          </cell>
          <cell r="O2929" t="str">
            <v>To Warehouse Bati</v>
          </cell>
          <cell r="P2929">
            <v>41852</v>
          </cell>
        </row>
        <row r="2930">
          <cell r="H2930" t="str">
            <v>Young Fruit</v>
          </cell>
          <cell r="I2930">
            <v>324</v>
          </cell>
          <cell r="M2930">
            <v>300</v>
          </cell>
          <cell r="O2930" t="str">
            <v>To Warehouse Bati</v>
          </cell>
          <cell r="P2930">
            <v>41852</v>
          </cell>
        </row>
        <row r="2931">
          <cell r="H2931" t="str">
            <v>Young Fruit</v>
          </cell>
          <cell r="I2931">
            <v>115</v>
          </cell>
          <cell r="M2931">
            <v>100</v>
          </cell>
          <cell r="O2931" t="str">
            <v>To Warehouse Bati</v>
          </cell>
          <cell r="P2931">
            <v>41852</v>
          </cell>
        </row>
        <row r="2932">
          <cell r="H2932" t="str">
            <v>Young Fruit</v>
          </cell>
          <cell r="M2932">
            <v>24</v>
          </cell>
          <cell r="O2932" t="str">
            <v>Spoil Young Fruit</v>
          </cell>
          <cell r="P2932">
            <v>41852</v>
          </cell>
        </row>
        <row r="2933">
          <cell r="H2933" t="str">
            <v>Young Fruit</v>
          </cell>
          <cell r="M2933">
            <v>35</v>
          </cell>
          <cell r="O2933" t="str">
            <v>Spoil Young Fruit</v>
          </cell>
          <cell r="P2933">
            <v>41852</v>
          </cell>
        </row>
        <row r="2934">
          <cell r="H2934" t="str">
            <v>Young Fruit</v>
          </cell>
          <cell r="M2934">
            <v>28</v>
          </cell>
          <cell r="O2934" t="str">
            <v>Spoil Young Fruit</v>
          </cell>
          <cell r="P2934">
            <v>41852</v>
          </cell>
        </row>
        <row r="2935">
          <cell r="H2935" t="str">
            <v>Young Fruit</v>
          </cell>
          <cell r="M2935">
            <v>24</v>
          </cell>
          <cell r="O2935" t="str">
            <v>Spoil Young Fruit</v>
          </cell>
          <cell r="P2935">
            <v>41852</v>
          </cell>
        </row>
        <row r="2936">
          <cell r="H2936" t="str">
            <v>Young Fruit</v>
          </cell>
          <cell r="M2936">
            <v>15</v>
          </cell>
          <cell r="O2936" t="str">
            <v>Spoil Young Fruit</v>
          </cell>
          <cell r="P2936">
            <v>41852</v>
          </cell>
        </row>
        <row r="2937">
          <cell r="H2937" t="str">
            <v>Young Fruit</v>
          </cell>
          <cell r="I2937">
            <v>322</v>
          </cell>
          <cell r="M2937">
            <v>300</v>
          </cell>
          <cell r="O2937" t="str">
            <v>To Warehouse Bati</v>
          </cell>
          <cell r="P2937">
            <v>41852</v>
          </cell>
        </row>
        <row r="2938">
          <cell r="H2938" t="str">
            <v>Young Fruit</v>
          </cell>
          <cell r="I2938">
            <v>670</v>
          </cell>
          <cell r="M2938">
            <v>600</v>
          </cell>
          <cell r="O2938" t="str">
            <v>To Warehouse Bati</v>
          </cell>
          <cell r="P2938">
            <v>41852</v>
          </cell>
        </row>
        <row r="2939">
          <cell r="H2939" t="str">
            <v>Young Fruit</v>
          </cell>
          <cell r="I2939">
            <v>325</v>
          </cell>
          <cell r="M2939">
            <v>300</v>
          </cell>
          <cell r="O2939" t="str">
            <v>To Warehouse Bati</v>
          </cell>
          <cell r="P2939">
            <v>41852</v>
          </cell>
        </row>
        <row r="2940">
          <cell r="H2940" t="str">
            <v>Young Fruit</v>
          </cell>
          <cell r="I2940">
            <v>110</v>
          </cell>
          <cell r="M2940">
            <v>100</v>
          </cell>
          <cell r="O2940" t="str">
            <v>To Warehouse Bati</v>
          </cell>
          <cell r="P2940">
            <v>41852</v>
          </cell>
        </row>
        <row r="2941">
          <cell r="H2941" t="str">
            <v>Young Fruit</v>
          </cell>
          <cell r="M2941">
            <v>22</v>
          </cell>
          <cell r="O2941" t="str">
            <v>Spoil Young Fruit</v>
          </cell>
          <cell r="P2941">
            <v>41852</v>
          </cell>
        </row>
        <row r="2942">
          <cell r="H2942" t="str">
            <v>Young Fruit</v>
          </cell>
          <cell r="M2942">
            <v>70</v>
          </cell>
          <cell r="O2942" t="str">
            <v>Spoil Young Fruit</v>
          </cell>
          <cell r="P2942">
            <v>41852</v>
          </cell>
        </row>
        <row r="2943">
          <cell r="H2943" t="str">
            <v>Young Fruit</v>
          </cell>
          <cell r="M2943">
            <v>25</v>
          </cell>
          <cell r="O2943" t="str">
            <v>Spoil Young Fruit</v>
          </cell>
          <cell r="P2943">
            <v>41852</v>
          </cell>
        </row>
        <row r="2944">
          <cell r="H2944" t="str">
            <v>Young Fruit</v>
          </cell>
          <cell r="M2944">
            <v>10</v>
          </cell>
          <cell r="O2944" t="str">
            <v>Spoil Young Fruit</v>
          </cell>
          <cell r="P2944">
            <v>41852</v>
          </cell>
        </row>
        <row r="2945">
          <cell r="H2945" t="str">
            <v>Young Fruit</v>
          </cell>
          <cell r="I2945">
            <v>72</v>
          </cell>
          <cell r="M2945">
            <v>72</v>
          </cell>
          <cell r="O2945" t="str">
            <v>To Warehouse Bati</v>
          </cell>
          <cell r="P2945">
            <v>41852</v>
          </cell>
        </row>
        <row r="2946">
          <cell r="H2946" t="str">
            <v>Young Fruit</v>
          </cell>
          <cell r="I2946">
            <v>60</v>
          </cell>
          <cell r="M2946">
            <v>60</v>
          </cell>
          <cell r="O2946" t="str">
            <v>To Warehouse Bati</v>
          </cell>
          <cell r="P2946">
            <v>41852</v>
          </cell>
        </row>
        <row r="2947">
          <cell r="H2947" t="str">
            <v>Young Fruit</v>
          </cell>
          <cell r="I2947">
            <v>24</v>
          </cell>
          <cell r="M2947">
            <v>24</v>
          </cell>
          <cell r="O2947" t="str">
            <v>To Warehouse Bati</v>
          </cell>
          <cell r="P2947">
            <v>41852</v>
          </cell>
        </row>
        <row r="2948">
          <cell r="H2948" t="str">
            <v>Young Fruit</v>
          </cell>
          <cell r="I2948">
            <v>60</v>
          </cell>
          <cell r="M2948">
            <v>60</v>
          </cell>
          <cell r="O2948" t="str">
            <v>To Warehouse Bati</v>
          </cell>
          <cell r="P2948">
            <v>41852</v>
          </cell>
        </row>
        <row r="2949">
          <cell r="H2949" t="str">
            <v>Young Fruit</v>
          </cell>
          <cell r="I2949">
            <v>12</v>
          </cell>
          <cell r="M2949">
            <v>12</v>
          </cell>
          <cell r="O2949" t="str">
            <v>To Warehouse Bati</v>
          </cell>
          <cell r="P2949">
            <v>41852</v>
          </cell>
        </row>
        <row r="2950">
          <cell r="H2950" t="str">
            <v>Young Fruit</v>
          </cell>
          <cell r="I2950">
            <v>314</v>
          </cell>
          <cell r="M2950">
            <v>300</v>
          </cell>
          <cell r="O2950" t="str">
            <v>To Warehouse Bati</v>
          </cell>
          <cell r="P2950">
            <v>41852</v>
          </cell>
        </row>
        <row r="2951">
          <cell r="H2951" t="str">
            <v>Young Fruit</v>
          </cell>
          <cell r="I2951">
            <v>335</v>
          </cell>
          <cell r="M2951">
            <v>300</v>
          </cell>
          <cell r="O2951" t="str">
            <v>To Warehouse Bati</v>
          </cell>
          <cell r="P2951">
            <v>41852</v>
          </cell>
        </row>
        <row r="2952">
          <cell r="H2952" t="str">
            <v>Young Fruit</v>
          </cell>
          <cell r="I2952">
            <v>218</v>
          </cell>
          <cell r="M2952">
            <v>200</v>
          </cell>
          <cell r="O2952" t="str">
            <v>To Warehouse Bati</v>
          </cell>
          <cell r="P2952">
            <v>41852</v>
          </cell>
        </row>
        <row r="2953">
          <cell r="H2953" t="str">
            <v>Young Fruit</v>
          </cell>
          <cell r="I2953">
            <v>323</v>
          </cell>
          <cell r="M2953">
            <v>300</v>
          </cell>
          <cell r="O2953" t="str">
            <v>To Warehouse Bati</v>
          </cell>
          <cell r="P2953">
            <v>41852</v>
          </cell>
        </row>
        <row r="2954">
          <cell r="H2954" t="str">
            <v>Young Fruit</v>
          </cell>
          <cell r="I2954">
            <v>119</v>
          </cell>
          <cell r="M2954">
            <v>100</v>
          </cell>
          <cell r="O2954" t="str">
            <v>To Warehouse Bati</v>
          </cell>
          <cell r="P2954">
            <v>41852</v>
          </cell>
        </row>
        <row r="2955">
          <cell r="H2955" t="str">
            <v>Young Fruit</v>
          </cell>
          <cell r="I2955">
            <v>105</v>
          </cell>
          <cell r="M2955">
            <v>100</v>
          </cell>
          <cell r="O2955" t="str">
            <v>To Warehouse Bati</v>
          </cell>
          <cell r="P2955">
            <v>41852</v>
          </cell>
        </row>
        <row r="2956">
          <cell r="H2956" t="str">
            <v>Young Fruit</v>
          </cell>
          <cell r="M2956">
            <v>14</v>
          </cell>
          <cell r="O2956" t="str">
            <v>Spoil Young Fruit</v>
          </cell>
          <cell r="P2956">
            <v>41852</v>
          </cell>
        </row>
        <row r="2957">
          <cell r="H2957" t="str">
            <v>Young Fruit</v>
          </cell>
          <cell r="M2957">
            <v>35</v>
          </cell>
          <cell r="O2957" t="str">
            <v>Spoil Young Fruit</v>
          </cell>
          <cell r="P2957">
            <v>41852</v>
          </cell>
        </row>
        <row r="2958">
          <cell r="H2958" t="str">
            <v>Young Fruit</v>
          </cell>
          <cell r="M2958">
            <v>18</v>
          </cell>
          <cell r="O2958" t="str">
            <v>Spoil Young Fruit</v>
          </cell>
          <cell r="P2958">
            <v>41852</v>
          </cell>
        </row>
        <row r="2959">
          <cell r="H2959" t="str">
            <v>Young Fruit</v>
          </cell>
          <cell r="M2959">
            <v>23</v>
          </cell>
          <cell r="O2959" t="str">
            <v>Spoil Young Fruit</v>
          </cell>
          <cell r="P2959">
            <v>41852</v>
          </cell>
        </row>
        <row r="2960">
          <cell r="H2960" t="str">
            <v>Young Fruit</v>
          </cell>
          <cell r="M2960">
            <v>19</v>
          </cell>
          <cell r="O2960" t="str">
            <v>Spoil Young Fruit</v>
          </cell>
          <cell r="P2960">
            <v>41852</v>
          </cell>
        </row>
        <row r="2961">
          <cell r="H2961" t="str">
            <v>Young Fruit</v>
          </cell>
          <cell r="M2961">
            <v>5</v>
          </cell>
          <cell r="O2961" t="str">
            <v>Spoil Young Fruit</v>
          </cell>
          <cell r="P2961">
            <v>41852</v>
          </cell>
        </row>
        <row r="2962">
          <cell r="H2962" t="str">
            <v>Young Fruit</v>
          </cell>
          <cell r="I2962">
            <v>322</v>
          </cell>
          <cell r="M2962">
            <v>300</v>
          </cell>
          <cell r="O2962" t="str">
            <v>To Warehouse Bati</v>
          </cell>
          <cell r="P2962">
            <v>41852</v>
          </cell>
        </row>
        <row r="2963">
          <cell r="H2963" t="str">
            <v>Young Fruit</v>
          </cell>
          <cell r="I2963">
            <v>190</v>
          </cell>
          <cell r="M2963">
            <v>170</v>
          </cell>
          <cell r="O2963" t="str">
            <v>To Warehouse Bati</v>
          </cell>
          <cell r="P2963">
            <v>41852</v>
          </cell>
        </row>
        <row r="2964">
          <cell r="H2964" t="str">
            <v>Young Fruit</v>
          </cell>
          <cell r="I2964">
            <v>162</v>
          </cell>
          <cell r="M2964">
            <v>150</v>
          </cell>
          <cell r="O2964" t="str">
            <v>To Warehouse Bati</v>
          </cell>
          <cell r="P2964">
            <v>41852</v>
          </cell>
        </row>
        <row r="2965">
          <cell r="H2965" t="str">
            <v>Young Fruit</v>
          </cell>
          <cell r="I2965">
            <v>216</v>
          </cell>
          <cell r="M2965">
            <v>200</v>
          </cell>
          <cell r="O2965" t="str">
            <v>To Warehouse Bati</v>
          </cell>
          <cell r="P2965">
            <v>41852</v>
          </cell>
        </row>
        <row r="2966">
          <cell r="H2966" t="str">
            <v>Young Fruit</v>
          </cell>
          <cell r="I2966">
            <v>325</v>
          </cell>
          <cell r="M2966">
            <v>300</v>
          </cell>
          <cell r="O2966" t="str">
            <v>To Warehouse Bati</v>
          </cell>
          <cell r="P2966">
            <v>41852</v>
          </cell>
        </row>
        <row r="2967">
          <cell r="H2967" t="str">
            <v>Young Fruit</v>
          </cell>
          <cell r="I2967">
            <v>107</v>
          </cell>
          <cell r="M2967">
            <v>80</v>
          </cell>
          <cell r="O2967" t="str">
            <v>To Warehouse Bati</v>
          </cell>
          <cell r="P2967">
            <v>41852</v>
          </cell>
        </row>
        <row r="2968">
          <cell r="H2968" t="str">
            <v>Young Fruit</v>
          </cell>
          <cell r="I2968">
            <v>107</v>
          </cell>
          <cell r="M2968">
            <v>100</v>
          </cell>
          <cell r="O2968" t="str">
            <v>To Warehouse Bati</v>
          </cell>
          <cell r="P2968">
            <v>41852</v>
          </cell>
        </row>
        <row r="2969">
          <cell r="H2969" t="str">
            <v>Young Fruit</v>
          </cell>
          <cell r="M2969">
            <v>22</v>
          </cell>
          <cell r="O2969" t="str">
            <v>Spoil Young Fruit</v>
          </cell>
          <cell r="P2969">
            <v>41852</v>
          </cell>
        </row>
        <row r="2970">
          <cell r="H2970" t="str">
            <v>Young Fruit</v>
          </cell>
          <cell r="M2970">
            <v>20</v>
          </cell>
          <cell r="O2970" t="str">
            <v>Spoil Young Fruit</v>
          </cell>
          <cell r="P2970">
            <v>41852</v>
          </cell>
        </row>
        <row r="2971">
          <cell r="H2971" t="str">
            <v>Young Fruit</v>
          </cell>
          <cell r="M2971">
            <v>12</v>
          </cell>
          <cell r="O2971" t="str">
            <v>Spoil Young Fruit</v>
          </cell>
          <cell r="P2971">
            <v>41852</v>
          </cell>
        </row>
        <row r="2972">
          <cell r="H2972" t="str">
            <v>Young Fruit</v>
          </cell>
          <cell r="M2972">
            <v>16</v>
          </cell>
          <cell r="O2972" t="str">
            <v>Spoil Young Fruit</v>
          </cell>
          <cell r="P2972">
            <v>41852</v>
          </cell>
        </row>
        <row r="2973">
          <cell r="H2973" t="str">
            <v>Young Fruit</v>
          </cell>
          <cell r="M2973">
            <v>25</v>
          </cell>
          <cell r="O2973" t="str">
            <v>Spoil Young Fruit</v>
          </cell>
          <cell r="P2973">
            <v>41852</v>
          </cell>
        </row>
        <row r="2974">
          <cell r="H2974" t="str">
            <v>Young Fruit</v>
          </cell>
          <cell r="M2974">
            <v>27</v>
          </cell>
          <cell r="O2974" t="str">
            <v>Spoil Young Fruit</v>
          </cell>
          <cell r="P2974">
            <v>41852</v>
          </cell>
        </row>
        <row r="2975">
          <cell r="H2975" t="str">
            <v>Young Fruit</v>
          </cell>
          <cell r="M2975">
            <v>7</v>
          </cell>
          <cell r="O2975" t="str">
            <v>Spoil Young Fruit</v>
          </cell>
          <cell r="P2975">
            <v>41852</v>
          </cell>
        </row>
        <row r="2976">
          <cell r="H2976" t="str">
            <v>Young Fruit</v>
          </cell>
          <cell r="I2976">
            <v>324</v>
          </cell>
          <cell r="M2976">
            <v>300</v>
          </cell>
          <cell r="O2976" t="str">
            <v>To Warehouse Bati</v>
          </cell>
          <cell r="P2976">
            <v>41852</v>
          </cell>
        </row>
        <row r="2977">
          <cell r="H2977" t="str">
            <v>Young Fruit</v>
          </cell>
          <cell r="I2977">
            <v>215</v>
          </cell>
          <cell r="M2977">
            <v>200</v>
          </cell>
          <cell r="O2977" t="str">
            <v>To Warehouse Bati</v>
          </cell>
          <cell r="P2977">
            <v>41852</v>
          </cell>
        </row>
        <row r="2978">
          <cell r="H2978" t="str">
            <v>Young Fruit</v>
          </cell>
          <cell r="I2978">
            <v>209</v>
          </cell>
          <cell r="M2978">
            <v>200</v>
          </cell>
          <cell r="O2978" t="str">
            <v>To Warehouse Bati</v>
          </cell>
          <cell r="P2978">
            <v>41852</v>
          </cell>
        </row>
        <row r="2979">
          <cell r="H2979" t="str">
            <v>Young Fruit</v>
          </cell>
          <cell r="I2979">
            <v>216</v>
          </cell>
          <cell r="M2979">
            <v>200</v>
          </cell>
          <cell r="O2979" t="str">
            <v>To Warehouse Bati</v>
          </cell>
          <cell r="P2979">
            <v>41852</v>
          </cell>
        </row>
        <row r="2980">
          <cell r="H2980" t="str">
            <v>Young Fruit</v>
          </cell>
          <cell r="I2980">
            <v>328</v>
          </cell>
          <cell r="M2980">
            <v>300</v>
          </cell>
          <cell r="O2980" t="str">
            <v>To Warehouse Bati</v>
          </cell>
          <cell r="P2980">
            <v>41852</v>
          </cell>
        </row>
        <row r="2981">
          <cell r="H2981" t="str">
            <v>Young Fruit</v>
          </cell>
          <cell r="I2981">
            <v>109</v>
          </cell>
          <cell r="M2981">
            <v>100</v>
          </cell>
          <cell r="O2981" t="str">
            <v>To Warehouse Bati</v>
          </cell>
          <cell r="P2981">
            <v>41852</v>
          </cell>
        </row>
        <row r="2982">
          <cell r="H2982" t="str">
            <v>Young Fruit</v>
          </cell>
          <cell r="M2982">
            <v>24</v>
          </cell>
          <cell r="O2982" t="str">
            <v>Spoil Young Fruit</v>
          </cell>
          <cell r="P2982">
            <v>41852</v>
          </cell>
        </row>
        <row r="2983">
          <cell r="H2983" t="str">
            <v>Young Fruit</v>
          </cell>
          <cell r="M2983">
            <v>15</v>
          </cell>
          <cell r="O2983" t="str">
            <v>Spoil Young Fruit</v>
          </cell>
          <cell r="P2983">
            <v>41852</v>
          </cell>
        </row>
        <row r="2984">
          <cell r="H2984" t="str">
            <v>Young Fruit</v>
          </cell>
          <cell r="M2984">
            <v>9</v>
          </cell>
          <cell r="O2984" t="str">
            <v>Spoil Young Fruit</v>
          </cell>
          <cell r="P2984">
            <v>41852</v>
          </cell>
        </row>
        <row r="2985">
          <cell r="H2985" t="str">
            <v>Young Fruit</v>
          </cell>
          <cell r="M2985">
            <v>16</v>
          </cell>
          <cell r="O2985" t="str">
            <v>Spoil Young Fruit</v>
          </cell>
          <cell r="P2985">
            <v>41852</v>
          </cell>
        </row>
        <row r="2986">
          <cell r="H2986" t="str">
            <v>Young Fruit</v>
          </cell>
          <cell r="M2986">
            <v>28</v>
          </cell>
          <cell r="O2986" t="str">
            <v>Spoil Young Fruit</v>
          </cell>
          <cell r="P2986">
            <v>41852</v>
          </cell>
        </row>
        <row r="2987">
          <cell r="H2987" t="str">
            <v>Young Fruit</v>
          </cell>
          <cell r="M2987">
            <v>9</v>
          </cell>
          <cell r="O2987" t="str">
            <v>Spoil Young Fruit</v>
          </cell>
          <cell r="P2987">
            <v>41852</v>
          </cell>
        </row>
        <row r="2988">
          <cell r="H2988" t="str">
            <v>Young Fruit</v>
          </cell>
          <cell r="I2988">
            <v>323</v>
          </cell>
          <cell r="M2988">
            <v>300</v>
          </cell>
          <cell r="O2988" t="str">
            <v>To Warehouse Bati</v>
          </cell>
          <cell r="P2988">
            <v>41852</v>
          </cell>
        </row>
        <row r="2989">
          <cell r="H2989" t="str">
            <v>Young Fruit</v>
          </cell>
          <cell r="I2989">
            <v>435</v>
          </cell>
          <cell r="M2989">
            <v>400</v>
          </cell>
          <cell r="O2989" t="str">
            <v>To Warehouse Bati</v>
          </cell>
          <cell r="P2989">
            <v>41852</v>
          </cell>
        </row>
        <row r="2990">
          <cell r="H2990" t="str">
            <v>Young Fruit</v>
          </cell>
          <cell r="I2990">
            <v>215</v>
          </cell>
          <cell r="M2990">
            <v>200</v>
          </cell>
          <cell r="O2990" t="str">
            <v>To Warehouse Bati</v>
          </cell>
          <cell r="P2990">
            <v>41852</v>
          </cell>
        </row>
        <row r="2991">
          <cell r="H2991" t="str">
            <v>Young Fruit</v>
          </cell>
          <cell r="I2991">
            <v>327</v>
          </cell>
          <cell r="M2991">
            <v>300</v>
          </cell>
          <cell r="O2991" t="str">
            <v>To Warehouse Bati</v>
          </cell>
          <cell r="P2991">
            <v>41852</v>
          </cell>
        </row>
        <row r="2992">
          <cell r="H2992" t="str">
            <v>Young Fruit</v>
          </cell>
          <cell r="I2992">
            <v>112</v>
          </cell>
          <cell r="M2992">
            <v>100</v>
          </cell>
          <cell r="O2992" t="str">
            <v>To Warehouse Bati</v>
          </cell>
          <cell r="P2992">
            <v>41852</v>
          </cell>
        </row>
        <row r="2993">
          <cell r="H2993" t="str">
            <v>Young Fruit</v>
          </cell>
          <cell r="M2993">
            <v>23</v>
          </cell>
          <cell r="O2993" t="str">
            <v>Spoil Young Fruit</v>
          </cell>
          <cell r="P2993">
            <v>41852</v>
          </cell>
        </row>
        <row r="2994">
          <cell r="H2994" t="str">
            <v>Young Fruit</v>
          </cell>
          <cell r="M2994">
            <v>35</v>
          </cell>
          <cell r="O2994" t="str">
            <v>Spoil Young Fruit</v>
          </cell>
          <cell r="P2994">
            <v>41852</v>
          </cell>
        </row>
        <row r="2995">
          <cell r="H2995" t="str">
            <v>Young Fruit</v>
          </cell>
          <cell r="M2995">
            <v>15</v>
          </cell>
          <cell r="O2995" t="str">
            <v>Spoil Young Fruit</v>
          </cell>
          <cell r="P2995">
            <v>41852</v>
          </cell>
        </row>
        <row r="2996">
          <cell r="H2996" t="str">
            <v>Young Fruit</v>
          </cell>
          <cell r="M2996">
            <v>27</v>
          </cell>
          <cell r="O2996" t="str">
            <v>Spoil Young Fruit</v>
          </cell>
          <cell r="P2996">
            <v>41852</v>
          </cell>
        </row>
        <row r="2997">
          <cell r="H2997" t="str">
            <v>Young Fruit</v>
          </cell>
          <cell r="M2997">
            <v>12</v>
          </cell>
          <cell r="O2997" t="str">
            <v>Spoil Young Fruit</v>
          </cell>
          <cell r="P2997">
            <v>41852</v>
          </cell>
        </row>
        <row r="2998">
          <cell r="H2998" t="str">
            <v>Young Fruit</v>
          </cell>
          <cell r="I2998">
            <v>84</v>
          </cell>
          <cell r="M2998">
            <v>84</v>
          </cell>
          <cell r="O2998" t="str">
            <v>To Warehouse Bati</v>
          </cell>
          <cell r="P2998">
            <v>41852</v>
          </cell>
        </row>
        <row r="2999">
          <cell r="H2999" t="str">
            <v>Young Fruit</v>
          </cell>
          <cell r="I2999">
            <v>19</v>
          </cell>
          <cell r="M2999">
            <v>19</v>
          </cell>
          <cell r="O2999" t="str">
            <v>Free</v>
          </cell>
          <cell r="P2999">
            <v>41852</v>
          </cell>
        </row>
        <row r="3000">
          <cell r="H3000" t="str">
            <v>Young Fruit</v>
          </cell>
          <cell r="I3000">
            <v>410</v>
          </cell>
          <cell r="M3000">
            <v>400</v>
          </cell>
          <cell r="O3000" t="str">
            <v>To Warehouse Bati</v>
          </cell>
          <cell r="P3000">
            <v>41852</v>
          </cell>
        </row>
        <row r="3001">
          <cell r="H3001" t="str">
            <v>Young Fruit</v>
          </cell>
          <cell r="I3001">
            <v>430</v>
          </cell>
          <cell r="M3001">
            <v>400</v>
          </cell>
          <cell r="O3001" t="str">
            <v>To Warehouse Bati</v>
          </cell>
          <cell r="P3001">
            <v>41852</v>
          </cell>
        </row>
        <row r="3002">
          <cell r="H3002" t="str">
            <v>Young Fruit</v>
          </cell>
          <cell r="I3002">
            <v>210</v>
          </cell>
          <cell r="M3002">
            <v>200</v>
          </cell>
          <cell r="O3002" t="str">
            <v>To Warehouse Bati</v>
          </cell>
          <cell r="P3002">
            <v>41852</v>
          </cell>
        </row>
        <row r="3003">
          <cell r="H3003" t="str">
            <v>Young Fruit</v>
          </cell>
          <cell r="I3003">
            <v>371</v>
          </cell>
          <cell r="M3003">
            <v>350</v>
          </cell>
          <cell r="O3003" t="str">
            <v>To Warehouse Bati</v>
          </cell>
          <cell r="P3003">
            <v>41852</v>
          </cell>
        </row>
        <row r="3004">
          <cell r="H3004" t="str">
            <v>Young Fruit</v>
          </cell>
          <cell r="I3004">
            <v>166</v>
          </cell>
          <cell r="M3004">
            <v>150</v>
          </cell>
          <cell r="O3004" t="str">
            <v>To Warehouse Bati</v>
          </cell>
          <cell r="P3004">
            <v>41852</v>
          </cell>
        </row>
        <row r="3005">
          <cell r="H3005" t="str">
            <v>Young Fruit</v>
          </cell>
          <cell r="M3005">
            <v>10</v>
          </cell>
          <cell r="O3005" t="str">
            <v>Spoil Young Fruit</v>
          </cell>
          <cell r="P3005">
            <v>41852</v>
          </cell>
        </row>
        <row r="3006">
          <cell r="H3006" t="str">
            <v>Young Fruit</v>
          </cell>
          <cell r="M3006">
            <v>30</v>
          </cell>
          <cell r="O3006" t="str">
            <v>Spoil Young Fruit</v>
          </cell>
          <cell r="P3006">
            <v>41852</v>
          </cell>
        </row>
        <row r="3007">
          <cell r="H3007" t="str">
            <v>Young Fruit</v>
          </cell>
          <cell r="M3007">
            <v>10</v>
          </cell>
          <cell r="O3007" t="str">
            <v>Spoil Young Fruit</v>
          </cell>
          <cell r="P3007">
            <v>41852</v>
          </cell>
        </row>
        <row r="3008">
          <cell r="H3008" t="str">
            <v>Young Fruit</v>
          </cell>
          <cell r="M3008">
            <v>21</v>
          </cell>
          <cell r="O3008" t="str">
            <v>Spoil Young Fruit</v>
          </cell>
          <cell r="P3008">
            <v>41852</v>
          </cell>
        </row>
        <row r="3009">
          <cell r="H3009" t="str">
            <v>Young Fruit</v>
          </cell>
          <cell r="M3009">
            <v>16</v>
          </cell>
          <cell r="O3009" t="str">
            <v>Spoil Young Fruit</v>
          </cell>
          <cell r="P3009">
            <v>41852</v>
          </cell>
        </row>
        <row r="3010">
          <cell r="H3010" t="str">
            <v>Young Fruit</v>
          </cell>
          <cell r="I3010">
            <v>416</v>
          </cell>
          <cell r="M3010">
            <v>400</v>
          </cell>
          <cell r="O3010" t="str">
            <v>To Warehouse Bati</v>
          </cell>
          <cell r="P3010">
            <v>41852</v>
          </cell>
        </row>
        <row r="3011">
          <cell r="H3011" t="str">
            <v>Young Fruit</v>
          </cell>
          <cell r="I3011">
            <v>122</v>
          </cell>
          <cell r="M3011">
            <v>110</v>
          </cell>
          <cell r="O3011" t="str">
            <v>To Warehouse Bati</v>
          </cell>
          <cell r="P3011">
            <v>41852</v>
          </cell>
        </row>
        <row r="3012">
          <cell r="H3012" t="str">
            <v>Young Fruit</v>
          </cell>
          <cell r="I3012">
            <v>108</v>
          </cell>
          <cell r="M3012">
            <v>100</v>
          </cell>
          <cell r="O3012" t="str">
            <v>To Warehouse Bati</v>
          </cell>
          <cell r="P3012">
            <v>41852</v>
          </cell>
        </row>
        <row r="3013">
          <cell r="H3013" t="str">
            <v>Young Fruit</v>
          </cell>
          <cell r="I3013">
            <v>215</v>
          </cell>
          <cell r="M3013">
            <v>200</v>
          </cell>
          <cell r="O3013" t="str">
            <v>To Warehouse Bati</v>
          </cell>
          <cell r="P3013">
            <v>41852</v>
          </cell>
        </row>
        <row r="3014">
          <cell r="H3014" t="str">
            <v>Young Fruit</v>
          </cell>
          <cell r="I3014">
            <v>386</v>
          </cell>
          <cell r="M3014">
            <v>350</v>
          </cell>
          <cell r="O3014" t="str">
            <v>To Warehouse Bati</v>
          </cell>
          <cell r="P3014">
            <v>41852</v>
          </cell>
        </row>
        <row r="3015">
          <cell r="H3015" t="str">
            <v>Young Fruit</v>
          </cell>
          <cell r="I3015">
            <v>112</v>
          </cell>
          <cell r="M3015">
            <v>59</v>
          </cell>
          <cell r="O3015" t="str">
            <v>To Warehouse Bati</v>
          </cell>
          <cell r="P3015">
            <v>41852</v>
          </cell>
        </row>
        <row r="3016">
          <cell r="H3016" t="str">
            <v>Young Fruit</v>
          </cell>
          <cell r="I3016">
            <v>127</v>
          </cell>
          <cell r="M3016">
            <v>85</v>
          </cell>
          <cell r="O3016" t="str">
            <v>To Warehouse Bati</v>
          </cell>
          <cell r="P3016">
            <v>41852</v>
          </cell>
        </row>
        <row r="3017">
          <cell r="H3017" t="str">
            <v>Young Fruit</v>
          </cell>
          <cell r="I3017">
            <v>91</v>
          </cell>
          <cell r="M3017">
            <v>46</v>
          </cell>
          <cell r="O3017" t="str">
            <v>To Warehouse Bati</v>
          </cell>
          <cell r="P3017">
            <v>41852</v>
          </cell>
        </row>
        <row r="3018">
          <cell r="H3018" t="str">
            <v>Young Fruit</v>
          </cell>
          <cell r="I3018">
            <v>170</v>
          </cell>
          <cell r="M3018">
            <v>150</v>
          </cell>
          <cell r="O3018" t="str">
            <v>To Warehouse Bati</v>
          </cell>
          <cell r="P3018">
            <v>41852</v>
          </cell>
        </row>
        <row r="3019">
          <cell r="H3019" t="str">
            <v>Young Fruit</v>
          </cell>
          <cell r="M3019">
            <v>16</v>
          </cell>
          <cell r="O3019" t="str">
            <v>Spoil Young Fruit</v>
          </cell>
          <cell r="P3019">
            <v>41852</v>
          </cell>
        </row>
        <row r="3020">
          <cell r="H3020" t="str">
            <v>Young Fruit</v>
          </cell>
          <cell r="M3020">
            <v>12</v>
          </cell>
          <cell r="O3020" t="str">
            <v>Spoil Young Fruit</v>
          </cell>
          <cell r="P3020">
            <v>41852</v>
          </cell>
        </row>
        <row r="3021">
          <cell r="H3021" t="str">
            <v>Young Fruit</v>
          </cell>
          <cell r="M3021">
            <v>8</v>
          </cell>
          <cell r="O3021" t="str">
            <v>Spoil Young Fruit</v>
          </cell>
          <cell r="P3021">
            <v>41852</v>
          </cell>
        </row>
        <row r="3022">
          <cell r="H3022" t="str">
            <v>Young Fruit</v>
          </cell>
          <cell r="M3022">
            <v>15</v>
          </cell>
          <cell r="O3022" t="str">
            <v>Spoil Young Fruit</v>
          </cell>
          <cell r="P3022">
            <v>41852</v>
          </cell>
        </row>
        <row r="3023">
          <cell r="H3023" t="str">
            <v>Young Fruit</v>
          </cell>
          <cell r="M3023">
            <v>36</v>
          </cell>
          <cell r="O3023" t="str">
            <v>Spoil Young Fruit</v>
          </cell>
          <cell r="P3023">
            <v>41852</v>
          </cell>
        </row>
        <row r="3024">
          <cell r="H3024" t="str">
            <v>Young Fruit</v>
          </cell>
          <cell r="M3024">
            <v>53</v>
          </cell>
          <cell r="O3024" t="str">
            <v>Spoil Young Fruit</v>
          </cell>
          <cell r="P3024">
            <v>41852</v>
          </cell>
        </row>
        <row r="3025">
          <cell r="H3025" t="str">
            <v>Young Fruit</v>
          </cell>
          <cell r="M3025">
            <v>42</v>
          </cell>
          <cell r="O3025" t="str">
            <v>Spoil Young Fruit</v>
          </cell>
          <cell r="P3025">
            <v>41852</v>
          </cell>
        </row>
        <row r="3026">
          <cell r="H3026" t="str">
            <v>Young Fruit</v>
          </cell>
          <cell r="M3026">
            <v>45</v>
          </cell>
          <cell r="O3026" t="str">
            <v>Spoil Young Fruit</v>
          </cell>
          <cell r="P3026">
            <v>41852</v>
          </cell>
        </row>
        <row r="3027">
          <cell r="H3027" t="str">
            <v>Young Fruit</v>
          </cell>
          <cell r="M3027">
            <v>20</v>
          </cell>
          <cell r="O3027" t="str">
            <v>Spoil Young Fruit</v>
          </cell>
          <cell r="P3027">
            <v>41852</v>
          </cell>
        </row>
        <row r="3028">
          <cell r="H3028" t="str">
            <v>Young Fruit</v>
          </cell>
          <cell r="I3028">
            <v>18</v>
          </cell>
          <cell r="M3028">
            <v>18</v>
          </cell>
          <cell r="O3028" t="str">
            <v>To Warehouse Bati</v>
          </cell>
          <cell r="P3028">
            <v>41852</v>
          </cell>
        </row>
        <row r="3029">
          <cell r="H3029" t="str">
            <v>Young Fruit</v>
          </cell>
          <cell r="I3029">
            <v>50</v>
          </cell>
          <cell r="M3029">
            <v>50</v>
          </cell>
          <cell r="O3029" t="str">
            <v>To Warehouse Bati</v>
          </cell>
          <cell r="P3029">
            <v>41852</v>
          </cell>
        </row>
        <row r="3030">
          <cell r="H3030" t="str">
            <v>Young Fruit</v>
          </cell>
          <cell r="I3030">
            <v>20</v>
          </cell>
          <cell r="M3030">
            <v>20</v>
          </cell>
          <cell r="O3030" t="str">
            <v>To Warehouse Bati</v>
          </cell>
          <cell r="P3030">
            <v>41852</v>
          </cell>
        </row>
        <row r="3031">
          <cell r="H3031" t="str">
            <v>Young Fruit</v>
          </cell>
          <cell r="I3031">
            <v>50</v>
          </cell>
          <cell r="M3031">
            <v>50</v>
          </cell>
          <cell r="O3031" t="str">
            <v>To Warehouse Bati</v>
          </cell>
          <cell r="P3031">
            <v>41852</v>
          </cell>
        </row>
        <row r="3032">
          <cell r="H3032" t="str">
            <v>Young Fruit</v>
          </cell>
          <cell r="I3032">
            <v>60</v>
          </cell>
          <cell r="M3032">
            <v>60</v>
          </cell>
          <cell r="O3032" t="str">
            <v>To Warehouse Bati</v>
          </cell>
          <cell r="P3032">
            <v>41852</v>
          </cell>
        </row>
        <row r="3033">
          <cell r="H3033" t="str">
            <v>Young Fruit</v>
          </cell>
          <cell r="I3033">
            <v>60</v>
          </cell>
          <cell r="M3033">
            <v>60</v>
          </cell>
          <cell r="O3033" t="str">
            <v>To Warehouse Bati</v>
          </cell>
          <cell r="P3033">
            <v>41852</v>
          </cell>
        </row>
        <row r="3034">
          <cell r="H3034" t="str">
            <v>Young Fruit</v>
          </cell>
          <cell r="I3034">
            <v>60</v>
          </cell>
          <cell r="M3034">
            <v>60</v>
          </cell>
          <cell r="O3034" t="str">
            <v>To Warehouse Bati</v>
          </cell>
          <cell r="P3034">
            <v>41852</v>
          </cell>
        </row>
        <row r="3035">
          <cell r="H3035" t="str">
            <v>Young Fruit</v>
          </cell>
          <cell r="I3035">
            <v>138</v>
          </cell>
          <cell r="M3035">
            <v>138</v>
          </cell>
          <cell r="O3035" t="str">
            <v>To Warehouse Bati</v>
          </cell>
          <cell r="P3035">
            <v>41852</v>
          </cell>
        </row>
        <row r="3036">
          <cell r="H3036" t="str">
            <v>Young Fruit</v>
          </cell>
          <cell r="I3036">
            <v>290</v>
          </cell>
          <cell r="M3036">
            <v>260</v>
          </cell>
          <cell r="O3036" t="str">
            <v>To Warehouse Bati</v>
          </cell>
          <cell r="P3036">
            <v>41852</v>
          </cell>
        </row>
        <row r="3037">
          <cell r="H3037" t="str">
            <v>Young Fruit</v>
          </cell>
          <cell r="I3037">
            <v>215</v>
          </cell>
          <cell r="M3037">
            <v>190</v>
          </cell>
          <cell r="O3037" t="str">
            <v>To Warehouse Bati</v>
          </cell>
          <cell r="P3037">
            <v>41852</v>
          </cell>
        </row>
        <row r="3038">
          <cell r="H3038" t="str">
            <v>Young Fruit</v>
          </cell>
          <cell r="I3038">
            <v>213</v>
          </cell>
          <cell r="M3038">
            <v>200</v>
          </cell>
          <cell r="O3038" t="str">
            <v>To Warehouse Bati</v>
          </cell>
          <cell r="P3038">
            <v>41852</v>
          </cell>
        </row>
        <row r="3039">
          <cell r="H3039" t="str">
            <v>Young Fruit</v>
          </cell>
          <cell r="I3039">
            <v>218</v>
          </cell>
          <cell r="M3039">
            <v>200</v>
          </cell>
          <cell r="O3039" t="str">
            <v>To Warehouse Bati</v>
          </cell>
          <cell r="P3039">
            <v>41852</v>
          </cell>
        </row>
        <row r="3040">
          <cell r="H3040" t="str">
            <v>Young Fruit</v>
          </cell>
          <cell r="I3040">
            <v>435</v>
          </cell>
          <cell r="M3040">
            <v>400</v>
          </cell>
          <cell r="O3040" t="str">
            <v>To Warehouse Bati</v>
          </cell>
          <cell r="P3040">
            <v>41852</v>
          </cell>
        </row>
        <row r="3041">
          <cell r="H3041" t="str">
            <v>Young Fruit</v>
          </cell>
          <cell r="I3041">
            <v>131</v>
          </cell>
          <cell r="M3041">
            <v>100</v>
          </cell>
          <cell r="O3041" t="str">
            <v>To Warehouse Bati</v>
          </cell>
          <cell r="P3041">
            <v>41852</v>
          </cell>
        </row>
        <row r="3042">
          <cell r="H3042" t="str">
            <v>Young Fruit</v>
          </cell>
          <cell r="I3042">
            <v>171</v>
          </cell>
          <cell r="M3042">
            <v>150</v>
          </cell>
          <cell r="O3042" t="str">
            <v>To Warehouse Bati</v>
          </cell>
          <cell r="P3042">
            <v>41852</v>
          </cell>
        </row>
        <row r="3043">
          <cell r="H3043" t="str">
            <v>Young Fruit</v>
          </cell>
          <cell r="M3043">
            <v>30</v>
          </cell>
          <cell r="O3043" t="str">
            <v>Spoil Young Fruit</v>
          </cell>
          <cell r="P3043">
            <v>41852</v>
          </cell>
        </row>
        <row r="3044">
          <cell r="H3044" t="str">
            <v>Young Fruit</v>
          </cell>
          <cell r="M3044">
            <v>25</v>
          </cell>
          <cell r="O3044" t="str">
            <v>Spoil Young Fruit</v>
          </cell>
          <cell r="P3044">
            <v>41852</v>
          </cell>
        </row>
        <row r="3045">
          <cell r="H3045" t="str">
            <v>Young Fruit</v>
          </cell>
          <cell r="M3045">
            <v>13</v>
          </cell>
          <cell r="O3045" t="str">
            <v>Spoil Young Fruit</v>
          </cell>
          <cell r="P3045">
            <v>41852</v>
          </cell>
        </row>
        <row r="3046">
          <cell r="H3046" t="str">
            <v>Young Fruit</v>
          </cell>
          <cell r="M3046">
            <v>18</v>
          </cell>
          <cell r="O3046" t="str">
            <v>Spoil Young Fruit</v>
          </cell>
          <cell r="P3046">
            <v>41852</v>
          </cell>
        </row>
        <row r="3047">
          <cell r="H3047" t="str">
            <v>Young Fruit</v>
          </cell>
          <cell r="M3047">
            <v>35</v>
          </cell>
          <cell r="O3047" t="str">
            <v>Spoil Young Fruit</v>
          </cell>
          <cell r="P3047">
            <v>41852</v>
          </cell>
        </row>
        <row r="3048">
          <cell r="H3048" t="str">
            <v>Young Fruit</v>
          </cell>
          <cell r="M3048">
            <v>31</v>
          </cell>
          <cell r="O3048" t="str">
            <v>Spoil Young Fruit</v>
          </cell>
          <cell r="P3048">
            <v>41852</v>
          </cell>
        </row>
        <row r="3049">
          <cell r="H3049" t="str">
            <v>Young Fruit</v>
          </cell>
          <cell r="M3049">
            <v>21</v>
          </cell>
          <cell r="O3049" t="str">
            <v>Spoil Young Fruit</v>
          </cell>
          <cell r="P3049">
            <v>41852</v>
          </cell>
        </row>
        <row r="3050">
          <cell r="H3050" t="str">
            <v>Young Fruit</v>
          </cell>
          <cell r="I3050">
            <v>408</v>
          </cell>
          <cell r="M3050">
            <v>400</v>
          </cell>
          <cell r="O3050" t="str">
            <v>To Warehouse Bati</v>
          </cell>
          <cell r="P3050">
            <v>41852</v>
          </cell>
        </row>
        <row r="3051">
          <cell r="H3051" t="str">
            <v>Young Fruit</v>
          </cell>
          <cell r="I3051">
            <v>165</v>
          </cell>
          <cell r="M3051">
            <v>150</v>
          </cell>
          <cell r="O3051" t="str">
            <v>To Warehouse Bati</v>
          </cell>
          <cell r="P3051">
            <v>41852</v>
          </cell>
        </row>
        <row r="3052">
          <cell r="H3052" t="str">
            <v>Young Fruit</v>
          </cell>
          <cell r="I3052">
            <v>162</v>
          </cell>
          <cell r="M3052">
            <v>150</v>
          </cell>
          <cell r="O3052" t="str">
            <v>To Warehouse Bati</v>
          </cell>
          <cell r="P3052">
            <v>41852</v>
          </cell>
        </row>
        <row r="3053">
          <cell r="H3053" t="str">
            <v>Young Fruit</v>
          </cell>
          <cell r="I3053">
            <v>226</v>
          </cell>
          <cell r="M3053">
            <v>200</v>
          </cell>
          <cell r="O3053" t="str">
            <v>To Warehouse Bati</v>
          </cell>
          <cell r="P3053">
            <v>41852</v>
          </cell>
        </row>
        <row r="3054">
          <cell r="H3054" t="str">
            <v>Young Fruit</v>
          </cell>
          <cell r="I3054">
            <v>269</v>
          </cell>
          <cell r="M3054">
            <v>250</v>
          </cell>
          <cell r="O3054" t="str">
            <v>To Warehouse Bati</v>
          </cell>
          <cell r="P3054">
            <v>41852</v>
          </cell>
        </row>
        <row r="3055">
          <cell r="H3055" t="str">
            <v>Young Fruit</v>
          </cell>
          <cell r="I3055">
            <v>111</v>
          </cell>
          <cell r="M3055">
            <v>100</v>
          </cell>
          <cell r="O3055" t="str">
            <v>To Warehouse Bati</v>
          </cell>
          <cell r="P3055">
            <v>41852</v>
          </cell>
        </row>
        <row r="3056">
          <cell r="H3056" t="str">
            <v>Young Fruit</v>
          </cell>
          <cell r="I3056">
            <v>165</v>
          </cell>
          <cell r="M3056">
            <v>100</v>
          </cell>
          <cell r="O3056" t="str">
            <v>To Warehouse Bati</v>
          </cell>
          <cell r="P3056">
            <v>41852</v>
          </cell>
        </row>
        <row r="3057">
          <cell r="H3057" t="str">
            <v>Young Fruit</v>
          </cell>
          <cell r="I3057">
            <v>159</v>
          </cell>
          <cell r="M3057">
            <v>150</v>
          </cell>
          <cell r="O3057" t="str">
            <v>To Warehouse Bati</v>
          </cell>
          <cell r="P3057">
            <v>41852</v>
          </cell>
        </row>
        <row r="3058">
          <cell r="H3058" t="str">
            <v>Young Fruit</v>
          </cell>
          <cell r="M3058">
            <v>8</v>
          </cell>
          <cell r="O3058" t="str">
            <v>Spoil Young Fruit</v>
          </cell>
          <cell r="P3058">
            <v>41852</v>
          </cell>
        </row>
        <row r="3059">
          <cell r="H3059" t="str">
            <v>Young Fruit</v>
          </cell>
          <cell r="M3059">
            <v>15</v>
          </cell>
          <cell r="O3059" t="str">
            <v>Spoil Young Fruit</v>
          </cell>
          <cell r="P3059">
            <v>41852</v>
          </cell>
        </row>
        <row r="3060">
          <cell r="H3060" t="str">
            <v>Young Fruit</v>
          </cell>
          <cell r="M3060">
            <v>12</v>
          </cell>
          <cell r="O3060" t="str">
            <v>Spoil Young Fruit</v>
          </cell>
          <cell r="P3060">
            <v>41852</v>
          </cell>
        </row>
        <row r="3061">
          <cell r="H3061" t="str">
            <v>Young Fruit</v>
          </cell>
          <cell r="M3061">
            <v>26</v>
          </cell>
          <cell r="O3061" t="str">
            <v>Spoil Young Fruit</v>
          </cell>
          <cell r="P3061">
            <v>41852</v>
          </cell>
        </row>
        <row r="3062">
          <cell r="H3062" t="str">
            <v>Young Fruit</v>
          </cell>
          <cell r="M3062">
            <v>19</v>
          </cell>
          <cell r="O3062" t="str">
            <v>Spoil Young Fruit</v>
          </cell>
          <cell r="P3062">
            <v>41852</v>
          </cell>
        </row>
        <row r="3063">
          <cell r="H3063" t="str">
            <v>Young Fruit</v>
          </cell>
          <cell r="M3063">
            <v>11</v>
          </cell>
          <cell r="O3063" t="str">
            <v>Spoil Young Fruit</v>
          </cell>
          <cell r="P3063">
            <v>41852</v>
          </cell>
        </row>
        <row r="3064">
          <cell r="H3064" t="str">
            <v>Young Fruit</v>
          </cell>
          <cell r="M3064">
            <v>65</v>
          </cell>
          <cell r="O3064" t="str">
            <v>Spoil Young Fruit</v>
          </cell>
          <cell r="P3064">
            <v>41852</v>
          </cell>
        </row>
        <row r="3065">
          <cell r="H3065" t="str">
            <v>Young Fruit</v>
          </cell>
          <cell r="M3065">
            <v>9</v>
          </cell>
          <cell r="O3065" t="str">
            <v>Spoil Young Fruit</v>
          </cell>
          <cell r="P3065">
            <v>41852</v>
          </cell>
        </row>
        <row r="3066">
          <cell r="H3066" t="str">
            <v>Young Fruit</v>
          </cell>
          <cell r="I3066">
            <v>435</v>
          </cell>
          <cell r="M3066">
            <v>400</v>
          </cell>
          <cell r="O3066" t="str">
            <v>To Warehouse Bati</v>
          </cell>
          <cell r="P3066">
            <v>41852</v>
          </cell>
        </row>
        <row r="3067">
          <cell r="H3067" t="str">
            <v>Young Fruit</v>
          </cell>
          <cell r="I3067">
            <v>214</v>
          </cell>
          <cell r="M3067">
            <v>200</v>
          </cell>
          <cell r="O3067" t="str">
            <v>To Warehouse Bati</v>
          </cell>
          <cell r="P3067">
            <v>41852</v>
          </cell>
        </row>
        <row r="3068">
          <cell r="H3068" t="str">
            <v>Young Fruit</v>
          </cell>
          <cell r="I3068">
            <v>426</v>
          </cell>
          <cell r="M3068">
            <v>400</v>
          </cell>
          <cell r="O3068" t="str">
            <v>To Warehouse Bati</v>
          </cell>
          <cell r="P3068">
            <v>41852</v>
          </cell>
        </row>
        <row r="3069">
          <cell r="H3069" t="str">
            <v>Young Fruit</v>
          </cell>
          <cell r="I3069">
            <v>382</v>
          </cell>
          <cell r="M3069">
            <v>350</v>
          </cell>
          <cell r="O3069" t="str">
            <v>To Warehouse Bati</v>
          </cell>
          <cell r="P3069">
            <v>41852</v>
          </cell>
        </row>
        <row r="3070">
          <cell r="H3070" t="str">
            <v>Young Fruit</v>
          </cell>
          <cell r="I3070">
            <v>162</v>
          </cell>
          <cell r="M3070">
            <v>150</v>
          </cell>
          <cell r="O3070" t="str">
            <v>To Warehouse Bati</v>
          </cell>
          <cell r="P3070">
            <v>41852</v>
          </cell>
        </row>
        <row r="3071">
          <cell r="H3071" t="str">
            <v>Young Fruit</v>
          </cell>
          <cell r="M3071">
            <v>35</v>
          </cell>
          <cell r="O3071" t="str">
            <v>Spoil Young Fruit</v>
          </cell>
          <cell r="P3071">
            <v>41852</v>
          </cell>
        </row>
        <row r="3072">
          <cell r="H3072" t="str">
            <v>Young Fruit</v>
          </cell>
          <cell r="M3072">
            <v>14</v>
          </cell>
          <cell r="O3072" t="str">
            <v>Spoil Young Fruit</v>
          </cell>
          <cell r="P3072">
            <v>41852</v>
          </cell>
        </row>
        <row r="3073">
          <cell r="H3073" t="str">
            <v>Young Fruit</v>
          </cell>
          <cell r="M3073">
            <v>26</v>
          </cell>
          <cell r="O3073" t="str">
            <v>Spoil Young Fruit</v>
          </cell>
          <cell r="P3073">
            <v>41852</v>
          </cell>
        </row>
        <row r="3074">
          <cell r="H3074" t="str">
            <v>Young Fruit</v>
          </cell>
          <cell r="M3074">
            <v>32</v>
          </cell>
          <cell r="O3074" t="str">
            <v>Spoil Young Fruit</v>
          </cell>
          <cell r="P3074">
            <v>41852</v>
          </cell>
        </row>
        <row r="3075">
          <cell r="H3075" t="str">
            <v>Young Fruit</v>
          </cell>
          <cell r="M3075">
            <v>12</v>
          </cell>
          <cell r="O3075" t="str">
            <v>Spoil Young Fruit</v>
          </cell>
          <cell r="P3075">
            <v>41852</v>
          </cell>
        </row>
        <row r="3076">
          <cell r="H3076" t="str">
            <v>Young Fruit</v>
          </cell>
          <cell r="I3076">
            <v>422</v>
          </cell>
          <cell r="M3076">
            <v>400</v>
          </cell>
          <cell r="O3076" t="str">
            <v>To Warehouse Bati</v>
          </cell>
          <cell r="P3076">
            <v>41852</v>
          </cell>
        </row>
        <row r="3077">
          <cell r="H3077" t="str">
            <v>Young Fruit</v>
          </cell>
          <cell r="I3077">
            <v>217</v>
          </cell>
          <cell r="M3077">
            <v>200</v>
          </cell>
          <cell r="O3077" t="str">
            <v>To Warehouse Bati</v>
          </cell>
          <cell r="P3077">
            <v>41852</v>
          </cell>
        </row>
        <row r="3078">
          <cell r="H3078" t="str">
            <v>Young Fruit</v>
          </cell>
          <cell r="I3078">
            <v>430</v>
          </cell>
          <cell r="M3078">
            <v>400</v>
          </cell>
          <cell r="O3078" t="str">
            <v>To Warehouse Bati</v>
          </cell>
          <cell r="P3078">
            <v>41852</v>
          </cell>
        </row>
        <row r="3079">
          <cell r="H3079" t="str">
            <v>Young Fruit</v>
          </cell>
          <cell r="I3079">
            <v>386</v>
          </cell>
          <cell r="M3079">
            <v>350</v>
          </cell>
          <cell r="O3079" t="str">
            <v>To Warehouse Bati</v>
          </cell>
          <cell r="P3079">
            <v>41852</v>
          </cell>
        </row>
        <row r="3080">
          <cell r="H3080" t="str">
            <v>Young Fruit</v>
          </cell>
          <cell r="I3080">
            <v>161</v>
          </cell>
          <cell r="M3080">
            <v>150</v>
          </cell>
          <cell r="O3080" t="str">
            <v>To Warehouse Bati</v>
          </cell>
          <cell r="P3080">
            <v>41852</v>
          </cell>
        </row>
        <row r="3081">
          <cell r="H3081" t="str">
            <v>Young Fruit</v>
          </cell>
          <cell r="M3081">
            <v>22</v>
          </cell>
          <cell r="O3081" t="str">
            <v>Spoil Young Fruit</v>
          </cell>
          <cell r="P3081">
            <v>41852</v>
          </cell>
        </row>
        <row r="3082">
          <cell r="H3082" t="str">
            <v>Young Fruit</v>
          </cell>
          <cell r="M3082">
            <v>17</v>
          </cell>
          <cell r="O3082" t="str">
            <v>Spoil Young Fruit</v>
          </cell>
          <cell r="P3082">
            <v>41852</v>
          </cell>
        </row>
        <row r="3083">
          <cell r="H3083" t="str">
            <v>Young Fruit</v>
          </cell>
          <cell r="M3083">
            <v>30</v>
          </cell>
          <cell r="O3083" t="str">
            <v>Spoil Young Fruit</v>
          </cell>
          <cell r="P3083">
            <v>41852</v>
          </cell>
        </row>
        <row r="3084">
          <cell r="H3084" t="str">
            <v>Young Fruit</v>
          </cell>
          <cell r="M3084">
            <v>36</v>
          </cell>
          <cell r="O3084" t="str">
            <v>Spoil Young Fruit</v>
          </cell>
          <cell r="P3084">
            <v>41852</v>
          </cell>
        </row>
        <row r="3085">
          <cell r="H3085" t="str">
            <v>Young Fruit</v>
          </cell>
          <cell r="M3085">
            <v>11</v>
          </cell>
          <cell r="O3085" t="str">
            <v>Spoil Young Fruit</v>
          </cell>
          <cell r="P3085">
            <v>41852</v>
          </cell>
        </row>
        <row r="3086">
          <cell r="H3086" t="str">
            <v>Young Fruit</v>
          </cell>
          <cell r="I3086">
            <v>12</v>
          </cell>
          <cell r="M3086">
            <v>12</v>
          </cell>
          <cell r="O3086" t="str">
            <v>To Warehouse Bati</v>
          </cell>
          <cell r="P3086">
            <v>41852</v>
          </cell>
        </row>
        <row r="3087">
          <cell r="H3087" t="str">
            <v>Young Fruit</v>
          </cell>
          <cell r="I3087">
            <v>60</v>
          </cell>
          <cell r="M3087">
            <v>60</v>
          </cell>
          <cell r="O3087" t="str">
            <v>To Warehouse Bati</v>
          </cell>
          <cell r="P3087">
            <v>41852</v>
          </cell>
        </row>
        <row r="3088">
          <cell r="H3088" t="str">
            <v>Young Fruit</v>
          </cell>
          <cell r="I3088">
            <v>60</v>
          </cell>
          <cell r="M3088">
            <v>60</v>
          </cell>
          <cell r="O3088" t="str">
            <v>To Warehouse Bati</v>
          </cell>
          <cell r="P3088">
            <v>41852</v>
          </cell>
        </row>
        <row r="3089">
          <cell r="H3089" t="str">
            <v>Young Fruit</v>
          </cell>
          <cell r="I3089">
            <v>144</v>
          </cell>
          <cell r="M3089">
            <v>144</v>
          </cell>
          <cell r="O3089" t="str">
            <v>To Warehouse Bati</v>
          </cell>
          <cell r="P3089">
            <v>41852</v>
          </cell>
        </row>
        <row r="3090">
          <cell r="H3090" t="str">
            <v>Young Fruit</v>
          </cell>
          <cell r="I3090">
            <v>120</v>
          </cell>
          <cell r="M3090">
            <v>120</v>
          </cell>
          <cell r="O3090" t="str">
            <v>To Warehouse Bati</v>
          </cell>
          <cell r="P3090">
            <v>41852</v>
          </cell>
        </row>
        <row r="3091">
          <cell r="H3091" t="str">
            <v>Young Fruit</v>
          </cell>
          <cell r="I3091">
            <v>132</v>
          </cell>
          <cell r="M3091">
            <v>132</v>
          </cell>
          <cell r="O3091" t="str">
            <v>To Warehouse Bati</v>
          </cell>
          <cell r="P3091">
            <v>41852</v>
          </cell>
        </row>
        <row r="3092">
          <cell r="H3092" t="str">
            <v>Young Fruit</v>
          </cell>
          <cell r="M3092">
            <v>30</v>
          </cell>
          <cell r="O3092" t="str">
            <v>Spoil Young Fruit</v>
          </cell>
          <cell r="P3092">
            <v>41852</v>
          </cell>
        </row>
        <row r="3093">
          <cell r="H3093" t="str">
            <v>Young Fruit</v>
          </cell>
          <cell r="M3093">
            <v>36</v>
          </cell>
          <cell r="O3093" t="str">
            <v>Spoil Young Fruit</v>
          </cell>
          <cell r="P3093">
            <v>41852</v>
          </cell>
        </row>
        <row r="3094">
          <cell r="H3094" t="str">
            <v>Young Fruit</v>
          </cell>
          <cell r="M3094">
            <v>11</v>
          </cell>
          <cell r="O3094" t="str">
            <v>Spoil Young Fruit</v>
          </cell>
          <cell r="P3094">
            <v>41852</v>
          </cell>
        </row>
        <row r="3095">
          <cell r="H3095" t="str">
            <v>Young Fruit</v>
          </cell>
          <cell r="I3095">
            <v>12</v>
          </cell>
          <cell r="M3095">
            <v>12</v>
          </cell>
          <cell r="O3095" t="str">
            <v>To Warehouse Bati</v>
          </cell>
          <cell r="P3095">
            <v>41852</v>
          </cell>
        </row>
        <row r="3096">
          <cell r="H3096" t="str">
            <v>Young Fruit</v>
          </cell>
          <cell r="I3096">
            <v>60</v>
          </cell>
          <cell r="M3096">
            <v>60</v>
          </cell>
          <cell r="O3096" t="str">
            <v>To Warehouse Bati</v>
          </cell>
          <cell r="P3096">
            <v>41852</v>
          </cell>
        </row>
        <row r="3097">
          <cell r="H3097" t="str">
            <v>Young Fruit</v>
          </cell>
          <cell r="I3097">
            <v>60</v>
          </cell>
          <cell r="M3097">
            <v>60</v>
          </cell>
          <cell r="O3097" t="str">
            <v>To Warehouse Bati</v>
          </cell>
          <cell r="P3097">
            <v>41852</v>
          </cell>
        </row>
        <row r="3098">
          <cell r="H3098" t="str">
            <v>Young Fruit</v>
          </cell>
          <cell r="I3098">
            <v>144</v>
          </cell>
          <cell r="M3098">
            <v>144</v>
          </cell>
          <cell r="O3098" t="str">
            <v>To Warehouse Bati</v>
          </cell>
          <cell r="P3098">
            <v>41852</v>
          </cell>
        </row>
        <row r="3099">
          <cell r="H3099" t="str">
            <v>Young Fruit</v>
          </cell>
          <cell r="I3099">
            <v>120</v>
          </cell>
          <cell r="M3099">
            <v>120</v>
          </cell>
          <cell r="O3099" t="str">
            <v>To Warehouse Bati</v>
          </cell>
          <cell r="P3099">
            <v>41852</v>
          </cell>
        </row>
        <row r="3100">
          <cell r="H3100" t="str">
            <v>Young Fruit</v>
          </cell>
          <cell r="I3100">
            <v>132</v>
          </cell>
          <cell r="M3100">
            <v>132</v>
          </cell>
          <cell r="O3100" t="str">
            <v>To Warehouse Bati</v>
          </cell>
          <cell r="P3100">
            <v>41852</v>
          </cell>
        </row>
        <row r="3101">
          <cell r="H3101" t="str">
            <v>Young Fruit</v>
          </cell>
          <cell r="I3101">
            <v>162</v>
          </cell>
          <cell r="M3101">
            <v>150</v>
          </cell>
          <cell r="O3101" t="str">
            <v>To Warehouse Bati</v>
          </cell>
          <cell r="P3101">
            <v>41883</v>
          </cell>
        </row>
        <row r="3102">
          <cell r="H3102" t="str">
            <v>Young Fruit</v>
          </cell>
          <cell r="I3102">
            <v>110</v>
          </cell>
          <cell r="M3102">
            <v>100</v>
          </cell>
          <cell r="O3102" t="str">
            <v>To Warehouse Bati</v>
          </cell>
          <cell r="P3102">
            <v>41883</v>
          </cell>
        </row>
        <row r="3103">
          <cell r="H3103" t="str">
            <v>Young Fruit</v>
          </cell>
          <cell r="I3103">
            <v>160</v>
          </cell>
          <cell r="M3103">
            <v>150</v>
          </cell>
          <cell r="O3103" t="str">
            <v>To Warehouse Bati</v>
          </cell>
          <cell r="P3103">
            <v>41883</v>
          </cell>
        </row>
        <row r="3104">
          <cell r="H3104" t="str">
            <v>Young Fruit</v>
          </cell>
          <cell r="M3104">
            <v>12</v>
          </cell>
          <cell r="O3104" t="str">
            <v>Spoil Young Fruit</v>
          </cell>
          <cell r="P3104">
            <v>41883</v>
          </cell>
        </row>
        <row r="3105">
          <cell r="H3105" t="str">
            <v>Young Fruit</v>
          </cell>
          <cell r="M3105">
            <v>10</v>
          </cell>
          <cell r="O3105" t="str">
            <v>Spoil Young Fruit</v>
          </cell>
          <cell r="P3105">
            <v>41883</v>
          </cell>
        </row>
        <row r="3106">
          <cell r="H3106" t="str">
            <v>Young Fruit</v>
          </cell>
          <cell r="M3106">
            <v>10</v>
          </cell>
          <cell r="O3106" t="str">
            <v>Spoil Young Fruit</v>
          </cell>
          <cell r="P3106">
            <v>41883</v>
          </cell>
        </row>
        <row r="3107">
          <cell r="H3107" t="str">
            <v>Young Fruit</v>
          </cell>
          <cell r="I3107">
            <v>54</v>
          </cell>
          <cell r="M3107">
            <v>54</v>
          </cell>
          <cell r="O3107" t="str">
            <v>To Warehouse Bati</v>
          </cell>
          <cell r="P3107">
            <v>41883</v>
          </cell>
        </row>
        <row r="3108">
          <cell r="H3108" t="str">
            <v>Young Fruit</v>
          </cell>
          <cell r="I3108">
            <v>60</v>
          </cell>
          <cell r="M3108">
            <v>60</v>
          </cell>
          <cell r="O3108" t="str">
            <v>To Warehouse Bati</v>
          </cell>
          <cell r="P3108">
            <v>41883</v>
          </cell>
        </row>
        <row r="3109">
          <cell r="H3109" t="str">
            <v>Young Fruit</v>
          </cell>
          <cell r="I3109">
            <v>60</v>
          </cell>
          <cell r="M3109">
            <v>60</v>
          </cell>
          <cell r="O3109" t="str">
            <v>To Warehouse Bati</v>
          </cell>
          <cell r="P3109">
            <v>41883</v>
          </cell>
        </row>
        <row r="3110">
          <cell r="H3110" t="str">
            <v>Young Fruit</v>
          </cell>
          <cell r="I3110">
            <v>84</v>
          </cell>
          <cell r="M3110">
            <v>84</v>
          </cell>
          <cell r="O3110" t="str">
            <v>To Warehouse Bati</v>
          </cell>
          <cell r="P3110">
            <v>41883</v>
          </cell>
        </row>
        <row r="3111">
          <cell r="H3111" t="str">
            <v>Young Fruit</v>
          </cell>
          <cell r="I3111">
            <v>79</v>
          </cell>
          <cell r="M3111">
            <v>79</v>
          </cell>
          <cell r="O3111" t="str">
            <v>To Warehouse Bati</v>
          </cell>
          <cell r="P3111">
            <v>41883</v>
          </cell>
        </row>
        <row r="3112">
          <cell r="H3112" t="str">
            <v>Young Fruit</v>
          </cell>
          <cell r="I3112">
            <v>117</v>
          </cell>
          <cell r="M3112">
            <v>117</v>
          </cell>
          <cell r="O3112" t="str">
            <v>To Warehouse Bati</v>
          </cell>
          <cell r="P3112">
            <v>41883</v>
          </cell>
        </row>
        <row r="3113">
          <cell r="H3113" t="str">
            <v>Young Fruit</v>
          </cell>
          <cell r="I3113">
            <v>56</v>
          </cell>
          <cell r="M3113">
            <v>56</v>
          </cell>
          <cell r="O3113" t="str">
            <v>To Warehouse Bati</v>
          </cell>
          <cell r="P3113">
            <v>41883</v>
          </cell>
        </row>
        <row r="3114">
          <cell r="H3114" t="str">
            <v>Young Fruit</v>
          </cell>
          <cell r="I3114">
            <v>45</v>
          </cell>
          <cell r="M3114">
            <v>45</v>
          </cell>
          <cell r="O3114" t="str">
            <v>To Warehouse Bati</v>
          </cell>
          <cell r="P3114">
            <v>41883</v>
          </cell>
        </row>
        <row r="3115">
          <cell r="H3115" t="str">
            <v>Young Fruit</v>
          </cell>
          <cell r="I3115">
            <v>420</v>
          </cell>
          <cell r="M3115">
            <v>400</v>
          </cell>
          <cell r="O3115" t="str">
            <v>To Warehouse Bati</v>
          </cell>
          <cell r="P3115">
            <v>41883</v>
          </cell>
        </row>
        <row r="3116">
          <cell r="H3116" t="str">
            <v>Young Fruit</v>
          </cell>
          <cell r="I3116">
            <v>163</v>
          </cell>
          <cell r="M3116">
            <v>150</v>
          </cell>
          <cell r="O3116" t="str">
            <v>To Warehouse Bati</v>
          </cell>
          <cell r="P3116">
            <v>41883</v>
          </cell>
        </row>
        <row r="3117">
          <cell r="H3117" t="str">
            <v>Young Fruit</v>
          </cell>
          <cell r="I3117">
            <v>210</v>
          </cell>
          <cell r="M3117">
            <v>200</v>
          </cell>
          <cell r="O3117" t="str">
            <v>To Warehouse Bati</v>
          </cell>
          <cell r="P3117">
            <v>41883</v>
          </cell>
        </row>
        <row r="3118">
          <cell r="H3118" t="str">
            <v>Young Fruit</v>
          </cell>
          <cell r="I3118">
            <v>219</v>
          </cell>
          <cell r="M3118">
            <v>200</v>
          </cell>
          <cell r="O3118" t="str">
            <v>To Warehouse Bati</v>
          </cell>
          <cell r="P3118">
            <v>41883</v>
          </cell>
        </row>
        <row r="3119">
          <cell r="H3119" t="str">
            <v>Young Fruit</v>
          </cell>
          <cell r="I3119">
            <v>379</v>
          </cell>
          <cell r="M3119">
            <v>350</v>
          </cell>
          <cell r="O3119" t="str">
            <v>To Warehouse Bati</v>
          </cell>
          <cell r="P3119">
            <v>41883</v>
          </cell>
        </row>
        <row r="3120">
          <cell r="H3120" t="str">
            <v>Young Fruit</v>
          </cell>
          <cell r="I3120">
            <v>86</v>
          </cell>
          <cell r="M3120">
            <v>50</v>
          </cell>
          <cell r="O3120" t="str">
            <v>To Warehouse Bati</v>
          </cell>
          <cell r="P3120">
            <v>41883</v>
          </cell>
        </row>
        <row r="3121">
          <cell r="H3121" t="str">
            <v>Young Fruit</v>
          </cell>
          <cell r="I3121">
            <v>163</v>
          </cell>
          <cell r="M3121">
            <v>150</v>
          </cell>
          <cell r="O3121" t="str">
            <v>To Warehouse Bati</v>
          </cell>
          <cell r="P3121">
            <v>41883</v>
          </cell>
        </row>
        <row r="3122">
          <cell r="H3122" t="str">
            <v>Young Fruit</v>
          </cell>
          <cell r="M3122">
            <v>20</v>
          </cell>
          <cell r="O3122" t="str">
            <v>Spoil Young Fruit</v>
          </cell>
          <cell r="P3122">
            <v>41883</v>
          </cell>
        </row>
        <row r="3123">
          <cell r="H3123" t="str">
            <v>Young Fruit</v>
          </cell>
          <cell r="M3123">
            <v>13</v>
          </cell>
          <cell r="O3123" t="str">
            <v>Spoil Young Fruit</v>
          </cell>
          <cell r="P3123">
            <v>41883</v>
          </cell>
        </row>
        <row r="3124">
          <cell r="H3124" t="str">
            <v>Young Fruit</v>
          </cell>
          <cell r="M3124">
            <v>10</v>
          </cell>
          <cell r="O3124" t="str">
            <v>Spoil Young Fruit</v>
          </cell>
          <cell r="P3124">
            <v>41883</v>
          </cell>
        </row>
        <row r="3125">
          <cell r="H3125" t="str">
            <v>Young Fruit</v>
          </cell>
          <cell r="M3125">
            <v>19</v>
          </cell>
          <cell r="O3125" t="str">
            <v>Spoil Young Fruit</v>
          </cell>
          <cell r="P3125">
            <v>41883</v>
          </cell>
        </row>
        <row r="3126">
          <cell r="H3126" t="str">
            <v>Young Fruit</v>
          </cell>
          <cell r="M3126">
            <v>29</v>
          </cell>
          <cell r="O3126" t="str">
            <v>Spoil Young Fruit</v>
          </cell>
          <cell r="P3126">
            <v>41883</v>
          </cell>
        </row>
        <row r="3127">
          <cell r="H3127" t="str">
            <v>Young Fruit</v>
          </cell>
          <cell r="M3127">
            <v>36</v>
          </cell>
          <cell r="O3127" t="str">
            <v>Spoil Young Fruit</v>
          </cell>
          <cell r="P3127">
            <v>41883</v>
          </cell>
        </row>
        <row r="3128">
          <cell r="H3128" t="str">
            <v>Young Fruit</v>
          </cell>
          <cell r="M3128">
            <v>13</v>
          </cell>
          <cell r="O3128" t="str">
            <v>Spoil Young Fruit</v>
          </cell>
          <cell r="P3128">
            <v>41883</v>
          </cell>
        </row>
        <row r="3129">
          <cell r="H3129" t="str">
            <v>Young Fruit</v>
          </cell>
          <cell r="I3129">
            <v>96</v>
          </cell>
          <cell r="M3129">
            <v>96</v>
          </cell>
          <cell r="O3129" t="str">
            <v>To Warehouse Bati</v>
          </cell>
          <cell r="P3129">
            <v>41883</v>
          </cell>
        </row>
        <row r="3130">
          <cell r="H3130" t="str">
            <v>Young Fruit</v>
          </cell>
          <cell r="I3130">
            <v>60</v>
          </cell>
          <cell r="M3130">
            <v>60</v>
          </cell>
          <cell r="O3130" t="str">
            <v>To Warehouse Bati</v>
          </cell>
          <cell r="P3130">
            <v>41883</v>
          </cell>
        </row>
        <row r="3131">
          <cell r="H3131" t="str">
            <v>Young Fruit</v>
          </cell>
          <cell r="I3131">
            <v>96</v>
          </cell>
          <cell r="M3131">
            <v>96</v>
          </cell>
          <cell r="O3131" t="str">
            <v>To Warehouse Bati</v>
          </cell>
          <cell r="P3131">
            <v>41883</v>
          </cell>
        </row>
        <row r="3132">
          <cell r="H3132" t="str">
            <v>Young Fruit</v>
          </cell>
          <cell r="I3132">
            <v>430</v>
          </cell>
          <cell r="M3132">
            <v>400</v>
          </cell>
          <cell r="O3132" t="str">
            <v>To Warehouse Bati</v>
          </cell>
          <cell r="P3132">
            <v>41883</v>
          </cell>
        </row>
        <row r="3133">
          <cell r="H3133" t="str">
            <v>Young Fruit</v>
          </cell>
          <cell r="I3133">
            <v>215</v>
          </cell>
          <cell r="M3133">
            <v>200</v>
          </cell>
          <cell r="O3133" t="str">
            <v>To Warehouse Bati</v>
          </cell>
          <cell r="P3133">
            <v>41883</v>
          </cell>
        </row>
        <row r="3134">
          <cell r="H3134" t="str">
            <v>Young Fruit</v>
          </cell>
          <cell r="I3134">
            <v>260</v>
          </cell>
          <cell r="M3134">
            <v>250</v>
          </cell>
          <cell r="O3134" t="str">
            <v>To Warehouse Bati</v>
          </cell>
          <cell r="P3134">
            <v>41883</v>
          </cell>
        </row>
        <row r="3135">
          <cell r="H3135" t="str">
            <v>Young Fruit</v>
          </cell>
          <cell r="I3135">
            <v>225</v>
          </cell>
          <cell r="M3135">
            <v>200</v>
          </cell>
          <cell r="O3135" t="str">
            <v>To Warehouse Bati</v>
          </cell>
          <cell r="P3135">
            <v>41883</v>
          </cell>
        </row>
        <row r="3136">
          <cell r="H3136" t="str">
            <v>Young Fruit</v>
          </cell>
          <cell r="I3136">
            <v>378</v>
          </cell>
          <cell r="M3136">
            <v>350</v>
          </cell>
          <cell r="O3136" t="str">
            <v>To Warehouse Bati</v>
          </cell>
          <cell r="P3136">
            <v>41883</v>
          </cell>
        </row>
        <row r="3137">
          <cell r="H3137" t="str">
            <v>Young Fruit</v>
          </cell>
          <cell r="I3137">
            <v>108</v>
          </cell>
          <cell r="M3137">
            <v>100</v>
          </cell>
          <cell r="O3137" t="str">
            <v>To Warehouse Bati</v>
          </cell>
          <cell r="P3137">
            <v>41883</v>
          </cell>
        </row>
        <row r="3138">
          <cell r="H3138" t="str">
            <v>Young Fruit</v>
          </cell>
          <cell r="M3138">
            <v>30</v>
          </cell>
          <cell r="O3138" t="str">
            <v>Spoil Young Fruit</v>
          </cell>
          <cell r="P3138">
            <v>41883</v>
          </cell>
        </row>
        <row r="3139">
          <cell r="H3139" t="str">
            <v>Young Fruit</v>
          </cell>
          <cell r="M3139">
            <v>15</v>
          </cell>
          <cell r="O3139" t="str">
            <v>Spoil Young Fruit</v>
          </cell>
          <cell r="P3139">
            <v>41883</v>
          </cell>
        </row>
        <row r="3140">
          <cell r="H3140" t="str">
            <v>Young Fruit</v>
          </cell>
          <cell r="M3140">
            <v>10</v>
          </cell>
          <cell r="O3140" t="str">
            <v>Spoil Young Fruit</v>
          </cell>
          <cell r="P3140">
            <v>41883</v>
          </cell>
        </row>
        <row r="3141">
          <cell r="H3141" t="str">
            <v>Young Fruit</v>
          </cell>
          <cell r="M3141">
            <v>25</v>
          </cell>
          <cell r="O3141" t="str">
            <v>Spoil Young Fruit</v>
          </cell>
          <cell r="P3141">
            <v>41883</v>
          </cell>
        </row>
        <row r="3142">
          <cell r="H3142" t="str">
            <v>Young Fruit</v>
          </cell>
          <cell r="M3142">
            <v>28</v>
          </cell>
          <cell r="O3142" t="str">
            <v>Spoil Young Fruit</v>
          </cell>
          <cell r="P3142">
            <v>41883</v>
          </cell>
        </row>
        <row r="3143">
          <cell r="H3143" t="str">
            <v>Young Fruit</v>
          </cell>
          <cell r="M3143">
            <v>8</v>
          </cell>
          <cell r="O3143" t="str">
            <v>Spoil Young Fruit</v>
          </cell>
          <cell r="P3143">
            <v>41883</v>
          </cell>
        </row>
        <row r="3144">
          <cell r="H3144" t="str">
            <v>Young Fruit</v>
          </cell>
          <cell r="I3144">
            <v>425</v>
          </cell>
          <cell r="M3144">
            <v>400</v>
          </cell>
          <cell r="O3144" t="str">
            <v>To Warehouse Bati</v>
          </cell>
          <cell r="P3144">
            <v>41883</v>
          </cell>
        </row>
        <row r="3145">
          <cell r="H3145" t="str">
            <v>Young Fruit</v>
          </cell>
          <cell r="I3145">
            <v>163</v>
          </cell>
          <cell r="M3145">
            <v>150</v>
          </cell>
          <cell r="O3145" t="str">
            <v>To Warehouse Bati</v>
          </cell>
          <cell r="P3145">
            <v>41883</v>
          </cell>
        </row>
        <row r="3146">
          <cell r="H3146" t="str">
            <v>Young Fruit</v>
          </cell>
          <cell r="I3146">
            <v>215</v>
          </cell>
          <cell r="M3146">
            <v>200</v>
          </cell>
          <cell r="O3146" t="str">
            <v>To Warehouse Bati</v>
          </cell>
          <cell r="P3146">
            <v>41883</v>
          </cell>
        </row>
        <row r="3147">
          <cell r="H3147" t="str">
            <v>Young Fruit</v>
          </cell>
          <cell r="I3147">
            <v>218</v>
          </cell>
          <cell r="M3147">
            <v>200</v>
          </cell>
          <cell r="O3147" t="str">
            <v>To Warehouse Bati</v>
          </cell>
          <cell r="P3147">
            <v>41883</v>
          </cell>
        </row>
        <row r="3148">
          <cell r="H3148" t="str">
            <v>Young Fruit</v>
          </cell>
          <cell r="I3148">
            <v>448</v>
          </cell>
          <cell r="M3148">
            <v>400</v>
          </cell>
          <cell r="O3148" t="str">
            <v>To Warehouse Bati</v>
          </cell>
          <cell r="P3148">
            <v>41883</v>
          </cell>
        </row>
        <row r="3149">
          <cell r="H3149" t="str">
            <v>Young Fruit</v>
          </cell>
          <cell r="I3149">
            <v>158</v>
          </cell>
          <cell r="M3149">
            <v>150</v>
          </cell>
          <cell r="O3149" t="str">
            <v>To Warehouse Bati</v>
          </cell>
          <cell r="P3149">
            <v>41883</v>
          </cell>
        </row>
        <row r="3150">
          <cell r="H3150" t="str">
            <v>Young Fruit</v>
          </cell>
          <cell r="M3150">
            <v>25</v>
          </cell>
          <cell r="O3150" t="str">
            <v>Spoil Young Fruit</v>
          </cell>
          <cell r="P3150">
            <v>41883</v>
          </cell>
        </row>
        <row r="3151">
          <cell r="H3151" t="str">
            <v>Young Fruit</v>
          </cell>
          <cell r="M3151">
            <v>13</v>
          </cell>
          <cell r="O3151" t="str">
            <v>Spoil Young Fruit</v>
          </cell>
          <cell r="P3151">
            <v>41883</v>
          </cell>
        </row>
        <row r="3152">
          <cell r="H3152" t="str">
            <v>Young Fruit</v>
          </cell>
          <cell r="M3152">
            <v>15</v>
          </cell>
          <cell r="O3152" t="str">
            <v>Spoil Young Fruit</v>
          </cell>
          <cell r="P3152">
            <v>41883</v>
          </cell>
        </row>
        <row r="3153">
          <cell r="H3153" t="str">
            <v>Young Fruit</v>
          </cell>
          <cell r="M3153">
            <v>18</v>
          </cell>
          <cell r="O3153" t="str">
            <v>Spoil Young Fruit</v>
          </cell>
          <cell r="P3153">
            <v>41883</v>
          </cell>
        </row>
        <row r="3154">
          <cell r="H3154" t="str">
            <v>Young Fruit</v>
          </cell>
          <cell r="M3154">
            <v>48</v>
          </cell>
          <cell r="O3154" t="str">
            <v>Spoil Young Fruit</v>
          </cell>
          <cell r="P3154">
            <v>41883</v>
          </cell>
        </row>
        <row r="3155">
          <cell r="H3155" t="str">
            <v>Young Fruit</v>
          </cell>
          <cell r="M3155">
            <v>8</v>
          </cell>
          <cell r="O3155" t="str">
            <v>Spoil Young Fruit</v>
          </cell>
          <cell r="P3155">
            <v>41883</v>
          </cell>
        </row>
        <row r="3156">
          <cell r="H3156" t="str">
            <v>Young Fruit</v>
          </cell>
          <cell r="I3156">
            <v>58</v>
          </cell>
          <cell r="M3156">
            <v>50</v>
          </cell>
          <cell r="O3156" t="str">
            <v>To Warehouse Bati</v>
          </cell>
          <cell r="P3156">
            <v>41883</v>
          </cell>
        </row>
        <row r="3157">
          <cell r="H3157" t="str">
            <v>Young Fruit</v>
          </cell>
          <cell r="I3157">
            <v>62</v>
          </cell>
          <cell r="M3157">
            <v>52</v>
          </cell>
          <cell r="O3157" t="str">
            <v>To Warehouse Bati</v>
          </cell>
          <cell r="P3157">
            <v>41883</v>
          </cell>
        </row>
        <row r="3158">
          <cell r="H3158" t="str">
            <v>Young Fruit</v>
          </cell>
          <cell r="M3158">
            <v>8</v>
          </cell>
          <cell r="O3158" t="str">
            <v>Spoil Young Fruit</v>
          </cell>
          <cell r="P3158">
            <v>41883</v>
          </cell>
        </row>
        <row r="3159">
          <cell r="H3159" t="str">
            <v>Young Fruit</v>
          </cell>
          <cell r="M3159">
            <v>10</v>
          </cell>
          <cell r="O3159" t="str">
            <v>Spoil Young Fruit</v>
          </cell>
          <cell r="P3159">
            <v>41883</v>
          </cell>
        </row>
        <row r="3160">
          <cell r="H3160" t="str">
            <v>Young Fruit</v>
          </cell>
          <cell r="I3160">
            <v>311</v>
          </cell>
          <cell r="M3160">
            <v>300</v>
          </cell>
          <cell r="O3160" t="str">
            <v>To Warehouse Bati</v>
          </cell>
          <cell r="P3160">
            <v>41883</v>
          </cell>
        </row>
        <row r="3161">
          <cell r="H3161" t="str">
            <v>Young Fruit</v>
          </cell>
          <cell r="I3161">
            <v>218</v>
          </cell>
          <cell r="M3161">
            <v>200</v>
          </cell>
          <cell r="O3161" t="str">
            <v>To Warehouse Bati</v>
          </cell>
          <cell r="P3161">
            <v>41883</v>
          </cell>
        </row>
        <row r="3162">
          <cell r="H3162" t="str">
            <v>Young Fruit</v>
          </cell>
          <cell r="I3162">
            <v>215</v>
          </cell>
          <cell r="M3162">
            <v>200</v>
          </cell>
          <cell r="O3162" t="str">
            <v>To Warehouse Bati</v>
          </cell>
          <cell r="P3162">
            <v>41883</v>
          </cell>
        </row>
        <row r="3163">
          <cell r="H3163" t="str">
            <v>Young Fruit</v>
          </cell>
          <cell r="I3163">
            <v>136</v>
          </cell>
          <cell r="M3163">
            <v>116</v>
          </cell>
          <cell r="O3163" t="str">
            <v>To Warehouse Bati</v>
          </cell>
          <cell r="P3163">
            <v>41883</v>
          </cell>
        </row>
        <row r="3164">
          <cell r="H3164" t="str">
            <v>Young Fruit</v>
          </cell>
          <cell r="M3164">
            <v>11</v>
          </cell>
          <cell r="O3164" t="str">
            <v>Spoil Young Fruit</v>
          </cell>
          <cell r="P3164">
            <v>41883</v>
          </cell>
        </row>
        <row r="3165">
          <cell r="H3165" t="str">
            <v>Young Fruit</v>
          </cell>
          <cell r="M3165">
            <v>18</v>
          </cell>
          <cell r="O3165" t="str">
            <v>Spoil Young Fruit</v>
          </cell>
          <cell r="P3165">
            <v>41883</v>
          </cell>
        </row>
        <row r="3166">
          <cell r="H3166" t="str">
            <v>Young Fruit</v>
          </cell>
          <cell r="M3166">
            <v>15</v>
          </cell>
          <cell r="O3166" t="str">
            <v>Spoil Young Fruit</v>
          </cell>
          <cell r="P3166">
            <v>41883</v>
          </cell>
        </row>
        <row r="3167">
          <cell r="H3167" t="str">
            <v>Young Fruit</v>
          </cell>
          <cell r="M3167">
            <v>20</v>
          </cell>
          <cell r="O3167" t="str">
            <v>Spoil Young Fruit</v>
          </cell>
          <cell r="P3167">
            <v>41883</v>
          </cell>
        </row>
        <row r="3168">
          <cell r="H3168" t="str">
            <v>Young Fruit</v>
          </cell>
          <cell r="I3168">
            <v>217</v>
          </cell>
          <cell r="M3168">
            <v>200</v>
          </cell>
          <cell r="O3168" t="str">
            <v>To Warehouse Bati</v>
          </cell>
          <cell r="P3168">
            <v>41883</v>
          </cell>
        </row>
        <row r="3169">
          <cell r="H3169" t="str">
            <v>Young Fruit</v>
          </cell>
          <cell r="I3169">
            <v>223</v>
          </cell>
          <cell r="M3169">
            <v>200</v>
          </cell>
          <cell r="O3169" t="str">
            <v>To Warehouse Bati</v>
          </cell>
          <cell r="P3169">
            <v>41883</v>
          </cell>
        </row>
        <row r="3170">
          <cell r="H3170" t="str">
            <v>Young Fruit</v>
          </cell>
          <cell r="I3170">
            <v>205</v>
          </cell>
          <cell r="M3170">
            <v>194</v>
          </cell>
          <cell r="O3170" t="str">
            <v>To Warehouse Bati</v>
          </cell>
          <cell r="P3170">
            <v>41883</v>
          </cell>
        </row>
        <row r="3171">
          <cell r="H3171" t="str">
            <v>Young Fruit</v>
          </cell>
          <cell r="I3171">
            <v>161</v>
          </cell>
          <cell r="M3171">
            <v>150</v>
          </cell>
          <cell r="O3171" t="str">
            <v>To Warehouse Bati</v>
          </cell>
          <cell r="P3171">
            <v>41883</v>
          </cell>
        </row>
        <row r="3172">
          <cell r="H3172" t="str">
            <v>Young Fruit</v>
          </cell>
          <cell r="M3172">
            <v>17</v>
          </cell>
          <cell r="O3172" t="str">
            <v>Spoil Young Fruit</v>
          </cell>
          <cell r="P3172">
            <v>41883</v>
          </cell>
        </row>
        <row r="3173">
          <cell r="H3173" t="str">
            <v>Young Fruit</v>
          </cell>
          <cell r="M3173">
            <v>23</v>
          </cell>
          <cell r="O3173" t="str">
            <v>Spoil Young Fruit</v>
          </cell>
          <cell r="P3173">
            <v>41883</v>
          </cell>
        </row>
        <row r="3174">
          <cell r="H3174" t="str">
            <v>Young Fruit</v>
          </cell>
          <cell r="M3174">
            <v>11</v>
          </cell>
          <cell r="O3174" t="str">
            <v>Spoil Young Fruit</v>
          </cell>
          <cell r="P3174">
            <v>41883</v>
          </cell>
        </row>
        <row r="3175">
          <cell r="H3175" t="str">
            <v>Young Fruit</v>
          </cell>
          <cell r="M3175">
            <v>11</v>
          </cell>
          <cell r="O3175" t="str">
            <v>Spoil Young Fruit</v>
          </cell>
          <cell r="P3175">
            <v>41883</v>
          </cell>
        </row>
        <row r="3176">
          <cell r="H3176" t="str">
            <v>Young Fruit</v>
          </cell>
          <cell r="I3176">
            <v>525</v>
          </cell>
          <cell r="M3176">
            <v>500</v>
          </cell>
          <cell r="O3176" t="str">
            <v>To Warehouse Bati</v>
          </cell>
          <cell r="P3176">
            <v>41883</v>
          </cell>
        </row>
        <row r="3177">
          <cell r="H3177" t="str">
            <v>Young Fruit</v>
          </cell>
          <cell r="I3177">
            <v>138</v>
          </cell>
          <cell r="M3177">
            <v>124</v>
          </cell>
          <cell r="O3177" t="str">
            <v>To Warehouse Bati</v>
          </cell>
          <cell r="P3177">
            <v>41883</v>
          </cell>
        </row>
        <row r="3178">
          <cell r="H3178" t="str">
            <v>Young Fruit</v>
          </cell>
          <cell r="I3178">
            <v>485</v>
          </cell>
          <cell r="M3178">
            <v>450</v>
          </cell>
          <cell r="O3178" t="str">
            <v>To Warehouse Bati</v>
          </cell>
          <cell r="P3178">
            <v>41883</v>
          </cell>
        </row>
        <row r="3179">
          <cell r="H3179" t="str">
            <v>Young Fruit</v>
          </cell>
          <cell r="M3179">
            <v>25</v>
          </cell>
          <cell r="O3179" t="str">
            <v>Spoil Young Fruit</v>
          </cell>
          <cell r="P3179">
            <v>41883</v>
          </cell>
        </row>
        <row r="3180">
          <cell r="H3180" t="str">
            <v>Young Fruit</v>
          </cell>
          <cell r="M3180">
            <v>14</v>
          </cell>
          <cell r="O3180" t="str">
            <v>Spoil Young Fruit</v>
          </cell>
          <cell r="P3180">
            <v>41883</v>
          </cell>
        </row>
        <row r="3181">
          <cell r="H3181" t="str">
            <v>Young Fruit</v>
          </cell>
          <cell r="M3181">
            <v>35</v>
          </cell>
          <cell r="O3181" t="str">
            <v>Spoil Young Fruit</v>
          </cell>
          <cell r="P3181">
            <v>41883</v>
          </cell>
        </row>
        <row r="3182">
          <cell r="H3182" t="str">
            <v>Young Fruit</v>
          </cell>
          <cell r="I3182">
            <v>166</v>
          </cell>
          <cell r="M3182">
            <v>150</v>
          </cell>
          <cell r="O3182" t="str">
            <v>To Warehouse Bati</v>
          </cell>
          <cell r="P3182">
            <v>41883</v>
          </cell>
        </row>
        <row r="3183">
          <cell r="H3183" t="str">
            <v>Young Fruit</v>
          </cell>
          <cell r="I3183">
            <v>215</v>
          </cell>
          <cell r="M3183">
            <v>200</v>
          </cell>
          <cell r="O3183" t="str">
            <v>To Warehouse Bati</v>
          </cell>
          <cell r="P3183">
            <v>41883</v>
          </cell>
        </row>
        <row r="3184">
          <cell r="H3184" t="str">
            <v>Young Fruit</v>
          </cell>
          <cell r="I3184">
            <v>218</v>
          </cell>
          <cell r="M3184">
            <v>200</v>
          </cell>
          <cell r="O3184" t="str">
            <v>To Warehouse Bati</v>
          </cell>
          <cell r="P3184">
            <v>41883</v>
          </cell>
        </row>
        <row r="3185">
          <cell r="H3185" t="str">
            <v>Young Fruit</v>
          </cell>
          <cell r="I3185">
            <v>118</v>
          </cell>
          <cell r="M3185">
            <v>60</v>
          </cell>
          <cell r="O3185" t="str">
            <v>To Warehouse Bati</v>
          </cell>
          <cell r="P3185">
            <v>41883</v>
          </cell>
        </row>
        <row r="3186">
          <cell r="H3186" t="str">
            <v>Young Fruit</v>
          </cell>
          <cell r="I3186">
            <v>83</v>
          </cell>
          <cell r="M3186">
            <v>40</v>
          </cell>
          <cell r="O3186" t="str">
            <v>To Warehouse Bati</v>
          </cell>
          <cell r="P3186">
            <v>41883</v>
          </cell>
        </row>
        <row r="3187">
          <cell r="H3187" t="str">
            <v>Young Fruit</v>
          </cell>
          <cell r="I3187">
            <v>165</v>
          </cell>
          <cell r="M3187">
            <v>150</v>
          </cell>
          <cell r="O3187" t="str">
            <v>To Warehouse Bati</v>
          </cell>
          <cell r="P3187">
            <v>41883</v>
          </cell>
        </row>
        <row r="3188">
          <cell r="H3188" t="str">
            <v>Young Fruit</v>
          </cell>
          <cell r="M3188">
            <v>16</v>
          </cell>
          <cell r="O3188" t="str">
            <v>Spoil Young Fruit</v>
          </cell>
          <cell r="P3188">
            <v>41883</v>
          </cell>
        </row>
        <row r="3189">
          <cell r="H3189" t="str">
            <v>Young Fruit</v>
          </cell>
          <cell r="M3189">
            <v>15</v>
          </cell>
          <cell r="O3189" t="str">
            <v>Spoil Young Fruit</v>
          </cell>
          <cell r="P3189">
            <v>41883</v>
          </cell>
        </row>
        <row r="3190">
          <cell r="H3190" t="str">
            <v>Young Fruit</v>
          </cell>
          <cell r="M3190">
            <v>18</v>
          </cell>
          <cell r="O3190" t="str">
            <v>Spoil Young Fruit</v>
          </cell>
          <cell r="P3190">
            <v>41883</v>
          </cell>
        </row>
        <row r="3191">
          <cell r="H3191" t="str">
            <v>Young Fruit</v>
          </cell>
          <cell r="M3191">
            <v>58</v>
          </cell>
          <cell r="O3191" t="str">
            <v>Spoil Young Fruit</v>
          </cell>
          <cell r="P3191">
            <v>41883</v>
          </cell>
        </row>
        <row r="3192">
          <cell r="H3192" t="str">
            <v>Young Fruit</v>
          </cell>
          <cell r="M3192">
            <v>43</v>
          </cell>
          <cell r="O3192" t="str">
            <v>Spoil Young Fruit</v>
          </cell>
          <cell r="P3192">
            <v>41883</v>
          </cell>
        </row>
        <row r="3193">
          <cell r="H3193" t="str">
            <v>Young Fruit</v>
          </cell>
          <cell r="M3193">
            <v>15</v>
          </cell>
          <cell r="O3193" t="str">
            <v>Spoil Young Fruit</v>
          </cell>
          <cell r="P3193">
            <v>41883</v>
          </cell>
        </row>
        <row r="3194">
          <cell r="H3194" t="str">
            <v>Young Fruit</v>
          </cell>
          <cell r="I3194">
            <v>525</v>
          </cell>
          <cell r="M3194">
            <v>500</v>
          </cell>
          <cell r="O3194" t="str">
            <v>To Warehouse Bati</v>
          </cell>
          <cell r="P3194">
            <v>41883</v>
          </cell>
        </row>
        <row r="3195">
          <cell r="H3195" t="str">
            <v>Young Fruit</v>
          </cell>
          <cell r="I3195">
            <v>94</v>
          </cell>
          <cell r="M3195">
            <v>82</v>
          </cell>
          <cell r="O3195" t="str">
            <v>To Warehouse Bati</v>
          </cell>
          <cell r="P3195">
            <v>41883</v>
          </cell>
        </row>
        <row r="3196">
          <cell r="H3196" t="str">
            <v>Young Fruit</v>
          </cell>
          <cell r="I3196">
            <v>488</v>
          </cell>
          <cell r="M3196">
            <v>450</v>
          </cell>
          <cell r="O3196" t="str">
            <v>To Warehouse Bati</v>
          </cell>
          <cell r="P3196">
            <v>41883</v>
          </cell>
        </row>
        <row r="3197">
          <cell r="H3197" t="str">
            <v>Young Fruit</v>
          </cell>
          <cell r="I3197">
            <v>156</v>
          </cell>
          <cell r="M3197">
            <v>150</v>
          </cell>
          <cell r="O3197" t="str">
            <v>To Warehouse Bati</v>
          </cell>
          <cell r="P3197">
            <v>41883</v>
          </cell>
        </row>
        <row r="3198">
          <cell r="H3198" t="str">
            <v>Young Fruit</v>
          </cell>
          <cell r="M3198">
            <v>25</v>
          </cell>
          <cell r="O3198" t="str">
            <v>Spoil Young Fruit</v>
          </cell>
          <cell r="P3198">
            <v>41883</v>
          </cell>
        </row>
        <row r="3199">
          <cell r="H3199" t="str">
            <v>Young Fruit</v>
          </cell>
          <cell r="M3199">
            <v>12</v>
          </cell>
          <cell r="O3199" t="str">
            <v>Spoil Young Fruit</v>
          </cell>
          <cell r="P3199">
            <v>41883</v>
          </cell>
        </row>
        <row r="3200">
          <cell r="H3200" t="str">
            <v>Young Fruit</v>
          </cell>
          <cell r="M3200">
            <v>38</v>
          </cell>
          <cell r="O3200" t="str">
            <v>Spoil Young Fruit</v>
          </cell>
          <cell r="P3200">
            <v>41883</v>
          </cell>
        </row>
        <row r="3201">
          <cell r="H3201" t="str">
            <v>Young Fruit</v>
          </cell>
          <cell r="M3201">
            <v>6</v>
          </cell>
          <cell r="O3201" t="str">
            <v>Spoil Young Fruit</v>
          </cell>
          <cell r="P3201">
            <v>41883</v>
          </cell>
        </row>
        <row r="3202">
          <cell r="H3202" t="str">
            <v>Young Fruit</v>
          </cell>
          <cell r="I3202">
            <v>262</v>
          </cell>
          <cell r="M3202">
            <v>240</v>
          </cell>
          <cell r="O3202" t="str">
            <v>To Warehouse Bati</v>
          </cell>
          <cell r="P3202">
            <v>41883</v>
          </cell>
        </row>
        <row r="3203">
          <cell r="H3203" t="str">
            <v>Young Fruit</v>
          </cell>
          <cell r="I3203">
            <v>318</v>
          </cell>
          <cell r="M3203">
            <v>300</v>
          </cell>
          <cell r="O3203" t="str">
            <v>To Warehouse Bati</v>
          </cell>
          <cell r="P3203">
            <v>41883</v>
          </cell>
        </row>
        <row r="3204">
          <cell r="H3204" t="str">
            <v>Young Fruit</v>
          </cell>
          <cell r="I3204">
            <v>326</v>
          </cell>
          <cell r="M3204">
            <v>300</v>
          </cell>
          <cell r="O3204" t="str">
            <v>To Warehouse Bati</v>
          </cell>
          <cell r="P3204">
            <v>41883</v>
          </cell>
        </row>
        <row r="3205">
          <cell r="H3205" t="str">
            <v>Young Fruit</v>
          </cell>
          <cell r="M3205">
            <v>22</v>
          </cell>
          <cell r="O3205" t="str">
            <v>Spoil Young Fruit</v>
          </cell>
          <cell r="P3205">
            <v>41883</v>
          </cell>
        </row>
        <row r="3206">
          <cell r="H3206" t="str">
            <v>Young Fruit</v>
          </cell>
          <cell r="M3206">
            <v>18</v>
          </cell>
          <cell r="O3206" t="str">
            <v>Spoil Young Fruit</v>
          </cell>
          <cell r="P3206">
            <v>41883</v>
          </cell>
        </row>
        <row r="3207">
          <cell r="H3207" t="str">
            <v>Young Fruit</v>
          </cell>
          <cell r="M3207">
            <v>26</v>
          </cell>
          <cell r="O3207" t="str">
            <v>Spoil Young Fruit</v>
          </cell>
          <cell r="P3207">
            <v>41883</v>
          </cell>
        </row>
        <row r="3208">
          <cell r="H3208" t="str">
            <v>Young Fruit</v>
          </cell>
          <cell r="I3208">
            <v>12</v>
          </cell>
          <cell r="M3208">
            <v>12</v>
          </cell>
          <cell r="O3208" t="str">
            <v>To Warehouse Bati</v>
          </cell>
          <cell r="P3208">
            <v>41883</v>
          </cell>
        </row>
        <row r="3209">
          <cell r="H3209" t="str">
            <v>Young Fruit</v>
          </cell>
          <cell r="I3209">
            <v>535</v>
          </cell>
          <cell r="M3209">
            <v>500</v>
          </cell>
          <cell r="O3209" t="str">
            <v>To Warehouse Bati</v>
          </cell>
          <cell r="P3209">
            <v>41883</v>
          </cell>
        </row>
        <row r="3210">
          <cell r="H3210" t="str">
            <v>Young Fruit</v>
          </cell>
          <cell r="I3210">
            <v>437</v>
          </cell>
          <cell r="M3210">
            <v>420</v>
          </cell>
          <cell r="O3210" t="str">
            <v>To Warehouse Bati</v>
          </cell>
          <cell r="P3210">
            <v>41883</v>
          </cell>
        </row>
        <row r="3211">
          <cell r="H3211" t="str">
            <v>Young Fruit</v>
          </cell>
          <cell r="I3211">
            <v>158</v>
          </cell>
          <cell r="M3211">
            <v>150</v>
          </cell>
          <cell r="O3211" t="str">
            <v>To Warehouse Bati</v>
          </cell>
          <cell r="P3211">
            <v>41883</v>
          </cell>
        </row>
        <row r="3212">
          <cell r="H3212" t="str">
            <v>Young Fruit</v>
          </cell>
          <cell r="M3212">
            <v>35</v>
          </cell>
          <cell r="O3212" t="str">
            <v>Spoil Young Fruit</v>
          </cell>
          <cell r="P3212">
            <v>41883</v>
          </cell>
        </row>
        <row r="3213">
          <cell r="H3213" t="str">
            <v>Young Fruit</v>
          </cell>
          <cell r="M3213">
            <v>17</v>
          </cell>
          <cell r="O3213" t="str">
            <v>Spoil Young Fruit</v>
          </cell>
          <cell r="P3213">
            <v>41883</v>
          </cell>
        </row>
        <row r="3214">
          <cell r="H3214" t="str">
            <v>Young Fruit</v>
          </cell>
          <cell r="M3214">
            <v>8</v>
          </cell>
          <cell r="O3214" t="str">
            <v>Spoil Young Fruit</v>
          </cell>
          <cell r="P3214">
            <v>41883</v>
          </cell>
        </row>
        <row r="3215">
          <cell r="H3215" t="str">
            <v>Young Fruit</v>
          </cell>
          <cell r="I3215">
            <v>94</v>
          </cell>
          <cell r="M3215">
            <v>82</v>
          </cell>
          <cell r="O3215" t="str">
            <v>To Warehouse Bati</v>
          </cell>
          <cell r="P3215">
            <v>41883</v>
          </cell>
        </row>
        <row r="3216">
          <cell r="H3216" t="str">
            <v>Young Fruit</v>
          </cell>
          <cell r="I3216">
            <v>110</v>
          </cell>
          <cell r="M3216">
            <v>100</v>
          </cell>
          <cell r="O3216" t="str">
            <v>To Warehouse Bati</v>
          </cell>
          <cell r="P3216">
            <v>41883</v>
          </cell>
        </row>
        <row r="3217">
          <cell r="H3217" t="str">
            <v>Young Fruit</v>
          </cell>
          <cell r="I3217">
            <v>113</v>
          </cell>
          <cell r="M3217">
            <v>100</v>
          </cell>
          <cell r="O3217" t="str">
            <v>To Warehouse Bati</v>
          </cell>
          <cell r="P3217">
            <v>41883</v>
          </cell>
        </row>
        <row r="3218">
          <cell r="H3218" t="str">
            <v>Young Fruit</v>
          </cell>
          <cell r="M3218">
            <v>12</v>
          </cell>
          <cell r="O3218" t="str">
            <v>Spoil Young Fruit</v>
          </cell>
          <cell r="P3218">
            <v>41883</v>
          </cell>
        </row>
        <row r="3219">
          <cell r="H3219" t="str">
            <v>Young Fruit</v>
          </cell>
          <cell r="M3219">
            <v>10</v>
          </cell>
          <cell r="O3219" t="str">
            <v>Spoil Young Fruit</v>
          </cell>
          <cell r="P3219">
            <v>41883</v>
          </cell>
        </row>
        <row r="3220">
          <cell r="H3220" t="str">
            <v>Young Fruit</v>
          </cell>
          <cell r="M3220">
            <v>13</v>
          </cell>
          <cell r="O3220" t="str">
            <v>Spoil Young Fruit</v>
          </cell>
          <cell r="P3220">
            <v>41883</v>
          </cell>
        </row>
        <row r="3221">
          <cell r="H3221" t="str">
            <v>Young Fruit</v>
          </cell>
          <cell r="I3221">
            <v>89</v>
          </cell>
          <cell r="M3221">
            <v>80</v>
          </cell>
          <cell r="O3221" t="str">
            <v>To Warehouse Bati</v>
          </cell>
          <cell r="P3221">
            <v>41883</v>
          </cell>
        </row>
        <row r="3222">
          <cell r="H3222" t="str">
            <v>Young Fruit</v>
          </cell>
          <cell r="I3222">
            <v>81</v>
          </cell>
          <cell r="M3222">
            <v>70</v>
          </cell>
          <cell r="O3222" t="str">
            <v>To Warehouse Bati</v>
          </cell>
          <cell r="P3222">
            <v>41883</v>
          </cell>
        </row>
        <row r="3223">
          <cell r="H3223" t="str">
            <v>Young Fruit</v>
          </cell>
          <cell r="M3223">
            <v>9</v>
          </cell>
          <cell r="O3223" t="str">
            <v>Spoil Young Fruit</v>
          </cell>
          <cell r="P3223">
            <v>41883</v>
          </cell>
        </row>
        <row r="3224">
          <cell r="H3224" t="str">
            <v>Young Fruit</v>
          </cell>
          <cell r="M3224">
            <v>11</v>
          </cell>
          <cell r="O3224" t="str">
            <v>Spoil Young Fruit</v>
          </cell>
          <cell r="P3224">
            <v>41883</v>
          </cell>
        </row>
        <row r="3225">
          <cell r="H3225" t="str">
            <v>Young Fruit</v>
          </cell>
          <cell r="I3225">
            <v>147</v>
          </cell>
          <cell r="M3225">
            <v>132</v>
          </cell>
          <cell r="O3225" t="str">
            <v>To Warehouse Bati</v>
          </cell>
          <cell r="P3225">
            <v>41883</v>
          </cell>
        </row>
        <row r="3226">
          <cell r="H3226" t="str">
            <v>Young Fruit</v>
          </cell>
          <cell r="I3226">
            <v>146</v>
          </cell>
          <cell r="M3226">
            <v>120</v>
          </cell>
          <cell r="O3226" t="str">
            <v>To Warehouse Bati</v>
          </cell>
          <cell r="P3226">
            <v>41883</v>
          </cell>
        </row>
        <row r="3227">
          <cell r="H3227" t="str">
            <v>Young Fruit</v>
          </cell>
          <cell r="I3227">
            <v>158</v>
          </cell>
          <cell r="M3227">
            <v>150</v>
          </cell>
          <cell r="O3227" t="str">
            <v>To Warehouse Bati</v>
          </cell>
          <cell r="P3227">
            <v>41883</v>
          </cell>
        </row>
        <row r="3228">
          <cell r="H3228" t="str">
            <v>Young Fruit</v>
          </cell>
          <cell r="M3228">
            <v>15</v>
          </cell>
          <cell r="O3228" t="str">
            <v>Spoil Young Fruit</v>
          </cell>
          <cell r="P3228">
            <v>41883</v>
          </cell>
        </row>
        <row r="3229">
          <cell r="H3229" t="str">
            <v>Young Fruit</v>
          </cell>
          <cell r="M3229">
            <v>26</v>
          </cell>
          <cell r="O3229" t="str">
            <v>Spoil Young Fruit</v>
          </cell>
          <cell r="P3229">
            <v>41883</v>
          </cell>
        </row>
        <row r="3230">
          <cell r="H3230" t="str">
            <v>Young Fruit</v>
          </cell>
          <cell r="M3230">
            <v>8</v>
          </cell>
          <cell r="O3230" t="str">
            <v>Spoil Young Fruit</v>
          </cell>
          <cell r="P3230">
            <v>41883</v>
          </cell>
        </row>
        <row r="3231">
          <cell r="H3231" t="str">
            <v>Young Fruit</v>
          </cell>
          <cell r="I3231">
            <v>638</v>
          </cell>
          <cell r="M3231">
            <v>600</v>
          </cell>
          <cell r="O3231" t="str">
            <v>To Warehouse Bati</v>
          </cell>
          <cell r="P3231">
            <v>41883</v>
          </cell>
        </row>
        <row r="3232">
          <cell r="H3232" t="str">
            <v>Young Fruit</v>
          </cell>
          <cell r="I3232">
            <v>182</v>
          </cell>
          <cell r="M3232">
            <v>160</v>
          </cell>
          <cell r="O3232" t="str">
            <v>To Warehouse Bati</v>
          </cell>
          <cell r="P3232">
            <v>41883</v>
          </cell>
        </row>
        <row r="3233">
          <cell r="H3233" t="str">
            <v>Young Fruit</v>
          </cell>
          <cell r="I3233">
            <v>686</v>
          </cell>
          <cell r="M3233">
            <v>650</v>
          </cell>
          <cell r="O3233" t="str">
            <v>To Warehouse Bati</v>
          </cell>
          <cell r="P3233">
            <v>41883</v>
          </cell>
        </row>
        <row r="3234">
          <cell r="H3234" t="str">
            <v>Young Fruit</v>
          </cell>
          <cell r="I3234">
            <v>159</v>
          </cell>
          <cell r="M3234">
            <v>150</v>
          </cell>
          <cell r="O3234" t="str">
            <v>To Warehouse Bati</v>
          </cell>
          <cell r="P3234">
            <v>41883</v>
          </cell>
        </row>
        <row r="3235">
          <cell r="H3235" t="str">
            <v>Young Fruit</v>
          </cell>
          <cell r="M3235">
            <v>38</v>
          </cell>
          <cell r="O3235" t="str">
            <v>Spoil Young Fruit</v>
          </cell>
          <cell r="P3235">
            <v>41883</v>
          </cell>
        </row>
        <row r="3236">
          <cell r="H3236" t="str">
            <v>Young Fruit</v>
          </cell>
          <cell r="M3236">
            <v>22</v>
          </cell>
          <cell r="O3236" t="str">
            <v>Spoil Young Fruit</v>
          </cell>
          <cell r="P3236">
            <v>41883</v>
          </cell>
        </row>
        <row r="3237">
          <cell r="H3237" t="str">
            <v>Young Fruit</v>
          </cell>
          <cell r="M3237">
            <v>36</v>
          </cell>
          <cell r="O3237" t="str">
            <v>Spoil Young Fruit</v>
          </cell>
          <cell r="P3237">
            <v>41883</v>
          </cell>
        </row>
        <row r="3238">
          <cell r="H3238" t="str">
            <v>Young Fruit</v>
          </cell>
          <cell r="M3238">
            <v>9</v>
          </cell>
          <cell r="O3238" t="str">
            <v>Spoil Young Fruit</v>
          </cell>
          <cell r="P3238">
            <v>41883</v>
          </cell>
        </row>
        <row r="3239">
          <cell r="H3239" t="str">
            <v>Young Fruit</v>
          </cell>
          <cell r="I3239">
            <v>220</v>
          </cell>
          <cell r="M3239">
            <v>200</v>
          </cell>
          <cell r="O3239" t="str">
            <v>To Warehouse Bati</v>
          </cell>
          <cell r="P3239">
            <v>41883</v>
          </cell>
        </row>
        <row r="3240">
          <cell r="H3240" t="str">
            <v>Young Fruit</v>
          </cell>
          <cell r="I3240">
            <v>225</v>
          </cell>
          <cell r="M3240">
            <v>200</v>
          </cell>
          <cell r="O3240" t="str">
            <v>To Warehouse Bati</v>
          </cell>
          <cell r="P3240">
            <v>41883</v>
          </cell>
        </row>
        <row r="3241">
          <cell r="H3241" t="str">
            <v>Young Fruit</v>
          </cell>
          <cell r="I3241">
            <v>110</v>
          </cell>
          <cell r="M3241">
            <v>100</v>
          </cell>
          <cell r="O3241" t="str">
            <v>To Warehouse Bati</v>
          </cell>
          <cell r="P3241">
            <v>41883</v>
          </cell>
        </row>
        <row r="3242">
          <cell r="H3242" t="str">
            <v>Young Fruit</v>
          </cell>
          <cell r="M3242">
            <v>20</v>
          </cell>
          <cell r="O3242" t="str">
            <v>Spoil Young Fruit</v>
          </cell>
          <cell r="P3242">
            <v>41883</v>
          </cell>
        </row>
        <row r="3243">
          <cell r="H3243" t="str">
            <v>Young Fruit</v>
          </cell>
          <cell r="M3243">
            <v>25</v>
          </cell>
          <cell r="O3243" t="str">
            <v>Spoil Young Fruit</v>
          </cell>
          <cell r="P3243">
            <v>41883</v>
          </cell>
        </row>
        <row r="3244">
          <cell r="H3244" t="str">
            <v>Young Fruit</v>
          </cell>
          <cell r="M3244">
            <v>10</v>
          </cell>
          <cell r="O3244" t="str">
            <v>Spoil Young Fruit</v>
          </cell>
          <cell r="P3244">
            <v>41883</v>
          </cell>
        </row>
        <row r="3245">
          <cell r="H3245" t="str">
            <v>Young Fruit</v>
          </cell>
          <cell r="I3245">
            <v>213</v>
          </cell>
          <cell r="M3245">
            <v>200</v>
          </cell>
          <cell r="O3245" t="str">
            <v>To Warehouse Bati</v>
          </cell>
          <cell r="P3245">
            <v>41883</v>
          </cell>
        </row>
        <row r="3246">
          <cell r="H3246" t="str">
            <v>Young Fruit</v>
          </cell>
          <cell r="I3246">
            <v>224</v>
          </cell>
          <cell r="M3246">
            <v>200</v>
          </cell>
          <cell r="O3246" t="str">
            <v>To Warehouse Bati</v>
          </cell>
          <cell r="P3246">
            <v>41883</v>
          </cell>
        </row>
        <row r="3247">
          <cell r="H3247" t="str">
            <v>Young Fruit</v>
          </cell>
          <cell r="I3247">
            <v>209</v>
          </cell>
          <cell r="M3247">
            <v>200</v>
          </cell>
          <cell r="O3247" t="str">
            <v>To Warehouse Bati</v>
          </cell>
          <cell r="P3247">
            <v>41883</v>
          </cell>
        </row>
        <row r="3248">
          <cell r="H3248" t="str">
            <v>Young Fruit</v>
          </cell>
          <cell r="M3248">
            <v>13</v>
          </cell>
          <cell r="O3248" t="str">
            <v>Spoil Young Fruit</v>
          </cell>
          <cell r="P3248">
            <v>41883</v>
          </cell>
        </row>
        <row r="3249">
          <cell r="H3249" t="str">
            <v>Young Fruit</v>
          </cell>
          <cell r="M3249">
            <v>24</v>
          </cell>
          <cell r="O3249" t="str">
            <v>Spoil Young Fruit</v>
          </cell>
          <cell r="P3249">
            <v>41883</v>
          </cell>
        </row>
        <row r="3250">
          <cell r="H3250" t="str">
            <v>Young Fruit</v>
          </cell>
          <cell r="M3250">
            <v>9</v>
          </cell>
          <cell r="O3250" t="str">
            <v>Spoil Young Fruit</v>
          </cell>
          <cell r="P3250">
            <v>41883</v>
          </cell>
        </row>
        <row r="3251">
          <cell r="H3251" t="str">
            <v>Young Fruit</v>
          </cell>
          <cell r="I3251">
            <v>139</v>
          </cell>
          <cell r="M3251">
            <v>120</v>
          </cell>
          <cell r="O3251" t="str">
            <v>To Warehouse Bati</v>
          </cell>
          <cell r="P3251">
            <v>41883</v>
          </cell>
        </row>
        <row r="3252">
          <cell r="H3252" t="str">
            <v>Young Fruit</v>
          </cell>
          <cell r="I3252">
            <v>113</v>
          </cell>
          <cell r="M3252">
            <v>100</v>
          </cell>
          <cell r="O3252" t="str">
            <v>To Warehouse Bati</v>
          </cell>
          <cell r="P3252">
            <v>41883</v>
          </cell>
        </row>
        <row r="3253">
          <cell r="H3253" t="str">
            <v>Young Fruit</v>
          </cell>
          <cell r="I3253">
            <v>175</v>
          </cell>
          <cell r="M3253">
            <v>160</v>
          </cell>
          <cell r="O3253" t="str">
            <v>To Warehouse Bati</v>
          </cell>
          <cell r="P3253">
            <v>41883</v>
          </cell>
        </row>
        <row r="3254">
          <cell r="H3254" t="str">
            <v>Young Fruit</v>
          </cell>
          <cell r="I3254">
            <v>109</v>
          </cell>
          <cell r="M3254">
            <v>42</v>
          </cell>
          <cell r="O3254" t="str">
            <v>To Warehouse Bati</v>
          </cell>
          <cell r="P3254">
            <v>41883</v>
          </cell>
        </row>
        <row r="3255">
          <cell r="H3255" t="str">
            <v>Young Fruit</v>
          </cell>
          <cell r="I3255">
            <v>171</v>
          </cell>
          <cell r="M3255">
            <v>78</v>
          </cell>
          <cell r="O3255" t="str">
            <v>To Warehouse Bati</v>
          </cell>
          <cell r="P3255">
            <v>41883</v>
          </cell>
        </row>
        <row r="3256">
          <cell r="H3256" t="str">
            <v>Young Fruit</v>
          </cell>
          <cell r="M3256">
            <v>19</v>
          </cell>
          <cell r="O3256" t="str">
            <v>Spoil Young Fruit</v>
          </cell>
          <cell r="P3256">
            <v>41883</v>
          </cell>
        </row>
        <row r="3257">
          <cell r="H3257" t="str">
            <v>Young Fruit</v>
          </cell>
          <cell r="M3257">
            <v>13</v>
          </cell>
          <cell r="O3257" t="str">
            <v>Spoil Young Fruit</v>
          </cell>
          <cell r="P3257">
            <v>41883</v>
          </cell>
        </row>
        <row r="3258">
          <cell r="H3258" t="str">
            <v>Young Fruit</v>
          </cell>
          <cell r="M3258">
            <v>15</v>
          </cell>
          <cell r="O3258" t="str">
            <v>Spoil Young Fruit</v>
          </cell>
          <cell r="P3258">
            <v>41883</v>
          </cell>
        </row>
        <row r="3259">
          <cell r="H3259" t="str">
            <v>Young Fruit</v>
          </cell>
          <cell r="M3259">
            <v>67</v>
          </cell>
          <cell r="O3259" t="str">
            <v>Spoil Young Fruit</v>
          </cell>
          <cell r="P3259">
            <v>41883</v>
          </cell>
        </row>
        <row r="3260">
          <cell r="H3260" t="str">
            <v>Young Fruit</v>
          </cell>
          <cell r="M3260">
            <v>93</v>
          </cell>
          <cell r="O3260" t="str">
            <v>Spoil Young Fruit</v>
          </cell>
          <cell r="P3260">
            <v>41883</v>
          </cell>
        </row>
        <row r="3261">
          <cell r="H3261" t="str">
            <v>Young Fruit</v>
          </cell>
          <cell r="I3261">
            <v>36</v>
          </cell>
          <cell r="M3261">
            <v>36</v>
          </cell>
          <cell r="O3261" t="str">
            <v>Free</v>
          </cell>
          <cell r="P3261">
            <v>41883</v>
          </cell>
        </row>
        <row r="3262">
          <cell r="H3262" t="str">
            <v>Young Fruit</v>
          </cell>
          <cell r="I3262">
            <v>60</v>
          </cell>
          <cell r="M3262">
            <v>60</v>
          </cell>
          <cell r="O3262" t="str">
            <v>To Warehouse Bati</v>
          </cell>
          <cell r="P3262">
            <v>41883</v>
          </cell>
        </row>
        <row r="3263">
          <cell r="H3263" t="str">
            <v>Young Fruit</v>
          </cell>
          <cell r="I3263">
            <v>48</v>
          </cell>
          <cell r="M3263">
            <v>48</v>
          </cell>
          <cell r="O3263" t="str">
            <v>To Warehouse Bati</v>
          </cell>
          <cell r="P3263">
            <v>41883</v>
          </cell>
        </row>
        <row r="3264">
          <cell r="H3264" t="str">
            <v>Young Fruit</v>
          </cell>
          <cell r="I3264">
            <v>475</v>
          </cell>
          <cell r="M3264">
            <v>440</v>
          </cell>
          <cell r="O3264" t="str">
            <v>To Warehouse Bati</v>
          </cell>
          <cell r="P3264">
            <v>41883</v>
          </cell>
        </row>
        <row r="3265">
          <cell r="H3265" t="str">
            <v>Young Fruit</v>
          </cell>
          <cell r="I3265">
            <v>121</v>
          </cell>
          <cell r="M3265">
            <v>108</v>
          </cell>
          <cell r="O3265" t="str">
            <v>To Warehouse Bati</v>
          </cell>
          <cell r="P3265">
            <v>41883</v>
          </cell>
        </row>
        <row r="3266">
          <cell r="H3266" t="str">
            <v>Young Fruit</v>
          </cell>
          <cell r="I3266">
            <v>328</v>
          </cell>
          <cell r="M3266">
            <v>300</v>
          </cell>
          <cell r="O3266" t="str">
            <v>To Warehouse Bati</v>
          </cell>
          <cell r="P3266">
            <v>41883</v>
          </cell>
        </row>
        <row r="3267">
          <cell r="H3267" t="str">
            <v>Young Fruit</v>
          </cell>
          <cell r="I3267">
            <v>488</v>
          </cell>
          <cell r="M3267">
            <v>452</v>
          </cell>
          <cell r="O3267" t="str">
            <v>To Warehouse Bati</v>
          </cell>
          <cell r="P3267">
            <v>41883</v>
          </cell>
        </row>
        <row r="3268">
          <cell r="H3268" t="str">
            <v>Young Fruit</v>
          </cell>
          <cell r="M3268">
            <v>35</v>
          </cell>
          <cell r="O3268" t="str">
            <v>Spoil Young Fruit</v>
          </cell>
          <cell r="P3268">
            <v>41883</v>
          </cell>
        </row>
        <row r="3269">
          <cell r="H3269" t="str">
            <v>Young Fruit</v>
          </cell>
          <cell r="M3269">
            <v>13</v>
          </cell>
          <cell r="O3269" t="str">
            <v>Spoil Young Fruit</v>
          </cell>
          <cell r="P3269">
            <v>41883</v>
          </cell>
        </row>
        <row r="3270">
          <cell r="H3270" t="str">
            <v>Young Fruit</v>
          </cell>
          <cell r="M3270">
            <v>28</v>
          </cell>
          <cell r="O3270" t="str">
            <v>Spoil Young Fruit</v>
          </cell>
          <cell r="P3270">
            <v>41883</v>
          </cell>
        </row>
        <row r="3271">
          <cell r="H3271" t="str">
            <v>Young Fruit</v>
          </cell>
          <cell r="M3271">
            <v>36</v>
          </cell>
          <cell r="O3271" t="str">
            <v>Spoil Young Fruit</v>
          </cell>
          <cell r="P3271">
            <v>41883</v>
          </cell>
        </row>
        <row r="3272">
          <cell r="H3272" t="str">
            <v>Young Fruit</v>
          </cell>
          <cell r="I3272">
            <v>306</v>
          </cell>
          <cell r="M3272">
            <v>306</v>
          </cell>
          <cell r="O3272" t="str">
            <v>To Warehouse Bati</v>
          </cell>
          <cell r="P3272">
            <v>41883</v>
          </cell>
        </row>
        <row r="3273">
          <cell r="H3273" t="str">
            <v>Young Fruit</v>
          </cell>
          <cell r="I3273">
            <v>240</v>
          </cell>
          <cell r="M3273">
            <v>240</v>
          </cell>
          <cell r="O3273" t="str">
            <v>To Warehouse Bati</v>
          </cell>
          <cell r="P3273">
            <v>41883</v>
          </cell>
        </row>
        <row r="3274">
          <cell r="H3274" t="str">
            <v>Young Fruit</v>
          </cell>
          <cell r="I3274">
            <v>150</v>
          </cell>
          <cell r="M3274">
            <v>150</v>
          </cell>
          <cell r="O3274" t="str">
            <v>To Warehouse Bati</v>
          </cell>
          <cell r="P3274">
            <v>41883</v>
          </cell>
        </row>
        <row r="3275">
          <cell r="H3275" t="str">
            <v>Young Fruit</v>
          </cell>
          <cell r="I3275">
            <v>238</v>
          </cell>
          <cell r="M3275">
            <v>200</v>
          </cell>
          <cell r="O3275" t="str">
            <v>To Warehouse Bati</v>
          </cell>
          <cell r="P3275">
            <v>41883</v>
          </cell>
        </row>
        <row r="3276">
          <cell r="H3276" t="str">
            <v>Young Fruit</v>
          </cell>
          <cell r="I3276">
            <v>324</v>
          </cell>
          <cell r="M3276">
            <v>300</v>
          </cell>
          <cell r="O3276" t="str">
            <v>To Warehouse Bati</v>
          </cell>
          <cell r="P3276">
            <v>41883</v>
          </cell>
        </row>
        <row r="3277">
          <cell r="H3277" t="str">
            <v>Young Fruit</v>
          </cell>
          <cell r="I3277">
            <v>244</v>
          </cell>
          <cell r="M3277">
            <v>216</v>
          </cell>
          <cell r="O3277" t="str">
            <v>To Warehouse Bati</v>
          </cell>
          <cell r="P3277">
            <v>41883</v>
          </cell>
        </row>
        <row r="3278">
          <cell r="H3278" t="str">
            <v>Young Fruit</v>
          </cell>
          <cell r="I3278">
            <v>348</v>
          </cell>
          <cell r="M3278">
            <v>310</v>
          </cell>
          <cell r="O3278" t="str">
            <v>To Warehouse Bati</v>
          </cell>
          <cell r="P3278">
            <v>41883</v>
          </cell>
        </row>
        <row r="3279">
          <cell r="H3279" t="str">
            <v>Young Fruit</v>
          </cell>
          <cell r="I3279">
            <v>122</v>
          </cell>
          <cell r="M3279">
            <v>65</v>
          </cell>
          <cell r="O3279" t="str">
            <v>To Warehouse Bati</v>
          </cell>
          <cell r="P3279">
            <v>41883</v>
          </cell>
        </row>
        <row r="3280">
          <cell r="H3280" t="str">
            <v>Young Fruit</v>
          </cell>
          <cell r="I3280">
            <v>118</v>
          </cell>
          <cell r="M3280">
            <v>55</v>
          </cell>
          <cell r="O3280" t="str">
            <v>To Warehouse Bati</v>
          </cell>
          <cell r="P3280">
            <v>41883</v>
          </cell>
        </row>
        <row r="3281">
          <cell r="H3281" t="str">
            <v>Young Fruit</v>
          </cell>
          <cell r="I3281">
            <v>166</v>
          </cell>
          <cell r="M3281">
            <v>150</v>
          </cell>
          <cell r="O3281" t="str">
            <v>To Warehouse Bati</v>
          </cell>
          <cell r="P3281">
            <v>41883</v>
          </cell>
        </row>
        <row r="3282">
          <cell r="H3282" t="str">
            <v>Young Fruit</v>
          </cell>
          <cell r="M3282">
            <v>38</v>
          </cell>
          <cell r="O3282" t="str">
            <v>Spoil Young Fruit</v>
          </cell>
          <cell r="P3282">
            <v>41883</v>
          </cell>
        </row>
        <row r="3283">
          <cell r="H3283" t="str">
            <v>Young Fruit</v>
          </cell>
          <cell r="M3283">
            <v>24</v>
          </cell>
          <cell r="O3283" t="str">
            <v>Spoil Young Fruit</v>
          </cell>
          <cell r="P3283">
            <v>41883</v>
          </cell>
        </row>
        <row r="3284">
          <cell r="H3284" t="str">
            <v>Young Fruit</v>
          </cell>
          <cell r="M3284">
            <v>28</v>
          </cell>
          <cell r="O3284" t="str">
            <v>Spoil Young Fruit</v>
          </cell>
          <cell r="P3284">
            <v>41883</v>
          </cell>
        </row>
        <row r="3285">
          <cell r="H3285" t="str">
            <v>Young Fruit</v>
          </cell>
          <cell r="M3285">
            <v>38</v>
          </cell>
          <cell r="O3285" t="str">
            <v>Spoil Young Fruit</v>
          </cell>
          <cell r="P3285">
            <v>41883</v>
          </cell>
        </row>
        <row r="3286">
          <cell r="H3286" t="str">
            <v>Young Fruit</v>
          </cell>
          <cell r="M3286">
            <v>57</v>
          </cell>
          <cell r="O3286" t="str">
            <v>Spoil Young Fruit</v>
          </cell>
          <cell r="P3286">
            <v>41883</v>
          </cell>
        </row>
        <row r="3287">
          <cell r="H3287" t="str">
            <v>Young Fruit</v>
          </cell>
          <cell r="M3287">
            <v>63</v>
          </cell>
          <cell r="O3287" t="str">
            <v>Spoil Young Fruit</v>
          </cell>
          <cell r="P3287">
            <v>41883</v>
          </cell>
        </row>
        <row r="3288">
          <cell r="H3288" t="str">
            <v>Young Fruit</v>
          </cell>
          <cell r="M3288">
            <v>16</v>
          </cell>
          <cell r="O3288" t="str">
            <v>Spoil Young Fruit</v>
          </cell>
          <cell r="P3288">
            <v>41883</v>
          </cell>
        </row>
        <row r="3289">
          <cell r="H3289" t="str">
            <v>Young Fruit</v>
          </cell>
          <cell r="I3289">
            <v>845</v>
          </cell>
          <cell r="M3289">
            <v>800</v>
          </cell>
          <cell r="O3289" t="str">
            <v>To Warehouse Bati</v>
          </cell>
          <cell r="P3289">
            <v>41883</v>
          </cell>
        </row>
        <row r="3290">
          <cell r="H3290" t="str">
            <v>Young Fruit</v>
          </cell>
          <cell r="I3290">
            <v>435</v>
          </cell>
          <cell r="M3290">
            <v>400</v>
          </cell>
          <cell r="O3290" t="str">
            <v>To Warehouse Bati</v>
          </cell>
          <cell r="P3290">
            <v>41883</v>
          </cell>
        </row>
        <row r="3291">
          <cell r="H3291" t="str">
            <v>Young Fruit</v>
          </cell>
          <cell r="I3291">
            <v>517</v>
          </cell>
          <cell r="M3291">
            <v>488</v>
          </cell>
          <cell r="O3291" t="str">
            <v>To Warehouse Bati</v>
          </cell>
          <cell r="P3291">
            <v>41883</v>
          </cell>
        </row>
        <row r="3292">
          <cell r="H3292" t="str">
            <v>Young Fruit</v>
          </cell>
          <cell r="I3292">
            <v>1038</v>
          </cell>
          <cell r="M3292">
            <v>1000</v>
          </cell>
          <cell r="O3292" t="str">
            <v>To Warehouse Bati</v>
          </cell>
          <cell r="P3292">
            <v>41883</v>
          </cell>
        </row>
        <row r="3293">
          <cell r="H3293" t="str">
            <v>Young Fruit</v>
          </cell>
          <cell r="I3293">
            <v>319</v>
          </cell>
          <cell r="M3293">
            <v>300</v>
          </cell>
          <cell r="O3293" t="str">
            <v>To Warehouse Bati</v>
          </cell>
          <cell r="P3293">
            <v>41883</v>
          </cell>
        </row>
        <row r="3294">
          <cell r="H3294" t="str">
            <v>Young Fruit</v>
          </cell>
          <cell r="M3294">
            <v>45</v>
          </cell>
          <cell r="O3294" t="str">
            <v>Spoil Young Fruit</v>
          </cell>
          <cell r="P3294">
            <v>41883</v>
          </cell>
        </row>
        <row r="3295">
          <cell r="H3295" t="str">
            <v>Young Fruit</v>
          </cell>
          <cell r="M3295">
            <v>35</v>
          </cell>
          <cell r="O3295" t="str">
            <v>Spoil Young Fruit</v>
          </cell>
          <cell r="P3295">
            <v>41883</v>
          </cell>
        </row>
        <row r="3296">
          <cell r="H3296" t="str">
            <v>Young Fruit</v>
          </cell>
          <cell r="M3296">
            <v>29</v>
          </cell>
          <cell r="O3296" t="str">
            <v>Spoil Young Fruit</v>
          </cell>
          <cell r="P3296">
            <v>41883</v>
          </cell>
        </row>
        <row r="3297">
          <cell r="H3297" t="str">
            <v>Young Fruit</v>
          </cell>
          <cell r="M3297">
            <v>38</v>
          </cell>
          <cell r="O3297" t="str">
            <v>Spoil Young Fruit</v>
          </cell>
          <cell r="P3297">
            <v>41883</v>
          </cell>
        </row>
        <row r="3298">
          <cell r="H3298" t="str">
            <v>Young Fruit</v>
          </cell>
          <cell r="M3298">
            <v>19</v>
          </cell>
          <cell r="O3298" t="str">
            <v>Spoil Young Fruit</v>
          </cell>
          <cell r="P3298">
            <v>41883</v>
          </cell>
        </row>
        <row r="3299">
          <cell r="H3299" t="str">
            <v>Young Fruit</v>
          </cell>
          <cell r="I3299">
            <v>25</v>
          </cell>
          <cell r="M3299">
            <v>25</v>
          </cell>
          <cell r="O3299" t="str">
            <v>Free</v>
          </cell>
          <cell r="P3299">
            <v>41883</v>
          </cell>
        </row>
        <row r="3300">
          <cell r="H3300" t="str">
            <v>Young Fruit</v>
          </cell>
          <cell r="I3300">
            <v>1758</v>
          </cell>
          <cell r="M3300">
            <v>1700</v>
          </cell>
          <cell r="O3300" t="str">
            <v>To Warehouse Bati</v>
          </cell>
          <cell r="P3300">
            <v>41883</v>
          </cell>
        </row>
        <row r="3301">
          <cell r="H3301" t="str">
            <v>Young Fruit</v>
          </cell>
          <cell r="I3301">
            <v>533</v>
          </cell>
          <cell r="M3301">
            <v>500</v>
          </cell>
          <cell r="O3301" t="str">
            <v>To Warehouse Bati</v>
          </cell>
          <cell r="P3301">
            <v>41883</v>
          </cell>
        </row>
        <row r="3302">
          <cell r="H3302" t="str">
            <v>Young Fruit</v>
          </cell>
          <cell r="I3302">
            <v>650</v>
          </cell>
          <cell r="M3302">
            <v>620</v>
          </cell>
          <cell r="O3302" t="str">
            <v>To Warehouse Bati</v>
          </cell>
          <cell r="P3302">
            <v>41883</v>
          </cell>
        </row>
        <row r="3303">
          <cell r="H3303" t="str">
            <v>Young Fruit</v>
          </cell>
          <cell r="I3303">
            <v>1348</v>
          </cell>
          <cell r="M3303">
            <v>1300</v>
          </cell>
          <cell r="O3303" t="str">
            <v>To Warehouse Bati</v>
          </cell>
          <cell r="P3303">
            <v>41883</v>
          </cell>
        </row>
        <row r="3304">
          <cell r="H3304" t="str">
            <v>Young Fruit</v>
          </cell>
          <cell r="I3304">
            <v>215</v>
          </cell>
          <cell r="M3304">
            <v>200</v>
          </cell>
          <cell r="O3304" t="str">
            <v>To Warehouse Bati</v>
          </cell>
          <cell r="P3304">
            <v>41883</v>
          </cell>
        </row>
        <row r="3305">
          <cell r="H3305" t="str">
            <v>Young Fruit</v>
          </cell>
          <cell r="M3305">
            <v>58</v>
          </cell>
          <cell r="O3305" t="str">
            <v>Spoil Young Fruit</v>
          </cell>
          <cell r="P3305">
            <v>41883</v>
          </cell>
        </row>
        <row r="3306">
          <cell r="H3306" t="str">
            <v>Young Fruit</v>
          </cell>
          <cell r="M3306">
            <v>33</v>
          </cell>
          <cell r="O3306" t="str">
            <v>Spoil Young Fruit</v>
          </cell>
          <cell r="P3306">
            <v>41883</v>
          </cell>
        </row>
        <row r="3307">
          <cell r="H3307" t="str">
            <v>Young Fruit</v>
          </cell>
          <cell r="M3307">
            <v>30</v>
          </cell>
          <cell r="O3307" t="str">
            <v>Spoil Young Fruit</v>
          </cell>
          <cell r="P3307">
            <v>41883</v>
          </cell>
        </row>
        <row r="3308">
          <cell r="H3308" t="str">
            <v>Young Fruit</v>
          </cell>
          <cell r="M3308">
            <v>48</v>
          </cell>
          <cell r="O3308" t="str">
            <v>Spoil Young Fruit</v>
          </cell>
          <cell r="P3308">
            <v>41883</v>
          </cell>
        </row>
        <row r="3309">
          <cell r="H3309" t="str">
            <v>Young Fruit</v>
          </cell>
          <cell r="M3309">
            <v>15</v>
          </cell>
          <cell r="O3309" t="str">
            <v>Spoil Young Fruit</v>
          </cell>
          <cell r="P3309">
            <v>41883</v>
          </cell>
        </row>
        <row r="3310">
          <cell r="H3310" t="str">
            <v>Young Fruit</v>
          </cell>
          <cell r="I3310">
            <v>36</v>
          </cell>
          <cell r="M3310">
            <v>36</v>
          </cell>
          <cell r="O3310" t="str">
            <v>Free</v>
          </cell>
          <cell r="P3310">
            <v>41883</v>
          </cell>
        </row>
        <row r="3311">
          <cell r="H3311" t="str">
            <v>Young Fruit</v>
          </cell>
          <cell r="I3311">
            <v>60</v>
          </cell>
          <cell r="M3311">
            <v>60</v>
          </cell>
          <cell r="O3311" t="str">
            <v>To Warehouse Bati</v>
          </cell>
          <cell r="P3311">
            <v>41883</v>
          </cell>
        </row>
        <row r="3312">
          <cell r="H3312" t="str">
            <v>Young Fruit</v>
          </cell>
          <cell r="I3312">
            <v>318</v>
          </cell>
          <cell r="M3312">
            <v>300</v>
          </cell>
          <cell r="O3312" t="str">
            <v>To Warehouse Bati</v>
          </cell>
          <cell r="P3312">
            <v>41883</v>
          </cell>
        </row>
        <row r="3313">
          <cell r="H3313" t="str">
            <v>Young Fruit</v>
          </cell>
          <cell r="I3313">
            <v>104</v>
          </cell>
          <cell r="M3313">
            <v>96</v>
          </cell>
          <cell r="O3313" t="str">
            <v>To Warehouse Bati</v>
          </cell>
          <cell r="P3313">
            <v>41883</v>
          </cell>
        </row>
        <row r="3314">
          <cell r="H3314" t="str">
            <v>Young Fruit</v>
          </cell>
          <cell r="I3314">
            <v>321</v>
          </cell>
          <cell r="M3314">
            <v>300</v>
          </cell>
          <cell r="O3314" t="str">
            <v>To Warehouse Bati</v>
          </cell>
          <cell r="P3314">
            <v>41883</v>
          </cell>
        </row>
        <row r="3315">
          <cell r="H3315" t="str">
            <v>Young Fruit</v>
          </cell>
          <cell r="M3315">
            <v>18</v>
          </cell>
          <cell r="O3315" t="str">
            <v>Spoil Young Fruit</v>
          </cell>
          <cell r="P3315">
            <v>41883</v>
          </cell>
        </row>
        <row r="3316">
          <cell r="H3316" t="str">
            <v>Young Fruit</v>
          </cell>
          <cell r="M3316">
            <v>8</v>
          </cell>
          <cell r="O3316" t="str">
            <v>Spoil Young Fruit</v>
          </cell>
          <cell r="P3316">
            <v>41883</v>
          </cell>
        </row>
        <row r="3317">
          <cell r="H3317" t="str">
            <v>Young Fruit</v>
          </cell>
          <cell r="M3317">
            <v>21</v>
          </cell>
          <cell r="O3317" t="str">
            <v>Spoil Young Fruit</v>
          </cell>
          <cell r="P3317">
            <v>41883</v>
          </cell>
        </row>
        <row r="3318">
          <cell r="H3318" t="str">
            <v>Young Fruit</v>
          </cell>
          <cell r="I3318">
            <v>6</v>
          </cell>
          <cell r="M3318">
            <v>6</v>
          </cell>
          <cell r="O3318" t="str">
            <v>Free</v>
          </cell>
          <cell r="P3318">
            <v>41883</v>
          </cell>
        </row>
        <row r="3319">
          <cell r="H3319" t="str">
            <v>Young Fruit</v>
          </cell>
          <cell r="I3319">
            <v>120</v>
          </cell>
          <cell r="M3319">
            <v>120</v>
          </cell>
          <cell r="O3319" t="str">
            <v>To Warehouse Bati</v>
          </cell>
          <cell r="P3319">
            <v>41883</v>
          </cell>
        </row>
        <row r="3320">
          <cell r="H3320" t="str">
            <v>Young Fruit</v>
          </cell>
          <cell r="I3320">
            <v>180</v>
          </cell>
          <cell r="M3320">
            <v>180</v>
          </cell>
          <cell r="O3320" t="str">
            <v>To Warehouse Bati</v>
          </cell>
          <cell r="P3320">
            <v>41883</v>
          </cell>
        </row>
        <row r="3321">
          <cell r="H3321" t="str">
            <v>Young Fruit</v>
          </cell>
          <cell r="I3321">
            <v>120</v>
          </cell>
          <cell r="M3321">
            <v>120</v>
          </cell>
          <cell r="O3321" t="str">
            <v>To Warehouse Bati</v>
          </cell>
          <cell r="P3321">
            <v>41883</v>
          </cell>
        </row>
        <row r="3322">
          <cell r="H3322" t="str">
            <v>Young Fruit</v>
          </cell>
          <cell r="I3322">
            <v>521</v>
          </cell>
          <cell r="M3322">
            <v>500</v>
          </cell>
          <cell r="O3322" t="str">
            <v>To Warehouse Bati</v>
          </cell>
          <cell r="P3322">
            <v>41883</v>
          </cell>
        </row>
        <row r="3323">
          <cell r="H3323" t="str">
            <v>Young Fruit</v>
          </cell>
          <cell r="I3323">
            <v>91</v>
          </cell>
          <cell r="M3323">
            <v>80</v>
          </cell>
          <cell r="O3323" t="str">
            <v>To Warehouse Bati</v>
          </cell>
          <cell r="P3323">
            <v>41883</v>
          </cell>
        </row>
        <row r="3324">
          <cell r="H3324" t="str">
            <v>Young Fruit</v>
          </cell>
          <cell r="I3324">
            <v>525</v>
          </cell>
          <cell r="M3324">
            <v>500</v>
          </cell>
          <cell r="O3324" t="str">
            <v>To Warehouse Bati</v>
          </cell>
          <cell r="P3324">
            <v>41883</v>
          </cell>
        </row>
        <row r="3325">
          <cell r="H3325" t="str">
            <v>Young Fruit</v>
          </cell>
          <cell r="I3325">
            <v>209</v>
          </cell>
          <cell r="M3325">
            <v>200</v>
          </cell>
          <cell r="O3325" t="str">
            <v>To Warehouse Bati</v>
          </cell>
          <cell r="P3325">
            <v>41883</v>
          </cell>
        </row>
        <row r="3326">
          <cell r="H3326" t="str">
            <v>Young Fruit</v>
          </cell>
          <cell r="M3326">
            <v>21</v>
          </cell>
          <cell r="O3326" t="str">
            <v>Spoil Young Fruit</v>
          </cell>
          <cell r="P3326">
            <v>41883</v>
          </cell>
        </row>
        <row r="3327">
          <cell r="H3327" t="str">
            <v>Young Fruit</v>
          </cell>
          <cell r="M3327">
            <v>11</v>
          </cell>
          <cell r="O3327" t="str">
            <v>Spoil Young Fruit</v>
          </cell>
          <cell r="P3327">
            <v>41883</v>
          </cell>
        </row>
        <row r="3328">
          <cell r="H3328" t="str">
            <v>Young Fruit</v>
          </cell>
          <cell r="M3328">
            <v>25</v>
          </cell>
          <cell r="O3328" t="str">
            <v>Spoil Young Fruit</v>
          </cell>
          <cell r="P3328">
            <v>41883</v>
          </cell>
        </row>
        <row r="3329">
          <cell r="H3329" t="str">
            <v>Young Fruit</v>
          </cell>
          <cell r="M3329">
            <v>9</v>
          </cell>
          <cell r="O3329" t="str">
            <v>Spoil Young Fruit</v>
          </cell>
          <cell r="P3329">
            <v>41883</v>
          </cell>
        </row>
        <row r="3330">
          <cell r="H3330" t="str">
            <v>Young Fruit</v>
          </cell>
          <cell r="I3330">
            <v>322</v>
          </cell>
          <cell r="M3330">
            <v>300</v>
          </cell>
          <cell r="O3330" t="str">
            <v>To Warehouse Bati</v>
          </cell>
          <cell r="P3330">
            <v>41883</v>
          </cell>
        </row>
        <row r="3331">
          <cell r="H3331" t="str">
            <v>Young Fruit</v>
          </cell>
          <cell r="I3331">
            <v>218</v>
          </cell>
          <cell r="M3331">
            <v>200</v>
          </cell>
          <cell r="O3331" t="str">
            <v>To Warehouse Bati</v>
          </cell>
          <cell r="P3331">
            <v>41883</v>
          </cell>
        </row>
        <row r="3332">
          <cell r="H3332" t="str">
            <v>Young Fruit</v>
          </cell>
          <cell r="M3332">
            <v>22</v>
          </cell>
          <cell r="O3332" t="str">
            <v>Spoil Young Fruit</v>
          </cell>
          <cell r="P3332">
            <v>41883</v>
          </cell>
        </row>
        <row r="3333">
          <cell r="H3333" t="str">
            <v>Young Fruit</v>
          </cell>
          <cell r="M3333">
            <v>18</v>
          </cell>
          <cell r="O3333" t="str">
            <v>Spoil Young Fruit</v>
          </cell>
          <cell r="P3333">
            <v>41883</v>
          </cell>
        </row>
        <row r="3334">
          <cell r="H3334" t="str">
            <v>Young Fruit</v>
          </cell>
          <cell r="I3334">
            <v>418</v>
          </cell>
          <cell r="M3334">
            <v>400</v>
          </cell>
          <cell r="O3334" t="str">
            <v>To Warehouse Bati</v>
          </cell>
          <cell r="P3334">
            <v>41883</v>
          </cell>
        </row>
        <row r="3335">
          <cell r="H3335" t="str">
            <v>Young Fruit</v>
          </cell>
          <cell r="I3335">
            <v>165</v>
          </cell>
          <cell r="M3335">
            <v>150</v>
          </cell>
          <cell r="O3335" t="str">
            <v>To Warehouse Bati</v>
          </cell>
          <cell r="P3335">
            <v>41883</v>
          </cell>
        </row>
        <row r="3336">
          <cell r="H3336" t="str">
            <v>Young Fruit</v>
          </cell>
          <cell r="I3336">
            <v>134</v>
          </cell>
          <cell r="M3336">
            <v>112</v>
          </cell>
          <cell r="O3336" t="str">
            <v>To Warehouse Bati</v>
          </cell>
          <cell r="P3336">
            <v>41883</v>
          </cell>
        </row>
        <row r="3337">
          <cell r="H3337" t="str">
            <v>Young Fruit</v>
          </cell>
          <cell r="I3337">
            <v>425</v>
          </cell>
          <cell r="M3337">
            <v>400</v>
          </cell>
          <cell r="O3337" t="str">
            <v>To Warehouse Bati</v>
          </cell>
          <cell r="P3337">
            <v>41883</v>
          </cell>
        </row>
        <row r="3338">
          <cell r="H3338" t="str">
            <v>Young Fruit</v>
          </cell>
          <cell r="I3338">
            <v>150</v>
          </cell>
          <cell r="M3338">
            <v>100</v>
          </cell>
          <cell r="O3338" t="str">
            <v>To Warehouse Bati</v>
          </cell>
          <cell r="P3338">
            <v>41883</v>
          </cell>
        </row>
        <row r="3339">
          <cell r="H3339" t="str">
            <v>Young Fruit</v>
          </cell>
          <cell r="M3339">
            <v>18</v>
          </cell>
          <cell r="O3339" t="str">
            <v>Spoil Young Fruit</v>
          </cell>
          <cell r="P3339">
            <v>41883</v>
          </cell>
        </row>
        <row r="3340">
          <cell r="H3340" t="str">
            <v>Young Fruit</v>
          </cell>
          <cell r="M3340">
            <v>15</v>
          </cell>
          <cell r="O3340" t="str">
            <v>Spoil Young Fruit</v>
          </cell>
          <cell r="P3340">
            <v>41883</v>
          </cell>
        </row>
        <row r="3341">
          <cell r="H3341" t="str">
            <v>Young Fruit</v>
          </cell>
          <cell r="M3341">
            <v>22</v>
          </cell>
          <cell r="O3341" t="str">
            <v>Spoil Young Fruit</v>
          </cell>
          <cell r="P3341">
            <v>41883</v>
          </cell>
        </row>
        <row r="3342">
          <cell r="H3342" t="str">
            <v>Young Fruit</v>
          </cell>
          <cell r="M3342">
            <v>25</v>
          </cell>
          <cell r="O3342" t="str">
            <v>Spoil Young Fruit</v>
          </cell>
          <cell r="P3342">
            <v>41883</v>
          </cell>
        </row>
        <row r="3343">
          <cell r="H3343" t="str">
            <v>Young Fruit</v>
          </cell>
          <cell r="M3343">
            <v>50</v>
          </cell>
          <cell r="O3343" t="str">
            <v>Spoil Young Fruit</v>
          </cell>
          <cell r="P3343">
            <v>41883</v>
          </cell>
        </row>
        <row r="3344">
          <cell r="H3344" t="str">
            <v>Young Fruit</v>
          </cell>
          <cell r="I3344">
            <v>36</v>
          </cell>
          <cell r="M3344">
            <v>36</v>
          </cell>
          <cell r="O3344" t="str">
            <v>To Warehouse Bati</v>
          </cell>
          <cell r="P3344">
            <v>41883</v>
          </cell>
        </row>
        <row r="3345">
          <cell r="H3345" t="str">
            <v>Young Fruit</v>
          </cell>
          <cell r="I3345">
            <v>538</v>
          </cell>
          <cell r="M3345">
            <v>500</v>
          </cell>
          <cell r="O3345" t="str">
            <v>To Warehouse Bati</v>
          </cell>
          <cell r="P3345">
            <v>41883</v>
          </cell>
        </row>
        <row r="3346">
          <cell r="H3346" t="str">
            <v>Young Fruit</v>
          </cell>
          <cell r="I3346">
            <v>298</v>
          </cell>
          <cell r="M3346">
            <v>280</v>
          </cell>
          <cell r="O3346" t="str">
            <v>To Warehouse Bati</v>
          </cell>
          <cell r="P3346">
            <v>41883</v>
          </cell>
        </row>
        <row r="3347">
          <cell r="H3347" t="str">
            <v>Young Fruit</v>
          </cell>
          <cell r="I3347">
            <v>215</v>
          </cell>
          <cell r="M3347">
            <v>200</v>
          </cell>
          <cell r="O3347" t="str">
            <v>To Warehouse Bati</v>
          </cell>
          <cell r="P3347">
            <v>41883</v>
          </cell>
        </row>
        <row r="3348">
          <cell r="H3348" t="str">
            <v>Young Fruit</v>
          </cell>
          <cell r="I3348">
            <v>480</v>
          </cell>
          <cell r="M3348">
            <v>450</v>
          </cell>
          <cell r="O3348" t="str">
            <v>To Warehouse Bati</v>
          </cell>
          <cell r="P3348">
            <v>41883</v>
          </cell>
        </row>
        <row r="3349">
          <cell r="H3349" t="str">
            <v>Young Fruit</v>
          </cell>
          <cell r="I3349">
            <v>170</v>
          </cell>
          <cell r="M3349">
            <v>120</v>
          </cell>
          <cell r="O3349" t="str">
            <v>To Warehouse Bati</v>
          </cell>
          <cell r="P3349">
            <v>41883</v>
          </cell>
        </row>
        <row r="3350">
          <cell r="H3350" t="str">
            <v>Young Fruit</v>
          </cell>
          <cell r="I3350">
            <v>158</v>
          </cell>
          <cell r="M3350">
            <v>150</v>
          </cell>
          <cell r="O3350" t="str">
            <v>To Warehouse Bati</v>
          </cell>
          <cell r="P3350">
            <v>41883</v>
          </cell>
        </row>
        <row r="3351">
          <cell r="H3351" t="str">
            <v>Young Fruit</v>
          </cell>
          <cell r="M3351">
            <v>38</v>
          </cell>
          <cell r="O3351" t="str">
            <v>Spoil Young Fruit</v>
          </cell>
          <cell r="P3351">
            <v>41883</v>
          </cell>
        </row>
        <row r="3352">
          <cell r="H3352" t="str">
            <v>Young Fruit</v>
          </cell>
          <cell r="M3352">
            <v>18</v>
          </cell>
          <cell r="O3352" t="str">
            <v>Spoil Young Fruit</v>
          </cell>
          <cell r="P3352">
            <v>41883</v>
          </cell>
        </row>
        <row r="3353">
          <cell r="H3353" t="str">
            <v>Young Fruit</v>
          </cell>
          <cell r="M3353">
            <v>15</v>
          </cell>
          <cell r="O3353" t="str">
            <v>Spoil Young Fruit</v>
          </cell>
          <cell r="P3353">
            <v>41883</v>
          </cell>
        </row>
        <row r="3354">
          <cell r="H3354" t="str">
            <v>Young Fruit</v>
          </cell>
          <cell r="M3354">
            <v>30</v>
          </cell>
          <cell r="O3354" t="str">
            <v>Spoil Young Fruit</v>
          </cell>
          <cell r="P3354">
            <v>41883</v>
          </cell>
        </row>
        <row r="3355">
          <cell r="H3355" t="str">
            <v>Young Fruit</v>
          </cell>
          <cell r="M3355">
            <v>50</v>
          </cell>
          <cell r="O3355" t="str">
            <v>Spoil Young Fruit</v>
          </cell>
          <cell r="P3355">
            <v>41883</v>
          </cell>
        </row>
        <row r="3356">
          <cell r="H3356" t="str">
            <v>Young Fruit</v>
          </cell>
          <cell r="M3356">
            <v>8</v>
          </cell>
          <cell r="O3356" t="str">
            <v>Spoil Young Fruit</v>
          </cell>
          <cell r="P3356">
            <v>41883</v>
          </cell>
        </row>
        <row r="3357">
          <cell r="H3357" t="str">
            <v>Young Fruit</v>
          </cell>
          <cell r="I3357">
            <v>240</v>
          </cell>
          <cell r="M3357">
            <v>240</v>
          </cell>
          <cell r="O3357" t="str">
            <v>To Warehouse Bati</v>
          </cell>
          <cell r="P3357">
            <v>41913</v>
          </cell>
        </row>
        <row r="3358">
          <cell r="H3358" t="str">
            <v>Young Fruit</v>
          </cell>
          <cell r="I3358">
            <v>280</v>
          </cell>
          <cell r="M3358">
            <v>260</v>
          </cell>
          <cell r="O3358" t="str">
            <v>To Warehouse Bati</v>
          </cell>
          <cell r="P3358">
            <v>41913</v>
          </cell>
        </row>
        <row r="3359">
          <cell r="H3359" t="str">
            <v>Young Fruit</v>
          </cell>
          <cell r="I3359">
            <v>318</v>
          </cell>
          <cell r="M3359">
            <v>290</v>
          </cell>
          <cell r="O3359" t="str">
            <v>To Warehouse Bati</v>
          </cell>
          <cell r="P3359">
            <v>41913</v>
          </cell>
        </row>
        <row r="3360">
          <cell r="H3360" t="str">
            <v>Young Fruit</v>
          </cell>
          <cell r="I3360">
            <v>223</v>
          </cell>
          <cell r="M3360">
            <v>200</v>
          </cell>
          <cell r="O3360" t="str">
            <v>To Warehouse Bati</v>
          </cell>
          <cell r="P3360">
            <v>41913</v>
          </cell>
        </row>
        <row r="3361">
          <cell r="H3361" t="str">
            <v>Young Fruit</v>
          </cell>
          <cell r="I3361">
            <v>485</v>
          </cell>
          <cell r="M3361">
            <v>450</v>
          </cell>
          <cell r="O3361" t="str">
            <v>To Warehouse Bati</v>
          </cell>
          <cell r="P3361">
            <v>41913</v>
          </cell>
        </row>
        <row r="3362">
          <cell r="H3362" t="str">
            <v>Young Fruit</v>
          </cell>
          <cell r="I3362">
            <v>151</v>
          </cell>
          <cell r="M3362">
            <v>86</v>
          </cell>
          <cell r="O3362" t="str">
            <v>To Warehouse Bati</v>
          </cell>
          <cell r="P3362">
            <v>41913</v>
          </cell>
        </row>
        <row r="3363">
          <cell r="H3363" t="str">
            <v>Young Fruit</v>
          </cell>
          <cell r="I3363">
            <v>66</v>
          </cell>
          <cell r="M3363">
            <v>24</v>
          </cell>
          <cell r="O3363" t="str">
            <v>To Warehouse Bati</v>
          </cell>
          <cell r="P3363">
            <v>41913</v>
          </cell>
        </row>
        <row r="3364">
          <cell r="H3364" t="str">
            <v>Young Fruit</v>
          </cell>
          <cell r="I3364">
            <v>160</v>
          </cell>
          <cell r="M3364">
            <v>150</v>
          </cell>
          <cell r="O3364" t="str">
            <v>To Warehouse Bati</v>
          </cell>
          <cell r="P3364">
            <v>41913</v>
          </cell>
        </row>
        <row r="3365">
          <cell r="H3365" t="str">
            <v>Young Fruit</v>
          </cell>
          <cell r="M3365">
            <v>20</v>
          </cell>
          <cell r="O3365" t="str">
            <v>Spoil Young Fruit</v>
          </cell>
          <cell r="P3365">
            <v>41913</v>
          </cell>
        </row>
        <row r="3366">
          <cell r="H3366" t="str">
            <v>Young Fruit</v>
          </cell>
          <cell r="M3366">
            <v>28</v>
          </cell>
          <cell r="O3366" t="str">
            <v>Spoil Young Fruit</v>
          </cell>
          <cell r="P3366">
            <v>41913</v>
          </cell>
        </row>
        <row r="3367">
          <cell r="H3367" t="str">
            <v>Young Fruit</v>
          </cell>
          <cell r="M3367">
            <v>23</v>
          </cell>
          <cell r="O3367" t="str">
            <v>Spoil Young Fruit</v>
          </cell>
          <cell r="P3367">
            <v>41913</v>
          </cell>
        </row>
        <row r="3368">
          <cell r="H3368" t="str">
            <v>Young Fruit</v>
          </cell>
          <cell r="M3368">
            <v>35</v>
          </cell>
          <cell r="O3368" t="str">
            <v>Spoil Young Fruit</v>
          </cell>
          <cell r="P3368">
            <v>41913</v>
          </cell>
        </row>
        <row r="3369">
          <cell r="H3369" t="str">
            <v>Young Fruit</v>
          </cell>
          <cell r="M3369">
            <v>65</v>
          </cell>
          <cell r="O3369" t="str">
            <v>Spoil Young Fruit</v>
          </cell>
          <cell r="P3369">
            <v>41913</v>
          </cell>
        </row>
        <row r="3370">
          <cell r="H3370" t="str">
            <v>Young Fruit</v>
          </cell>
          <cell r="M3370">
            <v>42</v>
          </cell>
          <cell r="O3370" t="str">
            <v>Spoil Young Fruit</v>
          </cell>
          <cell r="P3370">
            <v>41913</v>
          </cell>
        </row>
        <row r="3371">
          <cell r="H3371" t="str">
            <v>Young Fruit</v>
          </cell>
          <cell r="M3371">
            <v>10</v>
          </cell>
          <cell r="O3371" t="str">
            <v>Spoil Young Fruit</v>
          </cell>
          <cell r="P3371">
            <v>41913</v>
          </cell>
        </row>
        <row r="3372">
          <cell r="H3372" t="str">
            <v>Young Fruit</v>
          </cell>
          <cell r="I3372">
            <v>533</v>
          </cell>
          <cell r="M3372">
            <v>500</v>
          </cell>
          <cell r="O3372" t="str">
            <v>To Warehouse Bati</v>
          </cell>
          <cell r="P3372">
            <v>41913</v>
          </cell>
        </row>
        <row r="3373">
          <cell r="H3373" t="str">
            <v>Young Fruit</v>
          </cell>
          <cell r="I3373">
            <v>221</v>
          </cell>
          <cell r="M3373">
            <v>200</v>
          </cell>
          <cell r="O3373" t="str">
            <v>To Warehouse Bati</v>
          </cell>
          <cell r="P3373">
            <v>41913</v>
          </cell>
        </row>
        <row r="3374">
          <cell r="H3374" t="str">
            <v>Young Fruit</v>
          </cell>
          <cell r="I3374">
            <v>218</v>
          </cell>
          <cell r="M3374">
            <v>200</v>
          </cell>
          <cell r="O3374" t="str">
            <v>To Warehouse Bati</v>
          </cell>
          <cell r="P3374">
            <v>41913</v>
          </cell>
        </row>
        <row r="3375">
          <cell r="H3375" t="str">
            <v>Young Fruit</v>
          </cell>
          <cell r="I3375">
            <v>283</v>
          </cell>
          <cell r="M3375">
            <v>258</v>
          </cell>
          <cell r="O3375" t="str">
            <v>To Warehouse Bati</v>
          </cell>
          <cell r="P3375">
            <v>41913</v>
          </cell>
        </row>
        <row r="3376">
          <cell r="H3376" t="str">
            <v>Young Fruit</v>
          </cell>
          <cell r="I3376">
            <v>501</v>
          </cell>
          <cell r="M3376">
            <v>450</v>
          </cell>
          <cell r="O3376" t="str">
            <v>To Warehouse Bati</v>
          </cell>
          <cell r="P3376">
            <v>41913</v>
          </cell>
        </row>
        <row r="3377">
          <cell r="H3377" t="str">
            <v>Young Fruit</v>
          </cell>
          <cell r="I3377">
            <v>200</v>
          </cell>
          <cell r="M3377">
            <v>68</v>
          </cell>
          <cell r="O3377" t="str">
            <v>To Warehouse Bati</v>
          </cell>
          <cell r="P3377">
            <v>41913</v>
          </cell>
        </row>
        <row r="3378">
          <cell r="H3378" t="str">
            <v>Young Fruit</v>
          </cell>
          <cell r="I3378">
            <v>84</v>
          </cell>
          <cell r="M3378">
            <v>62</v>
          </cell>
          <cell r="O3378" t="str">
            <v>To Warehouse Bati</v>
          </cell>
          <cell r="P3378">
            <v>41913</v>
          </cell>
        </row>
        <row r="3379">
          <cell r="H3379" t="str">
            <v>Young Fruit</v>
          </cell>
          <cell r="I3379">
            <v>168</v>
          </cell>
          <cell r="M3379">
            <v>150</v>
          </cell>
          <cell r="O3379" t="str">
            <v>To Warehouse Bati</v>
          </cell>
          <cell r="P3379">
            <v>41913</v>
          </cell>
        </row>
        <row r="3380">
          <cell r="H3380" t="str">
            <v>Young Fruit</v>
          </cell>
          <cell r="M3380">
            <v>33</v>
          </cell>
          <cell r="O3380" t="str">
            <v>Spoil Young Fruit</v>
          </cell>
          <cell r="P3380">
            <v>41913</v>
          </cell>
        </row>
        <row r="3381">
          <cell r="H3381" t="str">
            <v>Young Fruit</v>
          </cell>
          <cell r="M3381">
            <v>21</v>
          </cell>
          <cell r="O3381" t="str">
            <v>Spoil Young Fruit</v>
          </cell>
          <cell r="P3381">
            <v>41913</v>
          </cell>
        </row>
        <row r="3382">
          <cell r="H3382" t="str">
            <v>Young Fruit</v>
          </cell>
          <cell r="M3382">
            <v>18</v>
          </cell>
          <cell r="O3382" t="str">
            <v>Spoil Young Fruit</v>
          </cell>
          <cell r="P3382">
            <v>41913</v>
          </cell>
        </row>
        <row r="3383">
          <cell r="H3383" t="str">
            <v>Young Fruit</v>
          </cell>
          <cell r="M3383">
            <v>25</v>
          </cell>
          <cell r="O3383" t="str">
            <v>Spoil Young Fruit</v>
          </cell>
          <cell r="P3383">
            <v>41913</v>
          </cell>
        </row>
        <row r="3384">
          <cell r="H3384" t="str">
            <v>Young Fruit</v>
          </cell>
          <cell r="M3384">
            <v>51</v>
          </cell>
          <cell r="O3384" t="str">
            <v>Spoil Young Fruit</v>
          </cell>
          <cell r="P3384">
            <v>41913</v>
          </cell>
        </row>
        <row r="3385">
          <cell r="H3385" t="str">
            <v>Young Fruit</v>
          </cell>
          <cell r="M3385">
            <v>132</v>
          </cell>
          <cell r="O3385" t="str">
            <v>Spoil Young Fruit</v>
          </cell>
          <cell r="P3385">
            <v>41913</v>
          </cell>
        </row>
        <row r="3386">
          <cell r="H3386" t="str">
            <v>Young Fruit</v>
          </cell>
          <cell r="M3386">
            <v>22</v>
          </cell>
          <cell r="O3386" t="str">
            <v>Spoil Young Fruit</v>
          </cell>
          <cell r="P3386">
            <v>41913</v>
          </cell>
        </row>
        <row r="3387">
          <cell r="H3387" t="str">
            <v>Young Fruit</v>
          </cell>
          <cell r="M3387">
            <v>18</v>
          </cell>
          <cell r="O3387" t="str">
            <v>Spoil Young Fruit</v>
          </cell>
          <cell r="P3387">
            <v>41913</v>
          </cell>
        </row>
        <row r="3388">
          <cell r="H3388" t="str">
            <v>Young Fruit</v>
          </cell>
          <cell r="I3388">
            <v>120</v>
          </cell>
          <cell r="M3388">
            <v>120</v>
          </cell>
          <cell r="O3388" t="str">
            <v>To Warehouse Bati</v>
          </cell>
          <cell r="P3388">
            <v>41913</v>
          </cell>
        </row>
        <row r="3389">
          <cell r="H3389" t="str">
            <v>Young Fruit</v>
          </cell>
          <cell r="I3389">
            <v>210</v>
          </cell>
          <cell r="M3389">
            <v>210</v>
          </cell>
          <cell r="O3389" t="str">
            <v>To Warehouse Bati</v>
          </cell>
          <cell r="P3389">
            <v>41913</v>
          </cell>
        </row>
        <row r="3390">
          <cell r="H3390" t="str">
            <v>Young Fruit</v>
          </cell>
          <cell r="I3390">
            <v>240</v>
          </cell>
          <cell r="M3390">
            <v>240</v>
          </cell>
          <cell r="O3390" t="str">
            <v>To Warehouse Bati</v>
          </cell>
          <cell r="P3390">
            <v>41913</v>
          </cell>
        </row>
        <row r="3391">
          <cell r="H3391" t="str">
            <v>Young Fruit</v>
          </cell>
          <cell r="I3391">
            <v>180</v>
          </cell>
          <cell r="M3391">
            <v>180</v>
          </cell>
          <cell r="O3391" t="str">
            <v>To Warehouse Bati</v>
          </cell>
          <cell r="P3391">
            <v>41913</v>
          </cell>
        </row>
        <row r="3392">
          <cell r="H3392" t="str">
            <v>Young Fruit</v>
          </cell>
          <cell r="I3392">
            <v>520</v>
          </cell>
          <cell r="M3392">
            <v>500</v>
          </cell>
          <cell r="O3392" t="str">
            <v>To Warehouse Bati</v>
          </cell>
          <cell r="P3392">
            <v>41913</v>
          </cell>
        </row>
        <row r="3393">
          <cell r="H3393" t="str">
            <v>Young Fruit</v>
          </cell>
          <cell r="I3393">
            <v>113</v>
          </cell>
          <cell r="M3393">
            <v>100</v>
          </cell>
          <cell r="O3393" t="str">
            <v>To Warehouse Bati</v>
          </cell>
          <cell r="P3393">
            <v>41913</v>
          </cell>
        </row>
        <row r="3394">
          <cell r="H3394" t="str">
            <v>Young Fruit</v>
          </cell>
          <cell r="I3394">
            <v>167</v>
          </cell>
          <cell r="M3394">
            <v>150</v>
          </cell>
          <cell r="O3394" t="str">
            <v>To Warehouse Bati</v>
          </cell>
          <cell r="P3394">
            <v>41913</v>
          </cell>
        </row>
        <row r="3395">
          <cell r="H3395" t="str">
            <v>Young Fruit</v>
          </cell>
          <cell r="I3395">
            <v>226</v>
          </cell>
          <cell r="M3395">
            <v>200</v>
          </cell>
          <cell r="O3395" t="str">
            <v>To Warehouse Bati</v>
          </cell>
          <cell r="P3395">
            <v>41913</v>
          </cell>
        </row>
        <row r="3396">
          <cell r="H3396" t="str">
            <v>Young Fruit</v>
          </cell>
          <cell r="I3396">
            <v>488</v>
          </cell>
          <cell r="M3396">
            <v>450</v>
          </cell>
          <cell r="O3396" t="str">
            <v>To Warehouse Bati</v>
          </cell>
          <cell r="P3396">
            <v>41913</v>
          </cell>
        </row>
        <row r="3397">
          <cell r="H3397" t="str">
            <v>Young Fruit</v>
          </cell>
          <cell r="I3397">
            <v>220</v>
          </cell>
          <cell r="M3397">
            <v>150</v>
          </cell>
          <cell r="O3397" t="str">
            <v>To Warehouse Bati</v>
          </cell>
          <cell r="P3397">
            <v>41913</v>
          </cell>
        </row>
        <row r="3398">
          <cell r="H3398" t="str">
            <v>Young Fruit</v>
          </cell>
          <cell r="I3398">
            <v>165</v>
          </cell>
          <cell r="M3398">
            <v>150</v>
          </cell>
          <cell r="O3398" t="str">
            <v>To Warehouse Bati</v>
          </cell>
          <cell r="P3398">
            <v>41913</v>
          </cell>
        </row>
        <row r="3399">
          <cell r="H3399" t="str">
            <v>Young Fruit</v>
          </cell>
          <cell r="M3399">
            <v>20</v>
          </cell>
          <cell r="O3399" t="str">
            <v>Spoil Young Fruit</v>
          </cell>
          <cell r="P3399">
            <v>41913</v>
          </cell>
        </row>
        <row r="3400">
          <cell r="H3400" t="str">
            <v>Young Fruit</v>
          </cell>
          <cell r="M3400">
            <v>13</v>
          </cell>
          <cell r="O3400" t="str">
            <v>Spoil Young Fruit</v>
          </cell>
          <cell r="P3400">
            <v>41913</v>
          </cell>
        </row>
        <row r="3401">
          <cell r="H3401" t="str">
            <v>Young Fruit</v>
          </cell>
          <cell r="M3401">
            <v>17</v>
          </cell>
          <cell r="O3401" t="str">
            <v>Spoil Young Fruit</v>
          </cell>
          <cell r="P3401">
            <v>41913</v>
          </cell>
        </row>
        <row r="3402">
          <cell r="H3402" t="str">
            <v>Young Fruit</v>
          </cell>
          <cell r="M3402">
            <v>26</v>
          </cell>
          <cell r="O3402" t="str">
            <v>Spoil Young Fruit</v>
          </cell>
          <cell r="P3402">
            <v>41913</v>
          </cell>
        </row>
        <row r="3403">
          <cell r="H3403" t="str">
            <v>Young Fruit</v>
          </cell>
          <cell r="M3403">
            <v>38</v>
          </cell>
          <cell r="O3403" t="str">
            <v>Spoil Young Fruit</v>
          </cell>
          <cell r="P3403">
            <v>41913</v>
          </cell>
        </row>
        <row r="3404">
          <cell r="H3404" t="str">
            <v>Young Fruit</v>
          </cell>
          <cell r="M3404">
            <v>70</v>
          </cell>
          <cell r="O3404" t="str">
            <v>Spoil Young Fruit</v>
          </cell>
          <cell r="P3404">
            <v>41913</v>
          </cell>
        </row>
        <row r="3405">
          <cell r="H3405" t="str">
            <v>Young Fruit</v>
          </cell>
          <cell r="M3405">
            <v>15</v>
          </cell>
          <cell r="O3405" t="str">
            <v>Spoil Young Fruit</v>
          </cell>
          <cell r="P3405">
            <v>41913</v>
          </cell>
        </row>
        <row r="3406">
          <cell r="H3406" t="str">
            <v>Young Fruit</v>
          </cell>
          <cell r="I3406">
            <v>300</v>
          </cell>
          <cell r="M3406">
            <v>300</v>
          </cell>
          <cell r="O3406" t="str">
            <v>To Warehouse Bati</v>
          </cell>
          <cell r="P3406">
            <v>41913</v>
          </cell>
        </row>
        <row r="3407">
          <cell r="H3407" t="str">
            <v>Young Fruit</v>
          </cell>
          <cell r="I3407">
            <v>420</v>
          </cell>
          <cell r="M3407">
            <v>420</v>
          </cell>
          <cell r="O3407" t="str">
            <v>To Warehouse Bati</v>
          </cell>
          <cell r="P3407">
            <v>41913</v>
          </cell>
        </row>
        <row r="3408">
          <cell r="H3408" t="str">
            <v>Young Fruit</v>
          </cell>
          <cell r="I3408">
            <v>528</v>
          </cell>
          <cell r="M3408">
            <v>500</v>
          </cell>
          <cell r="O3408" t="str">
            <v>To Warehouse Bati</v>
          </cell>
          <cell r="P3408">
            <v>41913</v>
          </cell>
        </row>
        <row r="3409">
          <cell r="H3409" t="str">
            <v>Young Fruit</v>
          </cell>
          <cell r="I3409">
            <v>260</v>
          </cell>
          <cell r="M3409">
            <v>235</v>
          </cell>
          <cell r="O3409" t="str">
            <v>To Warehouse Bati</v>
          </cell>
          <cell r="P3409">
            <v>41913</v>
          </cell>
        </row>
        <row r="3410">
          <cell r="H3410" t="str">
            <v>Young Fruit</v>
          </cell>
          <cell r="I3410">
            <v>222</v>
          </cell>
          <cell r="M3410">
            <v>200</v>
          </cell>
          <cell r="O3410" t="str">
            <v>To Warehouse Bati</v>
          </cell>
          <cell r="P3410">
            <v>41913</v>
          </cell>
        </row>
        <row r="3411">
          <cell r="H3411" t="str">
            <v>Young Fruit</v>
          </cell>
          <cell r="I3411">
            <v>511</v>
          </cell>
          <cell r="M3411">
            <v>450</v>
          </cell>
          <cell r="O3411" t="str">
            <v>To Warehouse Bati</v>
          </cell>
          <cell r="P3411">
            <v>41913</v>
          </cell>
        </row>
        <row r="3412">
          <cell r="H3412" t="str">
            <v>Young Fruit</v>
          </cell>
          <cell r="I3412">
            <v>267</v>
          </cell>
          <cell r="M3412">
            <v>165</v>
          </cell>
          <cell r="O3412" t="str">
            <v>To Warehouse Bati</v>
          </cell>
          <cell r="P3412">
            <v>41913</v>
          </cell>
        </row>
        <row r="3413">
          <cell r="H3413" t="str">
            <v>Young Fruit</v>
          </cell>
          <cell r="I3413">
            <v>166</v>
          </cell>
          <cell r="M3413">
            <v>150</v>
          </cell>
          <cell r="O3413" t="str">
            <v>To Warehouse Bati</v>
          </cell>
          <cell r="P3413">
            <v>41913</v>
          </cell>
        </row>
        <row r="3414">
          <cell r="H3414" t="str">
            <v>Young Fruit</v>
          </cell>
          <cell r="M3414">
            <v>28</v>
          </cell>
          <cell r="O3414" t="str">
            <v>Spoil Young Fruit</v>
          </cell>
          <cell r="P3414">
            <v>41913</v>
          </cell>
        </row>
        <row r="3415">
          <cell r="H3415" t="str">
            <v>Young Fruit</v>
          </cell>
          <cell r="M3415">
            <v>25</v>
          </cell>
          <cell r="O3415" t="str">
            <v>Spoil Young Fruit</v>
          </cell>
          <cell r="P3415">
            <v>41913</v>
          </cell>
        </row>
        <row r="3416">
          <cell r="H3416" t="str">
            <v>Young Fruit</v>
          </cell>
          <cell r="M3416">
            <v>22</v>
          </cell>
          <cell r="O3416" t="str">
            <v>Spoil Young Fruit</v>
          </cell>
          <cell r="P3416">
            <v>41913</v>
          </cell>
        </row>
        <row r="3417">
          <cell r="H3417" t="str">
            <v>Young Fruit</v>
          </cell>
          <cell r="M3417">
            <v>61</v>
          </cell>
          <cell r="O3417" t="str">
            <v>Spoil Young Fruit</v>
          </cell>
          <cell r="P3417">
            <v>41913</v>
          </cell>
        </row>
        <row r="3418">
          <cell r="H3418" t="str">
            <v>Young Fruit</v>
          </cell>
          <cell r="M3418">
            <v>102</v>
          </cell>
          <cell r="O3418" t="str">
            <v>Spoil Young Fruit</v>
          </cell>
          <cell r="P3418">
            <v>41913</v>
          </cell>
        </row>
        <row r="3419">
          <cell r="H3419" t="str">
            <v>Young Fruit</v>
          </cell>
          <cell r="M3419">
            <v>16</v>
          </cell>
          <cell r="O3419" t="str">
            <v>Spoil Young Fruit</v>
          </cell>
          <cell r="P3419">
            <v>41913</v>
          </cell>
        </row>
        <row r="3420">
          <cell r="H3420" t="str">
            <v>Young Fruit</v>
          </cell>
          <cell r="I3420">
            <v>530</v>
          </cell>
          <cell r="M3420">
            <v>500</v>
          </cell>
          <cell r="O3420" t="str">
            <v>To Warehouse Bati</v>
          </cell>
          <cell r="P3420">
            <v>41913</v>
          </cell>
        </row>
        <row r="3421">
          <cell r="H3421" t="str">
            <v>Young Fruit</v>
          </cell>
          <cell r="I3421">
            <v>160</v>
          </cell>
          <cell r="M3421">
            <v>140</v>
          </cell>
          <cell r="O3421" t="str">
            <v>To Warehouse Bati</v>
          </cell>
          <cell r="P3421">
            <v>41913</v>
          </cell>
        </row>
        <row r="3422">
          <cell r="H3422" t="str">
            <v>Young Fruit</v>
          </cell>
          <cell r="I3422">
            <v>165</v>
          </cell>
          <cell r="M3422">
            <v>150</v>
          </cell>
          <cell r="O3422" t="str">
            <v>To Warehouse Bati</v>
          </cell>
          <cell r="P3422">
            <v>41913</v>
          </cell>
        </row>
        <row r="3423">
          <cell r="H3423" t="str">
            <v>Young Fruit</v>
          </cell>
          <cell r="I3423">
            <v>225</v>
          </cell>
          <cell r="M3423">
            <v>200</v>
          </cell>
          <cell r="O3423" t="str">
            <v>To Warehouse Bati</v>
          </cell>
          <cell r="P3423">
            <v>41913</v>
          </cell>
        </row>
        <row r="3424">
          <cell r="H3424" t="str">
            <v>Young Fruit</v>
          </cell>
          <cell r="I3424">
            <v>488</v>
          </cell>
          <cell r="M3424">
            <v>450</v>
          </cell>
          <cell r="O3424" t="str">
            <v>To Warehouse Bati</v>
          </cell>
          <cell r="P3424">
            <v>41913</v>
          </cell>
        </row>
        <row r="3425">
          <cell r="H3425" t="str">
            <v>Young Fruit</v>
          </cell>
          <cell r="I3425">
            <v>188</v>
          </cell>
          <cell r="M3425">
            <v>110</v>
          </cell>
          <cell r="O3425" t="str">
            <v>To Warehouse Bati</v>
          </cell>
          <cell r="P3425">
            <v>41913</v>
          </cell>
        </row>
        <row r="3426">
          <cell r="H3426" t="str">
            <v>Young Fruit</v>
          </cell>
          <cell r="I3426">
            <v>164</v>
          </cell>
          <cell r="M3426">
            <v>150</v>
          </cell>
          <cell r="O3426" t="str">
            <v>To Warehouse Bati</v>
          </cell>
          <cell r="P3426">
            <v>41913</v>
          </cell>
        </row>
        <row r="3427">
          <cell r="H3427" t="str">
            <v>Young Fruit</v>
          </cell>
          <cell r="M3427">
            <v>30</v>
          </cell>
          <cell r="O3427" t="str">
            <v>Spoil Young Fruit</v>
          </cell>
          <cell r="P3427">
            <v>41913</v>
          </cell>
        </row>
        <row r="3428">
          <cell r="H3428" t="str">
            <v>Young Fruit</v>
          </cell>
          <cell r="M3428">
            <v>20</v>
          </cell>
          <cell r="O3428" t="str">
            <v>Spoil Young Fruit</v>
          </cell>
          <cell r="P3428">
            <v>41913</v>
          </cell>
        </row>
        <row r="3429">
          <cell r="H3429" t="str">
            <v>Young Fruit</v>
          </cell>
          <cell r="M3429">
            <v>15</v>
          </cell>
          <cell r="O3429" t="str">
            <v>Spoil Young Fruit</v>
          </cell>
          <cell r="P3429">
            <v>41913</v>
          </cell>
        </row>
        <row r="3430">
          <cell r="H3430" t="str">
            <v>Young Fruit</v>
          </cell>
          <cell r="M3430">
            <v>25</v>
          </cell>
          <cell r="O3430" t="str">
            <v>Spoil Young Fruit</v>
          </cell>
          <cell r="P3430">
            <v>41913</v>
          </cell>
        </row>
        <row r="3431">
          <cell r="H3431" t="str">
            <v>Young Fruit</v>
          </cell>
          <cell r="M3431">
            <v>38</v>
          </cell>
          <cell r="O3431" t="str">
            <v>Spoil Young Fruit</v>
          </cell>
          <cell r="P3431">
            <v>41913</v>
          </cell>
        </row>
        <row r="3432">
          <cell r="H3432" t="str">
            <v>Young Fruit</v>
          </cell>
          <cell r="M3432">
            <v>78</v>
          </cell>
          <cell r="O3432" t="str">
            <v>Spoil Young Fruit</v>
          </cell>
          <cell r="P3432">
            <v>41913</v>
          </cell>
        </row>
        <row r="3433">
          <cell r="H3433" t="str">
            <v>Young Fruit</v>
          </cell>
          <cell r="M3433">
            <v>14</v>
          </cell>
          <cell r="O3433" t="str">
            <v>Spoil Young Fruit</v>
          </cell>
          <cell r="P3433">
            <v>41913</v>
          </cell>
        </row>
        <row r="3434">
          <cell r="H3434" t="str">
            <v>Young Fruit</v>
          </cell>
          <cell r="I3434">
            <v>535</v>
          </cell>
          <cell r="M3434">
            <v>500</v>
          </cell>
          <cell r="O3434" t="str">
            <v>To Warehouse Bati</v>
          </cell>
          <cell r="P3434">
            <v>41913</v>
          </cell>
        </row>
        <row r="3435">
          <cell r="H3435" t="str">
            <v>Young Fruit</v>
          </cell>
          <cell r="I3435">
            <v>168</v>
          </cell>
          <cell r="M3435">
            <v>150</v>
          </cell>
          <cell r="O3435" t="str">
            <v>To Warehouse Bati</v>
          </cell>
          <cell r="P3435">
            <v>41913</v>
          </cell>
        </row>
        <row r="3436">
          <cell r="H3436" t="str">
            <v>Young Fruit</v>
          </cell>
          <cell r="I3436">
            <v>226</v>
          </cell>
          <cell r="M3436">
            <v>200</v>
          </cell>
          <cell r="O3436" t="str">
            <v>To Warehouse Bati</v>
          </cell>
          <cell r="P3436">
            <v>41913</v>
          </cell>
        </row>
        <row r="3437">
          <cell r="H3437" t="str">
            <v>Young Fruit</v>
          </cell>
          <cell r="I3437">
            <v>219</v>
          </cell>
          <cell r="M3437">
            <v>200</v>
          </cell>
          <cell r="O3437" t="str">
            <v>To Warehouse Bati</v>
          </cell>
          <cell r="P3437">
            <v>41913</v>
          </cell>
        </row>
        <row r="3438">
          <cell r="H3438" t="str">
            <v>Young Fruit</v>
          </cell>
          <cell r="I3438">
            <v>472</v>
          </cell>
          <cell r="M3438">
            <v>450</v>
          </cell>
          <cell r="O3438" t="str">
            <v>To Warehouse Bati</v>
          </cell>
          <cell r="P3438">
            <v>41913</v>
          </cell>
        </row>
        <row r="3439">
          <cell r="H3439" t="str">
            <v>Young Fruit</v>
          </cell>
          <cell r="I3439">
            <v>12</v>
          </cell>
          <cell r="M3439">
            <v>12</v>
          </cell>
          <cell r="O3439" t="str">
            <v>To Warehouse Bati</v>
          </cell>
          <cell r="P3439">
            <v>41913</v>
          </cell>
        </row>
        <row r="3440">
          <cell r="H3440" t="str">
            <v>Young Fruit</v>
          </cell>
          <cell r="I3440">
            <v>68</v>
          </cell>
          <cell r="M3440">
            <v>38</v>
          </cell>
          <cell r="O3440" t="str">
            <v>To Warehouse Bati</v>
          </cell>
          <cell r="P3440">
            <v>41913</v>
          </cell>
        </row>
        <row r="3441">
          <cell r="H3441" t="str">
            <v>Young Fruit</v>
          </cell>
          <cell r="I3441">
            <v>170</v>
          </cell>
          <cell r="M3441">
            <v>150</v>
          </cell>
          <cell r="O3441" t="str">
            <v>To Warehouse Bati</v>
          </cell>
          <cell r="P3441">
            <v>41913</v>
          </cell>
        </row>
        <row r="3442">
          <cell r="H3442" t="str">
            <v>Young Fruit</v>
          </cell>
          <cell r="M3442">
            <v>35</v>
          </cell>
          <cell r="O3442" t="str">
            <v>Spoil Young Fruit</v>
          </cell>
          <cell r="P3442">
            <v>41913</v>
          </cell>
        </row>
        <row r="3443">
          <cell r="H3443" t="str">
            <v>Young Fruit</v>
          </cell>
          <cell r="M3443">
            <v>18</v>
          </cell>
          <cell r="O3443" t="str">
            <v>Spoil Young Fruit</v>
          </cell>
          <cell r="P3443">
            <v>41913</v>
          </cell>
        </row>
        <row r="3444">
          <cell r="H3444" t="str">
            <v>Young Fruit</v>
          </cell>
          <cell r="M3444">
            <v>26</v>
          </cell>
          <cell r="O3444" t="str">
            <v>Spoil Young Fruit</v>
          </cell>
          <cell r="P3444">
            <v>41913</v>
          </cell>
        </row>
        <row r="3445">
          <cell r="H3445" t="str">
            <v>Young Fruit</v>
          </cell>
          <cell r="M3445">
            <v>19</v>
          </cell>
          <cell r="O3445" t="str">
            <v>Spoil Young Fruit</v>
          </cell>
          <cell r="P3445">
            <v>41913</v>
          </cell>
        </row>
        <row r="3446">
          <cell r="H3446" t="str">
            <v>Young Fruit</v>
          </cell>
          <cell r="M3446">
            <v>22</v>
          </cell>
          <cell r="O3446" t="str">
            <v>Spoil Young Fruit</v>
          </cell>
          <cell r="P3446">
            <v>41913</v>
          </cell>
        </row>
        <row r="3447">
          <cell r="H3447" t="str">
            <v>Young Fruit</v>
          </cell>
          <cell r="M3447">
            <v>0</v>
          </cell>
          <cell r="O3447" t="str">
            <v>Spoil Young Fruit</v>
          </cell>
          <cell r="P3447">
            <v>41913</v>
          </cell>
        </row>
        <row r="3448">
          <cell r="H3448" t="str">
            <v>Young Fruit</v>
          </cell>
          <cell r="M3448">
            <v>30</v>
          </cell>
          <cell r="O3448" t="str">
            <v>Spoil Young Fruit</v>
          </cell>
          <cell r="P3448">
            <v>41913</v>
          </cell>
        </row>
        <row r="3449">
          <cell r="H3449" t="str">
            <v>Young Fruit</v>
          </cell>
          <cell r="M3449">
            <v>20</v>
          </cell>
          <cell r="O3449" t="str">
            <v>Spoil Young Fruit</v>
          </cell>
          <cell r="P3449">
            <v>41913</v>
          </cell>
        </row>
        <row r="3450">
          <cell r="H3450" t="str">
            <v>Young Fruit</v>
          </cell>
          <cell r="I3450">
            <v>24</v>
          </cell>
          <cell r="M3450">
            <v>24</v>
          </cell>
          <cell r="O3450" t="str">
            <v>To Warehouse Bati</v>
          </cell>
          <cell r="P3450">
            <v>41913</v>
          </cell>
        </row>
        <row r="3451">
          <cell r="H3451" t="str">
            <v>Young Fruit</v>
          </cell>
          <cell r="I3451">
            <v>600</v>
          </cell>
          <cell r="M3451">
            <v>600</v>
          </cell>
          <cell r="O3451" t="str">
            <v>To Warehouse Bati</v>
          </cell>
          <cell r="P3451">
            <v>41913</v>
          </cell>
        </row>
        <row r="3452">
          <cell r="H3452" t="str">
            <v>Young Fruit</v>
          </cell>
          <cell r="I3452">
            <v>600</v>
          </cell>
          <cell r="M3452">
            <v>600</v>
          </cell>
          <cell r="O3452" t="str">
            <v>To Warehouse Bati</v>
          </cell>
          <cell r="P3452">
            <v>41913</v>
          </cell>
        </row>
        <row r="3453">
          <cell r="H3453" t="str">
            <v>Young Fruit</v>
          </cell>
          <cell r="I3453">
            <v>120</v>
          </cell>
          <cell r="M3453">
            <v>120</v>
          </cell>
          <cell r="O3453" t="str">
            <v>To Warehouse Bati</v>
          </cell>
          <cell r="P3453">
            <v>41913</v>
          </cell>
        </row>
        <row r="3454">
          <cell r="H3454" t="str">
            <v>Young Fruit</v>
          </cell>
          <cell r="I3454">
            <v>542</v>
          </cell>
          <cell r="M3454">
            <v>500</v>
          </cell>
          <cell r="O3454" t="str">
            <v>To Warehouse Bati</v>
          </cell>
          <cell r="P3454">
            <v>41913</v>
          </cell>
        </row>
        <row r="3455">
          <cell r="H3455" t="str">
            <v>Young Fruit</v>
          </cell>
          <cell r="I3455">
            <v>170</v>
          </cell>
          <cell r="M3455">
            <v>150</v>
          </cell>
          <cell r="O3455" t="str">
            <v>To Warehouse Bati</v>
          </cell>
          <cell r="P3455">
            <v>41913</v>
          </cell>
        </row>
        <row r="3456">
          <cell r="H3456" t="str">
            <v>Young Fruit</v>
          </cell>
          <cell r="I3456">
            <v>217</v>
          </cell>
          <cell r="M3456">
            <v>200</v>
          </cell>
          <cell r="O3456" t="str">
            <v>To Warehouse Bati</v>
          </cell>
          <cell r="P3456">
            <v>41913</v>
          </cell>
        </row>
        <row r="3457">
          <cell r="H3457" t="str">
            <v>Young Fruit</v>
          </cell>
          <cell r="I3457">
            <v>200</v>
          </cell>
          <cell r="M3457">
            <v>200</v>
          </cell>
          <cell r="O3457" t="str">
            <v>To Warehouse Bati</v>
          </cell>
          <cell r="P3457">
            <v>41913</v>
          </cell>
        </row>
        <row r="3458">
          <cell r="H3458" t="str">
            <v>Young Fruit</v>
          </cell>
          <cell r="I3458">
            <v>483</v>
          </cell>
          <cell r="M3458">
            <v>450</v>
          </cell>
          <cell r="O3458" t="str">
            <v>To Warehouse Bati</v>
          </cell>
          <cell r="P3458">
            <v>41913</v>
          </cell>
        </row>
        <row r="3459">
          <cell r="H3459" t="str">
            <v>Young Fruit</v>
          </cell>
          <cell r="I3459">
            <v>70</v>
          </cell>
          <cell r="M3459">
            <v>50</v>
          </cell>
          <cell r="O3459" t="str">
            <v>To Warehouse Bati</v>
          </cell>
          <cell r="P3459">
            <v>41913</v>
          </cell>
        </row>
        <row r="3460">
          <cell r="H3460" t="str">
            <v>Young Fruit</v>
          </cell>
          <cell r="I3460">
            <v>163</v>
          </cell>
          <cell r="M3460">
            <v>150</v>
          </cell>
          <cell r="O3460" t="str">
            <v>To Warehouse Bati</v>
          </cell>
          <cell r="P3460">
            <v>41913</v>
          </cell>
        </row>
        <row r="3461">
          <cell r="H3461" t="str">
            <v>Young Fruit</v>
          </cell>
          <cell r="M3461">
            <v>42</v>
          </cell>
          <cell r="O3461" t="str">
            <v>Spoil Young Fruit</v>
          </cell>
          <cell r="P3461">
            <v>41913</v>
          </cell>
        </row>
        <row r="3462">
          <cell r="H3462" t="str">
            <v>Young Fruit</v>
          </cell>
          <cell r="M3462">
            <v>20</v>
          </cell>
          <cell r="O3462" t="str">
            <v>Spoil Young Fruit</v>
          </cell>
          <cell r="P3462">
            <v>41913</v>
          </cell>
        </row>
        <row r="3463">
          <cell r="H3463" t="str">
            <v>Young Fruit</v>
          </cell>
          <cell r="M3463">
            <v>17</v>
          </cell>
          <cell r="O3463" t="str">
            <v>Spoil Young Fruit</v>
          </cell>
          <cell r="P3463">
            <v>41913</v>
          </cell>
        </row>
        <row r="3464">
          <cell r="H3464" t="str">
            <v>Young Fruit</v>
          </cell>
          <cell r="M3464">
            <v>0</v>
          </cell>
          <cell r="O3464" t="str">
            <v>Spoil Young Fruit</v>
          </cell>
          <cell r="P3464">
            <v>41913</v>
          </cell>
        </row>
        <row r="3465">
          <cell r="H3465" t="str">
            <v>Young Fruit</v>
          </cell>
          <cell r="M3465">
            <v>33</v>
          </cell>
          <cell r="O3465" t="str">
            <v>Spoil Young Fruit</v>
          </cell>
          <cell r="P3465">
            <v>41913</v>
          </cell>
        </row>
        <row r="3466">
          <cell r="H3466" t="str">
            <v>Young Fruit</v>
          </cell>
          <cell r="M3466">
            <v>20</v>
          </cell>
          <cell r="O3466" t="str">
            <v>Spoil Young Fruit</v>
          </cell>
          <cell r="P3466">
            <v>41913</v>
          </cell>
        </row>
        <row r="3467">
          <cell r="H3467" t="str">
            <v>Young Fruit</v>
          </cell>
          <cell r="M3467">
            <v>13</v>
          </cell>
          <cell r="O3467" t="str">
            <v>Spoil Young Fruit</v>
          </cell>
          <cell r="P3467">
            <v>41913</v>
          </cell>
        </row>
        <row r="3468">
          <cell r="H3468" t="str">
            <v>Young Fruit</v>
          </cell>
          <cell r="I3468">
            <v>480</v>
          </cell>
          <cell r="M3468">
            <v>480</v>
          </cell>
          <cell r="O3468" t="str">
            <v>To Warehouse Bati</v>
          </cell>
          <cell r="P3468">
            <v>41913</v>
          </cell>
        </row>
        <row r="3469">
          <cell r="H3469" t="str">
            <v>Young Fruit</v>
          </cell>
          <cell r="I3469">
            <v>192</v>
          </cell>
          <cell r="M3469">
            <v>192</v>
          </cell>
          <cell r="O3469" t="str">
            <v>To Warehouse Bati</v>
          </cell>
          <cell r="P3469">
            <v>41913</v>
          </cell>
        </row>
        <row r="3470">
          <cell r="H3470" t="str">
            <v>Young Fruit</v>
          </cell>
          <cell r="I3470">
            <v>84</v>
          </cell>
          <cell r="M3470">
            <v>84</v>
          </cell>
          <cell r="O3470" t="str">
            <v>To Warehouse Bati</v>
          </cell>
          <cell r="P3470">
            <v>41913</v>
          </cell>
        </row>
        <row r="3471">
          <cell r="H3471" t="str">
            <v>Young Fruit</v>
          </cell>
          <cell r="I3471">
            <v>330</v>
          </cell>
          <cell r="M3471">
            <v>300</v>
          </cell>
          <cell r="O3471" t="str">
            <v>To Warehouse Bati</v>
          </cell>
          <cell r="P3471">
            <v>41913</v>
          </cell>
        </row>
        <row r="3472">
          <cell r="H3472" t="str">
            <v>Young Fruit</v>
          </cell>
          <cell r="I3472">
            <v>220</v>
          </cell>
          <cell r="M3472">
            <v>200</v>
          </cell>
          <cell r="O3472" t="str">
            <v>To Warehouse Bati</v>
          </cell>
          <cell r="P3472">
            <v>41913</v>
          </cell>
        </row>
        <row r="3473">
          <cell r="H3473" t="str">
            <v>Young Fruit</v>
          </cell>
          <cell r="I3473">
            <v>164</v>
          </cell>
          <cell r="M3473">
            <v>150</v>
          </cell>
          <cell r="O3473" t="str">
            <v>To Warehouse Bati</v>
          </cell>
          <cell r="P3473">
            <v>41913</v>
          </cell>
        </row>
        <row r="3474">
          <cell r="H3474" t="str">
            <v>Young Fruit</v>
          </cell>
          <cell r="I3474">
            <v>218</v>
          </cell>
          <cell r="M3474">
            <v>200</v>
          </cell>
          <cell r="O3474" t="str">
            <v>To Warehouse Bati</v>
          </cell>
          <cell r="P3474">
            <v>41913</v>
          </cell>
        </row>
        <row r="3475">
          <cell r="H3475" t="str">
            <v>Young Fruit</v>
          </cell>
          <cell r="I3475">
            <v>224</v>
          </cell>
          <cell r="M3475">
            <v>200</v>
          </cell>
          <cell r="O3475" t="str">
            <v>To Warehouse Bati</v>
          </cell>
          <cell r="P3475">
            <v>41913</v>
          </cell>
        </row>
        <row r="3476">
          <cell r="H3476" t="str">
            <v>Young Fruit</v>
          </cell>
          <cell r="I3476">
            <v>489</v>
          </cell>
          <cell r="M3476">
            <v>450</v>
          </cell>
          <cell r="O3476" t="str">
            <v>To Warehouse Bati</v>
          </cell>
          <cell r="P3476">
            <v>41913</v>
          </cell>
        </row>
        <row r="3477">
          <cell r="H3477" t="str">
            <v>Young Fruit</v>
          </cell>
          <cell r="I3477">
            <v>60</v>
          </cell>
          <cell r="M3477">
            <v>50</v>
          </cell>
          <cell r="O3477" t="str">
            <v>To Warehouse Bati</v>
          </cell>
          <cell r="P3477">
            <v>41913</v>
          </cell>
        </row>
        <row r="3478">
          <cell r="H3478" t="str">
            <v>Young Fruit</v>
          </cell>
          <cell r="I3478">
            <v>164</v>
          </cell>
          <cell r="M3478">
            <v>150</v>
          </cell>
          <cell r="O3478" t="str">
            <v>To Warehouse Bati</v>
          </cell>
          <cell r="P3478">
            <v>41913</v>
          </cell>
        </row>
        <row r="3479">
          <cell r="H3479" t="str">
            <v>Young Fruit</v>
          </cell>
          <cell r="M3479">
            <v>30</v>
          </cell>
          <cell r="O3479" t="str">
            <v>Spoil Young Fruit</v>
          </cell>
          <cell r="P3479">
            <v>41913</v>
          </cell>
        </row>
        <row r="3480">
          <cell r="H3480" t="str">
            <v>Young Fruit</v>
          </cell>
          <cell r="M3480">
            <v>20</v>
          </cell>
          <cell r="O3480" t="str">
            <v>Spoil Young Fruit</v>
          </cell>
          <cell r="P3480">
            <v>41913</v>
          </cell>
        </row>
        <row r="3481">
          <cell r="H3481" t="str">
            <v>Young Fruit</v>
          </cell>
          <cell r="M3481">
            <v>14</v>
          </cell>
          <cell r="O3481" t="str">
            <v>Spoil Young Fruit</v>
          </cell>
          <cell r="P3481">
            <v>41913</v>
          </cell>
        </row>
        <row r="3482">
          <cell r="H3482" t="str">
            <v>Young Fruit</v>
          </cell>
          <cell r="M3482">
            <v>18</v>
          </cell>
          <cell r="O3482" t="str">
            <v>Spoil Young Fruit</v>
          </cell>
          <cell r="P3482">
            <v>41913</v>
          </cell>
        </row>
        <row r="3483">
          <cell r="H3483" t="str">
            <v>Young Fruit</v>
          </cell>
          <cell r="M3483">
            <v>24</v>
          </cell>
          <cell r="O3483" t="str">
            <v>Spoil Young Fruit</v>
          </cell>
          <cell r="P3483">
            <v>41913</v>
          </cell>
        </row>
        <row r="3484">
          <cell r="H3484" t="str">
            <v>Young Fruit</v>
          </cell>
          <cell r="M3484">
            <v>39</v>
          </cell>
          <cell r="O3484" t="str">
            <v>Spoil Young Fruit</v>
          </cell>
          <cell r="P3484">
            <v>41913</v>
          </cell>
        </row>
        <row r="3485">
          <cell r="H3485" t="str">
            <v>Young Fruit</v>
          </cell>
          <cell r="M3485">
            <v>10</v>
          </cell>
          <cell r="O3485" t="str">
            <v>Spoil Young Fruit</v>
          </cell>
          <cell r="P3485">
            <v>41913</v>
          </cell>
        </row>
        <row r="3486">
          <cell r="H3486" t="str">
            <v>Young Fruit</v>
          </cell>
          <cell r="M3486">
            <v>14</v>
          </cell>
          <cell r="O3486" t="str">
            <v>Spoil Young Fruit</v>
          </cell>
          <cell r="P3486">
            <v>41913</v>
          </cell>
        </row>
        <row r="3487">
          <cell r="H3487" t="str">
            <v>Young Fruit</v>
          </cell>
          <cell r="I3487">
            <v>540</v>
          </cell>
          <cell r="M3487">
            <v>500</v>
          </cell>
          <cell r="O3487" t="str">
            <v>To Warehouse Bati</v>
          </cell>
          <cell r="P3487">
            <v>41913</v>
          </cell>
        </row>
        <row r="3488">
          <cell r="H3488" t="str">
            <v>Young Fruit</v>
          </cell>
          <cell r="I3488">
            <v>166</v>
          </cell>
          <cell r="M3488">
            <v>150</v>
          </cell>
          <cell r="O3488" t="str">
            <v>To Warehouse Bati</v>
          </cell>
          <cell r="P3488">
            <v>41913</v>
          </cell>
        </row>
        <row r="3489">
          <cell r="H3489" t="str">
            <v>Young Fruit</v>
          </cell>
          <cell r="I3489">
            <v>213</v>
          </cell>
          <cell r="M3489">
            <v>200</v>
          </cell>
          <cell r="O3489" t="str">
            <v>To Warehouse Bati</v>
          </cell>
          <cell r="P3489">
            <v>41913</v>
          </cell>
        </row>
        <row r="3490">
          <cell r="H3490" t="str">
            <v>Young Fruit</v>
          </cell>
          <cell r="I3490">
            <v>220</v>
          </cell>
          <cell r="M3490">
            <v>200</v>
          </cell>
          <cell r="O3490" t="str">
            <v>To Warehouse Bati</v>
          </cell>
          <cell r="P3490">
            <v>41913</v>
          </cell>
        </row>
        <row r="3491">
          <cell r="H3491" t="str">
            <v>Young Fruit</v>
          </cell>
          <cell r="I3491">
            <v>503</v>
          </cell>
          <cell r="M3491">
            <v>450</v>
          </cell>
          <cell r="O3491" t="str">
            <v>To Warehouse Bati</v>
          </cell>
          <cell r="P3491">
            <v>41913</v>
          </cell>
        </row>
        <row r="3492">
          <cell r="H3492" t="str">
            <v>Young Fruit</v>
          </cell>
          <cell r="I3492">
            <v>56</v>
          </cell>
          <cell r="M3492">
            <v>50</v>
          </cell>
          <cell r="O3492" t="str">
            <v>To Warehouse Bati</v>
          </cell>
          <cell r="P3492">
            <v>41913</v>
          </cell>
        </row>
        <row r="3493">
          <cell r="H3493" t="str">
            <v>Young Fruit</v>
          </cell>
          <cell r="I3493">
            <v>163</v>
          </cell>
          <cell r="M3493">
            <v>150</v>
          </cell>
          <cell r="O3493" t="str">
            <v>To Warehouse Bati</v>
          </cell>
          <cell r="P3493">
            <v>41913</v>
          </cell>
        </row>
        <row r="3494">
          <cell r="H3494" t="str">
            <v>Young Fruit</v>
          </cell>
          <cell r="M3494">
            <v>40</v>
          </cell>
          <cell r="O3494" t="str">
            <v>Spoil Young Fruit</v>
          </cell>
          <cell r="P3494">
            <v>41913</v>
          </cell>
        </row>
        <row r="3495">
          <cell r="H3495" t="str">
            <v>Young Fruit</v>
          </cell>
          <cell r="M3495">
            <v>16</v>
          </cell>
          <cell r="O3495" t="str">
            <v>Spoil Young Fruit</v>
          </cell>
          <cell r="P3495">
            <v>41913</v>
          </cell>
        </row>
        <row r="3496">
          <cell r="H3496" t="str">
            <v>Young Fruit</v>
          </cell>
          <cell r="M3496">
            <v>13</v>
          </cell>
          <cell r="O3496" t="str">
            <v>Spoil Young Fruit</v>
          </cell>
          <cell r="P3496">
            <v>41913</v>
          </cell>
        </row>
        <row r="3497">
          <cell r="H3497" t="str">
            <v>Young Fruit</v>
          </cell>
          <cell r="M3497">
            <v>20</v>
          </cell>
          <cell r="O3497" t="str">
            <v>Spoil Young Fruit</v>
          </cell>
          <cell r="P3497">
            <v>41913</v>
          </cell>
        </row>
        <row r="3498">
          <cell r="H3498" t="str">
            <v>Young Fruit</v>
          </cell>
          <cell r="M3498">
            <v>53</v>
          </cell>
          <cell r="O3498" t="str">
            <v>Spoil Young Fruit</v>
          </cell>
          <cell r="P3498">
            <v>41913</v>
          </cell>
        </row>
        <row r="3499">
          <cell r="H3499" t="str">
            <v>Young Fruit</v>
          </cell>
          <cell r="M3499">
            <v>6</v>
          </cell>
          <cell r="O3499" t="str">
            <v>Spoil Young Fruit</v>
          </cell>
          <cell r="P3499">
            <v>41913</v>
          </cell>
        </row>
        <row r="3500">
          <cell r="H3500" t="str">
            <v>Young Fruit</v>
          </cell>
          <cell r="M3500">
            <v>13</v>
          </cell>
          <cell r="O3500" t="str">
            <v>Spoil Young Fruit</v>
          </cell>
          <cell r="P3500">
            <v>41913</v>
          </cell>
        </row>
        <row r="3501">
          <cell r="H3501" t="str">
            <v>Young Fruit</v>
          </cell>
          <cell r="I3501">
            <v>530</v>
          </cell>
          <cell r="M3501">
            <v>500</v>
          </cell>
          <cell r="O3501" t="str">
            <v>To Warehouse Bati</v>
          </cell>
          <cell r="P3501">
            <v>41913</v>
          </cell>
        </row>
        <row r="3502">
          <cell r="H3502" t="str">
            <v>Young Fruit</v>
          </cell>
          <cell r="I3502">
            <v>162</v>
          </cell>
          <cell r="M3502">
            <v>150</v>
          </cell>
          <cell r="O3502" t="str">
            <v>To Warehouse Bati</v>
          </cell>
          <cell r="P3502">
            <v>41913</v>
          </cell>
        </row>
        <row r="3503">
          <cell r="H3503" t="str">
            <v>Young Fruit</v>
          </cell>
          <cell r="I3503">
            <v>219</v>
          </cell>
          <cell r="M3503">
            <v>200</v>
          </cell>
          <cell r="O3503" t="str">
            <v>To Warehouse Bati</v>
          </cell>
          <cell r="P3503">
            <v>41913</v>
          </cell>
        </row>
        <row r="3504">
          <cell r="H3504" t="str">
            <v>Young Fruit</v>
          </cell>
          <cell r="I3504">
            <v>216</v>
          </cell>
          <cell r="M3504">
            <v>200</v>
          </cell>
          <cell r="O3504" t="str">
            <v>To Warehouse Bati</v>
          </cell>
          <cell r="P3504">
            <v>41913</v>
          </cell>
        </row>
        <row r="3505">
          <cell r="H3505" t="str">
            <v>Young Fruit</v>
          </cell>
          <cell r="I3505">
            <v>488</v>
          </cell>
          <cell r="M3505">
            <v>450</v>
          </cell>
          <cell r="O3505" t="str">
            <v>To Warehouse Bati</v>
          </cell>
          <cell r="P3505">
            <v>41913</v>
          </cell>
        </row>
        <row r="3506">
          <cell r="H3506" t="str">
            <v>Young Fruit</v>
          </cell>
          <cell r="I3506">
            <v>66</v>
          </cell>
          <cell r="M3506">
            <v>50</v>
          </cell>
          <cell r="O3506" t="str">
            <v>To Warehouse Bati</v>
          </cell>
          <cell r="P3506">
            <v>41913</v>
          </cell>
        </row>
        <row r="3507">
          <cell r="H3507" t="str">
            <v>Young Fruit</v>
          </cell>
          <cell r="I3507">
            <v>165</v>
          </cell>
          <cell r="M3507">
            <v>150</v>
          </cell>
          <cell r="O3507" t="str">
            <v>To Warehouse Bati</v>
          </cell>
          <cell r="P3507">
            <v>41913</v>
          </cell>
        </row>
        <row r="3508">
          <cell r="H3508" t="str">
            <v>Young Fruit</v>
          </cell>
          <cell r="M3508">
            <v>30</v>
          </cell>
          <cell r="O3508" t="str">
            <v>Spoil Young Fruit</v>
          </cell>
          <cell r="P3508">
            <v>41913</v>
          </cell>
        </row>
        <row r="3509">
          <cell r="H3509" t="str">
            <v>Young Fruit</v>
          </cell>
          <cell r="M3509">
            <v>12</v>
          </cell>
          <cell r="O3509" t="str">
            <v>Spoil Young Fruit</v>
          </cell>
          <cell r="P3509">
            <v>41913</v>
          </cell>
        </row>
        <row r="3510">
          <cell r="H3510" t="str">
            <v>Young Fruit</v>
          </cell>
          <cell r="M3510">
            <v>19</v>
          </cell>
          <cell r="O3510" t="str">
            <v>Spoil Young Fruit</v>
          </cell>
          <cell r="P3510">
            <v>41913</v>
          </cell>
        </row>
        <row r="3511">
          <cell r="H3511" t="str">
            <v>Young Fruit</v>
          </cell>
          <cell r="M3511">
            <v>16</v>
          </cell>
          <cell r="O3511" t="str">
            <v>Spoil Young Fruit</v>
          </cell>
          <cell r="P3511">
            <v>41913</v>
          </cell>
        </row>
        <row r="3512">
          <cell r="H3512" t="str">
            <v>Young Fruit</v>
          </cell>
          <cell r="M3512">
            <v>38</v>
          </cell>
          <cell r="O3512" t="str">
            <v>Spoil Young Fruit</v>
          </cell>
          <cell r="P3512">
            <v>41913</v>
          </cell>
        </row>
        <row r="3513">
          <cell r="H3513" t="str">
            <v>Young Fruit</v>
          </cell>
          <cell r="M3513">
            <v>16</v>
          </cell>
          <cell r="O3513" t="str">
            <v>Spoil Young Fruit</v>
          </cell>
          <cell r="P3513">
            <v>41913</v>
          </cell>
        </row>
        <row r="3514">
          <cell r="H3514" t="str">
            <v>Young Fruit</v>
          </cell>
          <cell r="M3514">
            <v>15</v>
          </cell>
          <cell r="O3514" t="str">
            <v>Spoil Young Fruit</v>
          </cell>
          <cell r="P3514">
            <v>41913</v>
          </cell>
        </row>
        <row r="3515">
          <cell r="H3515" t="str">
            <v>Young Fruit</v>
          </cell>
          <cell r="I3515">
            <v>480</v>
          </cell>
          <cell r="M3515">
            <v>480</v>
          </cell>
          <cell r="O3515" t="str">
            <v>To Warehouse Bati</v>
          </cell>
          <cell r="P3515">
            <v>41913</v>
          </cell>
        </row>
        <row r="3516">
          <cell r="H3516" t="str">
            <v>Young Fruit</v>
          </cell>
          <cell r="I3516">
            <v>120</v>
          </cell>
          <cell r="M3516">
            <v>120</v>
          </cell>
          <cell r="O3516" t="str">
            <v>To Warehouse Bati</v>
          </cell>
          <cell r="P3516">
            <v>41913</v>
          </cell>
        </row>
        <row r="3517">
          <cell r="H3517" t="str">
            <v>Young Fruit</v>
          </cell>
          <cell r="I3517">
            <v>516</v>
          </cell>
          <cell r="M3517">
            <v>516</v>
          </cell>
          <cell r="O3517" t="str">
            <v>To Warehouse Bati</v>
          </cell>
          <cell r="P3517">
            <v>41913</v>
          </cell>
        </row>
        <row r="3518">
          <cell r="H3518" t="str">
            <v>Young Fruit</v>
          </cell>
          <cell r="I3518">
            <v>48</v>
          </cell>
          <cell r="M3518">
            <v>48</v>
          </cell>
          <cell r="O3518" t="str">
            <v>Free</v>
          </cell>
          <cell r="P3518">
            <v>41913</v>
          </cell>
        </row>
        <row r="3519">
          <cell r="H3519" t="str">
            <v>Young Fruit</v>
          </cell>
          <cell r="I3519">
            <v>743</v>
          </cell>
          <cell r="M3519">
            <v>700</v>
          </cell>
          <cell r="O3519" t="str">
            <v>To Warehouse Bati</v>
          </cell>
          <cell r="P3519">
            <v>41913</v>
          </cell>
        </row>
        <row r="3520">
          <cell r="H3520" t="str">
            <v>Young Fruit</v>
          </cell>
          <cell r="I3520">
            <v>215</v>
          </cell>
          <cell r="M3520">
            <v>200</v>
          </cell>
          <cell r="O3520" t="str">
            <v>To Warehouse Bati</v>
          </cell>
          <cell r="P3520">
            <v>41913</v>
          </cell>
        </row>
        <row r="3521">
          <cell r="H3521" t="str">
            <v>Young Fruit</v>
          </cell>
          <cell r="I3521">
            <v>273</v>
          </cell>
          <cell r="M3521">
            <v>250</v>
          </cell>
          <cell r="O3521" t="str">
            <v>To Warehouse Bati</v>
          </cell>
          <cell r="P3521">
            <v>41913</v>
          </cell>
        </row>
        <row r="3522">
          <cell r="H3522" t="str">
            <v>Young Fruit</v>
          </cell>
          <cell r="I3522">
            <v>655</v>
          </cell>
          <cell r="M3522">
            <v>600</v>
          </cell>
          <cell r="O3522" t="str">
            <v>To Warehouse Bati</v>
          </cell>
          <cell r="P3522">
            <v>41913</v>
          </cell>
        </row>
        <row r="3523">
          <cell r="H3523" t="str">
            <v>Young Fruit</v>
          </cell>
          <cell r="I3523">
            <v>130</v>
          </cell>
          <cell r="M3523">
            <v>100</v>
          </cell>
          <cell r="O3523" t="str">
            <v>To Warehouse Bati</v>
          </cell>
          <cell r="P3523">
            <v>41913</v>
          </cell>
        </row>
        <row r="3524">
          <cell r="H3524" t="str">
            <v>Young Fruit</v>
          </cell>
          <cell r="I3524">
            <v>166</v>
          </cell>
          <cell r="M3524">
            <v>150</v>
          </cell>
          <cell r="O3524" t="str">
            <v>To Warehouse Bati</v>
          </cell>
          <cell r="P3524">
            <v>41913</v>
          </cell>
        </row>
        <row r="3525">
          <cell r="H3525" t="str">
            <v>Young Fruit</v>
          </cell>
          <cell r="M3525">
            <v>43</v>
          </cell>
          <cell r="O3525" t="str">
            <v>Spoil Young Fruit</v>
          </cell>
          <cell r="P3525">
            <v>41913</v>
          </cell>
        </row>
        <row r="3526">
          <cell r="H3526" t="str">
            <v>Young Fruit</v>
          </cell>
          <cell r="M3526">
            <v>15</v>
          </cell>
          <cell r="O3526" t="str">
            <v>Spoil Young Fruit</v>
          </cell>
          <cell r="P3526">
            <v>41913</v>
          </cell>
        </row>
        <row r="3527">
          <cell r="H3527" t="str">
            <v>Young Fruit</v>
          </cell>
          <cell r="M3527">
            <v>23</v>
          </cell>
          <cell r="O3527" t="str">
            <v>Spoil Young Fruit</v>
          </cell>
          <cell r="P3527">
            <v>41913</v>
          </cell>
        </row>
        <row r="3528">
          <cell r="H3528" t="str">
            <v>Young Fruit</v>
          </cell>
          <cell r="M3528">
            <v>55</v>
          </cell>
          <cell r="O3528" t="str">
            <v>Spoil Young Fruit</v>
          </cell>
          <cell r="P3528">
            <v>41913</v>
          </cell>
        </row>
        <row r="3529">
          <cell r="H3529" t="str">
            <v>Young Fruit</v>
          </cell>
          <cell r="M3529">
            <v>30</v>
          </cell>
          <cell r="O3529" t="str">
            <v>Spoil Young Fruit</v>
          </cell>
          <cell r="P3529">
            <v>41913</v>
          </cell>
        </row>
        <row r="3530">
          <cell r="H3530" t="str">
            <v>Young Fruit</v>
          </cell>
          <cell r="M3530">
            <v>16</v>
          </cell>
          <cell r="O3530" t="str">
            <v>Spoil Young Fruit</v>
          </cell>
          <cell r="P3530">
            <v>41913</v>
          </cell>
        </row>
        <row r="3531">
          <cell r="H3531" t="str">
            <v>Young Fruit</v>
          </cell>
          <cell r="I3531">
            <v>528</v>
          </cell>
          <cell r="M3531">
            <v>500</v>
          </cell>
          <cell r="O3531" t="str">
            <v>To Warehouse Bati</v>
          </cell>
          <cell r="P3531">
            <v>41913</v>
          </cell>
        </row>
        <row r="3532">
          <cell r="H3532" t="str">
            <v>Young Fruit</v>
          </cell>
          <cell r="I3532">
            <v>506</v>
          </cell>
          <cell r="M3532">
            <v>476</v>
          </cell>
          <cell r="O3532" t="str">
            <v>To Warehouse Bati</v>
          </cell>
          <cell r="P3532">
            <v>41913</v>
          </cell>
        </row>
        <row r="3533">
          <cell r="H3533" t="str">
            <v>Young Fruit</v>
          </cell>
          <cell r="M3533">
            <v>28</v>
          </cell>
          <cell r="O3533" t="str">
            <v>Spoil Young Fruit</v>
          </cell>
          <cell r="P3533">
            <v>41913</v>
          </cell>
        </row>
        <row r="3534">
          <cell r="H3534" t="str">
            <v>Young Fruit</v>
          </cell>
          <cell r="M3534">
            <v>30</v>
          </cell>
          <cell r="O3534" t="str">
            <v>Spoil Young Fruit</v>
          </cell>
          <cell r="P3534">
            <v>41913</v>
          </cell>
        </row>
        <row r="3535">
          <cell r="H3535" t="str">
            <v>Young Fruit</v>
          </cell>
          <cell r="I3535">
            <v>426</v>
          </cell>
          <cell r="M3535">
            <v>408</v>
          </cell>
          <cell r="O3535" t="str">
            <v>To Warehouse Bati</v>
          </cell>
          <cell r="P3535">
            <v>41913</v>
          </cell>
        </row>
        <row r="3536">
          <cell r="H3536" t="str">
            <v>Young Fruit</v>
          </cell>
          <cell r="M3536">
            <v>18</v>
          </cell>
          <cell r="O3536" t="str">
            <v>Spoil Young Fruit</v>
          </cell>
          <cell r="P3536">
            <v>41913</v>
          </cell>
        </row>
        <row r="3537">
          <cell r="H3537" t="str">
            <v>Young Fruit</v>
          </cell>
          <cell r="I3537">
            <v>72</v>
          </cell>
          <cell r="M3537">
            <v>72</v>
          </cell>
          <cell r="O3537" t="str">
            <v>To Warehouse Bati</v>
          </cell>
          <cell r="P3537">
            <v>41913</v>
          </cell>
        </row>
        <row r="3538">
          <cell r="H3538" t="str">
            <v>Young Fruit</v>
          </cell>
          <cell r="I3538">
            <v>440</v>
          </cell>
          <cell r="M3538">
            <v>420</v>
          </cell>
          <cell r="O3538" t="str">
            <v>To Warehouse Bati</v>
          </cell>
          <cell r="P3538">
            <v>41913</v>
          </cell>
        </row>
        <row r="3539">
          <cell r="H3539" t="str">
            <v>Young Fruit</v>
          </cell>
          <cell r="I3539">
            <v>110</v>
          </cell>
          <cell r="M3539">
            <v>100</v>
          </cell>
          <cell r="O3539" t="str">
            <v>To Warehouse Bati</v>
          </cell>
          <cell r="P3539">
            <v>41913</v>
          </cell>
        </row>
        <row r="3540">
          <cell r="H3540" t="str">
            <v>Young Fruit</v>
          </cell>
          <cell r="I3540">
            <v>549</v>
          </cell>
          <cell r="M3540">
            <v>500</v>
          </cell>
          <cell r="O3540" t="str">
            <v>To Warehouse Bati</v>
          </cell>
          <cell r="P3540">
            <v>41913</v>
          </cell>
        </row>
        <row r="3541">
          <cell r="H3541" t="str">
            <v>Young Fruit</v>
          </cell>
          <cell r="M3541">
            <v>20</v>
          </cell>
          <cell r="O3541" t="str">
            <v>Spoil Young Fruit</v>
          </cell>
          <cell r="P3541">
            <v>41913</v>
          </cell>
        </row>
        <row r="3542">
          <cell r="H3542" t="str">
            <v>Young Fruit</v>
          </cell>
          <cell r="M3542">
            <v>10</v>
          </cell>
          <cell r="O3542" t="str">
            <v>Spoil Young Fruit</v>
          </cell>
          <cell r="P3542">
            <v>41913</v>
          </cell>
        </row>
        <row r="3543">
          <cell r="H3543" t="str">
            <v>Young Fruit</v>
          </cell>
          <cell r="M3543">
            <v>49</v>
          </cell>
          <cell r="O3543" t="str">
            <v>Spoil Young Fruit</v>
          </cell>
          <cell r="P3543">
            <v>41913</v>
          </cell>
        </row>
        <row r="3544">
          <cell r="H3544" t="str">
            <v>Young Fruit</v>
          </cell>
          <cell r="I3544">
            <v>528</v>
          </cell>
          <cell r="M3544">
            <v>500</v>
          </cell>
          <cell r="O3544" t="str">
            <v>To Warehouse Bati</v>
          </cell>
          <cell r="P3544">
            <v>41913</v>
          </cell>
        </row>
        <row r="3545">
          <cell r="H3545" t="str">
            <v>Young Fruit</v>
          </cell>
          <cell r="I3545">
            <v>375</v>
          </cell>
          <cell r="M3545">
            <v>350</v>
          </cell>
          <cell r="O3545" t="str">
            <v>To Warehouse Bati</v>
          </cell>
          <cell r="P3545">
            <v>41913</v>
          </cell>
        </row>
        <row r="3546">
          <cell r="H3546" t="str">
            <v>Young Fruit</v>
          </cell>
          <cell r="I3546">
            <v>318</v>
          </cell>
          <cell r="M3546">
            <v>300</v>
          </cell>
          <cell r="O3546" t="str">
            <v>To Warehouse Bati</v>
          </cell>
          <cell r="P3546">
            <v>41913</v>
          </cell>
        </row>
        <row r="3547">
          <cell r="H3547" t="str">
            <v>Young Fruit</v>
          </cell>
          <cell r="I3547">
            <v>30</v>
          </cell>
          <cell r="M3547">
            <v>16</v>
          </cell>
          <cell r="O3547" t="str">
            <v>To Warehouse Bati</v>
          </cell>
          <cell r="P3547">
            <v>41913</v>
          </cell>
        </row>
        <row r="3548">
          <cell r="H3548" t="str">
            <v>Young Fruit</v>
          </cell>
          <cell r="I3548">
            <v>159</v>
          </cell>
          <cell r="M3548">
            <v>84</v>
          </cell>
          <cell r="O3548" t="str">
            <v>To Warehouse Bati</v>
          </cell>
          <cell r="P3548">
            <v>41913</v>
          </cell>
        </row>
        <row r="3549">
          <cell r="H3549" t="str">
            <v>Young Fruit</v>
          </cell>
          <cell r="I3549">
            <v>164</v>
          </cell>
          <cell r="M3549">
            <v>150</v>
          </cell>
          <cell r="O3549" t="str">
            <v>To Warehouse Bati</v>
          </cell>
          <cell r="P3549">
            <v>41913</v>
          </cell>
        </row>
        <row r="3550">
          <cell r="H3550" t="str">
            <v>Young Fruit</v>
          </cell>
          <cell r="M3550">
            <v>28</v>
          </cell>
          <cell r="O3550" t="str">
            <v>Spoil Young Fruit</v>
          </cell>
          <cell r="P3550">
            <v>41913</v>
          </cell>
        </row>
        <row r="3551">
          <cell r="H3551" t="str">
            <v>Young Fruit</v>
          </cell>
          <cell r="M3551">
            <v>25</v>
          </cell>
          <cell r="O3551" t="str">
            <v>Spoil Young Fruit</v>
          </cell>
          <cell r="P3551">
            <v>41913</v>
          </cell>
        </row>
        <row r="3552">
          <cell r="H3552" t="str">
            <v>Young Fruit</v>
          </cell>
          <cell r="M3552">
            <v>18</v>
          </cell>
          <cell r="O3552" t="str">
            <v>Spoil Young Fruit</v>
          </cell>
          <cell r="P3552">
            <v>41913</v>
          </cell>
        </row>
        <row r="3553">
          <cell r="H3553" t="str">
            <v>Young Fruit</v>
          </cell>
          <cell r="M3553">
            <v>14</v>
          </cell>
          <cell r="O3553" t="str">
            <v>Spoil Young Fruit</v>
          </cell>
          <cell r="P3553">
            <v>41913</v>
          </cell>
        </row>
        <row r="3554">
          <cell r="H3554" t="str">
            <v>Young Fruit</v>
          </cell>
          <cell r="M3554">
            <v>75</v>
          </cell>
          <cell r="O3554" t="str">
            <v>Spoil Young Fruit</v>
          </cell>
          <cell r="P3554">
            <v>41913</v>
          </cell>
        </row>
        <row r="3555">
          <cell r="H3555" t="str">
            <v>Young Fruit</v>
          </cell>
          <cell r="M3555">
            <v>14</v>
          </cell>
          <cell r="O3555" t="str">
            <v>Spoil Young Fruit</v>
          </cell>
          <cell r="P3555">
            <v>41913</v>
          </cell>
        </row>
        <row r="3556">
          <cell r="H3556" t="str">
            <v>Young Fruit</v>
          </cell>
          <cell r="I3556">
            <v>120</v>
          </cell>
          <cell r="M3556">
            <v>120</v>
          </cell>
          <cell r="O3556" t="str">
            <v>To Warehouse Bati</v>
          </cell>
          <cell r="P3556">
            <v>41913</v>
          </cell>
        </row>
        <row r="3557">
          <cell r="H3557" t="str">
            <v>Young Fruit</v>
          </cell>
          <cell r="I3557">
            <v>132</v>
          </cell>
          <cell r="M3557">
            <v>132</v>
          </cell>
          <cell r="O3557" t="str">
            <v>To Warehouse Bati</v>
          </cell>
          <cell r="P3557">
            <v>41913</v>
          </cell>
        </row>
        <row r="3558">
          <cell r="H3558" t="str">
            <v>Young Fruit</v>
          </cell>
          <cell r="I3558">
            <v>536</v>
          </cell>
          <cell r="M3558">
            <v>500</v>
          </cell>
          <cell r="O3558" t="str">
            <v>To Warehouse Bati</v>
          </cell>
          <cell r="P3558">
            <v>41913</v>
          </cell>
        </row>
        <row r="3559">
          <cell r="H3559" t="str">
            <v>Young Fruit</v>
          </cell>
          <cell r="I3559">
            <v>215</v>
          </cell>
          <cell r="M3559">
            <v>200</v>
          </cell>
          <cell r="O3559" t="str">
            <v>To Warehouse Bati</v>
          </cell>
          <cell r="P3559">
            <v>41913</v>
          </cell>
        </row>
        <row r="3560">
          <cell r="H3560" t="str">
            <v>Young Fruit</v>
          </cell>
          <cell r="I3560">
            <v>276</v>
          </cell>
          <cell r="M3560">
            <v>250</v>
          </cell>
          <cell r="O3560" t="str">
            <v>To Warehouse Bati</v>
          </cell>
          <cell r="P3560">
            <v>41913</v>
          </cell>
        </row>
        <row r="3561">
          <cell r="H3561" t="str">
            <v>Young Fruit</v>
          </cell>
          <cell r="I3561">
            <v>540</v>
          </cell>
          <cell r="M3561">
            <v>500</v>
          </cell>
          <cell r="O3561" t="str">
            <v>To Warehouse Bati</v>
          </cell>
          <cell r="P3561">
            <v>41913</v>
          </cell>
        </row>
        <row r="3562">
          <cell r="H3562" t="str">
            <v>Young Fruit</v>
          </cell>
          <cell r="I3562">
            <v>160</v>
          </cell>
          <cell r="M3562">
            <v>150</v>
          </cell>
          <cell r="O3562" t="str">
            <v>To Warehouse Bati</v>
          </cell>
          <cell r="P3562">
            <v>41913</v>
          </cell>
        </row>
        <row r="3563">
          <cell r="H3563" t="str">
            <v>Young Fruit</v>
          </cell>
          <cell r="M3563">
            <v>36</v>
          </cell>
          <cell r="O3563" t="str">
            <v>Spoil Young Fruit</v>
          </cell>
          <cell r="P3563">
            <v>41913</v>
          </cell>
        </row>
        <row r="3564">
          <cell r="H3564" t="str">
            <v>Young Fruit</v>
          </cell>
          <cell r="M3564">
            <v>15</v>
          </cell>
          <cell r="O3564" t="str">
            <v>Spoil Young Fruit</v>
          </cell>
          <cell r="P3564">
            <v>41913</v>
          </cell>
        </row>
        <row r="3565">
          <cell r="H3565" t="str">
            <v>Young Fruit</v>
          </cell>
          <cell r="M3565">
            <v>26</v>
          </cell>
          <cell r="O3565" t="str">
            <v>Spoil Young Fruit</v>
          </cell>
          <cell r="P3565">
            <v>41913</v>
          </cell>
        </row>
        <row r="3566">
          <cell r="H3566" t="str">
            <v>Young Fruit</v>
          </cell>
          <cell r="M3566">
            <v>40</v>
          </cell>
          <cell r="O3566" t="str">
            <v>Spoil Young Fruit</v>
          </cell>
          <cell r="P3566">
            <v>41913</v>
          </cell>
        </row>
        <row r="3567">
          <cell r="H3567" t="str">
            <v>Young Fruit</v>
          </cell>
          <cell r="M3567">
            <v>10</v>
          </cell>
          <cell r="O3567" t="str">
            <v>Spoil Young Fruit</v>
          </cell>
          <cell r="P3567">
            <v>41913</v>
          </cell>
        </row>
        <row r="3568">
          <cell r="H3568" t="str">
            <v>Young Fruit</v>
          </cell>
          <cell r="I3568">
            <v>36</v>
          </cell>
          <cell r="M3568">
            <v>36</v>
          </cell>
          <cell r="O3568" t="str">
            <v>To Warehouse Bati</v>
          </cell>
          <cell r="P3568">
            <v>41913</v>
          </cell>
        </row>
        <row r="3569">
          <cell r="H3569" t="str">
            <v>Young Fruit</v>
          </cell>
          <cell r="I3569">
            <v>100</v>
          </cell>
          <cell r="M3569">
            <v>100</v>
          </cell>
          <cell r="O3569" t="str">
            <v>To Warehouse Bati</v>
          </cell>
          <cell r="P3569">
            <v>41913</v>
          </cell>
        </row>
        <row r="3570">
          <cell r="H3570" t="str">
            <v>Young Fruit</v>
          </cell>
          <cell r="I3570">
            <v>100</v>
          </cell>
          <cell r="M3570">
            <v>100</v>
          </cell>
          <cell r="O3570" t="str">
            <v>To Warehouse Bati</v>
          </cell>
          <cell r="P3570">
            <v>41913</v>
          </cell>
        </row>
        <row r="3571">
          <cell r="H3571" t="str">
            <v>Young Fruit</v>
          </cell>
          <cell r="I3571">
            <v>180</v>
          </cell>
          <cell r="M3571">
            <v>180</v>
          </cell>
          <cell r="O3571" t="str">
            <v>To Warehouse Bati</v>
          </cell>
          <cell r="P3571">
            <v>41913</v>
          </cell>
        </row>
        <row r="3572">
          <cell r="H3572" t="str">
            <v>Young Fruit</v>
          </cell>
          <cell r="I3572">
            <v>635</v>
          </cell>
          <cell r="M3572">
            <v>600</v>
          </cell>
          <cell r="O3572" t="str">
            <v>To Warehouse Bati</v>
          </cell>
          <cell r="P3572">
            <v>41913</v>
          </cell>
        </row>
        <row r="3573">
          <cell r="H3573" t="str">
            <v>Young Fruit</v>
          </cell>
          <cell r="I3573">
            <v>179</v>
          </cell>
          <cell r="M3573">
            <v>164</v>
          </cell>
          <cell r="O3573" t="str">
            <v>To Warehouse Bati</v>
          </cell>
          <cell r="P3573">
            <v>41913</v>
          </cell>
        </row>
        <row r="3574">
          <cell r="H3574" t="str">
            <v>Young Fruit</v>
          </cell>
          <cell r="I3574">
            <v>270</v>
          </cell>
          <cell r="M3574">
            <v>250</v>
          </cell>
          <cell r="O3574" t="str">
            <v>To Warehouse Bati</v>
          </cell>
          <cell r="P3574">
            <v>41913</v>
          </cell>
        </row>
        <row r="3575">
          <cell r="H3575" t="str">
            <v>Young Fruit</v>
          </cell>
          <cell r="I3575">
            <v>325</v>
          </cell>
          <cell r="M3575">
            <v>300</v>
          </cell>
          <cell r="O3575" t="str">
            <v>To Warehouse Bati</v>
          </cell>
          <cell r="P3575">
            <v>41913</v>
          </cell>
        </row>
        <row r="3576">
          <cell r="H3576" t="str">
            <v>Young Fruit</v>
          </cell>
          <cell r="I3576">
            <v>430</v>
          </cell>
          <cell r="M3576">
            <v>400</v>
          </cell>
          <cell r="O3576" t="str">
            <v>To Warehouse Bati</v>
          </cell>
          <cell r="P3576">
            <v>41913</v>
          </cell>
        </row>
        <row r="3577">
          <cell r="H3577" t="str">
            <v>Young Fruit</v>
          </cell>
          <cell r="I3577">
            <v>187</v>
          </cell>
          <cell r="M3577">
            <v>100</v>
          </cell>
          <cell r="O3577" t="str">
            <v>To Warehouse Bati</v>
          </cell>
          <cell r="P3577">
            <v>41913</v>
          </cell>
        </row>
        <row r="3578">
          <cell r="H3578" t="str">
            <v>Young Fruit</v>
          </cell>
          <cell r="I3578">
            <v>160</v>
          </cell>
          <cell r="M3578">
            <v>150</v>
          </cell>
          <cell r="O3578" t="str">
            <v>To Warehouse Bati</v>
          </cell>
          <cell r="P3578">
            <v>41913</v>
          </cell>
        </row>
        <row r="3579">
          <cell r="H3579" t="str">
            <v>Young Fruit</v>
          </cell>
          <cell r="M3579">
            <v>35</v>
          </cell>
          <cell r="O3579" t="str">
            <v>Spoil Young Fruit</v>
          </cell>
          <cell r="P3579">
            <v>41913</v>
          </cell>
        </row>
        <row r="3580">
          <cell r="H3580" t="str">
            <v>Young Fruit</v>
          </cell>
          <cell r="M3580">
            <v>15</v>
          </cell>
          <cell r="O3580" t="str">
            <v>Spoil Young Fruit</v>
          </cell>
          <cell r="P3580">
            <v>41913</v>
          </cell>
        </row>
        <row r="3581">
          <cell r="H3581" t="str">
            <v>Young Fruit</v>
          </cell>
          <cell r="M3581">
            <v>20</v>
          </cell>
          <cell r="O3581" t="str">
            <v>Spoil Young Fruit</v>
          </cell>
          <cell r="P3581">
            <v>41913</v>
          </cell>
        </row>
        <row r="3582">
          <cell r="H3582" t="str">
            <v>Young Fruit</v>
          </cell>
          <cell r="M3582">
            <v>25</v>
          </cell>
          <cell r="O3582" t="str">
            <v>Spoil Young Fruit</v>
          </cell>
          <cell r="P3582">
            <v>41913</v>
          </cell>
        </row>
        <row r="3583">
          <cell r="H3583" t="str">
            <v>Young Fruit</v>
          </cell>
          <cell r="M3583">
            <v>30</v>
          </cell>
          <cell r="O3583" t="str">
            <v>Spoil Young Fruit</v>
          </cell>
          <cell r="P3583">
            <v>41913</v>
          </cell>
        </row>
        <row r="3584">
          <cell r="H3584" t="str">
            <v>Young Fruit</v>
          </cell>
          <cell r="M3584">
            <v>87</v>
          </cell>
          <cell r="O3584" t="str">
            <v>Spoil Young Fruit</v>
          </cell>
          <cell r="P3584">
            <v>41913</v>
          </cell>
        </row>
        <row r="3585">
          <cell r="H3585" t="str">
            <v>Young Fruit</v>
          </cell>
          <cell r="M3585">
            <v>10</v>
          </cell>
          <cell r="O3585" t="str">
            <v>Spoil Young Fruit</v>
          </cell>
          <cell r="P3585">
            <v>41913</v>
          </cell>
        </row>
        <row r="3586">
          <cell r="H3586" t="str">
            <v>Young Fruit</v>
          </cell>
          <cell r="I3586">
            <v>300</v>
          </cell>
          <cell r="M3586">
            <v>300</v>
          </cell>
          <cell r="O3586" t="str">
            <v>To Warehouse Bati</v>
          </cell>
          <cell r="P3586">
            <v>41913</v>
          </cell>
        </row>
        <row r="3587">
          <cell r="H3587" t="str">
            <v>Young Fruit</v>
          </cell>
          <cell r="I3587">
            <v>240</v>
          </cell>
          <cell r="M3587">
            <v>240</v>
          </cell>
          <cell r="O3587" t="str">
            <v>To Warehouse Bati</v>
          </cell>
          <cell r="P3587">
            <v>41913</v>
          </cell>
        </row>
        <row r="3588">
          <cell r="H3588" t="str">
            <v>Young Fruit</v>
          </cell>
          <cell r="I3588">
            <v>200</v>
          </cell>
          <cell r="M3588">
            <v>200</v>
          </cell>
          <cell r="O3588" t="str">
            <v>To Warehouse Bati</v>
          </cell>
          <cell r="P3588">
            <v>41913</v>
          </cell>
        </row>
        <row r="3589">
          <cell r="H3589" t="str">
            <v>Young Fruit</v>
          </cell>
          <cell r="I3589">
            <v>225</v>
          </cell>
          <cell r="M3589">
            <v>200</v>
          </cell>
          <cell r="O3589" t="str">
            <v>To Warehouse Bati</v>
          </cell>
          <cell r="P3589">
            <v>41913</v>
          </cell>
        </row>
        <row r="3590">
          <cell r="H3590" t="str">
            <v>Young Fruit</v>
          </cell>
          <cell r="I3590">
            <v>225</v>
          </cell>
          <cell r="M3590">
            <v>210</v>
          </cell>
          <cell r="O3590" t="str">
            <v>To Warehouse Bati</v>
          </cell>
          <cell r="P3590">
            <v>41913</v>
          </cell>
        </row>
        <row r="3591">
          <cell r="H3591" t="str">
            <v>Young Fruit</v>
          </cell>
          <cell r="I3591">
            <v>271</v>
          </cell>
          <cell r="M3591">
            <v>250</v>
          </cell>
          <cell r="O3591" t="str">
            <v>To Warehouse Bati</v>
          </cell>
          <cell r="P3591">
            <v>41913</v>
          </cell>
        </row>
        <row r="3592">
          <cell r="H3592" t="str">
            <v>Young Fruit</v>
          </cell>
          <cell r="I3592">
            <v>324</v>
          </cell>
          <cell r="M3592">
            <v>300</v>
          </cell>
          <cell r="O3592" t="str">
            <v>To Warehouse Bati</v>
          </cell>
          <cell r="P3592">
            <v>41913</v>
          </cell>
        </row>
        <row r="3593">
          <cell r="H3593" t="str">
            <v>Young Fruit</v>
          </cell>
          <cell r="I3593">
            <v>285</v>
          </cell>
          <cell r="M3593">
            <v>250</v>
          </cell>
          <cell r="O3593" t="str">
            <v>To Warehouse Bati</v>
          </cell>
          <cell r="P3593">
            <v>41913</v>
          </cell>
        </row>
        <row r="3594">
          <cell r="H3594" t="str">
            <v>Young Fruit</v>
          </cell>
          <cell r="I3594">
            <v>60</v>
          </cell>
          <cell r="M3594">
            <v>50</v>
          </cell>
          <cell r="O3594" t="str">
            <v>To Warehouse Bati</v>
          </cell>
          <cell r="P3594">
            <v>41913</v>
          </cell>
        </row>
        <row r="3595">
          <cell r="H3595" t="str">
            <v>Young Fruit</v>
          </cell>
          <cell r="I3595">
            <v>66</v>
          </cell>
          <cell r="M3595">
            <v>50</v>
          </cell>
          <cell r="O3595" t="str">
            <v>To Warehouse Bati</v>
          </cell>
          <cell r="P3595">
            <v>41913</v>
          </cell>
        </row>
        <row r="3596">
          <cell r="H3596" t="str">
            <v>Young Fruit</v>
          </cell>
          <cell r="I3596">
            <v>158</v>
          </cell>
          <cell r="M3596">
            <v>150</v>
          </cell>
          <cell r="O3596" t="str">
            <v>To Warehouse Bati</v>
          </cell>
          <cell r="P3596">
            <v>41913</v>
          </cell>
        </row>
        <row r="3597">
          <cell r="H3597" t="str">
            <v>Young Fruit</v>
          </cell>
          <cell r="M3597">
            <v>25</v>
          </cell>
          <cell r="O3597" t="str">
            <v>Spoil Young Fruit</v>
          </cell>
          <cell r="P3597">
            <v>41913</v>
          </cell>
        </row>
        <row r="3598">
          <cell r="H3598" t="str">
            <v>Young Fruit</v>
          </cell>
          <cell r="M3598">
            <v>15</v>
          </cell>
          <cell r="O3598" t="str">
            <v>Spoil Young Fruit</v>
          </cell>
          <cell r="P3598">
            <v>41913</v>
          </cell>
        </row>
        <row r="3599">
          <cell r="H3599" t="str">
            <v>Young Fruit</v>
          </cell>
          <cell r="M3599">
            <v>21</v>
          </cell>
          <cell r="O3599" t="str">
            <v>Spoil Young Fruit</v>
          </cell>
          <cell r="P3599">
            <v>41913</v>
          </cell>
        </row>
        <row r="3600">
          <cell r="H3600" t="str">
            <v>Young Fruit</v>
          </cell>
          <cell r="M3600">
            <v>24</v>
          </cell>
          <cell r="O3600" t="str">
            <v>Spoil Young Fruit</v>
          </cell>
          <cell r="P3600">
            <v>41913</v>
          </cell>
        </row>
        <row r="3601">
          <cell r="H3601" t="str">
            <v>Young Fruit</v>
          </cell>
          <cell r="M3601">
            <v>35</v>
          </cell>
          <cell r="O3601" t="str">
            <v>Spoil Young Fruit</v>
          </cell>
          <cell r="P3601">
            <v>41913</v>
          </cell>
        </row>
        <row r="3602">
          <cell r="H3602" t="str">
            <v>Young Fruit</v>
          </cell>
          <cell r="M3602">
            <v>10</v>
          </cell>
          <cell r="O3602" t="str">
            <v>Spoil Young Fruit</v>
          </cell>
          <cell r="P3602">
            <v>41913</v>
          </cell>
        </row>
        <row r="3603">
          <cell r="H3603" t="str">
            <v>Young Fruit</v>
          </cell>
          <cell r="M3603">
            <v>16</v>
          </cell>
          <cell r="O3603" t="str">
            <v>Spoil Young Fruit</v>
          </cell>
          <cell r="P3603">
            <v>41913</v>
          </cell>
        </row>
        <row r="3604">
          <cell r="H3604" t="str">
            <v>Young Fruit</v>
          </cell>
          <cell r="M3604">
            <v>8</v>
          </cell>
          <cell r="O3604" t="str">
            <v>Spoil Young Fruit</v>
          </cell>
          <cell r="P3604">
            <v>41913</v>
          </cell>
        </row>
        <row r="3605">
          <cell r="H3605" t="str">
            <v>Young Fruit</v>
          </cell>
          <cell r="I3605">
            <v>36</v>
          </cell>
          <cell r="M3605">
            <v>36</v>
          </cell>
          <cell r="O3605" t="str">
            <v>To Warehouse Bati</v>
          </cell>
          <cell r="P3605">
            <v>41913</v>
          </cell>
        </row>
        <row r="3606">
          <cell r="H3606" t="str">
            <v>Young Fruit</v>
          </cell>
          <cell r="I3606">
            <v>530</v>
          </cell>
          <cell r="M3606">
            <v>500</v>
          </cell>
          <cell r="O3606" t="str">
            <v>To Warehouse Bati</v>
          </cell>
          <cell r="P3606">
            <v>41913</v>
          </cell>
        </row>
        <row r="3607">
          <cell r="H3607" t="str">
            <v>Young Fruit</v>
          </cell>
          <cell r="I3607">
            <v>218</v>
          </cell>
          <cell r="M3607">
            <v>200</v>
          </cell>
          <cell r="O3607" t="str">
            <v>To Warehouse Bati</v>
          </cell>
          <cell r="P3607">
            <v>41913</v>
          </cell>
        </row>
        <row r="3608">
          <cell r="H3608" t="str">
            <v>Young Fruit</v>
          </cell>
          <cell r="I3608">
            <v>275</v>
          </cell>
          <cell r="M3608">
            <v>250</v>
          </cell>
          <cell r="O3608" t="str">
            <v>To Warehouse Bati</v>
          </cell>
          <cell r="P3608">
            <v>41913</v>
          </cell>
        </row>
        <row r="3609">
          <cell r="H3609" t="str">
            <v>Young Fruit</v>
          </cell>
          <cell r="I3609">
            <v>328</v>
          </cell>
          <cell r="M3609">
            <v>300</v>
          </cell>
          <cell r="O3609" t="str">
            <v>To Warehouse Bati</v>
          </cell>
          <cell r="P3609">
            <v>41913</v>
          </cell>
        </row>
        <row r="3610">
          <cell r="H3610" t="str">
            <v>Young Fruit</v>
          </cell>
          <cell r="I3610">
            <v>540</v>
          </cell>
          <cell r="M3610">
            <v>500</v>
          </cell>
          <cell r="O3610" t="str">
            <v>To Warehouse Bati</v>
          </cell>
          <cell r="P3610">
            <v>41913</v>
          </cell>
        </row>
        <row r="3611">
          <cell r="H3611" t="str">
            <v>Young Fruit</v>
          </cell>
          <cell r="I3611">
            <v>115</v>
          </cell>
          <cell r="M3611">
            <v>100</v>
          </cell>
          <cell r="O3611" t="str">
            <v>To Warehouse Bati</v>
          </cell>
          <cell r="P3611">
            <v>41913</v>
          </cell>
        </row>
        <row r="3612">
          <cell r="H3612" t="str">
            <v>Young Fruit</v>
          </cell>
          <cell r="I3612">
            <v>164</v>
          </cell>
          <cell r="M3612">
            <v>150</v>
          </cell>
          <cell r="O3612" t="str">
            <v>To Warehouse Bati</v>
          </cell>
          <cell r="P3612">
            <v>41913</v>
          </cell>
        </row>
        <row r="3613">
          <cell r="H3613" t="str">
            <v>Young Fruit</v>
          </cell>
          <cell r="M3613">
            <v>30</v>
          </cell>
          <cell r="O3613" t="str">
            <v>Spoil Young Fruit</v>
          </cell>
          <cell r="P3613">
            <v>41913</v>
          </cell>
        </row>
        <row r="3614">
          <cell r="H3614" t="str">
            <v>Young Fruit</v>
          </cell>
          <cell r="M3614">
            <v>18</v>
          </cell>
          <cell r="O3614" t="str">
            <v>Spoil Young Fruit</v>
          </cell>
          <cell r="P3614">
            <v>41913</v>
          </cell>
        </row>
        <row r="3615">
          <cell r="H3615" t="str">
            <v>Young Fruit</v>
          </cell>
          <cell r="M3615">
            <v>25</v>
          </cell>
          <cell r="O3615" t="str">
            <v>Spoil Young Fruit</v>
          </cell>
          <cell r="P3615">
            <v>41913</v>
          </cell>
        </row>
        <row r="3616">
          <cell r="H3616" t="str">
            <v>Young Fruit</v>
          </cell>
          <cell r="M3616">
            <v>28</v>
          </cell>
          <cell r="O3616" t="str">
            <v>Spoil Young Fruit</v>
          </cell>
          <cell r="P3616">
            <v>41913</v>
          </cell>
        </row>
        <row r="3617">
          <cell r="H3617" t="str">
            <v>Young Fruit</v>
          </cell>
          <cell r="M3617">
            <v>40</v>
          </cell>
          <cell r="O3617" t="str">
            <v>Spoil Young Fruit</v>
          </cell>
          <cell r="P3617">
            <v>41913</v>
          </cell>
        </row>
        <row r="3618">
          <cell r="H3618" t="str">
            <v>Young Fruit</v>
          </cell>
          <cell r="M3618">
            <v>15</v>
          </cell>
          <cell r="O3618" t="str">
            <v>Spoil Young Fruit</v>
          </cell>
          <cell r="P3618">
            <v>41913</v>
          </cell>
        </row>
        <row r="3619">
          <cell r="H3619" t="str">
            <v>Young Fruit</v>
          </cell>
          <cell r="M3619">
            <v>14</v>
          </cell>
          <cell r="O3619" t="str">
            <v>Spoil Young Fruit</v>
          </cell>
          <cell r="P3619">
            <v>41913</v>
          </cell>
        </row>
        <row r="3620">
          <cell r="H3620" t="str">
            <v>Young Fruit</v>
          </cell>
          <cell r="I3620">
            <v>538</v>
          </cell>
          <cell r="M3620">
            <v>500</v>
          </cell>
          <cell r="O3620" t="str">
            <v>To Warehouse Bati</v>
          </cell>
          <cell r="P3620">
            <v>41944</v>
          </cell>
        </row>
        <row r="3621">
          <cell r="H3621" t="str">
            <v>Young Fruit</v>
          </cell>
          <cell r="I3621">
            <v>212</v>
          </cell>
          <cell r="M3621">
            <v>200</v>
          </cell>
          <cell r="O3621" t="str">
            <v>To Warehouse Bati</v>
          </cell>
          <cell r="P3621">
            <v>41944</v>
          </cell>
        </row>
        <row r="3622">
          <cell r="H3622" t="str">
            <v>Young Fruit</v>
          </cell>
          <cell r="I3622">
            <v>273</v>
          </cell>
          <cell r="M3622">
            <v>250</v>
          </cell>
          <cell r="O3622" t="str">
            <v>To Warehouse Bati</v>
          </cell>
          <cell r="P3622">
            <v>41944</v>
          </cell>
        </row>
        <row r="3623">
          <cell r="H3623" t="str">
            <v>Young Fruit</v>
          </cell>
          <cell r="I3623">
            <v>316</v>
          </cell>
          <cell r="M3623">
            <v>300</v>
          </cell>
          <cell r="O3623" t="str">
            <v>To Warehouse Bati</v>
          </cell>
          <cell r="P3623">
            <v>41944</v>
          </cell>
        </row>
        <row r="3624">
          <cell r="H3624" t="str">
            <v>Young Fruit</v>
          </cell>
          <cell r="I3624">
            <v>535</v>
          </cell>
          <cell r="M3624">
            <v>500</v>
          </cell>
          <cell r="O3624" t="str">
            <v>To Warehouse Bati</v>
          </cell>
          <cell r="P3624">
            <v>41944</v>
          </cell>
        </row>
        <row r="3625">
          <cell r="H3625" t="str">
            <v>Young Fruit</v>
          </cell>
          <cell r="I3625">
            <v>120</v>
          </cell>
          <cell r="M3625">
            <v>100</v>
          </cell>
          <cell r="O3625" t="str">
            <v>To Warehouse Bati</v>
          </cell>
          <cell r="P3625">
            <v>41944</v>
          </cell>
        </row>
        <row r="3626">
          <cell r="H3626" t="str">
            <v>Young Fruit</v>
          </cell>
          <cell r="I3626">
            <v>160</v>
          </cell>
          <cell r="M3626">
            <v>150</v>
          </cell>
          <cell r="O3626" t="str">
            <v>To Warehouse Bati</v>
          </cell>
          <cell r="P3626">
            <v>41944</v>
          </cell>
        </row>
        <row r="3627">
          <cell r="H3627" t="str">
            <v>Young Fruit</v>
          </cell>
          <cell r="M3627">
            <v>38</v>
          </cell>
          <cell r="O3627" t="str">
            <v>Spoil Young Fruit</v>
          </cell>
          <cell r="P3627">
            <v>41944</v>
          </cell>
        </row>
        <row r="3628">
          <cell r="H3628" t="str">
            <v>Young Fruit</v>
          </cell>
          <cell r="M3628">
            <v>12</v>
          </cell>
          <cell r="O3628" t="str">
            <v>Spoil Young Fruit</v>
          </cell>
          <cell r="P3628">
            <v>41944</v>
          </cell>
        </row>
        <row r="3629">
          <cell r="H3629" t="str">
            <v>Young Fruit</v>
          </cell>
          <cell r="M3629">
            <v>23</v>
          </cell>
          <cell r="O3629" t="str">
            <v>Spoil Young Fruit</v>
          </cell>
          <cell r="P3629">
            <v>41944</v>
          </cell>
        </row>
        <row r="3630">
          <cell r="H3630" t="str">
            <v>Young Fruit</v>
          </cell>
          <cell r="M3630">
            <v>16</v>
          </cell>
          <cell r="O3630" t="str">
            <v>Spoil Young Fruit</v>
          </cell>
          <cell r="P3630">
            <v>41944</v>
          </cell>
        </row>
        <row r="3631">
          <cell r="H3631" t="str">
            <v>Young Fruit</v>
          </cell>
          <cell r="M3631">
            <v>35</v>
          </cell>
          <cell r="O3631" t="str">
            <v>Spoil Young Fruit</v>
          </cell>
          <cell r="P3631">
            <v>41944</v>
          </cell>
        </row>
        <row r="3632">
          <cell r="H3632" t="str">
            <v>Young Fruit</v>
          </cell>
          <cell r="M3632">
            <v>20</v>
          </cell>
          <cell r="O3632" t="str">
            <v>Spoil Young Fruit</v>
          </cell>
          <cell r="P3632">
            <v>41944</v>
          </cell>
        </row>
        <row r="3633">
          <cell r="H3633" t="str">
            <v>Young Fruit</v>
          </cell>
          <cell r="M3633">
            <v>10</v>
          </cell>
          <cell r="O3633" t="str">
            <v>Spoil Young Fruit</v>
          </cell>
          <cell r="P3633">
            <v>41944</v>
          </cell>
        </row>
        <row r="3634">
          <cell r="H3634" t="str">
            <v>Young Fruit</v>
          </cell>
          <cell r="I3634">
            <v>30</v>
          </cell>
          <cell r="M3634">
            <v>30</v>
          </cell>
          <cell r="O3634" t="str">
            <v>To Warehouse Bati</v>
          </cell>
          <cell r="P3634">
            <v>41944</v>
          </cell>
        </row>
        <row r="3635">
          <cell r="H3635" t="str">
            <v>Young Fruit</v>
          </cell>
          <cell r="I3635">
            <v>72</v>
          </cell>
          <cell r="M3635">
            <v>72</v>
          </cell>
          <cell r="O3635" t="str">
            <v>To Warehouse Bati</v>
          </cell>
          <cell r="P3635">
            <v>41944</v>
          </cell>
        </row>
        <row r="3636">
          <cell r="H3636" t="str">
            <v>Young Fruit</v>
          </cell>
          <cell r="I3636">
            <v>425</v>
          </cell>
          <cell r="M3636">
            <v>400</v>
          </cell>
          <cell r="O3636" t="str">
            <v>To Warehouse Bati</v>
          </cell>
          <cell r="P3636">
            <v>41944</v>
          </cell>
        </row>
        <row r="3637">
          <cell r="H3637" t="str">
            <v>Young Fruit</v>
          </cell>
          <cell r="I3637">
            <v>262</v>
          </cell>
          <cell r="M3637">
            <v>244</v>
          </cell>
          <cell r="O3637" t="str">
            <v>To Warehouse Bati</v>
          </cell>
          <cell r="P3637">
            <v>41944</v>
          </cell>
        </row>
        <row r="3638">
          <cell r="H3638" t="str">
            <v>Young Fruit</v>
          </cell>
          <cell r="I3638">
            <v>430</v>
          </cell>
          <cell r="M3638">
            <v>400</v>
          </cell>
          <cell r="O3638" t="str">
            <v>To Warehouse Bati</v>
          </cell>
          <cell r="P3638">
            <v>41944</v>
          </cell>
        </row>
        <row r="3639">
          <cell r="H3639" t="str">
            <v>Young Fruit</v>
          </cell>
          <cell r="M3639">
            <v>25</v>
          </cell>
          <cell r="O3639" t="str">
            <v>Spoil Young Fruit</v>
          </cell>
          <cell r="P3639">
            <v>41944</v>
          </cell>
        </row>
        <row r="3640">
          <cell r="H3640" t="str">
            <v>Young Fruit</v>
          </cell>
          <cell r="M3640">
            <v>18</v>
          </cell>
          <cell r="O3640" t="str">
            <v>Spoil Young Fruit</v>
          </cell>
          <cell r="P3640">
            <v>41944</v>
          </cell>
        </row>
        <row r="3641">
          <cell r="H3641" t="str">
            <v>Young Fruit</v>
          </cell>
          <cell r="M3641">
            <v>30</v>
          </cell>
          <cell r="O3641" t="str">
            <v>Spoil Young Fruit</v>
          </cell>
          <cell r="P3641">
            <v>41944</v>
          </cell>
        </row>
        <row r="3642">
          <cell r="H3642" t="str">
            <v>Young Fruit</v>
          </cell>
          <cell r="I3642">
            <v>323</v>
          </cell>
          <cell r="M3642">
            <v>300</v>
          </cell>
          <cell r="O3642" t="str">
            <v>To Warehouse Bati</v>
          </cell>
          <cell r="P3642">
            <v>41944</v>
          </cell>
        </row>
        <row r="3643">
          <cell r="H3643" t="str">
            <v>Young Fruit</v>
          </cell>
          <cell r="I3643">
            <v>225</v>
          </cell>
          <cell r="M3643">
            <v>200</v>
          </cell>
          <cell r="O3643" t="str">
            <v>To Warehouse Bati</v>
          </cell>
          <cell r="P3643">
            <v>41944</v>
          </cell>
        </row>
        <row r="3644">
          <cell r="H3644" t="str">
            <v>Young Fruit</v>
          </cell>
          <cell r="I3644">
            <v>305</v>
          </cell>
          <cell r="M3644">
            <v>292</v>
          </cell>
          <cell r="O3644" t="str">
            <v>To Warehouse Bati</v>
          </cell>
          <cell r="P3644">
            <v>41944</v>
          </cell>
        </row>
        <row r="3645">
          <cell r="H3645" t="str">
            <v>Young Fruit</v>
          </cell>
          <cell r="I3645">
            <v>325</v>
          </cell>
          <cell r="M3645">
            <v>300</v>
          </cell>
          <cell r="O3645" t="str">
            <v>To Warehouse Bati</v>
          </cell>
          <cell r="P3645">
            <v>41944</v>
          </cell>
        </row>
        <row r="3646">
          <cell r="H3646" t="str">
            <v>Young Fruit</v>
          </cell>
          <cell r="M3646">
            <v>23</v>
          </cell>
          <cell r="O3646" t="str">
            <v>Spoil Young Fruit</v>
          </cell>
          <cell r="P3646">
            <v>41944</v>
          </cell>
        </row>
        <row r="3647">
          <cell r="H3647" t="str">
            <v>Young Fruit</v>
          </cell>
          <cell r="M3647">
            <v>25</v>
          </cell>
          <cell r="O3647" t="str">
            <v>Spoil Young Fruit</v>
          </cell>
          <cell r="P3647">
            <v>41944</v>
          </cell>
        </row>
        <row r="3648">
          <cell r="H3648" t="str">
            <v>Young Fruit</v>
          </cell>
          <cell r="M3648">
            <v>13</v>
          </cell>
          <cell r="O3648" t="str">
            <v>Spoil Young Fruit</v>
          </cell>
          <cell r="P3648">
            <v>41944</v>
          </cell>
        </row>
        <row r="3649">
          <cell r="H3649" t="str">
            <v>Young Fruit</v>
          </cell>
          <cell r="M3649">
            <v>25</v>
          </cell>
          <cell r="O3649" t="str">
            <v>Spoil Young Fruit</v>
          </cell>
          <cell r="P3649">
            <v>41944</v>
          </cell>
        </row>
        <row r="3650">
          <cell r="H3650" t="str">
            <v>Young Fruit</v>
          </cell>
          <cell r="I3650">
            <v>367</v>
          </cell>
          <cell r="M3650">
            <v>350</v>
          </cell>
          <cell r="O3650" t="str">
            <v>To Warehouse Bati</v>
          </cell>
          <cell r="P3650">
            <v>41944</v>
          </cell>
        </row>
        <row r="3651">
          <cell r="H3651" t="str">
            <v>Young Fruit</v>
          </cell>
          <cell r="I3651">
            <v>316</v>
          </cell>
          <cell r="M3651">
            <v>300</v>
          </cell>
          <cell r="O3651" t="str">
            <v>To Warehouse Bati</v>
          </cell>
          <cell r="P3651">
            <v>41944</v>
          </cell>
        </row>
        <row r="3652">
          <cell r="H3652" t="str">
            <v>Young Fruit</v>
          </cell>
          <cell r="I3652">
            <v>370</v>
          </cell>
          <cell r="M3652">
            <v>350</v>
          </cell>
          <cell r="O3652" t="str">
            <v>To Warehouse Bati</v>
          </cell>
          <cell r="P3652">
            <v>41944</v>
          </cell>
        </row>
        <row r="3653">
          <cell r="H3653" t="str">
            <v>Young Fruit</v>
          </cell>
          <cell r="M3653">
            <v>17</v>
          </cell>
          <cell r="O3653" t="str">
            <v>Spoil Young Fruit</v>
          </cell>
          <cell r="P3653">
            <v>41944</v>
          </cell>
        </row>
        <row r="3654">
          <cell r="H3654" t="str">
            <v>Young Fruit</v>
          </cell>
          <cell r="M3654">
            <v>16</v>
          </cell>
          <cell r="O3654" t="str">
            <v>Spoil Young Fruit</v>
          </cell>
          <cell r="P3654">
            <v>41944</v>
          </cell>
        </row>
        <row r="3655">
          <cell r="H3655" t="str">
            <v>Young Fruit</v>
          </cell>
          <cell r="M3655">
            <v>20</v>
          </cell>
          <cell r="O3655" t="str">
            <v>Spoil Young Fruit</v>
          </cell>
          <cell r="P3655">
            <v>41944</v>
          </cell>
        </row>
        <row r="3656">
          <cell r="H3656" t="str">
            <v>Young Fruit</v>
          </cell>
          <cell r="I3656">
            <v>422</v>
          </cell>
          <cell r="M3656">
            <v>400</v>
          </cell>
          <cell r="O3656" t="str">
            <v>To Warehouse Bati</v>
          </cell>
          <cell r="P3656">
            <v>41944</v>
          </cell>
        </row>
        <row r="3657">
          <cell r="H3657" t="str">
            <v>Young Fruit</v>
          </cell>
          <cell r="I3657">
            <v>236</v>
          </cell>
          <cell r="M3657">
            <v>221</v>
          </cell>
          <cell r="O3657" t="str">
            <v>To Warehouse Bati</v>
          </cell>
          <cell r="P3657">
            <v>41944</v>
          </cell>
        </row>
        <row r="3658">
          <cell r="H3658" t="str">
            <v>Young Fruit</v>
          </cell>
          <cell r="I3658">
            <v>323</v>
          </cell>
          <cell r="M3658">
            <v>300</v>
          </cell>
          <cell r="O3658" t="str">
            <v>To Warehouse Bati</v>
          </cell>
          <cell r="P3658">
            <v>41944</v>
          </cell>
        </row>
        <row r="3659">
          <cell r="H3659" t="str">
            <v>Young Fruit</v>
          </cell>
          <cell r="I3659">
            <v>325</v>
          </cell>
          <cell r="M3659">
            <v>300</v>
          </cell>
          <cell r="O3659" t="str">
            <v>To Warehouse Bati</v>
          </cell>
          <cell r="P3659">
            <v>41944</v>
          </cell>
        </row>
        <row r="3660">
          <cell r="H3660" t="str">
            <v>Young Fruit</v>
          </cell>
          <cell r="M3660">
            <v>22</v>
          </cell>
          <cell r="O3660" t="str">
            <v>Spoil Young Fruit</v>
          </cell>
          <cell r="P3660">
            <v>41944</v>
          </cell>
        </row>
        <row r="3661">
          <cell r="H3661" t="str">
            <v>Young Fruit</v>
          </cell>
          <cell r="M3661">
            <v>15</v>
          </cell>
          <cell r="O3661" t="str">
            <v>Spoil Young Fruit</v>
          </cell>
          <cell r="P3661">
            <v>41944</v>
          </cell>
        </row>
        <row r="3662">
          <cell r="H3662" t="str">
            <v>Young Fruit</v>
          </cell>
          <cell r="M3662">
            <v>23</v>
          </cell>
          <cell r="O3662" t="str">
            <v>Spoil Young Fruit</v>
          </cell>
          <cell r="P3662">
            <v>41944</v>
          </cell>
        </row>
        <row r="3663">
          <cell r="H3663" t="str">
            <v>Young Fruit</v>
          </cell>
          <cell r="M3663">
            <v>25</v>
          </cell>
          <cell r="O3663" t="str">
            <v>Spoil Young Fruit</v>
          </cell>
          <cell r="P3663">
            <v>41944</v>
          </cell>
        </row>
        <row r="3664">
          <cell r="H3664" t="str">
            <v>Young Fruit</v>
          </cell>
          <cell r="I3664">
            <v>360</v>
          </cell>
          <cell r="M3664">
            <v>360</v>
          </cell>
          <cell r="O3664" t="str">
            <v>To Warehouse Bati</v>
          </cell>
          <cell r="P3664">
            <v>41944</v>
          </cell>
        </row>
        <row r="3665">
          <cell r="H3665" t="str">
            <v>Young Fruit</v>
          </cell>
          <cell r="I3665">
            <v>530</v>
          </cell>
          <cell r="M3665">
            <v>500</v>
          </cell>
          <cell r="O3665" t="str">
            <v>To Warehouse Bati</v>
          </cell>
          <cell r="P3665">
            <v>41944</v>
          </cell>
        </row>
        <row r="3666">
          <cell r="H3666" t="str">
            <v>Young Fruit</v>
          </cell>
          <cell r="I3666">
            <v>326</v>
          </cell>
          <cell r="M3666">
            <v>300</v>
          </cell>
          <cell r="O3666" t="str">
            <v>To Warehouse Bati</v>
          </cell>
          <cell r="P3666">
            <v>41944</v>
          </cell>
        </row>
        <row r="3667">
          <cell r="H3667" t="str">
            <v>Young Fruit</v>
          </cell>
          <cell r="I3667">
            <v>318</v>
          </cell>
          <cell r="M3667">
            <v>300</v>
          </cell>
          <cell r="O3667" t="str">
            <v>To Warehouse Bati</v>
          </cell>
          <cell r="P3667">
            <v>41944</v>
          </cell>
        </row>
        <row r="3668">
          <cell r="H3668" t="str">
            <v>Young Fruit</v>
          </cell>
          <cell r="I3668">
            <v>439</v>
          </cell>
          <cell r="M3668">
            <v>400</v>
          </cell>
          <cell r="O3668" t="str">
            <v>To Warehouse Bati</v>
          </cell>
          <cell r="P3668">
            <v>41944</v>
          </cell>
        </row>
        <row r="3669">
          <cell r="H3669" t="str">
            <v>Young Fruit</v>
          </cell>
          <cell r="I3669">
            <v>45</v>
          </cell>
          <cell r="M3669">
            <v>35</v>
          </cell>
          <cell r="O3669" t="str">
            <v>To Warehouse Bati</v>
          </cell>
          <cell r="P3669">
            <v>41944</v>
          </cell>
        </row>
        <row r="3670">
          <cell r="H3670" t="str">
            <v>Young Fruit</v>
          </cell>
          <cell r="I3670">
            <v>85</v>
          </cell>
          <cell r="M3670">
            <v>65</v>
          </cell>
          <cell r="O3670" t="str">
            <v>To Warehouse Bati</v>
          </cell>
          <cell r="P3670">
            <v>41944</v>
          </cell>
        </row>
        <row r="3671">
          <cell r="H3671" t="str">
            <v>Young Fruit</v>
          </cell>
          <cell r="I3671">
            <v>215</v>
          </cell>
          <cell r="M3671">
            <v>200</v>
          </cell>
          <cell r="O3671" t="str">
            <v>To Warehouse Bati</v>
          </cell>
          <cell r="P3671">
            <v>41944</v>
          </cell>
        </row>
        <row r="3672">
          <cell r="H3672" t="str">
            <v>Young Fruit</v>
          </cell>
          <cell r="M3672">
            <v>30</v>
          </cell>
          <cell r="O3672" t="str">
            <v>Spoil Young Fruit</v>
          </cell>
          <cell r="P3672">
            <v>41944</v>
          </cell>
        </row>
        <row r="3673">
          <cell r="H3673" t="str">
            <v>Young Fruit</v>
          </cell>
          <cell r="M3673">
            <v>26</v>
          </cell>
          <cell r="O3673" t="str">
            <v>Spoil Young Fruit</v>
          </cell>
          <cell r="P3673">
            <v>41944</v>
          </cell>
        </row>
        <row r="3674">
          <cell r="H3674" t="str">
            <v>Young Fruit</v>
          </cell>
          <cell r="M3674">
            <v>18</v>
          </cell>
          <cell r="O3674" t="str">
            <v>Spoil Young Fruit</v>
          </cell>
          <cell r="P3674">
            <v>41944</v>
          </cell>
        </row>
        <row r="3675">
          <cell r="H3675" t="str">
            <v>Young Fruit</v>
          </cell>
          <cell r="M3675">
            <v>39</v>
          </cell>
          <cell r="O3675" t="str">
            <v>Spoil Young Fruit</v>
          </cell>
          <cell r="P3675">
            <v>41944</v>
          </cell>
        </row>
        <row r="3676">
          <cell r="H3676" t="str">
            <v>Young Fruit</v>
          </cell>
          <cell r="M3676">
            <v>10</v>
          </cell>
          <cell r="O3676" t="str">
            <v>Spoil Young Fruit</v>
          </cell>
          <cell r="P3676">
            <v>41944</v>
          </cell>
        </row>
        <row r="3677">
          <cell r="H3677" t="str">
            <v>Young Fruit</v>
          </cell>
          <cell r="M3677">
            <v>20</v>
          </cell>
          <cell r="O3677" t="str">
            <v>Spoil Young Fruit</v>
          </cell>
          <cell r="P3677">
            <v>41944</v>
          </cell>
        </row>
        <row r="3678">
          <cell r="H3678" t="str">
            <v>Young Fruit</v>
          </cell>
          <cell r="M3678">
            <v>15</v>
          </cell>
          <cell r="O3678" t="str">
            <v>Spoil Young Fruit</v>
          </cell>
          <cell r="P3678">
            <v>41944</v>
          </cell>
        </row>
        <row r="3679">
          <cell r="H3679" t="str">
            <v>Young Fruit</v>
          </cell>
          <cell r="I3679">
            <v>525</v>
          </cell>
          <cell r="M3679">
            <v>500</v>
          </cell>
          <cell r="O3679" t="str">
            <v>To Warehouse Bati</v>
          </cell>
          <cell r="P3679">
            <v>41944</v>
          </cell>
        </row>
        <row r="3680">
          <cell r="H3680" t="str">
            <v>Young Fruit</v>
          </cell>
          <cell r="I3680">
            <v>354</v>
          </cell>
          <cell r="M3680">
            <v>330</v>
          </cell>
          <cell r="O3680" t="str">
            <v>To Warehouse Bati</v>
          </cell>
          <cell r="P3680">
            <v>41944</v>
          </cell>
        </row>
        <row r="3681">
          <cell r="H3681" t="str">
            <v>Young Fruit</v>
          </cell>
          <cell r="I3681">
            <v>428</v>
          </cell>
          <cell r="M3681">
            <v>400</v>
          </cell>
          <cell r="O3681" t="str">
            <v>To Warehouse Bati</v>
          </cell>
          <cell r="P3681">
            <v>41944</v>
          </cell>
        </row>
        <row r="3682">
          <cell r="H3682" t="str">
            <v>Young Fruit</v>
          </cell>
          <cell r="I3682">
            <v>538</v>
          </cell>
          <cell r="M3682">
            <v>500</v>
          </cell>
          <cell r="O3682" t="str">
            <v>To Warehouse Bati</v>
          </cell>
          <cell r="P3682">
            <v>41944</v>
          </cell>
        </row>
        <row r="3683">
          <cell r="H3683" t="str">
            <v>Young Fruit</v>
          </cell>
          <cell r="I3683">
            <v>269</v>
          </cell>
          <cell r="M3683">
            <v>250</v>
          </cell>
          <cell r="O3683" t="str">
            <v>To Warehouse Bati</v>
          </cell>
          <cell r="P3683">
            <v>41944</v>
          </cell>
        </row>
        <row r="3684">
          <cell r="H3684" t="str">
            <v>Young Fruit</v>
          </cell>
          <cell r="M3684">
            <v>25</v>
          </cell>
          <cell r="O3684" t="str">
            <v>Spoil Young Fruit</v>
          </cell>
          <cell r="P3684">
            <v>41944</v>
          </cell>
        </row>
        <row r="3685">
          <cell r="H3685" t="str">
            <v>Young Fruit</v>
          </cell>
          <cell r="M3685">
            <v>24</v>
          </cell>
          <cell r="O3685" t="str">
            <v>Spoil Young Fruit</v>
          </cell>
          <cell r="P3685">
            <v>41944</v>
          </cell>
        </row>
        <row r="3686">
          <cell r="H3686" t="str">
            <v>Young Fruit</v>
          </cell>
          <cell r="M3686">
            <v>28</v>
          </cell>
          <cell r="O3686" t="str">
            <v>Spoil Young Fruit</v>
          </cell>
          <cell r="P3686">
            <v>41944</v>
          </cell>
        </row>
        <row r="3687">
          <cell r="H3687" t="str">
            <v>Young Fruit</v>
          </cell>
          <cell r="M3687">
            <v>38</v>
          </cell>
          <cell r="O3687" t="str">
            <v>Spoil Young Fruit</v>
          </cell>
          <cell r="P3687">
            <v>41944</v>
          </cell>
        </row>
        <row r="3688">
          <cell r="H3688" t="str">
            <v>Young Fruit</v>
          </cell>
          <cell r="M3688">
            <v>19</v>
          </cell>
          <cell r="O3688" t="str">
            <v>Spoil Young Fruit</v>
          </cell>
          <cell r="P3688">
            <v>41944</v>
          </cell>
        </row>
        <row r="3689">
          <cell r="H3689" t="str">
            <v>Young Fruit</v>
          </cell>
          <cell r="I3689">
            <v>528</v>
          </cell>
          <cell r="M3689">
            <v>500</v>
          </cell>
          <cell r="O3689" t="str">
            <v>To Warehouse Bati</v>
          </cell>
          <cell r="P3689">
            <v>41944</v>
          </cell>
        </row>
        <row r="3690">
          <cell r="H3690" t="str">
            <v>Young Fruit</v>
          </cell>
          <cell r="I3690">
            <v>519</v>
          </cell>
          <cell r="M3690">
            <v>484</v>
          </cell>
          <cell r="O3690" t="str">
            <v>To Warehouse Bati</v>
          </cell>
          <cell r="P3690">
            <v>41944</v>
          </cell>
        </row>
        <row r="3691">
          <cell r="H3691" t="str">
            <v>Young Fruit</v>
          </cell>
          <cell r="M3691">
            <v>28</v>
          </cell>
          <cell r="O3691" t="str">
            <v>Spoil Young Fruit</v>
          </cell>
          <cell r="P3691">
            <v>41944</v>
          </cell>
        </row>
        <row r="3692">
          <cell r="H3692" t="str">
            <v>Young Fruit</v>
          </cell>
          <cell r="M3692">
            <v>35</v>
          </cell>
          <cell r="O3692" t="str">
            <v>Spoil Young Fruit</v>
          </cell>
          <cell r="P3692">
            <v>41944</v>
          </cell>
        </row>
        <row r="3693">
          <cell r="H3693" t="str">
            <v>Young Fruit</v>
          </cell>
          <cell r="I3693">
            <v>36</v>
          </cell>
          <cell r="M3693">
            <v>36</v>
          </cell>
          <cell r="O3693" t="str">
            <v>To Warehouse Bati</v>
          </cell>
          <cell r="P3693">
            <v>41944</v>
          </cell>
        </row>
        <row r="3694">
          <cell r="H3694" t="str">
            <v>Young Fruit</v>
          </cell>
          <cell r="I3694">
            <v>430</v>
          </cell>
          <cell r="M3694">
            <v>400</v>
          </cell>
          <cell r="O3694" t="str">
            <v>To Warehouse Bati</v>
          </cell>
          <cell r="P3694">
            <v>41944</v>
          </cell>
        </row>
        <row r="3695">
          <cell r="H3695" t="str">
            <v>Young Fruit</v>
          </cell>
          <cell r="I3695">
            <v>451</v>
          </cell>
          <cell r="M3695">
            <v>416</v>
          </cell>
          <cell r="O3695" t="str">
            <v>To Warehouse Bati</v>
          </cell>
          <cell r="P3695">
            <v>41944</v>
          </cell>
        </row>
        <row r="3696">
          <cell r="H3696" t="str">
            <v>Young Fruit</v>
          </cell>
          <cell r="M3696">
            <v>30</v>
          </cell>
          <cell r="O3696" t="str">
            <v>Spoil Young Fruit</v>
          </cell>
          <cell r="P3696">
            <v>41944</v>
          </cell>
        </row>
        <row r="3697">
          <cell r="H3697" t="str">
            <v>Young Fruit</v>
          </cell>
          <cell r="M3697">
            <v>35</v>
          </cell>
          <cell r="O3697" t="str">
            <v>Spoil Young Fruit</v>
          </cell>
          <cell r="P3697">
            <v>41944</v>
          </cell>
        </row>
        <row r="3698">
          <cell r="H3698" t="str">
            <v>Young Fruit</v>
          </cell>
          <cell r="I3698">
            <v>533</v>
          </cell>
          <cell r="M3698">
            <v>500</v>
          </cell>
          <cell r="O3698" t="str">
            <v>To Warehouse Bati</v>
          </cell>
          <cell r="P3698">
            <v>41944</v>
          </cell>
        </row>
        <row r="3699">
          <cell r="H3699" t="str">
            <v>Young Fruit</v>
          </cell>
          <cell r="I3699">
            <v>325</v>
          </cell>
          <cell r="M3699">
            <v>300</v>
          </cell>
          <cell r="O3699" t="str">
            <v>To Warehouse Bati</v>
          </cell>
          <cell r="P3699">
            <v>41944</v>
          </cell>
        </row>
        <row r="3700">
          <cell r="H3700" t="str">
            <v>Young Fruit</v>
          </cell>
          <cell r="I3700">
            <v>317</v>
          </cell>
          <cell r="M3700">
            <v>300</v>
          </cell>
          <cell r="O3700" t="str">
            <v>To Warehouse Bati</v>
          </cell>
          <cell r="P3700">
            <v>41944</v>
          </cell>
        </row>
        <row r="3701">
          <cell r="H3701" t="str">
            <v>Young Fruit</v>
          </cell>
          <cell r="I3701">
            <v>640</v>
          </cell>
          <cell r="M3701">
            <v>600</v>
          </cell>
          <cell r="O3701" t="str">
            <v>To Warehouse Bati</v>
          </cell>
          <cell r="P3701">
            <v>41944</v>
          </cell>
        </row>
        <row r="3702">
          <cell r="H3702" t="str">
            <v>Young Fruit</v>
          </cell>
          <cell r="I3702">
            <v>200</v>
          </cell>
          <cell r="M3702">
            <v>150</v>
          </cell>
          <cell r="O3702" t="str">
            <v>To Warehouse Bati</v>
          </cell>
          <cell r="P3702">
            <v>41944</v>
          </cell>
        </row>
        <row r="3703">
          <cell r="H3703" t="str">
            <v>Young Fruit</v>
          </cell>
          <cell r="I3703">
            <v>160</v>
          </cell>
          <cell r="M3703">
            <v>150</v>
          </cell>
          <cell r="O3703" t="str">
            <v>To Warehouse Bati</v>
          </cell>
          <cell r="P3703">
            <v>41944</v>
          </cell>
        </row>
        <row r="3704">
          <cell r="H3704" t="str">
            <v>Young Fruit</v>
          </cell>
          <cell r="M3704">
            <v>33</v>
          </cell>
          <cell r="O3704" t="str">
            <v>Spoil Young Fruit</v>
          </cell>
          <cell r="P3704">
            <v>41944</v>
          </cell>
        </row>
        <row r="3705">
          <cell r="H3705" t="str">
            <v>Young Fruit</v>
          </cell>
          <cell r="M3705">
            <v>25</v>
          </cell>
          <cell r="O3705" t="str">
            <v>Spoil Young Fruit</v>
          </cell>
          <cell r="P3705">
            <v>41944</v>
          </cell>
        </row>
        <row r="3706">
          <cell r="H3706" t="str">
            <v>Young Fruit</v>
          </cell>
          <cell r="M3706">
            <v>17</v>
          </cell>
          <cell r="O3706" t="str">
            <v>Spoil Young Fruit</v>
          </cell>
          <cell r="P3706">
            <v>41944</v>
          </cell>
        </row>
        <row r="3707">
          <cell r="H3707" t="str">
            <v>Young Fruit</v>
          </cell>
          <cell r="M3707">
            <v>40</v>
          </cell>
          <cell r="O3707" t="str">
            <v>Spoil Young Fruit</v>
          </cell>
          <cell r="P3707">
            <v>41944</v>
          </cell>
        </row>
        <row r="3708">
          <cell r="H3708" t="str">
            <v>Young Fruit</v>
          </cell>
          <cell r="M3708">
            <v>50</v>
          </cell>
          <cell r="O3708" t="str">
            <v>Spoil Young Fruit</v>
          </cell>
          <cell r="P3708">
            <v>41944</v>
          </cell>
        </row>
        <row r="3709">
          <cell r="H3709" t="str">
            <v>Young Fruit</v>
          </cell>
          <cell r="M3709">
            <v>10</v>
          </cell>
          <cell r="O3709" t="str">
            <v>Spoil Young Fruit</v>
          </cell>
          <cell r="P3709">
            <v>41944</v>
          </cell>
        </row>
        <row r="3710">
          <cell r="H3710" t="str">
            <v>Young Fruit</v>
          </cell>
          <cell r="I3710">
            <v>120</v>
          </cell>
          <cell r="M3710">
            <v>120</v>
          </cell>
          <cell r="O3710" t="str">
            <v>To Warehouse Bati</v>
          </cell>
          <cell r="P3710">
            <v>41944</v>
          </cell>
        </row>
        <row r="3711">
          <cell r="H3711" t="str">
            <v>Young Fruit</v>
          </cell>
          <cell r="I3711">
            <v>216</v>
          </cell>
          <cell r="M3711">
            <v>200</v>
          </cell>
          <cell r="O3711" t="str">
            <v>To Warehouse Bati</v>
          </cell>
          <cell r="P3711">
            <v>41944</v>
          </cell>
        </row>
        <row r="3712">
          <cell r="H3712" t="str">
            <v>Young Fruit</v>
          </cell>
          <cell r="I3712">
            <v>235</v>
          </cell>
          <cell r="M3712">
            <v>220</v>
          </cell>
          <cell r="O3712" t="str">
            <v>To Warehouse Bati</v>
          </cell>
          <cell r="P3712">
            <v>41944</v>
          </cell>
        </row>
        <row r="3713">
          <cell r="H3713" t="str">
            <v>Young Fruit</v>
          </cell>
          <cell r="M3713">
            <v>16</v>
          </cell>
          <cell r="O3713" t="str">
            <v>Spoil Young Fruit</v>
          </cell>
          <cell r="P3713">
            <v>41944</v>
          </cell>
        </row>
        <row r="3714">
          <cell r="H3714" t="str">
            <v>Young Fruit</v>
          </cell>
          <cell r="M3714">
            <v>15</v>
          </cell>
          <cell r="O3714" t="str">
            <v>Spoil Young Fruit</v>
          </cell>
          <cell r="P3714">
            <v>41944</v>
          </cell>
        </row>
        <row r="3715">
          <cell r="H3715" t="str">
            <v>Young Fruit</v>
          </cell>
          <cell r="I3715">
            <v>240</v>
          </cell>
          <cell r="M3715">
            <v>240</v>
          </cell>
          <cell r="O3715" t="str">
            <v>To Warehouse Bati</v>
          </cell>
          <cell r="P3715">
            <v>41944</v>
          </cell>
        </row>
        <row r="3716">
          <cell r="H3716" t="str">
            <v>Young Fruit</v>
          </cell>
          <cell r="I3716">
            <v>418</v>
          </cell>
          <cell r="M3716">
            <v>400</v>
          </cell>
          <cell r="O3716" t="str">
            <v>To Warehouse Bati</v>
          </cell>
          <cell r="P3716">
            <v>41944</v>
          </cell>
        </row>
        <row r="3717">
          <cell r="H3717" t="str">
            <v>Young Fruit</v>
          </cell>
          <cell r="I3717">
            <v>185</v>
          </cell>
          <cell r="M3717">
            <v>170</v>
          </cell>
          <cell r="O3717" t="str">
            <v>To Warehouse Bati</v>
          </cell>
          <cell r="P3717">
            <v>41944</v>
          </cell>
        </row>
        <row r="3718">
          <cell r="H3718" t="str">
            <v>Young Fruit</v>
          </cell>
          <cell r="I3718">
            <v>427</v>
          </cell>
          <cell r="M3718">
            <v>400</v>
          </cell>
          <cell r="O3718" t="str">
            <v>To Warehouse Bati</v>
          </cell>
          <cell r="P3718">
            <v>41944</v>
          </cell>
        </row>
        <row r="3719">
          <cell r="H3719" t="str">
            <v>Young Fruit</v>
          </cell>
          <cell r="I3719">
            <v>70</v>
          </cell>
          <cell r="M3719">
            <v>60</v>
          </cell>
          <cell r="O3719" t="str">
            <v>To Warehouse Bati</v>
          </cell>
          <cell r="P3719">
            <v>41944</v>
          </cell>
        </row>
        <row r="3720">
          <cell r="H3720" t="str">
            <v>Young Fruit</v>
          </cell>
          <cell r="I3720">
            <v>80</v>
          </cell>
          <cell r="M3720">
            <v>40</v>
          </cell>
          <cell r="O3720" t="str">
            <v>To Warehouse Bati</v>
          </cell>
          <cell r="P3720">
            <v>41944</v>
          </cell>
        </row>
        <row r="3721">
          <cell r="H3721" t="str">
            <v>Young Fruit</v>
          </cell>
          <cell r="I3721">
            <v>163</v>
          </cell>
          <cell r="M3721">
            <v>150</v>
          </cell>
          <cell r="O3721" t="str">
            <v>To Warehouse Bati</v>
          </cell>
          <cell r="P3721">
            <v>41944</v>
          </cell>
        </row>
        <row r="3722">
          <cell r="H3722" t="str">
            <v>Young Fruit</v>
          </cell>
          <cell r="M3722">
            <v>18</v>
          </cell>
          <cell r="O3722" t="str">
            <v>Spoil Young Fruit</v>
          </cell>
          <cell r="P3722">
            <v>41944</v>
          </cell>
        </row>
        <row r="3723">
          <cell r="H3723" t="str">
            <v>Young Fruit</v>
          </cell>
          <cell r="M3723">
            <v>15</v>
          </cell>
          <cell r="O3723" t="str">
            <v>Spoil Young Fruit</v>
          </cell>
          <cell r="P3723">
            <v>41944</v>
          </cell>
        </row>
        <row r="3724">
          <cell r="H3724" t="str">
            <v>Young Fruit</v>
          </cell>
          <cell r="M3724">
            <v>27</v>
          </cell>
          <cell r="O3724" t="str">
            <v>Spoil Young Fruit</v>
          </cell>
          <cell r="P3724">
            <v>41944</v>
          </cell>
        </row>
        <row r="3725">
          <cell r="H3725" t="str">
            <v>Young Fruit</v>
          </cell>
          <cell r="M3725">
            <v>10</v>
          </cell>
          <cell r="O3725" t="str">
            <v>Spoil Young Fruit</v>
          </cell>
          <cell r="P3725">
            <v>41944</v>
          </cell>
        </row>
        <row r="3726">
          <cell r="H3726" t="str">
            <v>Young Fruit</v>
          </cell>
          <cell r="M3726">
            <v>40</v>
          </cell>
          <cell r="O3726" t="str">
            <v>Spoil Young Fruit</v>
          </cell>
          <cell r="P3726">
            <v>41944</v>
          </cell>
        </row>
        <row r="3727">
          <cell r="H3727" t="str">
            <v>Young Fruit</v>
          </cell>
          <cell r="M3727">
            <v>13</v>
          </cell>
          <cell r="O3727" t="str">
            <v>Spoil Young Fruit</v>
          </cell>
          <cell r="P3727">
            <v>41944</v>
          </cell>
        </row>
        <row r="3728">
          <cell r="H3728" t="str">
            <v>Young Fruit</v>
          </cell>
          <cell r="I3728">
            <v>240</v>
          </cell>
          <cell r="M3728">
            <v>240</v>
          </cell>
          <cell r="O3728" t="str">
            <v>To Warehouse Bati</v>
          </cell>
          <cell r="P3728">
            <v>41944</v>
          </cell>
        </row>
        <row r="3729">
          <cell r="H3729" t="str">
            <v>Young Fruit</v>
          </cell>
          <cell r="I3729">
            <v>535</v>
          </cell>
          <cell r="M3729">
            <v>500</v>
          </cell>
          <cell r="O3729" t="str">
            <v>To Warehouse Bati</v>
          </cell>
          <cell r="P3729">
            <v>41944</v>
          </cell>
        </row>
        <row r="3730">
          <cell r="H3730" t="str">
            <v>Young Fruit</v>
          </cell>
          <cell r="I3730">
            <v>479</v>
          </cell>
          <cell r="M3730">
            <v>450</v>
          </cell>
          <cell r="O3730" t="str">
            <v>To Warehouse Bati</v>
          </cell>
          <cell r="P3730">
            <v>41944</v>
          </cell>
        </row>
        <row r="3731">
          <cell r="H3731" t="str">
            <v>Young Fruit</v>
          </cell>
          <cell r="I3731">
            <v>315</v>
          </cell>
          <cell r="M3731">
            <v>300</v>
          </cell>
          <cell r="O3731" t="str">
            <v>To Warehouse Bati</v>
          </cell>
          <cell r="P3731">
            <v>41944</v>
          </cell>
        </row>
        <row r="3732">
          <cell r="H3732" t="str">
            <v>Young Fruit</v>
          </cell>
          <cell r="I3732">
            <v>296</v>
          </cell>
          <cell r="M3732">
            <v>260</v>
          </cell>
          <cell r="O3732" t="str">
            <v>To Warehouse Bati</v>
          </cell>
          <cell r="P3732">
            <v>41944</v>
          </cell>
        </row>
        <row r="3733">
          <cell r="H3733" t="str">
            <v>Young Fruit</v>
          </cell>
          <cell r="I3733">
            <v>130</v>
          </cell>
          <cell r="M3733">
            <v>100</v>
          </cell>
          <cell r="O3733" t="str">
            <v>To Warehouse Bati</v>
          </cell>
          <cell r="P3733">
            <v>41944</v>
          </cell>
        </row>
        <row r="3734">
          <cell r="H3734" t="str">
            <v>Young Fruit</v>
          </cell>
          <cell r="I3734">
            <v>164</v>
          </cell>
          <cell r="M3734">
            <v>150</v>
          </cell>
          <cell r="O3734" t="str">
            <v>To Warehouse Bati</v>
          </cell>
          <cell r="P3734">
            <v>41944</v>
          </cell>
        </row>
        <row r="3735">
          <cell r="H3735" t="str">
            <v>Young Fruit</v>
          </cell>
          <cell r="M3735">
            <v>35</v>
          </cell>
          <cell r="O3735" t="str">
            <v>Spoil Young Fruit</v>
          </cell>
          <cell r="P3735">
            <v>41944</v>
          </cell>
        </row>
        <row r="3736">
          <cell r="H3736" t="str">
            <v>Young Fruit</v>
          </cell>
          <cell r="M3736">
            <v>29</v>
          </cell>
          <cell r="O3736" t="str">
            <v>Spoil Young Fruit</v>
          </cell>
          <cell r="P3736">
            <v>41944</v>
          </cell>
        </row>
        <row r="3737">
          <cell r="H3737" t="str">
            <v>Young Fruit</v>
          </cell>
          <cell r="M3737">
            <v>15</v>
          </cell>
          <cell r="O3737" t="str">
            <v>Spoil Young Fruit</v>
          </cell>
          <cell r="P3737">
            <v>41944</v>
          </cell>
        </row>
        <row r="3738">
          <cell r="H3738" t="str">
            <v>Young Fruit</v>
          </cell>
          <cell r="M3738">
            <v>36</v>
          </cell>
          <cell r="O3738" t="str">
            <v>Spoil Young Fruit</v>
          </cell>
          <cell r="P3738">
            <v>41944</v>
          </cell>
        </row>
        <row r="3739">
          <cell r="H3739" t="str">
            <v>Young Fruit</v>
          </cell>
          <cell r="M3739">
            <v>30</v>
          </cell>
          <cell r="O3739" t="str">
            <v>Spoil Young Fruit</v>
          </cell>
          <cell r="P3739">
            <v>41944</v>
          </cell>
        </row>
        <row r="3740">
          <cell r="H3740" t="str">
            <v>Young Fruit</v>
          </cell>
          <cell r="M3740">
            <v>14</v>
          </cell>
          <cell r="O3740" t="str">
            <v>Spoil Young Fruit</v>
          </cell>
          <cell r="P3740">
            <v>41944</v>
          </cell>
        </row>
        <row r="3741">
          <cell r="H3741" t="str">
            <v>Young Fruit</v>
          </cell>
          <cell r="I3741">
            <v>538</v>
          </cell>
          <cell r="M3741">
            <v>500</v>
          </cell>
          <cell r="O3741" t="str">
            <v>To Warehouse Bati</v>
          </cell>
          <cell r="P3741">
            <v>41944</v>
          </cell>
        </row>
        <row r="3742">
          <cell r="H3742" t="str">
            <v>Young Fruit</v>
          </cell>
          <cell r="I3742">
            <v>478</v>
          </cell>
          <cell r="M3742">
            <v>450</v>
          </cell>
          <cell r="O3742" t="str">
            <v>To Warehouse Bati</v>
          </cell>
          <cell r="P3742">
            <v>41944</v>
          </cell>
        </row>
        <row r="3743">
          <cell r="H3743" t="str">
            <v>Young Fruit</v>
          </cell>
          <cell r="I3743">
            <v>316</v>
          </cell>
          <cell r="M3743">
            <v>300</v>
          </cell>
          <cell r="O3743" t="str">
            <v>To Warehouse Bati</v>
          </cell>
          <cell r="P3743">
            <v>41944</v>
          </cell>
        </row>
        <row r="3744">
          <cell r="H3744" t="str">
            <v>Young Fruit</v>
          </cell>
          <cell r="I3744">
            <v>535</v>
          </cell>
          <cell r="M3744">
            <v>500</v>
          </cell>
          <cell r="O3744" t="str">
            <v>To Warehouse Bati</v>
          </cell>
          <cell r="P3744">
            <v>41944</v>
          </cell>
        </row>
        <row r="3745">
          <cell r="H3745" t="str">
            <v>Young Fruit</v>
          </cell>
          <cell r="I3745">
            <v>124</v>
          </cell>
          <cell r="M3745">
            <v>100</v>
          </cell>
          <cell r="O3745" t="str">
            <v>To Warehouse Bati</v>
          </cell>
          <cell r="P3745">
            <v>41944</v>
          </cell>
        </row>
        <row r="3746">
          <cell r="H3746" t="str">
            <v>Young Fruit</v>
          </cell>
          <cell r="I3746">
            <v>163</v>
          </cell>
          <cell r="M3746">
            <v>150</v>
          </cell>
          <cell r="O3746" t="str">
            <v>To Warehouse Bati</v>
          </cell>
          <cell r="P3746">
            <v>41944</v>
          </cell>
        </row>
        <row r="3747">
          <cell r="H3747" t="str">
            <v>Young Fruit</v>
          </cell>
          <cell r="M3747">
            <v>38</v>
          </cell>
          <cell r="O3747" t="str">
            <v>Spoil Young Fruit</v>
          </cell>
          <cell r="P3747">
            <v>41944</v>
          </cell>
        </row>
        <row r="3748">
          <cell r="H3748" t="str">
            <v>Young Fruit</v>
          </cell>
          <cell r="M3748">
            <v>28</v>
          </cell>
          <cell r="O3748" t="str">
            <v>Spoil Young Fruit</v>
          </cell>
          <cell r="P3748">
            <v>41944</v>
          </cell>
        </row>
        <row r="3749">
          <cell r="H3749" t="str">
            <v>Young Fruit</v>
          </cell>
          <cell r="M3749">
            <v>16</v>
          </cell>
          <cell r="O3749" t="str">
            <v>Spoil Young Fruit</v>
          </cell>
          <cell r="P3749">
            <v>41944</v>
          </cell>
        </row>
        <row r="3750">
          <cell r="H3750" t="str">
            <v>Young Fruit</v>
          </cell>
          <cell r="M3750">
            <v>35</v>
          </cell>
          <cell r="O3750" t="str">
            <v>Spoil Young Fruit</v>
          </cell>
          <cell r="P3750">
            <v>41944</v>
          </cell>
        </row>
        <row r="3751">
          <cell r="H3751" t="str">
            <v>Young Fruit</v>
          </cell>
          <cell r="M3751">
            <v>24</v>
          </cell>
          <cell r="O3751" t="str">
            <v>Spoil Young Fruit</v>
          </cell>
          <cell r="P3751">
            <v>41944</v>
          </cell>
        </row>
        <row r="3752">
          <cell r="H3752" t="str">
            <v>Young Fruit</v>
          </cell>
          <cell r="M3752">
            <v>13</v>
          </cell>
          <cell r="O3752" t="str">
            <v>Spoil Young Fruit</v>
          </cell>
          <cell r="P3752">
            <v>41944</v>
          </cell>
        </row>
        <row r="3753">
          <cell r="H3753" t="str">
            <v>Young Fruit</v>
          </cell>
          <cell r="I3753">
            <v>520</v>
          </cell>
          <cell r="M3753">
            <v>492</v>
          </cell>
          <cell r="O3753" t="str">
            <v>To Warehouse Bati</v>
          </cell>
          <cell r="P3753">
            <v>41944</v>
          </cell>
        </row>
        <row r="3754">
          <cell r="H3754" t="str">
            <v>Young Fruit</v>
          </cell>
          <cell r="M3754">
            <v>28</v>
          </cell>
          <cell r="O3754" t="str">
            <v>Spoil Young Fruit</v>
          </cell>
          <cell r="P3754">
            <v>41944</v>
          </cell>
        </row>
        <row r="3755">
          <cell r="H3755" t="str">
            <v>Young Fruit</v>
          </cell>
          <cell r="I3755">
            <v>739</v>
          </cell>
          <cell r="M3755">
            <v>700</v>
          </cell>
          <cell r="O3755" t="str">
            <v>To Warehouse Bati</v>
          </cell>
          <cell r="P3755">
            <v>41944</v>
          </cell>
        </row>
        <row r="3756">
          <cell r="H3756" t="str">
            <v>Young Fruit</v>
          </cell>
          <cell r="I3756">
            <v>376</v>
          </cell>
          <cell r="M3756">
            <v>350</v>
          </cell>
          <cell r="O3756" t="str">
            <v>To Warehouse Bati</v>
          </cell>
          <cell r="P3756">
            <v>41944</v>
          </cell>
        </row>
        <row r="3757">
          <cell r="H3757" t="str">
            <v>Young Fruit</v>
          </cell>
          <cell r="I3757">
            <v>329</v>
          </cell>
          <cell r="M3757">
            <v>300</v>
          </cell>
          <cell r="O3757" t="str">
            <v>To Warehouse Bati</v>
          </cell>
          <cell r="P3757">
            <v>41944</v>
          </cell>
        </row>
        <row r="3758">
          <cell r="H3758" t="str">
            <v>Young Fruit</v>
          </cell>
          <cell r="I3758">
            <v>375</v>
          </cell>
          <cell r="M3758">
            <v>350</v>
          </cell>
          <cell r="O3758" t="str">
            <v>To Warehouse Bati</v>
          </cell>
          <cell r="P3758">
            <v>41944</v>
          </cell>
        </row>
        <row r="3759">
          <cell r="H3759" t="str">
            <v>Young Fruit</v>
          </cell>
          <cell r="I3759">
            <v>185</v>
          </cell>
          <cell r="M3759">
            <v>150</v>
          </cell>
          <cell r="O3759" t="str">
            <v>To Warehouse Bati</v>
          </cell>
          <cell r="P3759">
            <v>41944</v>
          </cell>
        </row>
        <row r="3760">
          <cell r="H3760" t="str">
            <v>Young Fruit</v>
          </cell>
          <cell r="I3760">
            <v>162</v>
          </cell>
          <cell r="M3760">
            <v>150</v>
          </cell>
          <cell r="O3760" t="str">
            <v>To Warehouse Bati</v>
          </cell>
          <cell r="P3760">
            <v>41944</v>
          </cell>
        </row>
        <row r="3761">
          <cell r="H3761" t="str">
            <v>Young Fruit</v>
          </cell>
          <cell r="M3761">
            <v>39</v>
          </cell>
          <cell r="O3761" t="str">
            <v>Spoil Young Fruit</v>
          </cell>
          <cell r="P3761">
            <v>41944</v>
          </cell>
        </row>
        <row r="3762">
          <cell r="H3762" t="str">
            <v>Young Fruit</v>
          </cell>
          <cell r="M3762">
            <v>26</v>
          </cell>
          <cell r="O3762" t="str">
            <v>Spoil Young Fruit</v>
          </cell>
          <cell r="P3762">
            <v>41944</v>
          </cell>
        </row>
        <row r="3763">
          <cell r="H3763" t="str">
            <v>Young Fruit</v>
          </cell>
          <cell r="M3763">
            <v>29</v>
          </cell>
          <cell r="O3763" t="str">
            <v>Spoil Young Fruit</v>
          </cell>
          <cell r="P3763">
            <v>41944</v>
          </cell>
        </row>
        <row r="3764">
          <cell r="H3764" t="str">
            <v>Young Fruit</v>
          </cell>
          <cell r="M3764">
            <v>25</v>
          </cell>
          <cell r="O3764" t="str">
            <v>Spoil Young Fruit</v>
          </cell>
          <cell r="P3764">
            <v>41944</v>
          </cell>
        </row>
        <row r="3765">
          <cell r="H3765" t="str">
            <v>Young Fruit</v>
          </cell>
          <cell r="M3765">
            <v>35</v>
          </cell>
          <cell r="O3765" t="str">
            <v>Spoil Young Fruit</v>
          </cell>
          <cell r="P3765">
            <v>41944</v>
          </cell>
        </row>
        <row r="3766">
          <cell r="H3766" t="str">
            <v>Young Fruit</v>
          </cell>
          <cell r="M3766">
            <v>12</v>
          </cell>
          <cell r="O3766" t="str">
            <v>Spoil Young Fruit</v>
          </cell>
          <cell r="P3766">
            <v>41944</v>
          </cell>
        </row>
        <row r="3767">
          <cell r="H3767" t="str">
            <v>Young Fruit</v>
          </cell>
          <cell r="I3767">
            <v>200</v>
          </cell>
          <cell r="M3767">
            <v>200</v>
          </cell>
          <cell r="O3767" t="str">
            <v>To Warehouse Bati</v>
          </cell>
          <cell r="P3767">
            <v>41944</v>
          </cell>
        </row>
        <row r="3768">
          <cell r="H3768" t="str">
            <v>Young Fruit</v>
          </cell>
          <cell r="I3768">
            <v>220</v>
          </cell>
          <cell r="M3768">
            <v>220</v>
          </cell>
          <cell r="O3768" t="str">
            <v>To Warehouse Bati</v>
          </cell>
          <cell r="P3768">
            <v>41944</v>
          </cell>
        </row>
        <row r="3769">
          <cell r="H3769" t="str">
            <v>Young Fruit</v>
          </cell>
          <cell r="I3769">
            <v>429</v>
          </cell>
          <cell r="M3769">
            <v>400</v>
          </cell>
          <cell r="O3769" t="str">
            <v>To Warehouse Bati</v>
          </cell>
          <cell r="P3769">
            <v>41944</v>
          </cell>
        </row>
        <row r="3770">
          <cell r="H3770" t="str">
            <v>Young Fruit</v>
          </cell>
          <cell r="I3770">
            <v>121</v>
          </cell>
          <cell r="M3770">
            <v>108</v>
          </cell>
          <cell r="O3770" t="str">
            <v>To Warehouse Bati</v>
          </cell>
          <cell r="P3770">
            <v>41944</v>
          </cell>
        </row>
        <row r="3771">
          <cell r="H3771" t="str">
            <v>Young Fruit</v>
          </cell>
          <cell r="I3771">
            <v>304</v>
          </cell>
          <cell r="M3771">
            <v>280</v>
          </cell>
          <cell r="O3771" t="str">
            <v>To Warehouse Bati</v>
          </cell>
          <cell r="P3771">
            <v>41944</v>
          </cell>
        </row>
        <row r="3772">
          <cell r="H3772" t="str">
            <v>Young Fruit</v>
          </cell>
          <cell r="I3772">
            <v>62</v>
          </cell>
          <cell r="M3772">
            <v>50</v>
          </cell>
          <cell r="O3772" t="str">
            <v>To Warehouse Bati</v>
          </cell>
          <cell r="P3772">
            <v>41944</v>
          </cell>
        </row>
        <row r="3773">
          <cell r="H3773" t="str">
            <v>Young Fruit</v>
          </cell>
          <cell r="I3773">
            <v>124</v>
          </cell>
          <cell r="M3773">
            <v>100</v>
          </cell>
          <cell r="O3773" t="str">
            <v>To Warehouse Bati</v>
          </cell>
          <cell r="P3773">
            <v>41944</v>
          </cell>
        </row>
        <row r="3774">
          <cell r="H3774" t="str">
            <v>Young Fruit</v>
          </cell>
          <cell r="I3774">
            <v>159</v>
          </cell>
          <cell r="M3774">
            <v>150</v>
          </cell>
          <cell r="O3774" t="str">
            <v>To Warehouse Bati</v>
          </cell>
          <cell r="P3774">
            <v>41944</v>
          </cell>
        </row>
        <row r="3775">
          <cell r="H3775" t="str">
            <v>Young Fruit</v>
          </cell>
          <cell r="M3775">
            <v>29</v>
          </cell>
          <cell r="O3775" t="str">
            <v>Spoil Young Fruit</v>
          </cell>
          <cell r="P3775">
            <v>41944</v>
          </cell>
        </row>
        <row r="3776">
          <cell r="H3776" t="str">
            <v>Young Fruit</v>
          </cell>
          <cell r="M3776">
            <v>13</v>
          </cell>
          <cell r="O3776" t="str">
            <v>Spoil Young Fruit</v>
          </cell>
          <cell r="P3776">
            <v>41944</v>
          </cell>
        </row>
        <row r="3777">
          <cell r="H3777" t="str">
            <v>Young Fruit</v>
          </cell>
          <cell r="M3777">
            <v>24</v>
          </cell>
          <cell r="O3777" t="str">
            <v>Spoil Young Fruit</v>
          </cell>
          <cell r="P3777">
            <v>41944</v>
          </cell>
        </row>
        <row r="3778">
          <cell r="H3778" t="str">
            <v>Young Fruit</v>
          </cell>
          <cell r="M3778">
            <v>12</v>
          </cell>
          <cell r="O3778" t="str">
            <v>Spoil Young Fruit</v>
          </cell>
          <cell r="P3778">
            <v>41944</v>
          </cell>
        </row>
        <row r="3779">
          <cell r="H3779" t="str">
            <v>Young Fruit</v>
          </cell>
          <cell r="M3779">
            <v>24</v>
          </cell>
          <cell r="O3779" t="str">
            <v>Spoil Young Fruit</v>
          </cell>
          <cell r="P3779">
            <v>41944</v>
          </cell>
        </row>
        <row r="3780">
          <cell r="H3780" t="str">
            <v>Young Fruit</v>
          </cell>
          <cell r="M3780">
            <v>9</v>
          </cell>
          <cell r="O3780" t="str">
            <v>Spoil Young Fruit</v>
          </cell>
          <cell r="P3780">
            <v>41944</v>
          </cell>
        </row>
        <row r="3781">
          <cell r="H3781" t="str">
            <v>Young Fruit</v>
          </cell>
          <cell r="I3781">
            <v>535</v>
          </cell>
          <cell r="M3781">
            <v>500</v>
          </cell>
          <cell r="O3781" t="str">
            <v>To Warehouse Bati</v>
          </cell>
          <cell r="P3781">
            <v>41944</v>
          </cell>
        </row>
        <row r="3782">
          <cell r="H3782" t="str">
            <v>Young Fruit</v>
          </cell>
          <cell r="I3782">
            <v>320</v>
          </cell>
          <cell r="M3782">
            <v>300</v>
          </cell>
          <cell r="O3782" t="str">
            <v>To Warehouse Bati</v>
          </cell>
          <cell r="P3782">
            <v>41944</v>
          </cell>
        </row>
        <row r="3783">
          <cell r="H3783" t="str">
            <v>Young Fruit</v>
          </cell>
          <cell r="I3783">
            <v>428</v>
          </cell>
          <cell r="M3783">
            <v>400</v>
          </cell>
          <cell r="O3783" t="str">
            <v>To Warehouse Bati</v>
          </cell>
          <cell r="P3783">
            <v>41944</v>
          </cell>
        </row>
        <row r="3784">
          <cell r="H3784" t="str">
            <v>Young Fruit</v>
          </cell>
          <cell r="I3784">
            <v>526</v>
          </cell>
          <cell r="M3784">
            <v>500</v>
          </cell>
          <cell r="O3784" t="str">
            <v>To Warehouse Bati</v>
          </cell>
          <cell r="P3784">
            <v>41944</v>
          </cell>
        </row>
        <row r="3785">
          <cell r="H3785" t="str">
            <v>Young Fruit</v>
          </cell>
          <cell r="I3785">
            <v>200</v>
          </cell>
          <cell r="M3785">
            <v>150</v>
          </cell>
          <cell r="O3785" t="str">
            <v>To Warehouse Bati</v>
          </cell>
          <cell r="P3785">
            <v>41944</v>
          </cell>
        </row>
        <row r="3786">
          <cell r="H3786" t="str">
            <v>Young Fruit</v>
          </cell>
          <cell r="I3786">
            <v>157</v>
          </cell>
          <cell r="M3786">
            <v>150</v>
          </cell>
          <cell r="O3786" t="str">
            <v>To Warehouse Bati</v>
          </cell>
          <cell r="P3786">
            <v>41944</v>
          </cell>
        </row>
        <row r="3787">
          <cell r="H3787" t="str">
            <v>Young Fruit</v>
          </cell>
          <cell r="M3787">
            <v>35</v>
          </cell>
          <cell r="O3787" t="str">
            <v>Spoil Young Fruit</v>
          </cell>
          <cell r="P3787">
            <v>41944</v>
          </cell>
        </row>
        <row r="3788">
          <cell r="H3788" t="str">
            <v>Young Fruit</v>
          </cell>
          <cell r="M3788">
            <v>20</v>
          </cell>
          <cell r="O3788" t="str">
            <v>Spoil Young Fruit</v>
          </cell>
          <cell r="P3788">
            <v>41944</v>
          </cell>
        </row>
        <row r="3789">
          <cell r="H3789" t="str">
            <v>Young Fruit</v>
          </cell>
          <cell r="M3789">
            <v>28</v>
          </cell>
          <cell r="O3789" t="str">
            <v>Spoil Young Fruit</v>
          </cell>
          <cell r="P3789">
            <v>41944</v>
          </cell>
        </row>
        <row r="3790">
          <cell r="H3790" t="str">
            <v>Young Fruit</v>
          </cell>
          <cell r="M3790">
            <v>26</v>
          </cell>
          <cell r="O3790" t="str">
            <v>Spoil Young Fruit</v>
          </cell>
          <cell r="P3790">
            <v>41944</v>
          </cell>
        </row>
        <row r="3791">
          <cell r="H3791" t="str">
            <v>Young Fruit</v>
          </cell>
          <cell r="M3791">
            <v>50</v>
          </cell>
          <cell r="O3791" t="str">
            <v>Spoil Young Fruit</v>
          </cell>
          <cell r="P3791">
            <v>41944</v>
          </cell>
        </row>
        <row r="3792">
          <cell r="H3792" t="str">
            <v>Young Fruit</v>
          </cell>
          <cell r="M3792">
            <v>7</v>
          </cell>
          <cell r="O3792" t="str">
            <v>Spoil Young Fruit</v>
          </cell>
          <cell r="P3792">
            <v>41944</v>
          </cell>
        </row>
        <row r="3793">
          <cell r="H3793" t="str">
            <v>Young Fruit</v>
          </cell>
          <cell r="I3793">
            <v>60</v>
          </cell>
          <cell r="M3793">
            <v>60</v>
          </cell>
          <cell r="O3793" t="str">
            <v>To Warehouse Bati</v>
          </cell>
          <cell r="P3793">
            <v>41944</v>
          </cell>
        </row>
        <row r="3794">
          <cell r="H3794" t="str">
            <v>Young Fruit</v>
          </cell>
          <cell r="I3794">
            <v>34</v>
          </cell>
          <cell r="M3794">
            <v>34</v>
          </cell>
          <cell r="O3794" t="str">
            <v>Free</v>
          </cell>
          <cell r="P3794">
            <v>41944</v>
          </cell>
        </row>
        <row r="3795">
          <cell r="H3795" t="str">
            <v>Young Fruit</v>
          </cell>
          <cell r="I3795">
            <v>527</v>
          </cell>
          <cell r="M3795">
            <v>500</v>
          </cell>
          <cell r="O3795" t="str">
            <v>To Warehouse Bati</v>
          </cell>
          <cell r="P3795">
            <v>41944</v>
          </cell>
        </row>
        <row r="3796">
          <cell r="H3796" t="str">
            <v>Young Fruit</v>
          </cell>
          <cell r="I3796">
            <v>360</v>
          </cell>
          <cell r="M3796">
            <v>340</v>
          </cell>
          <cell r="O3796" t="str">
            <v>To Warehouse Bati</v>
          </cell>
          <cell r="P3796">
            <v>41944</v>
          </cell>
        </row>
        <row r="3797">
          <cell r="H3797" t="str">
            <v>Young Fruit</v>
          </cell>
          <cell r="I3797">
            <v>319</v>
          </cell>
          <cell r="M3797">
            <v>300</v>
          </cell>
          <cell r="O3797" t="str">
            <v>To Warehouse Bati</v>
          </cell>
          <cell r="P3797">
            <v>41944</v>
          </cell>
        </row>
        <row r="3798">
          <cell r="H3798" t="str">
            <v>Young Fruit</v>
          </cell>
          <cell r="I3798">
            <v>536</v>
          </cell>
          <cell r="M3798">
            <v>500</v>
          </cell>
          <cell r="O3798" t="str">
            <v>To Warehouse Bati</v>
          </cell>
          <cell r="P3798">
            <v>41944</v>
          </cell>
        </row>
        <row r="3799">
          <cell r="H3799" t="str">
            <v>Young Fruit</v>
          </cell>
          <cell r="I3799">
            <v>195</v>
          </cell>
          <cell r="M3799">
            <v>150</v>
          </cell>
          <cell r="O3799" t="str">
            <v>To Warehouse Bati</v>
          </cell>
          <cell r="P3799">
            <v>41944</v>
          </cell>
        </row>
        <row r="3800">
          <cell r="H3800" t="str">
            <v>Young Fruit</v>
          </cell>
          <cell r="I3800">
            <v>158</v>
          </cell>
          <cell r="M3800">
            <v>150</v>
          </cell>
          <cell r="O3800" t="str">
            <v>To Warehouse Bati</v>
          </cell>
          <cell r="P3800">
            <v>41944</v>
          </cell>
        </row>
        <row r="3801">
          <cell r="H3801" t="str">
            <v>Young Fruit</v>
          </cell>
          <cell r="M3801">
            <v>27</v>
          </cell>
          <cell r="O3801" t="str">
            <v>Spoil Young Fruit</v>
          </cell>
          <cell r="P3801">
            <v>41944</v>
          </cell>
        </row>
        <row r="3802">
          <cell r="H3802" t="str">
            <v>Young Fruit</v>
          </cell>
          <cell r="M3802">
            <v>20</v>
          </cell>
          <cell r="O3802" t="str">
            <v>Spoil Young Fruit</v>
          </cell>
          <cell r="P3802">
            <v>41944</v>
          </cell>
        </row>
        <row r="3803">
          <cell r="H3803" t="str">
            <v>Young Fruit</v>
          </cell>
          <cell r="M3803">
            <v>19</v>
          </cell>
          <cell r="O3803" t="str">
            <v>Spoil Young Fruit</v>
          </cell>
          <cell r="P3803">
            <v>41944</v>
          </cell>
        </row>
        <row r="3804">
          <cell r="H3804" t="str">
            <v>Young Fruit</v>
          </cell>
          <cell r="M3804">
            <v>36</v>
          </cell>
          <cell r="O3804" t="str">
            <v>Spoil Young Fruit</v>
          </cell>
          <cell r="P3804">
            <v>41944</v>
          </cell>
        </row>
        <row r="3805">
          <cell r="H3805" t="str">
            <v>Young Fruit</v>
          </cell>
          <cell r="M3805">
            <v>45</v>
          </cell>
          <cell r="O3805" t="str">
            <v>Spoil Young Fruit</v>
          </cell>
          <cell r="P3805">
            <v>41944</v>
          </cell>
        </row>
        <row r="3806">
          <cell r="H3806" t="str">
            <v>Young Fruit</v>
          </cell>
          <cell r="M3806">
            <v>8</v>
          </cell>
          <cell r="O3806" t="str">
            <v>Spoil Young Fruit</v>
          </cell>
          <cell r="P3806">
            <v>41944</v>
          </cell>
        </row>
        <row r="3807">
          <cell r="H3807" t="str">
            <v>Young Fruit</v>
          </cell>
          <cell r="I3807">
            <v>286</v>
          </cell>
          <cell r="M3807">
            <v>276</v>
          </cell>
          <cell r="O3807" t="str">
            <v>To Warehouse Bati</v>
          </cell>
          <cell r="P3807">
            <v>41944</v>
          </cell>
        </row>
        <row r="3808">
          <cell r="H3808" t="str">
            <v>Young Fruit</v>
          </cell>
          <cell r="I3808">
            <v>315</v>
          </cell>
          <cell r="M3808">
            <v>300</v>
          </cell>
          <cell r="O3808" t="str">
            <v>To Warehouse Bati</v>
          </cell>
          <cell r="P3808">
            <v>41944</v>
          </cell>
        </row>
        <row r="3809">
          <cell r="H3809" t="str">
            <v>Young Fruit</v>
          </cell>
          <cell r="M3809">
            <v>10</v>
          </cell>
          <cell r="O3809" t="str">
            <v>Spoil Young Fruit</v>
          </cell>
          <cell r="P3809">
            <v>41944</v>
          </cell>
        </row>
        <row r="3810">
          <cell r="H3810" t="str">
            <v>Young Fruit</v>
          </cell>
          <cell r="M3810">
            <v>15</v>
          </cell>
          <cell r="O3810" t="str">
            <v>Spoil Young Fruit</v>
          </cell>
          <cell r="P3810">
            <v>41944</v>
          </cell>
        </row>
        <row r="3811">
          <cell r="H3811" t="str">
            <v>Young Fruit</v>
          </cell>
          <cell r="I3811">
            <v>530</v>
          </cell>
          <cell r="M3811">
            <v>500</v>
          </cell>
          <cell r="O3811" t="str">
            <v>To Warehouse Bati</v>
          </cell>
          <cell r="P3811">
            <v>41944</v>
          </cell>
        </row>
        <row r="3812">
          <cell r="H3812" t="str">
            <v>Young Fruit</v>
          </cell>
          <cell r="I3812">
            <v>245</v>
          </cell>
          <cell r="M3812">
            <v>224</v>
          </cell>
          <cell r="O3812" t="str">
            <v>To Warehouse Bati</v>
          </cell>
          <cell r="P3812">
            <v>41944</v>
          </cell>
        </row>
        <row r="3813">
          <cell r="H3813" t="str">
            <v>Young Fruit</v>
          </cell>
          <cell r="I3813">
            <v>213</v>
          </cell>
          <cell r="M3813">
            <v>200</v>
          </cell>
          <cell r="O3813" t="str">
            <v>To Warehouse Bati</v>
          </cell>
          <cell r="P3813">
            <v>41944</v>
          </cell>
        </row>
        <row r="3814">
          <cell r="H3814" t="str">
            <v>Young Fruit</v>
          </cell>
          <cell r="I3814">
            <v>213</v>
          </cell>
          <cell r="M3814">
            <v>200</v>
          </cell>
          <cell r="O3814" t="str">
            <v>To Warehouse Bati</v>
          </cell>
          <cell r="P3814">
            <v>41944</v>
          </cell>
        </row>
        <row r="3815">
          <cell r="H3815" t="str">
            <v>Young Fruit</v>
          </cell>
          <cell r="I3815">
            <v>188</v>
          </cell>
          <cell r="M3815">
            <v>150</v>
          </cell>
          <cell r="O3815" t="str">
            <v>To Warehouse Bati</v>
          </cell>
          <cell r="P3815">
            <v>41944</v>
          </cell>
        </row>
        <row r="3816">
          <cell r="H3816" t="str">
            <v>Young Fruit</v>
          </cell>
          <cell r="I3816">
            <v>158</v>
          </cell>
          <cell r="M3816">
            <v>150</v>
          </cell>
          <cell r="O3816" t="str">
            <v>To Warehouse Bati</v>
          </cell>
          <cell r="P3816">
            <v>41944</v>
          </cell>
        </row>
        <row r="3817">
          <cell r="H3817" t="str">
            <v>Young Fruit</v>
          </cell>
          <cell r="M3817">
            <v>30</v>
          </cell>
          <cell r="O3817" t="str">
            <v>Spoil Young Fruit</v>
          </cell>
          <cell r="P3817">
            <v>41944</v>
          </cell>
        </row>
        <row r="3818">
          <cell r="H3818" t="str">
            <v>Young Fruit</v>
          </cell>
          <cell r="M3818">
            <v>21</v>
          </cell>
          <cell r="O3818" t="str">
            <v>Spoil Young Fruit</v>
          </cell>
          <cell r="P3818">
            <v>41944</v>
          </cell>
        </row>
        <row r="3819">
          <cell r="H3819" t="str">
            <v>Young Fruit</v>
          </cell>
          <cell r="M3819">
            <v>13</v>
          </cell>
          <cell r="O3819" t="str">
            <v>Spoil Young Fruit</v>
          </cell>
          <cell r="P3819">
            <v>41944</v>
          </cell>
        </row>
        <row r="3820">
          <cell r="H3820" t="str">
            <v>Young Fruit</v>
          </cell>
          <cell r="M3820">
            <v>13</v>
          </cell>
          <cell r="O3820" t="str">
            <v>Spoil Young Fruit</v>
          </cell>
          <cell r="P3820">
            <v>41944</v>
          </cell>
        </row>
        <row r="3821">
          <cell r="H3821" t="str">
            <v>Young Fruit</v>
          </cell>
          <cell r="M3821">
            <v>38</v>
          </cell>
          <cell r="O3821" t="str">
            <v>Spoil Young Fruit</v>
          </cell>
          <cell r="P3821">
            <v>41944</v>
          </cell>
        </row>
        <row r="3822">
          <cell r="H3822" t="str">
            <v>Young Fruit</v>
          </cell>
          <cell r="M3822">
            <v>8</v>
          </cell>
          <cell r="O3822" t="str">
            <v>Spoil Young Fruit</v>
          </cell>
          <cell r="P3822">
            <v>41944</v>
          </cell>
        </row>
        <row r="3823">
          <cell r="H3823" t="str">
            <v>Young Fruit</v>
          </cell>
          <cell r="I3823">
            <v>262</v>
          </cell>
          <cell r="M3823">
            <v>244</v>
          </cell>
          <cell r="O3823" t="str">
            <v>To Warehouse Bati</v>
          </cell>
          <cell r="P3823">
            <v>41944</v>
          </cell>
        </row>
        <row r="3824">
          <cell r="H3824" t="str">
            <v>Young Fruit</v>
          </cell>
          <cell r="I3824">
            <v>529</v>
          </cell>
          <cell r="M3824">
            <v>500</v>
          </cell>
          <cell r="O3824" t="str">
            <v>To Warehouse Bati</v>
          </cell>
          <cell r="P3824">
            <v>41944</v>
          </cell>
        </row>
        <row r="3825">
          <cell r="H3825" t="str">
            <v>Young Fruit</v>
          </cell>
          <cell r="M3825">
            <v>18</v>
          </cell>
          <cell r="O3825" t="str">
            <v>Spoil Young Fruit</v>
          </cell>
          <cell r="P3825">
            <v>41944</v>
          </cell>
        </row>
        <row r="3826">
          <cell r="H3826" t="str">
            <v>Young Fruit</v>
          </cell>
          <cell r="M3826">
            <v>29</v>
          </cell>
          <cell r="O3826" t="str">
            <v>Spoil Young Fruit</v>
          </cell>
          <cell r="P3826">
            <v>41944</v>
          </cell>
        </row>
        <row r="3827">
          <cell r="H3827" t="str">
            <v>Young Fruit</v>
          </cell>
          <cell r="I3827">
            <v>520</v>
          </cell>
          <cell r="M3827">
            <v>500</v>
          </cell>
          <cell r="O3827" t="str">
            <v>To Warehouse Bati</v>
          </cell>
          <cell r="P3827">
            <v>41944</v>
          </cell>
        </row>
        <row r="3828">
          <cell r="H3828" t="str">
            <v>Young Fruit</v>
          </cell>
          <cell r="I3828">
            <v>166</v>
          </cell>
          <cell r="M3828">
            <v>156</v>
          </cell>
          <cell r="O3828" t="str">
            <v>To Warehouse Bati</v>
          </cell>
          <cell r="P3828">
            <v>41944</v>
          </cell>
        </row>
        <row r="3829">
          <cell r="H3829" t="str">
            <v>Young Fruit</v>
          </cell>
          <cell r="I3829">
            <v>325</v>
          </cell>
          <cell r="M3829">
            <v>300</v>
          </cell>
          <cell r="O3829" t="str">
            <v>To Warehouse Bati</v>
          </cell>
          <cell r="P3829">
            <v>41944</v>
          </cell>
        </row>
        <row r="3830">
          <cell r="H3830" t="str">
            <v>Young Fruit</v>
          </cell>
          <cell r="I3830">
            <v>180</v>
          </cell>
          <cell r="M3830">
            <v>150</v>
          </cell>
          <cell r="O3830" t="str">
            <v>To Warehouse Bati</v>
          </cell>
          <cell r="P3830">
            <v>41944</v>
          </cell>
        </row>
        <row r="3831">
          <cell r="H3831" t="str">
            <v>Young Fruit</v>
          </cell>
          <cell r="I3831">
            <v>161</v>
          </cell>
          <cell r="M3831">
            <v>150</v>
          </cell>
          <cell r="O3831" t="str">
            <v>To Warehouse Bati</v>
          </cell>
          <cell r="P3831">
            <v>41944</v>
          </cell>
        </row>
        <row r="3832">
          <cell r="H3832" t="str">
            <v>Young Fruit</v>
          </cell>
          <cell r="M3832">
            <v>20</v>
          </cell>
          <cell r="O3832" t="str">
            <v>Spoil Young Fruit</v>
          </cell>
          <cell r="P3832">
            <v>41944</v>
          </cell>
        </row>
        <row r="3833">
          <cell r="H3833" t="str">
            <v>Young Fruit</v>
          </cell>
          <cell r="M3833">
            <v>10</v>
          </cell>
          <cell r="O3833" t="str">
            <v>Spoil Young Fruit</v>
          </cell>
          <cell r="P3833">
            <v>41944</v>
          </cell>
        </row>
        <row r="3834">
          <cell r="H3834" t="str">
            <v>Young Fruit</v>
          </cell>
          <cell r="M3834">
            <v>25</v>
          </cell>
          <cell r="O3834" t="str">
            <v>Spoil Young Fruit</v>
          </cell>
          <cell r="P3834">
            <v>41944</v>
          </cell>
        </row>
        <row r="3835">
          <cell r="H3835" t="str">
            <v>Young Fruit</v>
          </cell>
          <cell r="M3835">
            <v>30</v>
          </cell>
          <cell r="O3835" t="str">
            <v>Spoil Young Fruit</v>
          </cell>
          <cell r="P3835">
            <v>41944</v>
          </cell>
        </row>
        <row r="3836">
          <cell r="H3836" t="str">
            <v>Young Fruit</v>
          </cell>
          <cell r="I3836">
            <v>36</v>
          </cell>
          <cell r="M3836">
            <v>36</v>
          </cell>
          <cell r="O3836" t="str">
            <v>To Warehouse Bati</v>
          </cell>
          <cell r="P3836">
            <v>41944</v>
          </cell>
        </row>
        <row r="3837">
          <cell r="H3837" t="str">
            <v>Young Fruit</v>
          </cell>
          <cell r="I3837">
            <v>535</v>
          </cell>
          <cell r="M3837">
            <v>500</v>
          </cell>
          <cell r="O3837" t="str">
            <v>To Warehouse Bati</v>
          </cell>
          <cell r="P3837">
            <v>41944</v>
          </cell>
        </row>
        <row r="3838">
          <cell r="H3838" t="str">
            <v>Young Fruit</v>
          </cell>
          <cell r="I3838">
            <v>315</v>
          </cell>
          <cell r="M3838">
            <v>300</v>
          </cell>
          <cell r="O3838" t="str">
            <v>To Warehouse Bati</v>
          </cell>
          <cell r="P3838">
            <v>41944</v>
          </cell>
        </row>
        <row r="3839">
          <cell r="H3839" t="str">
            <v>Young Fruit</v>
          </cell>
          <cell r="I3839">
            <v>490</v>
          </cell>
          <cell r="M3839">
            <v>464</v>
          </cell>
          <cell r="O3839" t="str">
            <v>To Warehouse Bati</v>
          </cell>
          <cell r="P3839">
            <v>41944</v>
          </cell>
        </row>
        <row r="3840">
          <cell r="H3840" t="str">
            <v>Young Fruit</v>
          </cell>
          <cell r="I3840">
            <v>525</v>
          </cell>
          <cell r="M3840">
            <v>500</v>
          </cell>
          <cell r="O3840" t="str">
            <v>To Warehouse Bati</v>
          </cell>
          <cell r="P3840">
            <v>41944</v>
          </cell>
        </row>
        <row r="3841">
          <cell r="H3841" t="str">
            <v>Young Fruit</v>
          </cell>
          <cell r="I3841">
            <v>186</v>
          </cell>
          <cell r="M3841">
            <v>150</v>
          </cell>
          <cell r="O3841" t="str">
            <v>To Warehouse Bati</v>
          </cell>
          <cell r="P3841">
            <v>41944</v>
          </cell>
        </row>
        <row r="3842">
          <cell r="H3842" t="str">
            <v>Young Fruit</v>
          </cell>
          <cell r="I3842">
            <v>160</v>
          </cell>
          <cell r="M3842">
            <v>150</v>
          </cell>
          <cell r="O3842" t="str">
            <v>To Warehouse Bati</v>
          </cell>
          <cell r="P3842">
            <v>41944</v>
          </cell>
        </row>
        <row r="3843">
          <cell r="H3843" t="str">
            <v>Young Fruit</v>
          </cell>
          <cell r="M3843">
            <v>35</v>
          </cell>
          <cell r="O3843" t="str">
            <v>Spoil Young Fruit</v>
          </cell>
          <cell r="P3843">
            <v>41944</v>
          </cell>
        </row>
        <row r="3844">
          <cell r="H3844" t="str">
            <v>Young Fruit</v>
          </cell>
          <cell r="M3844">
            <v>15</v>
          </cell>
          <cell r="O3844" t="str">
            <v>Spoil Young Fruit</v>
          </cell>
          <cell r="P3844">
            <v>41944</v>
          </cell>
        </row>
        <row r="3845">
          <cell r="H3845" t="str">
            <v>Young Fruit</v>
          </cell>
          <cell r="M3845">
            <v>26</v>
          </cell>
          <cell r="O3845" t="str">
            <v>Spoil Young Fruit</v>
          </cell>
          <cell r="P3845">
            <v>41944</v>
          </cell>
        </row>
        <row r="3846">
          <cell r="H3846" t="str">
            <v>Young Fruit</v>
          </cell>
          <cell r="M3846">
            <v>25</v>
          </cell>
          <cell r="O3846" t="str">
            <v>Spoil Young Fruit</v>
          </cell>
          <cell r="P3846">
            <v>41944</v>
          </cell>
        </row>
        <row r="3847">
          <cell r="H3847" t="str">
            <v>Young Fruit</v>
          </cell>
          <cell r="M3847">
            <v>36</v>
          </cell>
          <cell r="O3847" t="str">
            <v>Spoil Young Fruit</v>
          </cell>
          <cell r="P3847">
            <v>41944</v>
          </cell>
        </row>
        <row r="3848">
          <cell r="H3848" t="str">
            <v>Young Fruit</v>
          </cell>
          <cell r="M3848">
            <v>11</v>
          </cell>
          <cell r="O3848" t="str">
            <v>Spoil Young Fruit</v>
          </cell>
          <cell r="P3848">
            <v>41944</v>
          </cell>
        </row>
        <row r="3849">
          <cell r="H3849" t="str">
            <v>Young Fruit</v>
          </cell>
          <cell r="I3849">
            <v>535</v>
          </cell>
          <cell r="M3849">
            <v>500</v>
          </cell>
          <cell r="O3849" t="str">
            <v>To Warehouse Bati</v>
          </cell>
          <cell r="P3849">
            <v>41944</v>
          </cell>
        </row>
        <row r="3850">
          <cell r="H3850" t="str">
            <v>Young Fruit</v>
          </cell>
          <cell r="I3850">
            <v>420</v>
          </cell>
          <cell r="M3850">
            <v>400</v>
          </cell>
          <cell r="O3850" t="str">
            <v>To Warehouse Bati</v>
          </cell>
          <cell r="P3850">
            <v>41944</v>
          </cell>
        </row>
        <row r="3851">
          <cell r="H3851" t="str">
            <v>Young Fruit</v>
          </cell>
          <cell r="I3851">
            <v>292</v>
          </cell>
          <cell r="M3851">
            <v>276</v>
          </cell>
          <cell r="O3851" t="str">
            <v>To Warehouse Bati</v>
          </cell>
          <cell r="P3851">
            <v>41944</v>
          </cell>
        </row>
        <row r="3852">
          <cell r="H3852" t="str">
            <v>Young Fruit</v>
          </cell>
          <cell r="I3852">
            <v>528</v>
          </cell>
          <cell r="M3852">
            <v>500</v>
          </cell>
          <cell r="O3852" t="str">
            <v>To Warehouse Bati</v>
          </cell>
          <cell r="P3852">
            <v>41944</v>
          </cell>
        </row>
        <row r="3853">
          <cell r="H3853" t="str">
            <v>Young Fruit</v>
          </cell>
          <cell r="I3853">
            <v>188</v>
          </cell>
          <cell r="M3853">
            <v>150</v>
          </cell>
          <cell r="O3853" t="str">
            <v>To Warehouse Bati</v>
          </cell>
          <cell r="P3853">
            <v>41944</v>
          </cell>
        </row>
        <row r="3854">
          <cell r="H3854" t="str">
            <v>Young Fruit</v>
          </cell>
          <cell r="M3854">
            <v>10</v>
          </cell>
          <cell r="O3854" t="str">
            <v>Spoil Young Fruit</v>
          </cell>
          <cell r="P3854">
            <v>41944</v>
          </cell>
        </row>
        <row r="3855">
          <cell r="H3855" t="str">
            <v>Young Fruit</v>
          </cell>
          <cell r="I3855">
            <v>163</v>
          </cell>
          <cell r="M3855">
            <v>150</v>
          </cell>
          <cell r="O3855" t="str">
            <v>To Warehouse Bati</v>
          </cell>
          <cell r="P3855">
            <v>41944</v>
          </cell>
        </row>
        <row r="3856">
          <cell r="H3856" t="str">
            <v>Young Fruit</v>
          </cell>
          <cell r="M3856">
            <v>35</v>
          </cell>
          <cell r="O3856" t="str">
            <v>Spoil Young Fruit</v>
          </cell>
          <cell r="P3856">
            <v>41944</v>
          </cell>
        </row>
        <row r="3857">
          <cell r="H3857" t="str">
            <v>Young Fruit</v>
          </cell>
          <cell r="M3857">
            <v>20</v>
          </cell>
          <cell r="O3857" t="str">
            <v>Spoil Young Fruit</v>
          </cell>
          <cell r="P3857">
            <v>41944</v>
          </cell>
        </row>
        <row r="3858">
          <cell r="H3858" t="str">
            <v>Young Fruit</v>
          </cell>
          <cell r="M3858">
            <v>16</v>
          </cell>
          <cell r="O3858" t="str">
            <v>Spoil Young Fruit</v>
          </cell>
          <cell r="P3858">
            <v>41944</v>
          </cell>
        </row>
        <row r="3859">
          <cell r="H3859" t="str">
            <v>Young Fruit</v>
          </cell>
          <cell r="M3859">
            <v>28</v>
          </cell>
          <cell r="O3859" t="str">
            <v>Spoil Young Fruit</v>
          </cell>
          <cell r="P3859">
            <v>41944</v>
          </cell>
        </row>
        <row r="3860">
          <cell r="H3860" t="str">
            <v>Young Fruit</v>
          </cell>
          <cell r="M3860">
            <v>38</v>
          </cell>
          <cell r="O3860" t="str">
            <v>Spoil Young Fruit</v>
          </cell>
          <cell r="P3860">
            <v>41944</v>
          </cell>
        </row>
        <row r="3861">
          <cell r="H3861" t="str">
            <v>Young Fruit</v>
          </cell>
          <cell r="M3861">
            <v>13</v>
          </cell>
          <cell r="O3861" t="str">
            <v>Spoil Young Fruit</v>
          </cell>
          <cell r="P3861">
            <v>41944</v>
          </cell>
        </row>
        <row r="3862">
          <cell r="H3862" t="str">
            <v>Young Fruit</v>
          </cell>
          <cell r="I3862">
            <v>24</v>
          </cell>
          <cell r="M3862">
            <v>24</v>
          </cell>
          <cell r="O3862" t="str">
            <v>To Warehouse Bati</v>
          </cell>
          <cell r="P3862">
            <v>41944</v>
          </cell>
        </row>
        <row r="3863">
          <cell r="H3863" t="str">
            <v>Young Fruit</v>
          </cell>
          <cell r="I3863">
            <v>255</v>
          </cell>
          <cell r="M3863">
            <v>240</v>
          </cell>
          <cell r="O3863" t="str">
            <v>To Warehouse Bati</v>
          </cell>
          <cell r="P3863">
            <v>41944</v>
          </cell>
        </row>
        <row r="3864">
          <cell r="H3864" t="str">
            <v>Young Fruit</v>
          </cell>
          <cell r="I3864">
            <v>317</v>
          </cell>
          <cell r="M3864">
            <v>300</v>
          </cell>
          <cell r="O3864" t="str">
            <v>To Warehouse Bati</v>
          </cell>
          <cell r="P3864">
            <v>41944</v>
          </cell>
        </row>
        <row r="3865">
          <cell r="H3865" t="str">
            <v>Young Fruit</v>
          </cell>
          <cell r="M3865">
            <v>15</v>
          </cell>
          <cell r="O3865" t="str">
            <v>Spoil Young Fruit</v>
          </cell>
          <cell r="P3865">
            <v>41944</v>
          </cell>
        </row>
        <row r="3866">
          <cell r="H3866" t="str">
            <v>Young Fruit</v>
          </cell>
          <cell r="M3866">
            <v>17</v>
          </cell>
          <cell r="O3866" t="str">
            <v>Spoil Young Fruit</v>
          </cell>
          <cell r="P3866">
            <v>41944</v>
          </cell>
        </row>
        <row r="3867">
          <cell r="H3867" t="str">
            <v>Young Fruit</v>
          </cell>
          <cell r="I3867">
            <v>36</v>
          </cell>
          <cell r="M3867">
            <v>36</v>
          </cell>
          <cell r="O3867" t="str">
            <v>To Warehouse Bati</v>
          </cell>
          <cell r="P3867">
            <v>41974</v>
          </cell>
        </row>
        <row r="3868">
          <cell r="H3868" t="str">
            <v>Young Fruit</v>
          </cell>
          <cell r="I3868">
            <v>316</v>
          </cell>
          <cell r="M3868">
            <v>300</v>
          </cell>
          <cell r="O3868" t="str">
            <v>To Warehouse Bati</v>
          </cell>
          <cell r="P3868">
            <v>41974</v>
          </cell>
        </row>
        <row r="3869">
          <cell r="H3869" t="str">
            <v>Young Fruit</v>
          </cell>
          <cell r="I3869">
            <v>292</v>
          </cell>
          <cell r="M3869">
            <v>274</v>
          </cell>
          <cell r="O3869" t="str">
            <v>To Warehouse Bati</v>
          </cell>
          <cell r="P3869">
            <v>41974</v>
          </cell>
        </row>
        <row r="3870">
          <cell r="H3870" t="str">
            <v>Young Fruit</v>
          </cell>
          <cell r="I3870">
            <v>138</v>
          </cell>
          <cell r="M3870">
            <v>100</v>
          </cell>
          <cell r="O3870" t="str">
            <v>To Warehouse Bati</v>
          </cell>
          <cell r="P3870">
            <v>41974</v>
          </cell>
        </row>
        <row r="3871">
          <cell r="H3871" t="str">
            <v>Young Fruit</v>
          </cell>
          <cell r="I3871">
            <v>107</v>
          </cell>
          <cell r="M3871">
            <v>100</v>
          </cell>
          <cell r="O3871" t="str">
            <v>To Warehouse Bati</v>
          </cell>
          <cell r="P3871">
            <v>41974</v>
          </cell>
        </row>
        <row r="3872">
          <cell r="H3872" t="str">
            <v>Young Fruit</v>
          </cell>
          <cell r="M3872">
            <v>16</v>
          </cell>
          <cell r="O3872" t="str">
            <v>Spoil Young Fruit</v>
          </cell>
          <cell r="P3872">
            <v>41974</v>
          </cell>
        </row>
        <row r="3873">
          <cell r="H3873" t="str">
            <v>Young Fruit</v>
          </cell>
          <cell r="M3873">
            <v>18</v>
          </cell>
          <cell r="O3873" t="str">
            <v>Spoil Young Fruit</v>
          </cell>
          <cell r="P3873">
            <v>41974</v>
          </cell>
        </row>
        <row r="3874">
          <cell r="H3874" t="str">
            <v>Young Fruit</v>
          </cell>
          <cell r="M3874">
            <v>38</v>
          </cell>
          <cell r="O3874" t="str">
            <v>Spoil Young Fruit</v>
          </cell>
          <cell r="P3874">
            <v>41974</v>
          </cell>
        </row>
        <row r="3875">
          <cell r="H3875" t="str">
            <v>Young Fruit</v>
          </cell>
          <cell r="M3875">
            <v>7</v>
          </cell>
          <cell r="O3875" t="str">
            <v>Spoil Young Fruit</v>
          </cell>
          <cell r="P3875">
            <v>41974</v>
          </cell>
        </row>
        <row r="3876">
          <cell r="H3876" t="str">
            <v>Young Fruit</v>
          </cell>
          <cell r="I3876">
            <v>60</v>
          </cell>
          <cell r="M3876">
            <v>60</v>
          </cell>
          <cell r="O3876" t="str">
            <v>To Warehouse Bati</v>
          </cell>
          <cell r="P3876">
            <v>41974</v>
          </cell>
        </row>
        <row r="3877">
          <cell r="H3877" t="str">
            <v>Young Fruit</v>
          </cell>
          <cell r="I3877">
            <v>315</v>
          </cell>
          <cell r="M3877">
            <v>300</v>
          </cell>
          <cell r="O3877" t="str">
            <v>To Warehouse Bati</v>
          </cell>
          <cell r="P3877">
            <v>41974</v>
          </cell>
        </row>
        <row r="3878">
          <cell r="H3878" t="str">
            <v>Young Fruit</v>
          </cell>
          <cell r="I3878">
            <v>309</v>
          </cell>
          <cell r="M3878">
            <v>290</v>
          </cell>
          <cell r="O3878" t="str">
            <v>To Warehouse Bati</v>
          </cell>
          <cell r="P3878">
            <v>41974</v>
          </cell>
        </row>
        <row r="3879">
          <cell r="H3879" t="str">
            <v>Young Fruit</v>
          </cell>
          <cell r="I3879">
            <v>262</v>
          </cell>
          <cell r="M3879">
            <v>250</v>
          </cell>
          <cell r="O3879" t="str">
            <v>To Warehouse Bati</v>
          </cell>
          <cell r="P3879">
            <v>41974</v>
          </cell>
        </row>
        <row r="3880">
          <cell r="H3880" t="str">
            <v>Young Fruit</v>
          </cell>
          <cell r="I3880">
            <v>270</v>
          </cell>
          <cell r="M3880">
            <v>250</v>
          </cell>
          <cell r="O3880" t="str">
            <v>To Warehouse Bati</v>
          </cell>
          <cell r="P3880">
            <v>41974</v>
          </cell>
        </row>
        <row r="3881">
          <cell r="H3881" t="str">
            <v>Young Fruit</v>
          </cell>
          <cell r="I3881">
            <v>125</v>
          </cell>
          <cell r="M3881">
            <v>100</v>
          </cell>
          <cell r="O3881" t="str">
            <v>To Warehouse Bati</v>
          </cell>
          <cell r="P3881">
            <v>41974</v>
          </cell>
        </row>
        <row r="3882">
          <cell r="H3882" t="str">
            <v>Young Fruit</v>
          </cell>
          <cell r="I3882">
            <v>109</v>
          </cell>
          <cell r="M3882">
            <v>100</v>
          </cell>
          <cell r="O3882" t="str">
            <v>To Warehouse Bati</v>
          </cell>
          <cell r="P3882">
            <v>41974</v>
          </cell>
        </row>
        <row r="3883">
          <cell r="H3883" t="str">
            <v>Young Fruit</v>
          </cell>
          <cell r="M3883">
            <v>15</v>
          </cell>
          <cell r="O3883" t="str">
            <v>Spoil Young Fruit</v>
          </cell>
          <cell r="P3883">
            <v>41974</v>
          </cell>
        </row>
        <row r="3884">
          <cell r="H3884" t="str">
            <v>Young Fruit</v>
          </cell>
          <cell r="M3884">
            <v>19</v>
          </cell>
          <cell r="O3884" t="str">
            <v>Spoil Young Fruit</v>
          </cell>
          <cell r="P3884">
            <v>41974</v>
          </cell>
        </row>
        <row r="3885">
          <cell r="H3885" t="str">
            <v>Young Fruit</v>
          </cell>
          <cell r="M3885">
            <v>12</v>
          </cell>
          <cell r="O3885" t="str">
            <v>Spoil Young Fruit</v>
          </cell>
          <cell r="P3885">
            <v>41974</v>
          </cell>
        </row>
        <row r="3886">
          <cell r="H3886" t="str">
            <v>Young Fruit</v>
          </cell>
          <cell r="M3886">
            <v>20</v>
          </cell>
          <cell r="O3886" t="str">
            <v>Spoil Young Fruit</v>
          </cell>
          <cell r="P3886">
            <v>41974</v>
          </cell>
        </row>
        <row r="3887">
          <cell r="H3887" t="str">
            <v>Young Fruit</v>
          </cell>
          <cell r="M3887">
            <v>25</v>
          </cell>
          <cell r="O3887" t="str">
            <v>Spoil Young Fruit</v>
          </cell>
          <cell r="P3887">
            <v>41974</v>
          </cell>
        </row>
        <row r="3888">
          <cell r="H3888" t="str">
            <v>Young Fruit</v>
          </cell>
          <cell r="M3888">
            <v>9</v>
          </cell>
          <cell r="O3888" t="str">
            <v>Spoil Young Fruit</v>
          </cell>
          <cell r="P3888">
            <v>41974</v>
          </cell>
        </row>
        <row r="3889">
          <cell r="H3889" t="str">
            <v>Young Fruit</v>
          </cell>
          <cell r="I3889">
            <v>315</v>
          </cell>
          <cell r="M3889">
            <v>300</v>
          </cell>
          <cell r="O3889" t="str">
            <v>To Warehouse Bati</v>
          </cell>
          <cell r="P3889">
            <v>41974</v>
          </cell>
        </row>
        <row r="3890">
          <cell r="H3890" t="str">
            <v>Young Fruit</v>
          </cell>
          <cell r="I3890">
            <v>370</v>
          </cell>
          <cell r="M3890">
            <v>350</v>
          </cell>
          <cell r="O3890" t="str">
            <v>To Warehouse Bati</v>
          </cell>
          <cell r="P3890">
            <v>41974</v>
          </cell>
        </row>
        <row r="3891">
          <cell r="H3891" t="str">
            <v>Young Fruit</v>
          </cell>
          <cell r="I3891">
            <v>260</v>
          </cell>
          <cell r="M3891">
            <v>250</v>
          </cell>
          <cell r="O3891" t="str">
            <v>To Warehouse Bati</v>
          </cell>
          <cell r="P3891">
            <v>41974</v>
          </cell>
        </row>
        <row r="3892">
          <cell r="H3892" t="str">
            <v>Young Fruit</v>
          </cell>
          <cell r="I3892">
            <v>272</v>
          </cell>
          <cell r="M3892">
            <v>250</v>
          </cell>
          <cell r="O3892" t="str">
            <v>To Warehouse Bati</v>
          </cell>
          <cell r="P3892">
            <v>41974</v>
          </cell>
        </row>
        <row r="3893">
          <cell r="H3893" t="str">
            <v>Young Fruit</v>
          </cell>
          <cell r="I3893">
            <v>100</v>
          </cell>
          <cell r="M3893">
            <v>100</v>
          </cell>
          <cell r="O3893" t="str">
            <v>To Warehouse Bati</v>
          </cell>
          <cell r="P3893">
            <v>41974</v>
          </cell>
        </row>
        <row r="3894">
          <cell r="H3894" t="str">
            <v>Young Fruit</v>
          </cell>
          <cell r="I3894">
            <v>105</v>
          </cell>
          <cell r="M3894">
            <v>100</v>
          </cell>
          <cell r="O3894" t="str">
            <v>To Warehouse Bati</v>
          </cell>
          <cell r="P3894">
            <v>41974</v>
          </cell>
        </row>
        <row r="3895">
          <cell r="H3895" t="str">
            <v>Young Fruit</v>
          </cell>
          <cell r="M3895">
            <v>15</v>
          </cell>
          <cell r="O3895" t="str">
            <v>Spoil Young Fruit</v>
          </cell>
          <cell r="P3895">
            <v>41974</v>
          </cell>
        </row>
        <row r="3896">
          <cell r="H3896" t="str">
            <v>Young Fruit</v>
          </cell>
          <cell r="M3896">
            <v>20</v>
          </cell>
          <cell r="O3896" t="str">
            <v>Spoil Young Fruit</v>
          </cell>
          <cell r="P3896">
            <v>41974</v>
          </cell>
        </row>
        <row r="3897">
          <cell r="H3897" t="str">
            <v>Young Fruit</v>
          </cell>
          <cell r="M3897">
            <v>10</v>
          </cell>
          <cell r="O3897" t="str">
            <v>Spoil Young Fruit</v>
          </cell>
          <cell r="P3897">
            <v>41974</v>
          </cell>
        </row>
        <row r="3898">
          <cell r="H3898" t="str">
            <v>Young Fruit</v>
          </cell>
          <cell r="M3898">
            <v>22</v>
          </cell>
          <cell r="O3898" t="str">
            <v>Spoil Young Fruit</v>
          </cell>
          <cell r="P3898">
            <v>41974</v>
          </cell>
        </row>
        <row r="3899">
          <cell r="H3899" t="str">
            <v>Young Fruit</v>
          </cell>
          <cell r="M3899">
            <v>0</v>
          </cell>
          <cell r="O3899" t="str">
            <v>Spoil Young Fruit</v>
          </cell>
          <cell r="P3899">
            <v>41974</v>
          </cell>
        </row>
        <row r="3900">
          <cell r="H3900" t="str">
            <v>Young Fruit</v>
          </cell>
          <cell r="M3900">
            <v>5</v>
          </cell>
          <cell r="O3900" t="str">
            <v>Spoil Young Fruit</v>
          </cell>
          <cell r="P3900">
            <v>41974</v>
          </cell>
        </row>
        <row r="3901">
          <cell r="H3901" t="str">
            <v>Young Fruit</v>
          </cell>
          <cell r="I3901">
            <v>320</v>
          </cell>
          <cell r="M3901">
            <v>300</v>
          </cell>
          <cell r="O3901" t="str">
            <v>To Warehouse Bati</v>
          </cell>
          <cell r="P3901">
            <v>41974</v>
          </cell>
        </row>
        <row r="3902">
          <cell r="H3902" t="str">
            <v>Young Fruit</v>
          </cell>
          <cell r="I3902">
            <v>317</v>
          </cell>
          <cell r="M3902">
            <v>300</v>
          </cell>
          <cell r="O3902" t="str">
            <v>To Warehouse Bati</v>
          </cell>
          <cell r="P3902">
            <v>41974</v>
          </cell>
        </row>
        <row r="3903">
          <cell r="H3903" t="str">
            <v>Young Fruit</v>
          </cell>
          <cell r="I3903">
            <v>265</v>
          </cell>
          <cell r="M3903">
            <v>250</v>
          </cell>
          <cell r="O3903" t="str">
            <v>To Warehouse Bati</v>
          </cell>
          <cell r="P3903">
            <v>41974</v>
          </cell>
        </row>
        <row r="3904">
          <cell r="H3904" t="str">
            <v>Young Fruit</v>
          </cell>
          <cell r="I3904">
            <v>276</v>
          </cell>
          <cell r="M3904">
            <v>250</v>
          </cell>
          <cell r="O3904" t="str">
            <v>To Warehouse Bati</v>
          </cell>
          <cell r="P3904">
            <v>41974</v>
          </cell>
        </row>
        <row r="3905">
          <cell r="H3905" t="str">
            <v>Young Fruit</v>
          </cell>
          <cell r="I3905">
            <v>190</v>
          </cell>
          <cell r="M3905">
            <v>150</v>
          </cell>
          <cell r="O3905" t="str">
            <v>To Warehouse Bati</v>
          </cell>
          <cell r="P3905">
            <v>41974</v>
          </cell>
        </row>
        <row r="3906">
          <cell r="H3906" t="str">
            <v>Young Fruit</v>
          </cell>
          <cell r="I3906">
            <v>113</v>
          </cell>
          <cell r="M3906">
            <v>100</v>
          </cell>
          <cell r="O3906" t="str">
            <v>To Warehouse Bati</v>
          </cell>
          <cell r="P3906">
            <v>41974</v>
          </cell>
        </row>
        <row r="3907">
          <cell r="H3907" t="str">
            <v>Young Fruit</v>
          </cell>
          <cell r="M3907">
            <v>20</v>
          </cell>
          <cell r="O3907" t="str">
            <v>Spoil Young Fruit</v>
          </cell>
          <cell r="P3907">
            <v>41974</v>
          </cell>
        </row>
        <row r="3908">
          <cell r="H3908" t="str">
            <v>Young Fruit</v>
          </cell>
          <cell r="M3908">
            <v>17</v>
          </cell>
          <cell r="O3908" t="str">
            <v>Spoil Young Fruit</v>
          </cell>
          <cell r="P3908">
            <v>41974</v>
          </cell>
        </row>
        <row r="3909">
          <cell r="H3909" t="str">
            <v>Young Fruit</v>
          </cell>
          <cell r="M3909">
            <v>15</v>
          </cell>
          <cell r="O3909" t="str">
            <v>Spoil Young Fruit</v>
          </cell>
          <cell r="P3909">
            <v>41974</v>
          </cell>
        </row>
        <row r="3910">
          <cell r="H3910" t="str">
            <v>Young Fruit</v>
          </cell>
          <cell r="M3910">
            <v>26</v>
          </cell>
          <cell r="O3910" t="str">
            <v>Spoil Young Fruit</v>
          </cell>
          <cell r="P3910">
            <v>41974</v>
          </cell>
        </row>
        <row r="3911">
          <cell r="H3911" t="str">
            <v>Young Fruit</v>
          </cell>
          <cell r="M3911">
            <v>40</v>
          </cell>
          <cell r="O3911" t="str">
            <v>Spoil Young Fruit</v>
          </cell>
          <cell r="P3911">
            <v>41974</v>
          </cell>
        </row>
        <row r="3912">
          <cell r="H3912" t="str">
            <v>Young Fruit</v>
          </cell>
          <cell r="M3912">
            <v>13</v>
          </cell>
          <cell r="O3912" t="str">
            <v>Spoil Young Fruit</v>
          </cell>
          <cell r="P3912">
            <v>41974</v>
          </cell>
        </row>
        <row r="3913">
          <cell r="H3913" t="str">
            <v>Young Fruit</v>
          </cell>
          <cell r="I3913">
            <v>36</v>
          </cell>
          <cell r="M3913">
            <v>36</v>
          </cell>
          <cell r="O3913" t="str">
            <v>To Warehouse Bati</v>
          </cell>
          <cell r="P3913">
            <v>41974</v>
          </cell>
        </row>
        <row r="3914">
          <cell r="H3914" t="str">
            <v>Young Fruit</v>
          </cell>
          <cell r="I3914">
            <v>32</v>
          </cell>
          <cell r="M3914">
            <v>32</v>
          </cell>
          <cell r="O3914" t="str">
            <v>To Warehouse Bati</v>
          </cell>
          <cell r="P3914">
            <v>41974</v>
          </cell>
        </row>
        <row r="3915">
          <cell r="H3915" t="str">
            <v>Young Fruit</v>
          </cell>
          <cell r="I3915">
            <v>120</v>
          </cell>
          <cell r="M3915">
            <v>120</v>
          </cell>
          <cell r="O3915" t="str">
            <v>To Warehouse Bati</v>
          </cell>
          <cell r="P3915">
            <v>41974</v>
          </cell>
        </row>
        <row r="3916">
          <cell r="H3916" t="str">
            <v>Young Fruit</v>
          </cell>
          <cell r="I3916">
            <v>27</v>
          </cell>
          <cell r="M3916">
            <v>27</v>
          </cell>
          <cell r="O3916" t="str">
            <v>Free</v>
          </cell>
          <cell r="P3916">
            <v>41974</v>
          </cell>
        </row>
        <row r="3917">
          <cell r="H3917" t="str">
            <v>Young Fruit</v>
          </cell>
          <cell r="I3917">
            <v>322</v>
          </cell>
          <cell r="M3917">
            <v>300</v>
          </cell>
          <cell r="O3917" t="str">
            <v>To Warehouse Bati</v>
          </cell>
          <cell r="P3917">
            <v>41974</v>
          </cell>
        </row>
        <row r="3918">
          <cell r="H3918" t="str">
            <v>Young Fruit</v>
          </cell>
          <cell r="I3918">
            <v>337</v>
          </cell>
          <cell r="M3918">
            <v>312</v>
          </cell>
          <cell r="O3918" t="str">
            <v>To Warehouse Bati</v>
          </cell>
          <cell r="P3918">
            <v>41974</v>
          </cell>
        </row>
        <row r="3919">
          <cell r="H3919" t="str">
            <v>Young Fruit</v>
          </cell>
          <cell r="I3919">
            <v>278</v>
          </cell>
          <cell r="M3919">
            <v>250</v>
          </cell>
          <cell r="O3919" t="str">
            <v>To Warehouse Bati</v>
          </cell>
          <cell r="P3919">
            <v>41974</v>
          </cell>
        </row>
        <row r="3920">
          <cell r="H3920" t="str">
            <v>Young Fruit</v>
          </cell>
          <cell r="I3920">
            <v>38</v>
          </cell>
          <cell r="M3920">
            <v>30</v>
          </cell>
          <cell r="O3920" t="str">
            <v>To Warehouse Bati</v>
          </cell>
          <cell r="P3920">
            <v>41974</v>
          </cell>
        </row>
        <row r="3921">
          <cell r="H3921" t="str">
            <v>Young Fruit</v>
          </cell>
          <cell r="I3921">
            <v>205</v>
          </cell>
          <cell r="M3921">
            <v>170</v>
          </cell>
          <cell r="O3921" t="str">
            <v>To Warehouse Bati</v>
          </cell>
          <cell r="P3921">
            <v>41974</v>
          </cell>
        </row>
        <row r="3922">
          <cell r="H3922" t="str">
            <v>Young Fruit</v>
          </cell>
          <cell r="I3922">
            <v>111</v>
          </cell>
          <cell r="M3922">
            <v>100</v>
          </cell>
          <cell r="O3922" t="str">
            <v>To Warehouse Bati</v>
          </cell>
          <cell r="P3922">
            <v>41974</v>
          </cell>
        </row>
        <row r="3923">
          <cell r="H3923" t="str">
            <v>Young Fruit</v>
          </cell>
          <cell r="M3923">
            <v>22</v>
          </cell>
          <cell r="O3923" t="str">
            <v>Spoil Young Fruit</v>
          </cell>
          <cell r="P3923">
            <v>41974</v>
          </cell>
        </row>
        <row r="3924">
          <cell r="H3924" t="str">
            <v>Young Fruit</v>
          </cell>
          <cell r="M3924">
            <v>25</v>
          </cell>
          <cell r="O3924" t="str">
            <v>Spoil Young Fruit</v>
          </cell>
          <cell r="P3924">
            <v>41974</v>
          </cell>
        </row>
        <row r="3925">
          <cell r="H3925" t="str">
            <v>Young Fruit</v>
          </cell>
          <cell r="M3925">
            <v>28</v>
          </cell>
          <cell r="O3925" t="str">
            <v>Spoil Young Fruit</v>
          </cell>
          <cell r="P3925">
            <v>41974</v>
          </cell>
        </row>
        <row r="3926">
          <cell r="H3926" t="str">
            <v>Young Fruit</v>
          </cell>
          <cell r="M3926">
            <v>8</v>
          </cell>
          <cell r="O3926" t="str">
            <v>Spoil Young Fruit</v>
          </cell>
          <cell r="P3926">
            <v>41974</v>
          </cell>
        </row>
        <row r="3927">
          <cell r="H3927" t="str">
            <v>Young Fruit</v>
          </cell>
          <cell r="M3927">
            <v>35</v>
          </cell>
          <cell r="O3927" t="str">
            <v>Spoil Young Fruit</v>
          </cell>
          <cell r="P3927">
            <v>41974</v>
          </cell>
        </row>
        <row r="3928">
          <cell r="H3928" t="str">
            <v>Young Fruit</v>
          </cell>
          <cell r="M3928">
            <v>11</v>
          </cell>
          <cell r="O3928" t="str">
            <v>Spoil Young Fruit</v>
          </cell>
          <cell r="P3928">
            <v>41974</v>
          </cell>
        </row>
        <row r="3929">
          <cell r="H3929" t="str">
            <v>Young Fruit</v>
          </cell>
          <cell r="I3929">
            <v>264</v>
          </cell>
          <cell r="M3929">
            <v>264</v>
          </cell>
          <cell r="O3929" t="str">
            <v>To Warehouse Bati</v>
          </cell>
          <cell r="P3929">
            <v>41974</v>
          </cell>
        </row>
        <row r="3930">
          <cell r="H3930" t="str">
            <v>Young Fruit</v>
          </cell>
          <cell r="I3930">
            <v>48</v>
          </cell>
          <cell r="M3930">
            <v>48</v>
          </cell>
          <cell r="O3930" t="str">
            <v>To Warehouse Bati</v>
          </cell>
          <cell r="P3930">
            <v>41974</v>
          </cell>
        </row>
        <row r="3931">
          <cell r="H3931" t="str">
            <v>Young Fruit</v>
          </cell>
          <cell r="I3931">
            <v>328</v>
          </cell>
          <cell r="M3931">
            <v>300</v>
          </cell>
          <cell r="O3931" t="str">
            <v>To Warehouse Bati</v>
          </cell>
          <cell r="P3931">
            <v>41974</v>
          </cell>
        </row>
        <row r="3932">
          <cell r="H3932" t="str">
            <v>Young Fruit</v>
          </cell>
          <cell r="I3932">
            <v>204</v>
          </cell>
          <cell r="M3932">
            <v>188</v>
          </cell>
          <cell r="O3932" t="str">
            <v>To Warehouse Bati</v>
          </cell>
          <cell r="P3932">
            <v>41974</v>
          </cell>
        </row>
        <row r="3933">
          <cell r="H3933" t="str">
            <v>Young Fruit</v>
          </cell>
          <cell r="I3933">
            <v>271</v>
          </cell>
          <cell r="M3933">
            <v>250</v>
          </cell>
          <cell r="O3933" t="str">
            <v>To Warehouse Bati</v>
          </cell>
          <cell r="P3933">
            <v>41974</v>
          </cell>
        </row>
        <row r="3934">
          <cell r="H3934" t="str">
            <v>Young Fruit</v>
          </cell>
          <cell r="I3934">
            <v>253</v>
          </cell>
          <cell r="M3934">
            <v>200</v>
          </cell>
          <cell r="O3934" t="str">
            <v>To Warehouse Bati</v>
          </cell>
          <cell r="P3934">
            <v>41974</v>
          </cell>
        </row>
        <row r="3935">
          <cell r="H3935" t="str">
            <v>Young Fruit</v>
          </cell>
          <cell r="I3935">
            <v>110</v>
          </cell>
          <cell r="M3935">
            <v>100</v>
          </cell>
          <cell r="O3935" t="str">
            <v>To Warehouse Bati</v>
          </cell>
          <cell r="P3935">
            <v>41974</v>
          </cell>
        </row>
        <row r="3936">
          <cell r="H3936" t="str">
            <v>Young Fruit</v>
          </cell>
          <cell r="M3936">
            <v>28</v>
          </cell>
          <cell r="O3936" t="str">
            <v>Spoil Young Fruit</v>
          </cell>
          <cell r="P3936">
            <v>41974</v>
          </cell>
        </row>
        <row r="3937">
          <cell r="H3937" t="str">
            <v>Young Fruit</v>
          </cell>
          <cell r="M3937">
            <v>16</v>
          </cell>
          <cell r="O3937" t="str">
            <v>Spoil Young Fruit</v>
          </cell>
          <cell r="P3937">
            <v>41974</v>
          </cell>
        </row>
        <row r="3938">
          <cell r="H3938" t="str">
            <v>Young Fruit</v>
          </cell>
          <cell r="M3938">
            <v>21</v>
          </cell>
          <cell r="O3938" t="str">
            <v>Spoil Young Fruit</v>
          </cell>
          <cell r="P3938">
            <v>41974</v>
          </cell>
        </row>
        <row r="3939">
          <cell r="H3939" t="str">
            <v>Young Fruit</v>
          </cell>
          <cell r="M3939">
            <v>53</v>
          </cell>
          <cell r="O3939" t="str">
            <v>Spoil Young Fruit</v>
          </cell>
          <cell r="P3939">
            <v>41974</v>
          </cell>
        </row>
        <row r="3940">
          <cell r="H3940" t="str">
            <v>Young Fruit</v>
          </cell>
          <cell r="M3940">
            <v>10</v>
          </cell>
          <cell r="O3940" t="str">
            <v>Spoil Young Fruit</v>
          </cell>
          <cell r="P3940">
            <v>41974</v>
          </cell>
        </row>
        <row r="3941">
          <cell r="H3941" t="str">
            <v>Young Fruit</v>
          </cell>
          <cell r="I3941">
            <v>24</v>
          </cell>
          <cell r="M3941">
            <v>24</v>
          </cell>
          <cell r="O3941" t="str">
            <v>To Warehouse Bati</v>
          </cell>
          <cell r="P3941">
            <v>41974</v>
          </cell>
        </row>
        <row r="3942">
          <cell r="H3942" t="str">
            <v>Young Fruit</v>
          </cell>
          <cell r="I3942">
            <v>332</v>
          </cell>
          <cell r="M3942">
            <v>300</v>
          </cell>
          <cell r="O3942" t="str">
            <v>To Warehouse Bati</v>
          </cell>
          <cell r="P3942">
            <v>41974</v>
          </cell>
        </row>
        <row r="3943">
          <cell r="H3943" t="str">
            <v>Young Fruit</v>
          </cell>
          <cell r="I3943">
            <v>250</v>
          </cell>
          <cell r="M3943">
            <v>226</v>
          </cell>
          <cell r="O3943" t="str">
            <v>To Warehouse Bati</v>
          </cell>
          <cell r="P3943">
            <v>41974</v>
          </cell>
        </row>
        <row r="3944">
          <cell r="H3944" t="str">
            <v>Young Fruit</v>
          </cell>
          <cell r="I3944">
            <v>266</v>
          </cell>
          <cell r="M3944">
            <v>250</v>
          </cell>
          <cell r="O3944" t="str">
            <v>To Warehouse Bati</v>
          </cell>
          <cell r="P3944">
            <v>41974</v>
          </cell>
        </row>
        <row r="3945">
          <cell r="H3945" t="str">
            <v>Young Fruit</v>
          </cell>
          <cell r="I3945">
            <v>273</v>
          </cell>
          <cell r="M3945">
            <v>250</v>
          </cell>
          <cell r="O3945" t="str">
            <v>To Warehouse Bati</v>
          </cell>
          <cell r="P3945">
            <v>41974</v>
          </cell>
        </row>
        <row r="3946">
          <cell r="H3946" t="str">
            <v>Young Fruit</v>
          </cell>
          <cell r="I3946">
            <v>240</v>
          </cell>
          <cell r="M3946">
            <v>200</v>
          </cell>
          <cell r="O3946" t="str">
            <v>To Warehouse Bati</v>
          </cell>
          <cell r="P3946">
            <v>41974</v>
          </cell>
        </row>
        <row r="3947">
          <cell r="H3947" t="str">
            <v>Young Fruit</v>
          </cell>
          <cell r="I3947">
            <v>107</v>
          </cell>
          <cell r="M3947">
            <v>100</v>
          </cell>
          <cell r="O3947" t="str">
            <v>To Warehouse Bati</v>
          </cell>
          <cell r="P3947">
            <v>41974</v>
          </cell>
        </row>
        <row r="3948">
          <cell r="H3948" t="str">
            <v>Young Fruit</v>
          </cell>
          <cell r="M3948">
            <v>32</v>
          </cell>
          <cell r="O3948" t="str">
            <v>Spoil Young Fruit</v>
          </cell>
          <cell r="P3948">
            <v>41974</v>
          </cell>
        </row>
        <row r="3949">
          <cell r="H3949" t="str">
            <v>Young Fruit</v>
          </cell>
          <cell r="M3949">
            <v>24</v>
          </cell>
          <cell r="O3949" t="str">
            <v>Spoil Young Fruit</v>
          </cell>
          <cell r="P3949">
            <v>41974</v>
          </cell>
        </row>
        <row r="3950">
          <cell r="H3950" t="str">
            <v>Young Fruit</v>
          </cell>
          <cell r="M3950">
            <v>16</v>
          </cell>
          <cell r="O3950" t="str">
            <v>Spoil Young Fruit</v>
          </cell>
          <cell r="P3950">
            <v>41974</v>
          </cell>
        </row>
        <row r="3951">
          <cell r="H3951" t="str">
            <v>Young Fruit</v>
          </cell>
          <cell r="M3951">
            <v>23</v>
          </cell>
          <cell r="O3951" t="str">
            <v>Spoil Young Fruit</v>
          </cell>
          <cell r="P3951">
            <v>41974</v>
          </cell>
        </row>
        <row r="3952">
          <cell r="H3952" t="str">
            <v>Young Fruit</v>
          </cell>
          <cell r="M3952">
            <v>40</v>
          </cell>
          <cell r="O3952" t="str">
            <v>Spoil Young Fruit</v>
          </cell>
          <cell r="P3952">
            <v>41974</v>
          </cell>
        </row>
        <row r="3953">
          <cell r="H3953" t="str">
            <v>Young Fruit</v>
          </cell>
          <cell r="M3953">
            <v>7</v>
          </cell>
          <cell r="O3953" t="str">
            <v>Spoil Young Fruit</v>
          </cell>
          <cell r="P3953">
            <v>41974</v>
          </cell>
        </row>
        <row r="3954">
          <cell r="H3954" t="str">
            <v>Young Fruit</v>
          </cell>
          <cell r="I3954">
            <v>60</v>
          </cell>
          <cell r="M3954">
            <v>60</v>
          </cell>
          <cell r="O3954" t="str">
            <v>To Warehouse Bati</v>
          </cell>
          <cell r="P3954">
            <v>41974</v>
          </cell>
        </row>
        <row r="3955">
          <cell r="H3955" t="str">
            <v>Ripe Fruit</v>
          </cell>
          <cell r="I3955">
            <v>540</v>
          </cell>
          <cell r="M3955">
            <v>540</v>
          </cell>
          <cell r="O3955" t="str">
            <v>Seed House</v>
          </cell>
          <cell r="P3955">
            <v>41974</v>
          </cell>
        </row>
        <row r="3956">
          <cell r="H3956" t="str">
            <v>Ripe Fruit</v>
          </cell>
          <cell r="I3956">
            <v>800</v>
          </cell>
          <cell r="M3956">
            <v>800</v>
          </cell>
          <cell r="O3956" t="str">
            <v>Seed House</v>
          </cell>
          <cell r="P3956">
            <v>41974</v>
          </cell>
        </row>
        <row r="3957">
          <cell r="H3957" t="str">
            <v>Young Fruit</v>
          </cell>
          <cell r="I3957">
            <v>328</v>
          </cell>
          <cell r="M3957">
            <v>300</v>
          </cell>
          <cell r="O3957" t="str">
            <v>To Warehouse Bati</v>
          </cell>
          <cell r="P3957">
            <v>41974</v>
          </cell>
        </row>
        <row r="3958">
          <cell r="H3958" t="str">
            <v>Young Fruit</v>
          </cell>
          <cell r="I3958">
            <v>213</v>
          </cell>
          <cell r="M3958">
            <v>190</v>
          </cell>
          <cell r="O3958" t="str">
            <v>To Warehouse Bati</v>
          </cell>
          <cell r="P3958">
            <v>41974</v>
          </cell>
        </row>
        <row r="3959">
          <cell r="H3959" t="str">
            <v>Young Fruit</v>
          </cell>
          <cell r="I3959">
            <v>275</v>
          </cell>
          <cell r="M3959">
            <v>250</v>
          </cell>
          <cell r="O3959" t="str">
            <v>To Warehouse Bati</v>
          </cell>
          <cell r="P3959">
            <v>41974</v>
          </cell>
        </row>
        <row r="3960">
          <cell r="H3960" t="str">
            <v>Young Fruit</v>
          </cell>
          <cell r="I3960">
            <v>275</v>
          </cell>
          <cell r="M3960">
            <v>250</v>
          </cell>
          <cell r="O3960" t="str">
            <v>To Warehouse Bati</v>
          </cell>
          <cell r="P3960">
            <v>41974</v>
          </cell>
        </row>
        <row r="3961">
          <cell r="H3961" t="str">
            <v>Young Fruit</v>
          </cell>
          <cell r="I3961">
            <v>200</v>
          </cell>
          <cell r="M3961">
            <v>200</v>
          </cell>
          <cell r="O3961" t="str">
            <v>To Warehouse Bati</v>
          </cell>
          <cell r="P3961">
            <v>41974</v>
          </cell>
        </row>
        <row r="3962">
          <cell r="H3962" t="str">
            <v>Young Fruit</v>
          </cell>
          <cell r="I3962">
            <v>110</v>
          </cell>
          <cell r="M3962">
            <v>100</v>
          </cell>
          <cell r="O3962" t="str">
            <v>To Warehouse Bati</v>
          </cell>
          <cell r="P3962">
            <v>41974</v>
          </cell>
        </row>
        <row r="3963">
          <cell r="H3963" t="str">
            <v>Young Fruit</v>
          </cell>
          <cell r="M3963">
            <v>28</v>
          </cell>
          <cell r="O3963" t="str">
            <v>Spoil Young Fruit</v>
          </cell>
          <cell r="P3963">
            <v>41974</v>
          </cell>
        </row>
        <row r="3964">
          <cell r="H3964" t="str">
            <v>Young Fruit</v>
          </cell>
          <cell r="M3964">
            <v>23</v>
          </cell>
          <cell r="O3964" t="str">
            <v>Spoil Young Fruit</v>
          </cell>
          <cell r="P3964">
            <v>41974</v>
          </cell>
        </row>
        <row r="3965">
          <cell r="H3965" t="str">
            <v>Young Fruit</v>
          </cell>
          <cell r="M3965">
            <v>25</v>
          </cell>
          <cell r="O3965" t="str">
            <v>Spoil Young Fruit</v>
          </cell>
          <cell r="P3965">
            <v>41974</v>
          </cell>
        </row>
        <row r="3966">
          <cell r="H3966" t="str">
            <v>Young Fruit</v>
          </cell>
          <cell r="M3966">
            <v>25</v>
          </cell>
          <cell r="O3966" t="str">
            <v>Spoil Young Fruit</v>
          </cell>
          <cell r="P3966">
            <v>41974</v>
          </cell>
        </row>
        <row r="3967">
          <cell r="H3967" t="str">
            <v>Young Fruit</v>
          </cell>
          <cell r="M3967">
            <v>0</v>
          </cell>
          <cell r="O3967" t="str">
            <v>Spoil Young Fruit</v>
          </cell>
          <cell r="P3967">
            <v>41974</v>
          </cell>
        </row>
        <row r="3968">
          <cell r="H3968" t="str">
            <v>Young Fruit</v>
          </cell>
          <cell r="M3968">
            <v>10</v>
          </cell>
          <cell r="O3968" t="str">
            <v>Spoil Young Fruit</v>
          </cell>
          <cell r="P3968">
            <v>41974</v>
          </cell>
        </row>
        <row r="3969">
          <cell r="H3969" t="str">
            <v>Young Fruit</v>
          </cell>
          <cell r="I3969">
            <v>120</v>
          </cell>
          <cell r="M3969">
            <v>120</v>
          </cell>
          <cell r="O3969" t="str">
            <v>To Warehouse Bati</v>
          </cell>
          <cell r="P3969">
            <v>41974</v>
          </cell>
        </row>
        <row r="3970">
          <cell r="H3970" t="str">
            <v>Young Fruit</v>
          </cell>
          <cell r="I3970">
            <v>319</v>
          </cell>
          <cell r="M3970">
            <v>300</v>
          </cell>
          <cell r="O3970" t="str">
            <v>To Warehouse Bati</v>
          </cell>
          <cell r="P3970">
            <v>41974</v>
          </cell>
        </row>
        <row r="3971">
          <cell r="H3971" t="str">
            <v>Young Fruit</v>
          </cell>
          <cell r="I3971">
            <v>151</v>
          </cell>
          <cell r="M3971">
            <v>130</v>
          </cell>
          <cell r="O3971" t="str">
            <v>To Warehouse Bati</v>
          </cell>
          <cell r="P3971">
            <v>41974</v>
          </cell>
        </row>
        <row r="3972">
          <cell r="H3972" t="str">
            <v>Young Fruit</v>
          </cell>
          <cell r="I3972">
            <v>267</v>
          </cell>
          <cell r="M3972">
            <v>250</v>
          </cell>
          <cell r="O3972" t="str">
            <v>To Warehouse Bati</v>
          </cell>
          <cell r="P3972">
            <v>41974</v>
          </cell>
        </row>
        <row r="3973">
          <cell r="H3973" t="str">
            <v>Young Fruit</v>
          </cell>
          <cell r="I3973">
            <v>270</v>
          </cell>
          <cell r="M3973">
            <v>250</v>
          </cell>
          <cell r="O3973" t="str">
            <v>To Warehouse Bati</v>
          </cell>
          <cell r="P3973">
            <v>41974</v>
          </cell>
        </row>
        <row r="3974">
          <cell r="H3974" t="str">
            <v>Young Fruit</v>
          </cell>
          <cell r="I3974">
            <v>225</v>
          </cell>
          <cell r="M3974">
            <v>200</v>
          </cell>
          <cell r="O3974" t="str">
            <v>To Warehouse Bati</v>
          </cell>
          <cell r="P3974">
            <v>41974</v>
          </cell>
        </row>
        <row r="3975">
          <cell r="H3975" t="str">
            <v>Young Fruit</v>
          </cell>
          <cell r="I3975">
            <v>108</v>
          </cell>
          <cell r="M3975">
            <v>100</v>
          </cell>
          <cell r="O3975" t="str">
            <v>To Warehouse Bati</v>
          </cell>
          <cell r="P3975">
            <v>41974</v>
          </cell>
        </row>
        <row r="3976">
          <cell r="H3976" t="str">
            <v>Young Fruit</v>
          </cell>
          <cell r="M3976">
            <v>19</v>
          </cell>
          <cell r="O3976" t="str">
            <v>Spoil Young Fruit</v>
          </cell>
          <cell r="P3976">
            <v>41974</v>
          </cell>
        </row>
        <row r="3977">
          <cell r="H3977" t="str">
            <v>Young Fruit</v>
          </cell>
          <cell r="M3977">
            <v>21</v>
          </cell>
          <cell r="O3977" t="str">
            <v>Spoil Young Fruit</v>
          </cell>
          <cell r="P3977">
            <v>41974</v>
          </cell>
        </row>
        <row r="3978">
          <cell r="H3978" t="str">
            <v>Young Fruit</v>
          </cell>
          <cell r="M3978">
            <v>17</v>
          </cell>
          <cell r="O3978" t="str">
            <v>Spoil Young Fruit</v>
          </cell>
          <cell r="P3978">
            <v>41974</v>
          </cell>
        </row>
        <row r="3979">
          <cell r="H3979" t="str">
            <v>Young Fruit</v>
          </cell>
          <cell r="M3979">
            <v>20</v>
          </cell>
          <cell r="O3979" t="str">
            <v>Spoil Young Fruit</v>
          </cell>
          <cell r="P3979">
            <v>41974</v>
          </cell>
        </row>
        <row r="3980">
          <cell r="H3980" t="str">
            <v>Young Fruit</v>
          </cell>
          <cell r="M3980">
            <v>25</v>
          </cell>
          <cell r="O3980" t="str">
            <v>Spoil Young Fruit</v>
          </cell>
          <cell r="P3980">
            <v>41974</v>
          </cell>
        </row>
        <row r="3981">
          <cell r="H3981" t="str">
            <v>Young Fruit</v>
          </cell>
          <cell r="M3981">
            <v>8</v>
          </cell>
          <cell r="O3981" t="str">
            <v>Spoil Young Fruit</v>
          </cell>
          <cell r="P3981">
            <v>41974</v>
          </cell>
        </row>
        <row r="3982">
          <cell r="H3982" t="str">
            <v>Young Fruit</v>
          </cell>
          <cell r="I3982">
            <v>18</v>
          </cell>
          <cell r="M3982">
            <v>18</v>
          </cell>
          <cell r="O3982" t="str">
            <v>To Warehouse Bati</v>
          </cell>
          <cell r="P3982">
            <v>41974</v>
          </cell>
        </row>
        <row r="3983">
          <cell r="H3983" t="str">
            <v>Young Fruit</v>
          </cell>
          <cell r="I3983">
            <v>317</v>
          </cell>
          <cell r="M3983">
            <v>300</v>
          </cell>
          <cell r="O3983" t="str">
            <v>To Warehouse Bati</v>
          </cell>
          <cell r="P3983">
            <v>41974</v>
          </cell>
        </row>
        <row r="3984">
          <cell r="H3984" t="str">
            <v>Young Fruit</v>
          </cell>
          <cell r="I3984">
            <v>195</v>
          </cell>
          <cell r="M3984">
            <v>182</v>
          </cell>
          <cell r="O3984" t="str">
            <v>To Warehouse Bati</v>
          </cell>
          <cell r="P3984">
            <v>41974</v>
          </cell>
        </row>
        <row r="3985">
          <cell r="H3985" t="str">
            <v>Young Fruit</v>
          </cell>
          <cell r="I3985">
            <v>262</v>
          </cell>
          <cell r="M3985">
            <v>250</v>
          </cell>
          <cell r="O3985" t="str">
            <v>To Warehouse Bati</v>
          </cell>
          <cell r="P3985">
            <v>41974</v>
          </cell>
        </row>
        <row r="3986">
          <cell r="H3986" t="str">
            <v>Young Fruit</v>
          </cell>
          <cell r="I3986">
            <v>325</v>
          </cell>
          <cell r="M3986">
            <v>300</v>
          </cell>
          <cell r="O3986" t="str">
            <v>To Warehouse Bati</v>
          </cell>
          <cell r="P3986">
            <v>41974</v>
          </cell>
        </row>
        <row r="3987">
          <cell r="H3987" t="str">
            <v>Young Fruit</v>
          </cell>
          <cell r="I3987">
            <v>95</v>
          </cell>
          <cell r="M3987">
            <v>70</v>
          </cell>
          <cell r="O3987" t="str">
            <v>To Warehouse Bati</v>
          </cell>
          <cell r="P3987">
            <v>41974</v>
          </cell>
        </row>
        <row r="3988">
          <cell r="H3988" t="str">
            <v>Young Fruit</v>
          </cell>
          <cell r="I3988">
            <v>152</v>
          </cell>
          <cell r="M3988">
            <v>130</v>
          </cell>
          <cell r="O3988" t="str">
            <v>To Warehouse Bati</v>
          </cell>
          <cell r="P3988">
            <v>41974</v>
          </cell>
        </row>
        <row r="3989">
          <cell r="H3989" t="str">
            <v>Young Fruit</v>
          </cell>
          <cell r="I3989">
            <v>106</v>
          </cell>
          <cell r="M3989">
            <v>100</v>
          </cell>
          <cell r="O3989" t="str">
            <v>To Warehouse Bati</v>
          </cell>
          <cell r="P3989">
            <v>41974</v>
          </cell>
        </row>
        <row r="3990">
          <cell r="H3990" t="str">
            <v>Young Fruit</v>
          </cell>
          <cell r="M3990">
            <v>17</v>
          </cell>
          <cell r="O3990" t="str">
            <v>Spoil Young Fruit</v>
          </cell>
          <cell r="P3990">
            <v>41974</v>
          </cell>
        </row>
        <row r="3991">
          <cell r="H3991" t="str">
            <v>Young Fruit</v>
          </cell>
          <cell r="M3991">
            <v>13</v>
          </cell>
          <cell r="O3991" t="str">
            <v>Spoil Young Fruit</v>
          </cell>
          <cell r="P3991">
            <v>41974</v>
          </cell>
        </row>
        <row r="3992">
          <cell r="H3992" t="str">
            <v>Young Fruit</v>
          </cell>
          <cell r="M3992">
            <v>12</v>
          </cell>
          <cell r="O3992" t="str">
            <v>Spoil Young Fruit</v>
          </cell>
          <cell r="P3992">
            <v>41974</v>
          </cell>
        </row>
        <row r="3993">
          <cell r="H3993" t="str">
            <v>Young Fruit</v>
          </cell>
          <cell r="M3993">
            <v>25</v>
          </cell>
          <cell r="O3993" t="str">
            <v>Spoil Young Fruit</v>
          </cell>
          <cell r="P3993">
            <v>41974</v>
          </cell>
        </row>
        <row r="3994">
          <cell r="H3994" t="str">
            <v>Young Fruit</v>
          </cell>
          <cell r="M3994">
            <v>25</v>
          </cell>
          <cell r="O3994" t="str">
            <v>Spoil Young Fruit</v>
          </cell>
          <cell r="P3994">
            <v>41974</v>
          </cell>
        </row>
        <row r="3995">
          <cell r="H3995" t="str">
            <v>Young Fruit</v>
          </cell>
          <cell r="M3995">
            <v>22</v>
          </cell>
          <cell r="O3995" t="str">
            <v>Spoil Young Fruit</v>
          </cell>
          <cell r="P3995">
            <v>41974</v>
          </cell>
        </row>
        <row r="3996">
          <cell r="H3996" t="str">
            <v>Young Fruit</v>
          </cell>
          <cell r="M3996">
            <v>6</v>
          </cell>
          <cell r="O3996" t="str">
            <v>Spoil Young Fruit</v>
          </cell>
          <cell r="P3996">
            <v>41974</v>
          </cell>
        </row>
        <row r="3997">
          <cell r="H3997" t="str">
            <v>Young Fruit</v>
          </cell>
          <cell r="I3997">
            <v>321</v>
          </cell>
          <cell r="M3997">
            <v>300</v>
          </cell>
          <cell r="O3997" t="str">
            <v>To Warehouse Bati</v>
          </cell>
          <cell r="P3997">
            <v>41974</v>
          </cell>
        </row>
        <row r="3998">
          <cell r="H3998" t="str">
            <v>Young Fruit</v>
          </cell>
          <cell r="I3998">
            <v>267</v>
          </cell>
          <cell r="M3998">
            <v>250</v>
          </cell>
          <cell r="O3998" t="str">
            <v>To Warehouse Bati</v>
          </cell>
          <cell r="P3998">
            <v>41974</v>
          </cell>
        </row>
        <row r="3999">
          <cell r="H3999" t="str">
            <v>Young Fruit</v>
          </cell>
          <cell r="I3999">
            <v>271</v>
          </cell>
          <cell r="M3999">
            <v>250</v>
          </cell>
          <cell r="O3999" t="str">
            <v>To Warehouse Bati</v>
          </cell>
          <cell r="P3999">
            <v>41974</v>
          </cell>
        </row>
        <row r="4000">
          <cell r="H4000" t="str">
            <v>Young Fruit</v>
          </cell>
          <cell r="I4000">
            <v>275</v>
          </cell>
          <cell r="M4000">
            <v>250</v>
          </cell>
          <cell r="O4000" t="str">
            <v>To Warehouse Bati</v>
          </cell>
          <cell r="P4000">
            <v>41974</v>
          </cell>
        </row>
        <row r="4001">
          <cell r="H4001" t="str">
            <v>Young Fruit</v>
          </cell>
          <cell r="I4001">
            <v>245</v>
          </cell>
          <cell r="M4001">
            <v>200</v>
          </cell>
          <cell r="O4001" t="str">
            <v>To Warehouse Bati</v>
          </cell>
          <cell r="P4001">
            <v>41974</v>
          </cell>
        </row>
        <row r="4002">
          <cell r="H4002" t="str">
            <v>Young Fruit</v>
          </cell>
          <cell r="I4002">
            <v>109</v>
          </cell>
          <cell r="M4002">
            <v>100</v>
          </cell>
          <cell r="O4002" t="str">
            <v>To Warehouse Bati</v>
          </cell>
          <cell r="P4002">
            <v>41974</v>
          </cell>
        </row>
        <row r="4003">
          <cell r="H4003" t="str">
            <v>Young Fruit</v>
          </cell>
          <cell r="M4003">
            <v>21</v>
          </cell>
          <cell r="O4003" t="str">
            <v>Spoil Young Fruit</v>
          </cell>
          <cell r="P4003">
            <v>41974</v>
          </cell>
        </row>
        <row r="4004">
          <cell r="H4004" t="str">
            <v>Young Fruit</v>
          </cell>
          <cell r="M4004">
            <v>17</v>
          </cell>
          <cell r="O4004" t="str">
            <v>Spoil Young Fruit</v>
          </cell>
          <cell r="P4004">
            <v>41974</v>
          </cell>
        </row>
        <row r="4005">
          <cell r="H4005" t="str">
            <v>Young Fruit</v>
          </cell>
          <cell r="M4005">
            <v>21</v>
          </cell>
          <cell r="O4005" t="str">
            <v>Spoil Young Fruit</v>
          </cell>
          <cell r="P4005">
            <v>41974</v>
          </cell>
        </row>
        <row r="4006">
          <cell r="H4006" t="str">
            <v>Young Fruit</v>
          </cell>
          <cell r="M4006">
            <v>25</v>
          </cell>
          <cell r="O4006" t="str">
            <v>Spoil Young Fruit</v>
          </cell>
          <cell r="P4006">
            <v>41974</v>
          </cell>
        </row>
        <row r="4007">
          <cell r="H4007" t="str">
            <v>Young Fruit</v>
          </cell>
          <cell r="M4007">
            <v>45</v>
          </cell>
          <cell r="O4007" t="str">
            <v>Spoil Young Fruit</v>
          </cell>
          <cell r="P4007">
            <v>41974</v>
          </cell>
        </row>
        <row r="4008">
          <cell r="H4008" t="str">
            <v>Young Fruit</v>
          </cell>
          <cell r="M4008">
            <v>9</v>
          </cell>
          <cell r="O4008" t="str">
            <v>Spoil Young Fruit</v>
          </cell>
          <cell r="P4008">
            <v>41974</v>
          </cell>
        </row>
        <row r="4009">
          <cell r="H4009" t="str">
            <v>Young Fruit</v>
          </cell>
          <cell r="I4009">
            <v>322</v>
          </cell>
          <cell r="M4009">
            <v>300</v>
          </cell>
          <cell r="O4009" t="str">
            <v>To Warehouse Bati</v>
          </cell>
          <cell r="P4009">
            <v>41974</v>
          </cell>
        </row>
        <row r="4010">
          <cell r="H4010" t="str">
            <v>Young Fruit</v>
          </cell>
          <cell r="I4010">
            <v>265</v>
          </cell>
          <cell r="M4010">
            <v>250</v>
          </cell>
          <cell r="O4010" t="str">
            <v>To Warehouse Bati</v>
          </cell>
          <cell r="P4010">
            <v>41974</v>
          </cell>
        </row>
        <row r="4011">
          <cell r="H4011" t="str">
            <v>Young Fruit</v>
          </cell>
          <cell r="I4011">
            <v>212</v>
          </cell>
          <cell r="M4011">
            <v>200</v>
          </cell>
          <cell r="O4011" t="str">
            <v>To Warehouse Bati</v>
          </cell>
          <cell r="P4011">
            <v>41974</v>
          </cell>
        </row>
        <row r="4012">
          <cell r="H4012" t="str">
            <v>Young Fruit</v>
          </cell>
          <cell r="I4012">
            <v>326</v>
          </cell>
          <cell r="M4012">
            <v>300</v>
          </cell>
          <cell r="O4012" t="str">
            <v>To Warehouse Bati</v>
          </cell>
          <cell r="P4012">
            <v>41974</v>
          </cell>
        </row>
        <row r="4013">
          <cell r="H4013" t="str">
            <v>Young Fruit</v>
          </cell>
          <cell r="I4013">
            <v>135</v>
          </cell>
          <cell r="M4013">
            <v>120</v>
          </cell>
          <cell r="O4013" t="str">
            <v>To Warehouse Bati</v>
          </cell>
          <cell r="P4013">
            <v>41974</v>
          </cell>
        </row>
        <row r="4014">
          <cell r="H4014" t="str">
            <v>Young Fruit</v>
          </cell>
          <cell r="I4014">
            <v>92</v>
          </cell>
          <cell r="M4014">
            <v>80</v>
          </cell>
          <cell r="O4014" t="str">
            <v>To Warehouse Bati</v>
          </cell>
          <cell r="P4014">
            <v>41974</v>
          </cell>
        </row>
        <row r="4015">
          <cell r="H4015" t="str">
            <v>Young Fruit</v>
          </cell>
          <cell r="I4015">
            <v>106</v>
          </cell>
          <cell r="M4015">
            <v>100</v>
          </cell>
          <cell r="O4015" t="str">
            <v>To Warehouse Bati</v>
          </cell>
          <cell r="P4015">
            <v>41974</v>
          </cell>
        </row>
        <row r="4016">
          <cell r="H4016" t="str">
            <v>Young Fruit</v>
          </cell>
          <cell r="M4016">
            <v>22</v>
          </cell>
          <cell r="O4016" t="str">
            <v>Spoil Young Fruit</v>
          </cell>
          <cell r="P4016">
            <v>41974</v>
          </cell>
        </row>
        <row r="4017">
          <cell r="H4017" t="str">
            <v>Young Fruit</v>
          </cell>
          <cell r="M4017">
            <v>15</v>
          </cell>
          <cell r="O4017" t="str">
            <v>Spoil Young Fruit</v>
          </cell>
          <cell r="P4017">
            <v>41974</v>
          </cell>
        </row>
        <row r="4018">
          <cell r="H4018" t="str">
            <v>Young Fruit</v>
          </cell>
          <cell r="M4018">
            <v>12</v>
          </cell>
          <cell r="O4018" t="str">
            <v>Spoil Young Fruit</v>
          </cell>
          <cell r="P4018">
            <v>41974</v>
          </cell>
        </row>
        <row r="4019">
          <cell r="H4019" t="str">
            <v>Young Fruit</v>
          </cell>
          <cell r="M4019">
            <v>26</v>
          </cell>
          <cell r="O4019" t="str">
            <v>Spoil Young Fruit</v>
          </cell>
          <cell r="P4019">
            <v>41974</v>
          </cell>
        </row>
        <row r="4020">
          <cell r="H4020" t="str">
            <v>Young Fruit</v>
          </cell>
          <cell r="M4020">
            <v>15</v>
          </cell>
          <cell r="O4020" t="str">
            <v>Spoil Young Fruit</v>
          </cell>
          <cell r="P4020">
            <v>41974</v>
          </cell>
        </row>
        <row r="4021">
          <cell r="H4021" t="str">
            <v>Young Fruit</v>
          </cell>
          <cell r="M4021">
            <v>12</v>
          </cell>
          <cell r="O4021" t="str">
            <v>Spoil Young Fruit</v>
          </cell>
          <cell r="P4021">
            <v>41974</v>
          </cell>
        </row>
        <row r="4022">
          <cell r="H4022" t="str">
            <v>Young Fruit</v>
          </cell>
          <cell r="M4022">
            <v>6</v>
          </cell>
          <cell r="O4022" t="str">
            <v>Spoil Young Fruit</v>
          </cell>
          <cell r="P4022">
            <v>41974</v>
          </cell>
        </row>
        <row r="4023">
          <cell r="H4023" t="str">
            <v>Young Fruit</v>
          </cell>
          <cell r="I4023">
            <v>88</v>
          </cell>
          <cell r="M4023">
            <v>88</v>
          </cell>
          <cell r="O4023" t="str">
            <v>To Warehouse Bati</v>
          </cell>
          <cell r="P4023">
            <v>41974</v>
          </cell>
        </row>
        <row r="4024">
          <cell r="H4024" t="str">
            <v>Young Fruit</v>
          </cell>
          <cell r="I4024">
            <v>200</v>
          </cell>
          <cell r="M4024">
            <v>200</v>
          </cell>
          <cell r="O4024" t="str">
            <v>To Warehouse Bati</v>
          </cell>
          <cell r="P4024">
            <v>41974</v>
          </cell>
        </row>
        <row r="4025">
          <cell r="H4025" t="str">
            <v>Young Fruit</v>
          </cell>
          <cell r="I4025">
            <v>30</v>
          </cell>
          <cell r="M4025">
            <v>30</v>
          </cell>
          <cell r="O4025" t="str">
            <v>To Warehouse Bati</v>
          </cell>
          <cell r="P4025">
            <v>41974</v>
          </cell>
        </row>
        <row r="4026">
          <cell r="H4026" t="str">
            <v>Young Fruit</v>
          </cell>
          <cell r="I4026">
            <v>18</v>
          </cell>
          <cell r="M4026">
            <v>18</v>
          </cell>
          <cell r="O4026" t="str">
            <v>To Warehouse Bati</v>
          </cell>
          <cell r="P4026">
            <v>41974</v>
          </cell>
        </row>
        <row r="4027">
          <cell r="H4027" t="str">
            <v>Young Fruit</v>
          </cell>
          <cell r="I4027">
            <v>320</v>
          </cell>
          <cell r="M4027">
            <v>300</v>
          </cell>
          <cell r="O4027" t="str">
            <v>To Warehouse Bati</v>
          </cell>
          <cell r="P4027">
            <v>41974</v>
          </cell>
        </row>
        <row r="4028">
          <cell r="H4028" t="str">
            <v>Young Fruit</v>
          </cell>
          <cell r="I4028">
            <v>222</v>
          </cell>
          <cell r="M4028">
            <v>212</v>
          </cell>
          <cell r="O4028" t="str">
            <v>To Warehouse Bati</v>
          </cell>
          <cell r="P4028">
            <v>41974</v>
          </cell>
        </row>
        <row r="4029">
          <cell r="H4029" t="str">
            <v>Young Fruit</v>
          </cell>
          <cell r="I4029">
            <v>268</v>
          </cell>
          <cell r="M4029">
            <v>250</v>
          </cell>
          <cell r="O4029" t="str">
            <v>To Warehouse Bati</v>
          </cell>
          <cell r="P4029">
            <v>41974</v>
          </cell>
        </row>
        <row r="4030">
          <cell r="H4030" t="str">
            <v>Young Fruit</v>
          </cell>
          <cell r="I4030">
            <v>281</v>
          </cell>
          <cell r="M4030">
            <v>250</v>
          </cell>
          <cell r="O4030" t="str">
            <v>To Warehouse Bati</v>
          </cell>
          <cell r="P4030">
            <v>41974</v>
          </cell>
        </row>
        <row r="4031">
          <cell r="H4031" t="str">
            <v>Young Fruit</v>
          </cell>
          <cell r="I4031">
            <v>222</v>
          </cell>
          <cell r="M4031">
            <v>190</v>
          </cell>
          <cell r="O4031" t="str">
            <v>To Warehouse Bati</v>
          </cell>
          <cell r="P4031">
            <v>41974</v>
          </cell>
        </row>
        <row r="4032">
          <cell r="H4032" t="str">
            <v>Young Fruit</v>
          </cell>
          <cell r="I4032">
            <v>100</v>
          </cell>
          <cell r="M4032">
            <v>100</v>
          </cell>
          <cell r="O4032" t="str">
            <v>To Warehouse Bati</v>
          </cell>
          <cell r="P4032">
            <v>41974</v>
          </cell>
        </row>
        <row r="4033">
          <cell r="H4033" t="str">
            <v>Young Fruit</v>
          </cell>
          <cell r="M4033">
            <v>20</v>
          </cell>
          <cell r="O4033" t="str">
            <v>Spoil Young Fruit</v>
          </cell>
          <cell r="P4033">
            <v>41974</v>
          </cell>
        </row>
        <row r="4034">
          <cell r="H4034" t="str">
            <v>Young Fruit</v>
          </cell>
          <cell r="M4034">
            <v>10</v>
          </cell>
          <cell r="O4034" t="str">
            <v>Spoil Young Fruit</v>
          </cell>
          <cell r="P4034">
            <v>41974</v>
          </cell>
        </row>
        <row r="4035">
          <cell r="H4035" t="str">
            <v>Young Fruit</v>
          </cell>
          <cell r="M4035">
            <v>18</v>
          </cell>
          <cell r="O4035" t="str">
            <v>Spoil Young Fruit</v>
          </cell>
          <cell r="P4035">
            <v>41974</v>
          </cell>
        </row>
        <row r="4036">
          <cell r="H4036" t="str">
            <v>Young Fruit</v>
          </cell>
          <cell r="M4036">
            <v>31</v>
          </cell>
          <cell r="O4036" t="str">
            <v>Spoil Young Fruit</v>
          </cell>
          <cell r="P4036">
            <v>41974</v>
          </cell>
        </row>
        <row r="4037">
          <cell r="H4037" t="str">
            <v>Young Fruit</v>
          </cell>
          <cell r="M4037">
            <v>32</v>
          </cell>
          <cell r="O4037" t="str">
            <v>Spoil Young Fruit</v>
          </cell>
          <cell r="P4037">
            <v>41974</v>
          </cell>
        </row>
        <row r="4038">
          <cell r="H4038" t="str">
            <v>Young Fruit</v>
          </cell>
          <cell r="M4038">
            <v>0</v>
          </cell>
          <cell r="O4038" t="str">
            <v>Spoil Young Fruit</v>
          </cell>
          <cell r="P4038">
            <v>41974</v>
          </cell>
        </row>
        <row r="4039">
          <cell r="H4039" t="str">
            <v>Ripe Fruit</v>
          </cell>
          <cell r="I4039">
            <v>600</v>
          </cell>
          <cell r="M4039">
            <v>600</v>
          </cell>
          <cell r="O4039" t="str">
            <v>Seed House</v>
          </cell>
          <cell r="P4039">
            <v>41974</v>
          </cell>
        </row>
        <row r="4040">
          <cell r="H4040" t="str">
            <v>Young Fruit</v>
          </cell>
          <cell r="I4040">
            <v>324</v>
          </cell>
          <cell r="M4040">
            <v>300</v>
          </cell>
          <cell r="O4040" t="str">
            <v>To Warehouse Bati</v>
          </cell>
          <cell r="P4040">
            <v>41974</v>
          </cell>
        </row>
        <row r="4041">
          <cell r="H4041" t="str">
            <v>Young Fruit</v>
          </cell>
          <cell r="I4041">
            <v>270</v>
          </cell>
          <cell r="M4041">
            <v>250</v>
          </cell>
          <cell r="O4041" t="str">
            <v>To Warehouse Bati</v>
          </cell>
          <cell r="P4041">
            <v>41974</v>
          </cell>
        </row>
        <row r="4042">
          <cell r="H4042" t="str">
            <v>Young Fruit</v>
          </cell>
          <cell r="I4042">
            <v>268</v>
          </cell>
          <cell r="M4042">
            <v>250</v>
          </cell>
          <cell r="O4042" t="str">
            <v>To Warehouse Bati</v>
          </cell>
          <cell r="P4042">
            <v>41974</v>
          </cell>
        </row>
        <row r="4043">
          <cell r="H4043" t="str">
            <v>Young Fruit</v>
          </cell>
          <cell r="I4043">
            <v>275</v>
          </cell>
          <cell r="M4043">
            <v>250</v>
          </cell>
          <cell r="O4043" t="str">
            <v>To Warehouse Bati</v>
          </cell>
          <cell r="P4043">
            <v>41974</v>
          </cell>
        </row>
        <row r="4044">
          <cell r="H4044" t="str">
            <v>Young Fruit</v>
          </cell>
          <cell r="I4044">
            <v>239</v>
          </cell>
          <cell r="M4044">
            <v>200</v>
          </cell>
          <cell r="O4044" t="str">
            <v>To Warehouse Bati</v>
          </cell>
          <cell r="P4044">
            <v>41974</v>
          </cell>
        </row>
        <row r="4045">
          <cell r="H4045" t="str">
            <v>Young Fruit</v>
          </cell>
          <cell r="I4045">
            <v>106</v>
          </cell>
          <cell r="M4045">
            <v>100</v>
          </cell>
          <cell r="O4045" t="str">
            <v>To Warehouse Bati</v>
          </cell>
          <cell r="P4045">
            <v>41974</v>
          </cell>
        </row>
        <row r="4046">
          <cell r="H4046" t="str">
            <v>Young Fruit</v>
          </cell>
          <cell r="M4046">
            <v>24</v>
          </cell>
          <cell r="O4046" t="str">
            <v>Spoil Young Fruit</v>
          </cell>
          <cell r="P4046">
            <v>41974</v>
          </cell>
        </row>
        <row r="4047">
          <cell r="H4047" t="str">
            <v>Young Fruit</v>
          </cell>
          <cell r="M4047">
            <v>20</v>
          </cell>
          <cell r="O4047" t="str">
            <v>Spoil Young Fruit</v>
          </cell>
          <cell r="P4047">
            <v>41974</v>
          </cell>
        </row>
        <row r="4048">
          <cell r="H4048" t="str">
            <v>Young Fruit</v>
          </cell>
          <cell r="M4048">
            <v>18</v>
          </cell>
          <cell r="O4048" t="str">
            <v>Spoil Young Fruit</v>
          </cell>
          <cell r="P4048">
            <v>41974</v>
          </cell>
        </row>
        <row r="4049">
          <cell r="H4049" t="str">
            <v>Young Fruit</v>
          </cell>
          <cell r="M4049">
            <v>25</v>
          </cell>
          <cell r="O4049" t="str">
            <v>Spoil Young Fruit</v>
          </cell>
          <cell r="P4049">
            <v>41974</v>
          </cell>
        </row>
        <row r="4050">
          <cell r="H4050" t="str">
            <v>Young Fruit</v>
          </cell>
          <cell r="M4050">
            <v>39</v>
          </cell>
          <cell r="O4050" t="str">
            <v>Spoil Young Fruit</v>
          </cell>
          <cell r="P4050">
            <v>41974</v>
          </cell>
        </row>
        <row r="4051">
          <cell r="H4051" t="str">
            <v>Young Fruit</v>
          </cell>
          <cell r="M4051">
            <v>6</v>
          </cell>
          <cell r="O4051" t="str">
            <v>Spoil Young Fruit</v>
          </cell>
          <cell r="P4051">
            <v>41974</v>
          </cell>
        </row>
        <row r="4052">
          <cell r="H4052" t="str">
            <v>Young Fruit</v>
          </cell>
          <cell r="I4052">
            <v>24</v>
          </cell>
          <cell r="M4052">
            <v>24</v>
          </cell>
          <cell r="O4052" t="str">
            <v>To Warehouse Bati</v>
          </cell>
          <cell r="P4052">
            <v>41974</v>
          </cell>
        </row>
        <row r="4053">
          <cell r="H4053" t="str">
            <v>Young Fruit</v>
          </cell>
          <cell r="I4053">
            <v>326</v>
          </cell>
          <cell r="M4053">
            <v>300</v>
          </cell>
          <cell r="O4053" t="str">
            <v>To Warehouse Bati</v>
          </cell>
          <cell r="P4053">
            <v>41974</v>
          </cell>
        </row>
        <row r="4054">
          <cell r="H4054" t="str">
            <v>Young Fruit</v>
          </cell>
          <cell r="I4054">
            <v>243</v>
          </cell>
          <cell r="M4054">
            <v>226</v>
          </cell>
          <cell r="O4054" t="str">
            <v>To Warehouse Bati</v>
          </cell>
          <cell r="P4054">
            <v>41974</v>
          </cell>
        </row>
        <row r="4055">
          <cell r="H4055" t="str">
            <v>Young Fruit</v>
          </cell>
          <cell r="I4055">
            <v>264</v>
          </cell>
          <cell r="M4055">
            <v>250</v>
          </cell>
          <cell r="O4055" t="str">
            <v>To Warehouse Bati</v>
          </cell>
          <cell r="P4055">
            <v>41974</v>
          </cell>
        </row>
        <row r="4056">
          <cell r="H4056" t="str">
            <v>Young Fruit</v>
          </cell>
          <cell r="I4056">
            <v>282</v>
          </cell>
          <cell r="M4056">
            <v>250</v>
          </cell>
          <cell r="O4056" t="str">
            <v>To Warehouse Bati</v>
          </cell>
          <cell r="P4056">
            <v>41974</v>
          </cell>
        </row>
        <row r="4057">
          <cell r="H4057" t="str">
            <v>Young Fruit</v>
          </cell>
          <cell r="I4057">
            <v>250</v>
          </cell>
          <cell r="M4057">
            <v>200</v>
          </cell>
          <cell r="O4057" t="str">
            <v>To Warehouse Bati</v>
          </cell>
          <cell r="P4057">
            <v>41974</v>
          </cell>
        </row>
        <row r="4058">
          <cell r="H4058" t="str">
            <v>Young Fruit</v>
          </cell>
          <cell r="I4058">
            <v>104</v>
          </cell>
          <cell r="M4058">
            <v>100</v>
          </cell>
          <cell r="O4058" t="str">
            <v>To Warehouse Bati</v>
          </cell>
          <cell r="P4058">
            <v>41974</v>
          </cell>
        </row>
        <row r="4059">
          <cell r="H4059" t="str">
            <v>Young Fruit</v>
          </cell>
          <cell r="M4059">
            <v>26</v>
          </cell>
          <cell r="O4059" t="str">
            <v>Spoil Young Fruit</v>
          </cell>
          <cell r="P4059">
            <v>41974</v>
          </cell>
        </row>
        <row r="4060">
          <cell r="H4060" t="str">
            <v>Young Fruit</v>
          </cell>
          <cell r="M4060">
            <v>17</v>
          </cell>
          <cell r="O4060" t="str">
            <v>Spoil Young Fruit</v>
          </cell>
          <cell r="P4060">
            <v>41974</v>
          </cell>
        </row>
        <row r="4061">
          <cell r="H4061" t="str">
            <v>Young Fruit</v>
          </cell>
          <cell r="M4061">
            <v>14</v>
          </cell>
          <cell r="O4061" t="str">
            <v>Spoil Young Fruit</v>
          </cell>
          <cell r="P4061">
            <v>41974</v>
          </cell>
        </row>
        <row r="4062">
          <cell r="H4062" t="str">
            <v>Young Fruit</v>
          </cell>
          <cell r="M4062">
            <v>32</v>
          </cell>
          <cell r="O4062" t="str">
            <v>Spoil Young Fruit</v>
          </cell>
          <cell r="P4062">
            <v>41974</v>
          </cell>
        </row>
        <row r="4063">
          <cell r="H4063" t="str">
            <v>Young Fruit</v>
          </cell>
          <cell r="M4063">
            <v>50</v>
          </cell>
          <cell r="O4063" t="str">
            <v>Spoil Young Fruit</v>
          </cell>
          <cell r="P4063">
            <v>41974</v>
          </cell>
        </row>
        <row r="4064">
          <cell r="H4064" t="str">
            <v>Young Fruit</v>
          </cell>
          <cell r="M4064">
            <v>4</v>
          </cell>
          <cell r="O4064" t="str">
            <v>Spoil Young Fruit</v>
          </cell>
          <cell r="P4064">
            <v>41974</v>
          </cell>
        </row>
        <row r="4065">
          <cell r="H4065" t="str">
            <v>Ripe Fruit</v>
          </cell>
          <cell r="I4065">
            <v>140</v>
          </cell>
          <cell r="M4065">
            <v>140</v>
          </cell>
          <cell r="O4065" t="str">
            <v>Seed House</v>
          </cell>
          <cell r="P4065">
            <v>41974</v>
          </cell>
        </row>
        <row r="4066">
          <cell r="H4066" t="str">
            <v>Young Fruit</v>
          </cell>
          <cell r="I4066">
            <v>30</v>
          </cell>
          <cell r="M4066">
            <v>30</v>
          </cell>
          <cell r="O4066" t="str">
            <v>To Warehouse Bati</v>
          </cell>
          <cell r="P4066">
            <v>41974</v>
          </cell>
        </row>
        <row r="4067">
          <cell r="H4067" t="str">
            <v>Young Fruit</v>
          </cell>
          <cell r="I4067">
            <v>36</v>
          </cell>
          <cell r="M4067">
            <v>36</v>
          </cell>
          <cell r="O4067" t="str">
            <v>To Warehouse Bati</v>
          </cell>
          <cell r="P4067">
            <v>41974</v>
          </cell>
        </row>
        <row r="4068">
          <cell r="H4068" t="str">
            <v>Young Fruit</v>
          </cell>
          <cell r="I4068">
            <v>322</v>
          </cell>
          <cell r="M4068">
            <v>300</v>
          </cell>
          <cell r="O4068" t="str">
            <v>To Warehouse Bati</v>
          </cell>
          <cell r="P4068">
            <v>41974</v>
          </cell>
        </row>
        <row r="4069">
          <cell r="H4069" t="str">
            <v>Young Fruit</v>
          </cell>
          <cell r="I4069">
            <v>312</v>
          </cell>
          <cell r="M4069">
            <v>280</v>
          </cell>
          <cell r="O4069" t="str">
            <v>To Warehouse Bati</v>
          </cell>
          <cell r="P4069">
            <v>41974</v>
          </cell>
        </row>
        <row r="4070">
          <cell r="H4070" t="str">
            <v>Young Fruit</v>
          </cell>
          <cell r="I4070">
            <v>272</v>
          </cell>
          <cell r="M4070">
            <v>250</v>
          </cell>
          <cell r="O4070" t="str">
            <v>To Warehouse Bati</v>
          </cell>
          <cell r="P4070">
            <v>41974</v>
          </cell>
        </row>
        <row r="4071">
          <cell r="H4071" t="str">
            <v>Young Fruit</v>
          </cell>
          <cell r="I4071">
            <v>280</v>
          </cell>
          <cell r="M4071">
            <v>250</v>
          </cell>
          <cell r="O4071" t="str">
            <v>To Warehouse Bati</v>
          </cell>
          <cell r="P4071">
            <v>41974</v>
          </cell>
        </row>
        <row r="4072">
          <cell r="H4072" t="str">
            <v>Young Fruit</v>
          </cell>
          <cell r="I4072">
            <v>140</v>
          </cell>
          <cell r="M4072">
            <v>120</v>
          </cell>
          <cell r="O4072" t="str">
            <v>To Warehouse Bati</v>
          </cell>
          <cell r="P4072">
            <v>41974</v>
          </cell>
        </row>
        <row r="4073">
          <cell r="H4073" t="str">
            <v>Young Fruit</v>
          </cell>
          <cell r="I4073">
            <v>165</v>
          </cell>
          <cell r="M4073">
            <v>130</v>
          </cell>
          <cell r="O4073" t="str">
            <v>To Warehouse Bati</v>
          </cell>
          <cell r="P4073">
            <v>41974</v>
          </cell>
        </row>
        <row r="4074">
          <cell r="H4074" t="str">
            <v>Young Fruit</v>
          </cell>
          <cell r="I4074">
            <v>110</v>
          </cell>
          <cell r="M4074">
            <v>100</v>
          </cell>
          <cell r="O4074" t="str">
            <v>To Warehouse Bati</v>
          </cell>
          <cell r="P4074">
            <v>41974</v>
          </cell>
        </row>
        <row r="4075">
          <cell r="H4075" t="str">
            <v>Young Fruit</v>
          </cell>
          <cell r="M4075">
            <v>22</v>
          </cell>
          <cell r="O4075" t="str">
            <v>Spoil Young Fruit</v>
          </cell>
          <cell r="P4075">
            <v>41974</v>
          </cell>
        </row>
        <row r="4076">
          <cell r="H4076" t="str">
            <v>Young Fruit</v>
          </cell>
          <cell r="M4076">
            <v>32</v>
          </cell>
          <cell r="O4076" t="str">
            <v>Spoil Young Fruit</v>
          </cell>
          <cell r="P4076">
            <v>41974</v>
          </cell>
        </row>
        <row r="4077">
          <cell r="H4077" t="str">
            <v>Young Fruit</v>
          </cell>
          <cell r="M4077">
            <v>22</v>
          </cell>
          <cell r="O4077" t="str">
            <v>Spoil Young Fruit</v>
          </cell>
          <cell r="P4077">
            <v>41974</v>
          </cell>
        </row>
        <row r="4078">
          <cell r="H4078" t="str">
            <v>Young Fruit</v>
          </cell>
          <cell r="M4078">
            <v>30</v>
          </cell>
          <cell r="O4078" t="str">
            <v>Spoil Young Fruit</v>
          </cell>
          <cell r="P4078">
            <v>41974</v>
          </cell>
        </row>
        <row r="4079">
          <cell r="H4079" t="str">
            <v>Young Fruit</v>
          </cell>
          <cell r="M4079">
            <v>20</v>
          </cell>
          <cell r="O4079" t="str">
            <v>Spoil Young Fruit</v>
          </cell>
          <cell r="P4079">
            <v>41974</v>
          </cell>
        </row>
        <row r="4080">
          <cell r="H4080" t="str">
            <v>Young Fruit</v>
          </cell>
          <cell r="M4080">
            <v>35</v>
          </cell>
          <cell r="O4080" t="str">
            <v>Spoil Young Fruit</v>
          </cell>
          <cell r="P4080">
            <v>41974</v>
          </cell>
        </row>
        <row r="4081">
          <cell r="H4081" t="str">
            <v>Young Fruit</v>
          </cell>
          <cell r="M4081">
            <v>10</v>
          </cell>
          <cell r="O4081" t="str">
            <v>Spoil Young Fruit</v>
          </cell>
          <cell r="P4081">
            <v>41974</v>
          </cell>
        </row>
        <row r="4082">
          <cell r="H4082" t="str">
            <v>Young Fruit</v>
          </cell>
          <cell r="I4082">
            <v>144</v>
          </cell>
          <cell r="M4082">
            <v>144</v>
          </cell>
          <cell r="O4082" t="str">
            <v>To Warehouse Bati</v>
          </cell>
          <cell r="P4082">
            <v>41974</v>
          </cell>
        </row>
        <row r="4083">
          <cell r="H4083" t="str">
            <v>Ripe Fruit</v>
          </cell>
          <cell r="I4083">
            <v>360</v>
          </cell>
          <cell r="M4083">
            <v>360</v>
          </cell>
          <cell r="O4083" t="str">
            <v>Seed House</v>
          </cell>
          <cell r="P4083">
            <v>41974</v>
          </cell>
        </row>
        <row r="4084">
          <cell r="H4084" t="str">
            <v>Young Fruit</v>
          </cell>
          <cell r="I4084">
            <v>24</v>
          </cell>
          <cell r="M4084">
            <v>24</v>
          </cell>
          <cell r="O4084" t="str">
            <v>To Warehouse Bati</v>
          </cell>
          <cell r="P4084">
            <v>41974</v>
          </cell>
        </row>
        <row r="4085">
          <cell r="H4085" t="str">
            <v>Young Fruit</v>
          </cell>
          <cell r="I4085">
            <v>260</v>
          </cell>
          <cell r="M4085">
            <v>250</v>
          </cell>
          <cell r="O4085" t="str">
            <v>To Warehouse Bati</v>
          </cell>
          <cell r="P4085">
            <v>41974</v>
          </cell>
        </row>
        <row r="4086">
          <cell r="H4086" t="str">
            <v>Young Fruit</v>
          </cell>
          <cell r="I4086">
            <v>146</v>
          </cell>
          <cell r="M4086">
            <v>132</v>
          </cell>
          <cell r="O4086" t="str">
            <v>To Warehouse Bati</v>
          </cell>
          <cell r="P4086">
            <v>41974</v>
          </cell>
        </row>
        <row r="4087">
          <cell r="H4087" t="str">
            <v>Young Fruit</v>
          </cell>
          <cell r="I4087">
            <v>216</v>
          </cell>
          <cell r="M4087">
            <v>200</v>
          </cell>
          <cell r="O4087" t="str">
            <v>To Warehouse Bati</v>
          </cell>
          <cell r="P4087">
            <v>41974</v>
          </cell>
        </row>
        <row r="4088">
          <cell r="H4088" t="str">
            <v>Young Fruit</v>
          </cell>
          <cell r="I4088">
            <v>272</v>
          </cell>
          <cell r="M4088">
            <v>250</v>
          </cell>
          <cell r="O4088" t="str">
            <v>To Warehouse Bati</v>
          </cell>
          <cell r="P4088">
            <v>41974</v>
          </cell>
        </row>
        <row r="4089">
          <cell r="H4089" t="str">
            <v>Young Fruit</v>
          </cell>
          <cell r="I4089">
            <v>184</v>
          </cell>
          <cell r="M4089">
            <v>160</v>
          </cell>
          <cell r="O4089" t="str">
            <v>To Warehouse Bati</v>
          </cell>
          <cell r="P4089">
            <v>41974</v>
          </cell>
        </row>
        <row r="4090">
          <cell r="H4090" t="str">
            <v>Young Fruit</v>
          </cell>
          <cell r="I4090">
            <v>120</v>
          </cell>
          <cell r="M4090">
            <v>90</v>
          </cell>
          <cell r="O4090" t="str">
            <v>To Warehouse Bati</v>
          </cell>
          <cell r="P4090">
            <v>41974</v>
          </cell>
        </row>
        <row r="4091">
          <cell r="H4091" t="str">
            <v>Young Fruit</v>
          </cell>
          <cell r="I4091">
            <v>111</v>
          </cell>
          <cell r="M4091">
            <v>100</v>
          </cell>
          <cell r="O4091" t="str">
            <v>To Warehouse Bati</v>
          </cell>
          <cell r="P4091">
            <v>41974</v>
          </cell>
        </row>
        <row r="4092">
          <cell r="H4092" t="str">
            <v>Young Fruit</v>
          </cell>
          <cell r="M4092">
            <v>10</v>
          </cell>
          <cell r="O4092" t="str">
            <v>Spoil Young Fruit</v>
          </cell>
          <cell r="P4092">
            <v>41974</v>
          </cell>
        </row>
        <row r="4093">
          <cell r="H4093" t="str">
            <v>Young Fruit</v>
          </cell>
          <cell r="M4093">
            <v>14</v>
          </cell>
          <cell r="O4093" t="str">
            <v>Spoil Young Fruit</v>
          </cell>
          <cell r="P4093">
            <v>41974</v>
          </cell>
        </row>
        <row r="4094">
          <cell r="H4094" t="str">
            <v>Young Fruit</v>
          </cell>
          <cell r="M4094">
            <v>16</v>
          </cell>
          <cell r="O4094" t="str">
            <v>Spoil Young Fruit</v>
          </cell>
          <cell r="P4094">
            <v>41974</v>
          </cell>
        </row>
        <row r="4095">
          <cell r="H4095" t="str">
            <v>Young Fruit</v>
          </cell>
          <cell r="M4095">
            <v>22</v>
          </cell>
          <cell r="O4095" t="str">
            <v>Spoil Young Fruit</v>
          </cell>
          <cell r="P4095">
            <v>41974</v>
          </cell>
        </row>
        <row r="4096">
          <cell r="H4096" t="str">
            <v>Young Fruit</v>
          </cell>
          <cell r="M4096">
            <v>24</v>
          </cell>
          <cell r="O4096" t="str">
            <v>Spoil Young Fruit</v>
          </cell>
          <cell r="P4096">
            <v>41974</v>
          </cell>
        </row>
        <row r="4097">
          <cell r="H4097" t="str">
            <v>Young Fruit</v>
          </cell>
          <cell r="M4097">
            <v>30</v>
          </cell>
          <cell r="O4097" t="str">
            <v>Spoil Young Fruit</v>
          </cell>
          <cell r="P4097">
            <v>41974</v>
          </cell>
        </row>
        <row r="4098">
          <cell r="H4098" t="str">
            <v>Young Fruit</v>
          </cell>
          <cell r="M4098">
            <v>11</v>
          </cell>
          <cell r="O4098" t="str">
            <v>Spoil Young Fruit</v>
          </cell>
          <cell r="P4098">
            <v>41974</v>
          </cell>
        </row>
        <row r="4099">
          <cell r="H4099" t="str">
            <v>Young Fruit</v>
          </cell>
          <cell r="I4099">
            <v>24</v>
          </cell>
          <cell r="M4099">
            <v>24</v>
          </cell>
          <cell r="O4099" t="str">
            <v>To Warehouse Bati</v>
          </cell>
          <cell r="P4099">
            <v>41974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N248"/>
  <sheetViews>
    <sheetView zoomScaleNormal="100" workbookViewId="0">
      <pane ySplit="6" topLeftCell="A236" activePane="bottomLeft" state="frozen"/>
      <selection activeCell="H18" sqref="H18"/>
      <selection pane="bottomLeft" activeCell="D244" sqref="D244"/>
    </sheetView>
  </sheetViews>
  <sheetFormatPr defaultRowHeight="15" x14ac:dyDescent="0.25"/>
  <cols>
    <col min="1" max="1" width="12.42578125" customWidth="1"/>
    <col min="2" max="2" width="11.7109375" style="242" customWidth="1"/>
    <col min="3" max="3" width="11" style="242" bestFit="1" customWidth="1"/>
    <col min="4" max="4" width="12.42578125" customWidth="1"/>
    <col min="5" max="5" width="11.28515625" bestFit="1" customWidth="1"/>
    <col min="6" max="6" width="22" bestFit="1" customWidth="1"/>
    <col min="7" max="7" width="25.7109375" style="250" bestFit="1" customWidth="1"/>
    <col min="8" max="8" width="8" customWidth="1"/>
    <col min="9" max="9" width="15.5703125" customWidth="1"/>
    <col min="10" max="10" width="15.5703125" style="423" customWidth="1"/>
    <col min="11" max="11" width="8.28515625" bestFit="1" customWidth="1"/>
    <col min="12" max="12" width="23.42578125" style="241" customWidth="1"/>
  </cols>
  <sheetData>
    <row r="1" spans="1:12" x14ac:dyDescent="0.25">
      <c r="A1" t="s">
        <v>1</v>
      </c>
    </row>
    <row r="2" spans="1:12" x14ac:dyDescent="0.25">
      <c r="A2" t="s">
        <v>0</v>
      </c>
    </row>
    <row r="3" spans="1:12" x14ac:dyDescent="0.25">
      <c r="A3" t="s">
        <v>2</v>
      </c>
    </row>
    <row r="4" spans="1:12" ht="28.5" customHeight="1" x14ac:dyDescent="0.25">
      <c r="A4" s="622" t="s">
        <v>90</v>
      </c>
      <c r="B4" s="622"/>
      <c r="C4" s="622"/>
      <c r="D4" s="622"/>
      <c r="E4" s="622"/>
      <c r="F4" s="622"/>
      <c r="G4" s="622"/>
      <c r="H4" s="622"/>
      <c r="I4" s="622"/>
      <c r="J4" s="622"/>
      <c r="K4" s="622"/>
      <c r="L4" s="622"/>
    </row>
    <row r="5" spans="1:12" ht="21" customHeight="1" x14ac:dyDescent="0.25">
      <c r="A5" s="623" t="s">
        <v>91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</row>
    <row r="6" spans="1:12" ht="21.75" customHeight="1" thickBot="1" x14ac:dyDescent="0.3">
      <c r="A6" s="26" t="s">
        <v>92</v>
      </c>
      <c r="B6" s="26" t="s">
        <v>93</v>
      </c>
      <c r="C6" s="26" t="s">
        <v>83</v>
      </c>
      <c r="D6" s="26" t="s">
        <v>84</v>
      </c>
      <c r="E6" s="26" t="s">
        <v>45</v>
      </c>
      <c r="F6" s="26" t="s">
        <v>94</v>
      </c>
      <c r="G6" s="251" t="s">
        <v>43</v>
      </c>
      <c r="H6" s="26" t="s">
        <v>5</v>
      </c>
      <c r="I6" s="26" t="s">
        <v>44</v>
      </c>
      <c r="J6" s="424" t="s">
        <v>163</v>
      </c>
      <c r="K6" s="26" t="s">
        <v>10</v>
      </c>
      <c r="L6" s="26" t="s">
        <v>6</v>
      </c>
    </row>
    <row r="7" spans="1:12" x14ac:dyDescent="0.25">
      <c r="A7" s="24" t="s">
        <v>95</v>
      </c>
      <c r="B7" s="16" t="s">
        <v>96</v>
      </c>
      <c r="C7" s="234">
        <v>1301191</v>
      </c>
      <c r="D7" s="15" t="s">
        <v>89</v>
      </c>
      <c r="E7" s="15" t="s">
        <v>24</v>
      </c>
      <c r="F7" s="54" t="s">
        <v>97</v>
      </c>
      <c r="G7" s="252" t="s">
        <v>9</v>
      </c>
      <c r="H7" s="54">
        <v>10000</v>
      </c>
      <c r="I7" s="56" t="s">
        <v>98</v>
      </c>
      <c r="J7" s="425" t="s">
        <v>255</v>
      </c>
      <c r="K7" s="15" t="s">
        <v>166</v>
      </c>
      <c r="L7" s="234"/>
    </row>
    <row r="8" spans="1:12" ht="16.5" customHeight="1" x14ac:dyDescent="0.25">
      <c r="A8" s="24" t="s">
        <v>38</v>
      </c>
      <c r="B8" s="16" t="s">
        <v>99</v>
      </c>
      <c r="C8" s="234">
        <v>1301247</v>
      </c>
      <c r="D8" s="15" t="s">
        <v>89</v>
      </c>
      <c r="E8" s="15" t="s">
        <v>24</v>
      </c>
      <c r="F8" s="54" t="s">
        <v>100</v>
      </c>
      <c r="G8" s="252" t="s">
        <v>9</v>
      </c>
      <c r="H8" s="54">
        <v>50</v>
      </c>
      <c r="I8" s="56" t="s">
        <v>101</v>
      </c>
      <c r="J8" s="425" t="s">
        <v>255</v>
      </c>
      <c r="K8" s="15" t="s">
        <v>167</v>
      </c>
      <c r="L8" s="234"/>
    </row>
    <row r="9" spans="1:12" x14ac:dyDescent="0.25">
      <c r="A9" s="24" t="s">
        <v>121</v>
      </c>
      <c r="B9" s="16" t="s">
        <v>96</v>
      </c>
      <c r="C9" s="234">
        <v>1301332</v>
      </c>
      <c r="D9" s="15" t="s">
        <v>89</v>
      </c>
      <c r="E9" s="15" t="s">
        <v>24</v>
      </c>
      <c r="F9" s="54" t="s">
        <v>129</v>
      </c>
      <c r="G9" s="252" t="s">
        <v>168</v>
      </c>
      <c r="H9" s="54">
        <v>1</v>
      </c>
      <c r="I9" s="56" t="s">
        <v>169</v>
      </c>
      <c r="J9" s="425" t="s">
        <v>255</v>
      </c>
      <c r="K9" s="15" t="s">
        <v>166</v>
      </c>
      <c r="L9" s="234"/>
    </row>
    <row r="10" spans="1:12" x14ac:dyDescent="0.25">
      <c r="A10" s="24" t="s">
        <v>30</v>
      </c>
      <c r="B10" s="17" t="s">
        <v>30</v>
      </c>
      <c r="C10" s="234" t="s">
        <v>30</v>
      </c>
      <c r="D10" s="15" t="s">
        <v>89</v>
      </c>
      <c r="E10" s="15" t="s">
        <v>24</v>
      </c>
      <c r="F10" s="54" t="s">
        <v>118</v>
      </c>
      <c r="G10" s="252" t="s">
        <v>168</v>
      </c>
      <c r="H10" s="54">
        <v>2</v>
      </c>
      <c r="I10" s="56" t="s">
        <v>170</v>
      </c>
      <c r="J10" s="425" t="s">
        <v>255</v>
      </c>
      <c r="K10" s="15" t="s">
        <v>166</v>
      </c>
      <c r="L10" s="234"/>
    </row>
    <row r="11" spans="1:12" x14ac:dyDescent="0.25">
      <c r="A11" s="24" t="s">
        <v>30</v>
      </c>
      <c r="B11" s="17" t="s">
        <v>30</v>
      </c>
      <c r="C11" s="234" t="s">
        <v>30</v>
      </c>
      <c r="D11" s="15" t="s">
        <v>89</v>
      </c>
      <c r="E11" s="15" t="s">
        <v>24</v>
      </c>
      <c r="F11" s="54" t="s">
        <v>171</v>
      </c>
      <c r="G11" s="252" t="s">
        <v>168</v>
      </c>
      <c r="H11" s="54">
        <v>0.5</v>
      </c>
      <c r="I11" s="56" t="s">
        <v>169</v>
      </c>
      <c r="J11" s="425" t="s">
        <v>255</v>
      </c>
      <c r="K11" s="15" t="s">
        <v>172</v>
      </c>
      <c r="L11" s="234"/>
    </row>
    <row r="12" spans="1:12" x14ac:dyDescent="0.25">
      <c r="A12" s="15" t="s">
        <v>30</v>
      </c>
      <c r="B12" s="17" t="s">
        <v>30</v>
      </c>
      <c r="C12" s="234" t="s">
        <v>30</v>
      </c>
      <c r="D12" s="15" t="s">
        <v>89</v>
      </c>
      <c r="E12" s="15" t="s">
        <v>24</v>
      </c>
      <c r="F12" s="54" t="s">
        <v>173</v>
      </c>
      <c r="G12" s="252" t="s">
        <v>168</v>
      </c>
      <c r="H12" s="54">
        <v>0.5</v>
      </c>
      <c r="I12" s="56" t="s">
        <v>169</v>
      </c>
      <c r="J12" s="425" t="s">
        <v>255</v>
      </c>
      <c r="K12" s="15" t="s">
        <v>172</v>
      </c>
      <c r="L12" s="234"/>
    </row>
    <row r="13" spans="1:12" x14ac:dyDescent="0.25">
      <c r="A13" s="24">
        <v>41297</v>
      </c>
      <c r="B13" s="17" t="s">
        <v>99</v>
      </c>
      <c r="C13" s="234">
        <v>1301424</v>
      </c>
      <c r="D13" s="15" t="s">
        <v>89</v>
      </c>
      <c r="E13" s="15" t="s">
        <v>24</v>
      </c>
      <c r="F13" s="54" t="s">
        <v>171</v>
      </c>
      <c r="G13" s="27" t="s">
        <v>168</v>
      </c>
      <c r="H13" s="54">
        <v>1</v>
      </c>
      <c r="I13" s="56" t="s">
        <v>169</v>
      </c>
      <c r="J13" s="425" t="s">
        <v>255</v>
      </c>
      <c r="K13" s="15" t="s">
        <v>166</v>
      </c>
      <c r="L13" s="234"/>
    </row>
    <row r="14" spans="1:12" x14ac:dyDescent="0.25">
      <c r="A14" s="15" t="s">
        <v>30</v>
      </c>
      <c r="B14" s="17" t="s">
        <v>30</v>
      </c>
      <c r="C14" s="234" t="s">
        <v>30</v>
      </c>
      <c r="D14" s="15" t="s">
        <v>89</v>
      </c>
      <c r="E14" s="15" t="s">
        <v>24</v>
      </c>
      <c r="F14" s="54" t="s">
        <v>118</v>
      </c>
      <c r="G14" s="27" t="s">
        <v>168</v>
      </c>
      <c r="H14" s="54">
        <v>3</v>
      </c>
      <c r="I14" s="56" t="s">
        <v>170</v>
      </c>
      <c r="J14" s="425" t="s">
        <v>255</v>
      </c>
      <c r="K14" s="15" t="s">
        <v>166</v>
      </c>
      <c r="L14" s="234"/>
    </row>
    <row r="15" spans="1:12" x14ac:dyDescent="0.25">
      <c r="A15" s="15" t="s">
        <v>174</v>
      </c>
      <c r="B15" s="16">
        <v>41335</v>
      </c>
      <c r="C15" s="234">
        <v>13022002</v>
      </c>
      <c r="D15" s="15" t="s">
        <v>89</v>
      </c>
      <c r="E15" s="15" t="s">
        <v>24</v>
      </c>
      <c r="F15" s="54" t="s">
        <v>175</v>
      </c>
      <c r="G15" s="27" t="s">
        <v>168</v>
      </c>
      <c r="H15" s="54">
        <v>1</v>
      </c>
      <c r="I15" s="56" t="s">
        <v>169</v>
      </c>
      <c r="J15" s="425" t="s">
        <v>255</v>
      </c>
      <c r="K15" s="15" t="s">
        <v>166</v>
      </c>
      <c r="L15" s="234"/>
    </row>
    <row r="16" spans="1:12" x14ac:dyDescent="0.25">
      <c r="A16" s="15" t="s">
        <v>30</v>
      </c>
      <c r="B16" s="17" t="s">
        <v>30</v>
      </c>
      <c r="C16" s="234" t="s">
        <v>30</v>
      </c>
      <c r="D16" s="15" t="s">
        <v>89</v>
      </c>
      <c r="E16" s="15" t="s">
        <v>24</v>
      </c>
      <c r="F16" s="54" t="s">
        <v>171</v>
      </c>
      <c r="G16" s="27" t="s">
        <v>168</v>
      </c>
      <c r="H16" s="54">
        <v>1.5</v>
      </c>
      <c r="I16" s="56" t="s">
        <v>169</v>
      </c>
      <c r="J16" s="425" t="s">
        <v>255</v>
      </c>
      <c r="K16" s="15" t="s">
        <v>166</v>
      </c>
      <c r="L16" s="234"/>
    </row>
    <row r="17" spans="1:12" x14ac:dyDescent="0.25">
      <c r="A17" s="14" t="s">
        <v>30</v>
      </c>
      <c r="B17" s="17" t="s">
        <v>30</v>
      </c>
      <c r="C17" s="234" t="s">
        <v>30</v>
      </c>
      <c r="D17" s="14" t="s">
        <v>89</v>
      </c>
      <c r="E17" s="15" t="s">
        <v>24</v>
      </c>
      <c r="F17" s="62" t="s">
        <v>118</v>
      </c>
      <c r="G17" s="27" t="s">
        <v>168</v>
      </c>
      <c r="H17" s="62">
        <v>4</v>
      </c>
      <c r="I17" s="45" t="s">
        <v>170</v>
      </c>
      <c r="J17" s="425" t="s">
        <v>255</v>
      </c>
      <c r="K17" s="14" t="s">
        <v>166</v>
      </c>
      <c r="L17" s="222"/>
    </row>
    <row r="18" spans="1:12" x14ac:dyDescent="0.25">
      <c r="A18" s="97" t="s">
        <v>219</v>
      </c>
      <c r="B18" s="160" t="s">
        <v>234</v>
      </c>
      <c r="C18" s="97">
        <v>1302175</v>
      </c>
      <c r="D18" s="97" t="s">
        <v>89</v>
      </c>
      <c r="E18" s="97" t="s">
        <v>24</v>
      </c>
      <c r="F18" s="96" t="s">
        <v>419</v>
      </c>
      <c r="G18" s="253" t="s">
        <v>9</v>
      </c>
      <c r="H18" s="96">
        <v>70</v>
      </c>
      <c r="I18" s="96" t="s">
        <v>101</v>
      </c>
      <c r="J18" s="426" t="s">
        <v>256</v>
      </c>
      <c r="K18" s="92" t="s">
        <v>167</v>
      </c>
      <c r="L18" s="92"/>
    </row>
    <row r="19" spans="1:12" x14ac:dyDescent="0.25">
      <c r="A19" s="195" t="s">
        <v>30</v>
      </c>
      <c r="B19" s="196" t="s">
        <v>30</v>
      </c>
      <c r="C19" s="86" t="s">
        <v>30</v>
      </c>
      <c r="D19" s="86" t="s">
        <v>89</v>
      </c>
      <c r="E19" s="86" t="s">
        <v>24</v>
      </c>
      <c r="F19" s="55" t="s">
        <v>420</v>
      </c>
      <c r="G19" s="254" t="s">
        <v>9</v>
      </c>
      <c r="H19" s="55">
        <v>70</v>
      </c>
      <c r="I19" s="55" t="s">
        <v>101</v>
      </c>
      <c r="J19" s="426" t="s">
        <v>256</v>
      </c>
      <c r="K19" s="86" t="s">
        <v>167</v>
      </c>
      <c r="L19" s="86"/>
    </row>
    <row r="20" spans="1:12" x14ac:dyDescent="0.25">
      <c r="A20" s="15" t="s">
        <v>30</v>
      </c>
      <c r="B20" s="196" t="s">
        <v>30</v>
      </c>
      <c r="C20" s="86" t="s">
        <v>30</v>
      </c>
      <c r="D20" s="86" t="s">
        <v>89</v>
      </c>
      <c r="E20" s="15" t="s">
        <v>24</v>
      </c>
      <c r="F20" s="54" t="s">
        <v>421</v>
      </c>
      <c r="G20" s="254" t="s">
        <v>9</v>
      </c>
      <c r="H20" s="54">
        <v>17</v>
      </c>
      <c r="I20" s="54" t="s">
        <v>101</v>
      </c>
      <c r="J20" s="426" t="s">
        <v>256</v>
      </c>
      <c r="K20" s="86" t="s">
        <v>167</v>
      </c>
      <c r="L20" s="86"/>
    </row>
    <row r="21" spans="1:12" x14ac:dyDescent="0.25">
      <c r="A21" s="15" t="s">
        <v>30</v>
      </c>
      <c r="B21" s="196" t="s">
        <v>30</v>
      </c>
      <c r="C21" s="86" t="s">
        <v>30</v>
      </c>
      <c r="D21" s="86" t="s">
        <v>89</v>
      </c>
      <c r="E21" s="15" t="s">
        <v>24</v>
      </c>
      <c r="F21" s="54" t="s">
        <v>422</v>
      </c>
      <c r="G21" s="254" t="s">
        <v>9</v>
      </c>
      <c r="H21" s="54">
        <v>11</v>
      </c>
      <c r="I21" s="54" t="s">
        <v>101</v>
      </c>
      <c r="J21" s="426" t="s">
        <v>256</v>
      </c>
      <c r="K21" s="86" t="s">
        <v>167</v>
      </c>
      <c r="L21" s="86"/>
    </row>
    <row r="22" spans="1:12" x14ac:dyDescent="0.25">
      <c r="A22" s="15" t="s">
        <v>30</v>
      </c>
      <c r="B22" s="16" t="s">
        <v>30</v>
      </c>
      <c r="C22" s="234" t="s">
        <v>30</v>
      </c>
      <c r="D22" s="86" t="s">
        <v>89</v>
      </c>
      <c r="E22" s="15" t="s">
        <v>24</v>
      </c>
      <c r="F22" s="54" t="s">
        <v>423</v>
      </c>
      <c r="G22" s="254" t="s">
        <v>9</v>
      </c>
      <c r="H22" s="54">
        <v>3</v>
      </c>
      <c r="I22" s="54" t="s">
        <v>101</v>
      </c>
      <c r="J22" s="426" t="s">
        <v>256</v>
      </c>
      <c r="K22" s="86" t="s">
        <v>167</v>
      </c>
      <c r="L22" s="86"/>
    </row>
    <row r="23" spans="1:12" x14ac:dyDescent="0.25">
      <c r="A23" s="15" t="s">
        <v>30</v>
      </c>
      <c r="B23" s="16" t="s">
        <v>30</v>
      </c>
      <c r="C23" s="234" t="s">
        <v>30</v>
      </c>
      <c r="D23" s="86" t="s">
        <v>89</v>
      </c>
      <c r="E23" s="15" t="s">
        <v>24</v>
      </c>
      <c r="F23" s="54" t="s">
        <v>424</v>
      </c>
      <c r="G23" s="254" t="s">
        <v>9</v>
      </c>
      <c r="H23" s="54">
        <v>10</v>
      </c>
      <c r="I23" s="54" t="s">
        <v>425</v>
      </c>
      <c r="J23" s="426" t="s">
        <v>256</v>
      </c>
      <c r="K23" s="86" t="s">
        <v>167</v>
      </c>
      <c r="L23" s="86"/>
    </row>
    <row r="24" spans="1:12" x14ac:dyDescent="0.25">
      <c r="A24" s="15" t="s">
        <v>30</v>
      </c>
      <c r="B24" s="16"/>
      <c r="C24" s="234" t="s">
        <v>30</v>
      </c>
      <c r="D24" s="86" t="s">
        <v>89</v>
      </c>
      <c r="E24" s="15" t="s">
        <v>24</v>
      </c>
      <c r="F24" s="54" t="s">
        <v>426</v>
      </c>
      <c r="G24" s="254" t="s">
        <v>9</v>
      </c>
      <c r="H24" s="54">
        <v>6</v>
      </c>
      <c r="I24" s="54" t="s">
        <v>101</v>
      </c>
      <c r="J24" s="426" t="s">
        <v>256</v>
      </c>
      <c r="K24" s="86" t="s">
        <v>167</v>
      </c>
      <c r="L24" s="86"/>
    </row>
    <row r="25" spans="1:12" x14ac:dyDescent="0.25">
      <c r="A25" s="15" t="s">
        <v>30</v>
      </c>
      <c r="B25" s="16" t="s">
        <v>30</v>
      </c>
      <c r="C25" s="234" t="s">
        <v>30</v>
      </c>
      <c r="D25" s="86" t="s">
        <v>89</v>
      </c>
      <c r="E25" s="15" t="s">
        <v>24</v>
      </c>
      <c r="F25" s="54" t="s">
        <v>427</v>
      </c>
      <c r="G25" s="254" t="s">
        <v>9</v>
      </c>
      <c r="H25" s="54">
        <v>12</v>
      </c>
      <c r="I25" s="54" t="s">
        <v>101</v>
      </c>
      <c r="J25" s="426" t="s">
        <v>256</v>
      </c>
      <c r="K25" s="86" t="s">
        <v>167</v>
      </c>
      <c r="L25" s="86"/>
    </row>
    <row r="26" spans="1:12" x14ac:dyDescent="0.25">
      <c r="A26" s="15" t="s">
        <v>30</v>
      </c>
      <c r="B26" s="16" t="s">
        <v>30</v>
      </c>
      <c r="C26" s="234" t="s">
        <v>30</v>
      </c>
      <c r="D26" s="86" t="s">
        <v>89</v>
      </c>
      <c r="E26" s="15" t="s">
        <v>24</v>
      </c>
      <c r="F26" s="54" t="s">
        <v>428</v>
      </c>
      <c r="G26" s="254" t="s">
        <v>9</v>
      </c>
      <c r="H26" s="54">
        <v>15</v>
      </c>
      <c r="I26" s="54" t="s">
        <v>425</v>
      </c>
      <c r="J26" s="426" t="s">
        <v>256</v>
      </c>
      <c r="K26" s="86" t="s">
        <v>167</v>
      </c>
      <c r="L26" s="86"/>
    </row>
    <row r="27" spans="1:12" x14ac:dyDescent="0.25">
      <c r="A27" s="15" t="s">
        <v>30</v>
      </c>
      <c r="B27" s="16" t="s">
        <v>30</v>
      </c>
      <c r="C27" s="234" t="s">
        <v>30</v>
      </c>
      <c r="D27" s="86" t="s">
        <v>89</v>
      </c>
      <c r="E27" s="15" t="s">
        <v>24</v>
      </c>
      <c r="F27" s="54" t="s">
        <v>429</v>
      </c>
      <c r="G27" s="254" t="s">
        <v>9</v>
      </c>
      <c r="H27" s="54">
        <v>12</v>
      </c>
      <c r="I27" s="54" t="s">
        <v>101</v>
      </c>
      <c r="J27" s="426" t="s">
        <v>256</v>
      </c>
      <c r="K27" s="86" t="s">
        <v>167</v>
      </c>
      <c r="L27" s="86"/>
    </row>
    <row r="28" spans="1:12" x14ac:dyDescent="0.25">
      <c r="A28" s="15" t="s">
        <v>222</v>
      </c>
      <c r="B28" s="16" t="s">
        <v>451</v>
      </c>
      <c r="C28" s="234">
        <v>1302176</v>
      </c>
      <c r="D28" s="86" t="s">
        <v>89</v>
      </c>
      <c r="E28" s="15" t="s">
        <v>24</v>
      </c>
      <c r="F28" s="54" t="s">
        <v>430</v>
      </c>
      <c r="G28" s="254" t="s">
        <v>9</v>
      </c>
      <c r="H28" s="54">
        <v>5</v>
      </c>
      <c r="I28" s="54" t="s">
        <v>53</v>
      </c>
      <c r="J28" s="426" t="s">
        <v>256</v>
      </c>
      <c r="K28" s="86" t="s">
        <v>167</v>
      </c>
      <c r="L28" s="86"/>
    </row>
    <row r="29" spans="1:12" x14ac:dyDescent="0.25">
      <c r="A29" s="15" t="s">
        <v>30</v>
      </c>
      <c r="B29" s="16" t="s">
        <v>30</v>
      </c>
      <c r="C29" s="234" t="s">
        <v>30</v>
      </c>
      <c r="D29" s="86" t="s">
        <v>89</v>
      </c>
      <c r="E29" s="15" t="s">
        <v>24</v>
      </c>
      <c r="F29" s="54" t="s">
        <v>431</v>
      </c>
      <c r="G29" s="254" t="s">
        <v>9</v>
      </c>
      <c r="H29" s="54">
        <v>20</v>
      </c>
      <c r="I29" s="54" t="s">
        <v>53</v>
      </c>
      <c r="J29" s="426" t="s">
        <v>256</v>
      </c>
      <c r="K29" s="86" t="s">
        <v>167</v>
      </c>
      <c r="L29" s="86"/>
    </row>
    <row r="30" spans="1:12" x14ac:dyDescent="0.25">
      <c r="A30" s="15" t="s">
        <v>223</v>
      </c>
      <c r="B30" s="16" t="s">
        <v>226</v>
      </c>
      <c r="C30" s="234">
        <v>1302132</v>
      </c>
      <c r="D30" s="86" t="s">
        <v>89</v>
      </c>
      <c r="E30" s="15" t="s">
        <v>24</v>
      </c>
      <c r="F30" s="54" t="s">
        <v>171</v>
      </c>
      <c r="G30" s="252" t="s">
        <v>168</v>
      </c>
      <c r="H30" s="54">
        <v>2</v>
      </c>
      <c r="I30" s="54" t="s">
        <v>169</v>
      </c>
      <c r="J30" s="426" t="s">
        <v>256</v>
      </c>
      <c r="K30" s="86" t="s">
        <v>166</v>
      </c>
      <c r="L30" s="86"/>
    </row>
    <row r="31" spans="1:12" x14ac:dyDescent="0.25">
      <c r="A31" s="15" t="s">
        <v>227</v>
      </c>
      <c r="B31" s="16">
        <v>41277</v>
      </c>
      <c r="C31" s="234">
        <v>1302282</v>
      </c>
      <c r="D31" s="15" t="s">
        <v>89</v>
      </c>
      <c r="E31" s="15" t="s">
        <v>24</v>
      </c>
      <c r="F31" s="54" t="s">
        <v>382</v>
      </c>
      <c r="G31" s="252" t="s">
        <v>432</v>
      </c>
      <c r="H31" s="54">
        <v>30</v>
      </c>
      <c r="I31" s="54" t="s">
        <v>65</v>
      </c>
      <c r="J31" s="426" t="s">
        <v>256</v>
      </c>
      <c r="K31" s="14" t="s">
        <v>433</v>
      </c>
      <c r="L31" s="222"/>
    </row>
    <row r="32" spans="1:12" x14ac:dyDescent="0.25">
      <c r="A32" s="197">
        <v>41428</v>
      </c>
      <c r="B32" s="198">
        <v>41611</v>
      </c>
      <c r="C32" s="97">
        <v>1303067</v>
      </c>
      <c r="D32" s="97" t="s">
        <v>89</v>
      </c>
      <c r="E32" s="97" t="s">
        <v>24</v>
      </c>
      <c r="F32" s="96" t="s">
        <v>434</v>
      </c>
      <c r="G32" s="255" t="s">
        <v>9</v>
      </c>
      <c r="H32" s="96">
        <v>9</v>
      </c>
      <c r="I32" s="96" t="s">
        <v>101</v>
      </c>
      <c r="J32" s="426" t="s">
        <v>257</v>
      </c>
      <c r="K32" s="92" t="s">
        <v>166</v>
      </c>
      <c r="L32" s="92"/>
    </row>
    <row r="33" spans="1:12" x14ac:dyDescent="0.25">
      <c r="A33" s="15" t="s">
        <v>30</v>
      </c>
      <c r="B33" s="17" t="s">
        <v>30</v>
      </c>
      <c r="C33" s="234" t="s">
        <v>30</v>
      </c>
      <c r="D33" s="15" t="s">
        <v>89</v>
      </c>
      <c r="E33" s="15" t="s">
        <v>24</v>
      </c>
      <c r="F33" s="54" t="s">
        <v>435</v>
      </c>
      <c r="G33" s="252" t="s">
        <v>9</v>
      </c>
      <c r="H33" s="54">
        <v>9</v>
      </c>
      <c r="I33" s="54" t="s">
        <v>101</v>
      </c>
      <c r="J33" s="426" t="s">
        <v>257</v>
      </c>
      <c r="K33" s="14" t="s">
        <v>166</v>
      </c>
      <c r="L33" s="222"/>
    </row>
    <row r="34" spans="1:12" x14ac:dyDescent="0.25">
      <c r="A34" s="15" t="s">
        <v>30</v>
      </c>
      <c r="B34" s="17" t="s">
        <v>30</v>
      </c>
      <c r="C34" s="234" t="s">
        <v>30</v>
      </c>
      <c r="D34" s="15" t="s">
        <v>89</v>
      </c>
      <c r="E34" s="15" t="s">
        <v>24</v>
      </c>
      <c r="F34" s="54" t="s">
        <v>436</v>
      </c>
      <c r="G34" s="252" t="s">
        <v>9</v>
      </c>
      <c r="H34" s="54">
        <v>9</v>
      </c>
      <c r="I34" s="54" t="s">
        <v>101</v>
      </c>
      <c r="J34" s="426" t="s">
        <v>257</v>
      </c>
      <c r="K34" s="14" t="s">
        <v>166</v>
      </c>
      <c r="L34" s="222"/>
    </row>
    <row r="35" spans="1:12" x14ac:dyDescent="0.25">
      <c r="A35" s="15" t="s">
        <v>452</v>
      </c>
      <c r="B35" s="17" t="s">
        <v>453</v>
      </c>
      <c r="C35" s="234">
        <v>1303210</v>
      </c>
      <c r="D35" s="15" t="s">
        <v>89</v>
      </c>
      <c r="E35" s="15" t="s">
        <v>24</v>
      </c>
      <c r="F35" s="54" t="s">
        <v>115</v>
      </c>
      <c r="G35" s="252" t="s">
        <v>168</v>
      </c>
      <c r="H35" s="54">
        <v>1</v>
      </c>
      <c r="I35" s="54" t="s">
        <v>169</v>
      </c>
      <c r="J35" s="426" t="s">
        <v>257</v>
      </c>
      <c r="K35" s="14" t="s">
        <v>166</v>
      </c>
      <c r="L35" s="222"/>
    </row>
    <row r="36" spans="1:12" x14ac:dyDescent="0.25">
      <c r="A36" s="15" t="s">
        <v>284</v>
      </c>
      <c r="B36" s="16">
        <v>41398</v>
      </c>
      <c r="C36" s="234">
        <v>1303335</v>
      </c>
      <c r="D36" s="15" t="s">
        <v>89</v>
      </c>
      <c r="E36" s="15" t="s">
        <v>24</v>
      </c>
      <c r="F36" s="54" t="s">
        <v>200</v>
      </c>
      <c r="G36" s="252" t="s">
        <v>201</v>
      </c>
      <c r="H36" s="54">
        <v>16</v>
      </c>
      <c r="I36" s="54" t="s">
        <v>65</v>
      </c>
      <c r="J36" s="426" t="s">
        <v>257</v>
      </c>
      <c r="K36" s="14" t="s">
        <v>167</v>
      </c>
      <c r="L36" s="222"/>
    </row>
    <row r="37" spans="1:12" x14ac:dyDescent="0.25">
      <c r="A37" s="15" t="s">
        <v>30</v>
      </c>
      <c r="B37" s="17" t="s">
        <v>30</v>
      </c>
      <c r="C37" s="234" t="s">
        <v>30</v>
      </c>
      <c r="D37" s="15" t="s">
        <v>89</v>
      </c>
      <c r="E37" s="15" t="s">
        <v>24</v>
      </c>
      <c r="F37" s="54" t="s">
        <v>378</v>
      </c>
      <c r="G37" s="252" t="s">
        <v>201</v>
      </c>
      <c r="H37" s="54">
        <v>16</v>
      </c>
      <c r="I37" s="54" t="s">
        <v>65</v>
      </c>
      <c r="J37" s="426" t="s">
        <v>257</v>
      </c>
      <c r="K37" s="14" t="s">
        <v>167</v>
      </c>
      <c r="L37" s="222"/>
    </row>
    <row r="38" spans="1:12" x14ac:dyDescent="0.25">
      <c r="A38" s="15" t="s">
        <v>30</v>
      </c>
      <c r="B38" s="17" t="s">
        <v>30</v>
      </c>
      <c r="C38" s="234" t="s">
        <v>30</v>
      </c>
      <c r="D38" s="15" t="s">
        <v>89</v>
      </c>
      <c r="E38" s="15" t="s">
        <v>24</v>
      </c>
      <c r="F38" s="54" t="s">
        <v>322</v>
      </c>
      <c r="G38" s="252" t="s">
        <v>201</v>
      </c>
      <c r="H38" s="54">
        <v>16</v>
      </c>
      <c r="I38" s="54" t="s">
        <v>65</v>
      </c>
      <c r="J38" s="426" t="s">
        <v>257</v>
      </c>
      <c r="K38" s="14" t="s">
        <v>167</v>
      </c>
      <c r="L38" s="222"/>
    </row>
    <row r="39" spans="1:12" x14ac:dyDescent="0.25">
      <c r="A39" s="15" t="s">
        <v>30</v>
      </c>
      <c r="B39" s="17" t="s">
        <v>30</v>
      </c>
      <c r="C39" s="234" t="s">
        <v>30</v>
      </c>
      <c r="D39" s="15" t="s">
        <v>89</v>
      </c>
      <c r="E39" s="15" t="s">
        <v>24</v>
      </c>
      <c r="F39" s="54" t="s">
        <v>377</v>
      </c>
      <c r="G39" s="252" t="s">
        <v>201</v>
      </c>
      <c r="H39" s="54">
        <v>30</v>
      </c>
      <c r="I39" s="54" t="s">
        <v>53</v>
      </c>
      <c r="J39" s="426" t="s">
        <v>257</v>
      </c>
      <c r="K39" s="14" t="s">
        <v>167</v>
      </c>
      <c r="L39" s="222"/>
    </row>
    <row r="40" spans="1:12" x14ac:dyDescent="0.25">
      <c r="A40" s="15" t="s">
        <v>30</v>
      </c>
      <c r="B40" s="17" t="s">
        <v>30</v>
      </c>
      <c r="C40" s="234" t="s">
        <v>30</v>
      </c>
      <c r="D40" s="15" t="s">
        <v>89</v>
      </c>
      <c r="E40" s="15" t="s">
        <v>24</v>
      </c>
      <c r="F40" s="54" t="s">
        <v>76</v>
      </c>
      <c r="G40" s="252" t="s">
        <v>7</v>
      </c>
      <c r="H40" s="54">
        <v>14</v>
      </c>
      <c r="I40" s="54" t="s">
        <v>53</v>
      </c>
      <c r="J40" s="426" t="s">
        <v>257</v>
      </c>
      <c r="K40" s="14" t="s">
        <v>167</v>
      </c>
      <c r="L40" s="222"/>
    </row>
    <row r="41" spans="1:12" x14ac:dyDescent="0.25">
      <c r="A41" s="15" t="s">
        <v>30</v>
      </c>
      <c r="B41" s="17" t="s">
        <v>30</v>
      </c>
      <c r="C41" s="234" t="s">
        <v>30</v>
      </c>
      <c r="D41" s="15" t="s">
        <v>89</v>
      </c>
      <c r="E41" s="15" t="s">
        <v>24</v>
      </c>
      <c r="F41" s="54" t="s">
        <v>185</v>
      </c>
      <c r="G41" s="252" t="s">
        <v>7</v>
      </c>
      <c r="H41" s="54">
        <v>14</v>
      </c>
      <c r="I41" s="54" t="s">
        <v>53</v>
      </c>
      <c r="J41" s="426" t="s">
        <v>257</v>
      </c>
      <c r="K41" s="14" t="s">
        <v>167</v>
      </c>
      <c r="L41" s="222"/>
    </row>
    <row r="42" spans="1:12" x14ac:dyDescent="0.25">
      <c r="A42" s="15" t="s">
        <v>30</v>
      </c>
      <c r="B42" s="17" t="s">
        <v>30</v>
      </c>
      <c r="C42" s="234" t="s">
        <v>30</v>
      </c>
      <c r="D42" s="15" t="s">
        <v>89</v>
      </c>
      <c r="E42" s="15" t="s">
        <v>24</v>
      </c>
      <c r="F42" s="54" t="s">
        <v>370</v>
      </c>
      <c r="G42" s="252" t="s">
        <v>7</v>
      </c>
      <c r="H42" s="54">
        <v>14</v>
      </c>
      <c r="I42" s="54" t="s">
        <v>53</v>
      </c>
      <c r="J42" s="426" t="s">
        <v>257</v>
      </c>
      <c r="K42" s="14" t="s">
        <v>167</v>
      </c>
      <c r="L42" s="222"/>
    </row>
    <row r="43" spans="1:12" s="363" customFormat="1" x14ac:dyDescent="0.25">
      <c r="A43" s="357" t="s">
        <v>30</v>
      </c>
      <c r="B43" s="358" t="s">
        <v>30</v>
      </c>
      <c r="C43" s="357">
        <v>1303334</v>
      </c>
      <c r="D43" s="357" t="s">
        <v>89</v>
      </c>
      <c r="E43" s="357" t="s">
        <v>24</v>
      </c>
      <c r="F43" s="359" t="s">
        <v>178</v>
      </c>
      <c r="G43" s="360" t="s">
        <v>168</v>
      </c>
      <c r="H43" s="361">
        <v>12750</v>
      </c>
      <c r="I43" s="359" t="s">
        <v>53</v>
      </c>
      <c r="J43" s="426" t="s">
        <v>257</v>
      </c>
      <c r="K43" s="362" t="s">
        <v>433</v>
      </c>
      <c r="L43" s="362"/>
    </row>
    <row r="44" spans="1:12" x14ac:dyDescent="0.25">
      <c r="A44" s="199" t="s">
        <v>30</v>
      </c>
      <c r="B44" s="17" t="s">
        <v>30</v>
      </c>
      <c r="C44" s="234" t="s">
        <v>30</v>
      </c>
      <c r="D44" s="15" t="s">
        <v>89</v>
      </c>
      <c r="E44" s="15" t="s">
        <v>24</v>
      </c>
      <c r="F44" s="54" t="s">
        <v>115</v>
      </c>
      <c r="G44" s="252" t="s">
        <v>168</v>
      </c>
      <c r="H44" s="193">
        <v>10000</v>
      </c>
      <c r="I44" s="54" t="s">
        <v>53</v>
      </c>
      <c r="J44" s="426" t="s">
        <v>257</v>
      </c>
      <c r="K44" s="14" t="s">
        <v>166</v>
      </c>
      <c r="L44" s="222"/>
    </row>
    <row r="45" spans="1:12" x14ac:dyDescent="0.25">
      <c r="A45" s="15" t="s">
        <v>30</v>
      </c>
      <c r="B45" s="17" t="s">
        <v>30</v>
      </c>
      <c r="C45" s="234" t="s">
        <v>30</v>
      </c>
      <c r="D45" s="15" t="s">
        <v>89</v>
      </c>
      <c r="E45" s="15" t="s">
        <v>24</v>
      </c>
      <c r="F45" s="54" t="s">
        <v>369</v>
      </c>
      <c r="G45" s="252" t="s">
        <v>168</v>
      </c>
      <c r="H45" s="193">
        <v>3000</v>
      </c>
      <c r="I45" s="54" t="s">
        <v>53</v>
      </c>
      <c r="J45" s="426" t="s">
        <v>257</v>
      </c>
      <c r="K45" s="14" t="s">
        <v>166</v>
      </c>
      <c r="L45" s="222"/>
    </row>
    <row r="46" spans="1:12" x14ac:dyDescent="0.25">
      <c r="A46" s="15" t="s">
        <v>30</v>
      </c>
      <c r="B46" s="17" t="s">
        <v>30</v>
      </c>
      <c r="C46" s="234" t="s">
        <v>30</v>
      </c>
      <c r="D46" s="15" t="s">
        <v>89</v>
      </c>
      <c r="E46" s="15" t="s">
        <v>24</v>
      </c>
      <c r="F46" s="54" t="s">
        <v>437</v>
      </c>
      <c r="G46" s="252" t="s">
        <v>168</v>
      </c>
      <c r="H46" s="193">
        <v>12850</v>
      </c>
      <c r="I46" s="54" t="s">
        <v>53</v>
      </c>
      <c r="J46" s="426" t="s">
        <v>257</v>
      </c>
      <c r="K46" s="14" t="s">
        <v>166</v>
      </c>
      <c r="L46" s="222"/>
    </row>
    <row r="47" spans="1:12" x14ac:dyDescent="0.25">
      <c r="A47" s="15" t="s">
        <v>284</v>
      </c>
      <c r="B47" s="16">
        <v>41398</v>
      </c>
      <c r="C47" s="234">
        <v>1303334</v>
      </c>
      <c r="D47" s="15" t="s">
        <v>89</v>
      </c>
      <c r="E47" s="15" t="s">
        <v>24</v>
      </c>
      <c r="F47" s="54" t="s">
        <v>438</v>
      </c>
      <c r="G47" s="252" t="s">
        <v>168</v>
      </c>
      <c r="H47" s="193">
        <v>14100</v>
      </c>
      <c r="I47" s="54" t="s">
        <v>53</v>
      </c>
      <c r="J47" s="426" t="s">
        <v>257</v>
      </c>
      <c r="K47" s="14" t="s">
        <v>167</v>
      </c>
      <c r="L47" s="222"/>
    </row>
    <row r="48" spans="1:12" x14ac:dyDescent="0.25">
      <c r="A48" s="97" t="s">
        <v>324</v>
      </c>
      <c r="B48" s="160" t="s">
        <v>335</v>
      </c>
      <c r="C48" s="97">
        <v>1304225</v>
      </c>
      <c r="D48" s="97" t="s">
        <v>89</v>
      </c>
      <c r="E48" s="97" t="s">
        <v>24</v>
      </c>
      <c r="F48" s="96" t="s">
        <v>173</v>
      </c>
      <c r="G48" s="255" t="s">
        <v>168</v>
      </c>
      <c r="H48" s="96">
        <v>2</v>
      </c>
      <c r="I48" s="96" t="s">
        <v>169</v>
      </c>
      <c r="J48" s="426" t="s">
        <v>258</v>
      </c>
      <c r="K48" s="92" t="s">
        <v>172</v>
      </c>
      <c r="L48" s="92" t="s">
        <v>439</v>
      </c>
    </row>
    <row r="49" spans="1:13" x14ac:dyDescent="0.25">
      <c r="A49" s="15" t="s">
        <v>30</v>
      </c>
      <c r="B49" s="17" t="s">
        <v>30</v>
      </c>
      <c r="C49" s="86">
        <v>1304225</v>
      </c>
      <c r="D49" s="15" t="s">
        <v>89</v>
      </c>
      <c r="E49" s="15" t="s">
        <v>24</v>
      </c>
      <c r="F49" s="54" t="s">
        <v>438</v>
      </c>
      <c r="G49" s="252" t="s">
        <v>168</v>
      </c>
      <c r="H49" s="54">
        <v>2</v>
      </c>
      <c r="I49" s="54" t="s">
        <v>169</v>
      </c>
      <c r="J49" s="426" t="s">
        <v>258</v>
      </c>
      <c r="K49" s="14" t="s">
        <v>172</v>
      </c>
      <c r="L49" s="222" t="s">
        <v>439</v>
      </c>
    </row>
    <row r="50" spans="1:13" x14ac:dyDescent="0.25">
      <c r="A50" s="15" t="s">
        <v>335</v>
      </c>
      <c r="B50" s="16">
        <v>41551</v>
      </c>
      <c r="C50" s="234">
        <v>1304236</v>
      </c>
      <c r="D50" s="15" t="s">
        <v>89</v>
      </c>
      <c r="E50" s="15" t="s">
        <v>24</v>
      </c>
      <c r="F50" s="54" t="s">
        <v>438</v>
      </c>
      <c r="G50" s="252" t="s">
        <v>168</v>
      </c>
      <c r="H50" s="194">
        <v>65</v>
      </c>
      <c r="I50" s="54" t="s">
        <v>169</v>
      </c>
      <c r="J50" s="426" t="s">
        <v>258</v>
      </c>
      <c r="K50" s="14" t="s">
        <v>167</v>
      </c>
      <c r="L50" s="222" t="s">
        <v>181</v>
      </c>
    </row>
    <row r="51" spans="1:13" x14ac:dyDescent="0.25">
      <c r="A51" s="17" t="s">
        <v>454</v>
      </c>
      <c r="B51" s="16">
        <v>41460</v>
      </c>
      <c r="C51" s="234">
        <v>1305055</v>
      </c>
      <c r="D51" s="15" t="s">
        <v>89</v>
      </c>
      <c r="E51" s="15" t="s">
        <v>24</v>
      </c>
      <c r="F51" s="54" t="s">
        <v>440</v>
      </c>
      <c r="G51" s="252" t="s">
        <v>9</v>
      </c>
      <c r="H51" s="54">
        <v>15</v>
      </c>
      <c r="I51" s="54" t="s">
        <v>425</v>
      </c>
      <c r="J51" s="426" t="s">
        <v>258</v>
      </c>
      <c r="K51" s="14" t="s">
        <v>167</v>
      </c>
      <c r="L51" s="222"/>
    </row>
    <row r="52" spans="1:13" x14ac:dyDescent="0.25">
      <c r="A52" s="17" t="s">
        <v>30</v>
      </c>
      <c r="B52" s="17" t="s">
        <v>30</v>
      </c>
      <c r="C52" s="234">
        <v>1305055</v>
      </c>
      <c r="D52" s="15" t="s">
        <v>89</v>
      </c>
      <c r="E52" s="15" t="s">
        <v>24</v>
      </c>
      <c r="F52" s="54" t="s">
        <v>441</v>
      </c>
      <c r="G52" s="252" t="s">
        <v>9</v>
      </c>
      <c r="H52" s="54">
        <v>20</v>
      </c>
      <c r="I52" s="54" t="s">
        <v>425</v>
      </c>
      <c r="J52" s="426" t="s">
        <v>258</v>
      </c>
      <c r="K52" s="14" t="s">
        <v>167</v>
      </c>
      <c r="L52" s="222"/>
    </row>
    <row r="53" spans="1:13" x14ac:dyDescent="0.25">
      <c r="A53" s="17" t="s">
        <v>348</v>
      </c>
      <c r="B53" s="16">
        <v>41460</v>
      </c>
      <c r="C53" s="234">
        <v>1305055</v>
      </c>
      <c r="D53" s="15" t="s">
        <v>89</v>
      </c>
      <c r="E53" s="15" t="s">
        <v>24</v>
      </c>
      <c r="F53" s="54" t="s">
        <v>442</v>
      </c>
      <c r="G53" s="252" t="s">
        <v>9</v>
      </c>
      <c r="H53" s="54">
        <v>7</v>
      </c>
      <c r="I53" s="54" t="s">
        <v>443</v>
      </c>
      <c r="J53" s="426" t="s">
        <v>258</v>
      </c>
      <c r="K53" s="14" t="s">
        <v>167</v>
      </c>
      <c r="L53" s="222"/>
      <c r="M53" s="243"/>
    </row>
    <row r="54" spans="1:13" x14ac:dyDescent="0.25">
      <c r="A54" s="197">
        <v>41430</v>
      </c>
      <c r="B54" s="197">
        <v>41430</v>
      </c>
      <c r="C54" s="97">
        <v>1305206</v>
      </c>
      <c r="D54" s="97" t="s">
        <v>89</v>
      </c>
      <c r="E54" s="97" t="s">
        <v>24</v>
      </c>
      <c r="F54" s="96" t="s">
        <v>173</v>
      </c>
      <c r="G54" s="255" t="s">
        <v>168</v>
      </c>
      <c r="H54" s="96">
        <v>1.7</v>
      </c>
      <c r="I54" s="96" t="s">
        <v>169</v>
      </c>
      <c r="J54" s="426" t="s">
        <v>259</v>
      </c>
      <c r="K54" s="92" t="s">
        <v>172</v>
      </c>
      <c r="L54" s="97" t="s">
        <v>439</v>
      </c>
      <c r="M54" s="243"/>
    </row>
    <row r="55" spans="1:13" x14ac:dyDescent="0.25">
      <c r="A55" s="24">
        <v>41430</v>
      </c>
      <c r="B55" s="24">
        <v>41430</v>
      </c>
      <c r="C55" s="234">
        <v>1305206</v>
      </c>
      <c r="D55" s="15" t="s">
        <v>89</v>
      </c>
      <c r="E55" s="15" t="s">
        <v>24</v>
      </c>
      <c r="F55" s="54" t="s">
        <v>171</v>
      </c>
      <c r="G55" s="252" t="s">
        <v>168</v>
      </c>
      <c r="H55" s="54">
        <v>2</v>
      </c>
      <c r="I55" s="54" t="s">
        <v>169</v>
      </c>
      <c r="J55" s="426" t="s">
        <v>259</v>
      </c>
      <c r="K55" s="14" t="s">
        <v>172</v>
      </c>
      <c r="L55" s="234" t="s">
        <v>439</v>
      </c>
      <c r="M55" s="243"/>
    </row>
    <row r="56" spans="1:13" x14ac:dyDescent="0.25">
      <c r="A56" s="15" t="s">
        <v>413</v>
      </c>
      <c r="B56" s="17" t="s">
        <v>455</v>
      </c>
      <c r="C56" s="234">
        <v>1305283</v>
      </c>
      <c r="D56" s="15" t="s">
        <v>89</v>
      </c>
      <c r="E56" s="15" t="s">
        <v>24</v>
      </c>
      <c r="F56" s="54" t="s">
        <v>444</v>
      </c>
      <c r="G56" s="252" t="s">
        <v>9</v>
      </c>
      <c r="H56" s="54">
        <v>1</v>
      </c>
      <c r="I56" s="54" t="s">
        <v>101</v>
      </c>
      <c r="J56" s="426" t="s">
        <v>259</v>
      </c>
      <c r="K56" s="14" t="s">
        <v>445</v>
      </c>
      <c r="L56" s="234"/>
      <c r="M56" s="243"/>
    </row>
    <row r="57" spans="1:13" x14ac:dyDescent="0.25">
      <c r="A57" s="15" t="s">
        <v>30</v>
      </c>
      <c r="B57" s="17" t="s">
        <v>455</v>
      </c>
      <c r="C57" s="234">
        <v>1305283</v>
      </c>
      <c r="D57" s="15" t="s">
        <v>89</v>
      </c>
      <c r="E57" s="15" t="s">
        <v>24</v>
      </c>
      <c r="F57" s="54" t="s">
        <v>446</v>
      </c>
      <c r="G57" s="252" t="s">
        <v>9</v>
      </c>
      <c r="H57" s="54">
        <v>1</v>
      </c>
      <c r="I57" s="54" t="s">
        <v>101</v>
      </c>
      <c r="J57" s="426" t="s">
        <v>259</v>
      </c>
      <c r="K57" s="14" t="s">
        <v>445</v>
      </c>
      <c r="L57" s="234"/>
      <c r="M57" s="243"/>
    </row>
    <row r="58" spans="1:13" x14ac:dyDescent="0.25">
      <c r="A58" s="15" t="s">
        <v>30</v>
      </c>
      <c r="B58" s="17" t="s">
        <v>455</v>
      </c>
      <c r="C58" s="234">
        <v>1305283</v>
      </c>
      <c r="D58" s="15" t="s">
        <v>89</v>
      </c>
      <c r="E58" s="15" t="s">
        <v>24</v>
      </c>
      <c r="F58" s="54" t="s">
        <v>447</v>
      </c>
      <c r="G58" s="252" t="s">
        <v>9</v>
      </c>
      <c r="H58" s="54">
        <v>1</v>
      </c>
      <c r="I58" s="54" t="s">
        <v>101</v>
      </c>
      <c r="J58" s="426" t="s">
        <v>259</v>
      </c>
      <c r="K58" s="14" t="s">
        <v>445</v>
      </c>
      <c r="L58" s="234"/>
      <c r="M58" s="243"/>
    </row>
    <row r="59" spans="1:13" x14ac:dyDescent="0.25">
      <c r="A59" s="15" t="s">
        <v>30</v>
      </c>
      <c r="B59" s="17" t="s">
        <v>455</v>
      </c>
      <c r="C59" s="234">
        <v>1305284</v>
      </c>
      <c r="D59" s="15" t="s">
        <v>89</v>
      </c>
      <c r="E59" s="15" t="s">
        <v>24</v>
      </c>
      <c r="F59" s="54" t="s">
        <v>448</v>
      </c>
      <c r="G59" s="252" t="s">
        <v>9</v>
      </c>
      <c r="H59" s="54">
        <v>10</v>
      </c>
      <c r="I59" s="54" t="s">
        <v>101</v>
      </c>
      <c r="J59" s="426" t="s">
        <v>259</v>
      </c>
      <c r="K59" s="14" t="s">
        <v>445</v>
      </c>
      <c r="L59" s="234"/>
      <c r="M59" s="243"/>
    </row>
    <row r="60" spans="1:13" x14ac:dyDescent="0.25">
      <c r="A60" s="15" t="s">
        <v>30</v>
      </c>
      <c r="B60" s="17" t="s">
        <v>455</v>
      </c>
      <c r="C60" s="234">
        <v>1305284</v>
      </c>
      <c r="D60" s="15" t="s">
        <v>89</v>
      </c>
      <c r="E60" s="15" t="s">
        <v>24</v>
      </c>
      <c r="F60" s="54" t="s">
        <v>449</v>
      </c>
      <c r="G60" s="252" t="s">
        <v>9</v>
      </c>
      <c r="H60" s="54">
        <v>1</v>
      </c>
      <c r="I60" s="54" t="s">
        <v>101</v>
      </c>
      <c r="J60" s="426" t="s">
        <v>259</v>
      </c>
      <c r="K60" s="14" t="s">
        <v>445</v>
      </c>
      <c r="L60" s="234"/>
      <c r="M60" s="243"/>
    </row>
    <row r="61" spans="1:13" x14ac:dyDescent="0.25">
      <c r="A61" s="15" t="s">
        <v>410</v>
      </c>
      <c r="B61" s="17" t="s">
        <v>413</v>
      </c>
      <c r="C61" s="234">
        <v>1305293</v>
      </c>
      <c r="D61" s="15" t="s">
        <v>89</v>
      </c>
      <c r="E61" s="15" t="s">
        <v>24</v>
      </c>
      <c r="F61" s="54" t="s">
        <v>129</v>
      </c>
      <c r="G61" s="252" t="s">
        <v>168</v>
      </c>
      <c r="H61" s="54">
        <v>66</v>
      </c>
      <c r="I61" s="54" t="s">
        <v>170</v>
      </c>
      <c r="J61" s="426" t="s">
        <v>259</v>
      </c>
      <c r="K61" s="14" t="s">
        <v>166</v>
      </c>
      <c r="L61" s="234" t="s">
        <v>439</v>
      </c>
      <c r="M61" s="243"/>
    </row>
    <row r="62" spans="1:13" x14ac:dyDescent="0.25">
      <c r="A62" s="15" t="s">
        <v>416</v>
      </c>
      <c r="B62" s="17" t="s">
        <v>508</v>
      </c>
      <c r="C62" s="234">
        <v>1305294</v>
      </c>
      <c r="D62" s="15" t="s">
        <v>89</v>
      </c>
      <c r="E62" s="15" t="s">
        <v>24</v>
      </c>
      <c r="F62" s="54" t="s">
        <v>171</v>
      </c>
      <c r="G62" s="252" t="s">
        <v>168</v>
      </c>
      <c r="H62" s="54">
        <v>40</v>
      </c>
      <c r="I62" s="54" t="s">
        <v>170</v>
      </c>
      <c r="J62" s="426" t="s">
        <v>259</v>
      </c>
      <c r="K62" s="14" t="s">
        <v>166</v>
      </c>
      <c r="L62" s="234" t="s">
        <v>439</v>
      </c>
      <c r="M62" s="243"/>
    </row>
    <row r="63" spans="1:13" x14ac:dyDescent="0.25">
      <c r="A63" s="197">
        <v>41280</v>
      </c>
      <c r="B63" s="198">
        <v>41431</v>
      </c>
      <c r="C63" s="244">
        <v>1306012</v>
      </c>
      <c r="D63" s="96" t="s">
        <v>89</v>
      </c>
      <c r="E63" s="96" t="s">
        <v>24</v>
      </c>
      <c r="F63" s="92" t="s">
        <v>575</v>
      </c>
      <c r="G63" s="200" t="s">
        <v>577</v>
      </c>
      <c r="H63" s="96">
        <v>10</v>
      </c>
      <c r="I63" s="96" t="s">
        <v>101</v>
      </c>
      <c r="J63" s="426" t="s">
        <v>260</v>
      </c>
      <c r="K63" s="92" t="s">
        <v>166</v>
      </c>
      <c r="L63" s="97" t="s">
        <v>579</v>
      </c>
      <c r="M63" s="243"/>
    </row>
    <row r="64" spans="1:13" x14ac:dyDescent="0.25">
      <c r="A64" s="15" t="s">
        <v>30</v>
      </c>
      <c r="B64" s="16">
        <v>41614</v>
      </c>
      <c r="C64" s="223">
        <v>1306011</v>
      </c>
      <c r="D64" s="54" t="s">
        <v>89</v>
      </c>
      <c r="E64" s="54" t="s">
        <v>24</v>
      </c>
      <c r="F64" s="14" t="s">
        <v>576</v>
      </c>
      <c r="G64" s="45" t="s">
        <v>59</v>
      </c>
      <c r="H64" s="54">
        <v>20</v>
      </c>
      <c r="I64" s="7" t="s">
        <v>169</v>
      </c>
      <c r="J64" s="426" t="s">
        <v>260</v>
      </c>
      <c r="K64" s="14" t="s">
        <v>578</v>
      </c>
      <c r="L64" s="234" t="s">
        <v>181</v>
      </c>
    </row>
    <row r="65" spans="1:12" x14ac:dyDescent="0.25">
      <c r="A65" s="15" t="s">
        <v>583</v>
      </c>
      <c r="B65" s="16">
        <v>41340</v>
      </c>
      <c r="C65" s="223">
        <v>1306296</v>
      </c>
      <c r="D65" s="54" t="s">
        <v>89</v>
      </c>
      <c r="E65" s="54" t="s">
        <v>24</v>
      </c>
      <c r="F65" s="14" t="s">
        <v>604</v>
      </c>
      <c r="G65" s="252" t="s">
        <v>9</v>
      </c>
      <c r="H65" s="54">
        <v>4</v>
      </c>
      <c r="I65" s="7" t="s">
        <v>101</v>
      </c>
      <c r="J65" s="426" t="s">
        <v>260</v>
      </c>
      <c r="K65" s="14" t="s">
        <v>167</v>
      </c>
      <c r="L65" s="234"/>
    </row>
    <row r="66" spans="1:12" x14ac:dyDescent="0.25">
      <c r="A66" s="15" t="s">
        <v>583</v>
      </c>
      <c r="B66" s="16">
        <v>41340</v>
      </c>
      <c r="C66" s="223">
        <v>1306296</v>
      </c>
      <c r="D66" s="54" t="s">
        <v>89</v>
      </c>
      <c r="E66" s="54" t="s">
        <v>24</v>
      </c>
      <c r="F66" s="14" t="s">
        <v>458</v>
      </c>
      <c r="G66" s="45" t="s">
        <v>432</v>
      </c>
      <c r="H66" s="54">
        <v>50</v>
      </c>
      <c r="I66" s="7" t="s">
        <v>65</v>
      </c>
      <c r="J66" s="426" t="s">
        <v>260</v>
      </c>
      <c r="K66" s="222" t="s">
        <v>167</v>
      </c>
      <c r="L66" s="234"/>
    </row>
    <row r="67" spans="1:12" x14ac:dyDescent="0.25">
      <c r="A67" s="15" t="s">
        <v>596</v>
      </c>
      <c r="B67" s="17" t="s">
        <v>606</v>
      </c>
      <c r="C67" s="223">
        <v>1306363</v>
      </c>
      <c r="D67" s="54" t="s">
        <v>89</v>
      </c>
      <c r="E67" s="54" t="s">
        <v>24</v>
      </c>
      <c r="F67" s="14" t="s">
        <v>171</v>
      </c>
      <c r="G67" s="45" t="s">
        <v>59</v>
      </c>
      <c r="H67" s="238">
        <v>2000</v>
      </c>
      <c r="I67" s="7" t="s">
        <v>53</v>
      </c>
      <c r="J67" s="426" t="s">
        <v>260</v>
      </c>
      <c r="K67" s="14" t="s">
        <v>172</v>
      </c>
      <c r="L67" s="234" t="s">
        <v>439</v>
      </c>
    </row>
    <row r="68" spans="1:12" x14ac:dyDescent="0.25">
      <c r="A68" s="15" t="s">
        <v>608</v>
      </c>
      <c r="B68" s="17" t="s">
        <v>627</v>
      </c>
      <c r="C68" s="223">
        <v>1306394</v>
      </c>
      <c r="D68" s="232" t="s">
        <v>89</v>
      </c>
      <c r="E68" s="54" t="s">
        <v>24</v>
      </c>
      <c r="F68" s="14" t="s">
        <v>628</v>
      </c>
      <c r="G68" s="45" t="s">
        <v>59</v>
      </c>
      <c r="H68" s="238">
        <v>9800</v>
      </c>
      <c r="I68" s="7" t="s">
        <v>53</v>
      </c>
      <c r="J68" s="426" t="s">
        <v>260</v>
      </c>
      <c r="K68" s="222" t="s">
        <v>167</v>
      </c>
      <c r="L68" s="234"/>
    </row>
    <row r="69" spans="1:12" x14ac:dyDescent="0.25">
      <c r="A69" s="15" t="s">
        <v>30</v>
      </c>
      <c r="B69" s="17" t="s">
        <v>30</v>
      </c>
      <c r="C69" s="223">
        <v>1306394</v>
      </c>
      <c r="D69" s="232" t="s">
        <v>89</v>
      </c>
      <c r="E69" s="54" t="s">
        <v>24</v>
      </c>
      <c r="F69" s="14" t="s">
        <v>629</v>
      </c>
      <c r="G69" s="45" t="s">
        <v>59</v>
      </c>
      <c r="H69" s="238">
        <v>6000</v>
      </c>
      <c r="I69" s="7" t="s">
        <v>53</v>
      </c>
      <c r="J69" s="426" t="s">
        <v>260</v>
      </c>
      <c r="K69" s="14" t="s">
        <v>459</v>
      </c>
      <c r="L69" s="234"/>
    </row>
    <row r="70" spans="1:12" x14ac:dyDescent="0.25">
      <c r="A70" s="15" t="s">
        <v>30</v>
      </c>
      <c r="B70" s="17" t="s">
        <v>30</v>
      </c>
      <c r="C70" s="223">
        <v>1306394</v>
      </c>
      <c r="D70" s="232" t="s">
        <v>89</v>
      </c>
      <c r="E70" s="54" t="s">
        <v>24</v>
      </c>
      <c r="F70" s="14" t="s">
        <v>630</v>
      </c>
      <c r="G70" s="45" t="s">
        <v>59</v>
      </c>
      <c r="H70" s="238">
        <v>13700</v>
      </c>
      <c r="I70" s="7" t="s">
        <v>53</v>
      </c>
      <c r="J70" s="426" t="s">
        <v>260</v>
      </c>
      <c r="K70" s="14" t="s">
        <v>166</v>
      </c>
      <c r="L70" s="234"/>
    </row>
    <row r="71" spans="1:12" x14ac:dyDescent="0.25">
      <c r="A71" s="15" t="s">
        <v>30</v>
      </c>
      <c r="B71" s="17" t="s">
        <v>30</v>
      </c>
      <c r="C71" s="223">
        <v>1306394</v>
      </c>
      <c r="D71" s="232" t="s">
        <v>89</v>
      </c>
      <c r="E71" s="54" t="s">
        <v>24</v>
      </c>
      <c r="F71" s="14" t="s">
        <v>631</v>
      </c>
      <c r="G71" s="45" t="s">
        <v>59</v>
      </c>
      <c r="H71" s="238">
        <v>2600</v>
      </c>
      <c r="I71" s="7" t="s">
        <v>53</v>
      </c>
      <c r="J71" s="426" t="s">
        <v>260</v>
      </c>
      <c r="K71" s="14" t="s">
        <v>166</v>
      </c>
      <c r="L71" s="234"/>
    </row>
    <row r="72" spans="1:12" x14ac:dyDescent="0.25">
      <c r="A72" s="234" t="s">
        <v>608</v>
      </c>
      <c r="B72" s="17" t="s">
        <v>627</v>
      </c>
      <c r="C72" s="223">
        <v>1306394</v>
      </c>
      <c r="D72" s="232" t="s">
        <v>89</v>
      </c>
      <c r="E72" s="54" t="s">
        <v>24</v>
      </c>
      <c r="F72" s="14" t="s">
        <v>377</v>
      </c>
      <c r="G72" s="45" t="s">
        <v>201</v>
      </c>
      <c r="H72" s="54">
        <v>20</v>
      </c>
      <c r="I72" s="7" t="s">
        <v>53</v>
      </c>
      <c r="J72" s="426" t="s">
        <v>260</v>
      </c>
      <c r="K72" s="14" t="s">
        <v>459</v>
      </c>
      <c r="L72" s="234"/>
    </row>
    <row r="73" spans="1:12" x14ac:dyDescent="0.25">
      <c r="A73" s="276">
        <v>41282</v>
      </c>
      <c r="B73" s="267">
        <v>41402</v>
      </c>
      <c r="C73" s="223">
        <v>1307250</v>
      </c>
      <c r="D73" s="193" t="s">
        <v>89</v>
      </c>
      <c r="E73" s="54" t="s">
        <v>54</v>
      </c>
      <c r="F73" s="14" t="s">
        <v>730</v>
      </c>
      <c r="G73" s="45" t="s">
        <v>577</v>
      </c>
      <c r="H73" s="54">
        <v>10</v>
      </c>
      <c r="I73" s="7" t="s">
        <v>425</v>
      </c>
      <c r="J73" s="427" t="s">
        <v>262</v>
      </c>
      <c r="K73" s="14" t="s">
        <v>445</v>
      </c>
      <c r="L73" s="234"/>
    </row>
    <row r="74" spans="1:12" x14ac:dyDescent="0.25">
      <c r="A74" s="276">
        <v>41341</v>
      </c>
      <c r="B74" s="267">
        <v>41402</v>
      </c>
      <c r="C74" s="223">
        <v>1308073</v>
      </c>
      <c r="D74" s="282" t="s">
        <v>89</v>
      </c>
      <c r="E74" s="273" t="s">
        <v>54</v>
      </c>
      <c r="F74" s="14" t="s">
        <v>171</v>
      </c>
      <c r="G74" s="45" t="s">
        <v>59</v>
      </c>
      <c r="H74" s="54">
        <v>3000</v>
      </c>
      <c r="I74" s="7" t="s">
        <v>53</v>
      </c>
      <c r="J74" s="427" t="s">
        <v>262</v>
      </c>
      <c r="K74" s="14" t="s">
        <v>578</v>
      </c>
      <c r="L74" s="234"/>
    </row>
    <row r="75" spans="1:12" x14ac:dyDescent="0.25">
      <c r="A75" s="276">
        <v>41463</v>
      </c>
      <c r="B75" s="267">
        <v>41555</v>
      </c>
      <c r="C75" s="223">
        <v>1308073</v>
      </c>
      <c r="D75" s="282" t="s">
        <v>89</v>
      </c>
      <c r="E75" s="273" t="s">
        <v>54</v>
      </c>
      <c r="F75" s="222" t="s">
        <v>171</v>
      </c>
      <c r="G75" s="45" t="s">
        <v>59</v>
      </c>
      <c r="H75" s="273">
        <v>3000</v>
      </c>
      <c r="I75" s="273" t="s">
        <v>53</v>
      </c>
      <c r="J75" s="427" t="s">
        <v>262</v>
      </c>
      <c r="K75" s="222" t="s">
        <v>172</v>
      </c>
      <c r="L75" s="234"/>
    </row>
    <row r="76" spans="1:12" x14ac:dyDescent="0.25">
      <c r="A76" s="276" t="s">
        <v>731</v>
      </c>
      <c r="B76" s="267">
        <v>41555</v>
      </c>
      <c r="C76" s="223">
        <v>1308119</v>
      </c>
      <c r="D76" s="282" t="s">
        <v>89</v>
      </c>
      <c r="E76" s="273" t="s">
        <v>54</v>
      </c>
      <c r="F76" s="14" t="s">
        <v>732</v>
      </c>
      <c r="G76" s="45" t="s">
        <v>577</v>
      </c>
      <c r="H76" s="54">
        <v>3</v>
      </c>
      <c r="I76" s="7" t="s">
        <v>101</v>
      </c>
      <c r="J76" s="427" t="s">
        <v>262</v>
      </c>
      <c r="K76" s="14" t="s">
        <v>445</v>
      </c>
      <c r="L76" s="288" t="s">
        <v>733</v>
      </c>
    </row>
    <row r="77" spans="1:12" x14ac:dyDescent="0.25">
      <c r="A77" s="276" t="s">
        <v>778</v>
      </c>
      <c r="B77" s="245" t="s">
        <v>773</v>
      </c>
      <c r="C77" s="246">
        <v>1308207</v>
      </c>
      <c r="D77" s="282" t="s">
        <v>89</v>
      </c>
      <c r="E77" s="273" t="s">
        <v>54</v>
      </c>
      <c r="F77" s="247" t="s">
        <v>779</v>
      </c>
      <c r="G77" s="45" t="s">
        <v>781</v>
      </c>
      <c r="H77" s="55">
        <v>1</v>
      </c>
      <c r="I77" s="273" t="s">
        <v>101</v>
      </c>
      <c r="J77" s="427" t="s">
        <v>262</v>
      </c>
      <c r="K77" s="222" t="s">
        <v>445</v>
      </c>
      <c r="L77" s="234"/>
    </row>
    <row r="78" spans="1:12" x14ac:dyDescent="0.25">
      <c r="A78" s="276" t="s">
        <v>778</v>
      </c>
      <c r="B78" s="245" t="s">
        <v>773</v>
      </c>
      <c r="C78" s="246">
        <v>1308207</v>
      </c>
      <c r="D78" s="282" t="s">
        <v>89</v>
      </c>
      <c r="E78" s="273" t="s">
        <v>54</v>
      </c>
      <c r="F78" s="247" t="s">
        <v>780</v>
      </c>
      <c r="G78" s="45" t="s">
        <v>781</v>
      </c>
      <c r="H78" s="55">
        <v>3</v>
      </c>
      <c r="I78" s="273" t="s">
        <v>101</v>
      </c>
      <c r="J78" s="427" t="s">
        <v>262</v>
      </c>
      <c r="K78" s="222" t="s">
        <v>445</v>
      </c>
      <c r="L78" s="234"/>
    </row>
    <row r="79" spans="1:12" x14ac:dyDescent="0.25">
      <c r="A79" s="276" t="s">
        <v>778</v>
      </c>
      <c r="B79" s="245" t="s">
        <v>773</v>
      </c>
      <c r="C79" s="246">
        <v>1308207</v>
      </c>
      <c r="D79" s="282" t="s">
        <v>89</v>
      </c>
      <c r="E79" s="273" t="s">
        <v>54</v>
      </c>
      <c r="F79" s="247" t="s">
        <v>782</v>
      </c>
      <c r="G79" s="45" t="s">
        <v>781</v>
      </c>
      <c r="H79" s="55">
        <v>3</v>
      </c>
      <c r="I79" s="273" t="s">
        <v>101</v>
      </c>
      <c r="J79" s="427" t="s">
        <v>262</v>
      </c>
      <c r="K79" s="222" t="s">
        <v>445</v>
      </c>
      <c r="L79" s="234"/>
    </row>
    <row r="80" spans="1:12" x14ac:dyDescent="0.25">
      <c r="A80" s="276" t="s">
        <v>778</v>
      </c>
      <c r="B80" s="245" t="s">
        <v>773</v>
      </c>
      <c r="C80" s="246">
        <v>1308207</v>
      </c>
      <c r="D80" s="282" t="s">
        <v>89</v>
      </c>
      <c r="E80" s="273" t="s">
        <v>54</v>
      </c>
      <c r="F80" s="247" t="s">
        <v>783</v>
      </c>
      <c r="G80" s="45" t="s">
        <v>781</v>
      </c>
      <c r="H80" s="55">
        <v>2</v>
      </c>
      <c r="I80" s="273" t="s">
        <v>101</v>
      </c>
      <c r="J80" s="427" t="s">
        <v>262</v>
      </c>
      <c r="K80" s="222" t="s">
        <v>445</v>
      </c>
      <c r="L80" s="234"/>
    </row>
    <row r="81" spans="1:12" x14ac:dyDescent="0.25">
      <c r="A81" s="276">
        <v>41373</v>
      </c>
      <c r="B81" s="245"/>
      <c r="C81" s="246">
        <v>1309057</v>
      </c>
      <c r="D81" s="282" t="s">
        <v>89</v>
      </c>
      <c r="E81" s="273" t="s">
        <v>54</v>
      </c>
      <c r="F81" s="247" t="s">
        <v>858</v>
      </c>
      <c r="G81" s="256" t="s">
        <v>59</v>
      </c>
      <c r="H81" s="55">
        <v>2000</v>
      </c>
      <c r="I81" s="7" t="s">
        <v>53</v>
      </c>
      <c r="J81" s="427" t="s">
        <v>263</v>
      </c>
      <c r="K81" s="14" t="s">
        <v>445</v>
      </c>
      <c r="L81" s="234" t="s">
        <v>439</v>
      </c>
    </row>
    <row r="82" spans="1:12" x14ac:dyDescent="0.25">
      <c r="A82" s="276">
        <v>41373</v>
      </c>
      <c r="B82" s="245"/>
      <c r="C82" s="246">
        <v>1309081</v>
      </c>
      <c r="D82" s="282" t="s">
        <v>89</v>
      </c>
      <c r="E82" s="273" t="s">
        <v>54</v>
      </c>
      <c r="F82" s="247" t="s">
        <v>858</v>
      </c>
      <c r="G82" s="256" t="s">
        <v>59</v>
      </c>
      <c r="H82" s="55">
        <v>1500</v>
      </c>
      <c r="I82" s="273" t="s">
        <v>53</v>
      </c>
      <c r="J82" s="427" t="s">
        <v>263</v>
      </c>
      <c r="K82" s="310" t="s">
        <v>172</v>
      </c>
      <c r="L82" s="234"/>
    </row>
    <row r="83" spans="1:12" x14ac:dyDescent="0.25">
      <c r="A83" s="276">
        <v>41373</v>
      </c>
      <c r="B83" s="17"/>
      <c r="C83" s="246">
        <v>1309081</v>
      </c>
      <c r="D83" s="282" t="s">
        <v>89</v>
      </c>
      <c r="E83" s="273" t="s">
        <v>54</v>
      </c>
      <c r="F83" s="14" t="s">
        <v>367</v>
      </c>
      <c r="G83" s="256" t="s">
        <v>59</v>
      </c>
      <c r="H83" s="54">
        <v>2000</v>
      </c>
      <c r="I83" s="273" t="s">
        <v>53</v>
      </c>
      <c r="J83" s="427" t="s">
        <v>263</v>
      </c>
      <c r="K83" s="310" t="s">
        <v>172</v>
      </c>
      <c r="L83" s="234"/>
    </row>
    <row r="84" spans="1:12" x14ac:dyDescent="0.25">
      <c r="A84" s="276">
        <v>41373</v>
      </c>
      <c r="B84" s="17"/>
      <c r="C84" s="223">
        <v>1309080</v>
      </c>
      <c r="D84" s="282" t="s">
        <v>89</v>
      </c>
      <c r="E84" s="273" t="s">
        <v>54</v>
      </c>
      <c r="F84" s="310" t="s">
        <v>367</v>
      </c>
      <c r="G84" s="256" t="s">
        <v>59</v>
      </c>
      <c r="H84" s="54">
        <v>3000</v>
      </c>
      <c r="I84" s="273" t="s">
        <v>53</v>
      </c>
      <c r="J84" s="427" t="s">
        <v>263</v>
      </c>
      <c r="K84" s="310" t="s">
        <v>859</v>
      </c>
      <c r="L84" s="234"/>
    </row>
    <row r="85" spans="1:12" x14ac:dyDescent="0.25">
      <c r="A85" s="276">
        <v>41373</v>
      </c>
      <c r="B85" s="17"/>
      <c r="C85" s="223">
        <v>1309056</v>
      </c>
      <c r="D85" s="282" t="s">
        <v>89</v>
      </c>
      <c r="E85" s="273" t="s">
        <v>54</v>
      </c>
      <c r="F85" s="14" t="s">
        <v>868</v>
      </c>
      <c r="G85" s="256" t="s">
        <v>577</v>
      </c>
      <c r="H85" s="54">
        <v>20</v>
      </c>
      <c r="I85" s="273" t="s">
        <v>53</v>
      </c>
      <c r="J85" s="427" t="s">
        <v>263</v>
      </c>
      <c r="K85" s="310" t="s">
        <v>445</v>
      </c>
      <c r="L85" s="234"/>
    </row>
    <row r="86" spans="1:12" x14ac:dyDescent="0.25">
      <c r="A86" s="276">
        <v>41373</v>
      </c>
      <c r="B86" s="17"/>
      <c r="C86" s="223">
        <v>1309056</v>
      </c>
      <c r="D86" s="282" t="s">
        <v>89</v>
      </c>
      <c r="E86" s="273" t="s">
        <v>54</v>
      </c>
      <c r="F86" s="310" t="s">
        <v>869</v>
      </c>
      <c r="G86" s="256" t="s">
        <v>577</v>
      </c>
      <c r="H86" s="54">
        <v>20</v>
      </c>
      <c r="I86" s="273" t="s">
        <v>53</v>
      </c>
      <c r="J86" s="427" t="s">
        <v>263</v>
      </c>
      <c r="K86" s="310" t="s">
        <v>445</v>
      </c>
      <c r="L86" s="234"/>
    </row>
    <row r="87" spans="1:12" x14ac:dyDescent="0.25">
      <c r="A87" s="276">
        <v>41373</v>
      </c>
      <c r="B87" s="17"/>
      <c r="C87" s="223">
        <v>1309056</v>
      </c>
      <c r="D87" s="282" t="s">
        <v>89</v>
      </c>
      <c r="E87" s="273" t="s">
        <v>54</v>
      </c>
      <c r="F87" s="14" t="s">
        <v>440</v>
      </c>
      <c r="G87" s="256" t="s">
        <v>577</v>
      </c>
      <c r="H87" s="54">
        <v>10</v>
      </c>
      <c r="I87" s="273" t="s">
        <v>53</v>
      </c>
      <c r="J87" s="427" t="s">
        <v>263</v>
      </c>
      <c r="K87" s="310" t="s">
        <v>445</v>
      </c>
      <c r="L87" s="234"/>
    </row>
    <row r="88" spans="1:12" x14ac:dyDescent="0.25">
      <c r="A88" s="276">
        <v>41403</v>
      </c>
      <c r="B88" s="17"/>
      <c r="C88" s="223">
        <v>1309057</v>
      </c>
      <c r="D88" s="282" t="s">
        <v>89</v>
      </c>
      <c r="E88" s="273" t="s">
        <v>54</v>
      </c>
      <c r="F88" s="14" t="s">
        <v>858</v>
      </c>
      <c r="G88" s="256" t="s">
        <v>59</v>
      </c>
      <c r="H88" s="54">
        <v>2000</v>
      </c>
      <c r="I88" s="273" t="s">
        <v>53</v>
      </c>
      <c r="J88" s="427" t="s">
        <v>263</v>
      </c>
      <c r="K88" s="310" t="s">
        <v>445</v>
      </c>
      <c r="L88" s="234"/>
    </row>
    <row r="89" spans="1:12" x14ac:dyDescent="0.25">
      <c r="A89" s="311">
        <v>41434</v>
      </c>
      <c r="B89" s="17"/>
      <c r="C89" s="17">
        <v>1309081</v>
      </c>
      <c r="D89" s="282" t="s">
        <v>89</v>
      </c>
      <c r="E89" s="273" t="s">
        <v>54</v>
      </c>
      <c r="F89" s="7" t="s">
        <v>367</v>
      </c>
      <c r="G89" s="252" t="s">
        <v>59</v>
      </c>
      <c r="H89" s="7">
        <v>2000</v>
      </c>
      <c r="I89" s="7" t="s">
        <v>53</v>
      </c>
      <c r="J89" s="427" t="s">
        <v>263</v>
      </c>
      <c r="K89" s="14" t="s">
        <v>172</v>
      </c>
      <c r="L89" s="234"/>
    </row>
    <row r="90" spans="1:12" x14ac:dyDescent="0.25">
      <c r="A90" s="311">
        <v>41434</v>
      </c>
      <c r="B90" s="17"/>
      <c r="C90" s="275">
        <v>1309081</v>
      </c>
      <c r="D90" s="282" t="s">
        <v>89</v>
      </c>
      <c r="E90" s="273" t="s">
        <v>54</v>
      </c>
      <c r="F90" s="273" t="s">
        <v>858</v>
      </c>
      <c r="G90" s="252" t="s">
        <v>59</v>
      </c>
      <c r="H90" s="273">
        <v>1500</v>
      </c>
      <c r="I90" s="273" t="s">
        <v>53</v>
      </c>
      <c r="J90" s="427" t="s">
        <v>263</v>
      </c>
      <c r="K90" s="310" t="s">
        <v>172</v>
      </c>
      <c r="L90" s="234"/>
    </row>
    <row r="91" spans="1:12" x14ac:dyDescent="0.25">
      <c r="A91" s="311">
        <v>41526</v>
      </c>
      <c r="B91" s="17"/>
      <c r="C91" s="275">
        <v>1309098</v>
      </c>
      <c r="D91" s="282" t="s">
        <v>89</v>
      </c>
      <c r="E91" s="273" t="s">
        <v>54</v>
      </c>
      <c r="F91" s="273" t="s">
        <v>858</v>
      </c>
      <c r="G91" s="252" t="s">
        <v>59</v>
      </c>
      <c r="H91" s="273">
        <v>3000</v>
      </c>
      <c r="I91" s="273" t="s">
        <v>53</v>
      </c>
      <c r="J91" s="427" t="s">
        <v>263</v>
      </c>
      <c r="K91" s="99" t="s">
        <v>859</v>
      </c>
      <c r="L91" s="234"/>
    </row>
    <row r="92" spans="1:12" x14ac:dyDescent="0.25">
      <c r="A92" s="311">
        <v>41526</v>
      </c>
      <c r="B92" s="17"/>
      <c r="C92" s="275">
        <v>1309104</v>
      </c>
      <c r="D92" s="282" t="s">
        <v>89</v>
      </c>
      <c r="E92" s="273" t="s">
        <v>54</v>
      </c>
      <c r="F92" s="273" t="s">
        <v>462</v>
      </c>
      <c r="G92" s="252" t="s">
        <v>577</v>
      </c>
      <c r="H92" s="7">
        <v>1</v>
      </c>
      <c r="I92" s="273" t="s">
        <v>101</v>
      </c>
      <c r="J92" s="427" t="s">
        <v>263</v>
      </c>
      <c r="K92" s="310" t="s">
        <v>166</v>
      </c>
      <c r="L92" s="234"/>
    </row>
    <row r="93" spans="1:12" x14ac:dyDescent="0.25">
      <c r="A93" s="311">
        <v>41526</v>
      </c>
      <c r="B93" s="17"/>
      <c r="C93" s="275">
        <v>1309104</v>
      </c>
      <c r="D93" s="282" t="s">
        <v>89</v>
      </c>
      <c r="E93" s="273" t="s">
        <v>54</v>
      </c>
      <c r="F93" s="273" t="s">
        <v>463</v>
      </c>
      <c r="G93" s="252" t="s">
        <v>577</v>
      </c>
      <c r="H93" s="7">
        <v>1</v>
      </c>
      <c r="I93" s="273" t="s">
        <v>101</v>
      </c>
      <c r="J93" s="427" t="s">
        <v>263</v>
      </c>
      <c r="K93" s="310" t="s">
        <v>166</v>
      </c>
      <c r="L93" s="234"/>
    </row>
    <row r="94" spans="1:12" x14ac:dyDescent="0.25">
      <c r="A94" s="311">
        <v>41526</v>
      </c>
      <c r="B94" s="17"/>
      <c r="C94" s="275">
        <v>1309104</v>
      </c>
      <c r="D94" s="282" t="s">
        <v>89</v>
      </c>
      <c r="E94" s="273" t="s">
        <v>54</v>
      </c>
      <c r="F94" s="7" t="s">
        <v>870</v>
      </c>
      <c r="G94" s="252" t="s">
        <v>577</v>
      </c>
      <c r="H94" s="273">
        <v>1</v>
      </c>
      <c r="I94" s="273" t="s">
        <v>101</v>
      </c>
      <c r="J94" s="427" t="s">
        <v>263</v>
      </c>
      <c r="K94" s="310" t="s">
        <v>166</v>
      </c>
      <c r="L94" s="234"/>
    </row>
    <row r="95" spans="1:12" x14ac:dyDescent="0.25">
      <c r="A95" s="311">
        <v>41526</v>
      </c>
      <c r="B95" s="275"/>
      <c r="C95" s="275">
        <v>1309104</v>
      </c>
      <c r="D95" s="282" t="s">
        <v>89</v>
      </c>
      <c r="E95" s="273" t="s">
        <v>54</v>
      </c>
      <c r="F95" s="273" t="s">
        <v>871</v>
      </c>
      <c r="G95" s="252" t="s">
        <v>577</v>
      </c>
      <c r="H95" s="7">
        <v>1</v>
      </c>
      <c r="I95" s="273" t="s">
        <v>101</v>
      </c>
      <c r="J95" s="427" t="s">
        <v>263</v>
      </c>
      <c r="K95" s="310" t="s">
        <v>166</v>
      </c>
      <c r="L95" s="234"/>
    </row>
    <row r="96" spans="1:12" x14ac:dyDescent="0.25">
      <c r="A96" s="311" t="s">
        <v>872</v>
      </c>
      <c r="B96" s="17"/>
      <c r="C96" s="275">
        <v>1309152</v>
      </c>
      <c r="D96" s="282" t="s">
        <v>89</v>
      </c>
      <c r="E96" s="273" t="s">
        <v>54</v>
      </c>
      <c r="F96" s="7" t="s">
        <v>873</v>
      </c>
      <c r="G96" s="252" t="s">
        <v>59</v>
      </c>
      <c r="H96" s="7">
        <v>6000</v>
      </c>
      <c r="I96" s="7" t="s">
        <v>53</v>
      </c>
      <c r="J96" s="427" t="s">
        <v>263</v>
      </c>
      <c r="K96" s="14" t="s">
        <v>459</v>
      </c>
      <c r="L96" s="234"/>
    </row>
    <row r="97" spans="1:12" x14ac:dyDescent="0.25">
      <c r="A97" s="311" t="s">
        <v>872</v>
      </c>
      <c r="B97" s="275"/>
      <c r="C97" s="275">
        <v>1309152</v>
      </c>
      <c r="D97" s="282" t="s">
        <v>89</v>
      </c>
      <c r="E97" s="273" t="s">
        <v>54</v>
      </c>
      <c r="F97" s="273" t="s">
        <v>367</v>
      </c>
      <c r="G97" s="252" t="s">
        <v>59</v>
      </c>
      <c r="H97" s="7">
        <v>9800</v>
      </c>
      <c r="I97" s="273" t="s">
        <v>53</v>
      </c>
      <c r="J97" s="427" t="s">
        <v>263</v>
      </c>
      <c r="K97" s="14" t="s">
        <v>167</v>
      </c>
      <c r="L97" s="234"/>
    </row>
    <row r="98" spans="1:12" x14ac:dyDescent="0.25">
      <c r="A98" s="311" t="s">
        <v>872</v>
      </c>
      <c r="B98" s="17"/>
      <c r="C98" s="275">
        <v>1309152</v>
      </c>
      <c r="D98" s="282" t="s">
        <v>89</v>
      </c>
      <c r="E98" s="273" t="s">
        <v>54</v>
      </c>
      <c r="F98" s="7" t="s">
        <v>377</v>
      </c>
      <c r="G98" s="252" t="s">
        <v>201</v>
      </c>
      <c r="H98" s="7">
        <v>20</v>
      </c>
      <c r="I98" s="273" t="s">
        <v>53</v>
      </c>
      <c r="J98" s="427" t="s">
        <v>263</v>
      </c>
      <c r="K98" s="310" t="s">
        <v>167</v>
      </c>
      <c r="L98" s="234"/>
    </row>
    <row r="99" spans="1:12" x14ac:dyDescent="0.25">
      <c r="A99" s="311" t="s">
        <v>872</v>
      </c>
      <c r="B99" s="17"/>
      <c r="C99" s="275">
        <v>1309152</v>
      </c>
      <c r="D99" s="282" t="s">
        <v>89</v>
      </c>
      <c r="E99" s="273" t="s">
        <v>54</v>
      </c>
      <c r="F99" s="7" t="s">
        <v>458</v>
      </c>
      <c r="G99" s="252" t="s">
        <v>432</v>
      </c>
      <c r="H99" s="7">
        <v>50</v>
      </c>
      <c r="I99" s="7" t="s">
        <v>65</v>
      </c>
      <c r="J99" s="427" t="s">
        <v>263</v>
      </c>
      <c r="K99" s="310" t="s">
        <v>459</v>
      </c>
      <c r="L99" s="234"/>
    </row>
    <row r="100" spans="1:12" x14ac:dyDescent="0.25">
      <c r="A100" s="311" t="s">
        <v>861</v>
      </c>
      <c r="B100" s="17"/>
      <c r="C100" s="17">
        <v>1309204</v>
      </c>
      <c r="D100" s="282" t="s">
        <v>89</v>
      </c>
      <c r="E100" s="273" t="s">
        <v>54</v>
      </c>
      <c r="F100" s="273" t="s">
        <v>367</v>
      </c>
      <c r="G100" s="252" t="s">
        <v>59</v>
      </c>
      <c r="H100" s="7">
        <v>1000</v>
      </c>
      <c r="I100" s="7" t="s">
        <v>53</v>
      </c>
      <c r="J100" s="427" t="s">
        <v>263</v>
      </c>
      <c r="K100" s="310" t="s">
        <v>172</v>
      </c>
      <c r="L100" s="234"/>
    </row>
    <row r="101" spans="1:12" x14ac:dyDescent="0.25">
      <c r="A101" s="311" t="s">
        <v>861</v>
      </c>
      <c r="B101" s="17"/>
      <c r="C101" s="275">
        <v>1309204</v>
      </c>
      <c r="D101" s="282" t="s">
        <v>89</v>
      </c>
      <c r="E101" s="273" t="s">
        <v>54</v>
      </c>
      <c r="F101" s="273" t="s">
        <v>858</v>
      </c>
      <c r="G101" s="252" t="s">
        <v>59</v>
      </c>
      <c r="H101" s="7">
        <v>2500</v>
      </c>
      <c r="I101" s="273" t="s">
        <v>53</v>
      </c>
      <c r="J101" s="427" t="s">
        <v>263</v>
      </c>
      <c r="K101" s="310" t="s">
        <v>172</v>
      </c>
      <c r="L101" s="234"/>
    </row>
    <row r="102" spans="1:12" x14ac:dyDescent="0.25">
      <c r="A102" s="311" t="s">
        <v>861</v>
      </c>
      <c r="B102" s="17"/>
      <c r="C102" s="275">
        <v>1309205</v>
      </c>
      <c r="D102" s="282" t="s">
        <v>89</v>
      </c>
      <c r="E102" s="273" t="s">
        <v>54</v>
      </c>
      <c r="F102" s="273" t="s">
        <v>367</v>
      </c>
      <c r="G102" s="252" t="s">
        <v>59</v>
      </c>
      <c r="H102" s="7">
        <v>1000</v>
      </c>
      <c r="I102" s="273" t="s">
        <v>53</v>
      </c>
      <c r="J102" s="427" t="s">
        <v>263</v>
      </c>
      <c r="K102" s="14" t="s">
        <v>166</v>
      </c>
      <c r="L102" s="234"/>
    </row>
    <row r="103" spans="1:12" x14ac:dyDescent="0.25">
      <c r="A103" s="311" t="s">
        <v>874</v>
      </c>
      <c r="B103" s="17"/>
      <c r="C103" s="17">
        <v>1309204</v>
      </c>
      <c r="D103" s="282" t="s">
        <v>89</v>
      </c>
      <c r="E103" s="273" t="s">
        <v>54</v>
      </c>
      <c r="F103" s="7" t="s">
        <v>424</v>
      </c>
      <c r="G103" s="252" t="s">
        <v>577</v>
      </c>
      <c r="H103" s="7">
        <v>10</v>
      </c>
      <c r="I103" s="7" t="s">
        <v>101</v>
      </c>
      <c r="J103" s="427" t="s">
        <v>263</v>
      </c>
      <c r="K103" s="310" t="s">
        <v>445</v>
      </c>
      <c r="L103" s="234"/>
    </row>
    <row r="104" spans="1:12" x14ac:dyDescent="0.25">
      <c r="A104" s="276" t="s">
        <v>860</v>
      </c>
      <c r="B104" s="275"/>
      <c r="C104" s="275">
        <v>1309155</v>
      </c>
      <c r="D104" s="282" t="s">
        <v>89</v>
      </c>
      <c r="E104" s="273" t="s">
        <v>54</v>
      </c>
      <c r="F104" s="273" t="s">
        <v>862</v>
      </c>
      <c r="G104" s="252" t="s">
        <v>577</v>
      </c>
      <c r="H104" s="273">
        <v>5</v>
      </c>
      <c r="I104" s="273" t="s">
        <v>101</v>
      </c>
      <c r="J104" s="427" t="s">
        <v>263</v>
      </c>
      <c r="K104" s="310" t="s">
        <v>445</v>
      </c>
      <c r="L104" s="273"/>
    </row>
    <row r="105" spans="1:12" x14ac:dyDescent="0.25">
      <c r="A105" s="276" t="s">
        <v>860</v>
      </c>
      <c r="B105" s="275"/>
      <c r="C105" s="275">
        <v>1309155</v>
      </c>
      <c r="D105" s="282" t="s">
        <v>89</v>
      </c>
      <c r="E105" s="273" t="s">
        <v>54</v>
      </c>
      <c r="F105" s="273" t="s">
        <v>863</v>
      </c>
      <c r="G105" s="252" t="s">
        <v>577</v>
      </c>
      <c r="H105" s="273">
        <v>5</v>
      </c>
      <c r="I105" s="273" t="s">
        <v>101</v>
      </c>
      <c r="J105" s="427" t="s">
        <v>263</v>
      </c>
      <c r="K105" s="310" t="s">
        <v>445</v>
      </c>
      <c r="L105" s="273"/>
    </row>
    <row r="106" spans="1:12" x14ac:dyDescent="0.25">
      <c r="A106" s="276" t="s">
        <v>860</v>
      </c>
      <c r="B106" s="275"/>
      <c r="C106" s="275">
        <v>1309155</v>
      </c>
      <c r="D106" s="282" t="s">
        <v>89</v>
      </c>
      <c r="E106" s="273" t="s">
        <v>54</v>
      </c>
      <c r="F106" s="273" t="s">
        <v>864</v>
      </c>
      <c r="G106" s="252" t="s">
        <v>577</v>
      </c>
      <c r="H106" s="273">
        <v>2</v>
      </c>
      <c r="I106" s="273" t="s">
        <v>101</v>
      </c>
      <c r="J106" s="427" t="s">
        <v>263</v>
      </c>
      <c r="K106" s="310" t="s">
        <v>445</v>
      </c>
      <c r="L106" s="273"/>
    </row>
    <row r="107" spans="1:12" x14ac:dyDescent="0.25">
      <c r="A107" s="276" t="s">
        <v>860</v>
      </c>
      <c r="B107" s="275"/>
      <c r="C107" s="275">
        <v>1309155</v>
      </c>
      <c r="D107" s="282" t="s">
        <v>89</v>
      </c>
      <c r="E107" s="273" t="s">
        <v>54</v>
      </c>
      <c r="F107" s="273" t="s">
        <v>865</v>
      </c>
      <c r="G107" s="252" t="s">
        <v>577</v>
      </c>
      <c r="H107" s="273">
        <v>5</v>
      </c>
      <c r="I107" s="273" t="s">
        <v>101</v>
      </c>
      <c r="J107" s="427" t="s">
        <v>263</v>
      </c>
      <c r="K107" s="310" t="s">
        <v>445</v>
      </c>
      <c r="L107" s="273"/>
    </row>
    <row r="108" spans="1:12" x14ac:dyDescent="0.25">
      <c r="A108" s="276" t="s">
        <v>866</v>
      </c>
      <c r="B108" s="275"/>
      <c r="C108" s="275">
        <v>1301978</v>
      </c>
      <c r="D108" s="282" t="s">
        <v>89</v>
      </c>
      <c r="E108" s="273" t="s">
        <v>54</v>
      </c>
      <c r="F108" s="273" t="s">
        <v>867</v>
      </c>
      <c r="G108" s="252" t="s">
        <v>577</v>
      </c>
      <c r="H108" s="273">
        <v>4</v>
      </c>
      <c r="I108" s="273" t="s">
        <v>101</v>
      </c>
      <c r="J108" s="427" t="s">
        <v>263</v>
      </c>
      <c r="K108" s="310" t="s">
        <v>166</v>
      </c>
      <c r="L108" s="273"/>
    </row>
    <row r="109" spans="1:12" x14ac:dyDescent="0.25">
      <c r="A109" s="276" t="s">
        <v>894</v>
      </c>
      <c r="B109" s="17"/>
      <c r="C109" s="17">
        <v>1309287</v>
      </c>
      <c r="D109" s="282" t="s">
        <v>89</v>
      </c>
      <c r="E109" s="273" t="s">
        <v>54</v>
      </c>
      <c r="F109" s="273" t="s">
        <v>367</v>
      </c>
      <c r="G109" s="252" t="s">
        <v>59</v>
      </c>
      <c r="H109" s="7">
        <v>1000</v>
      </c>
      <c r="I109" s="7" t="s">
        <v>53</v>
      </c>
      <c r="J109" s="427" t="s">
        <v>263</v>
      </c>
      <c r="K109" s="14" t="s">
        <v>859</v>
      </c>
      <c r="L109" s="234"/>
    </row>
    <row r="110" spans="1:12" x14ac:dyDescent="0.25">
      <c r="A110" s="276" t="s">
        <v>894</v>
      </c>
      <c r="B110" s="17"/>
      <c r="C110" s="275">
        <v>1309287</v>
      </c>
      <c r="D110" s="282" t="s">
        <v>89</v>
      </c>
      <c r="E110" s="273" t="s">
        <v>54</v>
      </c>
      <c r="F110" s="7" t="s">
        <v>858</v>
      </c>
      <c r="G110" s="252" t="s">
        <v>59</v>
      </c>
      <c r="H110" s="273">
        <v>1000</v>
      </c>
      <c r="I110" s="273" t="s">
        <v>53</v>
      </c>
      <c r="J110" s="427" t="s">
        <v>263</v>
      </c>
      <c r="K110" s="326" t="s">
        <v>859</v>
      </c>
      <c r="L110" s="234"/>
    </row>
    <row r="111" spans="1:12" x14ac:dyDescent="0.25">
      <c r="A111" s="276" t="s">
        <v>894</v>
      </c>
      <c r="B111" s="17"/>
      <c r="C111" s="275">
        <v>1309285</v>
      </c>
      <c r="D111" s="282" t="s">
        <v>89</v>
      </c>
      <c r="E111" s="273" t="s">
        <v>54</v>
      </c>
      <c r="F111" s="273" t="s">
        <v>367</v>
      </c>
      <c r="G111" s="252" t="s">
        <v>59</v>
      </c>
      <c r="H111" s="7">
        <v>2000</v>
      </c>
      <c r="I111" s="273" t="s">
        <v>53</v>
      </c>
      <c r="J111" s="427" t="s">
        <v>263</v>
      </c>
      <c r="K111" s="326" t="s">
        <v>172</v>
      </c>
      <c r="L111" s="234"/>
    </row>
    <row r="112" spans="1:12" x14ac:dyDescent="0.25">
      <c r="A112" s="276" t="s">
        <v>894</v>
      </c>
      <c r="B112" s="17"/>
      <c r="C112" s="17">
        <v>1309285</v>
      </c>
      <c r="D112" s="282" t="s">
        <v>89</v>
      </c>
      <c r="E112" s="273" t="s">
        <v>54</v>
      </c>
      <c r="F112" s="7" t="s">
        <v>858</v>
      </c>
      <c r="G112" s="252" t="s">
        <v>59</v>
      </c>
      <c r="H112" s="7">
        <v>1500</v>
      </c>
      <c r="I112" s="273" t="s">
        <v>53</v>
      </c>
      <c r="J112" s="427" t="s">
        <v>263</v>
      </c>
      <c r="K112" s="326" t="s">
        <v>172</v>
      </c>
      <c r="L112" s="234"/>
    </row>
    <row r="113" spans="1:12" x14ac:dyDescent="0.25">
      <c r="A113" s="276" t="s">
        <v>923</v>
      </c>
      <c r="B113" s="17" t="s">
        <v>993</v>
      </c>
      <c r="C113" s="17">
        <v>1310100</v>
      </c>
      <c r="D113" s="282" t="s">
        <v>89</v>
      </c>
      <c r="E113" s="273" t="s">
        <v>54</v>
      </c>
      <c r="F113" s="7" t="s">
        <v>983</v>
      </c>
      <c r="G113" s="252" t="s">
        <v>781</v>
      </c>
      <c r="H113" s="7">
        <v>1</v>
      </c>
      <c r="I113" s="7" t="s">
        <v>101</v>
      </c>
      <c r="J113" s="427" t="s">
        <v>264</v>
      </c>
      <c r="K113" s="14" t="s">
        <v>445</v>
      </c>
      <c r="L113" s="234"/>
    </row>
    <row r="114" spans="1:12" x14ac:dyDescent="0.25">
      <c r="A114" s="276">
        <v>41284</v>
      </c>
      <c r="B114" s="17" t="s">
        <v>994</v>
      </c>
      <c r="C114" s="17">
        <v>1309309</v>
      </c>
      <c r="D114" s="282" t="s">
        <v>89</v>
      </c>
      <c r="E114" s="273" t="s">
        <v>54</v>
      </c>
      <c r="F114" s="7" t="s">
        <v>984</v>
      </c>
      <c r="G114" s="252" t="s">
        <v>781</v>
      </c>
      <c r="H114" s="7">
        <v>1</v>
      </c>
      <c r="I114" s="273" t="s">
        <v>101</v>
      </c>
      <c r="J114" s="427" t="s">
        <v>264</v>
      </c>
      <c r="K114" s="14" t="s">
        <v>166</v>
      </c>
      <c r="L114" s="234"/>
    </row>
    <row r="115" spans="1:12" x14ac:dyDescent="0.25">
      <c r="A115" s="276" t="s">
        <v>925</v>
      </c>
      <c r="B115" s="17" t="s">
        <v>995</v>
      </c>
      <c r="C115" s="17">
        <v>1310138</v>
      </c>
      <c r="D115" s="282" t="s">
        <v>89</v>
      </c>
      <c r="E115" s="273" t="s">
        <v>54</v>
      </c>
      <c r="F115" s="7" t="s">
        <v>58</v>
      </c>
      <c r="G115" s="252" t="s">
        <v>59</v>
      </c>
      <c r="H115" s="7">
        <v>3000</v>
      </c>
      <c r="I115" s="7" t="s">
        <v>77</v>
      </c>
      <c r="J115" s="427" t="s">
        <v>264</v>
      </c>
      <c r="K115" s="14" t="s">
        <v>166</v>
      </c>
      <c r="L115" s="234"/>
    </row>
    <row r="116" spans="1:12" x14ac:dyDescent="0.25">
      <c r="A116" s="276" t="s">
        <v>923</v>
      </c>
      <c r="B116" s="17" t="s">
        <v>996</v>
      </c>
      <c r="C116" s="17">
        <v>1310135</v>
      </c>
      <c r="D116" s="282" t="s">
        <v>89</v>
      </c>
      <c r="E116" s="273" t="s">
        <v>54</v>
      </c>
      <c r="F116" s="273" t="s">
        <v>985</v>
      </c>
      <c r="G116" s="252" t="s">
        <v>781</v>
      </c>
      <c r="H116" s="7">
        <v>1</v>
      </c>
      <c r="I116" s="7" t="s">
        <v>101</v>
      </c>
      <c r="J116" s="427" t="s">
        <v>264</v>
      </c>
      <c r="K116" s="14" t="s">
        <v>445</v>
      </c>
      <c r="L116" s="234"/>
    </row>
    <row r="117" spans="1:12" x14ac:dyDescent="0.25">
      <c r="A117" s="276" t="s">
        <v>923</v>
      </c>
      <c r="B117" s="275" t="s">
        <v>996</v>
      </c>
      <c r="C117" s="17">
        <v>1310135</v>
      </c>
      <c r="D117" s="282" t="s">
        <v>89</v>
      </c>
      <c r="E117" s="273" t="s">
        <v>54</v>
      </c>
      <c r="F117" s="273" t="s">
        <v>986</v>
      </c>
      <c r="G117" s="252" t="s">
        <v>781</v>
      </c>
      <c r="H117" s="7">
        <v>1</v>
      </c>
      <c r="I117" s="273" t="s">
        <v>101</v>
      </c>
      <c r="J117" s="427" t="s">
        <v>264</v>
      </c>
      <c r="K117" s="365" t="s">
        <v>445</v>
      </c>
      <c r="L117" s="234"/>
    </row>
    <row r="118" spans="1:12" x14ac:dyDescent="0.25">
      <c r="A118" s="276" t="s">
        <v>923</v>
      </c>
      <c r="B118" s="275" t="s">
        <v>996</v>
      </c>
      <c r="C118" s="275">
        <v>1310135</v>
      </c>
      <c r="D118" s="282" t="s">
        <v>89</v>
      </c>
      <c r="E118" s="273" t="s">
        <v>54</v>
      </c>
      <c r="F118" s="7" t="s">
        <v>871</v>
      </c>
      <c r="G118" s="252" t="s">
        <v>781</v>
      </c>
      <c r="H118" s="7">
        <v>1</v>
      </c>
      <c r="I118" s="273" t="s">
        <v>101</v>
      </c>
      <c r="J118" s="427" t="s">
        <v>264</v>
      </c>
      <c r="K118" s="365" t="s">
        <v>445</v>
      </c>
      <c r="L118" s="234"/>
    </row>
    <row r="119" spans="1:12" x14ac:dyDescent="0.25">
      <c r="A119" s="276" t="s">
        <v>923</v>
      </c>
      <c r="B119" s="275" t="s">
        <v>996</v>
      </c>
      <c r="C119" s="275">
        <v>1310135</v>
      </c>
      <c r="D119" s="282" t="s">
        <v>89</v>
      </c>
      <c r="E119" s="273" t="s">
        <v>54</v>
      </c>
      <c r="F119" s="273" t="s">
        <v>463</v>
      </c>
      <c r="G119" s="252" t="s">
        <v>781</v>
      </c>
      <c r="H119" s="273">
        <v>1</v>
      </c>
      <c r="I119" s="273" t="s">
        <v>101</v>
      </c>
      <c r="J119" s="427" t="s">
        <v>264</v>
      </c>
      <c r="K119" s="365" t="s">
        <v>445</v>
      </c>
      <c r="L119" s="234"/>
    </row>
    <row r="120" spans="1:12" x14ac:dyDescent="0.25">
      <c r="A120" s="276" t="s">
        <v>923</v>
      </c>
      <c r="B120" s="275" t="s">
        <v>996</v>
      </c>
      <c r="C120" s="275">
        <v>1310135</v>
      </c>
      <c r="D120" s="282" t="s">
        <v>89</v>
      </c>
      <c r="E120" s="273" t="s">
        <v>54</v>
      </c>
      <c r="F120" s="273" t="s">
        <v>462</v>
      </c>
      <c r="G120" s="252" t="s">
        <v>781</v>
      </c>
      <c r="H120" s="273">
        <v>1</v>
      </c>
      <c r="I120" s="273" t="s">
        <v>101</v>
      </c>
      <c r="J120" s="427" t="s">
        <v>264</v>
      </c>
      <c r="K120" s="365" t="s">
        <v>445</v>
      </c>
      <c r="L120" s="234"/>
    </row>
    <row r="121" spans="1:12" x14ac:dyDescent="0.25">
      <c r="A121" s="276" t="s">
        <v>946</v>
      </c>
      <c r="B121" s="275" t="s">
        <v>996</v>
      </c>
      <c r="C121" s="17">
        <v>1310178</v>
      </c>
      <c r="D121" s="282" t="s">
        <v>89</v>
      </c>
      <c r="E121" s="273" t="s">
        <v>54</v>
      </c>
      <c r="F121" s="7" t="s">
        <v>428</v>
      </c>
      <c r="G121" s="252" t="s">
        <v>781</v>
      </c>
      <c r="H121" s="273">
        <v>5</v>
      </c>
      <c r="I121" s="273" t="s">
        <v>101</v>
      </c>
      <c r="J121" s="427" t="s">
        <v>264</v>
      </c>
      <c r="K121" s="365" t="s">
        <v>445</v>
      </c>
      <c r="L121" s="234"/>
    </row>
    <row r="122" spans="1:12" x14ac:dyDescent="0.25">
      <c r="A122" s="276" t="s">
        <v>946</v>
      </c>
      <c r="B122" s="275" t="s">
        <v>996</v>
      </c>
      <c r="C122" s="275">
        <v>1310178</v>
      </c>
      <c r="D122" s="282" t="s">
        <v>89</v>
      </c>
      <c r="E122" s="273" t="s">
        <v>54</v>
      </c>
      <c r="F122" s="273" t="s">
        <v>442</v>
      </c>
      <c r="G122" s="252" t="s">
        <v>781</v>
      </c>
      <c r="H122" s="273">
        <v>1</v>
      </c>
      <c r="I122" s="273" t="s">
        <v>101</v>
      </c>
      <c r="J122" s="427" t="s">
        <v>264</v>
      </c>
      <c r="K122" s="365" t="s">
        <v>445</v>
      </c>
      <c r="L122" s="234"/>
    </row>
    <row r="123" spans="1:12" x14ac:dyDescent="0.25">
      <c r="A123" s="276" t="s">
        <v>946</v>
      </c>
      <c r="B123" s="275" t="s">
        <v>996</v>
      </c>
      <c r="C123" s="275">
        <v>1310178</v>
      </c>
      <c r="D123" s="282" t="s">
        <v>89</v>
      </c>
      <c r="E123" s="273" t="s">
        <v>54</v>
      </c>
      <c r="F123" s="7" t="s">
        <v>441</v>
      </c>
      <c r="G123" s="252" t="s">
        <v>781</v>
      </c>
      <c r="H123" s="7">
        <v>5</v>
      </c>
      <c r="I123" s="273" t="s">
        <v>101</v>
      </c>
      <c r="J123" s="427" t="s">
        <v>264</v>
      </c>
      <c r="K123" s="365" t="s">
        <v>445</v>
      </c>
      <c r="L123" s="234"/>
    </row>
    <row r="124" spans="1:12" x14ac:dyDescent="0.25">
      <c r="A124" s="276" t="s">
        <v>988</v>
      </c>
      <c r="B124" s="275" t="s">
        <v>997</v>
      </c>
      <c r="C124" s="17">
        <v>1310172</v>
      </c>
      <c r="D124" s="282" t="s">
        <v>89</v>
      </c>
      <c r="E124" s="273" t="s">
        <v>54</v>
      </c>
      <c r="F124" s="7" t="s">
        <v>987</v>
      </c>
      <c r="G124" s="252" t="s">
        <v>781</v>
      </c>
      <c r="H124" s="7">
        <v>4</v>
      </c>
      <c r="I124" s="273" t="s">
        <v>101</v>
      </c>
      <c r="J124" s="427" t="s">
        <v>264</v>
      </c>
      <c r="K124" s="365" t="s">
        <v>172</v>
      </c>
      <c r="L124" s="274"/>
    </row>
    <row r="125" spans="1:12" x14ac:dyDescent="0.25">
      <c r="A125" s="276" t="s">
        <v>988</v>
      </c>
      <c r="B125" s="275" t="s">
        <v>997</v>
      </c>
      <c r="C125" s="275">
        <v>1310172</v>
      </c>
      <c r="D125" s="282" t="s">
        <v>89</v>
      </c>
      <c r="E125" s="273" t="s">
        <v>54</v>
      </c>
      <c r="F125" s="7" t="s">
        <v>442</v>
      </c>
      <c r="G125" s="252" t="s">
        <v>781</v>
      </c>
      <c r="H125" s="7">
        <v>6</v>
      </c>
      <c r="I125" s="273" t="s">
        <v>101</v>
      </c>
      <c r="J125" s="427" t="s">
        <v>264</v>
      </c>
      <c r="K125" s="365" t="s">
        <v>172</v>
      </c>
      <c r="L125" s="234"/>
    </row>
    <row r="126" spans="1:12" x14ac:dyDescent="0.25">
      <c r="A126" s="276" t="s">
        <v>988</v>
      </c>
      <c r="B126" s="275" t="s">
        <v>997</v>
      </c>
      <c r="C126" s="275">
        <v>1310172</v>
      </c>
      <c r="D126" s="282" t="s">
        <v>89</v>
      </c>
      <c r="E126" s="273" t="s">
        <v>54</v>
      </c>
      <c r="F126" s="7" t="s">
        <v>441</v>
      </c>
      <c r="G126" s="252" t="s">
        <v>781</v>
      </c>
      <c r="H126" s="7">
        <v>10</v>
      </c>
      <c r="I126" s="273" t="s">
        <v>101</v>
      </c>
      <c r="J126" s="427" t="s">
        <v>264</v>
      </c>
      <c r="K126" s="365" t="s">
        <v>172</v>
      </c>
      <c r="L126" s="234"/>
    </row>
    <row r="127" spans="1:12" x14ac:dyDescent="0.25">
      <c r="A127" s="276" t="s">
        <v>990</v>
      </c>
      <c r="B127" s="275" t="s">
        <v>997</v>
      </c>
      <c r="C127" s="17">
        <v>1310247</v>
      </c>
      <c r="D127" s="282" t="s">
        <v>89</v>
      </c>
      <c r="E127" s="273" t="s">
        <v>54</v>
      </c>
      <c r="F127" s="7" t="s">
        <v>989</v>
      </c>
      <c r="G127" s="252" t="s">
        <v>59</v>
      </c>
      <c r="H127" s="7">
        <v>3000</v>
      </c>
      <c r="I127" s="7" t="s">
        <v>53</v>
      </c>
      <c r="J127" s="427" t="s">
        <v>264</v>
      </c>
      <c r="K127" s="14" t="s">
        <v>172</v>
      </c>
      <c r="L127" s="234"/>
    </row>
    <row r="128" spans="1:12" x14ac:dyDescent="0.25">
      <c r="A128" s="276" t="s">
        <v>990</v>
      </c>
      <c r="B128" s="275" t="s">
        <v>997</v>
      </c>
      <c r="C128" s="275">
        <v>1310247</v>
      </c>
      <c r="D128" s="282" t="s">
        <v>89</v>
      </c>
      <c r="E128" s="273" t="s">
        <v>54</v>
      </c>
      <c r="F128" s="7" t="s">
        <v>367</v>
      </c>
      <c r="G128" s="252" t="s">
        <v>59</v>
      </c>
      <c r="H128" s="7">
        <v>2700</v>
      </c>
      <c r="I128" s="7" t="s">
        <v>53</v>
      </c>
      <c r="J128" s="427" t="s">
        <v>264</v>
      </c>
      <c r="K128" s="365" t="s">
        <v>172</v>
      </c>
      <c r="L128" s="234"/>
    </row>
    <row r="129" spans="1:12" x14ac:dyDescent="0.25">
      <c r="A129" s="276" t="s">
        <v>991</v>
      </c>
      <c r="B129" s="275" t="s">
        <v>998</v>
      </c>
      <c r="C129" s="275">
        <v>1310254</v>
      </c>
      <c r="D129" s="282" t="s">
        <v>89</v>
      </c>
      <c r="E129" s="273" t="s">
        <v>54</v>
      </c>
      <c r="F129" s="7" t="s">
        <v>992</v>
      </c>
      <c r="G129" s="252" t="s">
        <v>781</v>
      </c>
      <c r="H129" s="7">
        <v>5</v>
      </c>
      <c r="I129" s="7" t="s">
        <v>101</v>
      </c>
      <c r="J129" s="427" t="s">
        <v>264</v>
      </c>
      <c r="K129" s="14" t="s">
        <v>166</v>
      </c>
      <c r="L129" s="234"/>
    </row>
    <row r="130" spans="1:12" x14ac:dyDescent="0.25">
      <c r="A130" s="276">
        <v>41436</v>
      </c>
      <c r="B130" s="17"/>
      <c r="C130" s="17">
        <v>1311057</v>
      </c>
      <c r="D130" s="282" t="s">
        <v>89</v>
      </c>
      <c r="E130" s="273" t="s">
        <v>54</v>
      </c>
      <c r="F130" s="7" t="s">
        <v>1078</v>
      </c>
      <c r="G130" s="252" t="s">
        <v>577</v>
      </c>
      <c r="H130" s="7">
        <v>2</v>
      </c>
      <c r="I130" s="7" t="s">
        <v>101</v>
      </c>
      <c r="J130" s="427" t="s">
        <v>265</v>
      </c>
      <c r="K130" s="14" t="s">
        <v>445</v>
      </c>
      <c r="L130" s="234" t="s">
        <v>1001</v>
      </c>
    </row>
    <row r="131" spans="1:12" x14ac:dyDescent="0.25">
      <c r="A131" s="276" t="s">
        <v>1089</v>
      </c>
      <c r="B131" s="17"/>
      <c r="C131" s="17">
        <v>1311179</v>
      </c>
      <c r="D131" s="282" t="s">
        <v>89</v>
      </c>
      <c r="E131" s="273" t="s">
        <v>54</v>
      </c>
      <c r="F131" s="7" t="s">
        <v>1083</v>
      </c>
      <c r="G131" s="252" t="s">
        <v>450</v>
      </c>
      <c r="H131" s="7">
        <v>1</v>
      </c>
      <c r="I131" s="7" t="s">
        <v>443</v>
      </c>
      <c r="J131" s="427" t="s">
        <v>265</v>
      </c>
      <c r="K131" s="388" t="s">
        <v>166</v>
      </c>
      <c r="L131" s="274" t="s">
        <v>579</v>
      </c>
    </row>
    <row r="132" spans="1:12" x14ac:dyDescent="0.25">
      <c r="A132" s="276" t="s">
        <v>1089</v>
      </c>
      <c r="B132" s="17"/>
      <c r="C132" s="275">
        <v>1311179</v>
      </c>
      <c r="D132" s="282" t="s">
        <v>89</v>
      </c>
      <c r="E132" s="273" t="s">
        <v>54</v>
      </c>
      <c r="F132" s="7" t="s">
        <v>1084</v>
      </c>
      <c r="G132" s="252" t="s">
        <v>450</v>
      </c>
      <c r="H132" s="273">
        <v>1</v>
      </c>
      <c r="I132" s="273" t="s">
        <v>101</v>
      </c>
      <c r="J132" s="427" t="s">
        <v>265</v>
      </c>
      <c r="K132" s="388" t="s">
        <v>166</v>
      </c>
      <c r="L132" s="274" t="s">
        <v>579</v>
      </c>
    </row>
    <row r="133" spans="1:12" x14ac:dyDescent="0.25">
      <c r="A133" s="276" t="s">
        <v>1089</v>
      </c>
      <c r="B133" s="275"/>
      <c r="C133" s="275">
        <v>1311179</v>
      </c>
      <c r="D133" s="282" t="s">
        <v>89</v>
      </c>
      <c r="E133" s="273" t="s">
        <v>54</v>
      </c>
      <c r="F133" s="7" t="s">
        <v>1085</v>
      </c>
      <c r="G133" s="252" t="s">
        <v>450</v>
      </c>
      <c r="H133" s="7">
        <v>1</v>
      </c>
      <c r="I133" s="273" t="s">
        <v>101</v>
      </c>
      <c r="J133" s="427" t="s">
        <v>265</v>
      </c>
      <c r="K133" s="388" t="s">
        <v>166</v>
      </c>
      <c r="L133" s="274" t="s">
        <v>579</v>
      </c>
    </row>
    <row r="134" spans="1:12" x14ac:dyDescent="0.25">
      <c r="A134" s="276" t="s">
        <v>1089</v>
      </c>
      <c r="B134" s="275"/>
      <c r="C134" s="275">
        <v>1311179</v>
      </c>
      <c r="D134" s="282" t="s">
        <v>89</v>
      </c>
      <c r="E134" s="273" t="s">
        <v>54</v>
      </c>
      <c r="F134" s="273" t="s">
        <v>1086</v>
      </c>
      <c r="G134" s="252" t="s">
        <v>450</v>
      </c>
      <c r="H134" s="273">
        <v>1</v>
      </c>
      <c r="I134" s="273" t="s">
        <v>101</v>
      </c>
      <c r="J134" s="427" t="s">
        <v>265</v>
      </c>
      <c r="K134" s="388" t="s">
        <v>166</v>
      </c>
      <c r="L134" s="274" t="s">
        <v>579</v>
      </c>
    </row>
    <row r="135" spans="1:12" x14ac:dyDescent="0.25">
      <c r="A135" s="276" t="s">
        <v>1089</v>
      </c>
      <c r="B135" s="275"/>
      <c r="C135" s="275">
        <v>1311179</v>
      </c>
      <c r="D135" s="282" t="s">
        <v>89</v>
      </c>
      <c r="E135" s="273" t="s">
        <v>54</v>
      </c>
      <c r="F135" s="7" t="s">
        <v>1087</v>
      </c>
      <c r="G135" s="252" t="s">
        <v>450</v>
      </c>
      <c r="H135" s="7">
        <v>5</v>
      </c>
      <c r="I135" s="273" t="s">
        <v>101</v>
      </c>
      <c r="J135" s="427" t="s">
        <v>265</v>
      </c>
      <c r="K135" s="388" t="s">
        <v>166</v>
      </c>
      <c r="L135" s="274" t="s">
        <v>579</v>
      </c>
    </row>
    <row r="136" spans="1:12" x14ac:dyDescent="0.25">
      <c r="A136" s="276" t="s">
        <v>1089</v>
      </c>
      <c r="B136" s="275"/>
      <c r="C136" s="275">
        <v>1311179</v>
      </c>
      <c r="D136" s="282" t="s">
        <v>89</v>
      </c>
      <c r="E136" s="273" t="s">
        <v>54</v>
      </c>
      <c r="F136" s="7" t="s">
        <v>1088</v>
      </c>
      <c r="G136" s="252" t="s">
        <v>450</v>
      </c>
      <c r="H136" s="273">
        <v>5</v>
      </c>
      <c r="I136" s="273" t="s">
        <v>101</v>
      </c>
      <c r="J136" s="427" t="s">
        <v>265</v>
      </c>
      <c r="K136" s="388" t="s">
        <v>166</v>
      </c>
      <c r="L136" s="274" t="s">
        <v>579</v>
      </c>
    </row>
    <row r="137" spans="1:12" x14ac:dyDescent="0.25">
      <c r="A137" s="276" t="s">
        <v>1080</v>
      </c>
      <c r="B137" s="17"/>
      <c r="C137" s="17">
        <v>1311213</v>
      </c>
      <c r="D137" s="282" t="s">
        <v>89</v>
      </c>
      <c r="E137" s="273" t="s">
        <v>54</v>
      </c>
      <c r="F137" s="389" t="s">
        <v>1077</v>
      </c>
      <c r="G137" s="252" t="s">
        <v>59</v>
      </c>
      <c r="H137" s="7">
        <v>10000</v>
      </c>
      <c r="I137" s="7" t="s">
        <v>53</v>
      </c>
      <c r="J137" s="427" t="s">
        <v>265</v>
      </c>
      <c r="K137" s="14" t="s">
        <v>166</v>
      </c>
      <c r="L137" s="234" t="s">
        <v>579</v>
      </c>
    </row>
    <row r="138" spans="1:12" x14ac:dyDescent="0.25">
      <c r="A138" s="276" t="s">
        <v>1080</v>
      </c>
      <c r="B138" s="17"/>
      <c r="C138" s="17">
        <v>1311219</v>
      </c>
      <c r="D138" s="282" t="s">
        <v>89</v>
      </c>
      <c r="E138" s="273" t="s">
        <v>54</v>
      </c>
      <c r="F138" s="7" t="s">
        <v>422</v>
      </c>
      <c r="G138" s="252" t="s">
        <v>577</v>
      </c>
      <c r="H138" s="7">
        <v>3</v>
      </c>
      <c r="I138" s="7" t="s">
        <v>101</v>
      </c>
      <c r="J138" s="427" t="s">
        <v>265</v>
      </c>
      <c r="K138" s="388" t="s">
        <v>166</v>
      </c>
      <c r="L138" s="274" t="s">
        <v>579</v>
      </c>
    </row>
    <row r="139" spans="1:12" x14ac:dyDescent="0.25">
      <c r="A139" s="7" t="s">
        <v>1163</v>
      </c>
      <c r="B139" s="17" t="s">
        <v>1162</v>
      </c>
      <c r="C139" s="17">
        <v>1312055</v>
      </c>
      <c r="D139" s="282" t="s">
        <v>89</v>
      </c>
      <c r="E139" s="273" t="s">
        <v>54</v>
      </c>
      <c r="F139" s="7" t="s">
        <v>440</v>
      </c>
      <c r="G139" s="252" t="s">
        <v>577</v>
      </c>
      <c r="H139" s="7">
        <v>5</v>
      </c>
      <c r="I139" s="273" t="s">
        <v>101</v>
      </c>
      <c r="J139" s="427" t="s">
        <v>266</v>
      </c>
      <c r="K139" s="14" t="s">
        <v>445</v>
      </c>
      <c r="L139" s="274" t="s">
        <v>579</v>
      </c>
    </row>
    <row r="140" spans="1:12" x14ac:dyDescent="0.25">
      <c r="A140" s="273" t="s">
        <v>1163</v>
      </c>
      <c r="B140" s="275" t="s">
        <v>1162</v>
      </c>
      <c r="C140" s="17">
        <v>1312055</v>
      </c>
      <c r="D140" s="282" t="s">
        <v>89</v>
      </c>
      <c r="E140" s="273" t="s">
        <v>54</v>
      </c>
      <c r="F140" s="7" t="s">
        <v>420</v>
      </c>
      <c r="G140" s="252" t="s">
        <v>577</v>
      </c>
      <c r="H140" s="7">
        <v>10</v>
      </c>
      <c r="I140" s="273" t="s">
        <v>101</v>
      </c>
      <c r="J140" s="427" t="s">
        <v>266</v>
      </c>
      <c r="K140" s="394" t="s">
        <v>445</v>
      </c>
      <c r="L140" s="274" t="s">
        <v>579</v>
      </c>
    </row>
    <row r="141" spans="1:12" x14ac:dyDescent="0.25">
      <c r="A141" s="273" t="s">
        <v>1163</v>
      </c>
      <c r="B141" s="275" t="s">
        <v>1162</v>
      </c>
      <c r="C141" s="17">
        <v>1312055</v>
      </c>
      <c r="D141" s="282" t="s">
        <v>89</v>
      </c>
      <c r="E141" s="273" t="s">
        <v>54</v>
      </c>
      <c r="F141" s="7" t="s">
        <v>1164</v>
      </c>
      <c r="G141" s="252" t="s">
        <v>577</v>
      </c>
      <c r="H141" s="7">
        <v>5</v>
      </c>
      <c r="I141" s="273" t="s">
        <v>101</v>
      </c>
      <c r="J141" s="427" t="s">
        <v>266</v>
      </c>
      <c r="K141" s="394" t="s">
        <v>445</v>
      </c>
      <c r="L141" s="274" t="s">
        <v>579</v>
      </c>
    </row>
    <row r="142" spans="1:12" x14ac:dyDescent="0.25">
      <c r="A142" s="273" t="s">
        <v>1165</v>
      </c>
      <c r="B142" s="17" t="s">
        <v>1166</v>
      </c>
      <c r="C142" s="17">
        <v>1312153</v>
      </c>
      <c r="D142" s="282" t="s">
        <v>89</v>
      </c>
      <c r="E142" s="273" t="s">
        <v>54</v>
      </c>
      <c r="F142" s="7" t="s">
        <v>1167</v>
      </c>
      <c r="G142" s="252" t="s">
        <v>577</v>
      </c>
      <c r="H142" s="7">
        <v>1.5</v>
      </c>
      <c r="I142" s="273" t="s">
        <v>53</v>
      </c>
      <c r="J142" s="427" t="s">
        <v>266</v>
      </c>
      <c r="K142" s="14" t="s">
        <v>166</v>
      </c>
      <c r="L142" s="274" t="s">
        <v>579</v>
      </c>
    </row>
    <row r="143" spans="1:12" x14ac:dyDescent="0.25">
      <c r="A143" s="273" t="s">
        <v>1165</v>
      </c>
      <c r="B143" s="275" t="s">
        <v>1166</v>
      </c>
      <c r="C143" s="275">
        <v>1312153</v>
      </c>
      <c r="D143" s="282" t="s">
        <v>89</v>
      </c>
      <c r="E143" s="273" t="s">
        <v>54</v>
      </c>
      <c r="F143" s="7" t="s">
        <v>1168</v>
      </c>
      <c r="G143" s="252" t="s">
        <v>577</v>
      </c>
      <c r="H143" s="7">
        <v>1</v>
      </c>
      <c r="I143" s="7" t="s">
        <v>53</v>
      </c>
      <c r="J143" s="427" t="s">
        <v>266</v>
      </c>
      <c r="K143" s="394" t="s">
        <v>166</v>
      </c>
      <c r="L143" s="274" t="s">
        <v>579</v>
      </c>
    </row>
    <row r="144" spans="1:12" x14ac:dyDescent="0.25">
      <c r="A144" s="273" t="s">
        <v>1165</v>
      </c>
      <c r="B144" s="275" t="s">
        <v>1166</v>
      </c>
      <c r="C144" s="275">
        <v>1312153</v>
      </c>
      <c r="D144" s="282" t="s">
        <v>89</v>
      </c>
      <c r="E144" s="273" t="s">
        <v>54</v>
      </c>
      <c r="F144" s="7" t="s">
        <v>1169</v>
      </c>
      <c r="G144" s="252" t="s">
        <v>577</v>
      </c>
      <c r="H144" s="7">
        <v>1</v>
      </c>
      <c r="I144" s="273" t="s">
        <v>53</v>
      </c>
      <c r="J144" s="427" t="s">
        <v>266</v>
      </c>
      <c r="K144" s="394" t="s">
        <v>166</v>
      </c>
      <c r="L144" s="274" t="s">
        <v>579</v>
      </c>
    </row>
    <row r="145" spans="1:12" x14ac:dyDescent="0.25">
      <c r="A145" s="7" t="s">
        <v>1170</v>
      </c>
      <c r="B145" s="17" t="s">
        <v>1171</v>
      </c>
      <c r="C145" s="17">
        <v>1312195</v>
      </c>
      <c r="D145" s="282" t="s">
        <v>89</v>
      </c>
      <c r="E145" s="273" t="s">
        <v>54</v>
      </c>
      <c r="F145" s="7" t="s">
        <v>1172</v>
      </c>
      <c r="G145" s="252" t="s">
        <v>577</v>
      </c>
      <c r="H145" s="7">
        <v>10</v>
      </c>
      <c r="I145" s="7" t="s">
        <v>101</v>
      </c>
      <c r="J145" s="427" t="s">
        <v>266</v>
      </c>
      <c r="K145" s="394" t="s">
        <v>166</v>
      </c>
      <c r="L145" s="274" t="s">
        <v>579</v>
      </c>
    </row>
    <row r="146" spans="1:12" x14ac:dyDescent="0.25">
      <c r="A146" s="273" t="s">
        <v>1170</v>
      </c>
      <c r="B146" s="275" t="s">
        <v>1171</v>
      </c>
      <c r="C146" s="275">
        <v>1312195</v>
      </c>
      <c r="D146" s="282" t="s">
        <v>89</v>
      </c>
      <c r="E146" s="273" t="s">
        <v>54</v>
      </c>
      <c r="F146" s="273" t="s">
        <v>780</v>
      </c>
      <c r="G146" s="252" t="s">
        <v>577</v>
      </c>
      <c r="H146" s="7">
        <v>9</v>
      </c>
      <c r="I146" s="7" t="s">
        <v>101</v>
      </c>
      <c r="J146" s="427" t="s">
        <v>266</v>
      </c>
      <c r="K146" s="394" t="s">
        <v>166</v>
      </c>
      <c r="L146" s="274" t="s">
        <v>579</v>
      </c>
    </row>
    <row r="147" spans="1:12" x14ac:dyDescent="0.25">
      <c r="A147" s="273" t="s">
        <v>1170</v>
      </c>
      <c r="B147" s="275" t="s">
        <v>1171</v>
      </c>
      <c r="C147" s="275">
        <v>1312195</v>
      </c>
      <c r="D147" s="282" t="s">
        <v>89</v>
      </c>
      <c r="E147" s="273" t="s">
        <v>54</v>
      </c>
      <c r="F147" s="7" t="s">
        <v>1173</v>
      </c>
      <c r="G147" s="252" t="s">
        <v>577</v>
      </c>
      <c r="H147" s="7">
        <v>9</v>
      </c>
      <c r="I147" s="273" t="s">
        <v>101</v>
      </c>
      <c r="J147" s="427" t="s">
        <v>266</v>
      </c>
      <c r="K147" s="394" t="s">
        <v>166</v>
      </c>
      <c r="L147" s="274" t="s">
        <v>579</v>
      </c>
    </row>
    <row r="148" spans="1:12" x14ac:dyDescent="0.25">
      <c r="A148" s="273" t="s">
        <v>1170</v>
      </c>
      <c r="B148" s="275" t="s">
        <v>1171</v>
      </c>
      <c r="C148" s="275">
        <v>1312195</v>
      </c>
      <c r="D148" s="282" t="s">
        <v>89</v>
      </c>
      <c r="E148" s="273" t="s">
        <v>54</v>
      </c>
      <c r="F148" s="7" t="s">
        <v>1174</v>
      </c>
      <c r="G148" s="252" t="s">
        <v>577</v>
      </c>
      <c r="H148" s="7">
        <v>1</v>
      </c>
      <c r="I148" s="7" t="s">
        <v>53</v>
      </c>
      <c r="J148" s="427" t="s">
        <v>266</v>
      </c>
      <c r="K148" s="394" t="s">
        <v>166</v>
      </c>
      <c r="L148" s="274" t="s">
        <v>579</v>
      </c>
    </row>
    <row r="149" spans="1:12" x14ac:dyDescent="0.25">
      <c r="A149" s="273" t="s">
        <v>1170</v>
      </c>
      <c r="B149" s="275" t="s">
        <v>1171</v>
      </c>
      <c r="C149" s="275">
        <v>1312195</v>
      </c>
      <c r="D149" s="282" t="s">
        <v>89</v>
      </c>
      <c r="E149" s="273" t="s">
        <v>54</v>
      </c>
      <c r="F149" s="7" t="s">
        <v>1175</v>
      </c>
      <c r="G149" s="252" t="s">
        <v>577</v>
      </c>
      <c r="H149" s="7">
        <v>1</v>
      </c>
      <c r="I149" s="273" t="s">
        <v>53</v>
      </c>
      <c r="J149" s="427" t="s">
        <v>266</v>
      </c>
      <c r="K149" s="394" t="s">
        <v>166</v>
      </c>
      <c r="L149" s="274" t="s">
        <v>579</v>
      </c>
    </row>
    <row r="150" spans="1:12" x14ac:dyDescent="0.25">
      <c r="A150" s="273" t="s">
        <v>1171</v>
      </c>
      <c r="B150" s="275" t="s">
        <v>1176</v>
      </c>
      <c r="C150" s="275">
        <v>1312295</v>
      </c>
      <c r="D150" s="282" t="s">
        <v>89</v>
      </c>
      <c r="E150" s="273" t="s">
        <v>54</v>
      </c>
      <c r="F150" s="273" t="s">
        <v>1177</v>
      </c>
      <c r="G150" s="252" t="s">
        <v>577</v>
      </c>
      <c r="H150" s="7">
        <v>1</v>
      </c>
      <c r="I150" s="7" t="s">
        <v>101</v>
      </c>
      <c r="J150" s="427" t="s">
        <v>266</v>
      </c>
      <c r="K150" s="394" t="s">
        <v>445</v>
      </c>
      <c r="L150" s="274" t="s">
        <v>579</v>
      </c>
    </row>
    <row r="151" spans="1:12" x14ac:dyDescent="0.25">
      <c r="A151" s="273" t="s">
        <v>1171</v>
      </c>
      <c r="B151" s="275" t="s">
        <v>1176</v>
      </c>
      <c r="C151" s="275">
        <v>1312295</v>
      </c>
      <c r="D151" s="282" t="s">
        <v>89</v>
      </c>
      <c r="E151" s="273" t="s">
        <v>54</v>
      </c>
      <c r="F151" s="7" t="s">
        <v>1178</v>
      </c>
      <c r="G151" s="252" t="s">
        <v>577</v>
      </c>
      <c r="H151" s="7">
        <v>1</v>
      </c>
      <c r="I151" s="273" t="s">
        <v>101</v>
      </c>
      <c r="J151" s="427" t="s">
        <v>266</v>
      </c>
      <c r="K151" s="394" t="s">
        <v>445</v>
      </c>
      <c r="L151" s="274" t="s">
        <v>579</v>
      </c>
    </row>
    <row r="152" spans="1:12" x14ac:dyDescent="0.25">
      <c r="A152" s="273" t="s">
        <v>1171</v>
      </c>
      <c r="B152" s="275" t="s">
        <v>1176</v>
      </c>
      <c r="C152" s="275">
        <v>1312295</v>
      </c>
      <c r="D152" s="282" t="s">
        <v>89</v>
      </c>
      <c r="E152" s="273" t="s">
        <v>54</v>
      </c>
      <c r="F152" s="7" t="s">
        <v>1179</v>
      </c>
      <c r="G152" s="252" t="s">
        <v>577</v>
      </c>
      <c r="H152" s="7">
        <v>1</v>
      </c>
      <c r="I152" s="273" t="s">
        <v>101</v>
      </c>
      <c r="J152" s="427" t="s">
        <v>266</v>
      </c>
      <c r="K152" s="394" t="s">
        <v>445</v>
      </c>
      <c r="L152" s="274" t="s">
        <v>579</v>
      </c>
    </row>
    <row r="153" spans="1:12" x14ac:dyDescent="0.25">
      <c r="A153" s="7" t="s">
        <v>1184</v>
      </c>
      <c r="B153" s="17" t="s">
        <v>1252</v>
      </c>
      <c r="C153" s="17">
        <v>1401068</v>
      </c>
      <c r="D153" s="282" t="s">
        <v>89</v>
      </c>
      <c r="E153" s="273" t="s">
        <v>54</v>
      </c>
      <c r="F153" s="7" t="s">
        <v>989</v>
      </c>
      <c r="G153" s="252" t="s">
        <v>59</v>
      </c>
      <c r="H153" s="7">
        <v>2000</v>
      </c>
      <c r="I153" s="7" t="s">
        <v>53</v>
      </c>
      <c r="J153" s="427" t="s">
        <v>255</v>
      </c>
      <c r="K153" s="402" t="s">
        <v>166</v>
      </c>
      <c r="L153" s="274" t="s">
        <v>579</v>
      </c>
    </row>
    <row r="154" spans="1:12" x14ac:dyDescent="0.25">
      <c r="A154" s="273" t="s">
        <v>1184</v>
      </c>
      <c r="B154" s="275" t="s">
        <v>1252</v>
      </c>
      <c r="C154" s="275">
        <v>1401068</v>
      </c>
      <c r="D154" s="282" t="s">
        <v>89</v>
      </c>
      <c r="E154" s="273" t="s">
        <v>54</v>
      </c>
      <c r="F154" s="25" t="s">
        <v>1077</v>
      </c>
      <c r="G154" s="252" t="s">
        <v>59</v>
      </c>
      <c r="H154" s="273">
        <v>2000</v>
      </c>
      <c r="I154" s="273" t="s">
        <v>53</v>
      </c>
      <c r="J154" s="427" t="s">
        <v>255</v>
      </c>
      <c r="K154" s="402" t="s">
        <v>166</v>
      </c>
      <c r="L154" s="274" t="s">
        <v>579</v>
      </c>
    </row>
    <row r="155" spans="1:12" x14ac:dyDescent="0.25">
      <c r="A155" s="273" t="s">
        <v>1184</v>
      </c>
      <c r="B155" s="275" t="s">
        <v>1252</v>
      </c>
      <c r="C155" s="275">
        <v>1401068</v>
      </c>
      <c r="D155" s="282" t="s">
        <v>89</v>
      </c>
      <c r="E155" s="273" t="s">
        <v>54</v>
      </c>
      <c r="F155" s="7" t="s">
        <v>873</v>
      </c>
      <c r="G155" s="252" t="s">
        <v>59</v>
      </c>
      <c r="H155" s="7">
        <v>100</v>
      </c>
      <c r="I155" s="273" t="s">
        <v>53</v>
      </c>
      <c r="J155" s="427" t="s">
        <v>255</v>
      </c>
      <c r="K155" s="402" t="s">
        <v>166</v>
      </c>
      <c r="L155" s="274" t="s">
        <v>579</v>
      </c>
    </row>
    <row r="156" spans="1:12" x14ac:dyDescent="0.25">
      <c r="A156" s="7" t="s">
        <v>1253</v>
      </c>
      <c r="B156" s="17" t="s">
        <v>1254</v>
      </c>
      <c r="C156" s="17">
        <v>1401231</v>
      </c>
      <c r="D156" s="282" t="s">
        <v>89</v>
      </c>
      <c r="E156" s="273" t="s">
        <v>54</v>
      </c>
      <c r="F156" s="7" t="s">
        <v>868</v>
      </c>
      <c r="G156" s="252" t="s">
        <v>577</v>
      </c>
      <c r="H156" s="7">
        <v>94</v>
      </c>
      <c r="I156" s="7" t="s">
        <v>101</v>
      </c>
      <c r="J156" s="427" t="s">
        <v>255</v>
      </c>
      <c r="K156" s="14" t="s">
        <v>167</v>
      </c>
      <c r="L156" s="274" t="s">
        <v>579</v>
      </c>
    </row>
    <row r="157" spans="1:12" x14ac:dyDescent="0.25">
      <c r="A157" s="273" t="s">
        <v>1253</v>
      </c>
      <c r="B157" s="275" t="s">
        <v>1254</v>
      </c>
      <c r="C157" s="275">
        <v>1401231</v>
      </c>
      <c r="D157" s="282" t="s">
        <v>89</v>
      </c>
      <c r="E157" s="273" t="s">
        <v>54</v>
      </c>
      <c r="F157" s="7" t="s">
        <v>1255</v>
      </c>
      <c r="G157" s="252" t="s">
        <v>577</v>
      </c>
      <c r="H157" s="7">
        <v>134</v>
      </c>
      <c r="I157" s="273" t="s">
        <v>101</v>
      </c>
      <c r="J157" s="427" t="s">
        <v>255</v>
      </c>
      <c r="K157" s="402" t="s">
        <v>167</v>
      </c>
      <c r="L157" s="274" t="s">
        <v>579</v>
      </c>
    </row>
    <row r="158" spans="1:12" x14ac:dyDescent="0.25">
      <c r="A158" s="273" t="s">
        <v>1253</v>
      </c>
      <c r="B158" s="275" t="s">
        <v>1254</v>
      </c>
      <c r="C158" s="275">
        <v>1401231</v>
      </c>
      <c r="D158" s="282" t="s">
        <v>89</v>
      </c>
      <c r="E158" s="273" t="s">
        <v>54</v>
      </c>
      <c r="F158" s="7" t="s">
        <v>1256</v>
      </c>
      <c r="G158" s="252" t="s">
        <v>577</v>
      </c>
      <c r="H158" s="7">
        <v>16</v>
      </c>
      <c r="I158" s="273" t="s">
        <v>101</v>
      </c>
      <c r="J158" s="427" t="s">
        <v>255</v>
      </c>
      <c r="K158" s="402" t="s">
        <v>167</v>
      </c>
      <c r="L158" s="274" t="s">
        <v>579</v>
      </c>
    </row>
    <row r="159" spans="1:12" x14ac:dyDescent="0.25">
      <c r="A159" s="273" t="s">
        <v>1253</v>
      </c>
      <c r="B159" s="275" t="s">
        <v>1254</v>
      </c>
      <c r="C159" s="275">
        <v>1401231</v>
      </c>
      <c r="D159" s="282" t="s">
        <v>89</v>
      </c>
      <c r="E159" s="273" t="s">
        <v>54</v>
      </c>
      <c r="F159" s="7" t="s">
        <v>1257</v>
      </c>
      <c r="G159" s="252" t="s">
        <v>577</v>
      </c>
      <c r="H159" s="7">
        <v>20</v>
      </c>
      <c r="I159" s="273" t="s">
        <v>101</v>
      </c>
      <c r="J159" s="427" t="s">
        <v>255</v>
      </c>
      <c r="K159" s="402" t="s">
        <v>167</v>
      </c>
      <c r="L159" s="274" t="s">
        <v>579</v>
      </c>
    </row>
    <row r="160" spans="1:12" x14ac:dyDescent="0.25">
      <c r="A160" s="273" t="s">
        <v>1253</v>
      </c>
      <c r="B160" s="275" t="s">
        <v>1254</v>
      </c>
      <c r="C160" s="275">
        <v>1401231</v>
      </c>
      <c r="D160" s="282" t="s">
        <v>89</v>
      </c>
      <c r="E160" s="273" t="s">
        <v>54</v>
      </c>
      <c r="F160" s="7" t="s">
        <v>1258</v>
      </c>
      <c r="G160" s="252" t="s">
        <v>577</v>
      </c>
      <c r="H160" s="7">
        <v>10</v>
      </c>
      <c r="I160" s="273" t="s">
        <v>101</v>
      </c>
      <c r="J160" s="427" t="s">
        <v>255</v>
      </c>
      <c r="K160" s="402" t="s">
        <v>167</v>
      </c>
      <c r="L160" s="274" t="s">
        <v>579</v>
      </c>
    </row>
    <row r="161" spans="1:12" x14ac:dyDescent="0.25">
      <c r="A161" s="273" t="s">
        <v>1253</v>
      </c>
      <c r="B161" s="275" t="s">
        <v>1254</v>
      </c>
      <c r="C161" s="275">
        <v>1401231</v>
      </c>
      <c r="D161" s="282" t="s">
        <v>89</v>
      </c>
      <c r="E161" s="273" t="s">
        <v>54</v>
      </c>
      <c r="F161" s="7" t="s">
        <v>1259</v>
      </c>
      <c r="G161" s="252" t="s">
        <v>577</v>
      </c>
      <c r="H161" s="7">
        <v>10</v>
      </c>
      <c r="I161" s="7" t="s">
        <v>737</v>
      </c>
      <c r="J161" s="427" t="s">
        <v>255</v>
      </c>
      <c r="K161" s="402" t="s">
        <v>167</v>
      </c>
      <c r="L161" s="274" t="s">
        <v>579</v>
      </c>
    </row>
    <row r="162" spans="1:12" x14ac:dyDescent="0.25">
      <c r="A162" s="273" t="s">
        <v>1253</v>
      </c>
      <c r="B162" s="275" t="s">
        <v>1254</v>
      </c>
      <c r="C162" s="275">
        <v>1401231</v>
      </c>
      <c r="D162" s="282" t="s">
        <v>89</v>
      </c>
      <c r="E162" s="273" t="s">
        <v>54</v>
      </c>
      <c r="F162" s="7" t="s">
        <v>440</v>
      </c>
      <c r="G162" s="252" t="s">
        <v>577</v>
      </c>
      <c r="H162" s="7">
        <v>85</v>
      </c>
      <c r="I162" s="7" t="s">
        <v>101</v>
      </c>
      <c r="J162" s="427" t="s">
        <v>255</v>
      </c>
      <c r="K162" s="402" t="s">
        <v>167</v>
      </c>
      <c r="L162" s="274" t="s">
        <v>579</v>
      </c>
    </row>
    <row r="163" spans="1:12" x14ac:dyDescent="0.25">
      <c r="A163" s="273" t="s">
        <v>1253</v>
      </c>
      <c r="B163" s="275" t="s">
        <v>1254</v>
      </c>
      <c r="C163" s="275">
        <v>1401231</v>
      </c>
      <c r="D163" s="282" t="s">
        <v>89</v>
      </c>
      <c r="E163" s="273" t="s">
        <v>54</v>
      </c>
      <c r="F163" s="7" t="s">
        <v>424</v>
      </c>
      <c r="G163" s="252" t="s">
        <v>577</v>
      </c>
      <c r="H163" s="7">
        <v>13</v>
      </c>
      <c r="I163" s="273" t="s">
        <v>101</v>
      </c>
      <c r="J163" s="427" t="s">
        <v>255</v>
      </c>
      <c r="K163" s="402" t="s">
        <v>167</v>
      </c>
      <c r="L163" s="274" t="s">
        <v>579</v>
      </c>
    </row>
    <row r="164" spans="1:12" x14ac:dyDescent="0.25">
      <c r="A164" s="273" t="s">
        <v>1253</v>
      </c>
      <c r="B164" s="275" t="s">
        <v>1254</v>
      </c>
      <c r="C164" s="275">
        <v>1401231</v>
      </c>
      <c r="D164" s="282" t="s">
        <v>89</v>
      </c>
      <c r="E164" s="273" t="s">
        <v>54</v>
      </c>
      <c r="F164" s="7" t="s">
        <v>426</v>
      </c>
      <c r="G164" s="252" t="s">
        <v>577</v>
      </c>
      <c r="H164" s="7">
        <v>9</v>
      </c>
      <c r="I164" s="273" t="s">
        <v>101</v>
      </c>
      <c r="J164" s="427" t="s">
        <v>255</v>
      </c>
      <c r="K164" s="402" t="s">
        <v>167</v>
      </c>
      <c r="L164" s="274" t="s">
        <v>579</v>
      </c>
    </row>
    <row r="165" spans="1:12" x14ac:dyDescent="0.25">
      <c r="A165" s="273" t="s">
        <v>1253</v>
      </c>
      <c r="B165" s="275" t="s">
        <v>1254</v>
      </c>
      <c r="C165" s="275">
        <v>1401231</v>
      </c>
      <c r="D165" s="282" t="s">
        <v>89</v>
      </c>
      <c r="E165" s="273" t="s">
        <v>54</v>
      </c>
      <c r="F165" s="7" t="s">
        <v>428</v>
      </c>
      <c r="G165" s="252" t="s">
        <v>577</v>
      </c>
      <c r="H165" s="7">
        <v>27</v>
      </c>
      <c r="I165" s="273" t="s">
        <v>101</v>
      </c>
      <c r="J165" s="427" t="s">
        <v>255</v>
      </c>
      <c r="K165" s="402" t="s">
        <v>167</v>
      </c>
      <c r="L165" s="274" t="s">
        <v>579</v>
      </c>
    </row>
    <row r="166" spans="1:12" x14ac:dyDescent="0.25">
      <c r="A166" s="273" t="s">
        <v>1253</v>
      </c>
      <c r="B166" s="275" t="s">
        <v>1254</v>
      </c>
      <c r="C166" s="275">
        <v>1401231</v>
      </c>
      <c r="D166" s="282" t="s">
        <v>89</v>
      </c>
      <c r="E166" s="273" t="s">
        <v>54</v>
      </c>
      <c r="F166" s="7" t="s">
        <v>604</v>
      </c>
      <c r="G166" s="252" t="s">
        <v>577</v>
      </c>
      <c r="H166" s="7">
        <v>9</v>
      </c>
      <c r="I166" s="273" t="s">
        <v>101</v>
      </c>
      <c r="J166" s="427" t="s">
        <v>255</v>
      </c>
      <c r="K166" s="402" t="s">
        <v>167</v>
      </c>
      <c r="L166" s="274" t="s">
        <v>579</v>
      </c>
    </row>
    <row r="167" spans="1:12" x14ac:dyDescent="0.25">
      <c r="A167" s="273" t="s">
        <v>1253</v>
      </c>
      <c r="B167" s="275" t="s">
        <v>1254</v>
      </c>
      <c r="C167" s="275">
        <v>1401231</v>
      </c>
      <c r="D167" s="282" t="s">
        <v>89</v>
      </c>
      <c r="E167" s="273" t="s">
        <v>54</v>
      </c>
      <c r="F167" s="7" t="s">
        <v>1260</v>
      </c>
      <c r="G167" s="252" t="s">
        <v>577</v>
      </c>
      <c r="H167" s="7">
        <v>10</v>
      </c>
      <c r="I167" s="273" t="s">
        <v>101</v>
      </c>
      <c r="J167" s="427" t="s">
        <v>255</v>
      </c>
      <c r="K167" s="402" t="s">
        <v>167</v>
      </c>
      <c r="L167" s="274" t="s">
        <v>579</v>
      </c>
    </row>
    <row r="168" spans="1:12" x14ac:dyDescent="0.25">
      <c r="A168" s="273" t="s">
        <v>1253</v>
      </c>
      <c r="B168" s="275" t="s">
        <v>1254</v>
      </c>
      <c r="C168" s="275">
        <v>1401231</v>
      </c>
      <c r="D168" s="282" t="s">
        <v>89</v>
      </c>
      <c r="E168" s="273" t="s">
        <v>54</v>
      </c>
      <c r="F168" s="7" t="s">
        <v>441</v>
      </c>
      <c r="G168" s="252" t="s">
        <v>577</v>
      </c>
      <c r="H168" s="7">
        <v>80</v>
      </c>
      <c r="I168" s="273" t="s">
        <v>101</v>
      </c>
      <c r="J168" s="427" t="s">
        <v>255</v>
      </c>
      <c r="K168" s="402" t="s">
        <v>167</v>
      </c>
      <c r="L168" s="274" t="s">
        <v>579</v>
      </c>
    </row>
    <row r="169" spans="1:12" x14ac:dyDescent="0.25">
      <c r="A169" s="273" t="s">
        <v>1253</v>
      </c>
      <c r="B169" s="275" t="s">
        <v>1254</v>
      </c>
      <c r="C169" s="275">
        <v>1401231</v>
      </c>
      <c r="D169" s="282" t="s">
        <v>89</v>
      </c>
      <c r="E169" s="273" t="s">
        <v>54</v>
      </c>
      <c r="F169" s="7" t="s">
        <v>1261</v>
      </c>
      <c r="G169" s="252" t="s">
        <v>577</v>
      </c>
      <c r="H169" s="7">
        <v>4</v>
      </c>
      <c r="I169" s="273" t="s">
        <v>101</v>
      </c>
      <c r="J169" s="427" t="s">
        <v>255</v>
      </c>
      <c r="K169" s="402" t="s">
        <v>167</v>
      </c>
      <c r="L169" s="274" t="s">
        <v>579</v>
      </c>
    </row>
    <row r="170" spans="1:12" x14ac:dyDescent="0.25">
      <c r="A170" s="273" t="s">
        <v>1253</v>
      </c>
      <c r="B170" s="275" t="s">
        <v>1254</v>
      </c>
      <c r="C170" s="275">
        <v>1401231</v>
      </c>
      <c r="D170" s="282" t="s">
        <v>89</v>
      </c>
      <c r="E170" s="273" t="s">
        <v>54</v>
      </c>
      <c r="F170" s="7" t="s">
        <v>865</v>
      </c>
      <c r="G170" s="252" t="s">
        <v>577</v>
      </c>
      <c r="H170" s="7">
        <v>11</v>
      </c>
      <c r="I170" s="273" t="s">
        <v>101</v>
      </c>
      <c r="J170" s="427" t="s">
        <v>255</v>
      </c>
      <c r="K170" s="402" t="s">
        <v>167</v>
      </c>
      <c r="L170" s="274" t="s">
        <v>579</v>
      </c>
    </row>
    <row r="171" spans="1:12" x14ac:dyDescent="0.25">
      <c r="A171" s="273" t="s">
        <v>1253</v>
      </c>
      <c r="B171" s="275" t="s">
        <v>1254</v>
      </c>
      <c r="C171" s="275">
        <v>1401231</v>
      </c>
      <c r="D171" s="282" t="s">
        <v>89</v>
      </c>
      <c r="E171" s="273" t="s">
        <v>54</v>
      </c>
      <c r="F171" s="7" t="s">
        <v>442</v>
      </c>
      <c r="G171" s="252" t="s">
        <v>577</v>
      </c>
      <c r="H171" s="7">
        <v>34</v>
      </c>
      <c r="I171" s="273" t="s">
        <v>101</v>
      </c>
      <c r="J171" s="427" t="s">
        <v>255</v>
      </c>
      <c r="K171" s="402" t="s">
        <v>167</v>
      </c>
      <c r="L171" s="274" t="s">
        <v>579</v>
      </c>
    </row>
    <row r="172" spans="1:12" x14ac:dyDescent="0.25">
      <c r="A172" s="273" t="s">
        <v>1253</v>
      </c>
      <c r="B172" s="275" t="s">
        <v>1254</v>
      </c>
      <c r="C172" s="275">
        <v>1401231</v>
      </c>
      <c r="D172" s="282" t="s">
        <v>89</v>
      </c>
      <c r="E172" s="273" t="s">
        <v>54</v>
      </c>
      <c r="F172" s="7" t="s">
        <v>1262</v>
      </c>
      <c r="G172" s="252" t="s">
        <v>577</v>
      </c>
      <c r="H172" s="7">
        <v>8</v>
      </c>
      <c r="I172" s="273" t="s">
        <v>101</v>
      </c>
      <c r="J172" s="427" t="s">
        <v>255</v>
      </c>
      <c r="K172" s="402" t="s">
        <v>167</v>
      </c>
      <c r="L172" s="274" t="s">
        <v>579</v>
      </c>
    </row>
    <row r="173" spans="1:12" x14ac:dyDescent="0.25">
      <c r="A173" s="273" t="s">
        <v>1253</v>
      </c>
      <c r="B173" s="275" t="s">
        <v>1254</v>
      </c>
      <c r="C173" s="275">
        <v>1401231</v>
      </c>
      <c r="D173" s="282" t="s">
        <v>89</v>
      </c>
      <c r="E173" s="273" t="s">
        <v>54</v>
      </c>
      <c r="F173" s="7" t="s">
        <v>1263</v>
      </c>
      <c r="G173" s="252" t="s">
        <v>577</v>
      </c>
      <c r="H173" s="7">
        <v>16</v>
      </c>
      <c r="I173" s="273" t="s">
        <v>101</v>
      </c>
      <c r="J173" s="427" t="s">
        <v>255</v>
      </c>
      <c r="K173" s="402" t="s">
        <v>167</v>
      </c>
      <c r="L173" s="274" t="s">
        <v>579</v>
      </c>
    </row>
    <row r="174" spans="1:12" x14ac:dyDescent="0.25">
      <c r="A174" s="273" t="s">
        <v>1253</v>
      </c>
      <c r="B174" s="275" t="s">
        <v>1254</v>
      </c>
      <c r="C174" s="275">
        <v>1401231</v>
      </c>
      <c r="D174" s="282" t="s">
        <v>89</v>
      </c>
      <c r="E174" s="273" t="s">
        <v>54</v>
      </c>
      <c r="F174" s="7" t="s">
        <v>1264</v>
      </c>
      <c r="G174" s="252" t="s">
        <v>577</v>
      </c>
      <c r="H174" s="7">
        <v>6</v>
      </c>
      <c r="I174" s="273" t="s">
        <v>101</v>
      </c>
      <c r="J174" s="427" t="s">
        <v>255</v>
      </c>
      <c r="K174" s="402" t="s">
        <v>167</v>
      </c>
      <c r="L174" s="274" t="s">
        <v>579</v>
      </c>
    </row>
    <row r="175" spans="1:12" x14ac:dyDescent="0.25">
      <c r="A175" s="273" t="s">
        <v>1253</v>
      </c>
      <c r="B175" s="275" t="s">
        <v>1254</v>
      </c>
      <c r="C175" s="275">
        <v>1401231</v>
      </c>
      <c r="D175" s="282" t="s">
        <v>89</v>
      </c>
      <c r="E175" s="273" t="s">
        <v>54</v>
      </c>
      <c r="F175" s="7" t="s">
        <v>429</v>
      </c>
      <c r="G175" s="252" t="s">
        <v>577</v>
      </c>
      <c r="H175" s="7">
        <v>14</v>
      </c>
      <c r="I175" s="273" t="s">
        <v>101</v>
      </c>
      <c r="J175" s="427" t="s">
        <v>255</v>
      </c>
      <c r="K175" s="402" t="s">
        <v>167</v>
      </c>
      <c r="L175" s="274" t="s">
        <v>579</v>
      </c>
    </row>
    <row r="176" spans="1:12" x14ac:dyDescent="0.25">
      <c r="A176" s="273" t="s">
        <v>1253</v>
      </c>
      <c r="B176" s="275" t="s">
        <v>1254</v>
      </c>
      <c r="C176" s="275">
        <v>1401231</v>
      </c>
      <c r="D176" s="282" t="s">
        <v>89</v>
      </c>
      <c r="E176" s="273" t="s">
        <v>54</v>
      </c>
      <c r="F176" s="7" t="s">
        <v>581</v>
      </c>
      <c r="G176" s="252" t="s">
        <v>577</v>
      </c>
      <c r="H176" s="7">
        <v>5</v>
      </c>
      <c r="I176" s="273" t="s">
        <v>101</v>
      </c>
      <c r="J176" s="427" t="s">
        <v>255</v>
      </c>
      <c r="K176" s="402" t="s">
        <v>167</v>
      </c>
      <c r="L176" s="274" t="s">
        <v>579</v>
      </c>
    </row>
    <row r="177" spans="1:12" x14ac:dyDescent="0.25">
      <c r="A177" s="273" t="s">
        <v>1253</v>
      </c>
      <c r="B177" s="275" t="s">
        <v>1254</v>
      </c>
      <c r="C177" s="275">
        <v>1401231</v>
      </c>
      <c r="D177" s="282" t="s">
        <v>89</v>
      </c>
      <c r="E177" s="273" t="s">
        <v>54</v>
      </c>
      <c r="F177" s="7" t="s">
        <v>983</v>
      </c>
      <c r="G177" s="252" t="s">
        <v>577</v>
      </c>
      <c r="H177" s="7">
        <v>9</v>
      </c>
      <c r="I177" s="273" t="s">
        <v>101</v>
      </c>
      <c r="J177" s="427" t="s">
        <v>255</v>
      </c>
      <c r="K177" s="402" t="s">
        <v>167</v>
      </c>
      <c r="L177" s="274" t="s">
        <v>579</v>
      </c>
    </row>
    <row r="178" spans="1:12" x14ac:dyDescent="0.25">
      <c r="A178" s="273" t="s">
        <v>1253</v>
      </c>
      <c r="B178" s="275" t="s">
        <v>1254</v>
      </c>
      <c r="C178" s="275">
        <v>1401231</v>
      </c>
      <c r="D178" s="282" t="s">
        <v>89</v>
      </c>
      <c r="E178" s="273" t="s">
        <v>54</v>
      </c>
      <c r="F178" s="7" t="s">
        <v>1265</v>
      </c>
      <c r="G178" s="252" t="s">
        <v>577</v>
      </c>
      <c r="H178" s="7">
        <v>2</v>
      </c>
      <c r="I178" s="273" t="s">
        <v>101</v>
      </c>
      <c r="J178" s="427" t="s">
        <v>255</v>
      </c>
      <c r="K178" s="402" t="s">
        <v>167</v>
      </c>
      <c r="L178" s="274" t="s">
        <v>579</v>
      </c>
    </row>
    <row r="179" spans="1:12" x14ac:dyDescent="0.25">
      <c r="A179" s="273" t="s">
        <v>1253</v>
      </c>
      <c r="B179" s="275" t="s">
        <v>1254</v>
      </c>
      <c r="C179" s="275">
        <v>1401231</v>
      </c>
      <c r="D179" s="282" t="s">
        <v>89</v>
      </c>
      <c r="E179" s="273" t="s">
        <v>54</v>
      </c>
      <c r="F179" s="7" t="s">
        <v>1266</v>
      </c>
      <c r="G179" s="252" t="s">
        <v>577</v>
      </c>
      <c r="H179" s="7">
        <v>1</v>
      </c>
      <c r="I179" s="273" t="s">
        <v>101</v>
      </c>
      <c r="J179" s="427" t="s">
        <v>255</v>
      </c>
      <c r="K179" s="402" t="s">
        <v>167</v>
      </c>
      <c r="L179" s="274" t="s">
        <v>579</v>
      </c>
    </row>
    <row r="180" spans="1:12" x14ac:dyDescent="0.25">
      <c r="A180" s="273" t="s">
        <v>1253</v>
      </c>
      <c r="B180" s="275" t="s">
        <v>1254</v>
      </c>
      <c r="C180" s="275">
        <v>1401231</v>
      </c>
      <c r="D180" s="282" t="s">
        <v>89</v>
      </c>
      <c r="E180" s="273" t="s">
        <v>54</v>
      </c>
      <c r="F180" s="7" t="s">
        <v>1267</v>
      </c>
      <c r="G180" s="252" t="s">
        <v>577</v>
      </c>
      <c r="H180" s="7">
        <v>2</v>
      </c>
      <c r="I180" s="7" t="s">
        <v>53</v>
      </c>
      <c r="J180" s="427" t="s">
        <v>255</v>
      </c>
      <c r="K180" s="402" t="s">
        <v>167</v>
      </c>
      <c r="L180" s="274" t="s">
        <v>579</v>
      </c>
    </row>
    <row r="181" spans="1:12" x14ac:dyDescent="0.25">
      <c r="A181" s="273" t="s">
        <v>1253</v>
      </c>
      <c r="B181" s="275" t="s">
        <v>1254</v>
      </c>
      <c r="C181" s="275">
        <v>1401231</v>
      </c>
      <c r="D181" s="282" t="s">
        <v>89</v>
      </c>
      <c r="E181" s="273" t="s">
        <v>54</v>
      </c>
      <c r="F181" s="7" t="s">
        <v>1268</v>
      </c>
      <c r="G181" s="252" t="s">
        <v>577</v>
      </c>
      <c r="H181" s="7">
        <v>5</v>
      </c>
      <c r="I181" s="273" t="s">
        <v>53</v>
      </c>
      <c r="J181" s="427" t="s">
        <v>255</v>
      </c>
      <c r="K181" s="402" t="s">
        <v>167</v>
      </c>
      <c r="L181" s="274" t="s">
        <v>579</v>
      </c>
    </row>
    <row r="182" spans="1:12" x14ac:dyDescent="0.25">
      <c r="A182" s="273" t="s">
        <v>1253</v>
      </c>
      <c r="B182" s="275" t="s">
        <v>1254</v>
      </c>
      <c r="C182" s="275">
        <v>1401231</v>
      </c>
      <c r="D182" s="282" t="s">
        <v>89</v>
      </c>
      <c r="E182" s="273" t="s">
        <v>54</v>
      </c>
      <c r="F182" s="7" t="s">
        <v>1269</v>
      </c>
      <c r="G182" s="252" t="s">
        <v>577</v>
      </c>
      <c r="H182" s="7">
        <v>1</v>
      </c>
      <c r="I182" s="7" t="s">
        <v>101</v>
      </c>
      <c r="J182" s="427" t="s">
        <v>255</v>
      </c>
      <c r="K182" s="402" t="s">
        <v>167</v>
      </c>
      <c r="L182" s="274" t="s">
        <v>579</v>
      </c>
    </row>
    <row r="183" spans="1:12" x14ac:dyDescent="0.25">
      <c r="A183" s="273" t="s">
        <v>1253</v>
      </c>
      <c r="B183" s="275" t="s">
        <v>1254</v>
      </c>
      <c r="C183" s="275">
        <v>1401231</v>
      </c>
      <c r="D183" s="282" t="s">
        <v>89</v>
      </c>
      <c r="E183" s="273" t="s">
        <v>54</v>
      </c>
      <c r="F183" s="273" t="s">
        <v>1270</v>
      </c>
      <c r="G183" s="252" t="s">
        <v>577</v>
      </c>
      <c r="H183" s="273">
        <v>1</v>
      </c>
      <c r="I183" s="273" t="s">
        <v>101</v>
      </c>
      <c r="J183" s="427" t="s">
        <v>255</v>
      </c>
      <c r="K183" s="402" t="s">
        <v>167</v>
      </c>
      <c r="L183" s="274" t="s">
        <v>579</v>
      </c>
    </row>
    <row r="184" spans="1:12" x14ac:dyDescent="0.25">
      <c r="A184" s="273" t="s">
        <v>1253</v>
      </c>
      <c r="B184" s="275" t="s">
        <v>1254</v>
      </c>
      <c r="C184" s="275">
        <v>1401231</v>
      </c>
      <c r="D184" s="282" t="s">
        <v>89</v>
      </c>
      <c r="E184" s="273" t="s">
        <v>54</v>
      </c>
      <c r="F184" s="273" t="s">
        <v>1271</v>
      </c>
      <c r="G184" s="252" t="s">
        <v>577</v>
      </c>
      <c r="H184" s="273">
        <v>1</v>
      </c>
      <c r="I184" s="273" t="s">
        <v>101</v>
      </c>
      <c r="J184" s="427" t="s">
        <v>255</v>
      </c>
      <c r="K184" s="402" t="s">
        <v>167</v>
      </c>
      <c r="L184" s="274" t="s">
        <v>579</v>
      </c>
    </row>
    <row r="185" spans="1:12" x14ac:dyDescent="0.25">
      <c r="A185" s="273" t="s">
        <v>1253</v>
      </c>
      <c r="B185" s="275" t="s">
        <v>1254</v>
      </c>
      <c r="C185" s="275">
        <v>1401231</v>
      </c>
      <c r="D185" s="282" t="s">
        <v>89</v>
      </c>
      <c r="E185" s="273" t="s">
        <v>54</v>
      </c>
      <c r="F185" s="273" t="s">
        <v>1272</v>
      </c>
      <c r="G185" s="252" t="s">
        <v>577</v>
      </c>
      <c r="H185" s="7">
        <v>3</v>
      </c>
      <c r="I185" s="273" t="s">
        <v>101</v>
      </c>
      <c r="J185" s="427" t="s">
        <v>255</v>
      </c>
      <c r="K185" s="402" t="s">
        <v>167</v>
      </c>
      <c r="L185" s="274" t="s">
        <v>579</v>
      </c>
    </row>
    <row r="186" spans="1:12" x14ac:dyDescent="0.25">
      <c r="A186" s="273" t="s">
        <v>1253</v>
      </c>
      <c r="B186" s="275" t="s">
        <v>1254</v>
      </c>
      <c r="C186" s="275">
        <v>1401231</v>
      </c>
      <c r="D186" s="282" t="s">
        <v>89</v>
      </c>
      <c r="E186" s="273" t="s">
        <v>54</v>
      </c>
      <c r="F186" s="7" t="s">
        <v>200</v>
      </c>
      <c r="G186" s="252" t="s">
        <v>201</v>
      </c>
      <c r="H186" s="7">
        <v>35.97</v>
      </c>
      <c r="I186" s="7" t="s">
        <v>65</v>
      </c>
      <c r="J186" s="427" t="s">
        <v>255</v>
      </c>
      <c r="K186" s="402" t="s">
        <v>167</v>
      </c>
      <c r="L186" s="274" t="s">
        <v>579</v>
      </c>
    </row>
    <row r="187" spans="1:12" x14ac:dyDescent="0.25">
      <c r="A187" s="273" t="s">
        <v>1253</v>
      </c>
      <c r="B187" s="275" t="s">
        <v>1254</v>
      </c>
      <c r="C187" s="275">
        <v>1401231</v>
      </c>
      <c r="D187" s="282" t="s">
        <v>89</v>
      </c>
      <c r="E187" s="273" t="s">
        <v>54</v>
      </c>
      <c r="F187" s="7" t="s">
        <v>322</v>
      </c>
      <c r="G187" s="252" t="s">
        <v>201</v>
      </c>
      <c r="H187" s="7">
        <v>35.97</v>
      </c>
      <c r="I187" s="273" t="s">
        <v>65</v>
      </c>
      <c r="J187" s="427" t="s">
        <v>255</v>
      </c>
      <c r="K187" s="402" t="s">
        <v>167</v>
      </c>
      <c r="L187" s="274" t="s">
        <v>579</v>
      </c>
    </row>
    <row r="188" spans="1:12" x14ac:dyDescent="0.25">
      <c r="A188" s="273" t="s">
        <v>1253</v>
      </c>
      <c r="B188" s="275" t="s">
        <v>1254</v>
      </c>
      <c r="C188" s="275">
        <v>1401231</v>
      </c>
      <c r="D188" s="282" t="s">
        <v>89</v>
      </c>
      <c r="E188" s="273" t="s">
        <v>54</v>
      </c>
      <c r="F188" s="7" t="s">
        <v>378</v>
      </c>
      <c r="G188" s="252" t="s">
        <v>201</v>
      </c>
      <c r="H188" s="7">
        <v>35.97</v>
      </c>
      <c r="I188" s="273" t="s">
        <v>65</v>
      </c>
      <c r="J188" s="427" t="s">
        <v>255</v>
      </c>
      <c r="K188" s="402" t="s">
        <v>167</v>
      </c>
      <c r="L188" s="274" t="s">
        <v>579</v>
      </c>
    </row>
    <row r="189" spans="1:12" x14ac:dyDescent="0.25">
      <c r="A189" s="273" t="s">
        <v>1253</v>
      </c>
      <c r="B189" s="275" t="s">
        <v>1254</v>
      </c>
      <c r="C189" s="275">
        <v>1401231</v>
      </c>
      <c r="D189" s="282" t="s">
        <v>89</v>
      </c>
      <c r="E189" s="273" t="s">
        <v>54</v>
      </c>
      <c r="F189" s="7" t="s">
        <v>377</v>
      </c>
      <c r="G189" s="252" t="s">
        <v>201</v>
      </c>
      <c r="H189" s="7">
        <v>26.04</v>
      </c>
      <c r="I189" s="273" t="s">
        <v>65</v>
      </c>
      <c r="J189" s="427" t="s">
        <v>255</v>
      </c>
      <c r="K189" s="402" t="s">
        <v>167</v>
      </c>
      <c r="L189" s="274" t="s">
        <v>579</v>
      </c>
    </row>
    <row r="190" spans="1:12" x14ac:dyDescent="0.25">
      <c r="A190" s="273" t="s">
        <v>1253</v>
      </c>
      <c r="B190" s="275" t="s">
        <v>1254</v>
      </c>
      <c r="C190" s="275">
        <v>1401231</v>
      </c>
      <c r="D190" s="282" t="s">
        <v>89</v>
      </c>
      <c r="E190" s="273" t="s">
        <v>54</v>
      </c>
      <c r="F190" s="7" t="s">
        <v>76</v>
      </c>
      <c r="G190" s="252" t="s">
        <v>7</v>
      </c>
      <c r="H190" s="7">
        <v>20.59</v>
      </c>
      <c r="I190" s="7" t="s">
        <v>53</v>
      </c>
      <c r="J190" s="427" t="s">
        <v>255</v>
      </c>
      <c r="K190" s="402" t="s">
        <v>167</v>
      </c>
      <c r="L190" s="274" t="s">
        <v>579</v>
      </c>
    </row>
    <row r="191" spans="1:12" x14ac:dyDescent="0.25">
      <c r="A191" s="273" t="s">
        <v>1253</v>
      </c>
      <c r="B191" s="275" t="s">
        <v>1254</v>
      </c>
      <c r="C191" s="275">
        <v>1401231</v>
      </c>
      <c r="D191" s="282" t="s">
        <v>89</v>
      </c>
      <c r="E191" s="273" t="s">
        <v>54</v>
      </c>
      <c r="F191" s="7" t="s">
        <v>185</v>
      </c>
      <c r="G191" s="252" t="s">
        <v>7</v>
      </c>
      <c r="H191" s="7">
        <v>20.59</v>
      </c>
      <c r="I191" s="273" t="s">
        <v>53</v>
      </c>
      <c r="J191" s="427" t="s">
        <v>255</v>
      </c>
      <c r="K191" s="402" t="s">
        <v>167</v>
      </c>
      <c r="L191" s="274" t="s">
        <v>579</v>
      </c>
    </row>
    <row r="192" spans="1:12" x14ac:dyDescent="0.25">
      <c r="A192" s="273" t="s">
        <v>1253</v>
      </c>
      <c r="B192" s="275" t="s">
        <v>1254</v>
      </c>
      <c r="C192" s="275">
        <v>1401231</v>
      </c>
      <c r="D192" s="282" t="s">
        <v>89</v>
      </c>
      <c r="E192" s="273" t="s">
        <v>54</v>
      </c>
      <c r="F192" s="7" t="s">
        <v>370</v>
      </c>
      <c r="G192" s="252" t="s">
        <v>7</v>
      </c>
      <c r="H192" s="273">
        <v>20.59</v>
      </c>
      <c r="I192" s="273" t="s">
        <v>53</v>
      </c>
      <c r="J192" s="427" t="s">
        <v>255</v>
      </c>
      <c r="K192" s="402" t="s">
        <v>167</v>
      </c>
      <c r="L192" s="274" t="s">
        <v>579</v>
      </c>
    </row>
    <row r="193" spans="1:12" x14ac:dyDescent="0.25">
      <c r="A193" s="273" t="s">
        <v>1253</v>
      </c>
      <c r="B193" s="275" t="s">
        <v>1254</v>
      </c>
      <c r="C193" s="275">
        <v>1401231</v>
      </c>
      <c r="D193" s="282" t="s">
        <v>89</v>
      </c>
      <c r="E193" s="273" t="s">
        <v>54</v>
      </c>
      <c r="F193" s="7" t="s">
        <v>458</v>
      </c>
      <c r="G193" s="252" t="s">
        <v>432</v>
      </c>
      <c r="H193" s="7">
        <v>157.19999999999999</v>
      </c>
      <c r="I193" s="7" t="s">
        <v>53</v>
      </c>
      <c r="J193" s="427" t="s">
        <v>255</v>
      </c>
      <c r="K193" s="402" t="s">
        <v>167</v>
      </c>
      <c r="L193" s="274" t="s">
        <v>579</v>
      </c>
    </row>
    <row r="194" spans="1:12" x14ac:dyDescent="0.25">
      <c r="A194" s="273" t="s">
        <v>1253</v>
      </c>
      <c r="B194" s="275" t="s">
        <v>1254</v>
      </c>
      <c r="C194" s="275">
        <v>1401231</v>
      </c>
      <c r="D194" s="282" t="s">
        <v>89</v>
      </c>
      <c r="E194" s="273" t="s">
        <v>54</v>
      </c>
      <c r="F194" s="7" t="s">
        <v>367</v>
      </c>
      <c r="G194" s="252" t="s">
        <v>59</v>
      </c>
      <c r="H194" s="7">
        <v>44820</v>
      </c>
      <c r="I194" s="273" t="s">
        <v>53</v>
      </c>
      <c r="J194" s="427" t="s">
        <v>255</v>
      </c>
      <c r="K194" s="402" t="s">
        <v>167</v>
      </c>
      <c r="L194" s="274" t="s">
        <v>579</v>
      </c>
    </row>
    <row r="195" spans="1:12" x14ac:dyDescent="0.25">
      <c r="A195" s="273" t="s">
        <v>1253</v>
      </c>
      <c r="B195" s="275" t="s">
        <v>1254</v>
      </c>
      <c r="C195" s="275">
        <v>1401231</v>
      </c>
      <c r="D195" s="282" t="s">
        <v>89</v>
      </c>
      <c r="E195" s="273" t="s">
        <v>54</v>
      </c>
      <c r="F195" s="25" t="s">
        <v>1077</v>
      </c>
      <c r="G195" s="252" t="s">
        <v>59</v>
      </c>
      <c r="H195" s="7">
        <v>16002</v>
      </c>
      <c r="I195" s="273" t="s">
        <v>53</v>
      </c>
      <c r="J195" s="427" t="s">
        <v>255</v>
      </c>
      <c r="K195" s="402" t="s">
        <v>167</v>
      </c>
      <c r="L195" s="274" t="s">
        <v>579</v>
      </c>
    </row>
    <row r="196" spans="1:12" x14ac:dyDescent="0.25">
      <c r="A196" s="273" t="s">
        <v>1253</v>
      </c>
      <c r="B196" s="275" t="s">
        <v>1254</v>
      </c>
      <c r="C196" s="275">
        <v>1401231</v>
      </c>
      <c r="D196" s="282" t="s">
        <v>89</v>
      </c>
      <c r="E196" s="273" t="s">
        <v>54</v>
      </c>
      <c r="F196" s="7" t="s">
        <v>437</v>
      </c>
      <c r="G196" s="252" t="s">
        <v>59</v>
      </c>
      <c r="H196" s="7">
        <v>26670</v>
      </c>
      <c r="I196" s="273" t="s">
        <v>53</v>
      </c>
      <c r="J196" s="427" t="s">
        <v>255</v>
      </c>
      <c r="K196" s="402" t="s">
        <v>167</v>
      </c>
      <c r="L196" s="274" t="s">
        <v>579</v>
      </c>
    </row>
    <row r="197" spans="1:12" x14ac:dyDescent="0.25">
      <c r="A197" s="273" t="s">
        <v>1253</v>
      </c>
      <c r="B197" s="275" t="s">
        <v>1254</v>
      </c>
      <c r="C197" s="275">
        <v>1401231</v>
      </c>
      <c r="D197" s="282" t="s">
        <v>89</v>
      </c>
      <c r="E197" s="273" t="s">
        <v>54</v>
      </c>
      <c r="F197" s="7" t="s">
        <v>58</v>
      </c>
      <c r="G197" s="252" t="s">
        <v>59</v>
      </c>
      <c r="H197" s="7">
        <v>93957</v>
      </c>
      <c r="I197" s="273" t="s">
        <v>53</v>
      </c>
      <c r="J197" s="427" t="s">
        <v>255</v>
      </c>
      <c r="K197" s="402" t="s">
        <v>167</v>
      </c>
      <c r="L197" s="274" t="s">
        <v>579</v>
      </c>
    </row>
    <row r="198" spans="1:12" x14ac:dyDescent="0.25">
      <c r="A198" s="7" t="s">
        <v>1324</v>
      </c>
      <c r="B198" s="17" t="s">
        <v>1327</v>
      </c>
      <c r="C198" s="17">
        <v>140222</v>
      </c>
      <c r="D198" s="282" t="s">
        <v>89</v>
      </c>
      <c r="E198" s="273" t="s">
        <v>54</v>
      </c>
      <c r="F198" s="7" t="s">
        <v>368</v>
      </c>
      <c r="G198" s="252" t="s">
        <v>59</v>
      </c>
      <c r="H198" s="7">
        <v>1000</v>
      </c>
      <c r="I198" s="7" t="s">
        <v>53</v>
      </c>
      <c r="J198" s="427">
        <v>41306</v>
      </c>
      <c r="K198" s="14" t="s">
        <v>172</v>
      </c>
      <c r="L198" s="234" t="s">
        <v>579</v>
      </c>
    </row>
    <row r="199" spans="1:12" x14ac:dyDescent="0.25">
      <c r="A199" s="273" t="s">
        <v>1327</v>
      </c>
      <c r="B199" s="17" t="s">
        <v>1331</v>
      </c>
      <c r="C199" s="17">
        <v>1402256</v>
      </c>
      <c r="D199" s="282" t="s">
        <v>89</v>
      </c>
      <c r="E199" s="273" t="s">
        <v>54</v>
      </c>
      <c r="F199" s="25" t="s">
        <v>1077</v>
      </c>
      <c r="G199" s="252" t="s">
        <v>59</v>
      </c>
      <c r="H199" s="273">
        <v>1000</v>
      </c>
      <c r="I199" s="273" t="s">
        <v>53</v>
      </c>
      <c r="J199" s="427">
        <v>41306</v>
      </c>
      <c r="K199" s="422" t="s">
        <v>166</v>
      </c>
      <c r="L199" s="274" t="s">
        <v>579</v>
      </c>
    </row>
    <row r="200" spans="1:12" x14ac:dyDescent="0.25">
      <c r="A200" s="273" t="s">
        <v>1327</v>
      </c>
      <c r="B200" s="275" t="s">
        <v>1331</v>
      </c>
      <c r="C200" s="275">
        <v>1402256</v>
      </c>
      <c r="D200" s="282" t="s">
        <v>89</v>
      </c>
      <c r="E200" s="273" t="s">
        <v>54</v>
      </c>
      <c r="F200" s="25" t="s">
        <v>1341</v>
      </c>
      <c r="G200" s="252" t="s">
        <v>59</v>
      </c>
      <c r="H200" s="273">
        <v>2000</v>
      </c>
      <c r="I200" s="273" t="s">
        <v>53</v>
      </c>
      <c r="J200" s="427">
        <v>41306</v>
      </c>
      <c r="K200" s="422" t="s">
        <v>166</v>
      </c>
      <c r="L200" s="274" t="s">
        <v>579</v>
      </c>
    </row>
    <row r="201" spans="1:12" x14ac:dyDescent="0.25">
      <c r="A201" s="7" t="s">
        <v>1342</v>
      </c>
      <c r="B201" s="17" t="s">
        <v>1342</v>
      </c>
      <c r="C201" s="17">
        <v>1402379</v>
      </c>
      <c r="D201" s="282" t="s">
        <v>89</v>
      </c>
      <c r="E201" s="273" t="s">
        <v>54</v>
      </c>
      <c r="F201" s="25" t="s">
        <v>1077</v>
      </c>
      <c r="G201" s="252" t="s">
        <v>59</v>
      </c>
      <c r="H201" s="7">
        <v>2000</v>
      </c>
      <c r="I201" s="273" t="s">
        <v>53</v>
      </c>
      <c r="J201" s="427">
        <v>41306</v>
      </c>
      <c r="K201" s="422" t="s">
        <v>166</v>
      </c>
      <c r="L201" s="274" t="s">
        <v>579</v>
      </c>
    </row>
    <row r="202" spans="1:12" x14ac:dyDescent="0.25">
      <c r="A202" s="273" t="s">
        <v>1342</v>
      </c>
      <c r="B202" s="275" t="s">
        <v>1342</v>
      </c>
      <c r="C202" s="275">
        <v>1402379</v>
      </c>
      <c r="D202" s="282" t="s">
        <v>89</v>
      </c>
      <c r="E202" s="273" t="s">
        <v>54</v>
      </c>
      <c r="F202" s="25" t="s">
        <v>1341</v>
      </c>
      <c r="G202" s="252" t="s">
        <v>59</v>
      </c>
      <c r="H202" s="273">
        <v>1000</v>
      </c>
      <c r="I202" s="273" t="s">
        <v>53</v>
      </c>
      <c r="J202" s="427">
        <v>41306</v>
      </c>
      <c r="K202" s="422" t="s">
        <v>166</v>
      </c>
      <c r="L202" s="274" t="s">
        <v>579</v>
      </c>
    </row>
    <row r="203" spans="1:12" x14ac:dyDescent="0.25">
      <c r="A203" s="7" t="s">
        <v>1344</v>
      </c>
      <c r="B203" s="275" t="s">
        <v>1344</v>
      </c>
      <c r="C203" s="17">
        <v>1402400</v>
      </c>
      <c r="D203" s="282" t="s">
        <v>89</v>
      </c>
      <c r="E203" s="273" t="s">
        <v>54</v>
      </c>
      <c r="F203" s="7" t="s">
        <v>368</v>
      </c>
      <c r="G203" s="252" t="s">
        <v>59</v>
      </c>
      <c r="H203" s="7">
        <v>1000</v>
      </c>
      <c r="I203" s="273" t="s">
        <v>53</v>
      </c>
      <c r="J203" s="427">
        <v>41306</v>
      </c>
      <c r="K203" s="422" t="s">
        <v>172</v>
      </c>
      <c r="L203" s="274" t="s">
        <v>579</v>
      </c>
    </row>
    <row r="204" spans="1:12" x14ac:dyDescent="0.25">
      <c r="A204" s="7" t="s">
        <v>1363</v>
      </c>
      <c r="B204" s="17" t="s">
        <v>1370</v>
      </c>
      <c r="C204" s="17">
        <v>1403074</v>
      </c>
      <c r="D204" s="282" t="s">
        <v>89</v>
      </c>
      <c r="E204" s="273" t="s">
        <v>54</v>
      </c>
      <c r="F204" s="273" t="s">
        <v>58</v>
      </c>
      <c r="G204" s="252" t="s">
        <v>59</v>
      </c>
      <c r="H204" s="273">
        <v>3000</v>
      </c>
      <c r="I204" s="273" t="s">
        <v>53</v>
      </c>
      <c r="J204" s="427">
        <v>41334</v>
      </c>
      <c r="K204" s="431" t="s">
        <v>166</v>
      </c>
      <c r="L204" s="274" t="s">
        <v>579</v>
      </c>
    </row>
    <row r="205" spans="1:12" x14ac:dyDescent="0.25">
      <c r="A205" s="273" t="s">
        <v>1363</v>
      </c>
      <c r="B205" s="275" t="s">
        <v>1370</v>
      </c>
      <c r="C205" s="275">
        <v>1403074</v>
      </c>
      <c r="D205" s="282" t="s">
        <v>89</v>
      </c>
      <c r="E205" s="273" t="s">
        <v>54</v>
      </c>
      <c r="F205" s="25" t="s">
        <v>1077</v>
      </c>
      <c r="G205" s="252" t="s">
        <v>59</v>
      </c>
      <c r="H205" s="273">
        <v>3000</v>
      </c>
      <c r="I205" s="273" t="s">
        <v>53</v>
      </c>
      <c r="J205" s="427">
        <v>41334</v>
      </c>
      <c r="K205" s="431" t="s">
        <v>166</v>
      </c>
      <c r="L205" s="274" t="s">
        <v>579</v>
      </c>
    </row>
    <row r="206" spans="1:12" x14ac:dyDescent="0.25">
      <c r="A206" s="7" t="s">
        <v>1376</v>
      </c>
      <c r="B206" s="17" t="s">
        <v>1594</v>
      </c>
      <c r="C206" s="17">
        <v>1403221</v>
      </c>
      <c r="D206" s="282" t="s">
        <v>89</v>
      </c>
      <c r="E206" s="273" t="s">
        <v>54</v>
      </c>
      <c r="F206" s="7" t="s">
        <v>1595</v>
      </c>
      <c r="G206" s="252" t="s">
        <v>577</v>
      </c>
      <c r="H206" s="7">
        <v>210</v>
      </c>
      <c r="I206" s="7" t="s">
        <v>737</v>
      </c>
      <c r="J206" s="427">
        <v>41334</v>
      </c>
      <c r="K206" s="14" t="s">
        <v>445</v>
      </c>
      <c r="L206" s="274" t="s">
        <v>579</v>
      </c>
    </row>
    <row r="207" spans="1:12" x14ac:dyDescent="0.25">
      <c r="A207" s="7" t="s">
        <v>1395</v>
      </c>
      <c r="B207" s="17" t="s">
        <v>1398</v>
      </c>
      <c r="C207" s="17">
        <v>1403432</v>
      </c>
      <c r="D207" s="282" t="s">
        <v>89</v>
      </c>
      <c r="E207" s="273" t="s">
        <v>54</v>
      </c>
      <c r="F207" s="7" t="s">
        <v>442</v>
      </c>
      <c r="G207" s="252" t="s">
        <v>577</v>
      </c>
      <c r="H207" s="7">
        <v>6</v>
      </c>
      <c r="I207" s="7" t="s">
        <v>443</v>
      </c>
      <c r="J207" s="427">
        <v>41334</v>
      </c>
      <c r="K207" s="431" t="s">
        <v>172</v>
      </c>
      <c r="L207" s="274" t="s">
        <v>579</v>
      </c>
    </row>
    <row r="208" spans="1:12" x14ac:dyDescent="0.25">
      <c r="A208" s="7" t="s">
        <v>1448</v>
      </c>
      <c r="B208" s="17" t="s">
        <v>1462</v>
      </c>
      <c r="C208" s="275">
        <v>1404277</v>
      </c>
      <c r="D208" s="282" t="s">
        <v>89</v>
      </c>
      <c r="E208" s="273" t="s">
        <v>54</v>
      </c>
      <c r="F208" s="273" t="s">
        <v>442</v>
      </c>
      <c r="G208" s="252" t="s">
        <v>577</v>
      </c>
      <c r="H208" s="273">
        <v>4</v>
      </c>
      <c r="I208" s="273" t="s">
        <v>443</v>
      </c>
      <c r="J208" s="427">
        <v>41365</v>
      </c>
      <c r="K208" s="431" t="s">
        <v>172</v>
      </c>
      <c r="L208" s="274" t="s">
        <v>579</v>
      </c>
    </row>
    <row r="209" spans="1:12" x14ac:dyDescent="0.25">
      <c r="A209" s="273" t="s">
        <v>1448</v>
      </c>
      <c r="B209" s="275" t="s">
        <v>1462</v>
      </c>
      <c r="C209" s="275">
        <v>1404253</v>
      </c>
      <c r="D209" s="282" t="s">
        <v>89</v>
      </c>
      <c r="E209" s="273" t="s">
        <v>54</v>
      </c>
      <c r="F209" s="273" t="s">
        <v>1596</v>
      </c>
      <c r="G209" s="252" t="s">
        <v>59</v>
      </c>
      <c r="H209" s="273">
        <v>2000</v>
      </c>
      <c r="I209" s="273" t="s">
        <v>53</v>
      </c>
      <c r="J209" s="427">
        <v>41365</v>
      </c>
      <c r="K209" s="431" t="s">
        <v>172</v>
      </c>
      <c r="L209" s="274" t="s">
        <v>579</v>
      </c>
    </row>
    <row r="210" spans="1:12" x14ac:dyDescent="0.25">
      <c r="A210" s="273" t="s">
        <v>1448</v>
      </c>
      <c r="B210" s="275" t="s">
        <v>1460</v>
      </c>
      <c r="C210" s="275">
        <v>1404253</v>
      </c>
      <c r="D210" s="282" t="s">
        <v>89</v>
      </c>
      <c r="E210" s="273" t="s">
        <v>54</v>
      </c>
      <c r="F210" s="273" t="s">
        <v>58</v>
      </c>
      <c r="G210" s="252" t="s">
        <v>59</v>
      </c>
      <c r="H210" s="273">
        <v>3000</v>
      </c>
      <c r="I210" s="273" t="s">
        <v>53</v>
      </c>
      <c r="J210" s="427">
        <v>41365</v>
      </c>
      <c r="K210" s="431" t="s">
        <v>172</v>
      </c>
      <c r="L210" s="274" t="s">
        <v>579</v>
      </c>
    </row>
    <row r="211" spans="1:12" x14ac:dyDescent="0.25">
      <c r="A211" s="273" t="s">
        <v>1448</v>
      </c>
      <c r="B211" s="275" t="s">
        <v>1460</v>
      </c>
      <c r="C211" s="275">
        <v>1404253</v>
      </c>
      <c r="D211" s="282" t="s">
        <v>89</v>
      </c>
      <c r="E211" s="273" t="s">
        <v>54</v>
      </c>
      <c r="F211" s="273" t="s">
        <v>368</v>
      </c>
      <c r="G211" s="252" t="s">
        <v>59</v>
      </c>
      <c r="H211" s="273">
        <v>1000</v>
      </c>
      <c r="I211" s="273" t="s">
        <v>53</v>
      </c>
      <c r="J211" s="427">
        <v>41365</v>
      </c>
      <c r="K211" s="431" t="s">
        <v>172</v>
      </c>
      <c r="L211" s="274" t="s">
        <v>579</v>
      </c>
    </row>
    <row r="212" spans="1:12" x14ac:dyDescent="0.25">
      <c r="A212" s="273" t="s">
        <v>1448</v>
      </c>
      <c r="B212" s="275" t="s">
        <v>1460</v>
      </c>
      <c r="C212" s="275">
        <v>1404254</v>
      </c>
      <c r="D212" s="282" t="s">
        <v>89</v>
      </c>
      <c r="E212" s="273" t="s">
        <v>54</v>
      </c>
      <c r="F212" s="273" t="s">
        <v>1596</v>
      </c>
      <c r="G212" s="252" t="s">
        <v>59</v>
      </c>
      <c r="H212" s="273">
        <v>500</v>
      </c>
      <c r="I212" s="273" t="s">
        <v>53</v>
      </c>
      <c r="J212" s="427">
        <v>41365</v>
      </c>
      <c r="K212" s="431" t="s">
        <v>166</v>
      </c>
      <c r="L212" s="274" t="s">
        <v>579</v>
      </c>
    </row>
    <row r="213" spans="1:12" x14ac:dyDescent="0.25">
      <c r="A213" s="273" t="s">
        <v>1448</v>
      </c>
      <c r="B213" s="275" t="s">
        <v>1460</v>
      </c>
      <c r="C213" s="275">
        <v>1404254</v>
      </c>
      <c r="D213" s="282" t="s">
        <v>89</v>
      </c>
      <c r="E213" s="273" t="s">
        <v>54</v>
      </c>
      <c r="F213" s="273" t="s">
        <v>58</v>
      </c>
      <c r="G213" s="252" t="s">
        <v>59</v>
      </c>
      <c r="H213" s="273">
        <v>500</v>
      </c>
      <c r="I213" s="273" t="s">
        <v>53</v>
      </c>
      <c r="J213" s="427">
        <v>41365</v>
      </c>
      <c r="K213" s="431" t="s">
        <v>166</v>
      </c>
      <c r="L213" s="274" t="s">
        <v>579</v>
      </c>
    </row>
    <row r="214" spans="1:12" x14ac:dyDescent="0.25">
      <c r="A214" s="7" t="s">
        <v>1461</v>
      </c>
      <c r="B214" s="17" t="s">
        <v>1459</v>
      </c>
      <c r="C214" s="17">
        <v>1404318</v>
      </c>
      <c r="D214" s="282" t="s">
        <v>89</v>
      </c>
      <c r="E214" s="273" t="s">
        <v>54</v>
      </c>
      <c r="F214" s="273" t="s">
        <v>1596</v>
      </c>
      <c r="G214" s="252" t="s">
        <v>59</v>
      </c>
      <c r="H214" s="273">
        <v>4000</v>
      </c>
      <c r="I214" s="273" t="s">
        <v>53</v>
      </c>
      <c r="J214" s="427">
        <v>41365</v>
      </c>
      <c r="K214" s="431" t="s">
        <v>859</v>
      </c>
      <c r="L214" s="274" t="s">
        <v>579</v>
      </c>
    </row>
    <row r="215" spans="1:12" x14ac:dyDescent="0.25">
      <c r="A215" s="7" t="s">
        <v>1434</v>
      </c>
      <c r="B215" s="17" t="s">
        <v>1599</v>
      </c>
      <c r="C215" s="17">
        <v>1404196</v>
      </c>
      <c r="D215" s="282" t="s">
        <v>89</v>
      </c>
      <c r="E215" s="273" t="s">
        <v>54</v>
      </c>
      <c r="F215" s="7" t="s">
        <v>1600</v>
      </c>
      <c r="G215" s="252" t="s">
        <v>577</v>
      </c>
      <c r="H215" s="7">
        <v>0.5</v>
      </c>
      <c r="I215" s="273" t="s">
        <v>53</v>
      </c>
      <c r="J215" s="427">
        <v>41365</v>
      </c>
      <c r="K215" s="431" t="s">
        <v>445</v>
      </c>
      <c r="L215" s="274" t="s">
        <v>579</v>
      </c>
    </row>
    <row r="216" spans="1:12" x14ac:dyDescent="0.25">
      <c r="A216" s="7" t="s">
        <v>1452</v>
      </c>
      <c r="B216" s="275" t="s">
        <v>1599</v>
      </c>
      <c r="C216" s="275">
        <v>1404152</v>
      </c>
      <c r="D216" s="282" t="s">
        <v>89</v>
      </c>
      <c r="E216" s="273" t="s">
        <v>54</v>
      </c>
      <c r="F216" s="273" t="s">
        <v>1601</v>
      </c>
      <c r="G216" s="252" t="s">
        <v>577</v>
      </c>
      <c r="H216" s="273">
        <v>5</v>
      </c>
      <c r="I216" s="273" t="s">
        <v>101</v>
      </c>
      <c r="J216" s="427">
        <v>41365</v>
      </c>
      <c r="K216" s="431" t="s">
        <v>445</v>
      </c>
      <c r="L216" s="274" t="s">
        <v>579</v>
      </c>
    </row>
    <row r="217" spans="1:12" x14ac:dyDescent="0.25">
      <c r="A217" s="7" t="s">
        <v>1480</v>
      </c>
      <c r="B217" s="17" t="s">
        <v>1483</v>
      </c>
      <c r="C217" s="17">
        <v>1405075</v>
      </c>
      <c r="D217" s="282" t="s">
        <v>89</v>
      </c>
      <c r="E217" s="273" t="s">
        <v>54</v>
      </c>
      <c r="F217" s="273" t="s">
        <v>58</v>
      </c>
      <c r="G217" s="252" t="s">
        <v>59</v>
      </c>
      <c r="H217" s="273">
        <v>4000</v>
      </c>
      <c r="I217" s="273" t="s">
        <v>53</v>
      </c>
      <c r="J217" s="427">
        <v>41395</v>
      </c>
      <c r="K217" s="431" t="s">
        <v>172</v>
      </c>
      <c r="L217" s="274" t="s">
        <v>579</v>
      </c>
    </row>
    <row r="218" spans="1:12" x14ac:dyDescent="0.25">
      <c r="A218" s="273" t="s">
        <v>1480</v>
      </c>
      <c r="B218" s="275" t="s">
        <v>1483</v>
      </c>
      <c r="C218" s="275">
        <v>1405075</v>
      </c>
      <c r="D218" s="282" t="s">
        <v>89</v>
      </c>
      <c r="E218" s="273" t="s">
        <v>54</v>
      </c>
      <c r="F218" s="273" t="s">
        <v>1596</v>
      </c>
      <c r="G218" s="252" t="s">
        <v>59</v>
      </c>
      <c r="H218" s="273">
        <v>4000</v>
      </c>
      <c r="I218" s="273" t="s">
        <v>53</v>
      </c>
      <c r="J218" s="427">
        <v>41395</v>
      </c>
      <c r="K218" s="431" t="s">
        <v>172</v>
      </c>
      <c r="L218" s="274" t="s">
        <v>579</v>
      </c>
    </row>
    <row r="219" spans="1:12" x14ac:dyDescent="0.25">
      <c r="A219" s="7" t="s">
        <v>1612</v>
      </c>
      <c r="B219" s="17" t="s">
        <v>1612</v>
      </c>
      <c r="C219" s="17"/>
      <c r="D219" s="282" t="s">
        <v>89</v>
      </c>
      <c r="E219" s="273" t="s">
        <v>54</v>
      </c>
      <c r="F219" s="7" t="s">
        <v>1701</v>
      </c>
      <c r="G219" s="252" t="s">
        <v>577</v>
      </c>
      <c r="H219" s="7">
        <v>2</v>
      </c>
      <c r="I219" s="7" t="s">
        <v>101</v>
      </c>
      <c r="J219" s="427">
        <v>41821</v>
      </c>
      <c r="K219" s="14" t="s">
        <v>859</v>
      </c>
      <c r="L219" s="234" t="s">
        <v>579</v>
      </c>
    </row>
    <row r="220" spans="1:12" x14ac:dyDescent="0.25">
      <c r="A220" s="273" t="s">
        <v>1612</v>
      </c>
      <c r="B220" s="275" t="s">
        <v>1604</v>
      </c>
      <c r="C220" s="275"/>
      <c r="D220" s="282" t="s">
        <v>89</v>
      </c>
      <c r="E220" s="273" t="s">
        <v>54</v>
      </c>
      <c r="F220" s="273" t="s">
        <v>1702</v>
      </c>
      <c r="G220" s="252" t="s">
        <v>577</v>
      </c>
      <c r="H220" s="273">
        <v>26</v>
      </c>
      <c r="I220" s="273" t="s">
        <v>101</v>
      </c>
      <c r="J220" s="427">
        <v>41821</v>
      </c>
      <c r="K220" s="435" t="s">
        <v>859</v>
      </c>
      <c r="L220" s="274" t="s">
        <v>579</v>
      </c>
    </row>
    <row r="221" spans="1:12" x14ac:dyDescent="0.25">
      <c r="A221" s="273" t="s">
        <v>1612</v>
      </c>
      <c r="B221" s="275" t="s">
        <v>1604</v>
      </c>
      <c r="C221" s="275"/>
      <c r="D221" s="282" t="s">
        <v>89</v>
      </c>
      <c r="E221" s="273" t="s">
        <v>54</v>
      </c>
      <c r="F221" s="273" t="s">
        <v>1703</v>
      </c>
      <c r="G221" s="252" t="s">
        <v>577</v>
      </c>
      <c r="H221" s="273">
        <v>20</v>
      </c>
      <c r="I221" s="273" t="s">
        <v>65</v>
      </c>
      <c r="J221" s="427">
        <v>41821</v>
      </c>
      <c r="K221" s="435" t="s">
        <v>859</v>
      </c>
      <c r="L221" s="274" t="s">
        <v>579</v>
      </c>
    </row>
    <row r="222" spans="1:12" x14ac:dyDescent="0.25">
      <c r="A222" s="273" t="s">
        <v>1604</v>
      </c>
      <c r="B222" s="275" t="s">
        <v>1604</v>
      </c>
      <c r="C222" s="275"/>
      <c r="D222" s="282" t="s">
        <v>89</v>
      </c>
      <c r="E222" s="273" t="s">
        <v>54</v>
      </c>
      <c r="F222" s="273" t="s">
        <v>440</v>
      </c>
      <c r="G222" s="252" t="s">
        <v>577</v>
      </c>
      <c r="H222" s="273">
        <v>10</v>
      </c>
      <c r="I222" s="273" t="s">
        <v>101</v>
      </c>
      <c r="J222" s="427">
        <v>41821</v>
      </c>
      <c r="K222" s="435" t="s">
        <v>859</v>
      </c>
      <c r="L222" s="274" t="s">
        <v>579</v>
      </c>
    </row>
    <row r="223" spans="1:12" x14ac:dyDescent="0.25">
      <c r="A223" s="273" t="s">
        <v>1604</v>
      </c>
      <c r="B223" s="275" t="s">
        <v>1604</v>
      </c>
      <c r="C223" s="17"/>
      <c r="D223" s="282" t="s">
        <v>89</v>
      </c>
      <c r="E223" s="273" t="s">
        <v>54</v>
      </c>
      <c r="F223" s="7" t="s">
        <v>442</v>
      </c>
      <c r="G223" s="252" t="s">
        <v>577</v>
      </c>
      <c r="H223" s="7">
        <v>2</v>
      </c>
      <c r="I223" s="273" t="s">
        <v>101</v>
      </c>
      <c r="J223" s="427">
        <v>41821</v>
      </c>
      <c r="K223" s="435" t="s">
        <v>859</v>
      </c>
      <c r="L223" s="274" t="s">
        <v>579</v>
      </c>
    </row>
    <row r="224" spans="1:12" x14ac:dyDescent="0.25">
      <c r="A224" s="273" t="s">
        <v>1604</v>
      </c>
      <c r="B224" s="275" t="s">
        <v>1604</v>
      </c>
      <c r="C224" s="17"/>
      <c r="D224" s="282" t="s">
        <v>89</v>
      </c>
      <c r="E224" s="273" t="s">
        <v>54</v>
      </c>
      <c r="F224" s="273" t="s">
        <v>441</v>
      </c>
      <c r="G224" s="252" t="s">
        <v>577</v>
      </c>
      <c r="H224" s="273">
        <v>10</v>
      </c>
      <c r="I224" s="273" t="s">
        <v>101</v>
      </c>
      <c r="J224" s="427">
        <v>41821</v>
      </c>
      <c r="K224" s="435" t="s">
        <v>859</v>
      </c>
      <c r="L224" s="274" t="s">
        <v>579</v>
      </c>
    </row>
    <row r="225" spans="1:14" x14ac:dyDescent="0.25">
      <c r="A225" s="273" t="s">
        <v>1604</v>
      </c>
      <c r="B225" s="275" t="s">
        <v>1604</v>
      </c>
      <c r="C225" s="275"/>
      <c r="D225" s="282" t="s">
        <v>89</v>
      </c>
      <c r="E225" s="273" t="s">
        <v>54</v>
      </c>
      <c r="F225" s="273" t="s">
        <v>428</v>
      </c>
      <c r="G225" s="252" t="s">
        <v>577</v>
      </c>
      <c r="H225" s="273">
        <v>13</v>
      </c>
      <c r="I225" s="273" t="s">
        <v>101</v>
      </c>
      <c r="J225" s="427">
        <v>41821</v>
      </c>
      <c r="K225" s="435" t="s">
        <v>859</v>
      </c>
      <c r="L225" s="274" t="s">
        <v>579</v>
      </c>
    </row>
    <row r="226" spans="1:14" x14ac:dyDescent="0.25">
      <c r="A226" s="7" t="s">
        <v>1605</v>
      </c>
      <c r="B226" s="275" t="s">
        <v>1633</v>
      </c>
      <c r="C226" s="17"/>
      <c r="D226" s="282" t="s">
        <v>89</v>
      </c>
      <c r="E226" s="273" t="s">
        <v>54</v>
      </c>
      <c r="F226" s="7" t="s">
        <v>989</v>
      </c>
      <c r="G226" s="252" t="s">
        <v>577</v>
      </c>
      <c r="H226" s="7">
        <v>2450</v>
      </c>
      <c r="I226" s="7" t="s">
        <v>53</v>
      </c>
      <c r="J226" s="427">
        <v>41821</v>
      </c>
      <c r="K226" s="435" t="s">
        <v>859</v>
      </c>
      <c r="L226" s="274" t="s">
        <v>579</v>
      </c>
    </row>
    <row r="227" spans="1:14" x14ac:dyDescent="0.25">
      <c r="A227" s="7" t="s">
        <v>1643</v>
      </c>
      <c r="B227" s="17"/>
      <c r="C227" s="17">
        <v>1407071</v>
      </c>
      <c r="D227" s="282" t="s">
        <v>89</v>
      </c>
      <c r="E227" s="273" t="s">
        <v>54</v>
      </c>
      <c r="F227" s="7" t="s">
        <v>1704</v>
      </c>
      <c r="G227" s="252" t="s">
        <v>577</v>
      </c>
      <c r="H227" s="7">
        <v>10</v>
      </c>
      <c r="I227" s="7" t="s">
        <v>101</v>
      </c>
      <c r="J227" s="427">
        <v>41821</v>
      </c>
      <c r="K227" s="435" t="s">
        <v>166</v>
      </c>
      <c r="L227" s="274" t="s">
        <v>579</v>
      </c>
    </row>
    <row r="228" spans="1:14" x14ac:dyDescent="0.25">
      <c r="A228" s="273" t="s">
        <v>1643</v>
      </c>
      <c r="B228" s="275"/>
      <c r="C228" s="275">
        <v>1407071</v>
      </c>
      <c r="D228" s="282" t="s">
        <v>89</v>
      </c>
      <c r="E228" s="273" t="s">
        <v>54</v>
      </c>
      <c r="F228" s="273" t="s">
        <v>428</v>
      </c>
      <c r="G228" s="252" t="s">
        <v>577</v>
      </c>
      <c r="H228" s="273">
        <v>18</v>
      </c>
      <c r="I228" s="273" t="s">
        <v>101</v>
      </c>
      <c r="J228" s="427">
        <v>41821</v>
      </c>
      <c r="K228" s="435" t="s">
        <v>172</v>
      </c>
      <c r="L228" s="274" t="s">
        <v>579</v>
      </c>
    </row>
    <row r="229" spans="1:14" x14ac:dyDescent="0.25">
      <c r="A229" s="7" t="s">
        <v>1674</v>
      </c>
      <c r="B229" s="17"/>
      <c r="C229" s="17"/>
      <c r="D229" s="282" t="s">
        <v>89</v>
      </c>
      <c r="E229" s="273" t="s">
        <v>54</v>
      </c>
      <c r="F229" s="273" t="s">
        <v>1705</v>
      </c>
      <c r="G229" s="252" t="s">
        <v>577</v>
      </c>
      <c r="H229" s="273">
        <v>2</v>
      </c>
      <c r="I229" s="273" t="s">
        <v>101</v>
      </c>
      <c r="J229" s="427">
        <v>41487</v>
      </c>
      <c r="K229" s="435" t="s">
        <v>859</v>
      </c>
      <c r="L229" s="274" t="s">
        <v>579</v>
      </c>
    </row>
    <row r="230" spans="1:14" x14ac:dyDescent="0.25">
      <c r="A230" s="273" t="s">
        <v>1674</v>
      </c>
      <c r="B230" s="275"/>
      <c r="C230" s="275"/>
      <c r="D230" s="282" t="s">
        <v>89</v>
      </c>
      <c r="E230" s="273" t="s">
        <v>54</v>
      </c>
      <c r="F230" s="273" t="s">
        <v>442</v>
      </c>
      <c r="G230" s="252" t="s">
        <v>577</v>
      </c>
      <c r="H230" s="273">
        <v>2</v>
      </c>
      <c r="I230" s="273" t="s">
        <v>101</v>
      </c>
      <c r="J230" s="427">
        <v>41487</v>
      </c>
      <c r="K230" s="435" t="s">
        <v>859</v>
      </c>
      <c r="L230" s="464" t="s">
        <v>579</v>
      </c>
    </row>
    <row r="231" spans="1:14" x14ac:dyDescent="0.25">
      <c r="A231" s="273" t="s">
        <v>1674</v>
      </c>
      <c r="B231" s="275"/>
      <c r="C231" s="275"/>
      <c r="D231" s="282" t="s">
        <v>89</v>
      </c>
      <c r="E231" s="273" t="s">
        <v>54</v>
      </c>
      <c r="F231" s="273" t="s">
        <v>1706</v>
      </c>
      <c r="G231" s="252" t="s">
        <v>577</v>
      </c>
      <c r="H231" s="273">
        <v>10</v>
      </c>
      <c r="I231" s="273" t="s">
        <v>101</v>
      </c>
      <c r="J231" s="427">
        <v>41487</v>
      </c>
      <c r="K231" s="390" t="s">
        <v>859</v>
      </c>
      <c r="L231" s="274" t="s">
        <v>579</v>
      </c>
      <c r="M231" s="465"/>
      <c r="N231" s="465"/>
    </row>
    <row r="232" spans="1:14" x14ac:dyDescent="0.25">
      <c r="A232" s="7" t="s">
        <v>1780</v>
      </c>
      <c r="B232" s="17"/>
      <c r="C232" s="17">
        <v>27466</v>
      </c>
      <c r="D232" s="282" t="s">
        <v>89</v>
      </c>
      <c r="E232" s="273" t="s">
        <v>54</v>
      </c>
      <c r="F232" s="273" t="s">
        <v>1781</v>
      </c>
      <c r="G232" s="252" t="s">
        <v>577</v>
      </c>
      <c r="H232" s="273">
        <v>1</v>
      </c>
      <c r="I232" s="273" t="s">
        <v>101</v>
      </c>
      <c r="J232" s="427">
        <v>41487</v>
      </c>
      <c r="K232" s="390" t="s">
        <v>859</v>
      </c>
      <c r="L232" s="274" t="s">
        <v>579</v>
      </c>
      <c r="M232" s="465"/>
      <c r="N232" s="465"/>
    </row>
    <row r="233" spans="1:14" x14ac:dyDescent="0.25">
      <c r="A233" s="273" t="s">
        <v>2034</v>
      </c>
      <c r="B233" s="274"/>
      <c r="C233" s="282"/>
      <c r="D233" s="282" t="s">
        <v>89</v>
      </c>
      <c r="E233" s="273" t="s">
        <v>54</v>
      </c>
      <c r="F233" s="273" t="s">
        <v>531</v>
      </c>
      <c r="G233" s="233" t="s">
        <v>2049</v>
      </c>
      <c r="H233" s="273">
        <v>8</v>
      </c>
      <c r="I233" s="273" t="s">
        <v>2050</v>
      </c>
      <c r="J233" s="427">
        <v>41974</v>
      </c>
      <c r="K233" s="390" t="s">
        <v>445</v>
      </c>
      <c r="L233" s="274" t="s">
        <v>579</v>
      </c>
      <c r="M233" s="465"/>
      <c r="N233" s="465"/>
    </row>
    <row r="234" spans="1:14" x14ac:dyDescent="0.25">
      <c r="A234" s="273" t="s">
        <v>2040</v>
      </c>
      <c r="B234" s="274"/>
      <c r="C234" s="282"/>
      <c r="D234" s="282" t="s">
        <v>89</v>
      </c>
      <c r="E234" s="273" t="s">
        <v>54</v>
      </c>
      <c r="F234" s="273" t="s">
        <v>531</v>
      </c>
      <c r="G234" s="233" t="s">
        <v>2049</v>
      </c>
      <c r="H234" s="273">
        <v>3</v>
      </c>
      <c r="I234" s="273" t="s">
        <v>2050</v>
      </c>
      <c r="J234" s="427">
        <v>41974</v>
      </c>
      <c r="K234" s="390" t="s">
        <v>445</v>
      </c>
      <c r="L234" s="274" t="s">
        <v>579</v>
      </c>
      <c r="M234" s="465"/>
      <c r="N234" s="465"/>
    </row>
    <row r="235" spans="1:14" x14ac:dyDescent="0.25">
      <c r="A235" s="7" t="s">
        <v>2043</v>
      </c>
      <c r="B235" s="17"/>
      <c r="C235" s="17"/>
      <c r="D235" s="282" t="s">
        <v>89</v>
      </c>
      <c r="E235" s="273" t="s">
        <v>54</v>
      </c>
      <c r="F235" s="7" t="s">
        <v>367</v>
      </c>
      <c r="G235" s="252" t="s">
        <v>59</v>
      </c>
      <c r="H235" s="7">
        <v>1000</v>
      </c>
      <c r="I235" s="7" t="s">
        <v>53</v>
      </c>
      <c r="J235" s="427">
        <v>41974</v>
      </c>
      <c r="K235" s="390" t="s">
        <v>445</v>
      </c>
      <c r="L235" s="274" t="s">
        <v>579</v>
      </c>
      <c r="M235" s="465"/>
      <c r="N235" s="465"/>
    </row>
    <row r="236" spans="1:14" x14ac:dyDescent="0.25">
      <c r="A236" s="273" t="s">
        <v>2043</v>
      </c>
      <c r="B236" s="275"/>
      <c r="C236" s="275"/>
      <c r="D236" s="282" t="s">
        <v>89</v>
      </c>
      <c r="E236" s="273" t="s">
        <v>54</v>
      </c>
      <c r="F236" s="273" t="s">
        <v>58</v>
      </c>
      <c r="G236" s="252" t="s">
        <v>59</v>
      </c>
      <c r="H236" s="273">
        <v>1000</v>
      </c>
      <c r="I236" s="273" t="s">
        <v>53</v>
      </c>
      <c r="J236" s="427">
        <v>41974</v>
      </c>
      <c r="K236" s="390" t="s">
        <v>445</v>
      </c>
      <c r="L236" s="274" t="s">
        <v>579</v>
      </c>
      <c r="M236" s="465"/>
      <c r="N236" s="465"/>
    </row>
    <row r="237" spans="1:14" x14ac:dyDescent="0.25">
      <c r="A237" s="7" t="s">
        <v>2058</v>
      </c>
      <c r="B237" s="17"/>
      <c r="C237" s="17"/>
      <c r="D237" s="282" t="s">
        <v>89</v>
      </c>
      <c r="E237" s="273" t="s">
        <v>54</v>
      </c>
      <c r="F237" s="273" t="s">
        <v>531</v>
      </c>
      <c r="G237" s="233" t="s">
        <v>2049</v>
      </c>
      <c r="H237" s="7">
        <v>12</v>
      </c>
      <c r="I237" s="273" t="s">
        <v>2050</v>
      </c>
      <c r="J237" s="427">
        <v>41974</v>
      </c>
      <c r="K237" s="390" t="s">
        <v>445</v>
      </c>
      <c r="L237" s="274" t="s">
        <v>579</v>
      </c>
    </row>
    <row r="238" spans="1:14" x14ac:dyDescent="0.25">
      <c r="A238" s="7"/>
      <c r="B238" s="17"/>
      <c r="C238" s="17"/>
      <c r="D238" s="7"/>
      <c r="E238" s="7"/>
      <c r="F238" s="7"/>
      <c r="G238" s="252"/>
      <c r="H238" s="7"/>
      <c r="I238" s="7"/>
      <c r="J238" s="427"/>
      <c r="K238" s="14"/>
      <c r="L238" s="234"/>
    </row>
    <row r="239" spans="1:14" x14ac:dyDescent="0.25">
      <c r="A239" s="7"/>
      <c r="B239" s="17"/>
      <c r="C239" s="17"/>
      <c r="D239" s="7"/>
      <c r="E239" s="7"/>
      <c r="F239" s="7"/>
      <c r="G239" s="252"/>
      <c r="H239" s="7"/>
      <c r="I239" s="7"/>
      <c r="J239" s="427"/>
      <c r="K239" s="14"/>
      <c r="L239" s="234"/>
    </row>
    <row r="240" spans="1:14" x14ac:dyDescent="0.25">
      <c r="A240" s="7"/>
      <c r="B240" s="17"/>
      <c r="C240" s="17"/>
      <c r="D240" s="7"/>
      <c r="E240" s="7"/>
      <c r="F240" s="7"/>
      <c r="G240" s="252"/>
      <c r="H240" s="7"/>
      <c r="I240" s="7"/>
      <c r="J240" s="427"/>
      <c r="K240" s="14"/>
      <c r="L240" s="234"/>
    </row>
    <row r="241" spans="1:12" x14ac:dyDescent="0.25">
      <c r="A241" s="7"/>
      <c r="B241" s="17"/>
      <c r="C241" s="17"/>
      <c r="D241" s="7"/>
      <c r="E241" s="7"/>
      <c r="F241" s="7"/>
      <c r="G241" s="252"/>
      <c r="H241" s="7"/>
      <c r="I241" s="7"/>
      <c r="J241" s="427"/>
      <c r="K241" s="14"/>
      <c r="L241" s="234"/>
    </row>
    <row r="242" spans="1:12" x14ac:dyDescent="0.25">
      <c r="A242" s="7"/>
      <c r="B242" s="17"/>
      <c r="C242" s="17"/>
      <c r="D242" s="7"/>
      <c r="E242" s="7"/>
      <c r="F242" s="7"/>
      <c r="G242" s="252"/>
      <c r="H242" s="7"/>
      <c r="I242" s="7"/>
      <c r="J242" s="427"/>
      <c r="K242" s="14"/>
      <c r="L242" s="234"/>
    </row>
    <row r="243" spans="1:12" x14ac:dyDescent="0.25">
      <c r="A243" s="7"/>
      <c r="B243" s="17"/>
      <c r="C243" s="17"/>
      <c r="D243" s="7"/>
      <c r="E243" s="7"/>
      <c r="F243" s="7"/>
      <c r="G243" s="252"/>
      <c r="H243" s="7"/>
      <c r="I243" s="7"/>
      <c r="J243" s="427"/>
      <c r="K243" s="14"/>
      <c r="L243" s="234"/>
    </row>
    <row r="244" spans="1:12" x14ac:dyDescent="0.25">
      <c r="A244" s="7"/>
      <c r="B244" s="17"/>
      <c r="C244" s="17"/>
      <c r="D244" s="7"/>
      <c r="E244" s="7"/>
      <c r="F244" s="7"/>
      <c r="G244" s="252"/>
      <c r="H244" s="7"/>
      <c r="I244" s="7"/>
      <c r="J244" s="427"/>
      <c r="K244" s="14"/>
      <c r="L244" s="234"/>
    </row>
    <row r="245" spans="1:12" x14ac:dyDescent="0.25">
      <c r="A245" s="7"/>
      <c r="B245" s="17"/>
      <c r="C245" s="17"/>
      <c r="D245" s="7"/>
      <c r="E245" s="7"/>
      <c r="F245" s="7"/>
      <c r="G245" s="252"/>
      <c r="H245" s="7"/>
      <c r="I245" s="7"/>
      <c r="J245" s="427"/>
      <c r="K245" s="14"/>
      <c r="L245" s="234"/>
    </row>
    <row r="246" spans="1:12" x14ac:dyDescent="0.25">
      <c r="A246" s="7"/>
      <c r="B246" s="17"/>
      <c r="C246" s="17"/>
      <c r="D246" s="7"/>
      <c r="E246" s="7"/>
      <c r="F246" s="7"/>
      <c r="G246" s="252"/>
      <c r="H246" s="7"/>
      <c r="I246" s="7"/>
      <c r="J246" s="427"/>
      <c r="K246" s="14"/>
      <c r="L246" s="234"/>
    </row>
    <row r="247" spans="1:12" x14ac:dyDescent="0.25">
      <c r="A247" s="7"/>
      <c r="B247" s="17"/>
      <c r="C247" s="17"/>
      <c r="D247" s="7"/>
      <c r="E247" s="7"/>
      <c r="F247" s="7"/>
      <c r="G247" s="252"/>
      <c r="H247" s="7"/>
      <c r="I247" s="7"/>
      <c r="J247" s="427"/>
      <c r="K247" s="14"/>
      <c r="L247" s="234"/>
    </row>
    <row r="248" spans="1:12" x14ac:dyDescent="0.25">
      <c r="A248" s="7"/>
      <c r="B248" s="17"/>
      <c r="C248" s="17"/>
      <c r="D248" s="7"/>
      <c r="E248" s="7"/>
      <c r="F248" s="7"/>
      <c r="G248" s="252"/>
      <c r="H248" s="7"/>
      <c r="I248" s="7"/>
      <c r="J248" s="427"/>
      <c r="K248" s="14"/>
      <c r="L248" s="234"/>
    </row>
  </sheetData>
  <autoFilter ref="A6:M129"/>
  <mergeCells count="2">
    <mergeCell ref="A4:L4"/>
    <mergeCell ref="A5:L5"/>
  </mergeCells>
  <dataValidations count="7">
    <dataValidation type="list" allowBlank="1" showInputMessage="1" showErrorMessage="1" sqref="D17:D62 D1:D12 D238:D1048576">
      <formula1>"Plantation"</formula1>
    </dataValidation>
    <dataValidation type="list" allowBlank="1" showInputMessage="1" showErrorMessage="1" sqref="I7:I62">
      <formula1>"L,m,Sack,Pack,Bottle,ml,Kg,g,Unit,Ton,Box,Bag,Pair"</formula1>
    </dataValidation>
    <dataValidation type="list" allowBlank="1" showInputMessage="1" showErrorMessage="1" sqref="E1:E1048576">
      <formula1>"Coconut"</formula1>
    </dataValidation>
    <dataValidation type="list" allowBlank="1" showInputMessage="1" showErrorMessage="1" sqref="I63:I232 I235:I236 I238:I248">
      <formula1>"L,m,Sack,Pack,Bottle,ml,Kg,g,Unit,Ton,Box,Pair"</formula1>
    </dataValidation>
    <dataValidation type="list" allowBlank="1" showInputMessage="1" showErrorMessage="1" sqref="G1:G232 G235:G236 G238:G1048576">
      <formula1>"Fuel,Chemical Fertilizer,Insecticide,Fungicide,Herbicide,Organic,Repair &amp; Maintenance,Office Supply,Farming Tool &amp; Equipment"</formula1>
    </dataValidation>
    <dataValidation type="list" allowBlank="1" showInputMessage="1" showErrorMessage="1" sqref="K1:K1048576">
      <formula1>"I,II,III,IV,V,I+IV,II+III,All Zone,"</formula1>
    </dataValidation>
    <dataValidation type="list" allowBlank="1" showInputMessage="1" showErrorMessage="1" sqref="L1:L1048576">
      <formula1>"PP, WH,Bati"</formula1>
    </dataValidation>
  </dataValidations>
  <pageMargins left="0" right="0" top="0" bottom="0" header="0" footer="0"/>
  <pageSetup paperSize="9" scale="98" orientation="landscape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Sheet1!$A$2:$A$25</xm:f>
          </x14:formula1>
          <xm:sqref>J1:J1048576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251"/>
  <sheetViews>
    <sheetView zoomScaleNormal="100" workbookViewId="0">
      <pane ySplit="6" topLeftCell="A199" activePane="bottomLeft" state="frozen"/>
      <selection activeCell="H18" sqref="H18"/>
      <selection pane="bottomLeft" activeCell="F200" sqref="F200"/>
    </sheetView>
  </sheetViews>
  <sheetFormatPr defaultRowHeight="15" x14ac:dyDescent="0.25"/>
  <cols>
    <col min="1" max="1" width="12.85546875" customWidth="1"/>
    <col min="2" max="2" width="13" style="241" customWidth="1"/>
    <col min="3" max="3" width="12.28515625" customWidth="1"/>
    <col min="4" max="4" width="12" style="242" customWidth="1"/>
    <col min="5" max="5" width="20" bestFit="1" customWidth="1"/>
    <col min="6" max="6" width="25" customWidth="1"/>
    <col min="7" max="7" width="8.28515625" customWidth="1"/>
    <col min="8" max="8" width="14" customWidth="1"/>
    <col min="9" max="9" width="15" customWidth="1"/>
    <col min="10" max="10" width="15" style="403" customWidth="1"/>
    <col min="11" max="11" width="8.28515625" bestFit="1" customWidth="1"/>
    <col min="12" max="12" width="15.140625" bestFit="1" customWidth="1"/>
    <col min="13" max="13" width="19.28515625" customWidth="1"/>
  </cols>
  <sheetData>
    <row r="1" spans="1:13" x14ac:dyDescent="0.25">
      <c r="A1" t="s">
        <v>1</v>
      </c>
    </row>
    <row r="2" spans="1:13" x14ac:dyDescent="0.25">
      <c r="A2" t="s">
        <v>0</v>
      </c>
    </row>
    <row r="3" spans="1:13" x14ac:dyDescent="0.25">
      <c r="A3" t="s">
        <v>2</v>
      </c>
    </row>
    <row r="4" spans="1:13" ht="28.5" customHeight="1" x14ac:dyDescent="0.25">
      <c r="A4" s="624" t="s">
        <v>80</v>
      </c>
      <c r="B4" s="624"/>
      <c r="C4" s="624"/>
      <c r="D4" s="624"/>
      <c r="E4" s="624"/>
      <c r="F4" s="624"/>
      <c r="G4" s="624"/>
      <c r="H4" s="624"/>
      <c r="I4" s="624"/>
      <c r="J4" s="624"/>
      <c r="K4" s="624"/>
      <c r="L4" s="624"/>
      <c r="M4" s="624"/>
    </row>
    <row r="5" spans="1:13" ht="21" customHeight="1" x14ac:dyDescent="0.25">
      <c r="A5" s="623" t="s">
        <v>81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623"/>
    </row>
    <row r="6" spans="1:13" ht="21.75" customHeight="1" thickBot="1" x14ac:dyDescent="0.3">
      <c r="A6" s="26" t="s">
        <v>82</v>
      </c>
      <c r="B6" s="26" t="s">
        <v>83</v>
      </c>
      <c r="C6" s="26" t="s">
        <v>84</v>
      </c>
      <c r="D6" s="26" t="s">
        <v>45</v>
      </c>
      <c r="E6" s="26" t="s">
        <v>85</v>
      </c>
      <c r="F6" s="26" t="s">
        <v>43</v>
      </c>
      <c r="G6" s="26" t="s">
        <v>5</v>
      </c>
      <c r="H6" s="26" t="s">
        <v>86</v>
      </c>
      <c r="I6" s="26" t="s">
        <v>87</v>
      </c>
      <c r="J6" s="404" t="s">
        <v>163</v>
      </c>
      <c r="K6" s="26" t="s">
        <v>10</v>
      </c>
      <c r="L6" s="26" t="s">
        <v>88</v>
      </c>
      <c r="M6" s="26" t="s">
        <v>6</v>
      </c>
    </row>
    <row r="7" spans="1:13" x14ac:dyDescent="0.25">
      <c r="A7" s="24">
        <v>41559</v>
      </c>
      <c r="B7" s="234">
        <v>1212151</v>
      </c>
      <c r="C7" s="14" t="s">
        <v>89</v>
      </c>
      <c r="D7" s="234" t="s">
        <v>54</v>
      </c>
      <c r="E7" s="62" t="s">
        <v>58</v>
      </c>
      <c r="F7" s="45" t="s">
        <v>59</v>
      </c>
      <c r="G7" s="64">
        <v>1.5</v>
      </c>
      <c r="H7" s="32" t="s">
        <v>169</v>
      </c>
      <c r="I7" s="54" t="s">
        <v>176</v>
      </c>
      <c r="J7" s="405"/>
      <c r="K7" s="14" t="s">
        <v>21</v>
      </c>
      <c r="L7" s="62" t="s">
        <v>68</v>
      </c>
      <c r="M7" s="62" t="s">
        <v>177</v>
      </c>
    </row>
    <row r="8" spans="1:13" x14ac:dyDescent="0.25">
      <c r="A8" s="24">
        <v>41559</v>
      </c>
      <c r="B8" s="234">
        <v>1212151</v>
      </c>
      <c r="C8" s="15" t="s">
        <v>89</v>
      </c>
      <c r="D8" s="234" t="s">
        <v>54</v>
      </c>
      <c r="E8" s="54" t="s">
        <v>178</v>
      </c>
      <c r="F8" s="45" t="s">
        <v>59</v>
      </c>
      <c r="G8" s="65">
        <v>0.5</v>
      </c>
      <c r="H8" s="32" t="s">
        <v>169</v>
      </c>
      <c r="I8" s="54" t="s">
        <v>176</v>
      </c>
      <c r="J8" s="406"/>
      <c r="K8" s="15" t="s">
        <v>47</v>
      </c>
      <c r="L8" s="54" t="s">
        <v>68</v>
      </c>
      <c r="M8" s="54"/>
    </row>
    <row r="9" spans="1:13" x14ac:dyDescent="0.25">
      <c r="A9" s="97" t="s">
        <v>96</v>
      </c>
      <c r="B9" s="97">
        <v>1301332</v>
      </c>
      <c r="C9" s="97" t="s">
        <v>89</v>
      </c>
      <c r="D9" s="97" t="s">
        <v>54</v>
      </c>
      <c r="E9" s="96" t="s">
        <v>115</v>
      </c>
      <c r="F9" s="200" t="s">
        <v>59</v>
      </c>
      <c r="G9" s="201">
        <v>1</v>
      </c>
      <c r="H9" s="202" t="s">
        <v>169</v>
      </c>
      <c r="I9" s="96" t="s">
        <v>176</v>
      </c>
      <c r="J9" s="406" t="s">
        <v>255</v>
      </c>
      <c r="K9" s="97" t="s">
        <v>21</v>
      </c>
      <c r="L9" s="96" t="s">
        <v>68</v>
      </c>
      <c r="M9" s="96"/>
    </row>
    <row r="10" spans="1:13" ht="22.5" customHeight="1" x14ac:dyDescent="0.25">
      <c r="A10" s="15" t="s">
        <v>30</v>
      </c>
      <c r="B10" s="234">
        <v>1301332</v>
      </c>
      <c r="C10" s="15" t="s">
        <v>89</v>
      </c>
      <c r="D10" s="234" t="s">
        <v>54</v>
      </c>
      <c r="E10" s="54" t="s">
        <v>118</v>
      </c>
      <c r="F10" s="45" t="s">
        <v>59</v>
      </c>
      <c r="G10" s="65">
        <v>2</v>
      </c>
      <c r="H10" s="32" t="s">
        <v>170</v>
      </c>
      <c r="I10" s="54" t="s">
        <v>176</v>
      </c>
      <c r="J10" s="406" t="s">
        <v>255</v>
      </c>
      <c r="K10" s="15" t="s">
        <v>21</v>
      </c>
      <c r="L10" s="54" t="s">
        <v>68</v>
      </c>
      <c r="M10" s="54"/>
    </row>
    <row r="11" spans="1:13" x14ac:dyDescent="0.25">
      <c r="A11" s="15" t="s">
        <v>30</v>
      </c>
      <c r="B11" s="234">
        <v>1301332</v>
      </c>
      <c r="C11" s="15" t="s">
        <v>89</v>
      </c>
      <c r="D11" s="234" t="s">
        <v>54</v>
      </c>
      <c r="E11" s="54" t="s">
        <v>58</v>
      </c>
      <c r="F11" s="45" t="s">
        <v>59</v>
      </c>
      <c r="G11" s="65">
        <v>0.5</v>
      </c>
      <c r="H11" s="32" t="s">
        <v>169</v>
      </c>
      <c r="I11" s="54" t="s">
        <v>176</v>
      </c>
      <c r="J11" s="406" t="s">
        <v>255</v>
      </c>
      <c r="K11" s="15" t="s">
        <v>47</v>
      </c>
      <c r="L11" s="54" t="s">
        <v>68</v>
      </c>
      <c r="M11" s="54"/>
    </row>
    <row r="12" spans="1:13" x14ac:dyDescent="0.25">
      <c r="A12" s="15" t="s">
        <v>30</v>
      </c>
      <c r="B12" s="234">
        <v>1301332</v>
      </c>
      <c r="C12" s="15" t="s">
        <v>89</v>
      </c>
      <c r="D12" s="234" t="s">
        <v>54</v>
      </c>
      <c r="E12" s="54" t="s">
        <v>178</v>
      </c>
      <c r="F12" s="45" t="s">
        <v>59</v>
      </c>
      <c r="G12" s="65">
        <v>0.5</v>
      </c>
      <c r="H12" s="32" t="s">
        <v>169</v>
      </c>
      <c r="I12" s="54" t="s">
        <v>176</v>
      </c>
      <c r="J12" s="406" t="s">
        <v>255</v>
      </c>
      <c r="K12" s="15" t="s">
        <v>47</v>
      </c>
      <c r="L12" s="54" t="s">
        <v>68</v>
      </c>
      <c r="M12" s="54"/>
    </row>
    <row r="13" spans="1:13" x14ac:dyDescent="0.25">
      <c r="A13" s="15" t="s">
        <v>99</v>
      </c>
      <c r="B13" s="234">
        <v>1301424</v>
      </c>
      <c r="C13" s="15" t="s">
        <v>89</v>
      </c>
      <c r="D13" s="234" t="s">
        <v>54</v>
      </c>
      <c r="E13" s="54" t="s">
        <v>58</v>
      </c>
      <c r="F13" s="45" t="s">
        <v>59</v>
      </c>
      <c r="G13" s="65">
        <v>1</v>
      </c>
      <c r="H13" s="32" t="s">
        <v>169</v>
      </c>
      <c r="I13" s="54" t="s">
        <v>176</v>
      </c>
      <c r="J13" s="406" t="s">
        <v>255</v>
      </c>
      <c r="K13" s="15" t="s">
        <v>21</v>
      </c>
      <c r="L13" s="54" t="s">
        <v>68</v>
      </c>
      <c r="M13" s="54"/>
    </row>
    <row r="14" spans="1:13" x14ac:dyDescent="0.25">
      <c r="A14" s="15" t="s">
        <v>30</v>
      </c>
      <c r="B14" s="234" t="s">
        <v>30</v>
      </c>
      <c r="C14" s="15" t="s">
        <v>89</v>
      </c>
      <c r="D14" s="234" t="s">
        <v>54</v>
      </c>
      <c r="E14" s="54" t="s">
        <v>118</v>
      </c>
      <c r="F14" s="45" t="s">
        <v>59</v>
      </c>
      <c r="G14" s="65">
        <v>3</v>
      </c>
      <c r="H14" s="87" t="s">
        <v>170</v>
      </c>
      <c r="I14" s="55" t="s">
        <v>176</v>
      </c>
      <c r="J14" s="406" t="s">
        <v>255</v>
      </c>
      <c r="K14" s="15" t="s">
        <v>21</v>
      </c>
      <c r="L14" s="54" t="s">
        <v>68</v>
      </c>
      <c r="M14" s="54"/>
    </row>
    <row r="15" spans="1:13" x14ac:dyDescent="0.25">
      <c r="A15" s="198">
        <v>41307</v>
      </c>
      <c r="B15" s="97">
        <v>1302002</v>
      </c>
      <c r="C15" s="97" t="s">
        <v>89</v>
      </c>
      <c r="D15" s="97" t="s">
        <v>54</v>
      </c>
      <c r="E15" s="96" t="s">
        <v>179</v>
      </c>
      <c r="F15" s="95" t="s">
        <v>59</v>
      </c>
      <c r="G15" s="96">
        <v>1</v>
      </c>
      <c r="H15" s="96" t="s">
        <v>169</v>
      </c>
      <c r="I15" s="96" t="s">
        <v>176</v>
      </c>
      <c r="J15" s="406" t="s">
        <v>256</v>
      </c>
      <c r="K15" s="97" t="s">
        <v>166</v>
      </c>
      <c r="L15" s="96" t="s">
        <v>68</v>
      </c>
      <c r="M15" s="96"/>
    </row>
    <row r="16" spans="1:13" x14ac:dyDescent="0.25">
      <c r="A16" s="17" t="s">
        <v>30</v>
      </c>
      <c r="B16" s="234" t="s">
        <v>30</v>
      </c>
      <c r="C16" s="15" t="s">
        <v>89</v>
      </c>
      <c r="D16" s="234" t="s">
        <v>54</v>
      </c>
      <c r="E16" s="54" t="s">
        <v>58</v>
      </c>
      <c r="F16" s="62" t="s">
        <v>59</v>
      </c>
      <c r="G16" s="54">
        <v>1.5</v>
      </c>
      <c r="H16" s="54" t="s">
        <v>169</v>
      </c>
      <c r="I16" s="55" t="s">
        <v>176</v>
      </c>
      <c r="J16" s="406" t="s">
        <v>256</v>
      </c>
      <c r="K16" s="86" t="s">
        <v>166</v>
      </c>
      <c r="L16" s="54" t="s">
        <v>68</v>
      </c>
      <c r="M16" s="54"/>
    </row>
    <row r="17" spans="1:13" x14ac:dyDescent="0.25">
      <c r="A17" s="17" t="s">
        <v>30</v>
      </c>
      <c r="B17" s="234" t="s">
        <v>30</v>
      </c>
      <c r="C17" s="15" t="s">
        <v>89</v>
      </c>
      <c r="D17" s="234" t="s">
        <v>54</v>
      </c>
      <c r="E17" s="54" t="s">
        <v>118</v>
      </c>
      <c r="F17" s="62" t="s">
        <v>59</v>
      </c>
      <c r="G17" s="54">
        <v>4</v>
      </c>
      <c r="H17" s="54" t="s">
        <v>170</v>
      </c>
      <c r="I17" s="55" t="s">
        <v>176</v>
      </c>
      <c r="J17" s="406" t="s">
        <v>256</v>
      </c>
      <c r="K17" s="86" t="s">
        <v>166</v>
      </c>
      <c r="L17" s="54" t="s">
        <v>68</v>
      </c>
      <c r="M17" s="54"/>
    </row>
    <row r="18" spans="1:13" x14ac:dyDescent="0.25">
      <c r="A18" s="17" t="s">
        <v>30</v>
      </c>
      <c r="B18" s="86">
        <v>1301191</v>
      </c>
      <c r="C18" s="86" t="s">
        <v>89</v>
      </c>
      <c r="D18" s="86" t="s">
        <v>54</v>
      </c>
      <c r="E18" s="55" t="s">
        <v>180</v>
      </c>
      <c r="F18" s="28" t="s">
        <v>9</v>
      </c>
      <c r="G18" s="55">
        <v>225</v>
      </c>
      <c r="H18" s="55" t="s">
        <v>53</v>
      </c>
      <c r="I18" s="55" t="s">
        <v>181</v>
      </c>
      <c r="J18" s="406" t="s">
        <v>256</v>
      </c>
      <c r="K18" s="86" t="s">
        <v>166</v>
      </c>
      <c r="L18" s="54" t="s">
        <v>68</v>
      </c>
      <c r="M18" s="55"/>
    </row>
    <row r="19" spans="1:13" x14ac:dyDescent="0.25">
      <c r="A19" s="16">
        <v>41580</v>
      </c>
      <c r="B19" s="234">
        <v>1301247</v>
      </c>
      <c r="C19" s="15" t="s">
        <v>89</v>
      </c>
      <c r="D19" s="234" t="s">
        <v>24</v>
      </c>
      <c r="E19" s="55" t="s">
        <v>456</v>
      </c>
      <c r="F19" s="62" t="s">
        <v>9</v>
      </c>
      <c r="G19" s="54">
        <v>50</v>
      </c>
      <c r="H19" s="54" t="s">
        <v>101</v>
      </c>
      <c r="I19" s="55" t="s">
        <v>181</v>
      </c>
      <c r="J19" s="406" t="s">
        <v>256</v>
      </c>
      <c r="K19" s="86" t="s">
        <v>167</v>
      </c>
      <c r="L19" s="54" t="s">
        <v>68</v>
      </c>
      <c r="M19" s="54"/>
    </row>
    <row r="20" spans="1:13" x14ac:dyDescent="0.25">
      <c r="A20" s="17" t="s">
        <v>230</v>
      </c>
      <c r="B20" s="234">
        <v>1212188</v>
      </c>
      <c r="C20" s="15" t="s">
        <v>89</v>
      </c>
      <c r="D20" s="234" t="s">
        <v>54</v>
      </c>
      <c r="E20" s="54" t="s">
        <v>437</v>
      </c>
      <c r="F20" s="62" t="s">
        <v>168</v>
      </c>
      <c r="G20" s="54">
        <v>5</v>
      </c>
      <c r="H20" s="54" t="s">
        <v>169</v>
      </c>
      <c r="I20" s="55" t="s">
        <v>181</v>
      </c>
      <c r="J20" s="406" t="s">
        <v>256</v>
      </c>
      <c r="K20" s="86" t="s">
        <v>166</v>
      </c>
      <c r="L20" s="54" t="s">
        <v>68</v>
      </c>
      <c r="M20" s="54"/>
    </row>
    <row r="21" spans="1:13" x14ac:dyDescent="0.25">
      <c r="A21" s="17" t="s">
        <v>238</v>
      </c>
      <c r="B21" s="234">
        <v>1302132</v>
      </c>
      <c r="C21" s="15" t="s">
        <v>89</v>
      </c>
      <c r="D21" s="234" t="s">
        <v>54</v>
      </c>
      <c r="E21" s="54" t="s">
        <v>58</v>
      </c>
      <c r="F21" s="62" t="s">
        <v>168</v>
      </c>
      <c r="G21" s="54">
        <v>2</v>
      </c>
      <c r="H21" s="54" t="s">
        <v>169</v>
      </c>
      <c r="I21" s="55" t="s">
        <v>176</v>
      </c>
      <c r="J21" s="406" t="s">
        <v>256</v>
      </c>
      <c r="K21" s="86" t="s">
        <v>166</v>
      </c>
      <c r="L21" s="54" t="s">
        <v>68</v>
      </c>
      <c r="M21" s="54"/>
    </row>
    <row r="22" spans="1:13" x14ac:dyDescent="0.25">
      <c r="A22" s="198">
        <v>41336</v>
      </c>
      <c r="B22" s="97">
        <v>1302175</v>
      </c>
      <c r="C22" s="97" t="s">
        <v>89</v>
      </c>
      <c r="D22" s="97" t="s">
        <v>54</v>
      </c>
      <c r="E22" s="96" t="s">
        <v>457</v>
      </c>
      <c r="F22" s="95" t="s">
        <v>9</v>
      </c>
      <c r="G22" s="96">
        <v>17</v>
      </c>
      <c r="H22" s="96" t="s">
        <v>101</v>
      </c>
      <c r="I22" s="96" t="s">
        <v>181</v>
      </c>
      <c r="J22" s="406" t="s">
        <v>257</v>
      </c>
      <c r="K22" s="97" t="s">
        <v>167</v>
      </c>
      <c r="L22" s="96" t="s">
        <v>68</v>
      </c>
      <c r="M22" s="96"/>
    </row>
    <row r="23" spans="1:13" x14ac:dyDescent="0.25">
      <c r="A23" s="16">
        <v>41428</v>
      </c>
      <c r="B23" s="234">
        <v>1302282</v>
      </c>
      <c r="C23" s="15" t="s">
        <v>89</v>
      </c>
      <c r="D23" s="234" t="s">
        <v>54</v>
      </c>
      <c r="E23" s="54" t="s">
        <v>458</v>
      </c>
      <c r="F23" s="62" t="s">
        <v>432</v>
      </c>
      <c r="G23" s="54">
        <v>30</v>
      </c>
      <c r="H23" s="54" t="s">
        <v>65</v>
      </c>
      <c r="I23" s="55" t="s">
        <v>181</v>
      </c>
      <c r="J23" s="406" t="s">
        <v>257</v>
      </c>
      <c r="K23" s="86" t="s">
        <v>459</v>
      </c>
      <c r="L23" s="54" t="s">
        <v>68</v>
      </c>
      <c r="M23" s="54"/>
    </row>
    <row r="24" spans="1:13" x14ac:dyDescent="0.25">
      <c r="A24" s="17" t="s">
        <v>307</v>
      </c>
      <c r="B24" s="234">
        <v>1302175</v>
      </c>
      <c r="C24" s="15" t="s">
        <v>89</v>
      </c>
      <c r="D24" s="234" t="s">
        <v>54</v>
      </c>
      <c r="E24" s="54" t="s">
        <v>460</v>
      </c>
      <c r="F24" s="62" t="s">
        <v>9</v>
      </c>
      <c r="G24" s="54">
        <v>10</v>
      </c>
      <c r="H24" s="54" t="s">
        <v>101</v>
      </c>
      <c r="I24" s="55" t="s">
        <v>181</v>
      </c>
      <c r="J24" s="406" t="s">
        <v>257</v>
      </c>
      <c r="K24" s="86" t="s">
        <v>167</v>
      </c>
      <c r="L24" s="54" t="s">
        <v>68</v>
      </c>
      <c r="M24" s="54"/>
    </row>
    <row r="25" spans="1:13" x14ac:dyDescent="0.25">
      <c r="A25" s="16" t="s">
        <v>30</v>
      </c>
      <c r="B25" s="234" t="s">
        <v>30</v>
      </c>
      <c r="C25" s="15" t="s">
        <v>89</v>
      </c>
      <c r="D25" s="234" t="s">
        <v>54</v>
      </c>
      <c r="E25" s="54" t="s">
        <v>461</v>
      </c>
      <c r="F25" s="62" t="s">
        <v>9</v>
      </c>
      <c r="G25" s="54">
        <v>12</v>
      </c>
      <c r="H25" s="54" t="s">
        <v>101</v>
      </c>
      <c r="I25" s="54" t="s">
        <v>181</v>
      </c>
      <c r="J25" s="406" t="s">
        <v>257</v>
      </c>
      <c r="K25" s="86" t="s">
        <v>459</v>
      </c>
      <c r="L25" s="54" t="s">
        <v>68</v>
      </c>
      <c r="M25" s="54"/>
    </row>
    <row r="26" spans="1:13" x14ac:dyDescent="0.25">
      <c r="A26" s="17" t="s">
        <v>30</v>
      </c>
      <c r="B26" s="234" t="s">
        <v>30</v>
      </c>
      <c r="C26" s="15" t="s">
        <v>89</v>
      </c>
      <c r="D26" s="234" t="s">
        <v>54</v>
      </c>
      <c r="E26" s="54" t="s">
        <v>428</v>
      </c>
      <c r="F26" s="62" t="s">
        <v>9</v>
      </c>
      <c r="G26" s="54">
        <v>15</v>
      </c>
      <c r="H26" s="54" t="s">
        <v>425</v>
      </c>
      <c r="I26" s="54" t="s">
        <v>181</v>
      </c>
      <c r="J26" s="406" t="s">
        <v>257</v>
      </c>
      <c r="K26" s="86" t="s">
        <v>167</v>
      </c>
      <c r="L26" s="54" t="s">
        <v>68</v>
      </c>
      <c r="M26" s="54"/>
    </row>
    <row r="27" spans="1:13" x14ac:dyDescent="0.25">
      <c r="A27" s="17" t="s">
        <v>30</v>
      </c>
      <c r="B27" s="234">
        <v>1303067</v>
      </c>
      <c r="C27" s="15" t="s">
        <v>89</v>
      </c>
      <c r="D27" s="234" t="s">
        <v>54</v>
      </c>
      <c r="E27" s="54" t="s">
        <v>462</v>
      </c>
      <c r="F27" s="62" t="s">
        <v>9</v>
      </c>
      <c r="G27" s="54">
        <v>9</v>
      </c>
      <c r="H27" s="54" t="s">
        <v>101</v>
      </c>
      <c r="I27" s="54" t="s">
        <v>181</v>
      </c>
      <c r="J27" s="406" t="s">
        <v>257</v>
      </c>
      <c r="K27" s="86" t="s">
        <v>166</v>
      </c>
      <c r="L27" s="54" t="s">
        <v>68</v>
      </c>
      <c r="M27" s="54"/>
    </row>
    <row r="28" spans="1:13" x14ac:dyDescent="0.25">
      <c r="A28" s="17" t="s">
        <v>30</v>
      </c>
      <c r="B28" s="234" t="s">
        <v>30</v>
      </c>
      <c r="C28" s="15" t="s">
        <v>89</v>
      </c>
      <c r="D28" s="234" t="s">
        <v>54</v>
      </c>
      <c r="E28" s="54" t="s">
        <v>463</v>
      </c>
      <c r="F28" s="62" t="s">
        <v>9</v>
      </c>
      <c r="G28" s="54">
        <v>9</v>
      </c>
      <c r="H28" s="54" t="s">
        <v>101</v>
      </c>
      <c r="I28" s="54" t="s">
        <v>181</v>
      </c>
      <c r="J28" s="406" t="s">
        <v>257</v>
      </c>
      <c r="K28" s="86" t="s">
        <v>166</v>
      </c>
      <c r="L28" s="54" t="s">
        <v>68</v>
      </c>
      <c r="M28" s="54"/>
    </row>
    <row r="29" spans="1:13" x14ac:dyDescent="0.25">
      <c r="A29" s="17" t="s">
        <v>30</v>
      </c>
      <c r="B29" s="234" t="s">
        <v>30</v>
      </c>
      <c r="C29" s="15" t="s">
        <v>89</v>
      </c>
      <c r="D29" s="234" t="s">
        <v>54</v>
      </c>
      <c r="E29" s="54" t="s">
        <v>464</v>
      </c>
      <c r="F29" s="62" t="s">
        <v>9</v>
      </c>
      <c r="G29" s="54">
        <v>9</v>
      </c>
      <c r="H29" s="54" t="s">
        <v>101</v>
      </c>
      <c r="I29" s="54" t="s">
        <v>181</v>
      </c>
      <c r="J29" s="406" t="s">
        <v>257</v>
      </c>
      <c r="K29" s="86" t="s">
        <v>166</v>
      </c>
      <c r="L29" s="54" t="s">
        <v>68</v>
      </c>
      <c r="M29" s="54"/>
    </row>
    <row r="30" spans="1:13" x14ac:dyDescent="0.25">
      <c r="A30" s="17" t="s">
        <v>30</v>
      </c>
      <c r="B30" s="234">
        <v>1303210</v>
      </c>
      <c r="C30" s="15" t="s">
        <v>89</v>
      </c>
      <c r="D30" s="234" t="s">
        <v>54</v>
      </c>
      <c r="E30" s="54" t="s">
        <v>115</v>
      </c>
      <c r="F30" s="62" t="s">
        <v>168</v>
      </c>
      <c r="G30" s="54">
        <v>1</v>
      </c>
      <c r="H30" s="54" t="s">
        <v>169</v>
      </c>
      <c r="I30" s="54" t="s">
        <v>176</v>
      </c>
      <c r="J30" s="406" t="s">
        <v>257</v>
      </c>
      <c r="K30" s="86" t="s">
        <v>166</v>
      </c>
      <c r="L30" s="54" t="s">
        <v>68</v>
      </c>
      <c r="M30" s="54"/>
    </row>
    <row r="31" spans="1:13" x14ac:dyDescent="0.25">
      <c r="A31" s="17" t="s">
        <v>297</v>
      </c>
      <c r="B31" s="234">
        <v>1302175</v>
      </c>
      <c r="C31" s="15" t="s">
        <v>89</v>
      </c>
      <c r="D31" s="234" t="s">
        <v>54</v>
      </c>
      <c r="E31" s="54" t="s">
        <v>419</v>
      </c>
      <c r="F31" s="62" t="s">
        <v>9</v>
      </c>
      <c r="G31" s="54">
        <v>70</v>
      </c>
      <c r="H31" s="54" t="s">
        <v>101</v>
      </c>
      <c r="I31" s="54" t="s">
        <v>181</v>
      </c>
      <c r="J31" s="406" t="s">
        <v>257</v>
      </c>
      <c r="K31" s="86" t="s">
        <v>167</v>
      </c>
      <c r="L31" s="54" t="s">
        <v>68</v>
      </c>
      <c r="M31" s="54"/>
    </row>
    <row r="32" spans="1:13" x14ac:dyDescent="0.25">
      <c r="A32" s="17" t="s">
        <v>30</v>
      </c>
      <c r="B32" s="234" t="s">
        <v>30</v>
      </c>
      <c r="C32" s="15" t="s">
        <v>89</v>
      </c>
      <c r="D32" s="234" t="s">
        <v>54</v>
      </c>
      <c r="E32" s="54" t="s">
        <v>420</v>
      </c>
      <c r="F32" s="62" t="s">
        <v>9</v>
      </c>
      <c r="G32" s="54">
        <v>70</v>
      </c>
      <c r="H32" s="54" t="s">
        <v>101</v>
      </c>
      <c r="I32" s="54" t="s">
        <v>181</v>
      </c>
      <c r="J32" s="406" t="s">
        <v>257</v>
      </c>
      <c r="K32" s="86" t="s">
        <v>167</v>
      </c>
      <c r="L32" s="54" t="s">
        <v>68</v>
      </c>
      <c r="M32" s="54"/>
    </row>
    <row r="33" spans="1:13" x14ac:dyDescent="0.25">
      <c r="A33" s="17" t="s">
        <v>30</v>
      </c>
      <c r="B33" s="234" t="s">
        <v>30</v>
      </c>
      <c r="C33" s="15" t="s">
        <v>89</v>
      </c>
      <c r="D33" s="234" t="s">
        <v>54</v>
      </c>
      <c r="E33" s="54" t="s">
        <v>465</v>
      </c>
      <c r="F33" s="62" t="s">
        <v>9</v>
      </c>
      <c r="G33" s="54">
        <v>3</v>
      </c>
      <c r="H33" s="54" t="s">
        <v>101</v>
      </c>
      <c r="I33" s="54" t="s">
        <v>181</v>
      </c>
      <c r="J33" s="406" t="s">
        <v>257</v>
      </c>
      <c r="K33" s="86" t="s">
        <v>167</v>
      </c>
      <c r="L33" s="54" t="s">
        <v>68</v>
      </c>
      <c r="M33" s="54"/>
    </row>
    <row r="34" spans="1:13" x14ac:dyDescent="0.25">
      <c r="A34" s="17" t="s">
        <v>30</v>
      </c>
      <c r="B34" s="234" t="s">
        <v>30</v>
      </c>
      <c r="C34" s="15" t="s">
        <v>89</v>
      </c>
      <c r="D34" s="234" t="s">
        <v>54</v>
      </c>
      <c r="E34" s="54" t="s">
        <v>424</v>
      </c>
      <c r="F34" s="62" t="s">
        <v>9</v>
      </c>
      <c r="G34" s="54">
        <v>10</v>
      </c>
      <c r="H34" s="54" t="s">
        <v>425</v>
      </c>
      <c r="I34" s="54" t="s">
        <v>181</v>
      </c>
      <c r="J34" s="406" t="s">
        <v>257</v>
      </c>
      <c r="K34" s="86" t="s">
        <v>167</v>
      </c>
      <c r="L34" s="54" t="s">
        <v>68</v>
      </c>
      <c r="M34" s="54"/>
    </row>
    <row r="35" spans="1:13" x14ac:dyDescent="0.25">
      <c r="A35" s="17" t="s">
        <v>30</v>
      </c>
      <c r="B35" s="234" t="s">
        <v>30</v>
      </c>
      <c r="C35" s="15" t="s">
        <v>89</v>
      </c>
      <c r="D35" s="234" t="s">
        <v>54</v>
      </c>
      <c r="E35" s="54" t="s">
        <v>426</v>
      </c>
      <c r="F35" s="62" t="s">
        <v>9</v>
      </c>
      <c r="G35" s="54">
        <v>6</v>
      </c>
      <c r="H35" s="54" t="s">
        <v>101</v>
      </c>
      <c r="I35" s="54" t="s">
        <v>181</v>
      </c>
      <c r="J35" s="406" t="s">
        <v>257</v>
      </c>
      <c r="K35" s="86" t="s">
        <v>167</v>
      </c>
      <c r="L35" s="54" t="s">
        <v>68</v>
      </c>
      <c r="M35" s="54"/>
    </row>
    <row r="36" spans="1:13" x14ac:dyDescent="0.25">
      <c r="A36" s="17" t="s">
        <v>297</v>
      </c>
      <c r="B36" s="234">
        <v>1302175</v>
      </c>
      <c r="C36" s="15" t="s">
        <v>89</v>
      </c>
      <c r="D36" s="234" t="s">
        <v>54</v>
      </c>
      <c r="E36" s="54" t="s">
        <v>427</v>
      </c>
      <c r="F36" s="62" t="s">
        <v>9</v>
      </c>
      <c r="G36" s="54">
        <v>12</v>
      </c>
      <c r="H36" s="54" t="s">
        <v>101</v>
      </c>
      <c r="I36" s="54" t="s">
        <v>181</v>
      </c>
      <c r="J36" s="406" t="s">
        <v>257</v>
      </c>
      <c r="K36" s="86" t="s">
        <v>167</v>
      </c>
      <c r="L36" s="54" t="s">
        <v>68</v>
      </c>
      <c r="M36" s="54"/>
    </row>
    <row r="37" spans="1:13" x14ac:dyDescent="0.25">
      <c r="A37" s="275" t="s">
        <v>297</v>
      </c>
      <c r="B37" s="274">
        <v>1302175</v>
      </c>
      <c r="C37" s="274" t="s">
        <v>89</v>
      </c>
      <c r="D37" s="274" t="s">
        <v>54</v>
      </c>
      <c r="E37" s="273" t="s">
        <v>427</v>
      </c>
      <c r="F37" s="233" t="s">
        <v>9</v>
      </c>
      <c r="G37" s="273">
        <v>12</v>
      </c>
      <c r="H37" s="273" t="s">
        <v>101</v>
      </c>
      <c r="I37" s="273" t="s">
        <v>181</v>
      </c>
      <c r="J37" s="406" t="s">
        <v>259</v>
      </c>
      <c r="K37" s="86" t="s">
        <v>167</v>
      </c>
      <c r="L37" s="273" t="s">
        <v>68</v>
      </c>
      <c r="M37" s="273"/>
    </row>
    <row r="38" spans="1:13" x14ac:dyDescent="0.25">
      <c r="A38" s="160" t="s">
        <v>335</v>
      </c>
      <c r="B38" s="97">
        <v>1304225</v>
      </c>
      <c r="C38" s="97" t="s">
        <v>89</v>
      </c>
      <c r="D38" s="97" t="s">
        <v>54</v>
      </c>
      <c r="E38" s="96" t="s">
        <v>173</v>
      </c>
      <c r="F38" s="95" t="s">
        <v>168</v>
      </c>
      <c r="G38" s="96">
        <v>2</v>
      </c>
      <c r="H38" s="96" t="s">
        <v>169</v>
      </c>
      <c r="I38" s="96" t="s">
        <v>176</v>
      </c>
      <c r="J38" s="406" t="s">
        <v>258</v>
      </c>
      <c r="K38" s="97" t="s">
        <v>172</v>
      </c>
      <c r="L38" s="96" t="s">
        <v>68</v>
      </c>
      <c r="M38" s="96"/>
    </row>
    <row r="39" spans="1:13" x14ac:dyDescent="0.25">
      <c r="A39" s="17" t="s">
        <v>30</v>
      </c>
      <c r="B39" s="234">
        <v>1304225</v>
      </c>
      <c r="C39" s="15" t="s">
        <v>89</v>
      </c>
      <c r="D39" s="86" t="s">
        <v>54</v>
      </c>
      <c r="E39" s="54" t="s">
        <v>58</v>
      </c>
      <c r="F39" s="62" t="s">
        <v>168</v>
      </c>
      <c r="G39" s="54">
        <v>2</v>
      </c>
      <c r="H39" s="54" t="s">
        <v>169</v>
      </c>
      <c r="I39" s="54" t="s">
        <v>176</v>
      </c>
      <c r="J39" s="406" t="s">
        <v>258</v>
      </c>
      <c r="K39" s="86" t="s">
        <v>172</v>
      </c>
      <c r="L39" s="54" t="s">
        <v>68</v>
      </c>
      <c r="M39" s="54"/>
    </row>
    <row r="40" spans="1:13" x14ac:dyDescent="0.25">
      <c r="A40" s="17" t="s">
        <v>340</v>
      </c>
      <c r="B40" s="234">
        <v>1304236</v>
      </c>
      <c r="C40" s="15" t="s">
        <v>89</v>
      </c>
      <c r="D40" s="86" t="s">
        <v>54</v>
      </c>
      <c r="E40" s="54" t="s">
        <v>58</v>
      </c>
      <c r="F40" s="62" t="s">
        <v>168</v>
      </c>
      <c r="G40" s="194">
        <v>60.05</v>
      </c>
      <c r="H40" s="54" t="s">
        <v>169</v>
      </c>
      <c r="I40" s="54" t="s">
        <v>181</v>
      </c>
      <c r="J40" s="406" t="s">
        <v>258</v>
      </c>
      <c r="K40" s="86" t="s">
        <v>167</v>
      </c>
      <c r="L40" s="54" t="s">
        <v>176</v>
      </c>
      <c r="M40" s="194" t="s">
        <v>466</v>
      </c>
    </row>
    <row r="41" spans="1:13" x14ac:dyDescent="0.25">
      <c r="A41" s="160" t="s">
        <v>335</v>
      </c>
      <c r="B41" s="97">
        <v>1304225</v>
      </c>
      <c r="C41" s="97" t="s">
        <v>89</v>
      </c>
      <c r="D41" s="97" t="s">
        <v>54</v>
      </c>
      <c r="E41" s="96" t="s">
        <v>173</v>
      </c>
      <c r="F41" s="95" t="s">
        <v>168</v>
      </c>
      <c r="G41" s="96">
        <v>2</v>
      </c>
      <c r="H41" s="96" t="s">
        <v>169</v>
      </c>
      <c r="I41" s="96" t="s">
        <v>176</v>
      </c>
      <c r="J41" s="406" t="s">
        <v>258</v>
      </c>
      <c r="K41" s="97" t="s">
        <v>172</v>
      </c>
      <c r="L41" s="96" t="s">
        <v>68</v>
      </c>
      <c r="M41" s="96"/>
    </row>
    <row r="42" spans="1:13" x14ac:dyDescent="0.25">
      <c r="A42" s="275" t="s">
        <v>30</v>
      </c>
      <c r="B42" s="274">
        <v>1304225</v>
      </c>
      <c r="C42" s="274" t="s">
        <v>89</v>
      </c>
      <c r="D42" s="86" t="s">
        <v>54</v>
      </c>
      <c r="E42" s="273" t="s">
        <v>58</v>
      </c>
      <c r="F42" s="233" t="s">
        <v>168</v>
      </c>
      <c r="G42" s="273">
        <v>2</v>
      </c>
      <c r="H42" s="273" t="s">
        <v>169</v>
      </c>
      <c r="I42" s="273" t="s">
        <v>176</v>
      </c>
      <c r="J42" s="406" t="s">
        <v>258</v>
      </c>
      <c r="K42" s="86" t="s">
        <v>172</v>
      </c>
      <c r="L42" s="273" t="s">
        <v>68</v>
      </c>
      <c r="M42" s="273"/>
    </row>
    <row r="43" spans="1:13" x14ac:dyDescent="0.25">
      <c r="A43" s="275" t="s">
        <v>340</v>
      </c>
      <c r="B43" s="274">
        <v>1304236</v>
      </c>
      <c r="C43" s="274" t="s">
        <v>89</v>
      </c>
      <c r="D43" s="86" t="s">
        <v>54</v>
      </c>
      <c r="E43" s="273" t="s">
        <v>58</v>
      </c>
      <c r="F43" s="233" t="s">
        <v>168</v>
      </c>
      <c r="G43" s="194">
        <v>60.05</v>
      </c>
      <c r="H43" s="273" t="s">
        <v>169</v>
      </c>
      <c r="I43" s="273" t="s">
        <v>181</v>
      </c>
      <c r="J43" s="406" t="s">
        <v>258</v>
      </c>
      <c r="K43" s="86" t="s">
        <v>167</v>
      </c>
      <c r="L43" s="273" t="s">
        <v>176</v>
      </c>
      <c r="M43" s="194" t="s">
        <v>466</v>
      </c>
    </row>
    <row r="44" spans="1:13" x14ac:dyDescent="0.25">
      <c r="A44" s="198">
        <v>41310</v>
      </c>
      <c r="B44" s="97">
        <v>1303335</v>
      </c>
      <c r="C44" s="97" t="s">
        <v>89</v>
      </c>
      <c r="D44" s="97" t="s">
        <v>54</v>
      </c>
      <c r="E44" s="96" t="s">
        <v>467</v>
      </c>
      <c r="F44" s="95" t="s">
        <v>201</v>
      </c>
      <c r="G44" s="96">
        <v>16</v>
      </c>
      <c r="H44" s="96" t="s">
        <v>65</v>
      </c>
      <c r="I44" s="96" t="s">
        <v>181</v>
      </c>
      <c r="J44" s="406" t="s">
        <v>259</v>
      </c>
      <c r="K44" s="97" t="s">
        <v>167</v>
      </c>
      <c r="L44" s="96" t="s">
        <v>176</v>
      </c>
      <c r="M44" s="96"/>
    </row>
    <row r="45" spans="1:13" x14ac:dyDescent="0.25">
      <c r="A45" s="17" t="s">
        <v>30</v>
      </c>
      <c r="B45" s="234">
        <v>1303335</v>
      </c>
      <c r="C45" s="15" t="s">
        <v>89</v>
      </c>
      <c r="D45" s="86" t="s">
        <v>54</v>
      </c>
      <c r="E45" s="54" t="s">
        <v>378</v>
      </c>
      <c r="F45" s="62" t="s">
        <v>201</v>
      </c>
      <c r="G45" s="54">
        <v>16</v>
      </c>
      <c r="H45" s="54" t="s">
        <v>65</v>
      </c>
      <c r="I45" s="54" t="s">
        <v>181</v>
      </c>
      <c r="J45" s="406" t="s">
        <v>259</v>
      </c>
      <c r="K45" s="86" t="s">
        <v>167</v>
      </c>
      <c r="L45" s="54" t="s">
        <v>176</v>
      </c>
      <c r="M45" s="54"/>
    </row>
    <row r="46" spans="1:13" x14ac:dyDescent="0.25">
      <c r="A46" s="17" t="s">
        <v>30</v>
      </c>
      <c r="B46" s="234">
        <v>1303335</v>
      </c>
      <c r="C46" s="15" t="s">
        <v>89</v>
      </c>
      <c r="D46" s="86" t="s">
        <v>54</v>
      </c>
      <c r="E46" s="54" t="s">
        <v>322</v>
      </c>
      <c r="F46" s="62" t="s">
        <v>201</v>
      </c>
      <c r="G46" s="54">
        <v>16</v>
      </c>
      <c r="H46" s="54" t="s">
        <v>65</v>
      </c>
      <c r="I46" s="54" t="s">
        <v>181</v>
      </c>
      <c r="J46" s="406" t="s">
        <v>259</v>
      </c>
      <c r="K46" s="86" t="s">
        <v>167</v>
      </c>
      <c r="L46" s="54" t="s">
        <v>176</v>
      </c>
      <c r="M46" s="54"/>
    </row>
    <row r="47" spans="1:13" x14ac:dyDescent="0.25">
      <c r="A47" s="17" t="s">
        <v>30</v>
      </c>
      <c r="B47" s="234">
        <v>1303335</v>
      </c>
      <c r="C47" s="15" t="s">
        <v>89</v>
      </c>
      <c r="D47" s="86" t="s">
        <v>54</v>
      </c>
      <c r="E47" s="203" t="s">
        <v>377</v>
      </c>
      <c r="F47" s="62" t="s">
        <v>201</v>
      </c>
      <c r="G47" s="54">
        <v>30</v>
      </c>
      <c r="H47" s="54" t="s">
        <v>53</v>
      </c>
      <c r="I47" s="54" t="s">
        <v>181</v>
      </c>
      <c r="J47" s="406" t="s">
        <v>259</v>
      </c>
      <c r="K47" s="86" t="s">
        <v>167</v>
      </c>
      <c r="L47" s="54" t="s">
        <v>176</v>
      </c>
      <c r="M47" s="54"/>
    </row>
    <row r="48" spans="1:13" x14ac:dyDescent="0.25">
      <c r="A48" s="17" t="s">
        <v>30</v>
      </c>
      <c r="B48" s="234">
        <v>1303335</v>
      </c>
      <c r="C48" s="15" t="s">
        <v>89</v>
      </c>
      <c r="D48" s="86" t="s">
        <v>54</v>
      </c>
      <c r="E48" s="54" t="s">
        <v>76</v>
      </c>
      <c r="F48" s="54" t="s">
        <v>7</v>
      </c>
      <c r="G48" s="54">
        <v>14</v>
      </c>
      <c r="H48" s="54" t="s">
        <v>53</v>
      </c>
      <c r="I48" s="54" t="s">
        <v>181</v>
      </c>
      <c r="J48" s="406" t="s">
        <v>259</v>
      </c>
      <c r="K48" s="86" t="s">
        <v>167</v>
      </c>
      <c r="L48" s="54" t="s">
        <v>176</v>
      </c>
      <c r="M48" s="54"/>
    </row>
    <row r="49" spans="1:13" x14ac:dyDescent="0.25">
      <c r="A49" s="17" t="s">
        <v>30</v>
      </c>
      <c r="B49" s="234">
        <v>1303335</v>
      </c>
      <c r="C49" s="15" t="s">
        <v>89</v>
      </c>
      <c r="D49" s="86" t="s">
        <v>54</v>
      </c>
      <c r="E49" s="54" t="s">
        <v>185</v>
      </c>
      <c r="F49" s="54" t="s">
        <v>7</v>
      </c>
      <c r="G49" s="54">
        <v>14</v>
      </c>
      <c r="H49" s="54" t="s">
        <v>53</v>
      </c>
      <c r="I49" s="54" t="s">
        <v>181</v>
      </c>
      <c r="J49" s="406" t="s">
        <v>259</v>
      </c>
      <c r="K49" s="86" t="s">
        <v>167</v>
      </c>
      <c r="L49" s="54" t="s">
        <v>176</v>
      </c>
      <c r="M49" s="54"/>
    </row>
    <row r="50" spans="1:13" x14ac:dyDescent="0.25">
      <c r="A50" s="16">
        <v>41310</v>
      </c>
      <c r="B50" s="234">
        <v>1303335</v>
      </c>
      <c r="C50" s="15" t="s">
        <v>89</v>
      </c>
      <c r="D50" s="86" t="s">
        <v>54</v>
      </c>
      <c r="E50" s="54" t="s">
        <v>370</v>
      </c>
      <c r="F50" s="54" t="s">
        <v>7</v>
      </c>
      <c r="G50" s="54">
        <v>14</v>
      </c>
      <c r="H50" s="54" t="s">
        <v>53</v>
      </c>
      <c r="I50" s="54" t="s">
        <v>181</v>
      </c>
      <c r="J50" s="406" t="s">
        <v>259</v>
      </c>
      <c r="K50" s="86" t="s">
        <v>167</v>
      </c>
      <c r="L50" s="54" t="s">
        <v>176</v>
      </c>
      <c r="M50" s="54"/>
    </row>
    <row r="51" spans="1:13" x14ac:dyDescent="0.25">
      <c r="A51" s="16">
        <v>41491</v>
      </c>
      <c r="B51" s="234">
        <v>1305206</v>
      </c>
      <c r="C51" s="15" t="s">
        <v>89</v>
      </c>
      <c r="D51" s="86" t="s">
        <v>54</v>
      </c>
      <c r="E51" s="54" t="s">
        <v>173</v>
      </c>
      <c r="F51" s="54" t="s">
        <v>168</v>
      </c>
      <c r="G51" s="54">
        <v>1.7</v>
      </c>
      <c r="H51" s="54" t="s">
        <v>169</v>
      </c>
      <c r="I51" s="54" t="s">
        <v>181</v>
      </c>
      <c r="J51" s="406" t="s">
        <v>259</v>
      </c>
      <c r="K51" s="86" t="s">
        <v>167</v>
      </c>
      <c r="L51" s="54" t="s">
        <v>68</v>
      </c>
      <c r="M51" s="54"/>
    </row>
    <row r="52" spans="1:13" x14ac:dyDescent="0.25">
      <c r="A52" s="16">
        <v>41491</v>
      </c>
      <c r="B52" s="234">
        <v>1305206</v>
      </c>
      <c r="C52" s="15" t="s">
        <v>89</v>
      </c>
      <c r="D52" s="86" t="s">
        <v>54</v>
      </c>
      <c r="E52" s="54" t="s">
        <v>58</v>
      </c>
      <c r="F52" s="54" t="s">
        <v>168</v>
      </c>
      <c r="G52" s="54">
        <v>2</v>
      </c>
      <c r="H52" s="54" t="s">
        <v>169</v>
      </c>
      <c r="I52" s="54" t="s">
        <v>181</v>
      </c>
      <c r="J52" s="406" t="s">
        <v>259</v>
      </c>
      <c r="K52" s="86" t="s">
        <v>167</v>
      </c>
      <c r="L52" s="54" t="s">
        <v>68</v>
      </c>
      <c r="M52" s="54"/>
    </row>
    <row r="53" spans="1:13" x14ac:dyDescent="0.25">
      <c r="A53" s="17" t="s">
        <v>416</v>
      </c>
      <c r="B53" s="234">
        <v>1305055</v>
      </c>
      <c r="C53" s="15" t="s">
        <v>89</v>
      </c>
      <c r="D53" s="86" t="s">
        <v>54</v>
      </c>
      <c r="E53" s="54" t="s">
        <v>440</v>
      </c>
      <c r="F53" s="62" t="s">
        <v>9</v>
      </c>
      <c r="G53" s="54">
        <v>15</v>
      </c>
      <c r="H53" s="54" t="s">
        <v>425</v>
      </c>
      <c r="I53" s="54" t="s">
        <v>176</v>
      </c>
      <c r="J53" s="406" t="s">
        <v>259</v>
      </c>
      <c r="K53" s="86" t="s">
        <v>167</v>
      </c>
      <c r="L53" s="54" t="s">
        <v>68</v>
      </c>
      <c r="M53" s="54"/>
    </row>
    <row r="54" spans="1:13" x14ac:dyDescent="0.25">
      <c r="A54" s="17" t="s">
        <v>30</v>
      </c>
      <c r="B54" s="234">
        <v>1305055</v>
      </c>
      <c r="C54" s="15" t="s">
        <v>89</v>
      </c>
      <c r="D54" s="86" t="s">
        <v>54</v>
      </c>
      <c r="E54" s="54" t="s">
        <v>468</v>
      </c>
      <c r="F54" s="62" t="s">
        <v>9</v>
      </c>
      <c r="G54" s="54">
        <v>20</v>
      </c>
      <c r="H54" s="54" t="s">
        <v>425</v>
      </c>
      <c r="I54" s="54" t="s">
        <v>176</v>
      </c>
      <c r="J54" s="406" t="s">
        <v>259</v>
      </c>
      <c r="K54" s="86" t="s">
        <v>167</v>
      </c>
      <c r="L54" s="54" t="s">
        <v>68</v>
      </c>
      <c r="M54" s="54"/>
    </row>
    <row r="55" spans="1:13" x14ac:dyDescent="0.25">
      <c r="A55" s="17" t="s">
        <v>30</v>
      </c>
      <c r="B55" s="234">
        <v>1305055</v>
      </c>
      <c r="C55" s="15" t="s">
        <v>89</v>
      </c>
      <c r="D55" s="86" t="s">
        <v>54</v>
      </c>
      <c r="E55" s="54" t="s">
        <v>442</v>
      </c>
      <c r="F55" s="62" t="s">
        <v>9</v>
      </c>
      <c r="G55" s="54">
        <v>7</v>
      </c>
      <c r="H55" s="54" t="s">
        <v>443</v>
      </c>
      <c r="I55" s="54" t="s">
        <v>176</v>
      </c>
      <c r="J55" s="406" t="s">
        <v>259</v>
      </c>
      <c r="K55" s="86" t="s">
        <v>167</v>
      </c>
      <c r="L55" s="54" t="s">
        <v>68</v>
      </c>
      <c r="M55" s="54"/>
    </row>
    <row r="56" spans="1:13" x14ac:dyDescent="0.25">
      <c r="A56" s="17" t="s">
        <v>30</v>
      </c>
      <c r="B56" s="234" t="s">
        <v>30</v>
      </c>
      <c r="C56" s="15" t="s">
        <v>89</v>
      </c>
      <c r="D56" s="234" t="s">
        <v>54</v>
      </c>
      <c r="E56" s="54" t="s">
        <v>424</v>
      </c>
      <c r="F56" s="62" t="s">
        <v>9</v>
      </c>
      <c r="G56" s="54">
        <v>10</v>
      </c>
      <c r="H56" s="54" t="s">
        <v>425</v>
      </c>
      <c r="I56" s="54" t="s">
        <v>181</v>
      </c>
      <c r="J56" s="406" t="s">
        <v>259</v>
      </c>
      <c r="K56" s="86" t="s">
        <v>167</v>
      </c>
      <c r="L56" s="54" t="s">
        <v>68</v>
      </c>
      <c r="M56" s="54"/>
    </row>
    <row r="57" spans="1:13" x14ac:dyDescent="0.25">
      <c r="A57" s="17" t="s">
        <v>30</v>
      </c>
      <c r="B57" s="234" t="s">
        <v>30</v>
      </c>
      <c r="C57" s="15" t="s">
        <v>89</v>
      </c>
      <c r="D57" s="234" t="s">
        <v>54</v>
      </c>
      <c r="E57" s="54" t="s">
        <v>426</v>
      </c>
      <c r="F57" s="62" t="s">
        <v>9</v>
      </c>
      <c r="G57" s="54">
        <v>6</v>
      </c>
      <c r="H57" s="54" t="s">
        <v>101</v>
      </c>
      <c r="I57" s="54" t="s">
        <v>181</v>
      </c>
      <c r="J57" s="406" t="s">
        <v>259</v>
      </c>
      <c r="K57" s="86" t="s">
        <v>167</v>
      </c>
      <c r="L57" s="54" t="s">
        <v>68</v>
      </c>
      <c r="M57" s="54"/>
    </row>
    <row r="58" spans="1:13" x14ac:dyDescent="0.25">
      <c r="A58" s="198">
        <v>41310</v>
      </c>
      <c r="B58" s="97">
        <v>1303335</v>
      </c>
      <c r="C58" s="97" t="s">
        <v>89</v>
      </c>
      <c r="D58" s="97" t="s">
        <v>54</v>
      </c>
      <c r="E58" s="96" t="s">
        <v>683</v>
      </c>
      <c r="F58" s="95" t="s">
        <v>201</v>
      </c>
      <c r="G58" s="96">
        <v>16</v>
      </c>
      <c r="H58" s="96" t="s">
        <v>65</v>
      </c>
      <c r="I58" s="96" t="s">
        <v>181</v>
      </c>
      <c r="J58" s="406" t="s">
        <v>259</v>
      </c>
      <c r="K58" s="97" t="s">
        <v>167</v>
      </c>
      <c r="L58" s="96" t="s">
        <v>176</v>
      </c>
      <c r="M58" s="96"/>
    </row>
    <row r="59" spans="1:13" x14ac:dyDescent="0.25">
      <c r="A59" s="17" t="s">
        <v>30</v>
      </c>
      <c r="B59" s="234">
        <v>1303335</v>
      </c>
      <c r="C59" s="15" t="s">
        <v>89</v>
      </c>
      <c r="D59" s="86" t="s">
        <v>54</v>
      </c>
      <c r="E59" s="54" t="s">
        <v>378</v>
      </c>
      <c r="F59" s="62" t="s">
        <v>201</v>
      </c>
      <c r="G59" s="54">
        <v>16</v>
      </c>
      <c r="H59" s="54" t="s">
        <v>65</v>
      </c>
      <c r="I59" s="54" t="s">
        <v>181</v>
      </c>
      <c r="J59" s="406" t="s">
        <v>259</v>
      </c>
      <c r="K59" s="86" t="s">
        <v>167</v>
      </c>
      <c r="L59" s="54" t="s">
        <v>176</v>
      </c>
      <c r="M59" s="54"/>
    </row>
    <row r="60" spans="1:13" x14ac:dyDescent="0.25">
      <c r="A60" s="17" t="s">
        <v>30</v>
      </c>
      <c r="B60" s="234">
        <v>1303335</v>
      </c>
      <c r="C60" s="15" t="s">
        <v>89</v>
      </c>
      <c r="D60" s="86" t="s">
        <v>54</v>
      </c>
      <c r="E60" s="54" t="s">
        <v>322</v>
      </c>
      <c r="F60" s="62" t="s">
        <v>201</v>
      </c>
      <c r="G60" s="54">
        <v>16</v>
      </c>
      <c r="H60" s="54" t="s">
        <v>65</v>
      </c>
      <c r="I60" s="54" t="s">
        <v>181</v>
      </c>
      <c r="J60" s="406" t="s">
        <v>259</v>
      </c>
      <c r="K60" s="86" t="s">
        <v>167</v>
      </c>
      <c r="L60" s="54" t="s">
        <v>176</v>
      </c>
      <c r="M60" s="54"/>
    </row>
    <row r="61" spans="1:13" x14ac:dyDescent="0.25">
      <c r="A61" s="17" t="s">
        <v>30</v>
      </c>
      <c r="B61" s="234">
        <v>1303335</v>
      </c>
      <c r="C61" s="15" t="s">
        <v>89</v>
      </c>
      <c r="D61" s="86" t="s">
        <v>54</v>
      </c>
      <c r="E61" s="203" t="s">
        <v>377</v>
      </c>
      <c r="F61" s="62" t="s">
        <v>201</v>
      </c>
      <c r="G61" s="54">
        <v>30</v>
      </c>
      <c r="H61" s="54" t="s">
        <v>53</v>
      </c>
      <c r="I61" s="54" t="s">
        <v>181</v>
      </c>
      <c r="J61" s="406" t="s">
        <v>259</v>
      </c>
      <c r="K61" s="86" t="s">
        <v>167</v>
      </c>
      <c r="L61" s="54" t="s">
        <v>176</v>
      </c>
      <c r="M61" s="54"/>
    </row>
    <row r="62" spans="1:13" x14ac:dyDescent="0.25">
      <c r="A62" s="17" t="s">
        <v>30</v>
      </c>
      <c r="B62" s="234">
        <v>1303335</v>
      </c>
      <c r="C62" s="15" t="s">
        <v>89</v>
      </c>
      <c r="D62" s="86" t="s">
        <v>54</v>
      </c>
      <c r="E62" s="54" t="s">
        <v>76</v>
      </c>
      <c r="F62" s="54" t="s">
        <v>7</v>
      </c>
      <c r="G62" s="54">
        <v>14</v>
      </c>
      <c r="H62" s="54" t="s">
        <v>53</v>
      </c>
      <c r="I62" s="54" t="s">
        <v>181</v>
      </c>
      <c r="J62" s="406" t="s">
        <v>259</v>
      </c>
      <c r="K62" s="86" t="s">
        <v>167</v>
      </c>
      <c r="L62" s="54" t="s">
        <v>176</v>
      </c>
      <c r="M62" s="54"/>
    </row>
    <row r="63" spans="1:13" x14ac:dyDescent="0.25">
      <c r="A63" s="17" t="s">
        <v>30</v>
      </c>
      <c r="B63" s="234">
        <v>1303335</v>
      </c>
      <c r="C63" s="15" t="s">
        <v>89</v>
      </c>
      <c r="D63" s="86" t="s">
        <v>54</v>
      </c>
      <c r="E63" s="54" t="s">
        <v>185</v>
      </c>
      <c r="F63" s="54" t="s">
        <v>7</v>
      </c>
      <c r="G63" s="54">
        <v>14</v>
      </c>
      <c r="H63" s="54" t="s">
        <v>53</v>
      </c>
      <c r="I63" s="54" t="s">
        <v>181</v>
      </c>
      <c r="J63" s="406" t="s">
        <v>259</v>
      </c>
      <c r="K63" s="86" t="s">
        <v>167</v>
      </c>
      <c r="L63" s="54" t="s">
        <v>176</v>
      </c>
      <c r="M63" s="54"/>
    </row>
    <row r="64" spans="1:13" x14ac:dyDescent="0.25">
      <c r="A64" s="16">
        <v>41310</v>
      </c>
      <c r="B64" s="234">
        <v>1303335</v>
      </c>
      <c r="C64" s="15" t="s">
        <v>89</v>
      </c>
      <c r="D64" s="86" t="s">
        <v>54</v>
      </c>
      <c r="E64" s="54" t="s">
        <v>370</v>
      </c>
      <c r="F64" s="54" t="s">
        <v>7</v>
      </c>
      <c r="G64" s="54">
        <v>14</v>
      </c>
      <c r="H64" s="54" t="s">
        <v>53</v>
      </c>
      <c r="I64" s="54" t="s">
        <v>181</v>
      </c>
      <c r="J64" s="406" t="s">
        <v>259</v>
      </c>
      <c r="K64" s="86" t="s">
        <v>167</v>
      </c>
      <c r="L64" s="54" t="s">
        <v>176</v>
      </c>
      <c r="M64" s="54"/>
    </row>
    <row r="65" spans="1:13" x14ac:dyDescent="0.25">
      <c r="A65" s="16">
        <v>41491</v>
      </c>
      <c r="B65" s="234">
        <v>1305206</v>
      </c>
      <c r="C65" s="15" t="s">
        <v>89</v>
      </c>
      <c r="D65" s="86" t="s">
        <v>54</v>
      </c>
      <c r="E65" s="54" t="s">
        <v>173</v>
      </c>
      <c r="F65" s="54" t="s">
        <v>168</v>
      </c>
      <c r="G65" s="54">
        <v>1.7</v>
      </c>
      <c r="H65" s="54" t="s">
        <v>169</v>
      </c>
      <c r="I65" s="54" t="s">
        <v>181</v>
      </c>
      <c r="J65" s="406" t="s">
        <v>259</v>
      </c>
      <c r="K65" s="86" t="s">
        <v>167</v>
      </c>
      <c r="L65" s="54" t="s">
        <v>68</v>
      </c>
      <c r="M65" s="54"/>
    </row>
    <row r="66" spans="1:13" x14ac:dyDescent="0.25">
      <c r="A66" s="16">
        <v>41491</v>
      </c>
      <c r="B66" s="234">
        <v>1305206</v>
      </c>
      <c r="C66" s="15" t="s">
        <v>89</v>
      </c>
      <c r="D66" s="86" t="s">
        <v>54</v>
      </c>
      <c r="E66" s="54" t="s">
        <v>58</v>
      </c>
      <c r="F66" s="54" t="s">
        <v>168</v>
      </c>
      <c r="G66" s="54">
        <v>2</v>
      </c>
      <c r="H66" s="54" t="s">
        <v>169</v>
      </c>
      <c r="I66" s="54" t="s">
        <v>181</v>
      </c>
      <c r="J66" s="406" t="s">
        <v>259</v>
      </c>
      <c r="K66" s="86" t="s">
        <v>167</v>
      </c>
      <c r="L66" s="54" t="s">
        <v>68</v>
      </c>
      <c r="M66" s="54"/>
    </row>
    <row r="67" spans="1:13" x14ac:dyDescent="0.25">
      <c r="A67" s="17" t="s">
        <v>416</v>
      </c>
      <c r="B67" s="234">
        <v>1305055</v>
      </c>
      <c r="C67" s="15" t="s">
        <v>89</v>
      </c>
      <c r="D67" s="86" t="s">
        <v>54</v>
      </c>
      <c r="E67" s="54" t="s">
        <v>440</v>
      </c>
      <c r="F67" s="62" t="s">
        <v>9</v>
      </c>
      <c r="G67" s="54">
        <v>15</v>
      </c>
      <c r="H67" s="54" t="s">
        <v>425</v>
      </c>
      <c r="I67" s="54" t="s">
        <v>176</v>
      </c>
      <c r="J67" s="406" t="s">
        <v>259</v>
      </c>
      <c r="K67" s="86" t="s">
        <v>167</v>
      </c>
      <c r="L67" s="54" t="s">
        <v>68</v>
      </c>
      <c r="M67" s="54"/>
    </row>
    <row r="68" spans="1:13" x14ac:dyDescent="0.25">
      <c r="A68" s="17" t="s">
        <v>30</v>
      </c>
      <c r="B68" s="234">
        <v>1305055</v>
      </c>
      <c r="C68" s="15" t="s">
        <v>89</v>
      </c>
      <c r="D68" s="86" t="s">
        <v>54</v>
      </c>
      <c r="E68" s="54" t="s">
        <v>468</v>
      </c>
      <c r="F68" s="62" t="s">
        <v>9</v>
      </c>
      <c r="G68" s="54">
        <v>20</v>
      </c>
      <c r="H68" s="54" t="s">
        <v>425</v>
      </c>
      <c r="I68" s="54" t="s">
        <v>176</v>
      </c>
      <c r="J68" s="406" t="s">
        <v>259</v>
      </c>
      <c r="K68" s="86" t="s">
        <v>167</v>
      </c>
      <c r="L68" s="54" t="s">
        <v>68</v>
      </c>
      <c r="M68" s="54"/>
    </row>
    <row r="69" spans="1:13" x14ac:dyDescent="0.25">
      <c r="A69" s="17" t="s">
        <v>30</v>
      </c>
      <c r="B69" s="234">
        <v>1305055</v>
      </c>
      <c r="C69" s="15" t="s">
        <v>89</v>
      </c>
      <c r="D69" s="86" t="s">
        <v>54</v>
      </c>
      <c r="E69" s="54" t="s">
        <v>442</v>
      </c>
      <c r="F69" s="62" t="s">
        <v>9</v>
      </c>
      <c r="G69" s="54">
        <v>7</v>
      </c>
      <c r="H69" s="54" t="s">
        <v>443</v>
      </c>
      <c r="I69" s="54" t="s">
        <v>176</v>
      </c>
      <c r="J69" s="406" t="s">
        <v>259</v>
      </c>
      <c r="K69" s="86" t="s">
        <v>167</v>
      </c>
      <c r="L69" s="54" t="s">
        <v>68</v>
      </c>
      <c r="M69" s="54"/>
    </row>
    <row r="70" spans="1:13" x14ac:dyDescent="0.25">
      <c r="A70" s="17" t="s">
        <v>418</v>
      </c>
      <c r="B70" s="234">
        <v>1305293</v>
      </c>
      <c r="C70" s="15" t="s">
        <v>89</v>
      </c>
      <c r="D70" s="86" t="s">
        <v>54</v>
      </c>
      <c r="E70" s="54" t="s">
        <v>129</v>
      </c>
      <c r="F70" s="62" t="s">
        <v>168</v>
      </c>
      <c r="G70" s="54">
        <v>66</v>
      </c>
      <c r="H70" s="54" t="s">
        <v>170</v>
      </c>
      <c r="I70" s="54" t="s">
        <v>176</v>
      </c>
      <c r="J70" s="406" t="s">
        <v>259</v>
      </c>
      <c r="K70" s="86" t="s">
        <v>166</v>
      </c>
      <c r="L70" s="54" t="s">
        <v>68</v>
      </c>
      <c r="M70" s="54"/>
    </row>
    <row r="71" spans="1:13" x14ac:dyDescent="0.25">
      <c r="A71" s="17" t="s">
        <v>418</v>
      </c>
      <c r="B71" s="234">
        <v>1305294</v>
      </c>
      <c r="C71" s="15" t="s">
        <v>89</v>
      </c>
      <c r="D71" s="86" t="s">
        <v>54</v>
      </c>
      <c r="E71" s="54" t="s">
        <v>58</v>
      </c>
      <c r="F71" s="62" t="s">
        <v>168</v>
      </c>
      <c r="G71" s="54">
        <v>40</v>
      </c>
      <c r="H71" s="54" t="s">
        <v>170</v>
      </c>
      <c r="I71" s="54" t="s">
        <v>176</v>
      </c>
      <c r="J71" s="406" t="s">
        <v>259</v>
      </c>
      <c r="K71" s="86" t="s">
        <v>166</v>
      </c>
      <c r="L71" s="54" t="s">
        <v>68</v>
      </c>
      <c r="M71" s="54"/>
    </row>
    <row r="72" spans="1:13" x14ac:dyDescent="0.25">
      <c r="A72" s="198">
        <v>41339</v>
      </c>
      <c r="B72" s="97">
        <v>1305283</v>
      </c>
      <c r="C72" s="96" t="s">
        <v>89</v>
      </c>
      <c r="D72" s="160"/>
      <c r="E72" s="96" t="s">
        <v>580</v>
      </c>
      <c r="F72" s="95" t="s">
        <v>577</v>
      </c>
      <c r="G72" s="96">
        <v>1</v>
      </c>
      <c r="H72" s="96" t="s">
        <v>101</v>
      </c>
      <c r="I72" s="96" t="s">
        <v>579</v>
      </c>
      <c r="J72" s="406" t="s">
        <v>260</v>
      </c>
      <c r="K72" s="97" t="s">
        <v>445</v>
      </c>
      <c r="L72" s="96" t="s">
        <v>582</v>
      </c>
      <c r="M72" s="96"/>
    </row>
    <row r="73" spans="1:13" x14ac:dyDescent="0.25">
      <c r="A73" s="196">
        <v>41339</v>
      </c>
      <c r="B73" s="86">
        <v>1305283</v>
      </c>
      <c r="C73" s="7" t="s">
        <v>89</v>
      </c>
      <c r="D73" s="86" t="s">
        <v>54</v>
      </c>
      <c r="E73" s="7" t="s">
        <v>446</v>
      </c>
      <c r="F73" s="13" t="s">
        <v>577</v>
      </c>
      <c r="G73" s="7">
        <v>1</v>
      </c>
      <c r="H73" s="7" t="s">
        <v>101</v>
      </c>
      <c r="I73" s="7" t="s">
        <v>579</v>
      </c>
      <c r="J73" s="406" t="s">
        <v>260</v>
      </c>
      <c r="K73" s="86" t="s">
        <v>445</v>
      </c>
      <c r="L73" s="7" t="s">
        <v>582</v>
      </c>
      <c r="M73" s="7"/>
    </row>
    <row r="74" spans="1:13" x14ac:dyDescent="0.25">
      <c r="A74" s="196">
        <v>41339</v>
      </c>
      <c r="B74" s="234">
        <v>1305284</v>
      </c>
      <c r="C74" s="7" t="s">
        <v>89</v>
      </c>
      <c r="D74" s="86" t="s">
        <v>54</v>
      </c>
      <c r="E74" s="7" t="s">
        <v>448</v>
      </c>
      <c r="F74" s="13" t="s">
        <v>577</v>
      </c>
      <c r="G74" s="7">
        <v>10</v>
      </c>
      <c r="H74" s="7" t="s">
        <v>425</v>
      </c>
      <c r="I74" s="7" t="s">
        <v>579</v>
      </c>
      <c r="J74" s="406" t="s">
        <v>260</v>
      </c>
      <c r="K74" s="86" t="s">
        <v>445</v>
      </c>
      <c r="L74" s="7" t="s">
        <v>582</v>
      </c>
      <c r="M74" s="7"/>
    </row>
    <row r="75" spans="1:13" x14ac:dyDescent="0.25">
      <c r="A75" s="196">
        <v>41339</v>
      </c>
      <c r="B75" s="234">
        <v>1305284</v>
      </c>
      <c r="C75" s="7" t="s">
        <v>89</v>
      </c>
      <c r="D75" s="86" t="s">
        <v>54</v>
      </c>
      <c r="E75" s="7" t="s">
        <v>449</v>
      </c>
      <c r="F75" s="13" t="s">
        <v>450</v>
      </c>
      <c r="G75" s="7">
        <v>1</v>
      </c>
      <c r="H75" s="7" t="s">
        <v>101</v>
      </c>
      <c r="I75" s="7" t="s">
        <v>579</v>
      </c>
      <c r="J75" s="406" t="s">
        <v>260</v>
      </c>
      <c r="K75" s="86" t="s">
        <v>445</v>
      </c>
      <c r="L75" s="7" t="s">
        <v>582</v>
      </c>
      <c r="M75" s="7"/>
    </row>
    <row r="76" spans="1:13" x14ac:dyDescent="0.25">
      <c r="A76" s="16">
        <v>41370</v>
      </c>
      <c r="B76" s="234">
        <v>1306012</v>
      </c>
      <c r="C76" s="7" t="s">
        <v>89</v>
      </c>
      <c r="D76" s="86" t="s">
        <v>54</v>
      </c>
      <c r="E76" s="7" t="s">
        <v>581</v>
      </c>
      <c r="F76" s="233" t="s">
        <v>577</v>
      </c>
      <c r="G76" s="7">
        <v>10</v>
      </c>
      <c r="H76" s="7" t="s">
        <v>101</v>
      </c>
      <c r="I76" s="7" t="s">
        <v>579</v>
      </c>
      <c r="J76" s="406" t="s">
        <v>260</v>
      </c>
      <c r="K76" s="86" t="s">
        <v>166</v>
      </c>
      <c r="L76" s="7" t="s">
        <v>68</v>
      </c>
      <c r="M76" s="7"/>
    </row>
    <row r="77" spans="1:13" x14ac:dyDescent="0.25">
      <c r="A77" s="17" t="s">
        <v>566</v>
      </c>
      <c r="B77" s="234">
        <v>1302176</v>
      </c>
      <c r="C77" s="7" t="s">
        <v>89</v>
      </c>
      <c r="D77" s="17" t="s">
        <v>54</v>
      </c>
      <c r="E77" s="7" t="s">
        <v>605</v>
      </c>
      <c r="F77" s="233" t="s">
        <v>577</v>
      </c>
      <c r="G77" s="232">
        <v>5</v>
      </c>
      <c r="H77" s="7" t="s">
        <v>53</v>
      </c>
      <c r="I77" s="7" t="s">
        <v>181</v>
      </c>
      <c r="J77" s="406" t="s">
        <v>260</v>
      </c>
      <c r="K77" s="86" t="s">
        <v>167</v>
      </c>
      <c r="L77" s="7" t="s">
        <v>68</v>
      </c>
      <c r="M77" s="7"/>
    </row>
    <row r="78" spans="1:13" x14ac:dyDescent="0.25">
      <c r="A78" s="17" t="s">
        <v>597</v>
      </c>
      <c r="B78" s="234">
        <v>1306363</v>
      </c>
      <c r="C78" s="7" t="s">
        <v>89</v>
      </c>
      <c r="D78" s="17" t="s">
        <v>54</v>
      </c>
      <c r="E78" s="7" t="s">
        <v>58</v>
      </c>
      <c r="F78" s="13" t="s">
        <v>59</v>
      </c>
      <c r="G78" s="238">
        <v>2000</v>
      </c>
      <c r="H78" s="7" t="s">
        <v>53</v>
      </c>
      <c r="I78" s="7" t="s">
        <v>176</v>
      </c>
      <c r="J78" s="406" t="s">
        <v>260</v>
      </c>
      <c r="K78" s="86" t="s">
        <v>172</v>
      </c>
      <c r="L78" s="7" t="s">
        <v>68</v>
      </c>
      <c r="M78" s="7"/>
    </row>
    <row r="79" spans="1:13" x14ac:dyDescent="0.25">
      <c r="A79" s="267">
        <v>41282</v>
      </c>
      <c r="B79" s="234">
        <v>137035</v>
      </c>
      <c r="C79" s="7" t="s">
        <v>89</v>
      </c>
      <c r="D79" s="17" t="s">
        <v>54</v>
      </c>
      <c r="E79" s="7" t="s">
        <v>734</v>
      </c>
      <c r="F79" s="13" t="s">
        <v>450</v>
      </c>
      <c r="G79" s="7">
        <v>2</v>
      </c>
      <c r="H79" s="7" t="s">
        <v>101</v>
      </c>
      <c r="I79" s="7" t="s">
        <v>579</v>
      </c>
      <c r="J79" s="406" t="s">
        <v>262</v>
      </c>
      <c r="K79" s="86" t="s">
        <v>445</v>
      </c>
      <c r="L79" s="7" t="s">
        <v>735</v>
      </c>
      <c r="M79" s="7"/>
    </row>
    <row r="80" spans="1:13" x14ac:dyDescent="0.25">
      <c r="A80" s="267">
        <v>41282</v>
      </c>
      <c r="B80" s="234">
        <v>1307071</v>
      </c>
      <c r="C80" s="273" t="s">
        <v>89</v>
      </c>
      <c r="D80" s="275" t="s">
        <v>54</v>
      </c>
      <c r="E80" s="7" t="s">
        <v>736</v>
      </c>
      <c r="F80" s="13" t="s">
        <v>577</v>
      </c>
      <c r="G80" s="7">
        <v>210</v>
      </c>
      <c r="H80" s="7" t="s">
        <v>737</v>
      </c>
      <c r="I80" s="273" t="s">
        <v>579</v>
      </c>
      <c r="J80" s="406" t="s">
        <v>262</v>
      </c>
      <c r="K80" s="86" t="s">
        <v>445</v>
      </c>
      <c r="L80" s="273" t="s">
        <v>735</v>
      </c>
      <c r="M80" s="7"/>
    </row>
    <row r="81" spans="1:13" x14ac:dyDescent="0.25">
      <c r="A81" s="267">
        <v>41282</v>
      </c>
      <c r="B81" s="274">
        <v>1307071</v>
      </c>
      <c r="C81" s="273" t="s">
        <v>89</v>
      </c>
      <c r="D81" s="275" t="s">
        <v>54</v>
      </c>
      <c r="E81" s="7" t="s">
        <v>738</v>
      </c>
      <c r="F81" s="233" t="s">
        <v>577</v>
      </c>
      <c r="G81" s="7">
        <v>2</v>
      </c>
      <c r="H81" s="7" t="s">
        <v>737</v>
      </c>
      <c r="I81" s="7" t="s">
        <v>579</v>
      </c>
      <c r="J81" s="406" t="s">
        <v>262</v>
      </c>
      <c r="K81" s="86" t="s">
        <v>445</v>
      </c>
      <c r="L81" s="273" t="s">
        <v>735</v>
      </c>
      <c r="M81" s="7"/>
    </row>
    <row r="82" spans="1:13" x14ac:dyDescent="0.25">
      <c r="A82" s="267">
        <v>41282</v>
      </c>
      <c r="B82" s="234">
        <v>1307210</v>
      </c>
      <c r="C82" s="273" t="s">
        <v>89</v>
      </c>
      <c r="D82" s="275" t="s">
        <v>54</v>
      </c>
      <c r="E82" s="7" t="s">
        <v>440</v>
      </c>
      <c r="F82" s="233" t="s">
        <v>577</v>
      </c>
      <c r="G82" s="7">
        <v>15</v>
      </c>
      <c r="H82" s="7" t="s">
        <v>425</v>
      </c>
      <c r="I82" s="7" t="s">
        <v>579</v>
      </c>
      <c r="J82" s="406" t="s">
        <v>262</v>
      </c>
      <c r="K82" s="86" t="s">
        <v>172</v>
      </c>
      <c r="L82" s="7" t="s">
        <v>68</v>
      </c>
      <c r="M82" s="7"/>
    </row>
    <row r="83" spans="1:13" x14ac:dyDescent="0.25">
      <c r="A83" s="267">
        <v>41282</v>
      </c>
      <c r="B83" s="274">
        <v>1307210</v>
      </c>
      <c r="C83" s="273" t="s">
        <v>89</v>
      </c>
      <c r="D83" s="275" t="s">
        <v>54</v>
      </c>
      <c r="E83" s="7" t="s">
        <v>739</v>
      </c>
      <c r="F83" s="233" t="s">
        <v>577</v>
      </c>
      <c r="G83" s="7">
        <v>8</v>
      </c>
      <c r="H83" s="7" t="s">
        <v>101</v>
      </c>
      <c r="I83" s="7" t="s">
        <v>579</v>
      </c>
      <c r="J83" s="406" t="s">
        <v>262</v>
      </c>
      <c r="K83" s="86" t="s">
        <v>172</v>
      </c>
      <c r="L83" s="273" t="s">
        <v>68</v>
      </c>
      <c r="M83" s="7"/>
    </row>
    <row r="84" spans="1:13" x14ac:dyDescent="0.25">
      <c r="A84" s="267">
        <v>41372</v>
      </c>
      <c r="B84" s="234">
        <v>1308044</v>
      </c>
      <c r="C84" s="273" t="s">
        <v>89</v>
      </c>
      <c r="D84" s="275" t="s">
        <v>54</v>
      </c>
      <c r="E84" s="7" t="s">
        <v>58</v>
      </c>
      <c r="F84" s="13" t="s">
        <v>59</v>
      </c>
      <c r="G84" s="7">
        <v>300</v>
      </c>
      <c r="H84" s="7" t="s">
        <v>53</v>
      </c>
      <c r="I84" s="7" t="s">
        <v>176</v>
      </c>
      <c r="J84" s="406" t="s">
        <v>262</v>
      </c>
      <c r="K84" s="86" t="s">
        <v>172</v>
      </c>
      <c r="L84" s="273" t="s">
        <v>68</v>
      </c>
      <c r="M84" s="7"/>
    </row>
    <row r="85" spans="1:13" x14ac:dyDescent="0.25">
      <c r="A85" s="267">
        <v>41463</v>
      </c>
      <c r="B85" s="234">
        <v>1306296</v>
      </c>
      <c r="C85" s="273" t="s">
        <v>89</v>
      </c>
      <c r="D85" s="275" t="s">
        <v>54</v>
      </c>
      <c r="E85" s="7" t="s">
        <v>740</v>
      </c>
      <c r="F85" s="13" t="s">
        <v>577</v>
      </c>
      <c r="G85" s="7">
        <v>4</v>
      </c>
      <c r="H85" s="7" t="s">
        <v>101</v>
      </c>
      <c r="I85" s="7" t="s">
        <v>181</v>
      </c>
      <c r="J85" s="406" t="s">
        <v>262</v>
      </c>
      <c r="K85" s="86" t="s">
        <v>459</v>
      </c>
      <c r="L85" s="7" t="s">
        <v>68</v>
      </c>
      <c r="M85" s="7"/>
    </row>
    <row r="86" spans="1:13" x14ac:dyDescent="0.25">
      <c r="A86" s="267">
        <v>41463</v>
      </c>
      <c r="B86" s="274">
        <v>1306296</v>
      </c>
      <c r="C86" s="273" t="s">
        <v>89</v>
      </c>
      <c r="D86" s="275" t="s">
        <v>54</v>
      </c>
      <c r="E86" s="7" t="s">
        <v>458</v>
      </c>
      <c r="F86" s="13" t="s">
        <v>432</v>
      </c>
      <c r="G86" s="7">
        <v>50</v>
      </c>
      <c r="H86" s="7" t="s">
        <v>65</v>
      </c>
      <c r="I86" s="7" t="s">
        <v>181</v>
      </c>
      <c r="J86" s="406" t="s">
        <v>262</v>
      </c>
      <c r="K86" s="86" t="s">
        <v>459</v>
      </c>
      <c r="L86" s="273" t="s">
        <v>68</v>
      </c>
      <c r="M86" s="7"/>
    </row>
    <row r="87" spans="1:13" x14ac:dyDescent="0.25">
      <c r="A87" s="267">
        <v>41463</v>
      </c>
      <c r="B87" s="234">
        <v>1307250</v>
      </c>
      <c r="C87" s="273" t="s">
        <v>89</v>
      </c>
      <c r="D87" s="275" t="s">
        <v>54</v>
      </c>
      <c r="E87" s="7" t="s">
        <v>741</v>
      </c>
      <c r="F87" s="13" t="s">
        <v>577</v>
      </c>
      <c r="G87" s="7">
        <v>10</v>
      </c>
      <c r="H87" s="7" t="s">
        <v>101</v>
      </c>
      <c r="I87" s="7" t="s">
        <v>579</v>
      </c>
      <c r="J87" s="406" t="s">
        <v>262</v>
      </c>
      <c r="K87" s="86" t="s">
        <v>445</v>
      </c>
      <c r="L87" s="7" t="s">
        <v>735</v>
      </c>
      <c r="M87" s="7"/>
    </row>
    <row r="88" spans="1:13" x14ac:dyDescent="0.25">
      <c r="A88" s="267">
        <v>41494</v>
      </c>
      <c r="B88" s="234">
        <v>1308073</v>
      </c>
      <c r="C88" s="273" t="s">
        <v>89</v>
      </c>
      <c r="D88" s="275" t="s">
        <v>54</v>
      </c>
      <c r="E88" s="7" t="s">
        <v>58</v>
      </c>
      <c r="F88" s="13" t="s">
        <v>59</v>
      </c>
      <c r="G88" s="7">
        <v>3000</v>
      </c>
      <c r="H88" s="7" t="s">
        <v>53</v>
      </c>
      <c r="I88" s="7" t="s">
        <v>176</v>
      </c>
      <c r="J88" s="406" t="s">
        <v>262</v>
      </c>
      <c r="K88" s="86" t="s">
        <v>172</v>
      </c>
      <c r="L88" s="7" t="s">
        <v>68</v>
      </c>
      <c r="M88" s="7"/>
    </row>
    <row r="89" spans="1:13" x14ac:dyDescent="0.25">
      <c r="A89" s="267">
        <v>41525</v>
      </c>
      <c r="B89" s="234">
        <v>1306011</v>
      </c>
      <c r="C89" s="273" t="s">
        <v>89</v>
      </c>
      <c r="D89" s="275" t="s">
        <v>54</v>
      </c>
      <c r="E89" s="7" t="s">
        <v>437</v>
      </c>
      <c r="F89" s="13" t="s">
        <v>59</v>
      </c>
      <c r="G89" s="7">
        <v>12800</v>
      </c>
      <c r="H89" s="273" t="s">
        <v>53</v>
      </c>
      <c r="I89" s="7" t="s">
        <v>181</v>
      </c>
      <c r="J89" s="406" t="s">
        <v>262</v>
      </c>
      <c r="K89" s="86" t="s">
        <v>578</v>
      </c>
      <c r="L89" s="7" t="s">
        <v>742</v>
      </c>
      <c r="M89" s="7"/>
    </row>
    <row r="90" spans="1:13" x14ac:dyDescent="0.25">
      <c r="A90" s="267" t="s">
        <v>778</v>
      </c>
      <c r="B90" s="234">
        <v>1308119</v>
      </c>
      <c r="C90" s="273" t="s">
        <v>89</v>
      </c>
      <c r="D90" s="275" t="s">
        <v>54</v>
      </c>
      <c r="E90" s="7" t="s">
        <v>784</v>
      </c>
      <c r="F90" s="13" t="s">
        <v>781</v>
      </c>
      <c r="G90" s="7">
        <v>3</v>
      </c>
      <c r="H90" s="7" t="s">
        <v>101</v>
      </c>
      <c r="I90" s="273" t="s">
        <v>181</v>
      </c>
      <c r="J90" s="406" t="s">
        <v>262</v>
      </c>
      <c r="K90" s="86" t="s">
        <v>445</v>
      </c>
      <c r="L90" s="7" t="s">
        <v>735</v>
      </c>
      <c r="M90" s="7"/>
    </row>
    <row r="91" spans="1:13" x14ac:dyDescent="0.25">
      <c r="A91" s="276">
        <v>41373</v>
      </c>
      <c r="B91" s="246">
        <v>1309057</v>
      </c>
      <c r="C91" s="282" t="s">
        <v>89</v>
      </c>
      <c r="D91" s="273" t="s">
        <v>54</v>
      </c>
      <c r="E91" s="247" t="s">
        <v>858</v>
      </c>
      <c r="F91" s="256" t="s">
        <v>59</v>
      </c>
      <c r="G91" s="55">
        <v>2000</v>
      </c>
      <c r="H91" s="273" t="s">
        <v>53</v>
      </c>
      <c r="I91" s="273"/>
      <c r="J91" s="406" t="s">
        <v>263</v>
      </c>
      <c r="K91" s="310" t="s">
        <v>445</v>
      </c>
      <c r="L91" s="7" t="s">
        <v>735</v>
      </c>
      <c r="M91" s="7"/>
    </row>
    <row r="92" spans="1:13" x14ac:dyDescent="0.25">
      <c r="A92" s="276">
        <v>41434</v>
      </c>
      <c r="B92" s="246">
        <v>1309081</v>
      </c>
      <c r="C92" s="282" t="s">
        <v>89</v>
      </c>
      <c r="D92" s="273" t="s">
        <v>54</v>
      </c>
      <c r="E92" s="247" t="s">
        <v>858</v>
      </c>
      <c r="F92" s="256" t="s">
        <v>59</v>
      </c>
      <c r="G92" s="55">
        <v>1500</v>
      </c>
      <c r="H92" s="273" t="s">
        <v>53</v>
      </c>
      <c r="I92" s="273"/>
      <c r="J92" s="406" t="s">
        <v>263</v>
      </c>
      <c r="K92" s="310" t="s">
        <v>172</v>
      </c>
      <c r="L92" s="7" t="s">
        <v>68</v>
      </c>
      <c r="M92" s="7"/>
    </row>
    <row r="93" spans="1:13" x14ac:dyDescent="0.25">
      <c r="A93" s="276">
        <v>41434</v>
      </c>
      <c r="B93" s="246">
        <v>1309081</v>
      </c>
      <c r="C93" s="282" t="s">
        <v>89</v>
      </c>
      <c r="D93" s="273" t="s">
        <v>54</v>
      </c>
      <c r="E93" s="310" t="s">
        <v>367</v>
      </c>
      <c r="F93" s="256" t="s">
        <v>59</v>
      </c>
      <c r="G93" s="273">
        <v>2000</v>
      </c>
      <c r="H93" s="273" t="s">
        <v>53</v>
      </c>
      <c r="I93" s="273"/>
      <c r="J93" s="406" t="s">
        <v>263</v>
      </c>
      <c r="K93" s="310" t="s">
        <v>172</v>
      </c>
      <c r="L93" s="273" t="s">
        <v>68</v>
      </c>
      <c r="M93" s="7"/>
    </row>
    <row r="94" spans="1:13" x14ac:dyDescent="0.25">
      <c r="A94" s="276">
        <v>41464</v>
      </c>
      <c r="B94" s="223">
        <v>1309080</v>
      </c>
      <c r="C94" s="282" t="s">
        <v>89</v>
      </c>
      <c r="D94" s="273" t="s">
        <v>54</v>
      </c>
      <c r="E94" s="310" t="s">
        <v>367</v>
      </c>
      <c r="F94" s="256" t="s">
        <v>59</v>
      </c>
      <c r="G94" s="273">
        <v>3000</v>
      </c>
      <c r="H94" s="273" t="s">
        <v>53</v>
      </c>
      <c r="I94" s="273"/>
      <c r="J94" s="406" t="s">
        <v>263</v>
      </c>
      <c r="K94" s="310" t="s">
        <v>859</v>
      </c>
      <c r="L94" s="7" t="s">
        <v>895</v>
      </c>
      <c r="M94" s="7"/>
    </row>
    <row r="95" spans="1:13" x14ac:dyDescent="0.25">
      <c r="A95" s="276">
        <v>41495</v>
      </c>
      <c r="B95" s="223">
        <v>1309099</v>
      </c>
      <c r="C95" s="282" t="s">
        <v>89</v>
      </c>
      <c r="D95" s="273" t="s">
        <v>54</v>
      </c>
      <c r="E95" s="310" t="s">
        <v>858</v>
      </c>
      <c r="F95" s="256" t="s">
        <v>59</v>
      </c>
      <c r="G95" s="273">
        <v>3000</v>
      </c>
      <c r="H95" s="273" t="s">
        <v>53</v>
      </c>
      <c r="I95" s="273"/>
      <c r="J95" s="406" t="s">
        <v>263</v>
      </c>
      <c r="K95" s="310" t="s">
        <v>859</v>
      </c>
      <c r="L95" s="273" t="s">
        <v>895</v>
      </c>
      <c r="M95" s="7"/>
    </row>
    <row r="96" spans="1:13" x14ac:dyDescent="0.25">
      <c r="A96" s="276" t="s">
        <v>857</v>
      </c>
      <c r="B96" s="223">
        <v>1309204</v>
      </c>
      <c r="C96" s="282" t="s">
        <v>89</v>
      </c>
      <c r="D96" s="273" t="s">
        <v>54</v>
      </c>
      <c r="E96" s="310" t="s">
        <v>367</v>
      </c>
      <c r="F96" s="256" t="s">
        <v>59</v>
      </c>
      <c r="G96" s="273">
        <v>1000</v>
      </c>
      <c r="H96" s="273" t="s">
        <v>53</v>
      </c>
      <c r="I96" s="273"/>
      <c r="J96" s="406" t="s">
        <v>263</v>
      </c>
      <c r="K96" s="310" t="s">
        <v>172</v>
      </c>
      <c r="L96" s="7" t="s">
        <v>68</v>
      </c>
      <c r="M96" s="7"/>
    </row>
    <row r="97" spans="1:13" x14ac:dyDescent="0.25">
      <c r="A97" s="276" t="s">
        <v>860</v>
      </c>
      <c r="B97" s="223">
        <v>1309204</v>
      </c>
      <c r="C97" s="282" t="s">
        <v>89</v>
      </c>
      <c r="D97" s="273" t="s">
        <v>54</v>
      </c>
      <c r="E97" s="310" t="s">
        <v>858</v>
      </c>
      <c r="F97" s="256" t="s">
        <v>59</v>
      </c>
      <c r="G97" s="273">
        <v>2500</v>
      </c>
      <c r="H97" s="273" t="s">
        <v>53</v>
      </c>
      <c r="I97" s="273"/>
      <c r="J97" s="406" t="s">
        <v>263</v>
      </c>
      <c r="K97" s="310" t="s">
        <v>172</v>
      </c>
      <c r="L97" s="273" t="s">
        <v>68</v>
      </c>
      <c r="M97" s="7"/>
    </row>
    <row r="98" spans="1:13" x14ac:dyDescent="0.25">
      <c r="A98" s="276" t="s">
        <v>861</v>
      </c>
      <c r="B98" s="223">
        <v>1309205</v>
      </c>
      <c r="C98" s="282" t="s">
        <v>89</v>
      </c>
      <c r="D98" s="273" t="s">
        <v>54</v>
      </c>
      <c r="E98" s="310" t="s">
        <v>367</v>
      </c>
      <c r="F98" s="256" t="s">
        <v>59</v>
      </c>
      <c r="G98" s="273">
        <v>1000</v>
      </c>
      <c r="H98" s="273" t="s">
        <v>53</v>
      </c>
      <c r="I98" s="273"/>
      <c r="J98" s="406" t="s">
        <v>263</v>
      </c>
      <c r="K98" s="310" t="s">
        <v>166</v>
      </c>
      <c r="L98" s="7" t="s">
        <v>742</v>
      </c>
      <c r="M98" s="7"/>
    </row>
    <row r="99" spans="1:13" x14ac:dyDescent="0.25">
      <c r="A99" s="276" t="s">
        <v>860</v>
      </c>
      <c r="B99" s="275">
        <v>1309155</v>
      </c>
      <c r="C99" s="282" t="s">
        <v>89</v>
      </c>
      <c r="D99" s="273" t="s">
        <v>54</v>
      </c>
      <c r="E99" s="273" t="s">
        <v>424</v>
      </c>
      <c r="F99" s="252" t="s">
        <v>577</v>
      </c>
      <c r="G99" s="273">
        <v>10</v>
      </c>
      <c r="H99" s="273" t="s">
        <v>101</v>
      </c>
      <c r="I99" s="273"/>
      <c r="J99" s="406" t="s">
        <v>263</v>
      </c>
      <c r="K99" s="310" t="s">
        <v>445</v>
      </c>
      <c r="L99" s="7" t="s">
        <v>735</v>
      </c>
      <c r="M99" s="7"/>
    </row>
    <row r="100" spans="1:13" x14ac:dyDescent="0.25">
      <c r="A100" s="276" t="s">
        <v>860</v>
      </c>
      <c r="B100" s="275">
        <v>1309155</v>
      </c>
      <c r="C100" s="282" t="s">
        <v>89</v>
      </c>
      <c r="D100" s="273" t="s">
        <v>54</v>
      </c>
      <c r="E100" s="273" t="s">
        <v>862</v>
      </c>
      <c r="F100" s="252" t="s">
        <v>577</v>
      </c>
      <c r="G100" s="273">
        <v>5</v>
      </c>
      <c r="H100" s="273" t="s">
        <v>101</v>
      </c>
      <c r="I100" s="273"/>
      <c r="J100" s="406" t="s">
        <v>263</v>
      </c>
      <c r="K100" s="310" t="s">
        <v>445</v>
      </c>
      <c r="L100" s="273" t="s">
        <v>735</v>
      </c>
      <c r="M100" s="7"/>
    </row>
    <row r="101" spans="1:13" x14ac:dyDescent="0.25">
      <c r="A101" s="276" t="s">
        <v>860</v>
      </c>
      <c r="B101" s="275">
        <v>1309155</v>
      </c>
      <c r="C101" s="282" t="s">
        <v>89</v>
      </c>
      <c r="D101" s="273" t="s">
        <v>54</v>
      </c>
      <c r="E101" s="273" t="s">
        <v>863</v>
      </c>
      <c r="F101" s="252" t="s">
        <v>577</v>
      </c>
      <c r="G101" s="273">
        <v>5</v>
      </c>
      <c r="H101" s="273" t="s">
        <v>101</v>
      </c>
      <c r="I101" s="273"/>
      <c r="J101" s="406" t="s">
        <v>263</v>
      </c>
      <c r="K101" s="310" t="s">
        <v>445</v>
      </c>
      <c r="L101" s="273" t="s">
        <v>735</v>
      </c>
      <c r="M101" s="7"/>
    </row>
    <row r="102" spans="1:13" x14ac:dyDescent="0.25">
      <c r="A102" s="276" t="s">
        <v>860</v>
      </c>
      <c r="B102" s="275">
        <v>1309155</v>
      </c>
      <c r="C102" s="282" t="s">
        <v>89</v>
      </c>
      <c r="D102" s="273" t="s">
        <v>54</v>
      </c>
      <c r="E102" s="273" t="s">
        <v>864</v>
      </c>
      <c r="F102" s="252" t="s">
        <v>577</v>
      </c>
      <c r="G102" s="273">
        <v>2</v>
      </c>
      <c r="H102" s="273" t="s">
        <v>101</v>
      </c>
      <c r="I102" s="273"/>
      <c r="J102" s="406" t="s">
        <v>263</v>
      </c>
      <c r="K102" s="310" t="s">
        <v>445</v>
      </c>
      <c r="L102" s="273" t="s">
        <v>735</v>
      </c>
      <c r="M102" s="7"/>
    </row>
    <row r="103" spans="1:13" x14ac:dyDescent="0.25">
      <c r="A103" s="276" t="s">
        <v>860</v>
      </c>
      <c r="B103" s="275">
        <v>1309155</v>
      </c>
      <c r="C103" s="282" t="s">
        <v>89</v>
      </c>
      <c r="D103" s="273" t="s">
        <v>54</v>
      </c>
      <c r="E103" s="273" t="s">
        <v>865</v>
      </c>
      <c r="F103" s="252" t="s">
        <v>577</v>
      </c>
      <c r="G103" s="273">
        <v>5</v>
      </c>
      <c r="H103" s="273" t="s">
        <v>101</v>
      </c>
      <c r="I103" s="273"/>
      <c r="J103" s="406" t="s">
        <v>263</v>
      </c>
      <c r="K103" s="310" t="s">
        <v>445</v>
      </c>
      <c r="L103" s="273" t="s">
        <v>735</v>
      </c>
      <c r="M103" s="7"/>
    </row>
    <row r="104" spans="1:13" x14ac:dyDescent="0.25">
      <c r="A104" s="276" t="s">
        <v>866</v>
      </c>
      <c r="B104" s="275">
        <v>13091978</v>
      </c>
      <c r="C104" s="282" t="s">
        <v>89</v>
      </c>
      <c r="D104" s="273" t="s">
        <v>54</v>
      </c>
      <c r="E104" s="273" t="s">
        <v>867</v>
      </c>
      <c r="F104" s="252" t="s">
        <v>577</v>
      </c>
      <c r="G104" s="273">
        <v>4</v>
      </c>
      <c r="H104" s="273" t="s">
        <v>101</v>
      </c>
      <c r="I104" s="273"/>
      <c r="J104" s="406" t="s">
        <v>263</v>
      </c>
      <c r="K104" s="310" t="s">
        <v>166</v>
      </c>
      <c r="L104" s="7" t="s">
        <v>742</v>
      </c>
      <c r="M104" s="7"/>
    </row>
    <row r="105" spans="1:13" x14ac:dyDescent="0.25">
      <c r="A105" s="276" t="s">
        <v>894</v>
      </c>
      <c r="B105" s="275">
        <v>1309287</v>
      </c>
      <c r="C105" s="282" t="s">
        <v>89</v>
      </c>
      <c r="D105" s="273" t="s">
        <v>54</v>
      </c>
      <c r="E105" s="273" t="s">
        <v>367</v>
      </c>
      <c r="F105" s="252" t="s">
        <v>59</v>
      </c>
      <c r="G105" s="273">
        <v>1000</v>
      </c>
      <c r="H105" s="273" t="s">
        <v>53</v>
      </c>
      <c r="I105" s="273"/>
      <c r="J105" s="406" t="s">
        <v>263</v>
      </c>
      <c r="K105" s="326" t="s">
        <v>859</v>
      </c>
      <c r="L105" s="7" t="s">
        <v>895</v>
      </c>
      <c r="M105" s="7"/>
    </row>
    <row r="106" spans="1:13" x14ac:dyDescent="0.25">
      <c r="A106" s="276" t="s">
        <v>894</v>
      </c>
      <c r="B106" s="275">
        <v>1309287</v>
      </c>
      <c r="C106" s="282" t="s">
        <v>89</v>
      </c>
      <c r="D106" s="273" t="s">
        <v>54</v>
      </c>
      <c r="E106" s="273" t="s">
        <v>858</v>
      </c>
      <c r="F106" s="252" t="s">
        <v>59</v>
      </c>
      <c r="G106" s="273">
        <v>1000</v>
      </c>
      <c r="H106" s="273" t="s">
        <v>53</v>
      </c>
      <c r="I106" s="273"/>
      <c r="J106" s="406" t="s">
        <v>263</v>
      </c>
      <c r="K106" s="326" t="s">
        <v>859</v>
      </c>
      <c r="L106" s="7" t="s">
        <v>895</v>
      </c>
      <c r="M106" s="7"/>
    </row>
    <row r="107" spans="1:13" x14ac:dyDescent="0.25">
      <c r="A107" s="276" t="s">
        <v>894</v>
      </c>
      <c r="B107" s="275">
        <v>1309285</v>
      </c>
      <c r="C107" s="282" t="s">
        <v>89</v>
      </c>
      <c r="D107" s="273" t="s">
        <v>54</v>
      </c>
      <c r="E107" s="273" t="s">
        <v>367</v>
      </c>
      <c r="F107" s="252" t="s">
        <v>59</v>
      </c>
      <c r="G107" s="273">
        <v>2000</v>
      </c>
      <c r="H107" s="273" t="s">
        <v>53</v>
      </c>
      <c r="I107" s="273"/>
      <c r="J107" s="406" t="s">
        <v>263</v>
      </c>
      <c r="K107" s="326" t="s">
        <v>172</v>
      </c>
      <c r="L107" s="7" t="s">
        <v>68</v>
      </c>
      <c r="M107" s="7"/>
    </row>
    <row r="108" spans="1:13" x14ac:dyDescent="0.25">
      <c r="A108" s="276" t="s">
        <v>894</v>
      </c>
      <c r="B108" s="275">
        <v>1309285</v>
      </c>
      <c r="C108" s="282" t="s">
        <v>89</v>
      </c>
      <c r="D108" s="273" t="s">
        <v>54</v>
      </c>
      <c r="E108" s="273" t="s">
        <v>858</v>
      </c>
      <c r="F108" s="252" t="s">
        <v>59</v>
      </c>
      <c r="G108" s="273">
        <v>1500</v>
      </c>
      <c r="H108" s="273" t="s">
        <v>53</v>
      </c>
      <c r="I108" s="273"/>
      <c r="J108" s="406" t="s">
        <v>263</v>
      </c>
      <c r="K108" s="326" t="s">
        <v>172</v>
      </c>
      <c r="L108" s="273" t="s">
        <v>68</v>
      </c>
      <c r="M108" s="273"/>
    </row>
    <row r="109" spans="1:13" x14ac:dyDescent="0.25">
      <c r="A109" s="276">
        <v>41315</v>
      </c>
      <c r="B109" s="234">
        <v>1309056</v>
      </c>
      <c r="C109" s="282" t="s">
        <v>89</v>
      </c>
      <c r="D109" s="273" t="s">
        <v>54</v>
      </c>
      <c r="E109" s="13" t="s">
        <v>868</v>
      </c>
      <c r="F109" s="7" t="s">
        <v>577</v>
      </c>
      <c r="G109" s="273">
        <v>20</v>
      </c>
      <c r="H109" s="273" t="s">
        <v>101</v>
      </c>
      <c r="I109" s="7" t="s">
        <v>579</v>
      </c>
      <c r="J109" s="406" t="s">
        <v>264</v>
      </c>
      <c r="K109" s="86" t="s">
        <v>445</v>
      </c>
      <c r="L109" s="7" t="s">
        <v>999</v>
      </c>
      <c r="M109" s="273"/>
    </row>
    <row r="110" spans="1:13" x14ac:dyDescent="0.25">
      <c r="A110" s="276">
        <v>41315</v>
      </c>
      <c r="B110" s="274">
        <v>1309056</v>
      </c>
      <c r="C110" s="282" t="s">
        <v>89</v>
      </c>
      <c r="D110" s="273" t="s">
        <v>54</v>
      </c>
      <c r="E110" s="233" t="s">
        <v>1000</v>
      </c>
      <c r="F110" s="273" t="s">
        <v>577</v>
      </c>
      <c r="G110" s="273">
        <v>20</v>
      </c>
      <c r="H110" s="273" t="s">
        <v>101</v>
      </c>
      <c r="I110" s="273" t="s">
        <v>579</v>
      </c>
      <c r="J110" s="406" t="s">
        <v>264</v>
      </c>
      <c r="K110" s="86" t="s">
        <v>445</v>
      </c>
      <c r="L110" s="273" t="s">
        <v>999</v>
      </c>
      <c r="M110" s="273"/>
    </row>
    <row r="111" spans="1:13" x14ac:dyDescent="0.25">
      <c r="A111" s="276">
        <v>41315</v>
      </c>
      <c r="B111" s="274">
        <v>1309056</v>
      </c>
      <c r="C111" s="282" t="s">
        <v>89</v>
      </c>
      <c r="D111" s="273" t="s">
        <v>54</v>
      </c>
      <c r="E111" s="13" t="s">
        <v>440</v>
      </c>
      <c r="F111" s="273" t="s">
        <v>577</v>
      </c>
      <c r="G111" s="273">
        <v>1</v>
      </c>
      <c r="H111" s="273" t="s">
        <v>101</v>
      </c>
      <c r="I111" s="273" t="s">
        <v>579</v>
      </c>
      <c r="J111" s="406" t="s">
        <v>264</v>
      </c>
      <c r="K111" s="86" t="s">
        <v>445</v>
      </c>
      <c r="L111" s="273" t="s">
        <v>999</v>
      </c>
      <c r="M111" s="273"/>
    </row>
    <row r="112" spans="1:13" x14ac:dyDescent="0.25">
      <c r="A112" s="276">
        <v>41496</v>
      </c>
      <c r="B112" s="234">
        <v>1309104</v>
      </c>
      <c r="C112" s="282" t="s">
        <v>89</v>
      </c>
      <c r="D112" s="273" t="s">
        <v>54</v>
      </c>
      <c r="E112" s="13" t="s">
        <v>462</v>
      </c>
      <c r="F112" s="273" t="s">
        <v>577</v>
      </c>
      <c r="G112" s="273">
        <v>1</v>
      </c>
      <c r="H112" s="273" t="s">
        <v>101</v>
      </c>
      <c r="I112" s="7" t="s">
        <v>1001</v>
      </c>
      <c r="J112" s="406" t="s">
        <v>264</v>
      </c>
      <c r="K112" s="86" t="s">
        <v>166</v>
      </c>
      <c r="L112" s="7" t="s">
        <v>1002</v>
      </c>
      <c r="M112" s="273"/>
    </row>
    <row r="113" spans="1:13" x14ac:dyDescent="0.25">
      <c r="A113" s="276">
        <v>41496</v>
      </c>
      <c r="B113" s="274">
        <v>1309104</v>
      </c>
      <c r="C113" s="282" t="s">
        <v>89</v>
      </c>
      <c r="D113" s="273" t="s">
        <v>54</v>
      </c>
      <c r="E113" s="233" t="s">
        <v>463</v>
      </c>
      <c r="F113" s="273" t="s">
        <v>577</v>
      </c>
      <c r="G113" s="273">
        <v>1</v>
      </c>
      <c r="H113" s="273" t="s">
        <v>101</v>
      </c>
      <c r="I113" s="273" t="s">
        <v>1001</v>
      </c>
      <c r="J113" s="406" t="s">
        <v>264</v>
      </c>
      <c r="K113" s="86" t="s">
        <v>166</v>
      </c>
      <c r="L113" s="273" t="s">
        <v>1002</v>
      </c>
      <c r="M113" s="273"/>
    </row>
    <row r="114" spans="1:13" x14ac:dyDescent="0.25">
      <c r="A114" s="276">
        <v>41496</v>
      </c>
      <c r="B114" s="274">
        <v>1309104</v>
      </c>
      <c r="C114" s="282" t="s">
        <v>89</v>
      </c>
      <c r="D114" s="273" t="s">
        <v>54</v>
      </c>
      <c r="E114" s="233" t="s">
        <v>870</v>
      </c>
      <c r="F114" s="273" t="s">
        <v>577</v>
      </c>
      <c r="G114" s="273">
        <v>1</v>
      </c>
      <c r="H114" s="273" t="s">
        <v>101</v>
      </c>
      <c r="I114" s="273" t="s">
        <v>1001</v>
      </c>
      <c r="J114" s="406" t="s">
        <v>264</v>
      </c>
      <c r="K114" s="86" t="s">
        <v>166</v>
      </c>
      <c r="L114" s="273" t="s">
        <v>1002</v>
      </c>
      <c r="M114" s="273"/>
    </row>
    <row r="115" spans="1:13" x14ac:dyDescent="0.25">
      <c r="A115" s="276">
        <v>41496</v>
      </c>
      <c r="B115" s="274">
        <v>1309104</v>
      </c>
      <c r="C115" s="282" t="s">
        <v>89</v>
      </c>
      <c r="D115" s="273" t="s">
        <v>54</v>
      </c>
      <c r="E115" s="233" t="s">
        <v>1003</v>
      </c>
      <c r="F115" s="273" t="s">
        <v>577</v>
      </c>
      <c r="G115" s="273">
        <v>1</v>
      </c>
      <c r="H115" s="273" t="s">
        <v>101</v>
      </c>
      <c r="I115" s="273" t="s">
        <v>1001</v>
      </c>
      <c r="J115" s="406" t="s">
        <v>264</v>
      </c>
      <c r="K115" s="86" t="s">
        <v>166</v>
      </c>
      <c r="L115" s="273" t="s">
        <v>1002</v>
      </c>
      <c r="M115" s="273"/>
    </row>
    <row r="116" spans="1:13" x14ac:dyDescent="0.25">
      <c r="A116" s="276" t="s">
        <v>925</v>
      </c>
      <c r="B116" s="234">
        <v>1310100</v>
      </c>
      <c r="C116" s="282" t="s">
        <v>89</v>
      </c>
      <c r="D116" s="273" t="s">
        <v>54</v>
      </c>
      <c r="E116" s="13" t="s">
        <v>1004</v>
      </c>
      <c r="F116" s="273" t="s">
        <v>577</v>
      </c>
      <c r="G116" s="273">
        <v>1</v>
      </c>
      <c r="H116" s="273" t="s">
        <v>101</v>
      </c>
      <c r="I116" s="7" t="s">
        <v>579</v>
      </c>
      <c r="J116" s="406" t="s">
        <v>264</v>
      </c>
      <c r="K116" s="86" t="s">
        <v>445</v>
      </c>
      <c r="L116" s="7" t="s">
        <v>1005</v>
      </c>
      <c r="M116" s="273"/>
    </row>
    <row r="117" spans="1:13" x14ac:dyDescent="0.25">
      <c r="A117" s="276" t="s">
        <v>1006</v>
      </c>
      <c r="B117" s="234">
        <v>1309309</v>
      </c>
      <c r="C117" s="282" t="s">
        <v>89</v>
      </c>
      <c r="D117" s="273" t="s">
        <v>54</v>
      </c>
      <c r="E117" s="13" t="s">
        <v>1007</v>
      </c>
      <c r="F117" s="273" t="s">
        <v>577</v>
      </c>
      <c r="G117" s="273">
        <v>1</v>
      </c>
      <c r="H117" s="273" t="s">
        <v>101</v>
      </c>
      <c r="I117" s="7" t="s">
        <v>1008</v>
      </c>
      <c r="J117" s="406" t="s">
        <v>264</v>
      </c>
      <c r="K117" s="86" t="s">
        <v>166</v>
      </c>
      <c r="L117" s="7" t="s">
        <v>1002</v>
      </c>
      <c r="M117" s="273"/>
    </row>
    <row r="118" spans="1:13" x14ac:dyDescent="0.25">
      <c r="A118" s="276" t="s">
        <v>925</v>
      </c>
      <c r="B118" s="234">
        <v>1310138</v>
      </c>
      <c r="C118" s="282" t="s">
        <v>89</v>
      </c>
      <c r="D118" s="273" t="s">
        <v>54</v>
      </c>
      <c r="E118" s="13" t="s">
        <v>858</v>
      </c>
      <c r="F118" s="7" t="s">
        <v>59</v>
      </c>
      <c r="G118" s="273">
        <v>3000</v>
      </c>
      <c r="H118" s="203" t="s">
        <v>53</v>
      </c>
      <c r="I118" s="273" t="s">
        <v>1008</v>
      </c>
      <c r="J118" s="406" t="s">
        <v>264</v>
      </c>
      <c r="K118" s="86" t="s">
        <v>172</v>
      </c>
      <c r="L118" s="273" t="s">
        <v>1002</v>
      </c>
      <c r="M118" s="273"/>
    </row>
    <row r="119" spans="1:13" x14ac:dyDescent="0.25">
      <c r="A119" s="276" t="s">
        <v>1009</v>
      </c>
      <c r="B119" s="234">
        <v>1310247</v>
      </c>
      <c r="C119" s="282" t="s">
        <v>89</v>
      </c>
      <c r="D119" s="273" t="s">
        <v>54</v>
      </c>
      <c r="E119" s="233" t="s">
        <v>858</v>
      </c>
      <c r="F119" s="273" t="s">
        <v>59</v>
      </c>
      <c r="G119" s="273">
        <v>3000</v>
      </c>
      <c r="H119" s="273" t="s">
        <v>53</v>
      </c>
      <c r="I119" s="273" t="s">
        <v>1008</v>
      </c>
      <c r="J119" s="406" t="s">
        <v>264</v>
      </c>
      <c r="K119" s="86" t="s">
        <v>172</v>
      </c>
      <c r="L119" s="273" t="s">
        <v>68</v>
      </c>
      <c r="M119" s="273"/>
    </row>
    <row r="120" spans="1:13" x14ac:dyDescent="0.25">
      <c r="A120" s="276" t="s">
        <v>1009</v>
      </c>
      <c r="B120" s="274">
        <v>1310247</v>
      </c>
      <c r="C120" s="282" t="s">
        <v>89</v>
      </c>
      <c r="D120" s="273" t="s">
        <v>54</v>
      </c>
      <c r="E120" s="7" t="s">
        <v>367</v>
      </c>
      <c r="F120" s="13" t="s">
        <v>59</v>
      </c>
      <c r="G120" s="7">
        <v>2650</v>
      </c>
      <c r="H120" s="273" t="s">
        <v>53</v>
      </c>
      <c r="I120" s="273" t="s">
        <v>1008</v>
      </c>
      <c r="J120" s="406" t="s">
        <v>264</v>
      </c>
      <c r="K120" s="86" t="s">
        <v>172</v>
      </c>
      <c r="L120" s="273" t="s">
        <v>68</v>
      </c>
      <c r="M120" s="7"/>
    </row>
    <row r="121" spans="1:13" x14ac:dyDescent="0.25">
      <c r="A121" s="276" t="s">
        <v>1010</v>
      </c>
      <c r="B121" s="234">
        <v>1310178</v>
      </c>
      <c r="C121" s="282" t="s">
        <v>89</v>
      </c>
      <c r="D121" s="273" t="s">
        <v>54</v>
      </c>
      <c r="E121" s="7" t="s">
        <v>428</v>
      </c>
      <c r="F121" s="13" t="s">
        <v>9</v>
      </c>
      <c r="G121" s="7">
        <v>5</v>
      </c>
      <c r="H121" s="7" t="s">
        <v>425</v>
      </c>
      <c r="I121" s="273" t="s">
        <v>579</v>
      </c>
      <c r="J121" s="406" t="s">
        <v>264</v>
      </c>
      <c r="K121" s="86" t="s">
        <v>445</v>
      </c>
      <c r="L121" s="7" t="s">
        <v>582</v>
      </c>
      <c r="M121" s="7"/>
    </row>
    <row r="122" spans="1:13" x14ac:dyDescent="0.25">
      <c r="A122" s="276" t="s">
        <v>1010</v>
      </c>
      <c r="B122" s="274">
        <v>1310178</v>
      </c>
      <c r="C122" s="282" t="s">
        <v>89</v>
      </c>
      <c r="D122" s="273" t="s">
        <v>54</v>
      </c>
      <c r="E122" s="7" t="s">
        <v>442</v>
      </c>
      <c r="F122" s="233" t="s">
        <v>9</v>
      </c>
      <c r="G122" s="7">
        <v>1</v>
      </c>
      <c r="H122" s="7" t="s">
        <v>101</v>
      </c>
      <c r="I122" s="273" t="s">
        <v>579</v>
      </c>
      <c r="J122" s="406" t="s">
        <v>264</v>
      </c>
      <c r="K122" s="86" t="s">
        <v>445</v>
      </c>
      <c r="L122" s="273" t="s">
        <v>582</v>
      </c>
      <c r="M122" s="7"/>
    </row>
    <row r="123" spans="1:13" x14ac:dyDescent="0.25">
      <c r="A123" s="276" t="s">
        <v>1010</v>
      </c>
      <c r="B123" s="274">
        <v>1310178</v>
      </c>
      <c r="C123" s="282" t="s">
        <v>89</v>
      </c>
      <c r="D123" s="273" t="s">
        <v>54</v>
      </c>
      <c r="E123" s="273" t="s">
        <v>441</v>
      </c>
      <c r="F123" s="233" t="s">
        <v>9</v>
      </c>
      <c r="G123" s="273">
        <v>1</v>
      </c>
      <c r="H123" s="273" t="s">
        <v>101</v>
      </c>
      <c r="I123" s="273" t="s">
        <v>579</v>
      </c>
      <c r="J123" s="406" t="s">
        <v>264</v>
      </c>
      <c r="K123" s="86" t="s">
        <v>445</v>
      </c>
      <c r="L123" s="273" t="s">
        <v>582</v>
      </c>
      <c r="M123" s="7"/>
    </row>
    <row r="124" spans="1:13" x14ac:dyDescent="0.25">
      <c r="A124" s="276" t="s">
        <v>1010</v>
      </c>
      <c r="B124" s="274">
        <v>1310172</v>
      </c>
      <c r="C124" s="282" t="s">
        <v>89</v>
      </c>
      <c r="D124" s="273" t="s">
        <v>54</v>
      </c>
      <c r="E124" s="7" t="s">
        <v>1011</v>
      </c>
      <c r="F124" s="233" t="s">
        <v>9</v>
      </c>
      <c r="G124" s="7">
        <v>4</v>
      </c>
      <c r="H124" s="7" t="s">
        <v>53</v>
      </c>
      <c r="I124" s="273" t="s">
        <v>579</v>
      </c>
      <c r="J124" s="406" t="s">
        <v>264</v>
      </c>
      <c r="K124" s="86" t="s">
        <v>172</v>
      </c>
      <c r="L124" s="7" t="s">
        <v>68</v>
      </c>
      <c r="M124" s="7"/>
    </row>
    <row r="125" spans="1:13" x14ac:dyDescent="0.25">
      <c r="A125" s="276" t="s">
        <v>1010</v>
      </c>
      <c r="B125" s="274">
        <v>1310172</v>
      </c>
      <c r="C125" s="282" t="s">
        <v>89</v>
      </c>
      <c r="D125" s="273" t="s">
        <v>54</v>
      </c>
      <c r="E125" s="7" t="s">
        <v>442</v>
      </c>
      <c r="F125" s="233" t="s">
        <v>9</v>
      </c>
      <c r="G125" s="7">
        <v>6</v>
      </c>
      <c r="H125" s="7" t="s">
        <v>101</v>
      </c>
      <c r="I125" s="273" t="s">
        <v>579</v>
      </c>
      <c r="J125" s="406" t="s">
        <v>264</v>
      </c>
      <c r="K125" s="86" t="s">
        <v>172</v>
      </c>
      <c r="L125" s="273" t="s">
        <v>68</v>
      </c>
      <c r="M125" s="7"/>
    </row>
    <row r="126" spans="1:13" x14ac:dyDescent="0.25">
      <c r="A126" s="276" t="s">
        <v>1010</v>
      </c>
      <c r="B126" s="274">
        <v>1310172</v>
      </c>
      <c r="C126" s="282" t="s">
        <v>89</v>
      </c>
      <c r="D126" s="273" t="s">
        <v>54</v>
      </c>
      <c r="E126" s="7" t="s">
        <v>441</v>
      </c>
      <c r="F126" s="233" t="s">
        <v>9</v>
      </c>
      <c r="G126" s="7">
        <v>10</v>
      </c>
      <c r="H126" s="7" t="s">
        <v>425</v>
      </c>
      <c r="I126" s="273" t="s">
        <v>579</v>
      </c>
      <c r="J126" s="406" t="s">
        <v>264</v>
      </c>
      <c r="K126" s="86" t="s">
        <v>172</v>
      </c>
      <c r="L126" s="273" t="s">
        <v>68</v>
      </c>
      <c r="M126" s="7"/>
    </row>
    <row r="127" spans="1:13" x14ac:dyDescent="0.25">
      <c r="A127" s="276">
        <v>41316</v>
      </c>
      <c r="B127" s="275">
        <v>131025</v>
      </c>
      <c r="C127" s="282" t="s">
        <v>89</v>
      </c>
      <c r="D127" s="273" t="s">
        <v>54</v>
      </c>
      <c r="E127" s="273" t="s">
        <v>992</v>
      </c>
      <c r="F127" s="252" t="s">
        <v>781</v>
      </c>
      <c r="G127" s="273">
        <v>5</v>
      </c>
      <c r="H127" s="273" t="s">
        <v>101</v>
      </c>
      <c r="I127" s="274" t="s">
        <v>579</v>
      </c>
      <c r="J127" s="407" t="s">
        <v>265</v>
      </c>
      <c r="K127" s="390" t="s">
        <v>166</v>
      </c>
      <c r="L127" s="273" t="s">
        <v>742</v>
      </c>
      <c r="M127" s="7"/>
    </row>
    <row r="128" spans="1:13" x14ac:dyDescent="0.25">
      <c r="A128" s="276">
        <v>41436</v>
      </c>
      <c r="B128" s="275">
        <v>1310021</v>
      </c>
      <c r="C128" s="282" t="s">
        <v>89</v>
      </c>
      <c r="D128" s="273" t="s">
        <v>54</v>
      </c>
      <c r="E128" s="273" t="s">
        <v>1076</v>
      </c>
      <c r="F128" s="252" t="s">
        <v>781</v>
      </c>
      <c r="G128" s="273">
        <v>2</v>
      </c>
      <c r="H128" s="273" t="s">
        <v>101</v>
      </c>
      <c r="I128" s="274" t="s">
        <v>1001</v>
      </c>
      <c r="J128" s="407" t="s">
        <v>265</v>
      </c>
      <c r="K128" s="390" t="s">
        <v>445</v>
      </c>
      <c r="L128" s="273" t="s">
        <v>582</v>
      </c>
      <c r="M128" s="7"/>
    </row>
    <row r="129" spans="1:13" x14ac:dyDescent="0.25">
      <c r="A129" s="276">
        <v>41436</v>
      </c>
      <c r="B129" s="275">
        <v>1309152</v>
      </c>
      <c r="C129" s="282" t="s">
        <v>89</v>
      </c>
      <c r="D129" s="273" t="s">
        <v>54</v>
      </c>
      <c r="E129" s="273" t="s">
        <v>458</v>
      </c>
      <c r="F129" s="252" t="s">
        <v>432</v>
      </c>
      <c r="G129" s="273">
        <v>50</v>
      </c>
      <c r="H129" s="273" t="s">
        <v>65</v>
      </c>
      <c r="I129" s="274" t="s">
        <v>1001</v>
      </c>
      <c r="J129" s="407" t="s">
        <v>265</v>
      </c>
      <c r="K129" s="390" t="s">
        <v>459</v>
      </c>
      <c r="L129" s="273" t="s">
        <v>68</v>
      </c>
      <c r="M129" s="7"/>
    </row>
    <row r="130" spans="1:13" x14ac:dyDescent="0.25">
      <c r="A130" s="276">
        <v>41436</v>
      </c>
      <c r="B130" s="275">
        <v>1309152</v>
      </c>
      <c r="C130" s="282" t="s">
        <v>89</v>
      </c>
      <c r="D130" s="273" t="s">
        <v>54</v>
      </c>
      <c r="E130" s="273" t="s">
        <v>377</v>
      </c>
      <c r="F130" s="252" t="s">
        <v>201</v>
      </c>
      <c r="G130" s="273">
        <v>20</v>
      </c>
      <c r="H130" s="273" t="s">
        <v>53</v>
      </c>
      <c r="I130" s="274" t="s">
        <v>1001</v>
      </c>
      <c r="J130" s="407" t="s">
        <v>265</v>
      </c>
      <c r="K130" s="390" t="s">
        <v>459</v>
      </c>
      <c r="L130" s="273" t="s">
        <v>68</v>
      </c>
      <c r="M130" s="7"/>
    </row>
    <row r="131" spans="1:13" x14ac:dyDescent="0.25">
      <c r="A131" s="276">
        <v>41528</v>
      </c>
      <c r="B131" s="275">
        <v>1309152</v>
      </c>
      <c r="C131" s="282" t="s">
        <v>89</v>
      </c>
      <c r="D131" s="273" t="s">
        <v>54</v>
      </c>
      <c r="E131" s="273" t="s">
        <v>368</v>
      </c>
      <c r="F131" s="252" t="s">
        <v>59</v>
      </c>
      <c r="G131" s="273">
        <v>6000</v>
      </c>
      <c r="H131" s="273" t="s">
        <v>53</v>
      </c>
      <c r="I131" s="274" t="s">
        <v>1001</v>
      </c>
      <c r="J131" s="407" t="s">
        <v>265</v>
      </c>
      <c r="K131" s="390" t="s">
        <v>459</v>
      </c>
      <c r="L131" s="273" t="s">
        <v>68</v>
      </c>
      <c r="M131" s="7"/>
    </row>
    <row r="132" spans="1:13" x14ac:dyDescent="0.25">
      <c r="A132" s="276">
        <v>41528</v>
      </c>
      <c r="B132" s="275">
        <v>1303334</v>
      </c>
      <c r="C132" s="282" t="s">
        <v>89</v>
      </c>
      <c r="D132" s="273" t="s">
        <v>54</v>
      </c>
      <c r="E132" s="389" t="s">
        <v>1077</v>
      </c>
      <c r="F132" s="252" t="s">
        <v>59</v>
      </c>
      <c r="G132" s="273">
        <v>10000</v>
      </c>
      <c r="H132" s="273" t="s">
        <v>53</v>
      </c>
      <c r="I132" s="274" t="s">
        <v>1001</v>
      </c>
      <c r="J132" s="407" t="s">
        <v>265</v>
      </c>
      <c r="K132" s="390" t="s">
        <v>166</v>
      </c>
      <c r="L132" s="273" t="s">
        <v>742</v>
      </c>
      <c r="M132" s="7"/>
    </row>
    <row r="133" spans="1:13" x14ac:dyDescent="0.25">
      <c r="A133" s="276" t="s">
        <v>1079</v>
      </c>
      <c r="B133" s="275">
        <v>1311057</v>
      </c>
      <c r="C133" s="282" t="s">
        <v>89</v>
      </c>
      <c r="D133" s="273" t="s">
        <v>54</v>
      </c>
      <c r="E133" s="273" t="s">
        <v>1078</v>
      </c>
      <c r="F133" s="252" t="s">
        <v>577</v>
      </c>
      <c r="G133" s="273">
        <v>2</v>
      </c>
      <c r="H133" s="273" t="s">
        <v>101</v>
      </c>
      <c r="I133" s="274" t="s">
        <v>1001</v>
      </c>
      <c r="J133" s="407" t="s">
        <v>265</v>
      </c>
      <c r="K133" s="390" t="s">
        <v>445</v>
      </c>
      <c r="L133" s="273" t="s">
        <v>582</v>
      </c>
      <c r="M133" s="7"/>
    </row>
    <row r="134" spans="1:13" x14ac:dyDescent="0.25">
      <c r="A134" s="276" t="s">
        <v>1080</v>
      </c>
      <c r="B134" s="275">
        <v>1311213</v>
      </c>
      <c r="C134" s="282" t="s">
        <v>89</v>
      </c>
      <c r="D134" s="273" t="s">
        <v>54</v>
      </c>
      <c r="E134" s="389" t="s">
        <v>1077</v>
      </c>
      <c r="F134" s="252" t="s">
        <v>59</v>
      </c>
      <c r="G134" s="273">
        <v>10000</v>
      </c>
      <c r="H134" s="273" t="s">
        <v>53</v>
      </c>
      <c r="I134" s="274" t="s">
        <v>579</v>
      </c>
      <c r="J134" s="407" t="s">
        <v>265</v>
      </c>
      <c r="K134" s="390" t="s">
        <v>166</v>
      </c>
      <c r="L134" s="273" t="s">
        <v>742</v>
      </c>
      <c r="M134" s="7"/>
    </row>
    <row r="135" spans="1:13" x14ac:dyDescent="0.25">
      <c r="A135" s="276" t="s">
        <v>1081</v>
      </c>
      <c r="B135" s="275">
        <v>1311219</v>
      </c>
      <c r="C135" s="282" t="s">
        <v>89</v>
      </c>
      <c r="D135" s="273" t="s">
        <v>54</v>
      </c>
      <c r="E135" s="273" t="s">
        <v>422</v>
      </c>
      <c r="F135" s="252" t="s">
        <v>577</v>
      </c>
      <c r="G135" s="273">
        <v>3</v>
      </c>
      <c r="H135" s="273" t="s">
        <v>101</v>
      </c>
      <c r="I135" s="274" t="s">
        <v>579</v>
      </c>
      <c r="J135" s="407" t="s">
        <v>265</v>
      </c>
      <c r="K135" s="390" t="s">
        <v>166</v>
      </c>
      <c r="L135" s="273" t="s">
        <v>742</v>
      </c>
      <c r="M135" s="7"/>
    </row>
    <row r="136" spans="1:13" x14ac:dyDescent="0.25">
      <c r="A136" s="276" t="s">
        <v>1082</v>
      </c>
      <c r="B136" s="275">
        <v>1311179</v>
      </c>
      <c r="C136" s="282" t="s">
        <v>89</v>
      </c>
      <c r="D136" s="273" t="s">
        <v>54</v>
      </c>
      <c r="E136" s="273" t="s">
        <v>1083</v>
      </c>
      <c r="F136" s="252" t="s">
        <v>450</v>
      </c>
      <c r="G136" s="273">
        <v>1</v>
      </c>
      <c r="H136" s="273" t="s">
        <v>443</v>
      </c>
      <c r="I136" s="274" t="s">
        <v>579</v>
      </c>
      <c r="J136" s="407" t="s">
        <v>265</v>
      </c>
      <c r="K136" s="390" t="s">
        <v>166</v>
      </c>
      <c r="L136" s="273" t="s">
        <v>742</v>
      </c>
      <c r="M136" s="7"/>
    </row>
    <row r="137" spans="1:13" x14ac:dyDescent="0.25">
      <c r="A137" s="276" t="s">
        <v>1082</v>
      </c>
      <c r="B137" s="275">
        <v>1311179</v>
      </c>
      <c r="C137" s="282" t="s">
        <v>89</v>
      </c>
      <c r="D137" s="273" t="s">
        <v>54</v>
      </c>
      <c r="E137" s="273" t="s">
        <v>1084</v>
      </c>
      <c r="F137" s="252" t="s">
        <v>450</v>
      </c>
      <c r="G137" s="273">
        <v>1</v>
      </c>
      <c r="H137" s="273" t="s">
        <v>101</v>
      </c>
      <c r="I137" s="274" t="s">
        <v>579</v>
      </c>
      <c r="J137" s="407" t="s">
        <v>265</v>
      </c>
      <c r="K137" s="390" t="s">
        <v>166</v>
      </c>
      <c r="L137" s="273" t="s">
        <v>742</v>
      </c>
      <c r="M137" s="7"/>
    </row>
    <row r="138" spans="1:13" x14ac:dyDescent="0.25">
      <c r="A138" s="276" t="s">
        <v>1082</v>
      </c>
      <c r="B138" s="275">
        <v>1311179</v>
      </c>
      <c r="C138" s="282" t="s">
        <v>89</v>
      </c>
      <c r="D138" s="273" t="s">
        <v>54</v>
      </c>
      <c r="E138" s="273" t="s">
        <v>1085</v>
      </c>
      <c r="F138" s="252" t="s">
        <v>450</v>
      </c>
      <c r="G138" s="273">
        <v>1</v>
      </c>
      <c r="H138" s="273" t="s">
        <v>101</v>
      </c>
      <c r="I138" s="274" t="s">
        <v>579</v>
      </c>
      <c r="J138" s="407" t="s">
        <v>265</v>
      </c>
      <c r="K138" s="390" t="s">
        <v>166</v>
      </c>
      <c r="L138" s="273" t="s">
        <v>742</v>
      </c>
      <c r="M138" s="7"/>
    </row>
    <row r="139" spans="1:13" x14ac:dyDescent="0.25">
      <c r="A139" s="276" t="s">
        <v>1082</v>
      </c>
      <c r="B139" s="275">
        <v>1311179</v>
      </c>
      <c r="C139" s="282" t="s">
        <v>89</v>
      </c>
      <c r="D139" s="273" t="s">
        <v>54</v>
      </c>
      <c r="E139" s="273" t="s">
        <v>1086</v>
      </c>
      <c r="F139" s="252" t="s">
        <v>450</v>
      </c>
      <c r="G139" s="273">
        <v>1</v>
      </c>
      <c r="H139" s="273" t="s">
        <v>101</v>
      </c>
      <c r="I139" s="274" t="s">
        <v>579</v>
      </c>
      <c r="J139" s="407" t="s">
        <v>265</v>
      </c>
      <c r="K139" s="390" t="s">
        <v>166</v>
      </c>
      <c r="L139" s="273" t="s">
        <v>742</v>
      </c>
      <c r="M139" s="7"/>
    </row>
    <row r="140" spans="1:13" x14ac:dyDescent="0.25">
      <c r="A140" s="276" t="s">
        <v>1082</v>
      </c>
      <c r="B140" s="275">
        <v>1311179</v>
      </c>
      <c r="C140" s="282" t="s">
        <v>89</v>
      </c>
      <c r="D140" s="273" t="s">
        <v>54</v>
      </c>
      <c r="E140" s="273" t="s">
        <v>1087</v>
      </c>
      <c r="F140" s="252" t="s">
        <v>450</v>
      </c>
      <c r="G140" s="273">
        <v>5</v>
      </c>
      <c r="H140" s="273" t="s">
        <v>101</v>
      </c>
      <c r="I140" s="274" t="s">
        <v>579</v>
      </c>
      <c r="J140" s="407" t="s">
        <v>265</v>
      </c>
      <c r="K140" s="390" t="s">
        <v>166</v>
      </c>
      <c r="L140" s="273" t="s">
        <v>742</v>
      </c>
      <c r="M140" s="7"/>
    </row>
    <row r="141" spans="1:13" x14ac:dyDescent="0.25">
      <c r="A141" s="276" t="s">
        <v>1082</v>
      </c>
      <c r="B141" s="275">
        <v>1311179</v>
      </c>
      <c r="C141" s="282" t="s">
        <v>89</v>
      </c>
      <c r="D141" s="273" t="s">
        <v>54</v>
      </c>
      <c r="E141" s="273" t="s">
        <v>1088</v>
      </c>
      <c r="F141" s="252" t="s">
        <v>450</v>
      </c>
      <c r="G141" s="273">
        <v>5</v>
      </c>
      <c r="H141" s="273" t="s">
        <v>101</v>
      </c>
      <c r="I141" s="274" t="s">
        <v>579</v>
      </c>
      <c r="J141" s="407" t="s">
        <v>265</v>
      </c>
      <c r="K141" s="390" t="s">
        <v>166</v>
      </c>
      <c r="L141" s="273" t="s">
        <v>742</v>
      </c>
      <c r="M141" s="7"/>
    </row>
    <row r="142" spans="1:13" x14ac:dyDescent="0.25">
      <c r="A142" s="273" t="s">
        <v>1163</v>
      </c>
      <c r="B142" s="275">
        <v>1312055</v>
      </c>
      <c r="C142" s="282" t="s">
        <v>89</v>
      </c>
      <c r="D142" s="273" t="s">
        <v>54</v>
      </c>
      <c r="E142" s="273" t="s">
        <v>440</v>
      </c>
      <c r="F142" s="252" t="s">
        <v>577</v>
      </c>
      <c r="G142" s="273">
        <v>5</v>
      </c>
      <c r="H142" s="273" t="s">
        <v>101</v>
      </c>
      <c r="I142" s="274" t="s">
        <v>579</v>
      </c>
      <c r="J142" s="408" t="s">
        <v>445</v>
      </c>
      <c r="K142" s="394" t="s">
        <v>445</v>
      </c>
      <c r="L142" s="273" t="s">
        <v>582</v>
      </c>
      <c r="M142" s="7"/>
    </row>
    <row r="143" spans="1:13" x14ac:dyDescent="0.25">
      <c r="A143" s="273" t="s">
        <v>1163</v>
      </c>
      <c r="B143" s="275">
        <v>1312055</v>
      </c>
      <c r="C143" s="282" t="s">
        <v>89</v>
      </c>
      <c r="D143" s="273" t="s">
        <v>54</v>
      </c>
      <c r="E143" s="273" t="s">
        <v>420</v>
      </c>
      <c r="F143" s="252" t="s">
        <v>577</v>
      </c>
      <c r="G143" s="273">
        <v>10</v>
      </c>
      <c r="H143" s="273" t="s">
        <v>101</v>
      </c>
      <c r="I143" s="274" t="s">
        <v>579</v>
      </c>
      <c r="J143" s="408" t="s">
        <v>445</v>
      </c>
      <c r="K143" s="394" t="s">
        <v>445</v>
      </c>
      <c r="L143" s="273" t="s">
        <v>582</v>
      </c>
      <c r="M143" s="7"/>
    </row>
    <row r="144" spans="1:13" x14ac:dyDescent="0.25">
      <c r="A144" s="273" t="s">
        <v>1163</v>
      </c>
      <c r="B144" s="275">
        <v>1312055</v>
      </c>
      <c r="C144" s="282" t="s">
        <v>89</v>
      </c>
      <c r="D144" s="273" t="s">
        <v>54</v>
      </c>
      <c r="E144" s="273" t="s">
        <v>1164</v>
      </c>
      <c r="F144" s="252" t="s">
        <v>577</v>
      </c>
      <c r="G144" s="273">
        <v>5</v>
      </c>
      <c r="H144" s="273" t="s">
        <v>101</v>
      </c>
      <c r="I144" s="274" t="s">
        <v>579</v>
      </c>
      <c r="J144" s="408" t="s">
        <v>445</v>
      </c>
      <c r="K144" s="394" t="s">
        <v>445</v>
      </c>
      <c r="L144" s="273" t="s">
        <v>582</v>
      </c>
      <c r="M144" s="7"/>
    </row>
    <row r="145" spans="1:13" x14ac:dyDescent="0.25">
      <c r="A145" s="273" t="s">
        <v>1165</v>
      </c>
      <c r="B145" s="275">
        <v>1312153</v>
      </c>
      <c r="C145" s="282" t="s">
        <v>89</v>
      </c>
      <c r="D145" s="273" t="s">
        <v>54</v>
      </c>
      <c r="E145" s="273" t="s">
        <v>1167</v>
      </c>
      <c r="F145" s="252" t="s">
        <v>577</v>
      </c>
      <c r="G145" s="273">
        <v>1.5</v>
      </c>
      <c r="H145" s="273" t="s">
        <v>53</v>
      </c>
      <c r="I145" s="274" t="s">
        <v>579</v>
      </c>
      <c r="J145" s="408" t="s">
        <v>166</v>
      </c>
      <c r="K145" s="394" t="s">
        <v>166</v>
      </c>
      <c r="L145" s="273" t="s">
        <v>742</v>
      </c>
      <c r="M145" s="7"/>
    </row>
    <row r="146" spans="1:13" x14ac:dyDescent="0.25">
      <c r="A146" s="273" t="s">
        <v>1165</v>
      </c>
      <c r="B146" s="275">
        <v>1312153</v>
      </c>
      <c r="C146" s="282" t="s">
        <v>89</v>
      </c>
      <c r="D146" s="273" t="s">
        <v>54</v>
      </c>
      <c r="E146" s="273" t="s">
        <v>1168</v>
      </c>
      <c r="F146" s="252" t="s">
        <v>577</v>
      </c>
      <c r="G146" s="273">
        <v>1</v>
      </c>
      <c r="H146" s="273" t="s">
        <v>53</v>
      </c>
      <c r="I146" s="274" t="s">
        <v>579</v>
      </c>
      <c r="J146" s="408" t="s">
        <v>166</v>
      </c>
      <c r="K146" s="394" t="s">
        <v>166</v>
      </c>
      <c r="L146" s="273" t="s">
        <v>742</v>
      </c>
      <c r="M146" s="7"/>
    </row>
    <row r="147" spans="1:13" x14ac:dyDescent="0.25">
      <c r="A147" s="273" t="s">
        <v>1165</v>
      </c>
      <c r="B147" s="275">
        <v>1312153</v>
      </c>
      <c r="C147" s="282" t="s">
        <v>89</v>
      </c>
      <c r="D147" s="273" t="s">
        <v>54</v>
      </c>
      <c r="E147" s="273" t="s">
        <v>1169</v>
      </c>
      <c r="F147" s="252" t="s">
        <v>577</v>
      </c>
      <c r="G147" s="273">
        <v>1</v>
      </c>
      <c r="H147" s="273" t="s">
        <v>53</v>
      </c>
      <c r="I147" s="274" t="s">
        <v>579</v>
      </c>
      <c r="J147" s="408" t="s">
        <v>166</v>
      </c>
      <c r="K147" s="394" t="s">
        <v>166</v>
      </c>
      <c r="L147" s="273" t="s">
        <v>742</v>
      </c>
      <c r="M147" s="7"/>
    </row>
    <row r="148" spans="1:13" x14ac:dyDescent="0.25">
      <c r="A148" s="273" t="s">
        <v>1170</v>
      </c>
      <c r="B148" s="275">
        <v>1312195</v>
      </c>
      <c r="C148" s="282" t="s">
        <v>89</v>
      </c>
      <c r="D148" s="273" t="s">
        <v>54</v>
      </c>
      <c r="E148" s="273" t="s">
        <v>1172</v>
      </c>
      <c r="F148" s="252" t="s">
        <v>577</v>
      </c>
      <c r="G148" s="273">
        <v>10</v>
      </c>
      <c r="H148" s="273" t="s">
        <v>101</v>
      </c>
      <c r="I148" s="274" t="s">
        <v>579</v>
      </c>
      <c r="J148" s="408" t="s">
        <v>166</v>
      </c>
      <c r="K148" s="394" t="s">
        <v>166</v>
      </c>
      <c r="L148" s="273" t="s">
        <v>742</v>
      </c>
      <c r="M148" s="7"/>
    </row>
    <row r="149" spans="1:13" x14ac:dyDescent="0.25">
      <c r="A149" s="273" t="s">
        <v>1170</v>
      </c>
      <c r="B149" s="275">
        <v>1312195</v>
      </c>
      <c r="C149" s="282" t="s">
        <v>89</v>
      </c>
      <c r="D149" s="273" t="s">
        <v>54</v>
      </c>
      <c r="E149" s="273" t="s">
        <v>780</v>
      </c>
      <c r="F149" s="252" t="s">
        <v>577</v>
      </c>
      <c r="G149" s="273">
        <v>9</v>
      </c>
      <c r="H149" s="273" t="s">
        <v>101</v>
      </c>
      <c r="I149" s="274" t="s">
        <v>579</v>
      </c>
      <c r="J149" s="408" t="s">
        <v>166</v>
      </c>
      <c r="K149" s="394" t="s">
        <v>166</v>
      </c>
      <c r="L149" s="273" t="s">
        <v>742</v>
      </c>
      <c r="M149" s="7"/>
    </row>
    <row r="150" spans="1:13" x14ac:dyDescent="0.25">
      <c r="A150" s="273" t="s">
        <v>1170</v>
      </c>
      <c r="B150" s="275">
        <v>1312195</v>
      </c>
      <c r="C150" s="282" t="s">
        <v>89</v>
      </c>
      <c r="D150" s="273" t="s">
        <v>54</v>
      </c>
      <c r="E150" s="273" t="s">
        <v>1173</v>
      </c>
      <c r="F150" s="252" t="s">
        <v>577</v>
      </c>
      <c r="G150" s="273">
        <v>9</v>
      </c>
      <c r="H150" s="273" t="s">
        <v>101</v>
      </c>
      <c r="I150" s="274" t="s">
        <v>579</v>
      </c>
      <c r="J150" s="408" t="s">
        <v>166</v>
      </c>
      <c r="K150" s="394" t="s">
        <v>166</v>
      </c>
      <c r="L150" s="273" t="s">
        <v>742</v>
      </c>
      <c r="M150" s="7"/>
    </row>
    <row r="151" spans="1:13" x14ac:dyDescent="0.25">
      <c r="A151" s="273" t="s">
        <v>1170</v>
      </c>
      <c r="B151" s="275">
        <v>1312195</v>
      </c>
      <c r="C151" s="282" t="s">
        <v>89</v>
      </c>
      <c r="D151" s="273" t="s">
        <v>54</v>
      </c>
      <c r="E151" s="273" t="s">
        <v>1174</v>
      </c>
      <c r="F151" s="252" t="s">
        <v>577</v>
      </c>
      <c r="G151" s="273">
        <v>1</v>
      </c>
      <c r="H151" s="273" t="s">
        <v>53</v>
      </c>
      <c r="I151" s="274" t="s">
        <v>579</v>
      </c>
      <c r="J151" s="408" t="s">
        <v>166</v>
      </c>
      <c r="K151" s="394" t="s">
        <v>166</v>
      </c>
      <c r="L151" s="273" t="s">
        <v>742</v>
      </c>
      <c r="M151" s="7"/>
    </row>
    <row r="152" spans="1:13" x14ac:dyDescent="0.25">
      <c r="A152" s="273" t="s">
        <v>1170</v>
      </c>
      <c r="B152" s="275">
        <v>1312195</v>
      </c>
      <c r="C152" s="282" t="s">
        <v>89</v>
      </c>
      <c r="D152" s="273" t="s">
        <v>54</v>
      </c>
      <c r="E152" s="273" t="s">
        <v>1175</v>
      </c>
      <c r="F152" s="252" t="s">
        <v>577</v>
      </c>
      <c r="G152" s="273">
        <v>1</v>
      </c>
      <c r="H152" s="273" t="s">
        <v>53</v>
      </c>
      <c r="I152" s="274" t="s">
        <v>579</v>
      </c>
      <c r="J152" s="408" t="s">
        <v>166</v>
      </c>
      <c r="K152" s="394" t="s">
        <v>166</v>
      </c>
      <c r="L152" s="273" t="s">
        <v>742</v>
      </c>
      <c r="M152" s="7"/>
    </row>
    <row r="153" spans="1:13" x14ac:dyDescent="0.25">
      <c r="A153" s="273" t="s">
        <v>1171</v>
      </c>
      <c r="B153" s="275">
        <v>1312295</v>
      </c>
      <c r="C153" s="282" t="s">
        <v>89</v>
      </c>
      <c r="D153" s="273" t="s">
        <v>54</v>
      </c>
      <c r="E153" s="273" t="s">
        <v>1177</v>
      </c>
      <c r="F153" s="252" t="s">
        <v>577</v>
      </c>
      <c r="G153" s="273">
        <v>1</v>
      </c>
      <c r="H153" s="273" t="s">
        <v>101</v>
      </c>
      <c r="I153" s="274" t="s">
        <v>579</v>
      </c>
      <c r="J153" s="408" t="s">
        <v>445</v>
      </c>
      <c r="K153" s="394" t="s">
        <v>445</v>
      </c>
      <c r="L153" s="274" t="s">
        <v>582</v>
      </c>
      <c r="M153" s="7"/>
    </row>
    <row r="154" spans="1:13" x14ac:dyDescent="0.25">
      <c r="A154" s="273" t="s">
        <v>1171</v>
      </c>
      <c r="B154" s="275">
        <v>1312295</v>
      </c>
      <c r="C154" s="282" t="s">
        <v>89</v>
      </c>
      <c r="D154" s="273" t="s">
        <v>54</v>
      </c>
      <c r="E154" s="273" t="s">
        <v>1178</v>
      </c>
      <c r="F154" s="252" t="s">
        <v>577</v>
      </c>
      <c r="G154" s="273">
        <v>1</v>
      </c>
      <c r="H154" s="273" t="s">
        <v>101</v>
      </c>
      <c r="I154" s="274" t="s">
        <v>579</v>
      </c>
      <c r="J154" s="408" t="s">
        <v>445</v>
      </c>
      <c r="K154" s="394" t="s">
        <v>445</v>
      </c>
      <c r="L154" s="274" t="s">
        <v>582</v>
      </c>
      <c r="M154" s="7"/>
    </row>
    <row r="155" spans="1:13" x14ac:dyDescent="0.25">
      <c r="A155" s="273" t="s">
        <v>1171</v>
      </c>
      <c r="B155" s="275">
        <v>1312295</v>
      </c>
      <c r="C155" s="282" t="s">
        <v>89</v>
      </c>
      <c r="D155" s="273" t="s">
        <v>54</v>
      </c>
      <c r="E155" s="273" t="s">
        <v>1179</v>
      </c>
      <c r="F155" s="252" t="s">
        <v>577</v>
      </c>
      <c r="G155" s="273">
        <v>1</v>
      </c>
      <c r="H155" s="273" t="s">
        <v>101</v>
      </c>
      <c r="I155" s="274" t="s">
        <v>579</v>
      </c>
      <c r="J155" s="408" t="s">
        <v>445</v>
      </c>
      <c r="K155" s="394" t="s">
        <v>445</v>
      </c>
      <c r="L155" s="274" t="s">
        <v>582</v>
      </c>
      <c r="M155" s="7"/>
    </row>
    <row r="156" spans="1:13" x14ac:dyDescent="0.25">
      <c r="A156" s="7" t="s">
        <v>1273</v>
      </c>
      <c r="B156" s="234">
        <v>1312195</v>
      </c>
      <c r="C156" s="282" t="s">
        <v>89</v>
      </c>
      <c r="D156" s="273" t="s">
        <v>54</v>
      </c>
      <c r="E156" s="7" t="s">
        <v>1172</v>
      </c>
      <c r="F156" s="252" t="s">
        <v>577</v>
      </c>
      <c r="G156" s="7">
        <v>10</v>
      </c>
      <c r="H156" s="273" t="s">
        <v>101</v>
      </c>
      <c r="I156" s="274" t="s">
        <v>579</v>
      </c>
      <c r="J156" s="409">
        <v>41640</v>
      </c>
      <c r="K156" s="391" t="s">
        <v>166</v>
      </c>
      <c r="L156" s="273" t="s">
        <v>1274</v>
      </c>
      <c r="M156" s="7"/>
    </row>
    <row r="157" spans="1:13" x14ac:dyDescent="0.25">
      <c r="A157" s="273" t="s">
        <v>1273</v>
      </c>
      <c r="B157" s="274">
        <v>1312195</v>
      </c>
      <c r="C157" s="282" t="s">
        <v>89</v>
      </c>
      <c r="D157" s="273" t="s">
        <v>54</v>
      </c>
      <c r="E157" s="7" t="s">
        <v>780</v>
      </c>
      <c r="F157" s="252" t="s">
        <v>577</v>
      </c>
      <c r="G157" s="7">
        <v>9</v>
      </c>
      <c r="H157" s="273" t="s">
        <v>101</v>
      </c>
      <c r="I157" s="274" t="s">
        <v>579</v>
      </c>
      <c r="J157" s="409">
        <v>41640</v>
      </c>
      <c r="K157" s="391" t="s">
        <v>166</v>
      </c>
      <c r="L157" s="273" t="s">
        <v>1274</v>
      </c>
      <c r="M157" s="7"/>
    </row>
    <row r="158" spans="1:13" x14ac:dyDescent="0.25">
      <c r="A158" s="273" t="s">
        <v>1273</v>
      </c>
      <c r="B158" s="274">
        <v>1312195</v>
      </c>
      <c r="C158" s="282" t="s">
        <v>89</v>
      </c>
      <c r="D158" s="273" t="s">
        <v>54</v>
      </c>
      <c r="E158" s="7" t="s">
        <v>1173</v>
      </c>
      <c r="F158" s="252" t="s">
        <v>577</v>
      </c>
      <c r="G158" s="273">
        <v>9</v>
      </c>
      <c r="H158" s="273" t="s">
        <v>101</v>
      </c>
      <c r="I158" s="274" t="s">
        <v>579</v>
      </c>
      <c r="J158" s="409">
        <v>41640</v>
      </c>
      <c r="K158" s="391" t="s">
        <v>166</v>
      </c>
      <c r="L158" s="273" t="s">
        <v>1274</v>
      </c>
      <c r="M158" s="7"/>
    </row>
    <row r="159" spans="1:13" x14ac:dyDescent="0.25">
      <c r="A159" s="273" t="s">
        <v>1273</v>
      </c>
      <c r="B159" s="274">
        <v>1312195</v>
      </c>
      <c r="C159" s="282" t="s">
        <v>89</v>
      </c>
      <c r="D159" s="273" t="s">
        <v>54</v>
      </c>
      <c r="E159" s="7" t="s">
        <v>1275</v>
      </c>
      <c r="F159" s="252" t="s">
        <v>577</v>
      </c>
      <c r="G159" s="7">
        <v>1</v>
      </c>
      <c r="H159" s="7" t="s">
        <v>53</v>
      </c>
      <c r="I159" s="274" t="s">
        <v>579</v>
      </c>
      <c r="J159" s="409">
        <v>41640</v>
      </c>
      <c r="K159" s="391" t="s">
        <v>166</v>
      </c>
      <c r="L159" s="273" t="s">
        <v>1274</v>
      </c>
      <c r="M159" s="7"/>
    </row>
    <row r="160" spans="1:13" x14ac:dyDescent="0.25">
      <c r="A160" s="273" t="s">
        <v>1273</v>
      </c>
      <c r="B160" s="274">
        <v>1312195</v>
      </c>
      <c r="C160" s="282" t="s">
        <v>89</v>
      </c>
      <c r="D160" s="273" t="s">
        <v>54</v>
      </c>
      <c r="E160" s="273" t="s">
        <v>1175</v>
      </c>
      <c r="F160" s="252" t="s">
        <v>577</v>
      </c>
      <c r="G160" s="273">
        <v>1</v>
      </c>
      <c r="H160" s="273" t="s">
        <v>53</v>
      </c>
      <c r="I160" s="274" t="s">
        <v>579</v>
      </c>
      <c r="J160" s="409">
        <v>41640</v>
      </c>
      <c r="K160" s="391" t="s">
        <v>166</v>
      </c>
      <c r="L160" s="273" t="s">
        <v>1274</v>
      </c>
      <c r="M160" s="7"/>
    </row>
    <row r="161" spans="1:13" x14ac:dyDescent="0.25">
      <c r="A161" s="273" t="s">
        <v>1273</v>
      </c>
      <c r="B161" s="274">
        <v>1401068</v>
      </c>
      <c r="C161" s="282" t="s">
        <v>89</v>
      </c>
      <c r="D161" s="273" t="s">
        <v>54</v>
      </c>
      <c r="E161" s="7" t="s">
        <v>989</v>
      </c>
      <c r="F161" s="13" t="s">
        <v>59</v>
      </c>
      <c r="G161" s="7">
        <v>2000</v>
      </c>
      <c r="H161" s="273" t="s">
        <v>53</v>
      </c>
      <c r="I161" s="274" t="s">
        <v>1276</v>
      </c>
      <c r="J161" s="409">
        <v>41640</v>
      </c>
      <c r="K161" s="391" t="s">
        <v>166</v>
      </c>
      <c r="L161" s="273" t="s">
        <v>1274</v>
      </c>
      <c r="M161" s="7"/>
    </row>
    <row r="162" spans="1:13" x14ac:dyDescent="0.25">
      <c r="A162" s="273" t="s">
        <v>1273</v>
      </c>
      <c r="B162" s="274">
        <v>1401068</v>
      </c>
      <c r="C162" s="282" t="s">
        <v>89</v>
      </c>
      <c r="D162" s="273" t="s">
        <v>54</v>
      </c>
      <c r="E162" s="7" t="s">
        <v>1077</v>
      </c>
      <c r="F162" s="233" t="s">
        <v>59</v>
      </c>
      <c r="G162" s="273">
        <v>2000</v>
      </c>
      <c r="H162" s="273" t="s">
        <v>53</v>
      </c>
      <c r="I162" s="274" t="s">
        <v>1276</v>
      </c>
      <c r="J162" s="409">
        <v>41640</v>
      </c>
      <c r="K162" s="391" t="s">
        <v>166</v>
      </c>
      <c r="L162" s="273" t="s">
        <v>1274</v>
      </c>
      <c r="M162" s="7"/>
    </row>
    <row r="163" spans="1:13" x14ac:dyDescent="0.25">
      <c r="A163" s="273" t="s">
        <v>1273</v>
      </c>
      <c r="B163" s="274">
        <v>1401068</v>
      </c>
      <c r="C163" s="282" t="s">
        <v>89</v>
      </c>
      <c r="D163" s="273" t="s">
        <v>54</v>
      </c>
      <c r="E163" s="7" t="s">
        <v>368</v>
      </c>
      <c r="F163" s="233" t="s">
        <v>59</v>
      </c>
      <c r="G163" s="7">
        <v>100</v>
      </c>
      <c r="H163" s="273" t="s">
        <v>53</v>
      </c>
      <c r="I163" s="274" t="s">
        <v>1276</v>
      </c>
      <c r="J163" s="409">
        <v>41640</v>
      </c>
      <c r="K163" s="391" t="s">
        <v>166</v>
      </c>
      <c r="L163" s="273" t="s">
        <v>1274</v>
      </c>
      <c r="M163" s="7"/>
    </row>
    <row r="164" spans="1:13" x14ac:dyDescent="0.25">
      <c r="A164" s="7" t="s">
        <v>1277</v>
      </c>
      <c r="B164" s="234">
        <v>1401231</v>
      </c>
      <c r="C164" s="282" t="s">
        <v>89</v>
      </c>
      <c r="D164" s="273" t="s">
        <v>54</v>
      </c>
      <c r="E164" s="7" t="s">
        <v>419</v>
      </c>
      <c r="F164" s="13" t="s">
        <v>577</v>
      </c>
      <c r="G164" s="7">
        <v>94</v>
      </c>
      <c r="H164" s="7" t="s">
        <v>101</v>
      </c>
      <c r="I164" s="274" t="s">
        <v>1276</v>
      </c>
      <c r="J164" s="409">
        <v>41640</v>
      </c>
      <c r="K164" s="391" t="s">
        <v>166</v>
      </c>
      <c r="L164" s="273" t="s">
        <v>1274</v>
      </c>
      <c r="M164" s="273"/>
    </row>
    <row r="165" spans="1:13" x14ac:dyDescent="0.25">
      <c r="A165" s="273" t="s">
        <v>1324</v>
      </c>
      <c r="B165" s="275" t="s">
        <v>1327</v>
      </c>
      <c r="C165" s="282" t="s">
        <v>89</v>
      </c>
      <c r="D165" s="273" t="s">
        <v>54</v>
      </c>
      <c r="E165" s="273" t="s">
        <v>368</v>
      </c>
      <c r="F165" s="252" t="s">
        <v>59</v>
      </c>
      <c r="G165" s="273">
        <v>1000</v>
      </c>
      <c r="H165" s="273" t="s">
        <v>53</v>
      </c>
      <c r="I165" s="274" t="s">
        <v>1276</v>
      </c>
      <c r="J165" s="409">
        <v>41671</v>
      </c>
      <c r="K165" s="422" t="s">
        <v>172</v>
      </c>
      <c r="L165" s="273" t="s">
        <v>1345</v>
      </c>
      <c r="M165" s="7"/>
    </row>
    <row r="166" spans="1:13" x14ac:dyDescent="0.25">
      <c r="A166" s="273" t="s">
        <v>1327</v>
      </c>
      <c r="B166" s="275" t="s">
        <v>1331</v>
      </c>
      <c r="C166" s="282" t="s">
        <v>89</v>
      </c>
      <c r="D166" s="273" t="s">
        <v>54</v>
      </c>
      <c r="E166" s="25" t="s">
        <v>1077</v>
      </c>
      <c r="F166" s="252" t="s">
        <v>59</v>
      </c>
      <c r="G166" s="273">
        <v>1000</v>
      </c>
      <c r="H166" s="273" t="s">
        <v>53</v>
      </c>
      <c r="I166" s="274" t="s">
        <v>1276</v>
      </c>
      <c r="J166" s="409">
        <v>41671</v>
      </c>
      <c r="K166" s="422" t="s">
        <v>166</v>
      </c>
      <c r="L166" s="273" t="s">
        <v>1274</v>
      </c>
      <c r="M166" s="7"/>
    </row>
    <row r="167" spans="1:13" x14ac:dyDescent="0.25">
      <c r="A167" s="273" t="s">
        <v>1327</v>
      </c>
      <c r="B167" s="275" t="s">
        <v>1331</v>
      </c>
      <c r="C167" s="282" t="s">
        <v>89</v>
      </c>
      <c r="D167" s="273" t="s">
        <v>54</v>
      </c>
      <c r="E167" s="25" t="s">
        <v>1341</v>
      </c>
      <c r="F167" s="252" t="s">
        <v>59</v>
      </c>
      <c r="G167" s="273">
        <v>2000</v>
      </c>
      <c r="H167" s="273" t="s">
        <v>53</v>
      </c>
      <c r="I167" s="274" t="s">
        <v>1276</v>
      </c>
      <c r="J167" s="409">
        <v>41671</v>
      </c>
      <c r="K167" s="422" t="s">
        <v>166</v>
      </c>
      <c r="L167" s="273" t="s">
        <v>1274</v>
      </c>
      <c r="M167" s="7"/>
    </row>
    <row r="168" spans="1:13" x14ac:dyDescent="0.25">
      <c r="A168" s="273" t="s">
        <v>1342</v>
      </c>
      <c r="B168" s="275" t="s">
        <v>1343</v>
      </c>
      <c r="C168" s="282" t="s">
        <v>89</v>
      </c>
      <c r="D168" s="273" t="s">
        <v>54</v>
      </c>
      <c r="E168" s="25" t="s">
        <v>1077</v>
      </c>
      <c r="F168" s="252" t="s">
        <v>59</v>
      </c>
      <c r="G168" s="273">
        <v>2000</v>
      </c>
      <c r="H168" s="273" t="s">
        <v>53</v>
      </c>
      <c r="I168" s="274" t="s">
        <v>1276</v>
      </c>
      <c r="J168" s="409">
        <v>41671</v>
      </c>
      <c r="K168" s="422" t="s">
        <v>166</v>
      </c>
      <c r="L168" s="273" t="s">
        <v>1274</v>
      </c>
      <c r="M168" s="7"/>
    </row>
    <row r="169" spans="1:13" x14ac:dyDescent="0.25">
      <c r="A169" s="273" t="s">
        <v>1342</v>
      </c>
      <c r="B169" s="275" t="s">
        <v>1343</v>
      </c>
      <c r="C169" s="282" t="s">
        <v>89</v>
      </c>
      <c r="D169" s="273" t="s">
        <v>54</v>
      </c>
      <c r="E169" s="25" t="s">
        <v>1341</v>
      </c>
      <c r="F169" s="252" t="s">
        <v>59</v>
      </c>
      <c r="G169" s="273">
        <v>1000</v>
      </c>
      <c r="H169" s="273" t="s">
        <v>53</v>
      </c>
      <c r="I169" s="274" t="s">
        <v>1276</v>
      </c>
      <c r="J169" s="409">
        <v>41671</v>
      </c>
      <c r="K169" s="422" t="s">
        <v>166</v>
      </c>
      <c r="L169" s="273" t="s">
        <v>1274</v>
      </c>
      <c r="M169" s="7"/>
    </row>
    <row r="170" spans="1:13" x14ac:dyDescent="0.25">
      <c r="A170" s="273" t="s">
        <v>1344</v>
      </c>
      <c r="B170" s="275" t="s">
        <v>1343</v>
      </c>
      <c r="C170" s="282" t="s">
        <v>89</v>
      </c>
      <c r="D170" s="273" t="s">
        <v>54</v>
      </c>
      <c r="E170" s="273" t="s">
        <v>368</v>
      </c>
      <c r="F170" s="252" t="s">
        <v>59</v>
      </c>
      <c r="G170" s="273">
        <v>1000</v>
      </c>
      <c r="H170" s="273" t="s">
        <v>53</v>
      </c>
      <c r="I170" s="274" t="s">
        <v>1276</v>
      </c>
      <c r="J170" s="409">
        <v>41671</v>
      </c>
      <c r="K170" s="422" t="s">
        <v>172</v>
      </c>
      <c r="L170" s="273" t="s">
        <v>1345</v>
      </c>
      <c r="M170" s="7"/>
    </row>
    <row r="171" spans="1:13" x14ac:dyDescent="0.25">
      <c r="A171" s="7" t="s">
        <v>1365</v>
      </c>
      <c r="B171" s="234">
        <v>1403074</v>
      </c>
      <c r="C171" s="282" t="s">
        <v>89</v>
      </c>
      <c r="D171" s="273" t="s">
        <v>54</v>
      </c>
      <c r="E171" s="273" t="s">
        <v>171</v>
      </c>
      <c r="F171" s="252" t="s">
        <v>59</v>
      </c>
      <c r="G171" s="273">
        <v>3000</v>
      </c>
      <c r="H171" s="273" t="s">
        <v>53</v>
      </c>
      <c r="I171" s="274" t="s">
        <v>1276</v>
      </c>
      <c r="J171" s="409">
        <v>41334</v>
      </c>
      <c r="K171" s="431" t="s">
        <v>172</v>
      </c>
      <c r="L171" s="273" t="s">
        <v>1274</v>
      </c>
      <c r="M171" s="7"/>
    </row>
    <row r="172" spans="1:13" x14ac:dyDescent="0.25">
      <c r="A172" s="273" t="s">
        <v>1365</v>
      </c>
      <c r="B172" s="274">
        <v>1403074</v>
      </c>
      <c r="C172" s="282" t="s">
        <v>89</v>
      </c>
      <c r="D172" s="273" t="s">
        <v>54</v>
      </c>
      <c r="E172" s="25" t="s">
        <v>1077</v>
      </c>
      <c r="F172" s="252" t="s">
        <v>59</v>
      </c>
      <c r="G172" s="273">
        <v>3000</v>
      </c>
      <c r="H172" s="273" t="s">
        <v>53</v>
      </c>
      <c r="I172" s="274" t="s">
        <v>1276</v>
      </c>
      <c r="J172" s="409">
        <v>41334</v>
      </c>
      <c r="K172" s="431" t="s">
        <v>172</v>
      </c>
      <c r="L172" s="273" t="s">
        <v>1274</v>
      </c>
      <c r="M172" s="273"/>
    </row>
    <row r="173" spans="1:13" x14ac:dyDescent="0.25">
      <c r="A173" s="7" t="s">
        <v>1407</v>
      </c>
      <c r="B173" s="234"/>
      <c r="C173" s="282" t="s">
        <v>89</v>
      </c>
      <c r="D173" s="273" t="s">
        <v>54</v>
      </c>
      <c r="E173" s="25" t="s">
        <v>1596</v>
      </c>
      <c r="F173" s="252" t="s">
        <v>59</v>
      </c>
      <c r="G173" s="273">
        <v>25000</v>
      </c>
      <c r="H173" s="273" t="s">
        <v>53</v>
      </c>
      <c r="I173" s="274" t="s">
        <v>1597</v>
      </c>
      <c r="J173" s="409">
        <v>41334</v>
      </c>
      <c r="K173" s="431" t="s">
        <v>167</v>
      </c>
      <c r="L173" s="273" t="s">
        <v>1598</v>
      </c>
      <c r="M173" s="7"/>
    </row>
    <row r="174" spans="1:13" x14ac:dyDescent="0.25">
      <c r="A174" s="7" t="s">
        <v>1409</v>
      </c>
      <c r="B174" s="234"/>
      <c r="C174" s="282" t="s">
        <v>89</v>
      </c>
      <c r="D174" s="273" t="s">
        <v>54</v>
      </c>
      <c r="E174" s="7" t="s">
        <v>442</v>
      </c>
      <c r="F174" s="233" t="s">
        <v>577</v>
      </c>
      <c r="G174" s="7">
        <v>6</v>
      </c>
      <c r="H174" s="7" t="s">
        <v>443</v>
      </c>
      <c r="I174" s="273" t="s">
        <v>176</v>
      </c>
      <c r="J174" s="409">
        <v>41334</v>
      </c>
      <c r="K174" s="431" t="s">
        <v>172</v>
      </c>
      <c r="L174" s="273" t="s">
        <v>1345</v>
      </c>
      <c r="M174" s="273"/>
    </row>
    <row r="175" spans="1:13" x14ac:dyDescent="0.25">
      <c r="A175" s="7" t="s">
        <v>1465</v>
      </c>
      <c r="B175" s="234">
        <v>1404253</v>
      </c>
      <c r="C175" s="282" t="s">
        <v>89</v>
      </c>
      <c r="D175" s="273" t="s">
        <v>54</v>
      </c>
      <c r="E175" s="25" t="s">
        <v>1596</v>
      </c>
      <c r="F175" s="13" t="s">
        <v>59</v>
      </c>
      <c r="G175" s="7">
        <v>2000</v>
      </c>
      <c r="H175" s="7" t="s">
        <v>53</v>
      </c>
      <c r="I175" s="273" t="s">
        <v>176</v>
      </c>
      <c r="J175" s="409">
        <v>41365</v>
      </c>
      <c r="K175" s="431" t="s">
        <v>172</v>
      </c>
      <c r="L175" s="273" t="s">
        <v>1345</v>
      </c>
      <c r="M175" s="273"/>
    </row>
    <row r="176" spans="1:13" x14ac:dyDescent="0.25">
      <c r="A176" s="273" t="s">
        <v>1465</v>
      </c>
      <c r="B176" s="274">
        <v>1404253</v>
      </c>
      <c r="C176" s="282" t="s">
        <v>89</v>
      </c>
      <c r="D176" s="273" t="s">
        <v>54</v>
      </c>
      <c r="E176" s="25" t="s">
        <v>58</v>
      </c>
      <c r="F176" s="233" t="s">
        <v>59</v>
      </c>
      <c r="G176" s="273">
        <v>3000</v>
      </c>
      <c r="H176" s="273" t="s">
        <v>53</v>
      </c>
      <c r="I176" s="273" t="s">
        <v>176</v>
      </c>
      <c r="J176" s="409">
        <v>41365</v>
      </c>
      <c r="K176" s="431" t="s">
        <v>172</v>
      </c>
      <c r="L176" s="273" t="s">
        <v>1345</v>
      </c>
      <c r="M176" s="7"/>
    </row>
    <row r="177" spans="1:13" x14ac:dyDescent="0.25">
      <c r="A177" s="273" t="s">
        <v>1465</v>
      </c>
      <c r="B177" s="274">
        <v>1404253</v>
      </c>
      <c r="C177" s="282" t="s">
        <v>89</v>
      </c>
      <c r="D177" s="273" t="s">
        <v>54</v>
      </c>
      <c r="E177" s="25" t="s">
        <v>368</v>
      </c>
      <c r="F177" s="233" t="s">
        <v>59</v>
      </c>
      <c r="G177" s="273">
        <v>1000</v>
      </c>
      <c r="H177" s="273" t="s">
        <v>53</v>
      </c>
      <c r="I177" s="273" t="s">
        <v>176</v>
      </c>
      <c r="J177" s="409">
        <v>41365</v>
      </c>
      <c r="K177" s="431" t="s">
        <v>172</v>
      </c>
      <c r="L177" s="273" t="s">
        <v>1345</v>
      </c>
      <c r="M177" s="273"/>
    </row>
    <row r="178" spans="1:13" x14ac:dyDescent="0.25">
      <c r="A178" s="273" t="s">
        <v>1465</v>
      </c>
      <c r="B178" s="274">
        <v>1404253</v>
      </c>
      <c r="C178" s="282" t="s">
        <v>89</v>
      </c>
      <c r="D178" s="273" t="s">
        <v>54</v>
      </c>
      <c r="E178" s="25" t="s">
        <v>1596</v>
      </c>
      <c r="F178" s="233" t="s">
        <v>59</v>
      </c>
      <c r="G178" s="273">
        <v>500</v>
      </c>
      <c r="H178" s="273" t="s">
        <v>53</v>
      </c>
      <c r="I178" s="273" t="s">
        <v>176</v>
      </c>
      <c r="J178" s="409">
        <v>41365</v>
      </c>
      <c r="K178" s="431" t="s">
        <v>166</v>
      </c>
      <c r="L178" s="273" t="s">
        <v>742</v>
      </c>
      <c r="M178" s="273"/>
    </row>
    <row r="179" spans="1:13" x14ac:dyDescent="0.25">
      <c r="A179" s="273" t="s">
        <v>1465</v>
      </c>
      <c r="B179" s="274">
        <v>1404254</v>
      </c>
      <c r="C179" s="282" t="s">
        <v>89</v>
      </c>
      <c r="D179" s="273" t="s">
        <v>54</v>
      </c>
      <c r="E179" s="25" t="s">
        <v>58</v>
      </c>
      <c r="F179" s="233" t="s">
        <v>59</v>
      </c>
      <c r="G179" s="273">
        <v>500</v>
      </c>
      <c r="H179" s="273" t="s">
        <v>53</v>
      </c>
      <c r="I179" s="273" t="s">
        <v>176</v>
      </c>
      <c r="J179" s="409">
        <v>41365</v>
      </c>
      <c r="K179" s="431" t="s">
        <v>166</v>
      </c>
      <c r="L179" s="273" t="s">
        <v>742</v>
      </c>
      <c r="M179" s="273"/>
    </row>
    <row r="180" spans="1:13" x14ac:dyDescent="0.25">
      <c r="A180" s="273" t="s">
        <v>1465</v>
      </c>
      <c r="B180" s="274">
        <v>1404318</v>
      </c>
      <c r="C180" s="282" t="s">
        <v>89</v>
      </c>
      <c r="D180" s="273" t="s">
        <v>54</v>
      </c>
      <c r="E180" s="25" t="s">
        <v>1596</v>
      </c>
      <c r="F180" s="233" t="s">
        <v>59</v>
      </c>
      <c r="G180" s="273">
        <v>4000</v>
      </c>
      <c r="H180" s="273" t="s">
        <v>53</v>
      </c>
      <c r="I180" s="273" t="s">
        <v>176</v>
      </c>
      <c r="J180" s="409">
        <v>41365</v>
      </c>
      <c r="K180" s="431" t="s">
        <v>859</v>
      </c>
      <c r="L180" s="273" t="s">
        <v>895</v>
      </c>
      <c r="M180" s="273"/>
    </row>
    <row r="181" spans="1:13" x14ac:dyDescent="0.25">
      <c r="A181" s="273" t="s">
        <v>1465</v>
      </c>
      <c r="B181" s="274">
        <v>1404318</v>
      </c>
      <c r="C181" s="282" t="s">
        <v>89</v>
      </c>
      <c r="D181" s="273" t="s">
        <v>54</v>
      </c>
      <c r="E181" s="25" t="s">
        <v>58</v>
      </c>
      <c r="F181" s="233" t="s">
        <v>59</v>
      </c>
      <c r="G181" s="273">
        <v>4000</v>
      </c>
      <c r="H181" s="273" t="s">
        <v>53</v>
      </c>
      <c r="I181" s="273" t="s">
        <v>176</v>
      </c>
      <c r="J181" s="409">
        <v>41365</v>
      </c>
      <c r="K181" s="431" t="s">
        <v>859</v>
      </c>
      <c r="L181" s="273" t="s">
        <v>895</v>
      </c>
      <c r="M181" s="273"/>
    </row>
    <row r="182" spans="1:13" x14ac:dyDescent="0.25">
      <c r="A182" s="273" t="s">
        <v>1642</v>
      </c>
      <c r="B182" s="234">
        <v>1325</v>
      </c>
      <c r="C182" s="282" t="s">
        <v>89</v>
      </c>
      <c r="D182" s="273" t="s">
        <v>54</v>
      </c>
      <c r="E182" s="434" t="s">
        <v>200</v>
      </c>
      <c r="F182" s="13" t="s">
        <v>201</v>
      </c>
      <c r="G182" s="7">
        <v>72</v>
      </c>
      <c r="H182" s="7" t="s">
        <v>1661</v>
      </c>
      <c r="I182" s="273" t="s">
        <v>176</v>
      </c>
      <c r="J182" s="409">
        <v>41487</v>
      </c>
      <c r="K182" s="391" t="s">
        <v>167</v>
      </c>
      <c r="L182" s="273" t="s">
        <v>1662</v>
      </c>
      <c r="M182" s="7"/>
    </row>
    <row r="183" spans="1:13" x14ac:dyDescent="0.25">
      <c r="A183" s="273" t="s">
        <v>1642</v>
      </c>
      <c r="B183" s="274">
        <v>1325</v>
      </c>
      <c r="C183" s="282" t="s">
        <v>89</v>
      </c>
      <c r="D183" s="273" t="s">
        <v>54</v>
      </c>
      <c r="E183" s="216" t="s">
        <v>322</v>
      </c>
      <c r="F183" s="233" t="s">
        <v>201</v>
      </c>
      <c r="G183" s="7">
        <v>36</v>
      </c>
      <c r="H183" s="273" t="s">
        <v>1661</v>
      </c>
      <c r="I183" s="273" t="s">
        <v>176</v>
      </c>
      <c r="J183" s="409">
        <v>41487</v>
      </c>
      <c r="K183" s="391" t="s">
        <v>167</v>
      </c>
      <c r="L183" s="273" t="s">
        <v>1662</v>
      </c>
      <c r="M183" s="7"/>
    </row>
    <row r="184" spans="1:13" x14ac:dyDescent="0.25">
      <c r="A184" s="273" t="s">
        <v>1642</v>
      </c>
      <c r="B184" s="274">
        <v>1325</v>
      </c>
      <c r="C184" s="282" t="s">
        <v>89</v>
      </c>
      <c r="D184" s="273" t="s">
        <v>54</v>
      </c>
      <c r="E184" s="216" t="s">
        <v>378</v>
      </c>
      <c r="F184" s="233" t="s">
        <v>201</v>
      </c>
      <c r="G184" s="7">
        <v>72</v>
      </c>
      <c r="H184" s="273" t="s">
        <v>1661</v>
      </c>
      <c r="I184" s="273" t="s">
        <v>176</v>
      </c>
      <c r="J184" s="409">
        <v>41487</v>
      </c>
      <c r="K184" s="391" t="s">
        <v>167</v>
      </c>
      <c r="L184" s="273" t="s">
        <v>1662</v>
      </c>
      <c r="M184" s="7"/>
    </row>
    <row r="185" spans="1:13" x14ac:dyDescent="0.25">
      <c r="A185" s="273" t="s">
        <v>1642</v>
      </c>
      <c r="B185" s="274">
        <v>1325</v>
      </c>
      <c r="C185" s="282" t="s">
        <v>89</v>
      </c>
      <c r="D185" s="273" t="s">
        <v>54</v>
      </c>
      <c r="E185" s="216" t="s">
        <v>76</v>
      </c>
      <c r="F185" s="13" t="s">
        <v>7</v>
      </c>
      <c r="G185" s="7">
        <v>21</v>
      </c>
      <c r="H185" s="273" t="s">
        <v>1661</v>
      </c>
      <c r="I185" s="273" t="s">
        <v>176</v>
      </c>
      <c r="J185" s="409">
        <v>41487</v>
      </c>
      <c r="K185" s="391" t="s">
        <v>167</v>
      </c>
      <c r="L185" s="273" t="s">
        <v>1662</v>
      </c>
      <c r="M185" s="7"/>
    </row>
    <row r="186" spans="1:13" x14ac:dyDescent="0.25">
      <c r="A186" s="273" t="s">
        <v>1642</v>
      </c>
      <c r="B186" s="274">
        <v>1325</v>
      </c>
      <c r="C186" s="282" t="s">
        <v>89</v>
      </c>
      <c r="D186" s="273" t="s">
        <v>54</v>
      </c>
      <c r="E186" s="216" t="s">
        <v>185</v>
      </c>
      <c r="F186" s="233" t="s">
        <v>7</v>
      </c>
      <c r="G186" s="7">
        <v>21</v>
      </c>
      <c r="H186" s="273" t="s">
        <v>53</v>
      </c>
      <c r="I186" s="273" t="s">
        <v>176</v>
      </c>
      <c r="J186" s="409">
        <v>41487</v>
      </c>
      <c r="K186" s="391" t="s">
        <v>167</v>
      </c>
      <c r="L186" s="273" t="s">
        <v>1662</v>
      </c>
      <c r="M186" s="7"/>
    </row>
    <row r="187" spans="1:13" x14ac:dyDescent="0.25">
      <c r="A187" s="273" t="s">
        <v>1642</v>
      </c>
      <c r="B187" s="274">
        <v>1325</v>
      </c>
      <c r="C187" s="282" t="s">
        <v>89</v>
      </c>
      <c r="D187" s="273" t="s">
        <v>54</v>
      </c>
      <c r="E187" s="216" t="s">
        <v>370</v>
      </c>
      <c r="F187" s="233" t="s">
        <v>7</v>
      </c>
      <c r="G187" s="7">
        <v>210</v>
      </c>
      <c r="H187" s="273" t="s">
        <v>53</v>
      </c>
      <c r="I187" s="273" t="s">
        <v>176</v>
      </c>
      <c r="J187" s="409">
        <v>41487</v>
      </c>
      <c r="K187" s="391" t="s">
        <v>167</v>
      </c>
      <c r="L187" s="273" t="s">
        <v>1662</v>
      </c>
      <c r="M187" s="7"/>
    </row>
    <row r="188" spans="1:13" x14ac:dyDescent="0.25">
      <c r="A188" s="273" t="s">
        <v>1642</v>
      </c>
      <c r="B188" s="274">
        <v>1325</v>
      </c>
      <c r="C188" s="282" t="s">
        <v>89</v>
      </c>
      <c r="D188" s="273" t="s">
        <v>54</v>
      </c>
      <c r="E188" s="216" t="s">
        <v>1154</v>
      </c>
      <c r="F188" s="233" t="s">
        <v>7</v>
      </c>
      <c r="G188" s="7">
        <v>31</v>
      </c>
      <c r="H188" s="273" t="s">
        <v>1663</v>
      </c>
      <c r="I188" s="273" t="s">
        <v>176</v>
      </c>
      <c r="J188" s="409">
        <v>41487</v>
      </c>
      <c r="K188" s="391" t="s">
        <v>167</v>
      </c>
      <c r="L188" s="273" t="s">
        <v>1662</v>
      </c>
      <c r="M188" s="7"/>
    </row>
    <row r="189" spans="1:13" x14ac:dyDescent="0.25">
      <c r="A189" s="273" t="s">
        <v>1642</v>
      </c>
      <c r="B189" s="274">
        <v>1325</v>
      </c>
      <c r="C189" s="282" t="s">
        <v>89</v>
      </c>
      <c r="D189" s="273" t="s">
        <v>54</v>
      </c>
      <c r="E189" s="434" t="s">
        <v>115</v>
      </c>
      <c r="F189" s="233" t="s">
        <v>59</v>
      </c>
      <c r="G189" s="273">
        <v>100</v>
      </c>
      <c r="H189" s="273" t="s">
        <v>53</v>
      </c>
      <c r="I189" s="273" t="s">
        <v>181</v>
      </c>
      <c r="J189" s="409">
        <v>41487</v>
      </c>
      <c r="K189" s="391" t="s">
        <v>167</v>
      </c>
      <c r="L189" s="273" t="s">
        <v>1662</v>
      </c>
      <c r="M189" s="7" t="s">
        <v>1797</v>
      </c>
    </row>
    <row r="190" spans="1:13" x14ac:dyDescent="0.25">
      <c r="A190" s="273" t="s">
        <v>1696</v>
      </c>
      <c r="B190" s="274"/>
      <c r="C190" s="282" t="s">
        <v>89</v>
      </c>
      <c r="D190" s="273" t="s">
        <v>54</v>
      </c>
      <c r="E190" s="434" t="s">
        <v>115</v>
      </c>
      <c r="F190" s="233" t="s">
        <v>59</v>
      </c>
      <c r="G190" s="273">
        <v>2000</v>
      </c>
      <c r="H190" s="273" t="s">
        <v>53</v>
      </c>
      <c r="I190" s="273" t="s">
        <v>176</v>
      </c>
      <c r="J190" s="409">
        <v>41487</v>
      </c>
      <c r="K190" s="391" t="s">
        <v>166</v>
      </c>
      <c r="L190" s="273" t="s">
        <v>1795</v>
      </c>
      <c r="M190" s="273" t="s">
        <v>1796</v>
      </c>
    </row>
    <row r="191" spans="1:13" x14ac:dyDescent="0.25">
      <c r="A191" s="273" t="s">
        <v>1779</v>
      </c>
      <c r="B191" s="274"/>
      <c r="C191" s="282" t="s">
        <v>89</v>
      </c>
      <c r="D191" s="273" t="s">
        <v>54</v>
      </c>
      <c r="E191" s="273" t="s">
        <v>58</v>
      </c>
      <c r="F191" s="233" t="s">
        <v>59</v>
      </c>
      <c r="G191" s="273">
        <v>2000</v>
      </c>
      <c r="H191" s="273" t="s">
        <v>53</v>
      </c>
      <c r="I191" s="273" t="s">
        <v>176</v>
      </c>
      <c r="J191" s="409">
        <v>41548</v>
      </c>
      <c r="K191" s="391" t="s">
        <v>166</v>
      </c>
      <c r="L191" s="273" t="s">
        <v>1795</v>
      </c>
      <c r="M191" s="273" t="s">
        <v>1796</v>
      </c>
    </row>
    <row r="192" spans="1:13" x14ac:dyDescent="0.25">
      <c r="A192" s="273" t="s">
        <v>1779</v>
      </c>
      <c r="B192" s="274"/>
      <c r="C192" s="282" t="s">
        <v>89</v>
      </c>
      <c r="D192" s="273" t="s">
        <v>54</v>
      </c>
      <c r="E192" s="273" t="s">
        <v>58</v>
      </c>
      <c r="F192" s="233" t="s">
        <v>59</v>
      </c>
      <c r="G192" s="273">
        <v>4000</v>
      </c>
      <c r="H192" s="273" t="s">
        <v>53</v>
      </c>
      <c r="I192" s="273" t="s">
        <v>176</v>
      </c>
      <c r="J192" s="409">
        <v>41548</v>
      </c>
      <c r="K192" s="391" t="s">
        <v>172</v>
      </c>
      <c r="L192" s="273" t="s">
        <v>68</v>
      </c>
      <c r="M192" s="273" t="s">
        <v>1796</v>
      </c>
    </row>
    <row r="193" spans="1:14" x14ac:dyDescent="0.25">
      <c r="A193" s="7" t="s">
        <v>1758</v>
      </c>
      <c r="B193" s="234"/>
      <c r="C193" s="282" t="s">
        <v>89</v>
      </c>
      <c r="D193" s="273" t="s">
        <v>54</v>
      </c>
      <c r="E193" s="434" t="s">
        <v>115</v>
      </c>
      <c r="F193" s="233" t="s">
        <v>59</v>
      </c>
      <c r="G193" s="7">
        <v>1000</v>
      </c>
      <c r="H193" s="273" t="s">
        <v>53</v>
      </c>
      <c r="I193" s="273" t="s">
        <v>176</v>
      </c>
      <c r="J193" s="409">
        <v>41548</v>
      </c>
      <c r="K193" s="391" t="s">
        <v>166</v>
      </c>
      <c r="L193" s="273" t="s">
        <v>1795</v>
      </c>
      <c r="M193" s="273" t="s">
        <v>1796</v>
      </c>
    </row>
    <row r="194" spans="1:14" x14ac:dyDescent="0.25">
      <c r="A194" s="273" t="s">
        <v>1758</v>
      </c>
      <c r="B194" s="274"/>
      <c r="C194" s="282" t="s">
        <v>89</v>
      </c>
      <c r="D194" s="273" t="s">
        <v>54</v>
      </c>
      <c r="E194" s="273" t="s">
        <v>58</v>
      </c>
      <c r="F194" s="233" t="s">
        <v>59</v>
      </c>
      <c r="G194" s="273">
        <v>1500</v>
      </c>
      <c r="H194" s="273" t="s">
        <v>53</v>
      </c>
      <c r="I194" s="273" t="s">
        <v>176</v>
      </c>
      <c r="J194" s="409">
        <v>41548</v>
      </c>
      <c r="K194" s="391" t="s">
        <v>166</v>
      </c>
      <c r="L194" s="273" t="s">
        <v>1795</v>
      </c>
      <c r="M194" s="273" t="s">
        <v>1796</v>
      </c>
    </row>
    <row r="195" spans="1:14" x14ac:dyDescent="0.25">
      <c r="A195" s="7" t="s">
        <v>1773</v>
      </c>
      <c r="B195" s="234"/>
      <c r="C195" s="282" t="s">
        <v>89</v>
      </c>
      <c r="D195" s="273" t="s">
        <v>54</v>
      </c>
      <c r="E195" s="273" t="s">
        <v>58</v>
      </c>
      <c r="F195" s="233" t="s">
        <v>59</v>
      </c>
      <c r="G195" s="273">
        <v>1500</v>
      </c>
      <c r="H195" s="273" t="s">
        <v>53</v>
      </c>
      <c r="I195" s="273" t="s">
        <v>176</v>
      </c>
      <c r="J195" s="409">
        <v>41548</v>
      </c>
      <c r="K195" s="391" t="s">
        <v>166</v>
      </c>
      <c r="L195" s="273" t="s">
        <v>1795</v>
      </c>
      <c r="M195" s="273" t="s">
        <v>1796</v>
      </c>
    </row>
    <row r="196" spans="1:14" x14ac:dyDescent="0.25">
      <c r="A196" s="7" t="s">
        <v>1831</v>
      </c>
      <c r="B196" s="234"/>
      <c r="C196" s="282" t="s">
        <v>89</v>
      </c>
      <c r="D196" s="273" t="s">
        <v>54</v>
      </c>
      <c r="E196" s="434" t="s">
        <v>115</v>
      </c>
      <c r="F196" s="13" t="s">
        <v>59</v>
      </c>
      <c r="G196" s="7">
        <v>2000</v>
      </c>
      <c r="H196" s="273" t="s">
        <v>53</v>
      </c>
      <c r="I196" s="273" t="s">
        <v>176</v>
      </c>
      <c r="J196" s="409">
        <v>41548</v>
      </c>
      <c r="K196" s="391" t="s">
        <v>166</v>
      </c>
      <c r="L196" s="273" t="s">
        <v>1795</v>
      </c>
      <c r="M196" s="273" t="s">
        <v>1796</v>
      </c>
    </row>
    <row r="197" spans="1:14" x14ac:dyDescent="0.25">
      <c r="A197" s="273" t="s">
        <v>1831</v>
      </c>
      <c r="B197" s="274"/>
      <c r="C197" s="282" t="s">
        <v>89</v>
      </c>
      <c r="D197" s="273" t="s">
        <v>54</v>
      </c>
      <c r="E197" s="273" t="s">
        <v>58</v>
      </c>
      <c r="F197" s="233" t="s">
        <v>59</v>
      </c>
      <c r="G197" s="273">
        <v>2000</v>
      </c>
      <c r="H197" s="273" t="s">
        <v>53</v>
      </c>
      <c r="I197" s="273" t="s">
        <v>176</v>
      </c>
      <c r="J197" s="409">
        <v>41548</v>
      </c>
      <c r="K197" s="391" t="s">
        <v>166</v>
      </c>
      <c r="L197" s="273" t="s">
        <v>1795</v>
      </c>
      <c r="M197" s="273" t="s">
        <v>1796</v>
      </c>
    </row>
    <row r="198" spans="1:14" x14ac:dyDescent="0.25">
      <c r="A198" s="273" t="s">
        <v>2034</v>
      </c>
      <c r="B198" s="274"/>
      <c r="C198" s="282" t="s">
        <v>89</v>
      </c>
      <c r="D198" s="273" t="s">
        <v>54</v>
      </c>
      <c r="E198" s="273" t="s">
        <v>531</v>
      </c>
      <c r="F198" s="233" t="s">
        <v>2049</v>
      </c>
      <c r="G198" s="273">
        <v>8</v>
      </c>
      <c r="H198" s="273" t="s">
        <v>2050</v>
      </c>
      <c r="I198" s="273" t="s">
        <v>722</v>
      </c>
      <c r="J198" s="409">
        <v>41974</v>
      </c>
      <c r="K198" s="391" t="s">
        <v>445</v>
      </c>
      <c r="L198" s="273" t="s">
        <v>735</v>
      </c>
      <c r="M198" s="273" t="s">
        <v>2051</v>
      </c>
    </row>
    <row r="199" spans="1:14" x14ac:dyDescent="0.25">
      <c r="A199" s="273" t="s">
        <v>2040</v>
      </c>
      <c r="B199" s="274"/>
      <c r="C199" s="282" t="s">
        <v>89</v>
      </c>
      <c r="D199" s="273" t="s">
        <v>54</v>
      </c>
      <c r="E199" s="273" t="s">
        <v>531</v>
      </c>
      <c r="F199" s="233" t="s">
        <v>2049</v>
      </c>
      <c r="G199" s="273">
        <v>3</v>
      </c>
      <c r="H199" s="273" t="s">
        <v>2050</v>
      </c>
      <c r="I199" s="273" t="s">
        <v>722</v>
      </c>
      <c r="J199" s="409">
        <v>41974</v>
      </c>
      <c r="K199" s="391" t="s">
        <v>445</v>
      </c>
      <c r="L199" s="273" t="s">
        <v>735</v>
      </c>
      <c r="M199" s="273" t="s">
        <v>2051</v>
      </c>
    </row>
    <row r="200" spans="1:14" x14ac:dyDescent="0.25">
      <c r="A200" s="273" t="s">
        <v>2043</v>
      </c>
      <c r="B200" s="275"/>
      <c r="C200" s="282" t="s">
        <v>89</v>
      </c>
      <c r="D200" s="273" t="s">
        <v>54</v>
      </c>
      <c r="E200" s="273" t="s">
        <v>367</v>
      </c>
      <c r="F200" s="252" t="s">
        <v>59</v>
      </c>
      <c r="G200" s="273">
        <v>1000</v>
      </c>
      <c r="H200" s="273" t="s">
        <v>53</v>
      </c>
      <c r="I200" s="273" t="s">
        <v>176</v>
      </c>
      <c r="J200" s="409">
        <v>41974</v>
      </c>
      <c r="K200" s="391" t="s">
        <v>445</v>
      </c>
      <c r="L200" s="273" t="s">
        <v>735</v>
      </c>
      <c r="M200" s="273" t="s">
        <v>2051</v>
      </c>
      <c r="N200" s="465"/>
    </row>
    <row r="201" spans="1:14" x14ac:dyDescent="0.25">
      <c r="A201" s="273" t="s">
        <v>2043</v>
      </c>
      <c r="B201" s="275"/>
      <c r="C201" s="282" t="s">
        <v>89</v>
      </c>
      <c r="D201" s="273" t="s">
        <v>54</v>
      </c>
      <c r="E201" s="273" t="s">
        <v>58</v>
      </c>
      <c r="F201" s="252" t="s">
        <v>59</v>
      </c>
      <c r="G201" s="273">
        <v>1000</v>
      </c>
      <c r="H201" s="273" t="s">
        <v>53</v>
      </c>
      <c r="I201" s="273" t="s">
        <v>176</v>
      </c>
      <c r="J201" s="409">
        <v>41974</v>
      </c>
      <c r="K201" s="391" t="s">
        <v>445</v>
      </c>
      <c r="L201" s="273" t="s">
        <v>735</v>
      </c>
      <c r="M201" s="273" t="s">
        <v>2051</v>
      </c>
      <c r="N201" s="465"/>
    </row>
    <row r="202" spans="1:14" x14ac:dyDescent="0.25">
      <c r="A202" s="273" t="s">
        <v>2058</v>
      </c>
      <c r="B202" s="275"/>
      <c r="C202" s="282" t="s">
        <v>89</v>
      </c>
      <c r="D202" s="273" t="s">
        <v>54</v>
      </c>
      <c r="E202" s="273" t="s">
        <v>531</v>
      </c>
      <c r="F202" s="233" t="s">
        <v>2049</v>
      </c>
      <c r="G202" s="273">
        <v>12</v>
      </c>
      <c r="H202" s="273" t="s">
        <v>2050</v>
      </c>
      <c r="I202" s="273" t="s">
        <v>176</v>
      </c>
      <c r="J202" s="409">
        <v>41974</v>
      </c>
      <c r="K202" s="391" t="s">
        <v>445</v>
      </c>
      <c r="L202" s="273" t="s">
        <v>735</v>
      </c>
      <c r="M202" s="273" t="s">
        <v>2051</v>
      </c>
    </row>
    <row r="203" spans="1:14" x14ac:dyDescent="0.25">
      <c r="A203" s="7"/>
      <c r="B203" s="234"/>
      <c r="C203" s="7"/>
      <c r="D203" s="17"/>
      <c r="E203" s="7"/>
      <c r="F203" s="13"/>
      <c r="G203" s="7"/>
      <c r="H203" s="7"/>
      <c r="I203" s="273"/>
      <c r="J203" s="406"/>
      <c r="K203" s="86"/>
      <c r="L203" s="7"/>
      <c r="M203" s="7"/>
    </row>
    <row r="204" spans="1:14" x14ac:dyDescent="0.25">
      <c r="A204" s="7"/>
      <c r="B204" s="234"/>
      <c r="C204" s="7"/>
      <c r="D204" s="17"/>
      <c r="E204" s="7"/>
      <c r="F204" s="13"/>
      <c r="G204" s="7"/>
      <c r="H204" s="7"/>
      <c r="I204" s="273"/>
      <c r="J204" s="406"/>
      <c r="K204" s="86"/>
      <c r="L204" s="7"/>
      <c r="M204" s="7"/>
    </row>
    <row r="205" spans="1:14" x14ac:dyDescent="0.25">
      <c r="A205" s="7"/>
      <c r="B205" s="234"/>
      <c r="C205" s="7"/>
      <c r="D205" s="17"/>
      <c r="E205" s="7"/>
      <c r="F205" s="13"/>
      <c r="G205" s="7"/>
      <c r="H205" s="7"/>
      <c r="I205" s="273"/>
      <c r="J205" s="406"/>
      <c r="K205" s="86"/>
      <c r="L205" s="7"/>
      <c r="M205" s="7"/>
    </row>
    <row r="206" spans="1:14" x14ac:dyDescent="0.25">
      <c r="A206" s="7"/>
      <c r="B206" s="234"/>
      <c r="C206" s="7"/>
      <c r="D206" s="17"/>
      <c r="E206" s="7"/>
      <c r="F206" s="13"/>
      <c r="G206" s="7"/>
      <c r="H206" s="7"/>
      <c r="I206" s="273"/>
      <c r="J206" s="406"/>
      <c r="K206" s="86"/>
      <c r="L206" s="7"/>
      <c r="M206" s="7"/>
    </row>
    <row r="207" spans="1:14" x14ac:dyDescent="0.25">
      <c r="A207" s="7"/>
      <c r="B207" s="234"/>
      <c r="C207" s="7"/>
      <c r="D207" s="17"/>
      <c r="E207" s="7"/>
      <c r="F207" s="13"/>
      <c r="G207" s="7"/>
      <c r="H207" s="7"/>
      <c r="I207" s="273"/>
      <c r="J207" s="406"/>
      <c r="K207" s="86"/>
      <c r="L207" s="7"/>
      <c r="M207" s="7"/>
    </row>
    <row r="208" spans="1:14" x14ac:dyDescent="0.25">
      <c r="A208" s="7"/>
      <c r="B208" s="234"/>
      <c r="C208" s="7"/>
      <c r="D208" s="17"/>
      <c r="E208" s="7"/>
      <c r="F208" s="13"/>
      <c r="G208" s="7"/>
      <c r="H208" s="7"/>
      <c r="I208" s="273"/>
      <c r="J208" s="406"/>
      <c r="K208" s="86"/>
      <c r="L208" s="7"/>
      <c r="M208" s="7"/>
    </row>
    <row r="209" spans="1:13" x14ac:dyDescent="0.25">
      <c r="A209" s="7"/>
      <c r="B209" s="234"/>
      <c r="C209" s="7"/>
      <c r="D209" s="17"/>
      <c r="E209" s="7"/>
      <c r="F209" s="13"/>
      <c r="G209" s="7"/>
      <c r="H209" s="7"/>
      <c r="I209" s="273"/>
      <c r="J209" s="406"/>
      <c r="K209" s="86"/>
      <c r="L209" s="7"/>
      <c r="M209" s="7"/>
    </row>
    <row r="210" spans="1:13" x14ac:dyDescent="0.25">
      <c r="A210" s="7"/>
      <c r="B210" s="234"/>
      <c r="C210" s="7"/>
      <c r="D210" s="17"/>
      <c r="E210" s="7"/>
      <c r="F210" s="13"/>
      <c r="G210" s="7"/>
      <c r="H210" s="7"/>
      <c r="I210" s="273"/>
      <c r="J210" s="406"/>
      <c r="K210" s="86"/>
      <c r="L210" s="7"/>
      <c r="M210" s="7"/>
    </row>
    <row r="211" spans="1:13" x14ac:dyDescent="0.25">
      <c r="A211" s="7"/>
      <c r="B211" s="234"/>
      <c r="C211" s="7"/>
      <c r="D211" s="17"/>
      <c r="E211" s="7"/>
      <c r="F211" s="13"/>
      <c r="G211" s="7"/>
      <c r="H211" s="7"/>
      <c r="I211" s="273"/>
      <c r="J211" s="406"/>
      <c r="K211" s="86"/>
      <c r="L211" s="7"/>
      <c r="M211" s="7"/>
    </row>
    <row r="212" spans="1:13" x14ac:dyDescent="0.25">
      <c r="A212" s="7"/>
      <c r="B212" s="234"/>
      <c r="C212" s="7"/>
      <c r="D212" s="17"/>
      <c r="E212" s="7"/>
      <c r="F212" s="13"/>
      <c r="G212" s="7"/>
      <c r="H212" s="7"/>
      <c r="I212" s="273"/>
      <c r="J212" s="406"/>
      <c r="K212" s="86"/>
      <c r="L212" s="7"/>
      <c r="M212" s="7"/>
    </row>
    <row r="213" spans="1:13" x14ac:dyDescent="0.25">
      <c r="A213" s="7"/>
      <c r="B213" s="234"/>
      <c r="C213" s="7"/>
      <c r="D213" s="17"/>
      <c r="E213" s="7"/>
      <c r="F213" s="13"/>
      <c r="G213" s="7"/>
      <c r="H213" s="7"/>
      <c r="I213" s="273"/>
      <c r="J213" s="406"/>
      <c r="K213" s="86"/>
      <c r="L213" s="7"/>
      <c r="M213" s="7"/>
    </row>
    <row r="214" spans="1:13" x14ac:dyDescent="0.25">
      <c r="A214" s="7"/>
      <c r="B214" s="234"/>
      <c r="C214" s="7"/>
      <c r="D214" s="17"/>
      <c r="E214" s="7"/>
      <c r="F214" s="13"/>
      <c r="G214" s="7"/>
      <c r="H214" s="7"/>
      <c r="I214" s="273"/>
      <c r="J214" s="406"/>
      <c r="K214" s="86"/>
      <c r="L214" s="7"/>
      <c r="M214" s="7"/>
    </row>
    <row r="215" spans="1:13" x14ac:dyDescent="0.25">
      <c r="A215" s="7"/>
      <c r="B215" s="234"/>
      <c r="C215" s="7"/>
      <c r="D215" s="17"/>
      <c r="E215" s="7"/>
      <c r="F215" s="13"/>
      <c r="G215" s="7"/>
      <c r="H215" s="7"/>
      <c r="I215" s="273"/>
      <c r="J215" s="406"/>
      <c r="K215" s="86"/>
      <c r="L215" s="7"/>
      <c r="M215" s="7"/>
    </row>
    <row r="216" spans="1:13" x14ac:dyDescent="0.25">
      <c r="A216" s="7"/>
      <c r="B216" s="234"/>
      <c r="C216" s="7"/>
      <c r="D216" s="17"/>
      <c r="E216" s="7"/>
      <c r="F216" s="13"/>
      <c r="G216" s="7"/>
      <c r="H216" s="7"/>
      <c r="I216" s="273"/>
      <c r="J216" s="406"/>
      <c r="K216" s="86"/>
      <c r="L216" s="7"/>
      <c r="M216" s="7"/>
    </row>
    <row r="217" spans="1:13" x14ac:dyDescent="0.25">
      <c r="A217" s="7"/>
      <c r="B217" s="234"/>
      <c r="C217" s="7"/>
      <c r="D217" s="17"/>
      <c r="E217" s="7"/>
      <c r="F217" s="13"/>
      <c r="G217" s="7"/>
      <c r="H217" s="7"/>
      <c r="I217" s="273"/>
      <c r="J217" s="406"/>
      <c r="K217" s="86"/>
      <c r="L217" s="7"/>
      <c r="M217" s="7"/>
    </row>
    <row r="218" spans="1:13" x14ac:dyDescent="0.25">
      <c r="A218" s="7"/>
      <c r="B218" s="234"/>
      <c r="C218" s="7"/>
      <c r="D218" s="17"/>
      <c r="E218" s="7"/>
      <c r="F218" s="13"/>
      <c r="G218" s="7"/>
      <c r="H218" s="7"/>
      <c r="I218" s="273"/>
      <c r="J218" s="406"/>
      <c r="K218" s="86"/>
      <c r="L218" s="7"/>
      <c r="M218" s="7"/>
    </row>
    <row r="219" spans="1:13" x14ac:dyDescent="0.25">
      <c r="A219" s="7"/>
      <c r="B219" s="234"/>
      <c r="C219" s="7"/>
      <c r="D219" s="17"/>
      <c r="E219" s="7"/>
      <c r="F219" s="13"/>
      <c r="G219" s="7"/>
      <c r="H219" s="7"/>
      <c r="I219" s="273"/>
      <c r="J219" s="406"/>
      <c r="K219" s="86"/>
      <c r="L219" s="7"/>
      <c r="M219" s="7"/>
    </row>
    <row r="220" spans="1:13" x14ac:dyDescent="0.25">
      <c r="A220" s="7"/>
      <c r="B220" s="234"/>
      <c r="C220" s="7"/>
      <c r="D220" s="17"/>
      <c r="E220" s="7"/>
      <c r="F220" s="13"/>
      <c r="G220" s="7"/>
      <c r="H220" s="7"/>
      <c r="I220" s="273"/>
      <c r="J220" s="406"/>
      <c r="K220" s="86"/>
      <c r="L220" s="7"/>
      <c r="M220" s="7"/>
    </row>
    <row r="221" spans="1:13" x14ac:dyDescent="0.25">
      <c r="A221" s="7"/>
      <c r="B221" s="234"/>
      <c r="C221" s="7"/>
      <c r="D221" s="17"/>
      <c r="E221" s="7"/>
      <c r="F221" s="13"/>
      <c r="G221" s="7"/>
      <c r="H221" s="7"/>
      <c r="I221" s="273"/>
      <c r="J221" s="406"/>
      <c r="K221" s="86"/>
      <c r="L221" s="7"/>
      <c r="M221" s="7"/>
    </row>
    <row r="222" spans="1:13" x14ac:dyDescent="0.25">
      <c r="A222" s="7"/>
      <c r="B222" s="234"/>
      <c r="C222" s="7"/>
      <c r="D222" s="17"/>
      <c r="E222" s="7"/>
      <c r="F222" s="13"/>
      <c r="G222" s="7"/>
      <c r="H222" s="7"/>
      <c r="I222" s="273"/>
      <c r="J222" s="406"/>
      <c r="K222" s="86"/>
      <c r="L222" s="7"/>
      <c r="M222" s="7"/>
    </row>
    <row r="223" spans="1:13" x14ac:dyDescent="0.25">
      <c r="A223" s="7"/>
      <c r="B223" s="234"/>
      <c r="C223" s="7"/>
      <c r="D223" s="17"/>
      <c r="E223" s="7"/>
      <c r="F223" s="13"/>
      <c r="G223" s="7"/>
      <c r="H223" s="7"/>
      <c r="I223" s="273"/>
      <c r="J223" s="406"/>
      <c r="K223" s="86"/>
      <c r="L223" s="7"/>
      <c r="M223" s="7"/>
    </row>
    <row r="224" spans="1:13" x14ac:dyDescent="0.25">
      <c r="A224" s="7"/>
      <c r="B224" s="234"/>
      <c r="C224" s="7"/>
      <c r="D224" s="17"/>
      <c r="E224" s="7"/>
      <c r="F224" s="13"/>
      <c r="G224" s="7"/>
      <c r="H224" s="7"/>
      <c r="I224" s="273"/>
      <c r="J224" s="406"/>
      <c r="K224" s="86"/>
      <c r="L224" s="7"/>
      <c r="M224" s="7"/>
    </row>
    <row r="225" spans="1:13" x14ac:dyDescent="0.25">
      <c r="A225" s="7"/>
      <c r="B225" s="234"/>
      <c r="C225" s="7"/>
      <c r="D225" s="17"/>
      <c r="E225" s="7"/>
      <c r="F225" s="13"/>
      <c r="G225" s="7"/>
      <c r="H225" s="7"/>
      <c r="I225" s="273"/>
      <c r="J225" s="406"/>
      <c r="K225" s="86"/>
      <c r="L225" s="7"/>
      <c r="M225" s="7"/>
    </row>
    <row r="226" spans="1:13" x14ac:dyDescent="0.25">
      <c r="A226" s="7"/>
      <c r="B226" s="234"/>
      <c r="C226" s="7"/>
      <c r="D226" s="17"/>
      <c r="E226" s="7"/>
      <c r="F226" s="13"/>
      <c r="G226" s="7"/>
      <c r="H226" s="7"/>
      <c r="I226" s="273"/>
      <c r="J226" s="406"/>
      <c r="K226" s="86"/>
      <c r="L226" s="7"/>
      <c r="M226" s="7"/>
    </row>
    <row r="227" spans="1:13" x14ac:dyDescent="0.25">
      <c r="A227" s="7"/>
      <c r="B227" s="234"/>
      <c r="C227" s="7"/>
      <c r="D227" s="17"/>
      <c r="E227" s="7"/>
      <c r="F227" s="13"/>
      <c r="G227" s="7"/>
      <c r="H227" s="7"/>
      <c r="I227" s="273"/>
      <c r="J227" s="406"/>
      <c r="K227" s="86"/>
      <c r="L227" s="7"/>
      <c r="M227" s="7"/>
    </row>
    <row r="228" spans="1:13" x14ac:dyDescent="0.25">
      <c r="A228" s="7"/>
      <c r="B228" s="234"/>
      <c r="C228" s="7"/>
      <c r="D228" s="17"/>
      <c r="E228" s="7"/>
      <c r="F228" s="13"/>
      <c r="G228" s="7"/>
      <c r="H228" s="7"/>
      <c r="I228" s="273"/>
      <c r="J228" s="406"/>
      <c r="K228" s="86"/>
      <c r="L228" s="7"/>
      <c r="M228" s="7"/>
    </row>
    <row r="229" spans="1:13" x14ac:dyDescent="0.25">
      <c r="A229" s="7"/>
      <c r="B229" s="234"/>
      <c r="C229" s="7"/>
      <c r="D229" s="17"/>
      <c r="E229" s="7"/>
      <c r="F229" s="13"/>
      <c r="G229" s="7"/>
      <c r="H229" s="7"/>
      <c r="I229" s="273"/>
      <c r="J229" s="406"/>
      <c r="K229" s="86"/>
      <c r="L229" s="7"/>
      <c r="M229" s="7"/>
    </row>
    <row r="230" spans="1:13" x14ac:dyDescent="0.25">
      <c r="A230" s="7"/>
      <c r="B230" s="234"/>
      <c r="C230" s="7"/>
      <c r="D230" s="17"/>
      <c r="E230" s="7"/>
      <c r="F230" s="13"/>
      <c r="G230" s="7"/>
      <c r="H230" s="7"/>
      <c r="I230" s="273"/>
      <c r="J230" s="406"/>
      <c r="K230" s="86"/>
      <c r="L230" s="7"/>
      <c r="M230" s="7"/>
    </row>
    <row r="231" spans="1:13" x14ac:dyDescent="0.25">
      <c r="A231" s="7"/>
      <c r="B231" s="234"/>
      <c r="C231" s="7"/>
      <c r="D231" s="17"/>
      <c r="E231" s="7"/>
      <c r="F231" s="13"/>
      <c r="G231" s="7"/>
      <c r="H231" s="7"/>
      <c r="I231" s="273"/>
      <c r="J231" s="406"/>
      <c r="K231" s="86"/>
      <c r="L231" s="7"/>
      <c r="M231" s="7"/>
    </row>
    <row r="232" spans="1:13" x14ac:dyDescent="0.25">
      <c r="A232" s="7"/>
      <c r="B232" s="234"/>
      <c r="C232" s="7"/>
      <c r="D232" s="17"/>
      <c r="E232" s="7"/>
      <c r="F232" s="13"/>
      <c r="G232" s="7"/>
      <c r="H232" s="7"/>
      <c r="I232" s="273"/>
      <c r="J232" s="406"/>
      <c r="K232" s="86"/>
      <c r="L232" s="7"/>
      <c r="M232" s="7"/>
    </row>
    <row r="233" spans="1:13" x14ac:dyDescent="0.25">
      <c r="A233" s="7"/>
      <c r="B233" s="234"/>
      <c r="C233" s="7"/>
      <c r="D233" s="17"/>
      <c r="E233" s="7"/>
      <c r="F233" s="13"/>
      <c r="G233" s="7"/>
      <c r="H233" s="7"/>
      <c r="I233" s="273"/>
      <c r="J233" s="406"/>
      <c r="K233" s="86"/>
      <c r="L233" s="7"/>
      <c r="M233" s="7"/>
    </row>
    <row r="234" spans="1:13" x14ac:dyDescent="0.25">
      <c r="A234" s="7"/>
      <c r="B234" s="234"/>
      <c r="C234" s="7"/>
      <c r="D234" s="17"/>
      <c r="E234" s="7"/>
      <c r="F234" s="13"/>
      <c r="G234" s="7"/>
      <c r="H234" s="7"/>
      <c r="I234" s="273"/>
      <c r="J234" s="406"/>
      <c r="K234" s="86"/>
      <c r="L234" s="7"/>
      <c r="M234" s="7"/>
    </row>
    <row r="235" spans="1:13" x14ac:dyDescent="0.25">
      <c r="A235" s="7"/>
      <c r="B235" s="234"/>
      <c r="C235" s="7"/>
      <c r="D235" s="17"/>
      <c r="E235" s="7"/>
      <c r="F235" s="13"/>
      <c r="G235" s="7"/>
      <c r="H235" s="7"/>
      <c r="I235" s="273"/>
      <c r="J235" s="406"/>
      <c r="K235" s="86"/>
      <c r="L235" s="7"/>
      <c r="M235" s="7"/>
    </row>
    <row r="236" spans="1:13" x14ac:dyDescent="0.25">
      <c r="A236" s="7"/>
      <c r="B236" s="234"/>
      <c r="C236" s="7"/>
      <c r="D236" s="17"/>
      <c r="E236" s="7"/>
      <c r="F236" s="13"/>
      <c r="G236" s="7"/>
      <c r="H236" s="7"/>
      <c r="I236" s="273"/>
      <c r="J236" s="406"/>
      <c r="K236" s="86"/>
      <c r="L236" s="7"/>
      <c r="M236" s="7"/>
    </row>
    <row r="237" spans="1:13" x14ac:dyDescent="0.25">
      <c r="A237" s="7"/>
      <c r="B237" s="234"/>
      <c r="C237" s="7"/>
      <c r="D237" s="17"/>
      <c r="E237" s="7"/>
      <c r="F237" s="13"/>
      <c r="G237" s="7"/>
      <c r="H237" s="7"/>
      <c r="I237" s="273"/>
      <c r="J237" s="406"/>
      <c r="K237" s="86"/>
      <c r="L237" s="7"/>
      <c r="M237" s="7"/>
    </row>
    <row r="238" spans="1:13" x14ac:dyDescent="0.25">
      <c r="A238" s="7"/>
      <c r="B238" s="234"/>
      <c r="C238" s="7"/>
      <c r="D238" s="17"/>
      <c r="E238" s="7"/>
      <c r="F238" s="13"/>
      <c r="G238" s="7"/>
      <c r="H238" s="7"/>
      <c r="I238" s="273"/>
      <c r="J238" s="406"/>
      <c r="K238" s="86"/>
      <c r="L238" s="7"/>
      <c r="M238" s="7"/>
    </row>
    <row r="239" spans="1:13" x14ac:dyDescent="0.25">
      <c r="A239" s="7"/>
      <c r="B239" s="234"/>
      <c r="C239" s="7"/>
      <c r="D239" s="17"/>
      <c r="E239" s="7"/>
      <c r="F239" s="13"/>
      <c r="G239" s="7"/>
      <c r="H239" s="7"/>
      <c r="I239" s="273"/>
      <c r="J239" s="406"/>
      <c r="K239" s="86"/>
      <c r="L239" s="7"/>
      <c r="M239" s="7"/>
    </row>
    <row r="240" spans="1:13" x14ac:dyDescent="0.25">
      <c r="A240" s="7"/>
      <c r="B240" s="234"/>
      <c r="C240" s="7"/>
      <c r="D240" s="17"/>
      <c r="E240" s="7"/>
      <c r="F240" s="13"/>
      <c r="G240" s="7"/>
      <c r="H240" s="7"/>
      <c r="I240" s="273"/>
      <c r="J240" s="406"/>
      <c r="K240" s="86"/>
      <c r="L240" s="7"/>
      <c r="M240" s="7"/>
    </row>
    <row r="241" spans="1:13" x14ac:dyDescent="0.25">
      <c r="A241" s="7"/>
      <c r="B241" s="234"/>
      <c r="C241" s="7"/>
      <c r="D241" s="17"/>
      <c r="E241" s="7"/>
      <c r="F241" s="13"/>
      <c r="G241" s="7"/>
      <c r="H241" s="7"/>
      <c r="I241" s="273"/>
      <c r="J241" s="406"/>
      <c r="K241" s="86"/>
      <c r="L241" s="7"/>
      <c r="M241" s="7"/>
    </row>
    <row r="242" spans="1:13" x14ac:dyDescent="0.25">
      <c r="A242" s="7"/>
      <c r="B242" s="234"/>
      <c r="C242" s="7"/>
      <c r="D242" s="17"/>
      <c r="E242" s="7"/>
      <c r="F242" s="13"/>
      <c r="G242" s="7"/>
      <c r="H242" s="7"/>
      <c r="I242" s="273"/>
      <c r="J242" s="406"/>
      <c r="K242" s="86"/>
      <c r="L242" s="7"/>
      <c r="M242" s="7"/>
    </row>
    <row r="243" spans="1:13" x14ac:dyDescent="0.25">
      <c r="A243" s="7"/>
      <c r="B243" s="234"/>
      <c r="C243" s="7"/>
      <c r="D243" s="17"/>
      <c r="E243" s="7"/>
      <c r="F243" s="13"/>
      <c r="G243" s="7"/>
      <c r="H243" s="7"/>
      <c r="I243" s="273"/>
      <c r="J243" s="406"/>
      <c r="K243" s="86"/>
      <c r="L243" s="7"/>
      <c r="M243" s="7"/>
    </row>
    <row r="244" spans="1:13" x14ac:dyDescent="0.25">
      <c r="A244" s="7"/>
      <c r="B244" s="234"/>
      <c r="C244" s="7"/>
      <c r="D244" s="17"/>
      <c r="E244" s="7"/>
      <c r="F244" s="13"/>
      <c r="G244" s="7"/>
      <c r="H244" s="7"/>
      <c r="I244" s="273"/>
      <c r="J244" s="406"/>
      <c r="K244" s="86"/>
      <c r="L244" s="7"/>
      <c r="M244" s="7"/>
    </row>
    <row r="245" spans="1:13" x14ac:dyDescent="0.25">
      <c r="A245" s="7"/>
      <c r="B245" s="234"/>
      <c r="C245" s="7"/>
      <c r="D245" s="17"/>
      <c r="E245" s="7"/>
      <c r="F245" s="13"/>
      <c r="G245" s="7"/>
      <c r="H245" s="7"/>
      <c r="I245" s="7"/>
      <c r="J245" s="406"/>
      <c r="K245" s="86"/>
      <c r="L245" s="7"/>
      <c r="M245" s="7"/>
    </row>
    <row r="246" spans="1:13" x14ac:dyDescent="0.25">
      <c r="A246" s="7"/>
      <c r="B246" s="234"/>
      <c r="C246" s="7"/>
      <c r="D246" s="17"/>
      <c r="E246" s="7"/>
      <c r="F246" s="13"/>
      <c r="G246" s="7"/>
      <c r="H246" s="7"/>
      <c r="I246" s="7"/>
      <c r="J246" s="406"/>
      <c r="K246" s="86"/>
      <c r="L246" s="7"/>
      <c r="M246" s="7"/>
    </row>
    <row r="247" spans="1:13" x14ac:dyDescent="0.25">
      <c r="A247" s="7"/>
      <c r="B247" s="234"/>
      <c r="C247" s="7"/>
      <c r="D247" s="17"/>
      <c r="E247" s="7"/>
      <c r="F247" s="13"/>
      <c r="G247" s="7"/>
      <c r="H247" s="7"/>
      <c r="I247" s="7"/>
      <c r="J247" s="406"/>
      <c r="K247" s="86"/>
      <c r="L247" s="7"/>
      <c r="M247" s="7"/>
    </row>
    <row r="248" spans="1:13" x14ac:dyDescent="0.25">
      <c r="A248" s="7"/>
      <c r="B248" s="234"/>
      <c r="C248" s="7"/>
      <c r="D248" s="17"/>
      <c r="E248" s="7"/>
      <c r="F248" s="13"/>
      <c r="G248" s="7"/>
      <c r="H248" s="7"/>
      <c r="I248" s="7"/>
      <c r="J248" s="406"/>
      <c r="K248" s="86"/>
      <c r="L248" s="7"/>
      <c r="M248" s="7"/>
    </row>
    <row r="249" spans="1:13" x14ac:dyDescent="0.25">
      <c r="A249" s="7"/>
      <c r="B249" s="234"/>
      <c r="C249" s="7"/>
      <c r="D249" s="17"/>
      <c r="E249" s="7"/>
      <c r="F249" s="13"/>
      <c r="G249" s="7"/>
      <c r="H249" s="7"/>
      <c r="I249" s="7"/>
      <c r="J249" s="406"/>
      <c r="K249" s="86"/>
      <c r="L249" s="7"/>
      <c r="M249" s="7"/>
    </row>
    <row r="250" spans="1:13" x14ac:dyDescent="0.25">
      <c r="A250" s="7"/>
      <c r="B250" s="234"/>
      <c r="C250" s="7"/>
      <c r="D250" s="17"/>
      <c r="E250" s="7"/>
      <c r="F250" s="13"/>
      <c r="G250" s="7"/>
      <c r="H250" s="7"/>
      <c r="I250" s="7"/>
      <c r="J250" s="406"/>
      <c r="K250" s="86"/>
      <c r="L250" s="7"/>
      <c r="M250" s="7"/>
    </row>
    <row r="251" spans="1:13" x14ac:dyDescent="0.25">
      <c r="A251" s="7"/>
      <c r="B251" s="234"/>
      <c r="C251" s="7"/>
      <c r="D251" s="17"/>
      <c r="E251" s="7"/>
      <c r="F251" s="13"/>
      <c r="G251" s="7"/>
      <c r="H251" s="7"/>
      <c r="I251" s="7"/>
      <c r="J251" s="406"/>
      <c r="K251" s="86"/>
      <c r="L251" s="7"/>
      <c r="M251" s="7"/>
    </row>
  </sheetData>
  <autoFilter ref="A6:M108"/>
  <dataConsolidate/>
  <mergeCells count="2">
    <mergeCell ref="A4:M4"/>
    <mergeCell ref="A5:M5"/>
  </mergeCells>
  <dataValidations count="10">
    <dataValidation type="list" allowBlank="1" showInputMessage="1" showErrorMessage="1" sqref="C1:C90 C203:C1048576">
      <formula1>"Plantation"</formula1>
    </dataValidation>
    <dataValidation type="list" allowBlank="1" showInputMessage="1" showErrorMessage="1" sqref="H72:H117 H19:H57 H121:H187 H191:H197 H200:H201 H203:H251">
      <formula1>"L,m,Sack,Pack,Bottle,ml,Kg,g,Unit,Ton,Box,Pair"</formula1>
    </dataValidation>
    <dataValidation type="list" allowBlank="1" showInputMessage="1" showErrorMessage="1" sqref="I121:I126 I7:I108 I174:I251">
      <formula1>"Phnom Penh,Bati,Warehouse Bati,Other"</formula1>
    </dataValidation>
    <dataValidation type="list" allowBlank="1" showInputMessage="1" showErrorMessage="1" sqref="H7:H18">
      <formula1>"L,m,Sack,Pack,Bottle,ml,Kg,g,Unit,Ton,Box,Pair,Bag"</formula1>
    </dataValidation>
    <dataValidation type="list" allowBlank="1" showInputMessage="1" showErrorMessage="1" sqref="H58:H71">
      <formula1>"L,m,Sack,Pack,Bottle,ml,Kg,g,Unit,Ton,Box,Bag,Pair"</formula1>
    </dataValidation>
    <dataValidation type="list" allowBlank="1" showInputMessage="1" showErrorMessage="1" sqref="F91:F108 F127:F160 F165:F173 F200:F201">
      <formula1>"Fuel,Chemical Fertilizer,Insecticide,Fungicide,Herbicide,Organic,Repair &amp; Maintenance,Office Supply,Farming Tool &amp; Equipment"</formula1>
    </dataValidation>
    <dataValidation type="list" allowBlank="1" showInputMessage="1" showErrorMessage="1" sqref="K1:K90 K109:K126 K156:K164 K182:K1048576">
      <formula1>"I,II,III,IV,V,I+IV,II+III,All Zone"</formula1>
    </dataValidation>
    <dataValidation type="list" allowBlank="1" showInputMessage="1" showErrorMessage="1" sqref="K91:K108 K127:K155 K165:K181">
      <formula1>"I,II,III,IV,V,I+IV,II+III,All Zone,"</formula1>
    </dataValidation>
    <dataValidation type="list" allowBlank="1" showInputMessage="1" showErrorMessage="1" sqref="I127:I172">
      <formula1>"PP, WH,Bati"</formula1>
    </dataValidation>
    <dataValidation type="list" allowBlank="1" showInputMessage="1" showErrorMessage="1" sqref="D1:D1048576">
      <formula1>"Coconut"</formula1>
    </dataValidation>
  </dataValidations>
  <pageMargins left="0" right="0" top="0" bottom="0" header="0" footer="0"/>
  <pageSetup paperSize="9" scale="95" orientation="landscape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'[1]Input and Output'!#REF!</xm:f>
          </x14:formula1>
          <xm:sqref>E182 E189:E190 E193 E196</xm:sqref>
        </x14:dataValidation>
        <x14:dataValidation type="list" allowBlank="1" showInputMessage="1" showErrorMessage="1">
          <x14:formula1>
            <xm:f>Sheet1!$A$2:$A$25</xm:f>
          </x14:formula1>
          <xm:sqref>J1:J1048576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AK4855"/>
  <sheetViews>
    <sheetView zoomScaleNormal="100" workbookViewId="0">
      <pane xSplit="4" ySplit="8" topLeftCell="J4449" activePane="bottomRight" state="frozen"/>
      <selection activeCell="H18" sqref="H18"/>
      <selection pane="topRight" activeCell="H18" sqref="H18"/>
      <selection pane="bottomLeft" activeCell="H18" sqref="H18"/>
      <selection pane="bottomRight" activeCell="C4448" sqref="C4448"/>
    </sheetView>
  </sheetViews>
  <sheetFormatPr defaultRowHeight="15" x14ac:dyDescent="0.25"/>
  <cols>
    <col min="1" max="1" width="14.85546875" style="38" customWidth="1"/>
    <col min="2" max="2" width="8.28515625" style="5" customWidth="1"/>
    <col min="3" max="3" width="10.140625" style="5" bestFit="1" customWidth="1"/>
    <col min="4" max="4" width="10.42578125" style="5" customWidth="1"/>
    <col min="5" max="5" width="14.7109375" style="38" customWidth="1"/>
    <col min="6" max="6" width="15.42578125" style="5" customWidth="1"/>
    <col min="7" max="7" width="22" style="5" customWidth="1"/>
    <col min="8" max="8" width="23.7109375" style="5" bestFit="1" customWidth="1"/>
    <col min="9" max="9" width="17.85546875" style="5" bestFit="1" customWidth="1"/>
    <col min="10" max="10" width="15.28515625" style="5" bestFit="1" customWidth="1"/>
    <col min="11" max="11" width="15.42578125" style="5" customWidth="1"/>
    <col min="12" max="12" width="14.5703125" style="5" customWidth="1"/>
    <col min="13" max="13" width="12" style="476" bestFit="1" customWidth="1"/>
    <col min="14" max="14" width="20.28515625" style="5" customWidth="1"/>
    <col min="15" max="15" width="21.5703125" style="5" customWidth="1"/>
    <col min="16" max="16" width="26.42578125" style="5" bestFit="1" customWidth="1"/>
    <col min="17" max="17" width="12.85546875" style="5" bestFit="1" customWidth="1"/>
    <col min="18" max="16384" width="9.140625" style="5"/>
  </cols>
  <sheetData>
    <row r="1" spans="1:17" ht="24" thickBot="1" x14ac:dyDescent="0.4">
      <c r="A1" s="51"/>
      <c r="B1" s="63"/>
      <c r="C1" s="63"/>
      <c r="D1" s="625"/>
      <c r="E1" s="36"/>
      <c r="F1" s="11"/>
      <c r="G1" s="4"/>
      <c r="H1" s="4"/>
      <c r="I1" s="4"/>
      <c r="J1" s="4"/>
      <c r="K1" s="3"/>
      <c r="L1" s="18"/>
      <c r="M1" s="471"/>
      <c r="N1" s="19"/>
      <c r="O1" s="18"/>
      <c r="P1" s="11"/>
    </row>
    <row r="2" spans="1:17" ht="15.75" thickBot="1" x14ac:dyDescent="0.3">
      <c r="A2" s="48"/>
      <c r="B2" s="63"/>
      <c r="C2" s="63"/>
      <c r="D2" s="625"/>
      <c r="E2" s="36"/>
      <c r="F2" s="11"/>
      <c r="G2" s="4"/>
      <c r="H2" s="4"/>
      <c r="I2" s="4"/>
      <c r="J2" s="4"/>
      <c r="K2" s="3"/>
      <c r="L2" s="18"/>
      <c r="M2" s="471"/>
      <c r="N2" s="18"/>
      <c r="O2" s="18"/>
      <c r="P2" s="11"/>
    </row>
    <row r="3" spans="1:17" ht="15.75" thickBot="1" x14ac:dyDescent="0.3">
      <c r="A3" s="67"/>
      <c r="B3" s="68"/>
      <c r="C3" s="142"/>
      <c r="D3" s="625"/>
      <c r="E3" s="36"/>
      <c r="F3" s="11"/>
      <c r="G3" s="4"/>
      <c r="H3" s="4"/>
      <c r="I3" s="4"/>
      <c r="J3" s="4"/>
      <c r="K3" s="3"/>
      <c r="L3" s="20"/>
      <c r="M3" s="472"/>
      <c r="N3" s="21"/>
      <c r="O3" s="18"/>
      <c r="P3" s="11"/>
    </row>
    <row r="4" spans="1:17" ht="15.75" thickBot="1" x14ac:dyDescent="0.3">
      <c r="A4" s="48"/>
      <c r="B4" s="63"/>
      <c r="C4" s="63"/>
      <c r="D4" s="625"/>
      <c r="E4" s="36"/>
      <c r="F4" s="11"/>
      <c r="G4" s="4"/>
      <c r="H4" s="4"/>
      <c r="I4" s="4"/>
      <c r="J4" s="4"/>
      <c r="K4" s="3"/>
      <c r="L4" s="20"/>
      <c r="M4" s="472"/>
      <c r="N4" s="21"/>
      <c r="O4" s="18"/>
      <c r="P4" s="11"/>
    </row>
    <row r="5" spans="1:17" ht="15.75" thickBot="1" x14ac:dyDescent="0.3">
      <c r="A5" s="143"/>
      <c r="B5" s="68"/>
      <c r="C5" s="142"/>
      <c r="D5" s="53"/>
      <c r="E5" s="36"/>
      <c r="F5" s="11"/>
      <c r="G5" s="4"/>
      <c r="H5" s="4"/>
      <c r="I5" s="4"/>
      <c r="J5" s="4"/>
      <c r="K5" s="3"/>
      <c r="L5" s="20"/>
      <c r="M5" s="472"/>
      <c r="N5" s="22"/>
      <c r="O5" s="18"/>
      <c r="P5" s="11"/>
    </row>
    <row r="6" spans="1:17" ht="30.75" customHeight="1" x14ac:dyDescent="1.25">
      <c r="A6" s="367"/>
      <c r="B6" s="368"/>
      <c r="C6" s="368"/>
      <c r="D6" s="368"/>
      <c r="E6" s="369" t="s">
        <v>40</v>
      </c>
      <c r="F6" s="370"/>
      <c r="G6" s="370"/>
      <c r="H6" s="370"/>
      <c r="I6" s="370"/>
      <c r="J6" s="370"/>
      <c r="K6" s="371"/>
      <c r="L6" s="368"/>
      <c r="M6" s="477"/>
      <c r="N6" s="372"/>
      <c r="O6" s="368"/>
      <c r="P6" s="373"/>
      <c r="Q6" s="294"/>
    </row>
    <row r="7" spans="1:17" ht="24" customHeight="1" thickBot="1" x14ac:dyDescent="0.3">
      <c r="A7" s="374"/>
      <c r="B7" s="375"/>
      <c r="C7" s="375"/>
      <c r="D7" s="375"/>
      <c r="E7" s="376" t="s">
        <v>41</v>
      </c>
      <c r="F7" s="377"/>
      <c r="G7" s="377"/>
      <c r="H7" s="377"/>
      <c r="I7" s="377"/>
      <c r="J7" s="377"/>
      <c r="K7" s="378"/>
      <c r="L7" s="375"/>
      <c r="M7" s="478"/>
      <c r="N7" s="375"/>
      <c r="O7" s="375"/>
      <c r="P7" s="379"/>
      <c r="Q7" s="294"/>
    </row>
    <row r="8" spans="1:17" ht="23.25" customHeight="1" thickBot="1" x14ac:dyDescent="0.3">
      <c r="A8" s="380" t="s">
        <v>3</v>
      </c>
      <c r="B8" s="381" t="s">
        <v>10</v>
      </c>
      <c r="C8" s="381" t="s">
        <v>11</v>
      </c>
      <c r="D8" s="380" t="s">
        <v>4</v>
      </c>
      <c r="E8" s="380" t="s">
        <v>12</v>
      </c>
      <c r="F8" s="380" t="s">
        <v>13</v>
      </c>
      <c r="G8" s="380" t="s">
        <v>42</v>
      </c>
      <c r="H8" s="380" t="s">
        <v>64</v>
      </c>
      <c r="I8" s="380" t="s">
        <v>43</v>
      </c>
      <c r="J8" s="380" t="s">
        <v>5</v>
      </c>
      <c r="K8" s="380" t="s">
        <v>44</v>
      </c>
      <c r="L8" s="380" t="s">
        <v>45</v>
      </c>
      <c r="M8" s="479" t="s">
        <v>163</v>
      </c>
      <c r="N8" s="380" t="s">
        <v>18</v>
      </c>
      <c r="O8" s="380" t="s">
        <v>46</v>
      </c>
      <c r="P8" s="380" t="s">
        <v>6</v>
      </c>
      <c r="Q8" s="294"/>
    </row>
    <row r="9" spans="1:17" hidden="1" x14ac:dyDescent="0.25">
      <c r="A9" s="23">
        <v>41306</v>
      </c>
      <c r="B9" s="399" t="s">
        <v>47</v>
      </c>
      <c r="C9" s="399" t="s">
        <v>48</v>
      </c>
      <c r="D9" s="399" t="s">
        <v>49</v>
      </c>
      <c r="E9" s="399">
        <v>100</v>
      </c>
      <c r="F9" s="233"/>
      <c r="G9" s="233" t="s">
        <v>50</v>
      </c>
      <c r="H9" s="233" t="s">
        <v>51</v>
      </c>
      <c r="I9" s="233" t="s">
        <v>52</v>
      </c>
      <c r="J9" s="233">
        <v>4000</v>
      </c>
      <c r="K9" s="54" t="s">
        <v>53</v>
      </c>
      <c r="L9" s="399" t="s">
        <v>54</v>
      </c>
      <c r="M9" s="169">
        <v>41275</v>
      </c>
      <c r="N9" s="233" t="s">
        <v>55</v>
      </c>
      <c r="O9" s="233" t="s">
        <v>56</v>
      </c>
      <c r="P9" s="233" t="s">
        <v>57</v>
      </c>
    </row>
    <row r="10" spans="1:17" hidden="1" x14ac:dyDescent="0.25">
      <c r="A10" s="399" t="s">
        <v>30</v>
      </c>
      <c r="B10" s="399" t="s">
        <v>47</v>
      </c>
      <c r="C10" s="399" t="s">
        <v>48</v>
      </c>
      <c r="D10" s="399" t="s">
        <v>49</v>
      </c>
      <c r="E10" s="15">
        <v>100</v>
      </c>
      <c r="F10" s="54"/>
      <c r="G10" s="233" t="s">
        <v>50</v>
      </c>
      <c r="H10" s="54" t="s">
        <v>58</v>
      </c>
      <c r="I10" s="233" t="s">
        <v>59</v>
      </c>
      <c r="J10" s="54">
        <v>100</v>
      </c>
      <c r="K10" s="54" t="s">
        <v>53</v>
      </c>
      <c r="L10" s="274" t="s">
        <v>54</v>
      </c>
      <c r="M10" s="169">
        <v>41275</v>
      </c>
      <c r="N10" s="233" t="s">
        <v>55</v>
      </c>
      <c r="O10" s="233" t="s">
        <v>56</v>
      </c>
      <c r="P10" s="54" t="s">
        <v>60</v>
      </c>
    </row>
    <row r="11" spans="1:17" hidden="1" x14ac:dyDescent="0.25">
      <c r="A11" s="23">
        <v>41334</v>
      </c>
      <c r="B11" s="399" t="s">
        <v>47</v>
      </c>
      <c r="C11" s="399" t="s">
        <v>48</v>
      </c>
      <c r="D11" s="399" t="s">
        <v>49</v>
      </c>
      <c r="E11" s="15">
        <v>133</v>
      </c>
      <c r="F11" s="54"/>
      <c r="G11" s="233" t="s">
        <v>50</v>
      </c>
      <c r="H11" s="54" t="s">
        <v>58</v>
      </c>
      <c r="I11" s="233" t="s">
        <v>59</v>
      </c>
      <c r="J11" s="54">
        <v>133</v>
      </c>
      <c r="K11" s="54" t="s">
        <v>53</v>
      </c>
      <c r="L11" s="274" t="s">
        <v>54</v>
      </c>
      <c r="M11" s="169">
        <v>41275</v>
      </c>
      <c r="N11" s="233" t="s">
        <v>55</v>
      </c>
      <c r="O11" s="54" t="s">
        <v>56</v>
      </c>
      <c r="P11" s="54" t="s">
        <v>60</v>
      </c>
    </row>
    <row r="12" spans="1:17" hidden="1" x14ac:dyDescent="0.25">
      <c r="A12" s="399" t="s">
        <v>30</v>
      </c>
      <c r="B12" s="399" t="s">
        <v>47</v>
      </c>
      <c r="C12" s="399" t="s">
        <v>48</v>
      </c>
      <c r="D12" s="399" t="s">
        <v>49</v>
      </c>
      <c r="E12" s="15">
        <v>133</v>
      </c>
      <c r="F12" s="54"/>
      <c r="G12" s="233" t="s">
        <v>50</v>
      </c>
      <c r="H12" s="54" t="s">
        <v>51</v>
      </c>
      <c r="I12" s="233" t="s">
        <v>52</v>
      </c>
      <c r="J12" s="54">
        <v>5300</v>
      </c>
      <c r="K12" s="54" t="s">
        <v>53</v>
      </c>
      <c r="L12" s="274" t="s">
        <v>54</v>
      </c>
      <c r="M12" s="169">
        <v>41275</v>
      </c>
      <c r="N12" s="233" t="s">
        <v>55</v>
      </c>
      <c r="O12" s="54" t="s">
        <v>56</v>
      </c>
      <c r="P12" s="54" t="s">
        <v>57</v>
      </c>
    </row>
    <row r="13" spans="1:17" hidden="1" x14ac:dyDescent="0.25">
      <c r="A13" s="15" t="s">
        <v>30</v>
      </c>
      <c r="B13" s="399" t="s">
        <v>21</v>
      </c>
      <c r="C13" s="399" t="s">
        <v>31</v>
      </c>
      <c r="D13" s="399" t="s">
        <v>35</v>
      </c>
      <c r="E13" s="15">
        <v>83</v>
      </c>
      <c r="F13" s="54"/>
      <c r="G13" s="233" t="s">
        <v>61</v>
      </c>
      <c r="H13" s="54" t="s">
        <v>51</v>
      </c>
      <c r="I13" s="233" t="s">
        <v>52</v>
      </c>
      <c r="J13" s="54">
        <v>1640</v>
      </c>
      <c r="K13" s="54" t="s">
        <v>53</v>
      </c>
      <c r="L13" s="274" t="s">
        <v>54</v>
      </c>
      <c r="M13" s="169">
        <v>41275</v>
      </c>
      <c r="N13" s="233" t="s">
        <v>55</v>
      </c>
      <c r="O13" s="54" t="s">
        <v>62</v>
      </c>
      <c r="P13" s="54" t="s">
        <v>63</v>
      </c>
    </row>
    <row r="14" spans="1:17" hidden="1" x14ac:dyDescent="0.25">
      <c r="A14" s="15" t="s">
        <v>30</v>
      </c>
      <c r="B14" s="399" t="s">
        <v>21</v>
      </c>
      <c r="C14" s="399"/>
      <c r="D14" s="399"/>
      <c r="E14" s="15"/>
      <c r="F14" s="54"/>
      <c r="G14" s="233" t="s">
        <v>61</v>
      </c>
      <c r="H14" s="54" t="s">
        <v>64</v>
      </c>
      <c r="I14" s="233" t="s">
        <v>8</v>
      </c>
      <c r="J14" s="54">
        <v>10</v>
      </c>
      <c r="K14" s="54" t="s">
        <v>65</v>
      </c>
      <c r="L14" s="274" t="s">
        <v>54</v>
      </c>
      <c r="M14" s="169">
        <v>41275</v>
      </c>
      <c r="N14" s="233" t="s">
        <v>55</v>
      </c>
      <c r="O14" s="54" t="s">
        <v>66</v>
      </c>
      <c r="P14" s="54"/>
    </row>
    <row r="15" spans="1:17" hidden="1" x14ac:dyDescent="0.25">
      <c r="A15" s="24">
        <v>41365</v>
      </c>
      <c r="B15" s="399" t="s">
        <v>47</v>
      </c>
      <c r="C15" s="399"/>
      <c r="D15" s="399"/>
      <c r="E15" s="15"/>
      <c r="F15" s="54"/>
      <c r="G15" s="233" t="s">
        <v>67</v>
      </c>
      <c r="H15" s="54" t="s">
        <v>64</v>
      </c>
      <c r="I15" s="233" t="s">
        <v>8</v>
      </c>
      <c r="J15" s="54">
        <v>20</v>
      </c>
      <c r="K15" s="54" t="s">
        <v>65</v>
      </c>
      <c r="L15" s="274" t="s">
        <v>54</v>
      </c>
      <c r="M15" s="169">
        <v>41275</v>
      </c>
      <c r="N15" s="233" t="s">
        <v>55</v>
      </c>
      <c r="O15" s="54" t="s">
        <v>68</v>
      </c>
      <c r="P15" s="54"/>
    </row>
    <row r="16" spans="1:17" hidden="1" x14ac:dyDescent="0.25">
      <c r="A16" s="276">
        <v>41395</v>
      </c>
      <c r="B16" s="399" t="s">
        <v>47</v>
      </c>
      <c r="C16" s="399" t="s">
        <v>48</v>
      </c>
      <c r="D16" s="399" t="s">
        <v>49</v>
      </c>
      <c r="E16" s="15">
        <v>33</v>
      </c>
      <c r="F16" s="54"/>
      <c r="G16" s="233" t="s">
        <v>50</v>
      </c>
      <c r="H16" s="54" t="s">
        <v>51</v>
      </c>
      <c r="I16" s="233" t="s">
        <v>52</v>
      </c>
      <c r="J16" s="54">
        <v>1420</v>
      </c>
      <c r="K16" s="54" t="s">
        <v>53</v>
      </c>
      <c r="L16" s="274" t="s">
        <v>54</v>
      </c>
      <c r="M16" s="169">
        <v>41275</v>
      </c>
      <c r="N16" s="233" t="s">
        <v>55</v>
      </c>
      <c r="O16" s="54" t="s">
        <v>56</v>
      </c>
      <c r="P16" s="54" t="s">
        <v>57</v>
      </c>
    </row>
    <row r="17" spans="1:16" hidden="1" x14ac:dyDescent="0.25">
      <c r="A17" s="15" t="s">
        <v>30</v>
      </c>
      <c r="B17" s="399" t="s">
        <v>21</v>
      </c>
      <c r="C17" s="399" t="s">
        <v>48</v>
      </c>
      <c r="D17" s="399" t="s">
        <v>49</v>
      </c>
      <c r="E17" s="15">
        <v>33</v>
      </c>
      <c r="F17" s="54"/>
      <c r="G17" s="233" t="s">
        <v>50</v>
      </c>
      <c r="H17" s="25" t="s">
        <v>58</v>
      </c>
      <c r="I17" s="233" t="s">
        <v>59</v>
      </c>
      <c r="J17" s="54">
        <v>33</v>
      </c>
      <c r="K17" s="54" t="s">
        <v>53</v>
      </c>
      <c r="L17" s="274" t="s">
        <v>54</v>
      </c>
      <c r="M17" s="169">
        <v>41275</v>
      </c>
      <c r="N17" s="233" t="s">
        <v>55</v>
      </c>
      <c r="O17" s="54" t="s">
        <v>56</v>
      </c>
      <c r="P17" s="54" t="s">
        <v>60</v>
      </c>
    </row>
    <row r="18" spans="1:16" hidden="1" x14ac:dyDescent="0.25">
      <c r="A18" s="15" t="s">
        <v>30</v>
      </c>
      <c r="B18" s="399" t="s">
        <v>21</v>
      </c>
      <c r="C18" s="399"/>
      <c r="D18" s="399"/>
      <c r="E18" s="15"/>
      <c r="F18" s="54"/>
      <c r="G18" s="233" t="s">
        <v>61</v>
      </c>
      <c r="H18" s="54" t="s">
        <v>64</v>
      </c>
      <c r="I18" s="233" t="s">
        <v>8</v>
      </c>
      <c r="J18" s="54">
        <v>50</v>
      </c>
      <c r="K18" s="54" t="s">
        <v>65</v>
      </c>
      <c r="L18" s="274" t="s">
        <v>54</v>
      </c>
      <c r="M18" s="169">
        <v>41275</v>
      </c>
      <c r="N18" s="233" t="s">
        <v>55</v>
      </c>
      <c r="O18" s="54" t="s">
        <v>66</v>
      </c>
      <c r="P18" s="54"/>
    </row>
    <row r="19" spans="1:16" hidden="1" x14ac:dyDescent="0.25">
      <c r="A19" s="15" t="s">
        <v>30</v>
      </c>
      <c r="B19" s="399" t="s">
        <v>21</v>
      </c>
      <c r="C19" s="399"/>
      <c r="D19" s="399"/>
      <c r="E19" s="15"/>
      <c r="F19" s="54"/>
      <c r="G19" s="233" t="s">
        <v>61</v>
      </c>
      <c r="H19" s="54" t="s">
        <v>364</v>
      </c>
      <c r="I19" s="233" t="s">
        <v>8</v>
      </c>
      <c r="J19" s="54">
        <v>5</v>
      </c>
      <c r="K19" s="54" t="s">
        <v>65</v>
      </c>
      <c r="L19" s="274" t="s">
        <v>54</v>
      </c>
      <c r="M19" s="169">
        <v>41275</v>
      </c>
      <c r="N19" s="233" t="s">
        <v>55</v>
      </c>
      <c r="O19" s="54" t="s">
        <v>66</v>
      </c>
      <c r="P19" s="54"/>
    </row>
    <row r="20" spans="1:16" hidden="1" x14ac:dyDescent="0.25">
      <c r="A20" s="276">
        <v>41426</v>
      </c>
      <c r="B20" s="399" t="s">
        <v>21</v>
      </c>
      <c r="C20" s="399"/>
      <c r="D20" s="399"/>
      <c r="E20" s="15"/>
      <c r="F20" s="54"/>
      <c r="G20" s="233" t="s">
        <v>61</v>
      </c>
      <c r="H20" s="54" t="s">
        <v>64</v>
      </c>
      <c r="I20" s="233" t="s">
        <v>8</v>
      </c>
      <c r="J20" s="54">
        <v>50</v>
      </c>
      <c r="K20" s="54" t="s">
        <v>65</v>
      </c>
      <c r="L20" s="274" t="s">
        <v>54</v>
      </c>
      <c r="M20" s="169">
        <v>41275</v>
      </c>
      <c r="N20" s="233" t="s">
        <v>55</v>
      </c>
      <c r="O20" s="54" t="s">
        <v>66</v>
      </c>
      <c r="P20" s="54"/>
    </row>
    <row r="21" spans="1:16" hidden="1" x14ac:dyDescent="0.25">
      <c r="A21" s="15" t="s">
        <v>30</v>
      </c>
      <c r="B21" s="399" t="s">
        <v>47</v>
      </c>
      <c r="C21" s="399"/>
      <c r="D21" s="399"/>
      <c r="E21" s="15"/>
      <c r="F21" s="54"/>
      <c r="G21" s="233" t="s">
        <v>67</v>
      </c>
      <c r="H21" s="54" t="s">
        <v>64</v>
      </c>
      <c r="I21" s="233" t="s">
        <v>8</v>
      </c>
      <c r="J21" s="54">
        <v>20</v>
      </c>
      <c r="K21" s="54" t="s">
        <v>65</v>
      </c>
      <c r="L21" s="274" t="s">
        <v>54</v>
      </c>
      <c r="M21" s="169">
        <v>41275</v>
      </c>
      <c r="N21" s="233" t="s">
        <v>55</v>
      </c>
      <c r="O21" s="54" t="s">
        <v>68</v>
      </c>
      <c r="P21" s="54"/>
    </row>
    <row r="22" spans="1:16" hidden="1" x14ac:dyDescent="0.25">
      <c r="A22" s="276">
        <v>41456</v>
      </c>
      <c r="B22" s="399" t="s">
        <v>21</v>
      </c>
      <c r="C22" s="399"/>
      <c r="D22" s="399"/>
      <c r="E22" s="15"/>
      <c r="F22" s="54"/>
      <c r="G22" s="233" t="s">
        <v>61</v>
      </c>
      <c r="H22" s="54" t="s">
        <v>64</v>
      </c>
      <c r="I22" s="233" t="s">
        <v>8</v>
      </c>
      <c r="J22" s="54">
        <v>10</v>
      </c>
      <c r="K22" s="54" t="s">
        <v>65</v>
      </c>
      <c r="L22" s="274" t="s">
        <v>54</v>
      </c>
      <c r="M22" s="169">
        <v>41275</v>
      </c>
      <c r="N22" s="233" t="s">
        <v>69</v>
      </c>
      <c r="O22" s="54" t="s">
        <v>66</v>
      </c>
      <c r="P22" s="54"/>
    </row>
    <row r="23" spans="1:16" hidden="1" x14ac:dyDescent="0.25">
      <c r="A23" s="274" t="s">
        <v>30</v>
      </c>
      <c r="B23" s="399" t="s">
        <v>47</v>
      </c>
      <c r="C23" s="399"/>
      <c r="D23" s="399"/>
      <c r="E23" s="15"/>
      <c r="F23" s="54"/>
      <c r="G23" s="233" t="s">
        <v>67</v>
      </c>
      <c r="H23" s="54" t="s">
        <v>64</v>
      </c>
      <c r="I23" s="233" t="s">
        <v>8</v>
      </c>
      <c r="J23" s="54">
        <v>20</v>
      </c>
      <c r="K23" s="54" t="s">
        <v>65</v>
      </c>
      <c r="L23" s="274" t="s">
        <v>54</v>
      </c>
      <c r="M23" s="169">
        <v>41275</v>
      </c>
      <c r="N23" s="233" t="s">
        <v>69</v>
      </c>
      <c r="O23" s="54" t="s">
        <v>68</v>
      </c>
      <c r="P23" s="54"/>
    </row>
    <row r="24" spans="1:16" hidden="1" x14ac:dyDescent="0.25">
      <c r="A24" s="15" t="s">
        <v>30</v>
      </c>
      <c r="B24" s="399" t="s">
        <v>70</v>
      </c>
      <c r="C24" s="399"/>
      <c r="D24" s="399"/>
      <c r="E24" s="15"/>
      <c r="F24" s="54"/>
      <c r="G24" s="233" t="s">
        <v>67</v>
      </c>
      <c r="H24" s="54" t="s">
        <v>64</v>
      </c>
      <c r="I24" s="233" t="s">
        <v>8</v>
      </c>
      <c r="J24" s="54">
        <v>20</v>
      </c>
      <c r="K24" s="54" t="s">
        <v>65</v>
      </c>
      <c r="L24" s="274" t="s">
        <v>54</v>
      </c>
      <c r="M24" s="169">
        <v>41275</v>
      </c>
      <c r="N24" s="233" t="s">
        <v>69</v>
      </c>
      <c r="O24" s="54" t="s">
        <v>71</v>
      </c>
      <c r="P24" s="54"/>
    </row>
    <row r="25" spans="1:16" hidden="1" x14ac:dyDescent="0.25">
      <c r="A25" s="276">
        <v>41518</v>
      </c>
      <c r="B25" s="399" t="s">
        <v>21</v>
      </c>
      <c r="C25" s="399"/>
      <c r="D25" s="399"/>
      <c r="E25" s="15"/>
      <c r="F25" s="54"/>
      <c r="G25" s="233" t="s">
        <v>61</v>
      </c>
      <c r="H25" s="273" t="s">
        <v>364</v>
      </c>
      <c r="I25" s="233" t="s">
        <v>8</v>
      </c>
      <c r="J25" s="54">
        <v>5</v>
      </c>
      <c r="K25" s="54" t="s">
        <v>65</v>
      </c>
      <c r="L25" s="274" t="s">
        <v>54</v>
      </c>
      <c r="M25" s="169">
        <v>41275</v>
      </c>
      <c r="N25" s="233" t="s">
        <v>69</v>
      </c>
      <c r="O25" s="54" t="s">
        <v>66</v>
      </c>
      <c r="P25" s="54"/>
    </row>
    <row r="26" spans="1:16" hidden="1" x14ac:dyDescent="0.25">
      <c r="A26" s="276">
        <v>41548</v>
      </c>
      <c r="B26" s="399" t="s">
        <v>21</v>
      </c>
      <c r="C26" s="399"/>
      <c r="D26" s="399"/>
      <c r="E26" s="15"/>
      <c r="F26" s="54"/>
      <c r="G26" s="233" t="s">
        <v>61</v>
      </c>
      <c r="H26" s="54" t="s">
        <v>64</v>
      </c>
      <c r="I26" s="233" t="s">
        <v>8</v>
      </c>
      <c r="J26" s="54">
        <v>10</v>
      </c>
      <c r="K26" s="54" t="s">
        <v>65</v>
      </c>
      <c r="L26" s="274" t="s">
        <v>54</v>
      </c>
      <c r="M26" s="169">
        <v>41275</v>
      </c>
      <c r="N26" s="233" t="s">
        <v>69</v>
      </c>
      <c r="O26" s="54" t="s">
        <v>66</v>
      </c>
      <c r="P26" s="54"/>
    </row>
    <row r="27" spans="1:16" hidden="1" x14ac:dyDescent="0.25">
      <c r="A27" s="15" t="s">
        <v>30</v>
      </c>
      <c r="B27" s="399" t="s">
        <v>70</v>
      </c>
      <c r="C27" s="399"/>
      <c r="D27" s="399"/>
      <c r="E27" s="15"/>
      <c r="F27" s="54"/>
      <c r="G27" s="233" t="s">
        <v>67</v>
      </c>
      <c r="H27" s="54" t="s">
        <v>64</v>
      </c>
      <c r="I27" s="233" t="s">
        <v>8</v>
      </c>
      <c r="J27" s="54">
        <v>20</v>
      </c>
      <c r="K27" s="54" t="s">
        <v>65</v>
      </c>
      <c r="L27" s="274" t="s">
        <v>54</v>
      </c>
      <c r="M27" s="169">
        <v>41275</v>
      </c>
      <c r="N27" s="233" t="s">
        <v>69</v>
      </c>
      <c r="O27" s="54" t="s">
        <v>71</v>
      </c>
      <c r="P27" s="54"/>
    </row>
    <row r="28" spans="1:16" hidden="1" x14ac:dyDescent="0.25">
      <c r="A28" s="276">
        <v>41579</v>
      </c>
      <c r="B28" s="399" t="s">
        <v>21</v>
      </c>
      <c r="C28" s="399"/>
      <c r="D28" s="399"/>
      <c r="E28" s="15"/>
      <c r="F28" s="54"/>
      <c r="G28" s="233" t="s">
        <v>61</v>
      </c>
      <c r="H28" s="273" t="s">
        <v>364</v>
      </c>
      <c r="I28" s="233" t="s">
        <v>8</v>
      </c>
      <c r="J28" s="54">
        <v>5</v>
      </c>
      <c r="K28" s="54" t="s">
        <v>65</v>
      </c>
      <c r="L28" s="274" t="s">
        <v>54</v>
      </c>
      <c r="M28" s="169">
        <v>41275</v>
      </c>
      <c r="N28" s="233" t="s">
        <v>69</v>
      </c>
      <c r="O28" s="54" t="s">
        <v>66</v>
      </c>
      <c r="P28" s="54"/>
    </row>
    <row r="29" spans="1:16" hidden="1" x14ac:dyDescent="0.25">
      <c r="A29" s="274" t="s">
        <v>30</v>
      </c>
      <c r="B29" s="399" t="s">
        <v>47</v>
      </c>
      <c r="C29" s="399"/>
      <c r="D29" s="399"/>
      <c r="E29" s="15"/>
      <c r="F29" s="54"/>
      <c r="G29" s="233" t="s">
        <v>67</v>
      </c>
      <c r="H29" s="54" t="s">
        <v>64</v>
      </c>
      <c r="I29" s="233" t="s">
        <v>8</v>
      </c>
      <c r="J29" s="54">
        <v>10</v>
      </c>
      <c r="K29" s="54" t="s">
        <v>65</v>
      </c>
      <c r="L29" s="274" t="s">
        <v>54</v>
      </c>
      <c r="M29" s="169">
        <v>41275</v>
      </c>
      <c r="N29" s="233" t="s">
        <v>69</v>
      </c>
      <c r="O29" s="54" t="s">
        <v>68</v>
      </c>
      <c r="P29" s="54"/>
    </row>
    <row r="30" spans="1:16" hidden="1" x14ac:dyDescent="0.25">
      <c r="A30" s="15" t="s">
        <v>30</v>
      </c>
      <c r="B30" s="399" t="s">
        <v>47</v>
      </c>
      <c r="C30" s="399"/>
      <c r="D30" s="399"/>
      <c r="E30" s="15"/>
      <c r="F30" s="54"/>
      <c r="G30" s="233" t="s">
        <v>67</v>
      </c>
      <c r="H30" s="54" t="s">
        <v>64</v>
      </c>
      <c r="I30" s="233" t="s">
        <v>8</v>
      </c>
      <c r="J30" s="54">
        <v>20</v>
      </c>
      <c r="K30" s="54" t="s">
        <v>65</v>
      </c>
      <c r="L30" s="274" t="s">
        <v>54</v>
      </c>
      <c r="M30" s="169">
        <v>41275</v>
      </c>
      <c r="N30" s="233" t="s">
        <v>69</v>
      </c>
      <c r="O30" s="54" t="s">
        <v>71</v>
      </c>
      <c r="P30" s="54"/>
    </row>
    <row r="31" spans="1:16" hidden="1" x14ac:dyDescent="0.25">
      <c r="A31" s="276">
        <v>41609</v>
      </c>
      <c r="B31" s="399" t="s">
        <v>21</v>
      </c>
      <c r="C31" s="399" t="s">
        <v>31</v>
      </c>
      <c r="D31" s="399" t="s">
        <v>35</v>
      </c>
      <c r="E31" s="15">
        <v>76</v>
      </c>
      <c r="F31" s="54"/>
      <c r="G31" s="233" t="s">
        <v>50</v>
      </c>
      <c r="H31" s="54" t="s">
        <v>51</v>
      </c>
      <c r="I31" s="233" t="s">
        <v>52</v>
      </c>
      <c r="J31" s="54">
        <v>1520</v>
      </c>
      <c r="K31" s="54" t="s">
        <v>53</v>
      </c>
      <c r="L31" s="274" t="s">
        <v>54</v>
      </c>
      <c r="M31" s="169">
        <v>41275</v>
      </c>
      <c r="N31" s="233" t="s">
        <v>69</v>
      </c>
      <c r="O31" s="54" t="s">
        <v>62</v>
      </c>
      <c r="P31" s="54" t="s">
        <v>63</v>
      </c>
    </row>
    <row r="32" spans="1:16" hidden="1" x14ac:dyDescent="0.25">
      <c r="A32" s="15" t="s">
        <v>30</v>
      </c>
      <c r="B32" s="399" t="s">
        <v>47</v>
      </c>
      <c r="C32" s="399"/>
      <c r="D32" s="399"/>
      <c r="E32" s="15"/>
      <c r="F32" s="54"/>
      <c r="G32" s="233" t="s">
        <v>67</v>
      </c>
      <c r="H32" s="54" t="s">
        <v>64</v>
      </c>
      <c r="I32" s="233" t="s">
        <v>8</v>
      </c>
      <c r="J32" s="54">
        <v>20</v>
      </c>
      <c r="K32" s="54" t="s">
        <v>65</v>
      </c>
      <c r="L32" s="274" t="s">
        <v>54</v>
      </c>
      <c r="M32" s="169">
        <v>41275</v>
      </c>
      <c r="N32" s="233" t="s">
        <v>69</v>
      </c>
      <c r="O32" s="54" t="s">
        <v>68</v>
      </c>
      <c r="P32" s="54"/>
    </row>
    <row r="33" spans="1:16" hidden="1" x14ac:dyDescent="0.25">
      <c r="A33" s="15" t="s">
        <v>30</v>
      </c>
      <c r="B33" s="399" t="s">
        <v>70</v>
      </c>
      <c r="C33" s="399"/>
      <c r="D33" s="399"/>
      <c r="E33" s="15"/>
      <c r="F33" s="54"/>
      <c r="G33" s="233" t="s">
        <v>67</v>
      </c>
      <c r="H33" s="54" t="s">
        <v>64</v>
      </c>
      <c r="I33" s="233" t="s">
        <v>8</v>
      </c>
      <c r="J33" s="54">
        <v>20</v>
      </c>
      <c r="K33" s="54" t="s">
        <v>65</v>
      </c>
      <c r="L33" s="274" t="s">
        <v>54</v>
      </c>
      <c r="M33" s="169">
        <v>41275</v>
      </c>
      <c r="N33" s="233" t="s">
        <v>69</v>
      </c>
      <c r="O33" s="54" t="s">
        <v>71</v>
      </c>
      <c r="P33" s="54"/>
    </row>
    <row r="34" spans="1:16" hidden="1" x14ac:dyDescent="0.25">
      <c r="A34" s="15" t="s">
        <v>72</v>
      </c>
      <c r="B34" s="399" t="s">
        <v>21</v>
      </c>
      <c r="C34" s="399"/>
      <c r="D34" s="399"/>
      <c r="E34" s="15"/>
      <c r="F34" s="54"/>
      <c r="G34" s="233" t="s">
        <v>61</v>
      </c>
      <c r="H34" s="54" t="s">
        <v>64</v>
      </c>
      <c r="I34" s="233" t="s">
        <v>8</v>
      </c>
      <c r="J34" s="54">
        <v>10</v>
      </c>
      <c r="K34" s="54" t="s">
        <v>65</v>
      </c>
      <c r="L34" s="274" t="s">
        <v>54</v>
      </c>
      <c r="M34" s="169">
        <v>41275</v>
      </c>
      <c r="N34" s="233" t="s">
        <v>73</v>
      </c>
      <c r="O34" s="54" t="s">
        <v>66</v>
      </c>
      <c r="P34" s="54"/>
    </row>
    <row r="35" spans="1:16" hidden="1" x14ac:dyDescent="0.25">
      <c r="A35" s="15" t="s">
        <v>30</v>
      </c>
      <c r="B35" s="399" t="s">
        <v>47</v>
      </c>
      <c r="C35" s="399"/>
      <c r="D35" s="399"/>
      <c r="E35" s="15"/>
      <c r="F35" s="54"/>
      <c r="G35" s="233" t="s">
        <v>67</v>
      </c>
      <c r="H35" s="54" t="s">
        <v>64</v>
      </c>
      <c r="I35" s="233" t="s">
        <v>8</v>
      </c>
      <c r="J35" s="54">
        <v>20</v>
      </c>
      <c r="K35" s="54" t="s">
        <v>65</v>
      </c>
      <c r="L35" s="274" t="s">
        <v>54</v>
      </c>
      <c r="M35" s="169">
        <v>41275</v>
      </c>
      <c r="N35" s="233" t="s">
        <v>73</v>
      </c>
      <c r="O35" s="54" t="s">
        <v>68</v>
      </c>
      <c r="P35" s="54"/>
    </row>
    <row r="36" spans="1:16" hidden="1" x14ac:dyDescent="0.25">
      <c r="A36" s="15" t="s">
        <v>30</v>
      </c>
      <c r="B36" s="399" t="s">
        <v>70</v>
      </c>
      <c r="C36" s="399"/>
      <c r="D36" s="399"/>
      <c r="E36" s="15"/>
      <c r="F36" s="54"/>
      <c r="G36" s="233" t="s">
        <v>67</v>
      </c>
      <c r="H36" s="54" t="s">
        <v>64</v>
      </c>
      <c r="I36" s="233" t="s">
        <v>8</v>
      </c>
      <c r="J36" s="54">
        <v>20</v>
      </c>
      <c r="K36" s="54" t="s">
        <v>65</v>
      </c>
      <c r="L36" s="274" t="s">
        <v>54</v>
      </c>
      <c r="M36" s="169">
        <v>41275</v>
      </c>
      <c r="N36" s="233" t="s">
        <v>73</v>
      </c>
      <c r="O36" s="54" t="s">
        <v>71</v>
      </c>
      <c r="P36" s="54"/>
    </row>
    <row r="37" spans="1:16" hidden="1" x14ac:dyDescent="0.25">
      <c r="A37" s="15" t="s">
        <v>74</v>
      </c>
      <c r="B37" s="399" t="s">
        <v>21</v>
      </c>
      <c r="C37" s="399"/>
      <c r="D37" s="399"/>
      <c r="E37" s="15"/>
      <c r="F37" s="54"/>
      <c r="G37" s="233" t="s">
        <v>61</v>
      </c>
      <c r="H37" s="273" t="s">
        <v>364</v>
      </c>
      <c r="I37" s="233" t="s">
        <v>8</v>
      </c>
      <c r="J37" s="54">
        <v>4</v>
      </c>
      <c r="K37" s="54" t="s">
        <v>65</v>
      </c>
      <c r="L37" s="274" t="s">
        <v>54</v>
      </c>
      <c r="M37" s="169">
        <v>41275</v>
      </c>
      <c r="N37" s="233" t="s">
        <v>73</v>
      </c>
      <c r="O37" s="54" t="s">
        <v>66</v>
      </c>
      <c r="P37" s="54"/>
    </row>
    <row r="38" spans="1:16" hidden="1" x14ac:dyDescent="0.25">
      <c r="A38" s="15" t="s">
        <v>75</v>
      </c>
      <c r="B38" s="399" t="s">
        <v>21</v>
      </c>
      <c r="C38" s="399" t="s">
        <v>33</v>
      </c>
      <c r="D38" s="399" t="s">
        <v>34</v>
      </c>
      <c r="E38" s="15">
        <v>240</v>
      </c>
      <c r="F38" s="54"/>
      <c r="G38" s="233" t="s">
        <v>61</v>
      </c>
      <c r="H38" s="54" t="s">
        <v>76</v>
      </c>
      <c r="I38" s="233" t="s">
        <v>7</v>
      </c>
      <c r="J38" s="54">
        <v>150</v>
      </c>
      <c r="K38" s="54" t="s">
        <v>77</v>
      </c>
      <c r="L38" s="274" t="s">
        <v>54</v>
      </c>
      <c r="M38" s="169">
        <v>41275</v>
      </c>
      <c r="N38" s="233" t="s">
        <v>73</v>
      </c>
      <c r="O38" s="54" t="s">
        <v>78</v>
      </c>
      <c r="P38" s="54" t="s">
        <v>79</v>
      </c>
    </row>
    <row r="39" spans="1:16" hidden="1" x14ac:dyDescent="0.25">
      <c r="A39" s="15" t="s">
        <v>30</v>
      </c>
      <c r="B39" s="399" t="s">
        <v>21</v>
      </c>
      <c r="C39" s="399"/>
      <c r="D39" s="399"/>
      <c r="E39" s="15"/>
      <c r="F39" s="54"/>
      <c r="G39" s="233" t="s">
        <v>61</v>
      </c>
      <c r="H39" s="54" t="s">
        <v>64</v>
      </c>
      <c r="I39" s="233" t="s">
        <v>8</v>
      </c>
      <c r="J39" s="54">
        <v>10</v>
      </c>
      <c r="K39" s="54" t="s">
        <v>65</v>
      </c>
      <c r="L39" s="274" t="s">
        <v>54</v>
      </c>
      <c r="M39" s="169">
        <v>41275</v>
      </c>
      <c r="N39" s="233" t="s">
        <v>73</v>
      </c>
      <c r="O39" s="54" t="s">
        <v>66</v>
      </c>
      <c r="P39" s="54"/>
    </row>
    <row r="40" spans="1:16" hidden="1" x14ac:dyDescent="0.25">
      <c r="A40" s="15" t="s">
        <v>30</v>
      </c>
      <c r="B40" s="399" t="s">
        <v>47</v>
      </c>
      <c r="C40" s="399"/>
      <c r="D40" s="399"/>
      <c r="E40" s="15"/>
      <c r="F40" s="54"/>
      <c r="G40" s="233" t="s">
        <v>67</v>
      </c>
      <c r="H40" s="54" t="s">
        <v>64</v>
      </c>
      <c r="I40" s="233" t="s">
        <v>8</v>
      </c>
      <c r="J40" s="54">
        <v>20</v>
      </c>
      <c r="K40" s="54" t="s">
        <v>65</v>
      </c>
      <c r="L40" s="274" t="s">
        <v>54</v>
      </c>
      <c r="M40" s="169">
        <v>41275</v>
      </c>
      <c r="N40" s="233" t="s">
        <v>73</v>
      </c>
      <c r="O40" s="54" t="s">
        <v>68</v>
      </c>
      <c r="P40" s="54"/>
    </row>
    <row r="41" spans="1:16" hidden="1" x14ac:dyDescent="0.25">
      <c r="A41" s="15" t="s">
        <v>30</v>
      </c>
      <c r="B41" s="399" t="s">
        <v>70</v>
      </c>
      <c r="C41" s="399"/>
      <c r="D41" s="399"/>
      <c r="E41" s="15"/>
      <c r="F41" s="54"/>
      <c r="G41" s="233" t="s">
        <v>67</v>
      </c>
      <c r="H41" s="54" t="s">
        <v>64</v>
      </c>
      <c r="I41" s="233" t="s">
        <v>8</v>
      </c>
      <c r="J41" s="54">
        <v>20</v>
      </c>
      <c r="K41" s="54" t="s">
        <v>65</v>
      </c>
      <c r="L41" s="274" t="s">
        <v>54</v>
      </c>
      <c r="M41" s="169">
        <v>41275</v>
      </c>
      <c r="N41" s="233" t="s">
        <v>73</v>
      </c>
      <c r="O41" s="54" t="s">
        <v>71</v>
      </c>
      <c r="P41" s="54"/>
    </row>
    <row r="42" spans="1:16" hidden="1" x14ac:dyDescent="0.25">
      <c r="A42" s="15" t="s">
        <v>106</v>
      </c>
      <c r="B42" s="399" t="s">
        <v>21</v>
      </c>
      <c r="C42" s="399"/>
      <c r="D42" s="399"/>
      <c r="E42" s="15"/>
      <c r="F42" s="54"/>
      <c r="G42" s="233" t="s">
        <v>61</v>
      </c>
      <c r="H42" s="54" t="s">
        <v>64</v>
      </c>
      <c r="I42" s="233" t="s">
        <v>8</v>
      </c>
      <c r="J42" s="54">
        <v>5</v>
      </c>
      <c r="K42" s="54" t="s">
        <v>65</v>
      </c>
      <c r="L42" s="274" t="s">
        <v>54</v>
      </c>
      <c r="M42" s="169">
        <v>41275</v>
      </c>
      <c r="N42" s="233" t="s">
        <v>73</v>
      </c>
      <c r="O42" s="54" t="s">
        <v>66</v>
      </c>
      <c r="P42" s="54" t="s">
        <v>113</v>
      </c>
    </row>
    <row r="43" spans="1:16" hidden="1" x14ac:dyDescent="0.25">
      <c r="A43" s="15" t="s">
        <v>30</v>
      </c>
      <c r="B43" s="399" t="s">
        <v>70</v>
      </c>
      <c r="C43" s="399"/>
      <c r="D43" s="399"/>
      <c r="E43" s="15"/>
      <c r="F43" s="54"/>
      <c r="G43" s="233" t="s">
        <v>67</v>
      </c>
      <c r="H43" s="54" t="s">
        <v>64</v>
      </c>
      <c r="I43" s="233" t="s">
        <v>8</v>
      </c>
      <c r="J43" s="54">
        <v>20</v>
      </c>
      <c r="K43" s="54" t="s">
        <v>65</v>
      </c>
      <c r="L43" s="274" t="s">
        <v>54</v>
      </c>
      <c r="M43" s="169">
        <v>41275</v>
      </c>
      <c r="N43" s="233" t="s">
        <v>73</v>
      </c>
      <c r="O43" s="54" t="s">
        <v>71</v>
      </c>
      <c r="P43" s="54" t="s">
        <v>114</v>
      </c>
    </row>
    <row r="44" spans="1:16" hidden="1" x14ac:dyDescent="0.25">
      <c r="A44" s="274" t="s">
        <v>30</v>
      </c>
      <c r="B44" s="399" t="s">
        <v>21</v>
      </c>
      <c r="C44" s="399" t="s">
        <v>33</v>
      </c>
      <c r="D44" s="399" t="s">
        <v>34</v>
      </c>
      <c r="E44" s="15">
        <v>320</v>
      </c>
      <c r="F44" s="54"/>
      <c r="G44" s="233" t="s">
        <v>61</v>
      </c>
      <c r="H44" s="54" t="s">
        <v>76</v>
      </c>
      <c r="I44" s="233" t="s">
        <v>7</v>
      </c>
      <c r="J44" s="54">
        <v>200</v>
      </c>
      <c r="K44" s="54" t="s">
        <v>77</v>
      </c>
      <c r="L44" s="274" t="s">
        <v>54</v>
      </c>
      <c r="M44" s="169">
        <v>41275</v>
      </c>
      <c r="N44" s="233" t="s">
        <v>73</v>
      </c>
      <c r="O44" s="54" t="s">
        <v>78</v>
      </c>
      <c r="P44" s="54" t="s">
        <v>79</v>
      </c>
    </row>
    <row r="45" spans="1:16" hidden="1" x14ac:dyDescent="0.25">
      <c r="A45" s="15" t="s">
        <v>107</v>
      </c>
      <c r="B45" s="399" t="s">
        <v>21</v>
      </c>
      <c r="C45" s="399" t="s">
        <v>22</v>
      </c>
      <c r="D45" s="399" t="s">
        <v>108</v>
      </c>
      <c r="E45" s="15">
        <v>115</v>
      </c>
      <c r="F45" s="54"/>
      <c r="G45" s="233" t="s">
        <v>61</v>
      </c>
      <c r="H45" s="153" t="s">
        <v>115</v>
      </c>
      <c r="I45" s="233" t="s">
        <v>59</v>
      </c>
      <c r="J45" s="54">
        <v>57.5</v>
      </c>
      <c r="K45" s="54" t="s">
        <v>53</v>
      </c>
      <c r="L45" s="274" t="s">
        <v>54</v>
      </c>
      <c r="M45" s="169">
        <v>41275</v>
      </c>
      <c r="N45" s="233" t="s">
        <v>73</v>
      </c>
      <c r="O45" s="54" t="s">
        <v>116</v>
      </c>
      <c r="P45" s="54" t="s">
        <v>117</v>
      </c>
    </row>
    <row r="46" spans="1:16" hidden="1" x14ac:dyDescent="0.25">
      <c r="A46" s="15" t="s">
        <v>30</v>
      </c>
      <c r="B46" s="399" t="s">
        <v>21</v>
      </c>
      <c r="C46" s="399" t="s">
        <v>22</v>
      </c>
      <c r="D46" s="399" t="s">
        <v>108</v>
      </c>
      <c r="E46" s="15">
        <v>115</v>
      </c>
      <c r="F46" s="54"/>
      <c r="G46" s="233" t="s">
        <v>61</v>
      </c>
      <c r="H46" s="54" t="s">
        <v>58</v>
      </c>
      <c r="I46" s="233" t="s">
        <v>59</v>
      </c>
      <c r="J46" s="54">
        <v>115</v>
      </c>
      <c r="K46" s="54" t="s">
        <v>53</v>
      </c>
      <c r="L46" s="274" t="s">
        <v>54</v>
      </c>
      <c r="M46" s="169">
        <v>41275</v>
      </c>
      <c r="N46" s="233" t="s">
        <v>73</v>
      </c>
      <c r="O46" s="54" t="s">
        <v>116</v>
      </c>
      <c r="P46" s="54" t="s">
        <v>60</v>
      </c>
    </row>
    <row r="47" spans="1:16" hidden="1" x14ac:dyDescent="0.25">
      <c r="A47" s="15" t="s">
        <v>30</v>
      </c>
      <c r="B47" s="399" t="s">
        <v>21</v>
      </c>
      <c r="C47" s="399" t="s">
        <v>22</v>
      </c>
      <c r="D47" s="399" t="s">
        <v>108</v>
      </c>
      <c r="E47" s="15">
        <v>115</v>
      </c>
      <c r="F47" s="54"/>
      <c r="G47" s="233" t="s">
        <v>61</v>
      </c>
      <c r="H47" s="54" t="s">
        <v>118</v>
      </c>
      <c r="I47" s="233" t="s">
        <v>59</v>
      </c>
      <c r="J47" s="54">
        <v>345</v>
      </c>
      <c r="K47" s="236" t="s">
        <v>134</v>
      </c>
      <c r="L47" s="274" t="s">
        <v>54</v>
      </c>
      <c r="M47" s="169">
        <v>41275</v>
      </c>
      <c r="N47" s="233" t="s">
        <v>119</v>
      </c>
      <c r="O47" s="54" t="s">
        <v>116</v>
      </c>
      <c r="P47" s="54" t="s">
        <v>132</v>
      </c>
    </row>
    <row r="48" spans="1:16" hidden="1" x14ac:dyDescent="0.25">
      <c r="A48" s="15" t="s">
        <v>30</v>
      </c>
      <c r="B48" s="399" t="s">
        <v>21</v>
      </c>
      <c r="C48" s="399"/>
      <c r="D48" s="399"/>
      <c r="E48" s="15"/>
      <c r="F48" s="54"/>
      <c r="G48" s="233" t="s">
        <v>61</v>
      </c>
      <c r="H48" s="54" t="s">
        <v>64</v>
      </c>
      <c r="I48" s="233" t="s">
        <v>8</v>
      </c>
      <c r="J48" s="54">
        <v>10</v>
      </c>
      <c r="K48" s="54" t="s">
        <v>65</v>
      </c>
      <c r="L48" s="274" t="s">
        <v>54</v>
      </c>
      <c r="M48" s="169">
        <v>41275</v>
      </c>
      <c r="N48" s="233" t="s">
        <v>119</v>
      </c>
      <c r="O48" s="54" t="s">
        <v>66</v>
      </c>
      <c r="P48" s="54" t="s">
        <v>120</v>
      </c>
    </row>
    <row r="49" spans="1:16" hidden="1" x14ac:dyDescent="0.25">
      <c r="A49" s="15" t="s">
        <v>30</v>
      </c>
      <c r="B49" s="399" t="s">
        <v>47</v>
      </c>
      <c r="C49" s="399"/>
      <c r="D49" s="399"/>
      <c r="E49" s="15"/>
      <c r="F49" s="54"/>
      <c r="G49" s="233" t="s">
        <v>67</v>
      </c>
      <c r="H49" s="54" t="s">
        <v>64</v>
      </c>
      <c r="I49" s="233" t="s">
        <v>8</v>
      </c>
      <c r="J49" s="54">
        <v>30</v>
      </c>
      <c r="K49" s="54" t="s">
        <v>65</v>
      </c>
      <c r="L49" s="274" t="s">
        <v>54</v>
      </c>
      <c r="M49" s="169">
        <v>41275</v>
      </c>
      <c r="N49" s="233" t="s">
        <v>119</v>
      </c>
      <c r="O49" s="54" t="s">
        <v>68</v>
      </c>
      <c r="P49" s="54" t="s">
        <v>114</v>
      </c>
    </row>
    <row r="50" spans="1:16" hidden="1" x14ac:dyDescent="0.25">
      <c r="A50" s="88" t="s">
        <v>107</v>
      </c>
      <c r="B50" s="223" t="s">
        <v>21</v>
      </c>
      <c r="C50" s="399" t="s">
        <v>22</v>
      </c>
      <c r="D50" s="223" t="s">
        <v>108</v>
      </c>
      <c r="E50" s="237">
        <v>4</v>
      </c>
      <c r="F50" s="54"/>
      <c r="G50" s="233" t="s">
        <v>61</v>
      </c>
      <c r="H50" s="54" t="s">
        <v>1563</v>
      </c>
      <c r="I50" s="233" t="s">
        <v>110</v>
      </c>
      <c r="J50" s="54">
        <v>4</v>
      </c>
      <c r="K50" s="54" t="s">
        <v>109</v>
      </c>
      <c r="L50" s="274" t="s">
        <v>54</v>
      </c>
      <c r="M50" s="169">
        <v>41275</v>
      </c>
      <c r="N50" s="233" t="s">
        <v>119</v>
      </c>
      <c r="O50" s="54" t="s">
        <v>182</v>
      </c>
      <c r="P50" s="54" t="s">
        <v>111</v>
      </c>
    </row>
    <row r="51" spans="1:16" hidden="1" x14ac:dyDescent="0.25">
      <c r="A51" s="88" t="s">
        <v>30</v>
      </c>
      <c r="B51" s="223" t="s">
        <v>21</v>
      </c>
      <c r="C51" s="399" t="s">
        <v>22</v>
      </c>
      <c r="D51" s="223" t="s">
        <v>23</v>
      </c>
      <c r="E51" s="237">
        <v>1</v>
      </c>
      <c r="F51" s="54"/>
      <c r="G51" s="233" t="s">
        <v>61</v>
      </c>
      <c r="H51" s="273" t="s">
        <v>1563</v>
      </c>
      <c r="I51" s="233" t="s">
        <v>110</v>
      </c>
      <c r="J51" s="54">
        <v>1</v>
      </c>
      <c r="K51" s="54" t="s">
        <v>109</v>
      </c>
      <c r="L51" s="274" t="s">
        <v>54</v>
      </c>
      <c r="M51" s="169">
        <v>41275</v>
      </c>
      <c r="N51" s="233" t="s">
        <v>119</v>
      </c>
      <c r="O51" s="54" t="s">
        <v>182</v>
      </c>
      <c r="P51" s="54" t="s">
        <v>111</v>
      </c>
    </row>
    <row r="52" spans="1:16" hidden="1" x14ac:dyDescent="0.25">
      <c r="A52" s="15" t="s">
        <v>121</v>
      </c>
      <c r="B52" s="399" t="s">
        <v>21</v>
      </c>
      <c r="C52" s="399" t="s">
        <v>22</v>
      </c>
      <c r="D52" s="399" t="s">
        <v>108</v>
      </c>
      <c r="E52" s="15">
        <v>131</v>
      </c>
      <c r="F52" s="54"/>
      <c r="G52" s="233" t="s">
        <v>61</v>
      </c>
      <c r="H52" s="153" t="s">
        <v>115</v>
      </c>
      <c r="I52" s="233" t="s">
        <v>59</v>
      </c>
      <c r="J52" s="54">
        <v>65.5</v>
      </c>
      <c r="K52" s="54" t="s">
        <v>53</v>
      </c>
      <c r="L52" s="274" t="s">
        <v>54</v>
      </c>
      <c r="M52" s="169">
        <v>41275</v>
      </c>
      <c r="N52" s="233" t="s">
        <v>119</v>
      </c>
      <c r="O52" s="54" t="s">
        <v>116</v>
      </c>
      <c r="P52" s="54" t="s">
        <v>117</v>
      </c>
    </row>
    <row r="53" spans="1:16" hidden="1" x14ac:dyDescent="0.25">
      <c r="A53" s="15" t="s">
        <v>30</v>
      </c>
      <c r="B53" s="399" t="s">
        <v>21</v>
      </c>
      <c r="C53" s="399" t="s">
        <v>22</v>
      </c>
      <c r="D53" s="399" t="s">
        <v>108</v>
      </c>
      <c r="E53" s="15">
        <v>131</v>
      </c>
      <c r="F53" s="54"/>
      <c r="G53" s="233" t="s">
        <v>61</v>
      </c>
      <c r="H53" s="54" t="s">
        <v>58</v>
      </c>
      <c r="I53" s="233" t="s">
        <v>59</v>
      </c>
      <c r="J53" s="54">
        <v>131</v>
      </c>
      <c r="K53" s="54" t="s">
        <v>53</v>
      </c>
      <c r="L53" s="274" t="s">
        <v>54</v>
      </c>
      <c r="M53" s="169">
        <v>41275</v>
      </c>
      <c r="N53" s="233" t="s">
        <v>119</v>
      </c>
      <c r="O53" s="54" t="s">
        <v>116</v>
      </c>
      <c r="P53" s="54" t="s">
        <v>60</v>
      </c>
    </row>
    <row r="54" spans="1:16" hidden="1" x14ac:dyDescent="0.25">
      <c r="A54" s="274" t="s">
        <v>30</v>
      </c>
      <c r="B54" s="399" t="s">
        <v>21</v>
      </c>
      <c r="C54" s="399" t="s">
        <v>22</v>
      </c>
      <c r="D54" s="399" t="s">
        <v>108</v>
      </c>
      <c r="E54" s="15">
        <v>131</v>
      </c>
      <c r="F54" s="54"/>
      <c r="G54" s="233" t="s">
        <v>61</v>
      </c>
      <c r="H54" s="54" t="s">
        <v>118</v>
      </c>
      <c r="I54" s="233" t="s">
        <v>59</v>
      </c>
      <c r="J54" s="54">
        <v>393</v>
      </c>
      <c r="K54" s="236" t="s">
        <v>134</v>
      </c>
      <c r="L54" s="274" t="s">
        <v>54</v>
      </c>
      <c r="M54" s="169">
        <v>41275</v>
      </c>
      <c r="N54" s="233" t="s">
        <v>119</v>
      </c>
      <c r="O54" s="54" t="s">
        <v>116</v>
      </c>
      <c r="P54" s="54" t="s">
        <v>132</v>
      </c>
    </row>
    <row r="55" spans="1:16" hidden="1" x14ac:dyDescent="0.25">
      <c r="A55" s="227" t="s">
        <v>30</v>
      </c>
      <c r="B55" s="399" t="s">
        <v>21</v>
      </c>
      <c r="C55" s="399" t="s">
        <v>33</v>
      </c>
      <c r="D55" s="399" t="s">
        <v>34</v>
      </c>
      <c r="E55" s="226">
        <v>70</v>
      </c>
      <c r="F55" s="220"/>
      <c r="G55" s="233" t="s">
        <v>61</v>
      </c>
      <c r="H55" s="54" t="s">
        <v>118</v>
      </c>
      <c r="I55" s="233" t="s">
        <v>59</v>
      </c>
      <c r="J55" s="220">
        <v>210</v>
      </c>
      <c r="K55" s="236" t="s">
        <v>134</v>
      </c>
      <c r="L55" s="274" t="s">
        <v>54</v>
      </c>
      <c r="M55" s="169">
        <v>41275</v>
      </c>
      <c r="N55" s="233" t="s">
        <v>119</v>
      </c>
      <c r="O55" s="277" t="s">
        <v>78</v>
      </c>
      <c r="P55" s="277" t="s">
        <v>132</v>
      </c>
    </row>
    <row r="56" spans="1:16" hidden="1" x14ac:dyDescent="0.25">
      <c r="A56" s="227" t="s">
        <v>122</v>
      </c>
      <c r="B56" s="399" t="s">
        <v>21</v>
      </c>
      <c r="C56" s="399" t="s">
        <v>33</v>
      </c>
      <c r="D56" s="399" t="s">
        <v>34</v>
      </c>
      <c r="E56" s="226">
        <v>200</v>
      </c>
      <c r="F56" s="220"/>
      <c r="G56" s="233" t="s">
        <v>61</v>
      </c>
      <c r="H56" s="54" t="s">
        <v>118</v>
      </c>
      <c r="I56" s="233" t="s">
        <v>59</v>
      </c>
      <c r="J56" s="220">
        <v>600</v>
      </c>
      <c r="K56" s="236" t="s">
        <v>134</v>
      </c>
      <c r="L56" s="274" t="s">
        <v>54</v>
      </c>
      <c r="M56" s="169">
        <v>41275</v>
      </c>
      <c r="N56" s="233" t="s">
        <v>119</v>
      </c>
      <c r="O56" s="277" t="s">
        <v>78</v>
      </c>
      <c r="P56" s="277" t="s">
        <v>132</v>
      </c>
    </row>
    <row r="57" spans="1:16" hidden="1" x14ac:dyDescent="0.25">
      <c r="A57" s="227" t="s">
        <v>30</v>
      </c>
      <c r="B57" s="399" t="s">
        <v>21</v>
      </c>
      <c r="C57" s="399" t="s">
        <v>22</v>
      </c>
      <c r="D57" s="399" t="s">
        <v>108</v>
      </c>
      <c r="E57" s="226">
        <v>90</v>
      </c>
      <c r="F57" s="220"/>
      <c r="G57" s="233" t="s">
        <v>61</v>
      </c>
      <c r="H57" s="153" t="s">
        <v>115</v>
      </c>
      <c r="I57" s="233" t="s">
        <v>59</v>
      </c>
      <c r="J57" s="220">
        <v>45</v>
      </c>
      <c r="K57" s="54" t="s">
        <v>53</v>
      </c>
      <c r="L57" s="274" t="s">
        <v>54</v>
      </c>
      <c r="M57" s="169">
        <v>41275</v>
      </c>
      <c r="N57" s="233" t="s">
        <v>119</v>
      </c>
      <c r="O57" s="277" t="s">
        <v>116</v>
      </c>
      <c r="P57" s="277" t="s">
        <v>117</v>
      </c>
    </row>
    <row r="58" spans="1:16" hidden="1" x14ac:dyDescent="0.25">
      <c r="A58" s="227" t="s">
        <v>30</v>
      </c>
      <c r="B58" s="399" t="s">
        <v>21</v>
      </c>
      <c r="C58" s="399" t="s">
        <v>22</v>
      </c>
      <c r="D58" s="399" t="s">
        <v>108</v>
      </c>
      <c r="E58" s="226">
        <v>90</v>
      </c>
      <c r="F58" s="220"/>
      <c r="G58" s="233" t="s">
        <v>61</v>
      </c>
      <c r="H58" s="54" t="s">
        <v>58</v>
      </c>
      <c r="I58" s="233" t="s">
        <v>59</v>
      </c>
      <c r="J58" s="220">
        <v>90</v>
      </c>
      <c r="K58" s="54" t="s">
        <v>53</v>
      </c>
      <c r="L58" s="274" t="s">
        <v>54</v>
      </c>
      <c r="M58" s="169">
        <v>41275</v>
      </c>
      <c r="N58" s="233" t="s">
        <v>119</v>
      </c>
      <c r="O58" s="277" t="s">
        <v>116</v>
      </c>
      <c r="P58" s="277" t="s">
        <v>60</v>
      </c>
    </row>
    <row r="59" spans="1:16" hidden="1" x14ac:dyDescent="0.25">
      <c r="A59" s="227" t="s">
        <v>30</v>
      </c>
      <c r="B59" s="399" t="s">
        <v>21</v>
      </c>
      <c r="C59" s="399" t="s">
        <v>22</v>
      </c>
      <c r="D59" s="399" t="s">
        <v>108</v>
      </c>
      <c r="E59" s="226">
        <v>90</v>
      </c>
      <c r="F59" s="220"/>
      <c r="G59" s="233" t="s">
        <v>61</v>
      </c>
      <c r="H59" s="54" t="s">
        <v>118</v>
      </c>
      <c r="I59" s="233" t="s">
        <v>59</v>
      </c>
      <c r="J59" s="220">
        <v>270</v>
      </c>
      <c r="K59" s="236" t="s">
        <v>134</v>
      </c>
      <c r="L59" s="274" t="s">
        <v>54</v>
      </c>
      <c r="M59" s="169">
        <v>41275</v>
      </c>
      <c r="N59" s="233" t="s">
        <v>119</v>
      </c>
      <c r="O59" s="277" t="s">
        <v>116</v>
      </c>
      <c r="P59" s="277" t="s">
        <v>133</v>
      </c>
    </row>
    <row r="60" spans="1:16" hidden="1" x14ac:dyDescent="0.25">
      <c r="A60" s="227" t="s">
        <v>30</v>
      </c>
      <c r="B60" s="399" t="s">
        <v>21</v>
      </c>
      <c r="C60" s="399"/>
      <c r="D60" s="399"/>
      <c r="E60" s="226"/>
      <c r="F60" s="220"/>
      <c r="G60" s="233" t="s">
        <v>61</v>
      </c>
      <c r="H60" s="54" t="s">
        <v>364</v>
      </c>
      <c r="I60" s="233" t="s">
        <v>8</v>
      </c>
      <c r="J60" s="220">
        <v>5</v>
      </c>
      <c r="K60" s="54" t="s">
        <v>65</v>
      </c>
      <c r="L60" s="274" t="s">
        <v>54</v>
      </c>
      <c r="M60" s="169">
        <v>41275</v>
      </c>
      <c r="N60" s="233" t="s">
        <v>119</v>
      </c>
      <c r="O60" s="277" t="s">
        <v>66</v>
      </c>
      <c r="P60" s="220"/>
    </row>
    <row r="61" spans="1:16" hidden="1" x14ac:dyDescent="0.25">
      <c r="A61" s="227" t="s">
        <v>125</v>
      </c>
      <c r="B61" s="399" t="s">
        <v>21</v>
      </c>
      <c r="C61" s="399" t="s">
        <v>22</v>
      </c>
      <c r="D61" s="399" t="s">
        <v>108</v>
      </c>
      <c r="E61" s="226">
        <v>76</v>
      </c>
      <c r="F61" s="220"/>
      <c r="G61" s="233" t="s">
        <v>61</v>
      </c>
      <c r="H61" s="153" t="s">
        <v>115</v>
      </c>
      <c r="I61" s="233" t="s">
        <v>59</v>
      </c>
      <c r="J61" s="220">
        <v>38</v>
      </c>
      <c r="K61" s="54" t="s">
        <v>53</v>
      </c>
      <c r="L61" s="274" t="s">
        <v>54</v>
      </c>
      <c r="M61" s="169">
        <v>41275</v>
      </c>
      <c r="N61" s="233" t="s">
        <v>119</v>
      </c>
      <c r="O61" s="277" t="s">
        <v>116</v>
      </c>
      <c r="P61" s="277" t="s">
        <v>117</v>
      </c>
    </row>
    <row r="62" spans="1:16" hidden="1" x14ac:dyDescent="0.25">
      <c r="A62" s="227" t="s">
        <v>30</v>
      </c>
      <c r="B62" s="399" t="s">
        <v>21</v>
      </c>
      <c r="C62" s="399" t="s">
        <v>22</v>
      </c>
      <c r="D62" s="399" t="s">
        <v>108</v>
      </c>
      <c r="E62" s="226">
        <v>76</v>
      </c>
      <c r="F62" s="220"/>
      <c r="G62" s="233" t="s">
        <v>61</v>
      </c>
      <c r="H62" s="54" t="s">
        <v>58</v>
      </c>
      <c r="I62" s="233" t="s">
        <v>59</v>
      </c>
      <c r="J62" s="220">
        <v>76</v>
      </c>
      <c r="K62" s="54" t="s">
        <v>53</v>
      </c>
      <c r="L62" s="274" t="s">
        <v>54</v>
      </c>
      <c r="M62" s="169">
        <v>41275</v>
      </c>
      <c r="N62" s="233" t="s">
        <v>130</v>
      </c>
      <c r="O62" s="277" t="s">
        <v>116</v>
      </c>
      <c r="P62" s="277" t="s">
        <v>60</v>
      </c>
    </row>
    <row r="63" spans="1:16" hidden="1" x14ac:dyDescent="0.25">
      <c r="A63" s="227" t="s">
        <v>30</v>
      </c>
      <c r="B63" s="399" t="s">
        <v>21</v>
      </c>
      <c r="C63" s="399" t="s">
        <v>22</v>
      </c>
      <c r="D63" s="399" t="s">
        <v>108</v>
      </c>
      <c r="E63" s="226">
        <v>76</v>
      </c>
      <c r="F63" s="220"/>
      <c r="G63" s="233" t="s">
        <v>61</v>
      </c>
      <c r="H63" s="54" t="s">
        <v>118</v>
      </c>
      <c r="I63" s="233" t="s">
        <v>59</v>
      </c>
      <c r="J63" s="220">
        <v>228</v>
      </c>
      <c r="K63" s="44" t="s">
        <v>134</v>
      </c>
      <c r="L63" s="274" t="s">
        <v>54</v>
      </c>
      <c r="M63" s="169">
        <v>41275</v>
      </c>
      <c r="N63" s="233" t="s">
        <v>130</v>
      </c>
      <c r="O63" s="277" t="s">
        <v>116</v>
      </c>
      <c r="P63" s="277" t="s">
        <v>132</v>
      </c>
    </row>
    <row r="64" spans="1:16" hidden="1" x14ac:dyDescent="0.25">
      <c r="A64" s="227" t="s">
        <v>30</v>
      </c>
      <c r="B64" s="399" t="s">
        <v>21</v>
      </c>
      <c r="C64" s="399" t="s">
        <v>33</v>
      </c>
      <c r="D64" s="399" t="s">
        <v>34</v>
      </c>
      <c r="E64" s="226">
        <v>37</v>
      </c>
      <c r="F64" s="220"/>
      <c r="G64" s="233" t="s">
        <v>61</v>
      </c>
      <c r="H64" s="54" t="s">
        <v>118</v>
      </c>
      <c r="I64" s="233" t="s">
        <v>59</v>
      </c>
      <c r="J64" s="220">
        <v>111</v>
      </c>
      <c r="K64" s="236" t="s">
        <v>134</v>
      </c>
      <c r="L64" s="274" t="s">
        <v>54</v>
      </c>
      <c r="M64" s="169">
        <v>41275</v>
      </c>
      <c r="N64" s="233" t="s">
        <v>130</v>
      </c>
      <c r="O64" s="277" t="s">
        <v>78</v>
      </c>
      <c r="P64" s="277" t="s">
        <v>132</v>
      </c>
    </row>
    <row r="65" spans="1:16" hidden="1" x14ac:dyDescent="0.25">
      <c r="A65" s="227" t="s">
        <v>30</v>
      </c>
      <c r="B65" s="399" t="s">
        <v>47</v>
      </c>
      <c r="C65" s="399"/>
      <c r="D65" s="399"/>
      <c r="E65" s="226"/>
      <c r="F65" s="220"/>
      <c r="G65" s="233" t="s">
        <v>67</v>
      </c>
      <c r="H65" s="54" t="s">
        <v>64</v>
      </c>
      <c r="I65" s="233" t="s">
        <v>59</v>
      </c>
      <c r="J65" s="220">
        <v>20</v>
      </c>
      <c r="K65" s="54" t="s">
        <v>65</v>
      </c>
      <c r="L65" s="274" t="s">
        <v>54</v>
      </c>
      <c r="M65" s="169">
        <v>41275</v>
      </c>
      <c r="N65" s="233" t="s">
        <v>130</v>
      </c>
      <c r="O65" s="277" t="s">
        <v>68</v>
      </c>
      <c r="P65" s="277" t="s">
        <v>114</v>
      </c>
    </row>
    <row r="66" spans="1:16" hidden="1" x14ac:dyDescent="0.25">
      <c r="A66" s="227" t="s">
        <v>96</v>
      </c>
      <c r="B66" s="399" t="s">
        <v>21</v>
      </c>
      <c r="C66" s="399" t="s">
        <v>22</v>
      </c>
      <c r="D66" s="399" t="s">
        <v>29</v>
      </c>
      <c r="E66" s="226">
        <v>200</v>
      </c>
      <c r="F66" s="220"/>
      <c r="G66" s="233" t="s">
        <v>61</v>
      </c>
      <c r="H66" s="153" t="s">
        <v>115</v>
      </c>
      <c r="I66" s="233" t="s">
        <v>59</v>
      </c>
      <c r="J66" s="220">
        <v>100</v>
      </c>
      <c r="K66" s="54" t="s">
        <v>53</v>
      </c>
      <c r="L66" s="274" t="s">
        <v>54</v>
      </c>
      <c r="M66" s="169">
        <v>41275</v>
      </c>
      <c r="N66" s="233" t="s">
        <v>130</v>
      </c>
      <c r="O66" s="277" t="s">
        <v>116</v>
      </c>
      <c r="P66" s="277" t="s">
        <v>117</v>
      </c>
    </row>
    <row r="67" spans="1:16" hidden="1" x14ac:dyDescent="0.25">
      <c r="A67" s="227" t="s">
        <v>30</v>
      </c>
      <c r="B67" s="399" t="s">
        <v>21</v>
      </c>
      <c r="C67" s="399" t="s">
        <v>22</v>
      </c>
      <c r="D67" s="399" t="s">
        <v>29</v>
      </c>
      <c r="E67" s="226">
        <v>200</v>
      </c>
      <c r="F67" s="220"/>
      <c r="G67" s="233" t="s">
        <v>61</v>
      </c>
      <c r="H67" s="54" t="s">
        <v>58</v>
      </c>
      <c r="I67" s="233" t="s">
        <v>59</v>
      </c>
      <c r="J67" s="220">
        <v>200</v>
      </c>
      <c r="K67" s="54" t="s">
        <v>53</v>
      </c>
      <c r="L67" s="274" t="s">
        <v>54</v>
      </c>
      <c r="M67" s="169">
        <v>41275</v>
      </c>
      <c r="N67" s="233" t="s">
        <v>130</v>
      </c>
      <c r="O67" s="277" t="s">
        <v>116</v>
      </c>
      <c r="P67" s="277" t="s">
        <v>60</v>
      </c>
    </row>
    <row r="68" spans="1:16" hidden="1" x14ac:dyDescent="0.25">
      <c r="A68" s="227" t="s">
        <v>30</v>
      </c>
      <c r="B68" s="399" t="s">
        <v>21</v>
      </c>
      <c r="C68" s="399" t="s">
        <v>22</v>
      </c>
      <c r="D68" s="399" t="s">
        <v>29</v>
      </c>
      <c r="E68" s="226">
        <v>200</v>
      </c>
      <c r="F68" s="220"/>
      <c r="G68" s="233" t="s">
        <v>61</v>
      </c>
      <c r="H68" s="54" t="s">
        <v>118</v>
      </c>
      <c r="I68" s="233" t="s">
        <v>59</v>
      </c>
      <c r="J68" s="220">
        <v>600</v>
      </c>
      <c r="K68" s="236" t="s">
        <v>134</v>
      </c>
      <c r="L68" s="274" t="s">
        <v>54</v>
      </c>
      <c r="M68" s="169">
        <v>41275</v>
      </c>
      <c r="N68" s="233" t="s">
        <v>130</v>
      </c>
      <c r="O68" s="277" t="s">
        <v>116</v>
      </c>
      <c r="P68" s="277" t="s">
        <v>132</v>
      </c>
    </row>
    <row r="69" spans="1:16" hidden="1" x14ac:dyDescent="0.25">
      <c r="A69" s="227" t="s">
        <v>30</v>
      </c>
      <c r="B69" s="399" t="s">
        <v>21</v>
      </c>
      <c r="C69" s="399"/>
      <c r="D69" s="399"/>
      <c r="E69" s="226"/>
      <c r="F69" s="220"/>
      <c r="G69" s="233" t="s">
        <v>61</v>
      </c>
      <c r="H69" s="54" t="s">
        <v>64</v>
      </c>
      <c r="I69" s="233" t="s">
        <v>8</v>
      </c>
      <c r="J69" s="220">
        <v>10</v>
      </c>
      <c r="K69" s="54" t="s">
        <v>65</v>
      </c>
      <c r="L69" s="274" t="s">
        <v>54</v>
      </c>
      <c r="M69" s="169">
        <v>41275</v>
      </c>
      <c r="N69" s="233" t="s">
        <v>130</v>
      </c>
      <c r="O69" s="277" t="s">
        <v>66</v>
      </c>
      <c r="P69" s="277" t="s">
        <v>131</v>
      </c>
    </row>
    <row r="70" spans="1:16" hidden="1" x14ac:dyDescent="0.25">
      <c r="A70" s="227" t="s">
        <v>30</v>
      </c>
      <c r="B70" s="399" t="s">
        <v>47</v>
      </c>
      <c r="C70" s="399"/>
      <c r="D70" s="399"/>
      <c r="E70" s="226"/>
      <c r="F70" s="220"/>
      <c r="G70" s="233" t="s">
        <v>67</v>
      </c>
      <c r="H70" s="54" t="s">
        <v>64</v>
      </c>
      <c r="I70" s="233" t="s">
        <v>8</v>
      </c>
      <c r="J70" s="220">
        <v>20</v>
      </c>
      <c r="K70" s="54" t="s">
        <v>65</v>
      </c>
      <c r="L70" s="274" t="s">
        <v>54</v>
      </c>
      <c r="M70" s="169">
        <v>41275</v>
      </c>
      <c r="N70" s="233" t="s">
        <v>130</v>
      </c>
      <c r="O70" s="277" t="s">
        <v>68</v>
      </c>
      <c r="P70" s="277" t="s">
        <v>114</v>
      </c>
    </row>
    <row r="71" spans="1:16" hidden="1" x14ac:dyDescent="0.25">
      <c r="A71" s="227" t="s">
        <v>127</v>
      </c>
      <c r="B71" s="399" t="s">
        <v>21</v>
      </c>
      <c r="C71" s="399" t="s">
        <v>22</v>
      </c>
      <c r="D71" s="399" t="s">
        <v>29</v>
      </c>
      <c r="E71" s="226">
        <v>135</v>
      </c>
      <c r="F71" s="220"/>
      <c r="G71" s="233" t="s">
        <v>61</v>
      </c>
      <c r="H71" s="153" t="s">
        <v>115</v>
      </c>
      <c r="I71" s="233" t="s">
        <v>59</v>
      </c>
      <c r="J71" s="220">
        <v>76.5</v>
      </c>
      <c r="K71" s="54" t="s">
        <v>53</v>
      </c>
      <c r="L71" s="274" t="s">
        <v>54</v>
      </c>
      <c r="M71" s="169">
        <v>41275</v>
      </c>
      <c r="N71" s="233" t="s">
        <v>130</v>
      </c>
      <c r="O71" s="277" t="s">
        <v>116</v>
      </c>
      <c r="P71" s="277" t="s">
        <v>117</v>
      </c>
    </row>
    <row r="72" spans="1:16" hidden="1" x14ac:dyDescent="0.25">
      <c r="A72" s="227" t="s">
        <v>30</v>
      </c>
      <c r="B72" s="399" t="s">
        <v>21</v>
      </c>
      <c r="C72" s="399" t="s">
        <v>22</v>
      </c>
      <c r="D72" s="399" t="s">
        <v>29</v>
      </c>
      <c r="E72" s="226">
        <v>135</v>
      </c>
      <c r="F72" s="220"/>
      <c r="G72" s="233" t="s">
        <v>61</v>
      </c>
      <c r="H72" s="54" t="s">
        <v>58</v>
      </c>
      <c r="I72" s="233" t="s">
        <v>59</v>
      </c>
      <c r="J72" s="220">
        <v>135</v>
      </c>
      <c r="K72" s="54" t="s">
        <v>53</v>
      </c>
      <c r="L72" s="274" t="s">
        <v>54</v>
      </c>
      <c r="M72" s="169">
        <v>41275</v>
      </c>
      <c r="N72" s="233" t="s">
        <v>130</v>
      </c>
      <c r="O72" s="277" t="s">
        <v>116</v>
      </c>
      <c r="P72" s="277" t="s">
        <v>60</v>
      </c>
    </row>
    <row r="73" spans="1:16" hidden="1" x14ac:dyDescent="0.25">
      <c r="A73" s="227" t="s">
        <v>30</v>
      </c>
      <c r="B73" s="399" t="s">
        <v>21</v>
      </c>
      <c r="C73" s="399" t="s">
        <v>22</v>
      </c>
      <c r="D73" s="399" t="s">
        <v>29</v>
      </c>
      <c r="E73" s="226">
        <v>135</v>
      </c>
      <c r="F73" s="220"/>
      <c r="G73" s="233" t="s">
        <v>61</v>
      </c>
      <c r="H73" s="54" t="s">
        <v>118</v>
      </c>
      <c r="I73" s="233" t="s">
        <v>59</v>
      </c>
      <c r="J73" s="220">
        <v>405</v>
      </c>
      <c r="K73" s="236" t="s">
        <v>134</v>
      </c>
      <c r="L73" s="274" t="s">
        <v>54</v>
      </c>
      <c r="M73" s="169">
        <v>41275</v>
      </c>
      <c r="N73" s="233" t="s">
        <v>130</v>
      </c>
      <c r="O73" s="277" t="s">
        <v>116</v>
      </c>
      <c r="P73" s="277" t="s">
        <v>132</v>
      </c>
    </row>
    <row r="74" spans="1:16" hidden="1" x14ac:dyDescent="0.25">
      <c r="A74" s="225" t="s">
        <v>138</v>
      </c>
      <c r="B74" s="223" t="s">
        <v>21</v>
      </c>
      <c r="C74" s="399" t="s">
        <v>22</v>
      </c>
      <c r="D74" s="223" t="s">
        <v>108</v>
      </c>
      <c r="E74" s="89">
        <v>1</v>
      </c>
      <c r="F74" s="220"/>
      <c r="G74" s="233" t="s">
        <v>61</v>
      </c>
      <c r="H74" s="273" t="s">
        <v>1563</v>
      </c>
      <c r="I74" s="233" t="s">
        <v>110</v>
      </c>
      <c r="J74" s="220">
        <v>1</v>
      </c>
      <c r="K74" s="236" t="s">
        <v>109</v>
      </c>
      <c r="L74" s="274" t="s">
        <v>54</v>
      </c>
      <c r="M74" s="169">
        <v>41275</v>
      </c>
      <c r="N74" s="233" t="s">
        <v>130</v>
      </c>
      <c r="O74" s="277" t="s">
        <v>182</v>
      </c>
      <c r="P74" s="277" t="s">
        <v>111</v>
      </c>
    </row>
    <row r="75" spans="1:16" hidden="1" x14ac:dyDescent="0.25">
      <c r="A75" s="227" t="s">
        <v>30</v>
      </c>
      <c r="B75" s="223" t="s">
        <v>21</v>
      </c>
      <c r="C75" s="399" t="s">
        <v>22</v>
      </c>
      <c r="D75" s="399" t="s">
        <v>29</v>
      </c>
      <c r="E75" s="226">
        <v>144</v>
      </c>
      <c r="F75" s="220"/>
      <c r="G75" s="233" t="s">
        <v>61</v>
      </c>
      <c r="H75" s="153" t="s">
        <v>115</v>
      </c>
      <c r="I75" s="233" t="s">
        <v>59</v>
      </c>
      <c r="J75" s="220">
        <v>72</v>
      </c>
      <c r="K75" s="54" t="s">
        <v>53</v>
      </c>
      <c r="L75" s="274" t="s">
        <v>54</v>
      </c>
      <c r="M75" s="169">
        <v>41275</v>
      </c>
      <c r="N75" s="233" t="s">
        <v>183</v>
      </c>
      <c r="O75" s="277" t="s">
        <v>116</v>
      </c>
      <c r="P75" s="277" t="s">
        <v>117</v>
      </c>
    </row>
    <row r="76" spans="1:16" hidden="1" x14ac:dyDescent="0.25">
      <c r="A76" s="227" t="s">
        <v>30</v>
      </c>
      <c r="B76" s="223" t="s">
        <v>21</v>
      </c>
      <c r="C76" s="399" t="s">
        <v>22</v>
      </c>
      <c r="D76" s="399" t="s">
        <v>29</v>
      </c>
      <c r="E76" s="226">
        <v>144</v>
      </c>
      <c r="F76" s="220"/>
      <c r="G76" s="233" t="s">
        <v>61</v>
      </c>
      <c r="H76" s="54" t="s">
        <v>58</v>
      </c>
      <c r="I76" s="233" t="s">
        <v>59</v>
      </c>
      <c r="J76" s="220">
        <v>144</v>
      </c>
      <c r="K76" s="54" t="s">
        <v>53</v>
      </c>
      <c r="L76" s="274" t="s">
        <v>54</v>
      </c>
      <c r="M76" s="169">
        <v>41275</v>
      </c>
      <c r="N76" s="233" t="s">
        <v>183</v>
      </c>
      <c r="O76" s="277" t="s">
        <v>116</v>
      </c>
      <c r="P76" s="277" t="s">
        <v>60</v>
      </c>
    </row>
    <row r="77" spans="1:16" hidden="1" x14ac:dyDescent="0.25">
      <c r="A77" s="227" t="s">
        <v>30</v>
      </c>
      <c r="B77" s="223" t="s">
        <v>21</v>
      </c>
      <c r="C77" s="399" t="s">
        <v>22</v>
      </c>
      <c r="D77" s="399" t="s">
        <v>29</v>
      </c>
      <c r="E77" s="226">
        <v>144</v>
      </c>
      <c r="F77" s="220"/>
      <c r="G77" s="233" t="s">
        <v>61</v>
      </c>
      <c r="H77" s="54" t="s">
        <v>118</v>
      </c>
      <c r="I77" s="233" t="s">
        <v>59</v>
      </c>
      <c r="J77" s="220">
        <v>432</v>
      </c>
      <c r="K77" s="54" t="s">
        <v>134</v>
      </c>
      <c r="L77" s="274" t="s">
        <v>54</v>
      </c>
      <c r="M77" s="169">
        <v>41275</v>
      </c>
      <c r="N77" s="233" t="s">
        <v>183</v>
      </c>
      <c r="O77" s="277" t="s">
        <v>116</v>
      </c>
      <c r="P77" s="277" t="s">
        <v>132</v>
      </c>
    </row>
    <row r="78" spans="1:16" hidden="1" x14ac:dyDescent="0.25">
      <c r="A78" s="227" t="s">
        <v>30</v>
      </c>
      <c r="B78" s="399" t="s">
        <v>36</v>
      </c>
      <c r="C78" s="399" t="s">
        <v>145</v>
      </c>
      <c r="D78" s="399" t="s">
        <v>184</v>
      </c>
      <c r="E78" s="226">
        <v>100</v>
      </c>
      <c r="F78" s="220"/>
      <c r="G78" s="233" t="s">
        <v>61</v>
      </c>
      <c r="H78" s="54" t="s">
        <v>185</v>
      </c>
      <c r="I78" s="233" t="s">
        <v>7</v>
      </c>
      <c r="J78" s="220">
        <v>50</v>
      </c>
      <c r="K78" s="54" t="s">
        <v>77</v>
      </c>
      <c r="L78" s="274" t="s">
        <v>54</v>
      </c>
      <c r="M78" s="169">
        <v>41275</v>
      </c>
      <c r="N78" s="233" t="s">
        <v>183</v>
      </c>
      <c r="O78" s="277" t="s">
        <v>186</v>
      </c>
      <c r="P78" s="277" t="s">
        <v>79</v>
      </c>
    </row>
    <row r="79" spans="1:16" hidden="1" x14ac:dyDescent="0.25">
      <c r="A79" s="227" t="s">
        <v>30</v>
      </c>
      <c r="B79" s="399" t="s">
        <v>36</v>
      </c>
      <c r="C79" s="399" t="s">
        <v>145</v>
      </c>
      <c r="D79" s="399" t="s">
        <v>187</v>
      </c>
      <c r="E79" s="226">
        <v>260</v>
      </c>
      <c r="F79" s="220"/>
      <c r="G79" s="233" t="s">
        <v>61</v>
      </c>
      <c r="H79" s="54" t="s">
        <v>185</v>
      </c>
      <c r="I79" s="233" t="s">
        <v>7</v>
      </c>
      <c r="J79" s="220">
        <v>150</v>
      </c>
      <c r="K79" s="54" t="s">
        <v>77</v>
      </c>
      <c r="L79" s="274" t="s">
        <v>54</v>
      </c>
      <c r="M79" s="169">
        <v>41275</v>
      </c>
      <c r="N79" s="233" t="s">
        <v>183</v>
      </c>
      <c r="O79" s="277" t="s">
        <v>186</v>
      </c>
      <c r="P79" s="277" t="s">
        <v>79</v>
      </c>
    </row>
    <row r="80" spans="1:16" hidden="1" x14ac:dyDescent="0.25">
      <c r="A80" s="225" t="s">
        <v>99</v>
      </c>
      <c r="B80" s="223" t="s">
        <v>21</v>
      </c>
      <c r="C80" s="223" t="s">
        <v>31</v>
      </c>
      <c r="D80" s="223" t="s">
        <v>35</v>
      </c>
      <c r="E80" s="89">
        <v>15</v>
      </c>
      <c r="F80" s="220"/>
      <c r="G80" s="233" t="s">
        <v>61</v>
      </c>
      <c r="H80" s="273" t="s">
        <v>1563</v>
      </c>
      <c r="I80" s="233" t="s">
        <v>110</v>
      </c>
      <c r="J80" s="90">
        <v>15</v>
      </c>
      <c r="K80" s="236" t="s">
        <v>109</v>
      </c>
      <c r="L80" s="274" t="s">
        <v>54</v>
      </c>
      <c r="M80" s="169">
        <v>41275</v>
      </c>
      <c r="N80" s="233" t="s">
        <v>183</v>
      </c>
      <c r="O80" s="277" t="s">
        <v>62</v>
      </c>
      <c r="P80" s="277" t="s">
        <v>111</v>
      </c>
    </row>
    <row r="81" spans="1:16" hidden="1" x14ac:dyDescent="0.25">
      <c r="A81" s="225" t="s">
        <v>30</v>
      </c>
      <c r="B81" s="223" t="s">
        <v>21</v>
      </c>
      <c r="C81" s="223" t="s">
        <v>33</v>
      </c>
      <c r="D81" s="223" t="s">
        <v>34</v>
      </c>
      <c r="E81" s="89">
        <v>25</v>
      </c>
      <c r="F81" s="220"/>
      <c r="G81" s="233" t="s">
        <v>61</v>
      </c>
      <c r="H81" s="273" t="s">
        <v>1563</v>
      </c>
      <c r="I81" s="233" t="s">
        <v>110</v>
      </c>
      <c r="J81" s="90">
        <v>25</v>
      </c>
      <c r="K81" s="236" t="s">
        <v>109</v>
      </c>
      <c r="L81" s="274" t="s">
        <v>54</v>
      </c>
      <c r="M81" s="169">
        <v>41275</v>
      </c>
      <c r="N81" s="233" t="s">
        <v>183</v>
      </c>
      <c r="O81" s="277" t="s">
        <v>78</v>
      </c>
      <c r="P81" s="277" t="s">
        <v>111</v>
      </c>
    </row>
    <row r="82" spans="1:16" hidden="1" x14ac:dyDescent="0.25">
      <c r="A82" s="227" t="s">
        <v>30</v>
      </c>
      <c r="B82" s="399" t="s">
        <v>36</v>
      </c>
      <c r="C82" s="399" t="s">
        <v>145</v>
      </c>
      <c r="D82" s="399" t="s">
        <v>184</v>
      </c>
      <c r="E82" s="226">
        <v>80</v>
      </c>
      <c r="F82" s="220"/>
      <c r="G82" s="233" t="s">
        <v>61</v>
      </c>
      <c r="H82" s="54" t="s">
        <v>188</v>
      </c>
      <c r="I82" s="233" t="s">
        <v>59</v>
      </c>
      <c r="J82" s="220">
        <v>200</v>
      </c>
      <c r="K82" s="54" t="s">
        <v>189</v>
      </c>
      <c r="L82" s="274" t="s">
        <v>54</v>
      </c>
      <c r="M82" s="169">
        <v>41275</v>
      </c>
      <c r="N82" s="233" t="s">
        <v>183</v>
      </c>
      <c r="O82" s="277" t="s">
        <v>186</v>
      </c>
      <c r="P82" s="277" t="s">
        <v>190</v>
      </c>
    </row>
    <row r="83" spans="1:16" hidden="1" x14ac:dyDescent="0.25">
      <c r="A83" s="225" t="s">
        <v>139</v>
      </c>
      <c r="B83" s="223" t="s">
        <v>21</v>
      </c>
      <c r="C83" s="399" t="s">
        <v>33</v>
      </c>
      <c r="D83" s="399" t="s">
        <v>34</v>
      </c>
      <c r="E83" s="89">
        <v>25</v>
      </c>
      <c r="F83" s="220"/>
      <c r="G83" s="233" t="s">
        <v>61</v>
      </c>
      <c r="H83" s="273" t="s">
        <v>1563</v>
      </c>
      <c r="I83" s="233" t="s">
        <v>110</v>
      </c>
      <c r="J83" s="90">
        <v>25</v>
      </c>
      <c r="K83" s="236" t="s">
        <v>109</v>
      </c>
      <c r="L83" s="274" t="s">
        <v>54</v>
      </c>
      <c r="M83" s="169">
        <v>41275</v>
      </c>
      <c r="N83" s="233" t="s">
        <v>183</v>
      </c>
      <c r="O83" s="277" t="s">
        <v>62</v>
      </c>
      <c r="P83" s="277" t="s">
        <v>111</v>
      </c>
    </row>
    <row r="84" spans="1:16" hidden="1" x14ac:dyDescent="0.25">
      <c r="A84" s="225" t="s">
        <v>30</v>
      </c>
      <c r="B84" s="223" t="s">
        <v>21</v>
      </c>
      <c r="C84" s="399" t="s">
        <v>31</v>
      </c>
      <c r="D84" s="399" t="s">
        <v>35</v>
      </c>
      <c r="E84" s="89">
        <v>5</v>
      </c>
      <c r="F84" s="220"/>
      <c r="G84" s="233" t="s">
        <v>61</v>
      </c>
      <c r="H84" s="273" t="s">
        <v>1563</v>
      </c>
      <c r="I84" s="233" t="s">
        <v>110</v>
      </c>
      <c r="J84" s="90">
        <v>5</v>
      </c>
      <c r="K84" s="236" t="s">
        <v>109</v>
      </c>
      <c r="L84" s="274" t="s">
        <v>54</v>
      </c>
      <c r="M84" s="169">
        <v>41275</v>
      </c>
      <c r="N84" s="233" t="s">
        <v>183</v>
      </c>
      <c r="O84" s="277" t="s">
        <v>78</v>
      </c>
      <c r="P84" s="277" t="s">
        <v>111</v>
      </c>
    </row>
    <row r="85" spans="1:16" hidden="1" x14ac:dyDescent="0.25">
      <c r="A85" s="227" t="s">
        <v>30</v>
      </c>
      <c r="B85" s="399" t="s">
        <v>21</v>
      </c>
      <c r="C85" s="399" t="s">
        <v>22</v>
      </c>
      <c r="D85" s="399" t="s">
        <v>23</v>
      </c>
      <c r="E85" s="226">
        <v>363</v>
      </c>
      <c r="F85" s="220"/>
      <c r="G85" s="233" t="s">
        <v>61</v>
      </c>
      <c r="H85" s="153" t="s">
        <v>115</v>
      </c>
      <c r="I85" s="233" t="s">
        <v>59</v>
      </c>
      <c r="J85" s="220">
        <v>181.5</v>
      </c>
      <c r="K85" s="54" t="s">
        <v>53</v>
      </c>
      <c r="L85" s="274" t="s">
        <v>54</v>
      </c>
      <c r="M85" s="169">
        <v>41275</v>
      </c>
      <c r="N85" s="233" t="s">
        <v>183</v>
      </c>
      <c r="O85" s="277" t="s">
        <v>116</v>
      </c>
      <c r="P85" s="277" t="s">
        <v>117</v>
      </c>
    </row>
    <row r="86" spans="1:16" hidden="1" x14ac:dyDescent="0.25">
      <c r="A86" s="227" t="s">
        <v>30</v>
      </c>
      <c r="B86" s="399" t="s">
        <v>21</v>
      </c>
      <c r="C86" s="399" t="s">
        <v>22</v>
      </c>
      <c r="D86" s="399" t="s">
        <v>23</v>
      </c>
      <c r="E86" s="226">
        <v>363</v>
      </c>
      <c r="F86" s="220"/>
      <c r="G86" s="233" t="s">
        <v>61</v>
      </c>
      <c r="H86" s="54" t="s">
        <v>58</v>
      </c>
      <c r="I86" s="233" t="s">
        <v>59</v>
      </c>
      <c r="J86" s="220">
        <v>363</v>
      </c>
      <c r="K86" s="54" t="s">
        <v>53</v>
      </c>
      <c r="L86" s="274" t="s">
        <v>54</v>
      </c>
      <c r="M86" s="169">
        <v>41275</v>
      </c>
      <c r="N86" s="233" t="s">
        <v>183</v>
      </c>
      <c r="O86" s="277" t="s">
        <v>116</v>
      </c>
      <c r="P86" s="277" t="s">
        <v>60</v>
      </c>
    </row>
    <row r="87" spans="1:16" hidden="1" x14ac:dyDescent="0.25">
      <c r="A87" s="227" t="s">
        <v>30</v>
      </c>
      <c r="B87" s="399" t="s">
        <v>21</v>
      </c>
      <c r="C87" s="399" t="s">
        <v>22</v>
      </c>
      <c r="D87" s="399" t="s">
        <v>23</v>
      </c>
      <c r="E87" s="226">
        <v>363</v>
      </c>
      <c r="F87" s="220"/>
      <c r="G87" s="233" t="s">
        <v>61</v>
      </c>
      <c r="H87" s="54" t="s">
        <v>118</v>
      </c>
      <c r="I87" s="233" t="s">
        <v>59</v>
      </c>
      <c r="J87" s="220">
        <v>108</v>
      </c>
      <c r="K87" s="54" t="s">
        <v>134</v>
      </c>
      <c r="L87" s="274" t="s">
        <v>54</v>
      </c>
      <c r="M87" s="169">
        <v>41275</v>
      </c>
      <c r="N87" s="233" t="s">
        <v>183</v>
      </c>
      <c r="O87" s="277" t="s">
        <v>116</v>
      </c>
      <c r="P87" s="277" t="s">
        <v>132</v>
      </c>
    </row>
    <row r="88" spans="1:16" hidden="1" x14ac:dyDescent="0.25">
      <c r="A88" s="227" t="s">
        <v>30</v>
      </c>
      <c r="B88" s="399" t="s">
        <v>21</v>
      </c>
      <c r="C88" s="399" t="s">
        <v>33</v>
      </c>
      <c r="D88" s="399" t="s">
        <v>39</v>
      </c>
      <c r="E88" s="226">
        <v>160</v>
      </c>
      <c r="F88" s="220"/>
      <c r="G88" s="233" t="s">
        <v>61</v>
      </c>
      <c r="H88" s="54" t="s">
        <v>185</v>
      </c>
      <c r="I88" s="233" t="s">
        <v>7</v>
      </c>
      <c r="J88" s="220">
        <v>100</v>
      </c>
      <c r="K88" s="54" t="s">
        <v>77</v>
      </c>
      <c r="L88" s="274" t="s">
        <v>54</v>
      </c>
      <c r="M88" s="169">
        <v>41275</v>
      </c>
      <c r="N88" s="233" t="s">
        <v>183</v>
      </c>
      <c r="O88" s="277" t="s">
        <v>78</v>
      </c>
      <c r="P88" s="277" t="s">
        <v>79</v>
      </c>
    </row>
    <row r="89" spans="1:16" hidden="1" x14ac:dyDescent="0.25">
      <c r="A89" s="227" t="s">
        <v>30</v>
      </c>
      <c r="B89" s="399" t="s">
        <v>47</v>
      </c>
      <c r="C89" s="399"/>
      <c r="D89" s="399"/>
      <c r="E89" s="226"/>
      <c r="F89" s="220"/>
      <c r="G89" s="233" t="s">
        <v>67</v>
      </c>
      <c r="H89" s="54" t="s">
        <v>64</v>
      </c>
      <c r="I89" s="233" t="s">
        <v>8</v>
      </c>
      <c r="J89" s="220">
        <v>30</v>
      </c>
      <c r="K89" s="54" t="s">
        <v>65</v>
      </c>
      <c r="L89" s="274" t="s">
        <v>54</v>
      </c>
      <c r="M89" s="169">
        <v>41275</v>
      </c>
      <c r="N89" s="233" t="s">
        <v>183</v>
      </c>
      <c r="O89" s="277" t="s">
        <v>68</v>
      </c>
      <c r="P89" s="277" t="s">
        <v>191</v>
      </c>
    </row>
    <row r="90" spans="1:16" hidden="1" x14ac:dyDescent="0.25">
      <c r="A90" s="227" t="s">
        <v>192</v>
      </c>
      <c r="B90" s="399" t="s">
        <v>21</v>
      </c>
      <c r="C90" s="399" t="s">
        <v>22</v>
      </c>
      <c r="D90" s="399" t="s">
        <v>23</v>
      </c>
      <c r="E90" s="226">
        <v>133</v>
      </c>
      <c r="F90" s="220"/>
      <c r="G90" s="233" t="s">
        <v>61</v>
      </c>
      <c r="H90" s="153" t="s">
        <v>115</v>
      </c>
      <c r="I90" s="233" t="s">
        <v>59</v>
      </c>
      <c r="J90" s="220">
        <v>66.5</v>
      </c>
      <c r="K90" s="54" t="s">
        <v>53</v>
      </c>
      <c r="L90" s="274" t="s">
        <v>54</v>
      </c>
      <c r="M90" s="169">
        <v>41275</v>
      </c>
      <c r="N90" s="233" t="s">
        <v>183</v>
      </c>
      <c r="O90" s="277" t="s">
        <v>116</v>
      </c>
      <c r="P90" s="277" t="s">
        <v>117</v>
      </c>
    </row>
    <row r="91" spans="1:16" hidden="1" x14ac:dyDescent="0.25">
      <c r="A91" s="227" t="s">
        <v>30</v>
      </c>
      <c r="B91" s="399" t="s">
        <v>21</v>
      </c>
      <c r="C91" s="399" t="s">
        <v>22</v>
      </c>
      <c r="D91" s="399" t="s">
        <v>23</v>
      </c>
      <c r="E91" s="226">
        <v>133</v>
      </c>
      <c r="F91" s="220"/>
      <c r="G91" s="233" t="s">
        <v>61</v>
      </c>
      <c r="H91" s="54" t="s">
        <v>58</v>
      </c>
      <c r="I91" s="233" t="s">
        <v>59</v>
      </c>
      <c r="J91" s="220">
        <v>133</v>
      </c>
      <c r="K91" s="54" t="s">
        <v>53</v>
      </c>
      <c r="L91" s="274" t="s">
        <v>54</v>
      </c>
      <c r="M91" s="169">
        <v>41275</v>
      </c>
      <c r="N91" s="233" t="s">
        <v>183</v>
      </c>
      <c r="O91" s="277" t="s">
        <v>116</v>
      </c>
      <c r="P91" s="277" t="s">
        <v>60</v>
      </c>
    </row>
    <row r="92" spans="1:16" hidden="1" x14ac:dyDescent="0.25">
      <c r="A92" s="227" t="s">
        <v>30</v>
      </c>
      <c r="B92" s="399" t="s">
        <v>21</v>
      </c>
      <c r="C92" s="399" t="s">
        <v>22</v>
      </c>
      <c r="D92" s="399" t="s">
        <v>23</v>
      </c>
      <c r="E92" s="226">
        <v>133</v>
      </c>
      <c r="F92" s="220"/>
      <c r="G92" s="233" t="s">
        <v>61</v>
      </c>
      <c r="H92" s="54" t="s">
        <v>118</v>
      </c>
      <c r="I92" s="233" t="s">
        <v>59</v>
      </c>
      <c r="J92" s="220">
        <v>399</v>
      </c>
      <c r="K92" s="54" t="s">
        <v>134</v>
      </c>
      <c r="L92" s="274" t="s">
        <v>54</v>
      </c>
      <c r="M92" s="169">
        <v>41275</v>
      </c>
      <c r="N92" s="233" t="s">
        <v>193</v>
      </c>
      <c r="O92" s="277" t="s">
        <v>116</v>
      </c>
      <c r="P92" s="277" t="s">
        <v>132</v>
      </c>
    </row>
    <row r="93" spans="1:16" hidden="1" x14ac:dyDescent="0.25">
      <c r="A93" s="227" t="s">
        <v>30</v>
      </c>
      <c r="B93" s="399" t="s">
        <v>36</v>
      </c>
      <c r="C93" s="399" t="s">
        <v>145</v>
      </c>
      <c r="D93" s="399" t="s">
        <v>187</v>
      </c>
      <c r="E93" s="226">
        <v>173</v>
      </c>
      <c r="F93" s="220"/>
      <c r="G93" s="233" t="s">
        <v>61</v>
      </c>
      <c r="H93" s="54" t="s">
        <v>118</v>
      </c>
      <c r="I93" s="233" t="s">
        <v>59</v>
      </c>
      <c r="J93" s="220">
        <v>519</v>
      </c>
      <c r="K93" s="54" t="s">
        <v>134</v>
      </c>
      <c r="L93" s="274" t="s">
        <v>54</v>
      </c>
      <c r="M93" s="169">
        <v>41275</v>
      </c>
      <c r="N93" s="233" t="s">
        <v>193</v>
      </c>
      <c r="O93" s="230" t="s">
        <v>186</v>
      </c>
      <c r="P93" s="277" t="s">
        <v>132</v>
      </c>
    </row>
    <row r="94" spans="1:16" hidden="1" x14ac:dyDescent="0.25">
      <c r="A94" s="227" t="s">
        <v>30</v>
      </c>
      <c r="B94" s="399" t="s">
        <v>47</v>
      </c>
      <c r="C94" s="399"/>
      <c r="D94" s="399"/>
      <c r="E94" s="226"/>
      <c r="F94" s="220"/>
      <c r="G94" s="233" t="s">
        <v>67</v>
      </c>
      <c r="H94" s="54" t="s">
        <v>64</v>
      </c>
      <c r="I94" s="233" t="s">
        <v>8</v>
      </c>
      <c r="J94" s="220">
        <v>30</v>
      </c>
      <c r="K94" s="54" t="s">
        <v>65</v>
      </c>
      <c r="L94" s="274" t="s">
        <v>54</v>
      </c>
      <c r="M94" s="169">
        <v>41275</v>
      </c>
      <c r="N94" s="233" t="s">
        <v>193</v>
      </c>
      <c r="O94" s="277" t="s">
        <v>68</v>
      </c>
      <c r="P94" s="277" t="s">
        <v>191</v>
      </c>
    </row>
    <row r="95" spans="1:16" hidden="1" x14ac:dyDescent="0.25">
      <c r="A95" s="227" t="s">
        <v>30</v>
      </c>
      <c r="B95" s="399" t="s">
        <v>21</v>
      </c>
      <c r="C95" s="399"/>
      <c r="D95" s="399"/>
      <c r="E95" s="226"/>
      <c r="F95" s="220"/>
      <c r="G95" s="233" t="s">
        <v>61</v>
      </c>
      <c r="H95" s="54" t="s">
        <v>364</v>
      </c>
      <c r="I95" s="233" t="s">
        <v>8</v>
      </c>
      <c r="J95" s="220">
        <v>5</v>
      </c>
      <c r="K95" s="54" t="s">
        <v>65</v>
      </c>
      <c r="L95" s="274" t="s">
        <v>54</v>
      </c>
      <c r="M95" s="169">
        <v>41275</v>
      </c>
      <c r="N95" s="233" t="s">
        <v>193</v>
      </c>
      <c r="O95" s="277" t="s">
        <v>66</v>
      </c>
      <c r="P95" s="277" t="s">
        <v>194</v>
      </c>
    </row>
    <row r="96" spans="1:16" hidden="1" x14ac:dyDescent="0.25">
      <c r="A96" s="227" t="s">
        <v>195</v>
      </c>
      <c r="B96" s="399" t="s">
        <v>21</v>
      </c>
      <c r="C96" s="399" t="s">
        <v>22</v>
      </c>
      <c r="D96" s="399" t="s">
        <v>23</v>
      </c>
      <c r="E96" s="226">
        <v>227</v>
      </c>
      <c r="F96" s="220"/>
      <c r="G96" s="233" t="s">
        <v>61</v>
      </c>
      <c r="H96" s="153" t="s">
        <v>115</v>
      </c>
      <c r="I96" s="233" t="s">
        <v>59</v>
      </c>
      <c r="J96" s="220">
        <v>113.5</v>
      </c>
      <c r="K96" s="54" t="s">
        <v>53</v>
      </c>
      <c r="L96" s="274" t="s">
        <v>54</v>
      </c>
      <c r="M96" s="169">
        <v>41275</v>
      </c>
      <c r="N96" s="233" t="s">
        <v>193</v>
      </c>
      <c r="O96" s="277" t="s">
        <v>116</v>
      </c>
      <c r="P96" s="277" t="s">
        <v>117</v>
      </c>
    </row>
    <row r="97" spans="1:16" hidden="1" x14ac:dyDescent="0.25">
      <c r="A97" s="227" t="s">
        <v>30</v>
      </c>
      <c r="B97" s="399" t="s">
        <v>21</v>
      </c>
      <c r="C97" s="399" t="s">
        <v>22</v>
      </c>
      <c r="D97" s="399" t="s">
        <v>23</v>
      </c>
      <c r="E97" s="226">
        <v>227</v>
      </c>
      <c r="F97" s="220"/>
      <c r="G97" s="233" t="s">
        <v>61</v>
      </c>
      <c r="H97" s="54" t="s">
        <v>58</v>
      </c>
      <c r="I97" s="233" t="s">
        <v>59</v>
      </c>
      <c r="J97" s="220">
        <v>227</v>
      </c>
      <c r="K97" s="54" t="s">
        <v>53</v>
      </c>
      <c r="L97" s="274" t="s">
        <v>54</v>
      </c>
      <c r="M97" s="169">
        <v>41275</v>
      </c>
      <c r="N97" s="233" t="s">
        <v>193</v>
      </c>
      <c r="O97" s="277" t="s">
        <v>116</v>
      </c>
      <c r="P97" s="277" t="s">
        <v>60</v>
      </c>
    </row>
    <row r="98" spans="1:16" hidden="1" x14ac:dyDescent="0.25">
      <c r="A98" s="227" t="s">
        <v>30</v>
      </c>
      <c r="B98" s="399" t="s">
        <v>21</v>
      </c>
      <c r="C98" s="399" t="s">
        <v>22</v>
      </c>
      <c r="D98" s="399" t="s">
        <v>23</v>
      </c>
      <c r="E98" s="226">
        <v>227</v>
      </c>
      <c r="F98" s="220"/>
      <c r="G98" s="233" t="s">
        <v>61</v>
      </c>
      <c r="H98" s="54" t="s">
        <v>118</v>
      </c>
      <c r="I98" s="233" t="s">
        <v>59</v>
      </c>
      <c r="J98" s="220">
        <v>681</v>
      </c>
      <c r="K98" s="54" t="s">
        <v>134</v>
      </c>
      <c r="L98" s="274" t="s">
        <v>54</v>
      </c>
      <c r="M98" s="169">
        <v>41275</v>
      </c>
      <c r="N98" s="233" t="s">
        <v>193</v>
      </c>
      <c r="O98" s="277" t="s">
        <v>116</v>
      </c>
      <c r="P98" s="277" t="s">
        <v>132</v>
      </c>
    </row>
    <row r="99" spans="1:16" hidden="1" x14ac:dyDescent="0.25">
      <c r="A99" s="227" t="s">
        <v>30</v>
      </c>
      <c r="B99" s="399" t="s">
        <v>21</v>
      </c>
      <c r="C99" s="399"/>
      <c r="D99" s="399"/>
      <c r="E99" s="226"/>
      <c r="F99" s="220"/>
      <c r="G99" s="233" t="s">
        <v>61</v>
      </c>
      <c r="H99" s="54" t="s">
        <v>64</v>
      </c>
      <c r="I99" s="233" t="s">
        <v>8</v>
      </c>
      <c r="J99" s="220">
        <v>40</v>
      </c>
      <c r="K99" s="54" t="s">
        <v>65</v>
      </c>
      <c r="L99" s="274" t="s">
        <v>54</v>
      </c>
      <c r="M99" s="169">
        <v>41275</v>
      </c>
      <c r="N99" s="233" t="s">
        <v>193</v>
      </c>
      <c r="O99" s="277" t="s">
        <v>66</v>
      </c>
      <c r="P99" s="277" t="s">
        <v>196</v>
      </c>
    </row>
    <row r="100" spans="1:16" hidden="1" x14ac:dyDescent="0.25">
      <c r="A100" s="227" t="s">
        <v>30</v>
      </c>
      <c r="B100" s="399" t="s">
        <v>21</v>
      </c>
      <c r="C100" s="399" t="s">
        <v>33</v>
      </c>
      <c r="D100" s="399" t="s">
        <v>39</v>
      </c>
      <c r="E100" s="226">
        <v>80</v>
      </c>
      <c r="F100" s="220"/>
      <c r="G100" s="233" t="s">
        <v>61</v>
      </c>
      <c r="H100" s="54" t="s">
        <v>185</v>
      </c>
      <c r="I100" s="233" t="s">
        <v>7</v>
      </c>
      <c r="J100" s="220">
        <v>50</v>
      </c>
      <c r="K100" s="54" t="s">
        <v>77</v>
      </c>
      <c r="L100" s="274" t="s">
        <v>54</v>
      </c>
      <c r="M100" s="169">
        <v>41275</v>
      </c>
      <c r="N100" s="233" t="s">
        <v>193</v>
      </c>
      <c r="O100" s="277" t="s">
        <v>78</v>
      </c>
      <c r="P100" s="277" t="s">
        <v>79</v>
      </c>
    </row>
    <row r="101" spans="1:16" hidden="1" x14ac:dyDescent="0.25">
      <c r="A101" s="227" t="s">
        <v>30</v>
      </c>
      <c r="B101" s="399" t="s">
        <v>47</v>
      </c>
      <c r="C101" s="399"/>
      <c r="D101" s="399"/>
      <c r="E101" s="226"/>
      <c r="F101" s="220"/>
      <c r="G101" s="233" t="s">
        <v>67</v>
      </c>
      <c r="H101" s="54" t="s">
        <v>64</v>
      </c>
      <c r="I101" s="233" t="s">
        <v>8</v>
      </c>
      <c r="J101" s="220">
        <v>30</v>
      </c>
      <c r="K101" s="54" t="s">
        <v>65</v>
      </c>
      <c r="L101" s="274" t="s">
        <v>54</v>
      </c>
      <c r="M101" s="169">
        <v>41275</v>
      </c>
      <c r="N101" s="233" t="s">
        <v>193</v>
      </c>
      <c r="O101" s="277" t="s">
        <v>68</v>
      </c>
      <c r="P101" s="277" t="s">
        <v>191</v>
      </c>
    </row>
    <row r="102" spans="1:16" hidden="1" x14ac:dyDescent="0.25">
      <c r="A102" s="227" t="s">
        <v>30</v>
      </c>
      <c r="B102" s="399" t="s">
        <v>21</v>
      </c>
      <c r="C102" s="399" t="s">
        <v>22</v>
      </c>
      <c r="D102" s="399" t="s">
        <v>23</v>
      </c>
      <c r="E102" s="89">
        <v>1</v>
      </c>
      <c r="F102" s="220"/>
      <c r="G102" s="233" t="s">
        <v>61</v>
      </c>
      <c r="H102" s="273" t="s">
        <v>1563</v>
      </c>
      <c r="I102" s="233" t="s">
        <v>110</v>
      </c>
      <c r="J102" s="220">
        <v>1</v>
      </c>
      <c r="K102" s="273" t="s">
        <v>109</v>
      </c>
      <c r="L102" s="274" t="s">
        <v>54</v>
      </c>
      <c r="M102" s="169">
        <v>41275</v>
      </c>
      <c r="N102" s="233" t="s">
        <v>193</v>
      </c>
      <c r="O102" s="277" t="s">
        <v>182</v>
      </c>
      <c r="P102" s="277" t="s">
        <v>111</v>
      </c>
    </row>
    <row r="103" spans="1:16" hidden="1" x14ac:dyDescent="0.25">
      <c r="A103" s="227" t="s">
        <v>174</v>
      </c>
      <c r="B103" s="399" t="s">
        <v>21</v>
      </c>
      <c r="C103" s="399"/>
      <c r="D103" s="399"/>
      <c r="E103" s="226"/>
      <c r="F103" s="220"/>
      <c r="G103" s="233" t="s">
        <v>61</v>
      </c>
      <c r="H103" s="54" t="s">
        <v>64</v>
      </c>
      <c r="I103" s="233" t="s">
        <v>8</v>
      </c>
      <c r="J103" s="220">
        <v>10</v>
      </c>
      <c r="K103" s="54" t="s">
        <v>65</v>
      </c>
      <c r="L103" s="274" t="s">
        <v>54</v>
      </c>
      <c r="M103" s="169">
        <v>41275</v>
      </c>
      <c r="N103" s="233" t="s">
        <v>193</v>
      </c>
      <c r="O103" s="277" t="s">
        <v>66</v>
      </c>
      <c r="P103" s="277" t="s">
        <v>120</v>
      </c>
    </row>
    <row r="104" spans="1:16" hidden="1" x14ac:dyDescent="0.25">
      <c r="A104" s="227" t="s">
        <v>30</v>
      </c>
      <c r="B104" s="399" t="s">
        <v>21</v>
      </c>
      <c r="C104" s="399"/>
      <c r="D104" s="399"/>
      <c r="E104" s="226"/>
      <c r="F104" s="220"/>
      <c r="G104" s="233" t="s">
        <v>61</v>
      </c>
      <c r="H104" s="54" t="s">
        <v>364</v>
      </c>
      <c r="I104" s="233" t="s">
        <v>8</v>
      </c>
      <c r="J104" s="220">
        <v>5</v>
      </c>
      <c r="K104" s="54" t="s">
        <v>65</v>
      </c>
      <c r="L104" s="274" t="s">
        <v>54</v>
      </c>
      <c r="M104" s="169">
        <v>41275</v>
      </c>
      <c r="N104" s="233" t="s">
        <v>193</v>
      </c>
      <c r="O104" s="277" t="s">
        <v>66</v>
      </c>
      <c r="P104" s="277" t="s">
        <v>197</v>
      </c>
    </row>
    <row r="105" spans="1:16" hidden="1" x14ac:dyDescent="0.25">
      <c r="A105" s="227" t="s">
        <v>30</v>
      </c>
      <c r="B105" s="399" t="s">
        <v>47</v>
      </c>
      <c r="C105" s="399"/>
      <c r="D105" s="399"/>
      <c r="E105" s="226"/>
      <c r="F105" s="220"/>
      <c r="G105" s="233" t="s">
        <v>67</v>
      </c>
      <c r="H105" s="54" t="s">
        <v>64</v>
      </c>
      <c r="I105" s="233" t="s">
        <v>8</v>
      </c>
      <c r="J105" s="220">
        <v>30</v>
      </c>
      <c r="K105" s="54" t="s">
        <v>65</v>
      </c>
      <c r="L105" s="274" t="s">
        <v>54</v>
      </c>
      <c r="M105" s="169">
        <v>41275</v>
      </c>
      <c r="N105" s="233" t="s">
        <v>193</v>
      </c>
      <c r="O105" s="277" t="s">
        <v>68</v>
      </c>
      <c r="P105" s="277" t="s">
        <v>191</v>
      </c>
    </row>
    <row r="106" spans="1:16" hidden="1" x14ac:dyDescent="0.25">
      <c r="A106" s="227" t="s">
        <v>30</v>
      </c>
      <c r="B106" s="399" t="s">
        <v>21</v>
      </c>
      <c r="C106" s="399" t="s">
        <v>22</v>
      </c>
      <c r="D106" s="399" t="s">
        <v>23</v>
      </c>
      <c r="E106" s="89">
        <v>1</v>
      </c>
      <c r="F106" s="220"/>
      <c r="G106" s="233" t="s">
        <v>61</v>
      </c>
      <c r="H106" s="273" t="s">
        <v>1563</v>
      </c>
      <c r="I106" s="233" t="s">
        <v>110</v>
      </c>
      <c r="J106" s="220">
        <v>1</v>
      </c>
      <c r="K106" s="54" t="s">
        <v>109</v>
      </c>
      <c r="L106" s="274" t="s">
        <v>54</v>
      </c>
      <c r="M106" s="169">
        <v>41275</v>
      </c>
      <c r="N106" s="233" t="s">
        <v>193</v>
      </c>
      <c r="O106" s="277" t="s">
        <v>182</v>
      </c>
      <c r="P106" s="277" t="s">
        <v>111</v>
      </c>
    </row>
    <row r="107" spans="1:16" hidden="1" x14ac:dyDescent="0.25">
      <c r="A107" s="227" t="s">
        <v>30</v>
      </c>
      <c r="B107" s="399" t="s">
        <v>21</v>
      </c>
      <c r="C107" s="399" t="s">
        <v>22</v>
      </c>
      <c r="D107" s="399" t="s">
        <v>29</v>
      </c>
      <c r="E107" s="89">
        <v>1</v>
      </c>
      <c r="F107" s="220"/>
      <c r="G107" s="233" t="s">
        <v>61</v>
      </c>
      <c r="H107" s="273" t="s">
        <v>1563</v>
      </c>
      <c r="I107" s="233" t="s">
        <v>110</v>
      </c>
      <c r="J107" s="220">
        <v>1</v>
      </c>
      <c r="K107" s="54"/>
      <c r="L107" s="274" t="s">
        <v>54</v>
      </c>
      <c r="M107" s="169">
        <v>41275</v>
      </c>
      <c r="N107" s="233" t="s">
        <v>193</v>
      </c>
      <c r="O107" s="277" t="s">
        <v>182</v>
      </c>
      <c r="P107" s="277" t="s">
        <v>111</v>
      </c>
    </row>
    <row r="108" spans="1:16" hidden="1" x14ac:dyDescent="0.25">
      <c r="A108" s="91">
        <v>41276</v>
      </c>
      <c r="B108" s="92" t="s">
        <v>21</v>
      </c>
      <c r="C108" s="92" t="s">
        <v>22</v>
      </c>
      <c r="D108" s="92" t="s">
        <v>29</v>
      </c>
      <c r="E108" s="93">
        <v>49</v>
      </c>
      <c r="F108" s="94"/>
      <c r="G108" s="95" t="s">
        <v>61</v>
      </c>
      <c r="H108" s="153" t="s">
        <v>115</v>
      </c>
      <c r="I108" s="95" t="s">
        <v>59</v>
      </c>
      <c r="J108" s="94">
        <v>24.5</v>
      </c>
      <c r="K108" s="96" t="s">
        <v>53</v>
      </c>
      <c r="L108" s="97" t="s">
        <v>54</v>
      </c>
      <c r="M108" s="169">
        <v>41306</v>
      </c>
      <c r="N108" s="95" t="s">
        <v>198</v>
      </c>
      <c r="O108" s="98" t="s">
        <v>116</v>
      </c>
      <c r="P108" s="277" t="s">
        <v>117</v>
      </c>
    </row>
    <row r="109" spans="1:16" hidden="1" x14ac:dyDescent="0.25">
      <c r="A109" s="227" t="s">
        <v>30</v>
      </c>
      <c r="B109" s="399" t="s">
        <v>21</v>
      </c>
      <c r="C109" s="99" t="s">
        <v>22</v>
      </c>
      <c r="D109" s="399" t="s">
        <v>29</v>
      </c>
      <c r="E109" s="226">
        <v>49</v>
      </c>
      <c r="F109" s="220"/>
      <c r="G109" s="233" t="s">
        <v>61</v>
      </c>
      <c r="H109" s="54" t="s">
        <v>58</v>
      </c>
      <c r="I109" s="233" t="s">
        <v>59</v>
      </c>
      <c r="J109" s="220">
        <v>49</v>
      </c>
      <c r="K109" s="54" t="s">
        <v>53</v>
      </c>
      <c r="L109" s="274" t="s">
        <v>54</v>
      </c>
      <c r="M109" s="169">
        <v>41306</v>
      </c>
      <c r="N109" s="28" t="s">
        <v>198</v>
      </c>
      <c r="O109" s="277" t="s">
        <v>116</v>
      </c>
      <c r="P109" s="277" t="s">
        <v>60</v>
      </c>
    </row>
    <row r="110" spans="1:16" hidden="1" x14ac:dyDescent="0.25">
      <c r="A110" s="227" t="s">
        <v>30</v>
      </c>
      <c r="B110" s="399" t="s">
        <v>21</v>
      </c>
      <c r="C110" s="99" t="s">
        <v>22</v>
      </c>
      <c r="D110" s="399" t="s">
        <v>29</v>
      </c>
      <c r="E110" s="226">
        <v>49</v>
      </c>
      <c r="F110" s="220"/>
      <c r="G110" s="233" t="s">
        <v>61</v>
      </c>
      <c r="H110" s="54" t="s">
        <v>118</v>
      </c>
      <c r="I110" s="233" t="s">
        <v>59</v>
      </c>
      <c r="J110" s="220">
        <v>147</v>
      </c>
      <c r="K110" s="54" t="s">
        <v>134</v>
      </c>
      <c r="L110" s="274" t="s">
        <v>54</v>
      </c>
      <c r="M110" s="169">
        <v>41306</v>
      </c>
      <c r="N110" s="28" t="s">
        <v>198</v>
      </c>
      <c r="O110" s="277" t="s">
        <v>116</v>
      </c>
      <c r="P110" s="277" t="s">
        <v>132</v>
      </c>
    </row>
    <row r="111" spans="1:16" hidden="1" x14ac:dyDescent="0.25">
      <c r="A111" s="227" t="s">
        <v>30</v>
      </c>
      <c r="B111" s="399" t="s">
        <v>21</v>
      </c>
      <c r="C111" s="99" t="s">
        <v>22</v>
      </c>
      <c r="D111" s="399" t="s">
        <v>23</v>
      </c>
      <c r="E111" s="226">
        <v>57</v>
      </c>
      <c r="F111" s="220"/>
      <c r="G111" s="233" t="s">
        <v>61</v>
      </c>
      <c r="H111" s="153" t="s">
        <v>115</v>
      </c>
      <c r="I111" s="233" t="s">
        <v>59</v>
      </c>
      <c r="J111" s="220">
        <v>28.5</v>
      </c>
      <c r="K111" s="54" t="s">
        <v>53</v>
      </c>
      <c r="L111" s="274" t="s">
        <v>54</v>
      </c>
      <c r="M111" s="169">
        <v>41306</v>
      </c>
      <c r="N111" s="28" t="s">
        <v>198</v>
      </c>
      <c r="O111" s="277" t="s">
        <v>116</v>
      </c>
      <c r="P111" s="277" t="s">
        <v>117</v>
      </c>
    </row>
    <row r="112" spans="1:16" hidden="1" x14ac:dyDescent="0.25">
      <c r="A112" s="227" t="s">
        <v>30</v>
      </c>
      <c r="B112" s="399" t="s">
        <v>21</v>
      </c>
      <c r="C112" s="99" t="s">
        <v>22</v>
      </c>
      <c r="D112" s="399" t="s">
        <v>23</v>
      </c>
      <c r="E112" s="226">
        <v>57</v>
      </c>
      <c r="F112" s="220"/>
      <c r="G112" s="233" t="s">
        <v>61</v>
      </c>
      <c r="H112" s="54" t="s">
        <v>58</v>
      </c>
      <c r="I112" s="233" t="s">
        <v>59</v>
      </c>
      <c r="J112" s="220">
        <v>57</v>
      </c>
      <c r="K112" s="54" t="s">
        <v>53</v>
      </c>
      <c r="L112" s="274" t="s">
        <v>54</v>
      </c>
      <c r="M112" s="169">
        <v>41306</v>
      </c>
      <c r="N112" s="28" t="s">
        <v>198</v>
      </c>
      <c r="O112" s="277" t="s">
        <v>116</v>
      </c>
      <c r="P112" s="277" t="s">
        <v>60</v>
      </c>
    </row>
    <row r="113" spans="1:16" hidden="1" x14ac:dyDescent="0.25">
      <c r="A113" s="227" t="s">
        <v>30</v>
      </c>
      <c r="B113" s="399" t="s">
        <v>21</v>
      </c>
      <c r="C113" s="99" t="s">
        <v>22</v>
      </c>
      <c r="D113" s="399" t="s">
        <v>23</v>
      </c>
      <c r="E113" s="226">
        <v>57</v>
      </c>
      <c r="F113" s="220"/>
      <c r="G113" s="233" t="s">
        <v>61</v>
      </c>
      <c r="H113" s="54" t="s">
        <v>118</v>
      </c>
      <c r="I113" s="233" t="s">
        <v>59</v>
      </c>
      <c r="J113" s="220">
        <v>171</v>
      </c>
      <c r="K113" s="54" t="s">
        <v>134</v>
      </c>
      <c r="L113" s="274" t="s">
        <v>54</v>
      </c>
      <c r="M113" s="169">
        <v>41306</v>
      </c>
      <c r="N113" s="28" t="s">
        <v>198</v>
      </c>
      <c r="O113" s="277" t="s">
        <v>116</v>
      </c>
      <c r="P113" s="277" t="s">
        <v>132</v>
      </c>
    </row>
    <row r="114" spans="1:16" hidden="1" x14ac:dyDescent="0.25">
      <c r="A114" s="227" t="s">
        <v>30</v>
      </c>
      <c r="B114" s="399" t="s">
        <v>21</v>
      </c>
      <c r="C114" s="399"/>
      <c r="D114" s="399"/>
      <c r="E114" s="226"/>
      <c r="F114" s="220"/>
      <c r="G114" s="233" t="s">
        <v>61</v>
      </c>
      <c r="H114" s="54" t="s">
        <v>64</v>
      </c>
      <c r="I114" s="233" t="s">
        <v>8</v>
      </c>
      <c r="J114" s="220">
        <v>20</v>
      </c>
      <c r="K114" s="54" t="s">
        <v>65</v>
      </c>
      <c r="L114" s="274" t="s">
        <v>54</v>
      </c>
      <c r="M114" s="169">
        <v>41306</v>
      </c>
      <c r="N114" s="28" t="s">
        <v>198</v>
      </c>
      <c r="O114" s="277" t="s">
        <v>66</v>
      </c>
      <c r="P114" s="277" t="s">
        <v>196</v>
      </c>
    </row>
    <row r="115" spans="1:16" hidden="1" x14ac:dyDescent="0.25">
      <c r="A115" s="227" t="s">
        <v>30</v>
      </c>
      <c r="B115" s="399" t="s">
        <v>47</v>
      </c>
      <c r="C115" s="399"/>
      <c r="D115" s="399"/>
      <c r="E115" s="226"/>
      <c r="F115" s="220"/>
      <c r="G115" s="233" t="s">
        <v>67</v>
      </c>
      <c r="H115" s="54" t="s">
        <v>64</v>
      </c>
      <c r="I115" s="233" t="s">
        <v>8</v>
      </c>
      <c r="J115" s="220">
        <v>40</v>
      </c>
      <c r="K115" s="54" t="s">
        <v>65</v>
      </c>
      <c r="L115" s="274" t="s">
        <v>54</v>
      </c>
      <c r="M115" s="169">
        <v>41306</v>
      </c>
      <c r="N115" s="28" t="s">
        <v>198</v>
      </c>
      <c r="O115" s="277" t="s">
        <v>68</v>
      </c>
      <c r="P115" s="277" t="s">
        <v>199</v>
      </c>
    </row>
    <row r="116" spans="1:16" hidden="1" x14ac:dyDescent="0.25">
      <c r="A116" s="100">
        <v>41307</v>
      </c>
      <c r="B116" s="399" t="s">
        <v>21</v>
      </c>
      <c r="C116" s="399"/>
      <c r="D116" s="399"/>
      <c r="E116" s="226"/>
      <c r="F116" s="220"/>
      <c r="G116" s="233" t="s">
        <v>61</v>
      </c>
      <c r="H116" s="54" t="s">
        <v>64</v>
      </c>
      <c r="I116" s="233" t="s">
        <v>8</v>
      </c>
      <c r="J116" s="220">
        <v>35</v>
      </c>
      <c r="K116" s="54" t="s">
        <v>65</v>
      </c>
      <c r="L116" s="274" t="s">
        <v>54</v>
      </c>
      <c r="M116" s="169">
        <v>41306</v>
      </c>
      <c r="N116" s="28" t="s">
        <v>198</v>
      </c>
      <c r="O116" s="277" t="s">
        <v>66</v>
      </c>
      <c r="P116" s="220"/>
    </row>
    <row r="117" spans="1:16" hidden="1" x14ac:dyDescent="0.25">
      <c r="A117" s="227" t="s">
        <v>30</v>
      </c>
      <c r="B117" s="399" t="s">
        <v>47</v>
      </c>
      <c r="C117" s="399"/>
      <c r="D117" s="399"/>
      <c r="E117" s="226"/>
      <c r="F117" s="220"/>
      <c r="G117" s="233" t="s">
        <v>67</v>
      </c>
      <c r="H117" s="54" t="s">
        <v>64</v>
      </c>
      <c r="I117" s="233" t="s">
        <v>8</v>
      </c>
      <c r="J117" s="220">
        <v>25</v>
      </c>
      <c r="K117" s="54" t="s">
        <v>65</v>
      </c>
      <c r="L117" s="274" t="s">
        <v>54</v>
      </c>
      <c r="M117" s="169">
        <v>41306</v>
      </c>
      <c r="N117" s="28" t="s">
        <v>198</v>
      </c>
      <c r="O117" s="277" t="s">
        <v>68</v>
      </c>
      <c r="P117" s="220"/>
    </row>
    <row r="118" spans="1:16" hidden="1" x14ac:dyDescent="0.25">
      <c r="A118" s="100">
        <v>41335</v>
      </c>
      <c r="B118" s="399" t="s">
        <v>21</v>
      </c>
      <c r="C118" s="399" t="s">
        <v>33</v>
      </c>
      <c r="D118" s="399" t="s">
        <v>34</v>
      </c>
      <c r="E118" s="226"/>
      <c r="F118" s="220"/>
      <c r="G118" s="233" t="s">
        <v>61</v>
      </c>
      <c r="H118" s="54" t="s">
        <v>200</v>
      </c>
      <c r="I118" s="233" t="s">
        <v>201</v>
      </c>
      <c r="J118" s="220">
        <v>30</v>
      </c>
      <c r="K118" s="54" t="s">
        <v>189</v>
      </c>
      <c r="L118" s="274" t="s">
        <v>54</v>
      </c>
      <c r="M118" s="169">
        <v>41306</v>
      </c>
      <c r="N118" s="28" t="s">
        <v>198</v>
      </c>
      <c r="O118" s="277" t="s">
        <v>78</v>
      </c>
      <c r="P118" s="220"/>
    </row>
    <row r="119" spans="1:16" hidden="1" x14ac:dyDescent="0.25">
      <c r="A119" s="101" t="s">
        <v>30</v>
      </c>
      <c r="B119" s="399" t="s">
        <v>21</v>
      </c>
      <c r="C119" s="399" t="s">
        <v>33</v>
      </c>
      <c r="D119" s="399" t="s">
        <v>39</v>
      </c>
      <c r="E119" s="89">
        <v>20</v>
      </c>
      <c r="F119" s="220"/>
      <c r="G119" s="233" t="s">
        <v>61</v>
      </c>
      <c r="H119" s="273" t="s">
        <v>1563</v>
      </c>
      <c r="I119" s="233" t="s">
        <v>110</v>
      </c>
      <c r="J119" s="90">
        <v>20</v>
      </c>
      <c r="K119" s="236" t="s">
        <v>109</v>
      </c>
      <c r="L119" s="274" t="s">
        <v>54</v>
      </c>
      <c r="M119" s="169">
        <v>41306</v>
      </c>
      <c r="N119" s="28" t="s">
        <v>198</v>
      </c>
      <c r="O119" s="277" t="s">
        <v>78</v>
      </c>
      <c r="P119" s="277" t="s">
        <v>111</v>
      </c>
    </row>
    <row r="120" spans="1:16" hidden="1" x14ac:dyDescent="0.25">
      <c r="A120" s="101" t="s">
        <v>30</v>
      </c>
      <c r="B120" s="399" t="s">
        <v>21</v>
      </c>
      <c r="C120" s="399" t="s">
        <v>33</v>
      </c>
      <c r="D120" s="399" t="s">
        <v>34</v>
      </c>
      <c r="E120" s="89">
        <v>20</v>
      </c>
      <c r="F120" s="220"/>
      <c r="G120" s="233" t="s">
        <v>61</v>
      </c>
      <c r="H120" s="273" t="s">
        <v>1563</v>
      </c>
      <c r="I120" s="233" t="s">
        <v>110</v>
      </c>
      <c r="J120" s="90">
        <v>20</v>
      </c>
      <c r="K120" s="236" t="s">
        <v>109</v>
      </c>
      <c r="L120" s="274" t="s">
        <v>54</v>
      </c>
      <c r="M120" s="169">
        <v>41306</v>
      </c>
      <c r="N120" s="28" t="s">
        <v>198</v>
      </c>
      <c r="O120" s="277" t="s">
        <v>78</v>
      </c>
      <c r="P120" s="277" t="s">
        <v>111</v>
      </c>
    </row>
    <row r="121" spans="1:16" hidden="1" x14ac:dyDescent="0.25">
      <c r="A121" s="101" t="s">
        <v>30</v>
      </c>
      <c r="B121" s="399" t="s">
        <v>36</v>
      </c>
      <c r="C121" s="399" t="s">
        <v>145</v>
      </c>
      <c r="D121" s="399" t="s">
        <v>187</v>
      </c>
      <c r="E121" s="89">
        <v>4</v>
      </c>
      <c r="F121" s="220"/>
      <c r="G121" s="233" t="s">
        <v>61</v>
      </c>
      <c r="H121" s="273" t="s">
        <v>1563</v>
      </c>
      <c r="I121" s="233" t="s">
        <v>110</v>
      </c>
      <c r="J121" s="90">
        <v>4</v>
      </c>
      <c r="K121" s="236" t="s">
        <v>109</v>
      </c>
      <c r="L121" s="274" t="s">
        <v>54</v>
      </c>
      <c r="M121" s="169">
        <v>41306</v>
      </c>
      <c r="N121" s="28" t="s">
        <v>198</v>
      </c>
      <c r="O121" s="277" t="s">
        <v>186</v>
      </c>
      <c r="P121" s="277" t="s">
        <v>111</v>
      </c>
    </row>
    <row r="122" spans="1:16" hidden="1" x14ac:dyDescent="0.25">
      <c r="A122" s="101" t="s">
        <v>30</v>
      </c>
      <c r="B122" s="399" t="s">
        <v>70</v>
      </c>
      <c r="C122" s="399" t="s">
        <v>144</v>
      </c>
      <c r="D122" s="399" t="s">
        <v>202</v>
      </c>
      <c r="E122" s="89">
        <v>55</v>
      </c>
      <c r="F122" s="220"/>
      <c r="G122" s="233" t="s">
        <v>67</v>
      </c>
      <c r="H122" s="273" t="s">
        <v>1563</v>
      </c>
      <c r="I122" s="233" t="s">
        <v>110</v>
      </c>
      <c r="J122" s="90">
        <v>55</v>
      </c>
      <c r="K122" s="236" t="s">
        <v>109</v>
      </c>
      <c r="L122" s="274" t="s">
        <v>54</v>
      </c>
      <c r="M122" s="169">
        <v>41306</v>
      </c>
      <c r="N122" s="28" t="s">
        <v>198</v>
      </c>
      <c r="O122" s="277" t="s">
        <v>203</v>
      </c>
      <c r="P122" s="277" t="s">
        <v>111</v>
      </c>
    </row>
    <row r="123" spans="1:16" hidden="1" x14ac:dyDescent="0.25">
      <c r="A123" s="101" t="s">
        <v>30</v>
      </c>
      <c r="B123" s="399" t="s">
        <v>70</v>
      </c>
      <c r="C123" s="399" t="s">
        <v>144</v>
      </c>
      <c r="D123" s="399" t="s">
        <v>204</v>
      </c>
      <c r="E123" s="89">
        <v>5</v>
      </c>
      <c r="F123" s="220"/>
      <c r="G123" s="233" t="s">
        <v>67</v>
      </c>
      <c r="H123" s="273" t="s">
        <v>1563</v>
      </c>
      <c r="I123" s="233" t="s">
        <v>110</v>
      </c>
      <c r="J123" s="90">
        <v>5</v>
      </c>
      <c r="K123" s="236" t="s">
        <v>109</v>
      </c>
      <c r="L123" s="274" t="s">
        <v>54</v>
      </c>
      <c r="M123" s="169">
        <v>41306</v>
      </c>
      <c r="N123" s="28" t="s">
        <v>198</v>
      </c>
      <c r="O123" s="277" t="s">
        <v>203</v>
      </c>
      <c r="P123" s="277" t="s">
        <v>111</v>
      </c>
    </row>
    <row r="124" spans="1:16" hidden="1" x14ac:dyDescent="0.25">
      <c r="A124" s="227" t="s">
        <v>30</v>
      </c>
      <c r="B124" s="399" t="s">
        <v>21</v>
      </c>
      <c r="C124" s="399"/>
      <c r="D124" s="399"/>
      <c r="E124" s="226"/>
      <c r="F124" s="220"/>
      <c r="G124" s="233" t="s">
        <v>61</v>
      </c>
      <c r="H124" s="54" t="s">
        <v>64</v>
      </c>
      <c r="I124" s="233" t="s">
        <v>8</v>
      </c>
      <c r="J124" s="220">
        <v>15</v>
      </c>
      <c r="K124" s="54" t="s">
        <v>65</v>
      </c>
      <c r="L124" s="274" t="s">
        <v>54</v>
      </c>
      <c r="M124" s="169">
        <v>41306</v>
      </c>
      <c r="N124" s="28" t="s">
        <v>198</v>
      </c>
      <c r="O124" s="277" t="s">
        <v>66</v>
      </c>
      <c r="P124" s="277"/>
    </row>
    <row r="125" spans="1:16" hidden="1" x14ac:dyDescent="0.25">
      <c r="A125" s="227" t="s">
        <v>30</v>
      </c>
      <c r="B125" s="399" t="s">
        <v>47</v>
      </c>
      <c r="C125" s="399"/>
      <c r="D125" s="399"/>
      <c r="E125" s="226"/>
      <c r="F125" s="220"/>
      <c r="G125" s="233" t="s">
        <v>67</v>
      </c>
      <c r="H125" s="54" t="s">
        <v>64</v>
      </c>
      <c r="I125" s="233" t="s">
        <v>8</v>
      </c>
      <c r="J125" s="220">
        <v>20</v>
      </c>
      <c r="K125" s="54" t="s">
        <v>65</v>
      </c>
      <c r="L125" s="274" t="s">
        <v>54</v>
      </c>
      <c r="M125" s="169">
        <v>41306</v>
      </c>
      <c r="N125" s="28" t="s">
        <v>198</v>
      </c>
      <c r="O125" s="277" t="s">
        <v>68</v>
      </c>
      <c r="P125" s="220"/>
    </row>
    <row r="126" spans="1:16" hidden="1" x14ac:dyDescent="0.25">
      <c r="A126" s="100">
        <v>41366</v>
      </c>
      <c r="B126" s="399" t="s">
        <v>21</v>
      </c>
      <c r="C126" s="399" t="s">
        <v>33</v>
      </c>
      <c r="D126" s="399" t="s">
        <v>39</v>
      </c>
      <c r="E126" s="226">
        <v>64</v>
      </c>
      <c r="F126" s="220"/>
      <c r="G126" s="233" t="s">
        <v>61</v>
      </c>
      <c r="H126" s="153" t="s">
        <v>115</v>
      </c>
      <c r="I126" s="233" t="s">
        <v>59</v>
      </c>
      <c r="J126" s="220">
        <v>32</v>
      </c>
      <c r="K126" s="54" t="s">
        <v>53</v>
      </c>
      <c r="L126" s="274" t="s">
        <v>54</v>
      </c>
      <c r="M126" s="169">
        <v>41306</v>
      </c>
      <c r="N126" s="28" t="s">
        <v>205</v>
      </c>
      <c r="O126" s="277" t="s">
        <v>78</v>
      </c>
      <c r="P126" s="277" t="s">
        <v>117</v>
      </c>
    </row>
    <row r="127" spans="1:16" hidden="1" x14ac:dyDescent="0.25">
      <c r="A127" s="227" t="s">
        <v>30</v>
      </c>
      <c r="B127" s="399" t="s">
        <v>21</v>
      </c>
      <c r="C127" s="399" t="s">
        <v>33</v>
      </c>
      <c r="D127" s="399" t="s">
        <v>39</v>
      </c>
      <c r="E127" s="226">
        <v>64</v>
      </c>
      <c r="F127" s="220"/>
      <c r="G127" s="233" t="s">
        <v>61</v>
      </c>
      <c r="H127" s="54" t="s">
        <v>58</v>
      </c>
      <c r="I127" s="233" t="s">
        <v>59</v>
      </c>
      <c r="J127" s="220">
        <v>64</v>
      </c>
      <c r="K127" s="54" t="s">
        <v>53</v>
      </c>
      <c r="L127" s="274" t="s">
        <v>54</v>
      </c>
      <c r="M127" s="169">
        <v>41306</v>
      </c>
      <c r="N127" s="28" t="s">
        <v>205</v>
      </c>
      <c r="O127" s="277" t="s">
        <v>78</v>
      </c>
      <c r="P127" s="277" t="s">
        <v>60</v>
      </c>
    </row>
    <row r="128" spans="1:16" hidden="1" x14ac:dyDescent="0.25">
      <c r="A128" s="227" t="s">
        <v>30</v>
      </c>
      <c r="B128" s="399" t="s">
        <v>21</v>
      </c>
      <c r="C128" s="399" t="s">
        <v>33</v>
      </c>
      <c r="D128" s="399" t="s">
        <v>39</v>
      </c>
      <c r="E128" s="226">
        <v>64</v>
      </c>
      <c r="F128" s="220"/>
      <c r="G128" s="233" t="s">
        <v>61</v>
      </c>
      <c r="H128" s="54" t="s">
        <v>118</v>
      </c>
      <c r="I128" s="233" t="s">
        <v>59</v>
      </c>
      <c r="J128" s="220">
        <v>192</v>
      </c>
      <c r="K128" s="54" t="s">
        <v>134</v>
      </c>
      <c r="L128" s="274" t="s">
        <v>54</v>
      </c>
      <c r="M128" s="169">
        <v>41306</v>
      </c>
      <c r="N128" s="28" t="s">
        <v>205</v>
      </c>
      <c r="O128" s="277" t="s">
        <v>78</v>
      </c>
      <c r="P128" s="277" t="s">
        <v>132</v>
      </c>
    </row>
    <row r="129" spans="1:16" hidden="1" x14ac:dyDescent="0.25">
      <c r="A129" s="227" t="s">
        <v>30</v>
      </c>
      <c r="B129" s="399" t="s">
        <v>47</v>
      </c>
      <c r="C129" s="399"/>
      <c r="D129" s="399"/>
      <c r="E129" s="226"/>
      <c r="F129" s="220"/>
      <c r="G129" s="233" t="s">
        <v>67</v>
      </c>
      <c r="H129" s="54" t="s">
        <v>64</v>
      </c>
      <c r="I129" s="233" t="s">
        <v>8</v>
      </c>
      <c r="J129" s="220">
        <v>20</v>
      </c>
      <c r="K129" s="54" t="s">
        <v>65</v>
      </c>
      <c r="L129" s="274" t="s">
        <v>54</v>
      </c>
      <c r="M129" s="169">
        <v>41306</v>
      </c>
      <c r="N129" s="28" t="s">
        <v>205</v>
      </c>
      <c r="O129" s="277" t="s">
        <v>68</v>
      </c>
      <c r="P129" s="277" t="s">
        <v>206</v>
      </c>
    </row>
    <row r="130" spans="1:16" hidden="1" x14ac:dyDescent="0.25">
      <c r="A130" s="227" t="s">
        <v>30</v>
      </c>
      <c r="B130" s="399" t="s">
        <v>47</v>
      </c>
      <c r="C130" s="399" t="s">
        <v>48</v>
      </c>
      <c r="D130" s="399" t="s">
        <v>207</v>
      </c>
      <c r="E130" s="226">
        <v>169</v>
      </c>
      <c r="F130" s="220"/>
      <c r="G130" s="233" t="s">
        <v>67</v>
      </c>
      <c r="H130" s="54" t="s">
        <v>51</v>
      </c>
      <c r="I130" s="233" t="s">
        <v>52</v>
      </c>
      <c r="J130" s="220">
        <v>3380</v>
      </c>
      <c r="K130" s="54" t="s">
        <v>53</v>
      </c>
      <c r="L130" s="274" t="s">
        <v>54</v>
      </c>
      <c r="M130" s="169">
        <v>41306</v>
      </c>
      <c r="N130" s="28" t="s">
        <v>205</v>
      </c>
      <c r="O130" s="277" t="s">
        <v>56</v>
      </c>
      <c r="P130" s="277" t="s">
        <v>63</v>
      </c>
    </row>
    <row r="131" spans="1:16" hidden="1" x14ac:dyDescent="0.25">
      <c r="A131" s="227" t="s">
        <v>30</v>
      </c>
      <c r="B131" s="399" t="s">
        <v>47</v>
      </c>
      <c r="C131" s="399" t="s">
        <v>48</v>
      </c>
      <c r="D131" s="399" t="s">
        <v>207</v>
      </c>
      <c r="E131" s="226">
        <v>169</v>
      </c>
      <c r="F131" s="220"/>
      <c r="G131" s="233" t="s">
        <v>67</v>
      </c>
      <c r="H131" s="54" t="s">
        <v>58</v>
      </c>
      <c r="I131" s="233" t="s">
        <v>59</v>
      </c>
      <c r="J131" s="220">
        <v>50.7</v>
      </c>
      <c r="K131" s="54" t="s">
        <v>53</v>
      </c>
      <c r="L131" s="274" t="s">
        <v>54</v>
      </c>
      <c r="M131" s="169">
        <v>41306</v>
      </c>
      <c r="N131" s="28" t="s">
        <v>205</v>
      </c>
      <c r="O131" s="277" t="s">
        <v>56</v>
      </c>
      <c r="P131" s="277" t="s">
        <v>208</v>
      </c>
    </row>
    <row r="132" spans="1:16" hidden="1" x14ac:dyDescent="0.25">
      <c r="A132" s="227" t="s">
        <v>30</v>
      </c>
      <c r="B132" s="399" t="s">
        <v>47</v>
      </c>
      <c r="C132" s="399" t="s">
        <v>48</v>
      </c>
      <c r="D132" s="399" t="s">
        <v>207</v>
      </c>
      <c r="E132" s="226">
        <v>169</v>
      </c>
      <c r="F132" s="220"/>
      <c r="G132" s="233" t="s">
        <v>67</v>
      </c>
      <c r="H132" s="153" t="s">
        <v>367</v>
      </c>
      <c r="I132" s="233" t="s">
        <v>59</v>
      </c>
      <c r="J132" s="220">
        <v>50.7</v>
      </c>
      <c r="K132" s="54" t="s">
        <v>53</v>
      </c>
      <c r="L132" s="274" t="s">
        <v>54</v>
      </c>
      <c r="M132" s="169">
        <v>41306</v>
      </c>
      <c r="N132" s="28" t="s">
        <v>205</v>
      </c>
      <c r="O132" s="277" t="s">
        <v>56</v>
      </c>
      <c r="P132" s="277" t="s">
        <v>208</v>
      </c>
    </row>
    <row r="133" spans="1:16" hidden="1" x14ac:dyDescent="0.25">
      <c r="A133" s="100">
        <v>41427</v>
      </c>
      <c r="B133" s="399" t="s">
        <v>21</v>
      </c>
      <c r="C133" s="399"/>
      <c r="D133" s="399"/>
      <c r="E133" s="226"/>
      <c r="F133" s="220"/>
      <c r="G133" s="233" t="s">
        <v>61</v>
      </c>
      <c r="H133" s="54" t="s">
        <v>64</v>
      </c>
      <c r="I133" s="233" t="s">
        <v>8</v>
      </c>
      <c r="J133" s="220">
        <v>30</v>
      </c>
      <c r="K133" s="54" t="s">
        <v>65</v>
      </c>
      <c r="L133" s="274" t="s">
        <v>54</v>
      </c>
      <c r="M133" s="169">
        <v>41306</v>
      </c>
      <c r="N133" s="28" t="s">
        <v>205</v>
      </c>
      <c r="O133" s="277" t="s">
        <v>66</v>
      </c>
      <c r="P133" s="277" t="s">
        <v>196</v>
      </c>
    </row>
    <row r="134" spans="1:16" hidden="1" x14ac:dyDescent="0.25">
      <c r="A134" s="227" t="s">
        <v>30</v>
      </c>
      <c r="B134" s="399" t="s">
        <v>21</v>
      </c>
      <c r="C134" s="399"/>
      <c r="D134" s="399"/>
      <c r="E134" s="226"/>
      <c r="F134" s="220"/>
      <c r="G134" s="233" t="s">
        <v>61</v>
      </c>
      <c r="H134" s="54" t="s">
        <v>364</v>
      </c>
      <c r="I134" s="233" t="s">
        <v>8</v>
      </c>
      <c r="J134" s="220">
        <v>5</v>
      </c>
      <c r="K134" s="54" t="s">
        <v>65</v>
      </c>
      <c r="L134" s="274" t="s">
        <v>54</v>
      </c>
      <c r="M134" s="169">
        <v>41306</v>
      </c>
      <c r="N134" s="28" t="s">
        <v>205</v>
      </c>
      <c r="O134" s="277" t="s">
        <v>66</v>
      </c>
      <c r="P134" s="277" t="s">
        <v>194</v>
      </c>
    </row>
    <row r="135" spans="1:16" hidden="1" x14ac:dyDescent="0.25">
      <c r="A135" s="227" t="s">
        <v>30</v>
      </c>
      <c r="B135" s="399" t="s">
        <v>47</v>
      </c>
      <c r="C135" s="399"/>
      <c r="D135" s="399"/>
      <c r="E135" s="226"/>
      <c r="F135" s="220"/>
      <c r="G135" s="233" t="s">
        <v>67</v>
      </c>
      <c r="H135" s="54" t="s">
        <v>64</v>
      </c>
      <c r="I135" s="233" t="s">
        <v>8</v>
      </c>
      <c r="J135" s="220">
        <v>10</v>
      </c>
      <c r="K135" s="54" t="s">
        <v>65</v>
      </c>
      <c r="L135" s="274" t="s">
        <v>54</v>
      </c>
      <c r="M135" s="169">
        <v>41306</v>
      </c>
      <c r="N135" s="28" t="s">
        <v>205</v>
      </c>
      <c r="O135" s="277" t="s">
        <v>68</v>
      </c>
      <c r="P135" s="277" t="s">
        <v>209</v>
      </c>
    </row>
    <row r="136" spans="1:16" hidden="1" x14ac:dyDescent="0.25">
      <c r="A136" s="227" t="s">
        <v>30</v>
      </c>
      <c r="B136" s="399" t="s">
        <v>70</v>
      </c>
      <c r="C136" s="399" t="s">
        <v>144</v>
      </c>
      <c r="D136" s="399" t="s">
        <v>202</v>
      </c>
      <c r="E136" s="226">
        <v>788</v>
      </c>
      <c r="F136" s="220"/>
      <c r="G136" s="233" t="s">
        <v>67</v>
      </c>
      <c r="H136" s="153" t="s">
        <v>367</v>
      </c>
      <c r="I136" s="233" t="s">
        <v>59</v>
      </c>
      <c r="J136" s="220">
        <v>236.4</v>
      </c>
      <c r="K136" s="54" t="s">
        <v>53</v>
      </c>
      <c r="L136" s="274" t="s">
        <v>54</v>
      </c>
      <c r="M136" s="169">
        <v>41306</v>
      </c>
      <c r="N136" s="28" t="s">
        <v>205</v>
      </c>
      <c r="O136" s="277" t="s">
        <v>203</v>
      </c>
      <c r="P136" s="277" t="s">
        <v>208</v>
      </c>
    </row>
    <row r="137" spans="1:16" hidden="1" x14ac:dyDescent="0.25">
      <c r="A137" s="227" t="s">
        <v>30</v>
      </c>
      <c r="B137" s="399" t="s">
        <v>70</v>
      </c>
      <c r="C137" s="399" t="s">
        <v>144</v>
      </c>
      <c r="D137" s="399" t="s">
        <v>202</v>
      </c>
      <c r="E137" s="226">
        <v>788</v>
      </c>
      <c r="F137" s="220"/>
      <c r="G137" s="233" t="s">
        <v>67</v>
      </c>
      <c r="H137" s="54" t="s">
        <v>58</v>
      </c>
      <c r="I137" s="233" t="s">
        <v>59</v>
      </c>
      <c r="J137" s="220">
        <v>236.4</v>
      </c>
      <c r="K137" s="54" t="s">
        <v>53</v>
      </c>
      <c r="L137" s="274" t="s">
        <v>54</v>
      </c>
      <c r="M137" s="169">
        <v>41306</v>
      </c>
      <c r="N137" s="28" t="s">
        <v>205</v>
      </c>
      <c r="O137" s="277" t="s">
        <v>203</v>
      </c>
      <c r="P137" s="277" t="s">
        <v>208</v>
      </c>
    </row>
    <row r="138" spans="1:16" hidden="1" x14ac:dyDescent="0.25">
      <c r="A138" s="227" t="s">
        <v>30</v>
      </c>
      <c r="B138" s="399" t="s">
        <v>21</v>
      </c>
      <c r="C138" s="399" t="s">
        <v>33</v>
      </c>
      <c r="D138" s="399" t="s">
        <v>39</v>
      </c>
      <c r="E138" s="226">
        <v>300</v>
      </c>
      <c r="F138" s="220"/>
      <c r="G138" s="233" t="s">
        <v>61</v>
      </c>
      <c r="H138" s="153" t="s">
        <v>115</v>
      </c>
      <c r="I138" s="233" t="s">
        <v>59</v>
      </c>
      <c r="J138" s="220">
        <v>150</v>
      </c>
      <c r="K138" s="54" t="s">
        <v>53</v>
      </c>
      <c r="L138" s="274" t="s">
        <v>54</v>
      </c>
      <c r="M138" s="169">
        <v>41306</v>
      </c>
      <c r="N138" s="28" t="s">
        <v>205</v>
      </c>
      <c r="O138" s="277" t="s">
        <v>78</v>
      </c>
      <c r="P138" s="277" t="s">
        <v>117</v>
      </c>
    </row>
    <row r="139" spans="1:16" hidden="1" x14ac:dyDescent="0.25">
      <c r="A139" s="101" t="s">
        <v>30</v>
      </c>
      <c r="B139" s="399" t="s">
        <v>21</v>
      </c>
      <c r="C139" s="399" t="s">
        <v>33</v>
      </c>
      <c r="D139" s="399" t="s">
        <v>39</v>
      </c>
      <c r="E139" s="226">
        <v>300</v>
      </c>
      <c r="F139" s="220"/>
      <c r="G139" s="233" t="s">
        <v>61</v>
      </c>
      <c r="H139" s="54" t="s">
        <v>58</v>
      </c>
      <c r="I139" s="233" t="s">
        <v>59</v>
      </c>
      <c r="J139" s="220">
        <v>300</v>
      </c>
      <c r="K139" s="54" t="s">
        <v>53</v>
      </c>
      <c r="L139" s="274" t="s">
        <v>54</v>
      </c>
      <c r="M139" s="169">
        <v>41306</v>
      </c>
      <c r="N139" s="28" t="s">
        <v>210</v>
      </c>
      <c r="O139" s="277" t="s">
        <v>78</v>
      </c>
      <c r="P139" s="277" t="s">
        <v>60</v>
      </c>
    </row>
    <row r="140" spans="1:16" hidden="1" x14ac:dyDescent="0.25">
      <c r="A140" s="227" t="s">
        <v>30</v>
      </c>
      <c r="B140" s="399" t="s">
        <v>21</v>
      </c>
      <c r="C140" s="399" t="s">
        <v>33</v>
      </c>
      <c r="D140" s="399" t="s">
        <v>39</v>
      </c>
      <c r="E140" s="226">
        <v>300</v>
      </c>
      <c r="F140" s="220"/>
      <c r="G140" s="233" t="s">
        <v>61</v>
      </c>
      <c r="H140" s="54" t="s">
        <v>118</v>
      </c>
      <c r="I140" s="233" t="s">
        <v>59</v>
      </c>
      <c r="J140" s="220">
        <v>900</v>
      </c>
      <c r="K140" s="54" t="s">
        <v>134</v>
      </c>
      <c r="L140" s="274" t="s">
        <v>54</v>
      </c>
      <c r="M140" s="169">
        <v>41306</v>
      </c>
      <c r="N140" s="28" t="s">
        <v>210</v>
      </c>
      <c r="O140" s="277" t="s">
        <v>78</v>
      </c>
      <c r="P140" s="277" t="s">
        <v>132</v>
      </c>
    </row>
    <row r="141" spans="1:16" hidden="1" x14ac:dyDescent="0.25">
      <c r="A141" s="112">
        <v>41457</v>
      </c>
      <c r="B141" s="399" t="s">
        <v>21</v>
      </c>
      <c r="C141" s="399"/>
      <c r="D141" s="399"/>
      <c r="E141" s="226">
        <v>8200</v>
      </c>
      <c r="F141" s="220"/>
      <c r="G141" s="233" t="s">
        <v>61</v>
      </c>
      <c r="H141" s="273" t="s">
        <v>1563</v>
      </c>
      <c r="I141" s="233" t="s">
        <v>110</v>
      </c>
      <c r="J141" s="220">
        <v>8200</v>
      </c>
      <c r="K141" s="7" t="s">
        <v>109</v>
      </c>
      <c r="L141" s="274" t="s">
        <v>54</v>
      </c>
      <c r="M141" s="169">
        <v>41306</v>
      </c>
      <c r="N141" s="220" t="s">
        <v>210</v>
      </c>
      <c r="O141" s="220"/>
      <c r="P141" s="220" t="s">
        <v>240</v>
      </c>
    </row>
    <row r="142" spans="1:16" hidden="1" x14ac:dyDescent="0.25">
      <c r="A142" s="112" t="s">
        <v>30</v>
      </c>
      <c r="B142" s="399" t="s">
        <v>36</v>
      </c>
      <c r="C142" s="399" t="s">
        <v>145</v>
      </c>
      <c r="D142" s="399" t="s">
        <v>184</v>
      </c>
      <c r="E142" s="226">
        <v>25</v>
      </c>
      <c r="F142" s="220"/>
      <c r="G142" s="233" t="s">
        <v>61</v>
      </c>
      <c r="H142" s="153" t="s">
        <v>367</v>
      </c>
      <c r="I142" s="233" t="s">
        <v>59</v>
      </c>
      <c r="J142" s="220">
        <v>12.5</v>
      </c>
      <c r="K142" s="7" t="s">
        <v>53</v>
      </c>
      <c r="L142" s="274" t="s">
        <v>54</v>
      </c>
      <c r="M142" s="169">
        <v>41306</v>
      </c>
      <c r="N142" s="220" t="s">
        <v>210</v>
      </c>
      <c r="O142" s="220" t="s">
        <v>186</v>
      </c>
      <c r="P142" s="220" t="s">
        <v>117</v>
      </c>
    </row>
    <row r="143" spans="1:16" hidden="1" x14ac:dyDescent="0.25">
      <c r="A143" s="112" t="s">
        <v>30</v>
      </c>
      <c r="B143" s="399" t="s">
        <v>21</v>
      </c>
      <c r="C143" s="399"/>
      <c r="D143" s="399"/>
      <c r="E143" s="226"/>
      <c r="F143" s="220"/>
      <c r="G143" s="233" t="s">
        <v>61</v>
      </c>
      <c r="H143" s="7" t="s">
        <v>64</v>
      </c>
      <c r="I143" s="233" t="s">
        <v>8</v>
      </c>
      <c r="J143" s="220">
        <v>10</v>
      </c>
      <c r="K143" s="7" t="s">
        <v>65</v>
      </c>
      <c r="L143" s="274" t="s">
        <v>54</v>
      </c>
      <c r="M143" s="169">
        <v>41306</v>
      </c>
      <c r="N143" s="220" t="s">
        <v>210</v>
      </c>
      <c r="O143" s="220" t="s">
        <v>66</v>
      </c>
      <c r="P143" s="220"/>
    </row>
    <row r="144" spans="1:16" hidden="1" x14ac:dyDescent="0.25">
      <c r="A144" s="112" t="s">
        <v>30</v>
      </c>
      <c r="B144" s="399" t="s">
        <v>47</v>
      </c>
      <c r="C144" s="399"/>
      <c r="D144" s="399"/>
      <c r="E144" s="226"/>
      <c r="F144" s="220"/>
      <c r="G144" s="233" t="s">
        <v>67</v>
      </c>
      <c r="H144" s="7" t="s">
        <v>64</v>
      </c>
      <c r="I144" s="233" t="s">
        <v>8</v>
      </c>
      <c r="J144" s="220">
        <v>40</v>
      </c>
      <c r="K144" s="7" t="s">
        <v>65</v>
      </c>
      <c r="L144" s="274" t="s">
        <v>54</v>
      </c>
      <c r="M144" s="169">
        <v>41306</v>
      </c>
      <c r="N144" s="220" t="s">
        <v>210</v>
      </c>
      <c r="O144" s="220" t="s">
        <v>68</v>
      </c>
      <c r="P144" s="220"/>
    </row>
    <row r="145" spans="1:16" hidden="1" x14ac:dyDescent="0.25">
      <c r="A145" s="112">
        <v>41488</v>
      </c>
      <c r="B145" s="399" t="s">
        <v>21</v>
      </c>
      <c r="C145" s="399" t="s">
        <v>33</v>
      </c>
      <c r="D145" s="399" t="s">
        <v>39</v>
      </c>
      <c r="E145" s="226">
        <v>90</v>
      </c>
      <c r="F145" s="220"/>
      <c r="G145" s="233" t="s">
        <v>61</v>
      </c>
      <c r="H145" s="153" t="s">
        <v>115</v>
      </c>
      <c r="I145" s="233" t="s">
        <v>59</v>
      </c>
      <c r="J145" s="220">
        <v>45</v>
      </c>
      <c r="K145" s="7" t="s">
        <v>53</v>
      </c>
      <c r="L145" s="274" t="s">
        <v>54</v>
      </c>
      <c r="M145" s="169">
        <v>41306</v>
      </c>
      <c r="N145" s="220" t="s">
        <v>210</v>
      </c>
      <c r="O145" s="220" t="s">
        <v>78</v>
      </c>
      <c r="P145" s="220" t="s">
        <v>117</v>
      </c>
    </row>
    <row r="146" spans="1:16" hidden="1" x14ac:dyDescent="0.25">
      <c r="A146" s="112" t="s">
        <v>30</v>
      </c>
      <c r="B146" s="399" t="s">
        <v>21</v>
      </c>
      <c r="C146" s="399" t="s">
        <v>33</v>
      </c>
      <c r="D146" s="399" t="s">
        <v>39</v>
      </c>
      <c r="E146" s="226">
        <v>90</v>
      </c>
      <c r="F146" s="220"/>
      <c r="G146" s="233" t="s">
        <v>61</v>
      </c>
      <c r="H146" s="7" t="s">
        <v>58</v>
      </c>
      <c r="I146" s="233" t="s">
        <v>59</v>
      </c>
      <c r="J146" s="220">
        <v>90</v>
      </c>
      <c r="K146" s="7" t="s">
        <v>53</v>
      </c>
      <c r="L146" s="274" t="s">
        <v>54</v>
      </c>
      <c r="M146" s="169">
        <v>41306</v>
      </c>
      <c r="N146" s="220" t="s">
        <v>210</v>
      </c>
      <c r="O146" s="220" t="s">
        <v>78</v>
      </c>
      <c r="P146" s="220" t="s">
        <v>60</v>
      </c>
    </row>
    <row r="147" spans="1:16" hidden="1" x14ac:dyDescent="0.25">
      <c r="A147" s="112" t="s">
        <v>30</v>
      </c>
      <c r="B147" s="399" t="s">
        <v>21</v>
      </c>
      <c r="C147" s="399" t="s">
        <v>33</v>
      </c>
      <c r="D147" s="399" t="s">
        <v>39</v>
      </c>
      <c r="E147" s="226">
        <v>90</v>
      </c>
      <c r="F147" s="220"/>
      <c r="G147" s="233" t="s">
        <v>61</v>
      </c>
      <c r="H147" s="7" t="s">
        <v>118</v>
      </c>
      <c r="I147" s="233" t="s">
        <v>59</v>
      </c>
      <c r="J147" s="220">
        <v>270</v>
      </c>
      <c r="K147" s="7" t="s">
        <v>134</v>
      </c>
      <c r="L147" s="274" t="s">
        <v>54</v>
      </c>
      <c r="M147" s="169">
        <v>41306</v>
      </c>
      <c r="N147" s="220" t="s">
        <v>210</v>
      </c>
      <c r="O147" s="220" t="s">
        <v>78</v>
      </c>
      <c r="P147" s="220" t="s">
        <v>132</v>
      </c>
    </row>
    <row r="148" spans="1:16" hidden="1" x14ac:dyDescent="0.25">
      <c r="A148" s="112" t="s">
        <v>30</v>
      </c>
      <c r="B148" s="399" t="s">
        <v>36</v>
      </c>
      <c r="C148" s="399" t="s">
        <v>145</v>
      </c>
      <c r="D148" s="399" t="s">
        <v>187</v>
      </c>
      <c r="E148" s="226"/>
      <c r="F148" s="220"/>
      <c r="G148" s="233" t="s">
        <v>61</v>
      </c>
      <c r="H148" s="153" t="s">
        <v>367</v>
      </c>
      <c r="I148" s="233" t="s">
        <v>59</v>
      </c>
      <c r="J148" s="220">
        <v>13.5</v>
      </c>
      <c r="K148" s="7" t="s">
        <v>53</v>
      </c>
      <c r="L148" s="274" t="s">
        <v>54</v>
      </c>
      <c r="M148" s="169">
        <v>41306</v>
      </c>
      <c r="N148" s="220" t="s">
        <v>210</v>
      </c>
      <c r="O148" s="220" t="s">
        <v>186</v>
      </c>
      <c r="P148" s="220" t="s">
        <v>117</v>
      </c>
    </row>
    <row r="149" spans="1:16" hidden="1" x14ac:dyDescent="0.25">
      <c r="A149" s="112" t="s">
        <v>30</v>
      </c>
      <c r="B149" s="399" t="s">
        <v>21</v>
      </c>
      <c r="C149" s="399"/>
      <c r="D149" s="399"/>
      <c r="E149" s="226"/>
      <c r="F149" s="220"/>
      <c r="G149" s="233" t="s">
        <v>61</v>
      </c>
      <c r="H149" s="7" t="s">
        <v>364</v>
      </c>
      <c r="I149" s="233" t="s">
        <v>8</v>
      </c>
      <c r="J149" s="220">
        <v>5</v>
      </c>
      <c r="K149" s="7" t="s">
        <v>65</v>
      </c>
      <c r="L149" s="274" t="s">
        <v>54</v>
      </c>
      <c r="M149" s="169">
        <v>41306</v>
      </c>
      <c r="N149" s="220" t="s">
        <v>210</v>
      </c>
      <c r="O149" s="220" t="s">
        <v>66</v>
      </c>
      <c r="P149" s="220"/>
    </row>
    <row r="150" spans="1:16" hidden="1" x14ac:dyDescent="0.25">
      <c r="A150" s="112">
        <v>41519</v>
      </c>
      <c r="B150" s="399" t="s">
        <v>70</v>
      </c>
      <c r="C150" s="399"/>
      <c r="D150" s="399"/>
      <c r="E150" s="226"/>
      <c r="F150" s="220"/>
      <c r="G150" s="233" t="s">
        <v>67</v>
      </c>
      <c r="H150" s="7" t="s">
        <v>64</v>
      </c>
      <c r="I150" s="233" t="s">
        <v>8</v>
      </c>
      <c r="J150" s="220">
        <v>40</v>
      </c>
      <c r="K150" s="7" t="s">
        <v>65</v>
      </c>
      <c r="L150" s="274" t="s">
        <v>54</v>
      </c>
      <c r="M150" s="169">
        <v>41306</v>
      </c>
      <c r="N150" s="220" t="s">
        <v>210</v>
      </c>
      <c r="O150" s="220" t="s">
        <v>71</v>
      </c>
      <c r="P150" s="220"/>
    </row>
    <row r="151" spans="1:16" hidden="1" x14ac:dyDescent="0.25">
      <c r="A151" s="112">
        <v>41549</v>
      </c>
      <c r="B151" s="399" t="s">
        <v>21</v>
      </c>
      <c r="C151" s="399" t="s">
        <v>33</v>
      </c>
      <c r="D151" s="399" t="s">
        <v>34</v>
      </c>
      <c r="E151" s="226">
        <v>200</v>
      </c>
      <c r="F151" s="220"/>
      <c r="G151" s="233" t="s">
        <v>61</v>
      </c>
      <c r="H151" s="153" t="s">
        <v>115</v>
      </c>
      <c r="I151" s="233" t="s">
        <v>59</v>
      </c>
      <c r="J151" s="220">
        <v>100</v>
      </c>
      <c r="K151" s="7" t="s">
        <v>53</v>
      </c>
      <c r="L151" s="274" t="s">
        <v>54</v>
      </c>
      <c r="M151" s="169">
        <v>41306</v>
      </c>
      <c r="N151" s="220" t="s">
        <v>210</v>
      </c>
      <c r="O151" s="220" t="s">
        <v>78</v>
      </c>
      <c r="P151" s="220" t="s">
        <v>117</v>
      </c>
    </row>
    <row r="152" spans="1:16" hidden="1" x14ac:dyDescent="0.25">
      <c r="A152" s="112" t="s">
        <v>30</v>
      </c>
      <c r="B152" s="399" t="s">
        <v>21</v>
      </c>
      <c r="C152" s="399" t="s">
        <v>33</v>
      </c>
      <c r="D152" s="399" t="s">
        <v>34</v>
      </c>
      <c r="E152" s="226">
        <v>200</v>
      </c>
      <c r="F152" s="220"/>
      <c r="G152" s="233" t="s">
        <v>61</v>
      </c>
      <c r="H152" s="7" t="s">
        <v>58</v>
      </c>
      <c r="I152" s="233" t="s">
        <v>59</v>
      </c>
      <c r="J152" s="220">
        <v>200</v>
      </c>
      <c r="K152" s="7" t="s">
        <v>53</v>
      </c>
      <c r="L152" s="274" t="s">
        <v>54</v>
      </c>
      <c r="M152" s="169">
        <v>41306</v>
      </c>
      <c r="N152" s="220" t="s">
        <v>241</v>
      </c>
      <c r="O152" s="220" t="s">
        <v>78</v>
      </c>
      <c r="P152" s="220" t="s">
        <v>60</v>
      </c>
    </row>
    <row r="153" spans="1:16" hidden="1" x14ac:dyDescent="0.25">
      <c r="A153" s="112" t="s">
        <v>30</v>
      </c>
      <c r="B153" s="399" t="s">
        <v>21</v>
      </c>
      <c r="C153" s="399" t="s">
        <v>33</v>
      </c>
      <c r="D153" s="399" t="s">
        <v>34</v>
      </c>
      <c r="E153" s="226">
        <v>200</v>
      </c>
      <c r="F153" s="220"/>
      <c r="G153" s="233" t="s">
        <v>61</v>
      </c>
      <c r="H153" s="7" t="s">
        <v>118</v>
      </c>
      <c r="I153" s="233" t="s">
        <v>59</v>
      </c>
      <c r="J153" s="220">
        <v>600</v>
      </c>
      <c r="K153" s="7" t="s">
        <v>134</v>
      </c>
      <c r="L153" s="274" t="s">
        <v>54</v>
      </c>
      <c r="M153" s="169">
        <v>41306</v>
      </c>
      <c r="N153" s="220" t="s">
        <v>241</v>
      </c>
      <c r="O153" s="220" t="s">
        <v>78</v>
      </c>
      <c r="P153" s="220" t="s">
        <v>132</v>
      </c>
    </row>
    <row r="154" spans="1:16" hidden="1" x14ac:dyDescent="0.25">
      <c r="A154" s="112" t="s">
        <v>30</v>
      </c>
      <c r="B154" s="399" t="s">
        <v>21</v>
      </c>
      <c r="C154" s="399"/>
      <c r="D154" s="399"/>
      <c r="E154" s="226"/>
      <c r="F154" s="220"/>
      <c r="G154" s="233" t="s">
        <v>61</v>
      </c>
      <c r="H154" s="7" t="s">
        <v>64</v>
      </c>
      <c r="I154" s="233" t="s">
        <v>8</v>
      </c>
      <c r="J154" s="220">
        <v>20</v>
      </c>
      <c r="K154" s="7" t="s">
        <v>65</v>
      </c>
      <c r="L154" s="274" t="s">
        <v>54</v>
      </c>
      <c r="M154" s="169">
        <v>41306</v>
      </c>
      <c r="N154" s="220" t="s">
        <v>241</v>
      </c>
      <c r="O154" s="220" t="s">
        <v>66</v>
      </c>
      <c r="P154" s="220"/>
    </row>
    <row r="155" spans="1:16" hidden="1" x14ac:dyDescent="0.25">
      <c r="A155" s="112" t="s">
        <v>30</v>
      </c>
      <c r="B155" s="399" t="s">
        <v>21</v>
      </c>
      <c r="C155" s="399"/>
      <c r="D155" s="399"/>
      <c r="E155" s="226"/>
      <c r="F155" s="220"/>
      <c r="G155" s="233" t="s">
        <v>61</v>
      </c>
      <c r="H155" s="273" t="s">
        <v>364</v>
      </c>
      <c r="I155" s="233" t="s">
        <v>8</v>
      </c>
      <c r="J155" s="220">
        <v>5</v>
      </c>
      <c r="K155" s="7" t="s">
        <v>65</v>
      </c>
      <c r="L155" s="274" t="s">
        <v>54</v>
      </c>
      <c r="M155" s="169">
        <v>41306</v>
      </c>
      <c r="N155" s="220" t="s">
        <v>241</v>
      </c>
      <c r="O155" s="220" t="s">
        <v>66</v>
      </c>
      <c r="P155" s="220"/>
    </row>
    <row r="156" spans="1:16" hidden="1" x14ac:dyDescent="0.25">
      <c r="A156" s="112" t="s">
        <v>30</v>
      </c>
      <c r="B156" s="399" t="s">
        <v>47</v>
      </c>
      <c r="C156" s="399"/>
      <c r="D156" s="399"/>
      <c r="E156" s="226"/>
      <c r="F156" s="220"/>
      <c r="G156" s="233" t="s">
        <v>67</v>
      </c>
      <c r="H156" s="7" t="s">
        <v>64</v>
      </c>
      <c r="I156" s="233" t="s">
        <v>8</v>
      </c>
      <c r="J156" s="220">
        <v>10</v>
      </c>
      <c r="K156" s="7" t="s">
        <v>65</v>
      </c>
      <c r="L156" s="274" t="s">
        <v>54</v>
      </c>
      <c r="M156" s="169">
        <v>41306</v>
      </c>
      <c r="N156" s="220" t="s">
        <v>241</v>
      </c>
      <c r="O156" s="220" t="s">
        <v>68</v>
      </c>
      <c r="P156" s="220"/>
    </row>
    <row r="157" spans="1:16" hidden="1" x14ac:dyDescent="0.25">
      <c r="A157" s="112">
        <v>41580</v>
      </c>
      <c r="B157" s="399" t="s">
        <v>21</v>
      </c>
      <c r="C157" s="399" t="s">
        <v>33</v>
      </c>
      <c r="D157" s="399" t="s">
        <v>34</v>
      </c>
      <c r="E157" s="226">
        <v>130</v>
      </c>
      <c r="F157" s="220"/>
      <c r="G157" s="233" t="s">
        <v>61</v>
      </c>
      <c r="H157" s="153" t="s">
        <v>115</v>
      </c>
      <c r="I157" s="233" t="s">
        <v>59</v>
      </c>
      <c r="J157" s="220">
        <v>65</v>
      </c>
      <c r="K157" s="7" t="s">
        <v>53</v>
      </c>
      <c r="L157" s="274" t="s">
        <v>54</v>
      </c>
      <c r="M157" s="169">
        <v>41306</v>
      </c>
      <c r="N157" s="220" t="s">
        <v>241</v>
      </c>
      <c r="O157" s="220" t="s">
        <v>78</v>
      </c>
      <c r="P157" s="220" t="s">
        <v>117</v>
      </c>
    </row>
    <row r="158" spans="1:16" hidden="1" x14ac:dyDescent="0.25">
      <c r="A158" s="112" t="s">
        <v>30</v>
      </c>
      <c r="B158" s="399" t="s">
        <v>21</v>
      </c>
      <c r="C158" s="399" t="s">
        <v>33</v>
      </c>
      <c r="D158" s="399" t="s">
        <v>34</v>
      </c>
      <c r="E158" s="226">
        <v>130</v>
      </c>
      <c r="F158" s="220"/>
      <c r="G158" s="233" t="s">
        <v>61</v>
      </c>
      <c r="H158" s="7" t="s">
        <v>58</v>
      </c>
      <c r="I158" s="233" t="s">
        <v>59</v>
      </c>
      <c r="J158" s="220">
        <v>130</v>
      </c>
      <c r="K158" s="7" t="s">
        <v>53</v>
      </c>
      <c r="L158" s="274" t="s">
        <v>54</v>
      </c>
      <c r="M158" s="169">
        <v>41306</v>
      </c>
      <c r="N158" s="220" t="s">
        <v>241</v>
      </c>
      <c r="O158" s="220" t="s">
        <v>78</v>
      </c>
      <c r="P158" s="220" t="s">
        <v>60</v>
      </c>
    </row>
    <row r="159" spans="1:16" hidden="1" x14ac:dyDescent="0.25">
      <c r="A159" s="112" t="s">
        <v>30</v>
      </c>
      <c r="B159" s="399" t="s">
        <v>21</v>
      </c>
      <c r="C159" s="399" t="s">
        <v>33</v>
      </c>
      <c r="D159" s="399" t="s">
        <v>34</v>
      </c>
      <c r="E159" s="226">
        <v>130</v>
      </c>
      <c r="F159" s="220"/>
      <c r="G159" s="233" t="s">
        <v>61</v>
      </c>
      <c r="H159" s="7" t="s">
        <v>118</v>
      </c>
      <c r="I159" s="233" t="s">
        <v>59</v>
      </c>
      <c r="J159" s="220">
        <v>390</v>
      </c>
      <c r="K159" s="7" t="s">
        <v>134</v>
      </c>
      <c r="L159" s="274" t="s">
        <v>54</v>
      </c>
      <c r="M159" s="169">
        <v>41306</v>
      </c>
      <c r="N159" s="220" t="s">
        <v>241</v>
      </c>
      <c r="O159" s="220" t="s">
        <v>78</v>
      </c>
      <c r="P159" s="220" t="s">
        <v>132</v>
      </c>
    </row>
    <row r="160" spans="1:16" hidden="1" x14ac:dyDescent="0.25">
      <c r="A160" s="112" t="s">
        <v>30</v>
      </c>
      <c r="B160" s="399" t="s">
        <v>70</v>
      </c>
      <c r="C160" s="399"/>
      <c r="D160" s="399"/>
      <c r="E160" s="226"/>
      <c r="F160" s="220"/>
      <c r="G160" s="233" t="s">
        <v>67</v>
      </c>
      <c r="H160" s="7" t="s">
        <v>64</v>
      </c>
      <c r="I160" s="233" t="s">
        <v>8</v>
      </c>
      <c r="J160" s="220">
        <v>20</v>
      </c>
      <c r="K160" s="7" t="s">
        <v>65</v>
      </c>
      <c r="L160" s="274" t="s">
        <v>54</v>
      </c>
      <c r="M160" s="169">
        <v>41306</v>
      </c>
      <c r="N160" s="220" t="s">
        <v>241</v>
      </c>
      <c r="O160" s="220" t="s">
        <v>71</v>
      </c>
      <c r="P160" s="220"/>
    </row>
    <row r="161" spans="1:16" hidden="1" x14ac:dyDescent="0.25">
      <c r="A161" s="112" t="s">
        <v>30</v>
      </c>
      <c r="B161" s="399" t="s">
        <v>21</v>
      </c>
      <c r="C161" s="399"/>
      <c r="D161" s="399"/>
      <c r="E161" s="226"/>
      <c r="F161" s="220"/>
      <c r="G161" s="233" t="s">
        <v>61</v>
      </c>
      <c r="H161" s="7" t="s">
        <v>64</v>
      </c>
      <c r="I161" s="233" t="s">
        <v>8</v>
      </c>
      <c r="J161" s="220">
        <v>10</v>
      </c>
      <c r="K161" s="7" t="s">
        <v>65</v>
      </c>
      <c r="L161" s="274" t="s">
        <v>54</v>
      </c>
      <c r="M161" s="169">
        <v>41306</v>
      </c>
      <c r="N161" s="220" t="s">
        <v>241</v>
      </c>
      <c r="O161" s="220" t="s">
        <v>66</v>
      </c>
      <c r="P161" s="220"/>
    </row>
    <row r="162" spans="1:16" hidden="1" x14ac:dyDescent="0.25">
      <c r="A162" s="112" t="s">
        <v>30</v>
      </c>
      <c r="B162" s="399" t="s">
        <v>36</v>
      </c>
      <c r="C162" s="399" t="s">
        <v>145</v>
      </c>
      <c r="D162" s="399" t="s">
        <v>187</v>
      </c>
      <c r="E162" s="226">
        <v>138</v>
      </c>
      <c r="F162" s="220"/>
      <c r="G162" s="233" t="s">
        <v>61</v>
      </c>
      <c r="H162" s="7" t="s">
        <v>118</v>
      </c>
      <c r="I162" s="233" t="s">
        <v>59</v>
      </c>
      <c r="J162" s="220">
        <v>414</v>
      </c>
      <c r="K162" s="7" t="s">
        <v>134</v>
      </c>
      <c r="L162" s="274" t="s">
        <v>54</v>
      </c>
      <c r="M162" s="169">
        <v>41306</v>
      </c>
      <c r="N162" s="220" t="s">
        <v>241</v>
      </c>
      <c r="O162" s="220" t="s">
        <v>186</v>
      </c>
      <c r="P162" s="220" t="s">
        <v>132</v>
      </c>
    </row>
    <row r="163" spans="1:16" hidden="1" x14ac:dyDescent="0.25">
      <c r="A163" s="226" t="s">
        <v>219</v>
      </c>
      <c r="B163" s="399" t="s">
        <v>21</v>
      </c>
      <c r="C163" s="399" t="s">
        <v>33</v>
      </c>
      <c r="D163" s="399" t="s">
        <v>34</v>
      </c>
      <c r="E163" s="226">
        <v>130</v>
      </c>
      <c r="F163" s="220"/>
      <c r="G163" s="233" t="s">
        <v>61</v>
      </c>
      <c r="H163" s="153" t="s">
        <v>115</v>
      </c>
      <c r="I163" s="233" t="s">
        <v>59</v>
      </c>
      <c r="J163" s="220">
        <v>65</v>
      </c>
      <c r="K163" s="7" t="s">
        <v>53</v>
      </c>
      <c r="L163" s="274" t="s">
        <v>54</v>
      </c>
      <c r="M163" s="169">
        <v>41306</v>
      </c>
      <c r="N163" s="220" t="s">
        <v>241</v>
      </c>
      <c r="O163" s="220" t="s">
        <v>78</v>
      </c>
      <c r="P163" s="220" t="s">
        <v>117</v>
      </c>
    </row>
    <row r="164" spans="1:16" hidden="1" x14ac:dyDescent="0.25">
      <c r="A164" s="226" t="s">
        <v>30</v>
      </c>
      <c r="B164" s="399" t="s">
        <v>21</v>
      </c>
      <c r="C164" s="399" t="s">
        <v>33</v>
      </c>
      <c r="D164" s="399" t="s">
        <v>34</v>
      </c>
      <c r="E164" s="226">
        <v>130</v>
      </c>
      <c r="F164" s="220"/>
      <c r="G164" s="233" t="s">
        <v>61</v>
      </c>
      <c r="H164" s="7" t="s">
        <v>58</v>
      </c>
      <c r="I164" s="233" t="s">
        <v>59</v>
      </c>
      <c r="J164" s="220">
        <v>130</v>
      </c>
      <c r="K164" s="7" t="s">
        <v>53</v>
      </c>
      <c r="L164" s="274" t="s">
        <v>54</v>
      </c>
      <c r="M164" s="169">
        <v>41306</v>
      </c>
      <c r="N164" s="220" t="s">
        <v>241</v>
      </c>
      <c r="O164" s="220" t="s">
        <v>78</v>
      </c>
      <c r="P164" s="220" t="s">
        <v>60</v>
      </c>
    </row>
    <row r="165" spans="1:16" hidden="1" x14ac:dyDescent="0.25">
      <c r="A165" s="226" t="s">
        <v>30</v>
      </c>
      <c r="B165" s="399" t="s">
        <v>21</v>
      </c>
      <c r="C165" s="399" t="s">
        <v>33</v>
      </c>
      <c r="D165" s="399" t="s">
        <v>34</v>
      </c>
      <c r="E165" s="226">
        <v>130</v>
      </c>
      <c r="F165" s="220"/>
      <c r="G165" s="233" t="s">
        <v>61</v>
      </c>
      <c r="H165" s="7" t="s">
        <v>118</v>
      </c>
      <c r="I165" s="233" t="s">
        <v>59</v>
      </c>
      <c r="J165" s="220">
        <v>390</v>
      </c>
      <c r="K165" s="7" t="s">
        <v>134</v>
      </c>
      <c r="L165" s="274" t="s">
        <v>54</v>
      </c>
      <c r="M165" s="169">
        <v>41306</v>
      </c>
      <c r="N165" s="220" t="s">
        <v>242</v>
      </c>
      <c r="O165" s="220" t="s">
        <v>78</v>
      </c>
      <c r="P165" s="220" t="s">
        <v>132</v>
      </c>
    </row>
    <row r="166" spans="1:16" hidden="1" x14ac:dyDescent="0.25">
      <c r="A166" s="226" t="s">
        <v>30</v>
      </c>
      <c r="B166" s="399" t="s">
        <v>47</v>
      </c>
      <c r="C166" s="399" t="s">
        <v>48</v>
      </c>
      <c r="D166" s="399" t="s">
        <v>243</v>
      </c>
      <c r="E166" s="226">
        <v>180</v>
      </c>
      <c r="F166" s="220"/>
      <c r="G166" s="233" t="s">
        <v>67</v>
      </c>
      <c r="H166" s="7" t="s">
        <v>58</v>
      </c>
      <c r="I166" s="233" t="s">
        <v>59</v>
      </c>
      <c r="J166" s="220">
        <v>54</v>
      </c>
      <c r="K166" s="7" t="s">
        <v>53</v>
      </c>
      <c r="L166" s="274" t="s">
        <v>54</v>
      </c>
      <c r="M166" s="169">
        <v>41306</v>
      </c>
      <c r="N166" s="220" t="s">
        <v>242</v>
      </c>
      <c r="O166" s="220" t="s">
        <v>56</v>
      </c>
      <c r="P166" s="220" t="s">
        <v>208</v>
      </c>
    </row>
    <row r="167" spans="1:16" hidden="1" x14ac:dyDescent="0.25">
      <c r="A167" s="226" t="s">
        <v>30</v>
      </c>
      <c r="B167" s="399" t="s">
        <v>47</v>
      </c>
      <c r="C167" s="399" t="s">
        <v>48</v>
      </c>
      <c r="D167" s="399" t="s">
        <v>243</v>
      </c>
      <c r="E167" s="226">
        <v>180</v>
      </c>
      <c r="F167" s="220"/>
      <c r="G167" s="233" t="s">
        <v>67</v>
      </c>
      <c r="H167" s="7" t="s">
        <v>51</v>
      </c>
      <c r="I167" s="233" t="s">
        <v>52</v>
      </c>
      <c r="J167" s="220">
        <v>3600</v>
      </c>
      <c r="K167" s="7" t="s">
        <v>53</v>
      </c>
      <c r="L167" s="274" t="s">
        <v>54</v>
      </c>
      <c r="M167" s="169">
        <v>41306</v>
      </c>
      <c r="N167" s="220" t="s">
        <v>242</v>
      </c>
      <c r="O167" s="220" t="s">
        <v>56</v>
      </c>
      <c r="P167" s="220" t="s">
        <v>244</v>
      </c>
    </row>
    <row r="168" spans="1:16" hidden="1" x14ac:dyDescent="0.25">
      <c r="A168" s="226" t="s">
        <v>30</v>
      </c>
      <c r="B168" s="399" t="s">
        <v>47</v>
      </c>
      <c r="C168" s="399" t="s">
        <v>48</v>
      </c>
      <c r="D168" s="399" t="s">
        <v>243</v>
      </c>
      <c r="E168" s="226">
        <v>180</v>
      </c>
      <c r="F168" s="220"/>
      <c r="G168" s="233" t="s">
        <v>67</v>
      </c>
      <c r="H168" s="153" t="s">
        <v>367</v>
      </c>
      <c r="I168" s="233" t="s">
        <v>59</v>
      </c>
      <c r="J168" s="220">
        <v>54</v>
      </c>
      <c r="K168" s="7" t="s">
        <v>53</v>
      </c>
      <c r="L168" s="274" t="s">
        <v>54</v>
      </c>
      <c r="M168" s="169">
        <v>41306</v>
      </c>
      <c r="N168" s="220" t="s">
        <v>242</v>
      </c>
      <c r="O168" s="220" t="s">
        <v>56</v>
      </c>
      <c r="P168" s="220" t="s">
        <v>208</v>
      </c>
    </row>
    <row r="169" spans="1:16" hidden="1" x14ac:dyDescent="0.25">
      <c r="A169" s="226" t="s">
        <v>221</v>
      </c>
      <c r="B169" s="399" t="s">
        <v>21</v>
      </c>
      <c r="C169" s="399" t="s">
        <v>33</v>
      </c>
      <c r="D169" s="399" t="s">
        <v>34</v>
      </c>
      <c r="E169" s="226">
        <v>75</v>
      </c>
      <c r="F169" s="220"/>
      <c r="G169" s="233" t="s">
        <v>61</v>
      </c>
      <c r="H169" s="153" t="s">
        <v>115</v>
      </c>
      <c r="I169" s="233" t="s">
        <v>59</v>
      </c>
      <c r="J169" s="220">
        <v>37.5</v>
      </c>
      <c r="K169" s="7" t="s">
        <v>53</v>
      </c>
      <c r="L169" s="274" t="s">
        <v>54</v>
      </c>
      <c r="M169" s="169">
        <v>41306</v>
      </c>
      <c r="N169" s="220" t="s">
        <v>242</v>
      </c>
      <c r="O169" s="220" t="s">
        <v>78</v>
      </c>
      <c r="P169" s="220" t="s">
        <v>117</v>
      </c>
    </row>
    <row r="170" spans="1:16" hidden="1" x14ac:dyDescent="0.25">
      <c r="A170" s="226" t="s">
        <v>30</v>
      </c>
      <c r="B170" s="399" t="s">
        <v>21</v>
      </c>
      <c r="C170" s="399" t="s">
        <v>33</v>
      </c>
      <c r="D170" s="399" t="s">
        <v>34</v>
      </c>
      <c r="E170" s="226">
        <v>75</v>
      </c>
      <c r="F170" s="220"/>
      <c r="G170" s="233" t="s">
        <v>61</v>
      </c>
      <c r="H170" s="7" t="s">
        <v>58</v>
      </c>
      <c r="I170" s="233" t="s">
        <v>59</v>
      </c>
      <c r="J170" s="220">
        <v>75</v>
      </c>
      <c r="K170" s="7" t="s">
        <v>53</v>
      </c>
      <c r="L170" s="274" t="s">
        <v>54</v>
      </c>
      <c r="M170" s="169">
        <v>41306</v>
      </c>
      <c r="N170" s="220" t="s">
        <v>242</v>
      </c>
      <c r="O170" s="220" t="s">
        <v>78</v>
      </c>
      <c r="P170" s="220" t="s">
        <v>60</v>
      </c>
    </row>
    <row r="171" spans="1:16" hidden="1" x14ac:dyDescent="0.25">
      <c r="A171" s="226" t="s">
        <v>30</v>
      </c>
      <c r="B171" s="399" t="s">
        <v>21</v>
      </c>
      <c r="C171" s="399" t="s">
        <v>33</v>
      </c>
      <c r="D171" s="399" t="s">
        <v>34</v>
      </c>
      <c r="E171" s="226">
        <v>75</v>
      </c>
      <c r="F171" s="220"/>
      <c r="G171" s="233" t="s">
        <v>61</v>
      </c>
      <c r="H171" s="7" t="s">
        <v>118</v>
      </c>
      <c r="I171" s="233" t="s">
        <v>59</v>
      </c>
      <c r="J171" s="220">
        <v>225</v>
      </c>
      <c r="K171" s="7" t="s">
        <v>134</v>
      </c>
      <c r="L171" s="274" t="s">
        <v>54</v>
      </c>
      <c r="M171" s="169">
        <v>41306</v>
      </c>
      <c r="N171" s="220" t="s">
        <v>242</v>
      </c>
      <c r="O171" s="220" t="s">
        <v>78</v>
      </c>
      <c r="P171" s="220" t="s">
        <v>132</v>
      </c>
    </row>
    <row r="172" spans="1:16" hidden="1" x14ac:dyDescent="0.25">
      <c r="A172" s="226" t="s">
        <v>30</v>
      </c>
      <c r="B172" s="399" t="s">
        <v>70</v>
      </c>
      <c r="C172" s="399" t="s">
        <v>143</v>
      </c>
      <c r="D172" s="399" t="s">
        <v>245</v>
      </c>
      <c r="E172" s="226">
        <v>6</v>
      </c>
      <c r="F172" s="220"/>
      <c r="G172" s="233" t="s">
        <v>67</v>
      </c>
      <c r="H172" s="273" t="s">
        <v>1563</v>
      </c>
      <c r="I172" s="233" t="s">
        <v>110</v>
      </c>
      <c r="J172" s="220">
        <v>6</v>
      </c>
      <c r="K172" s="7" t="s">
        <v>109</v>
      </c>
      <c r="L172" s="274" t="s">
        <v>54</v>
      </c>
      <c r="M172" s="169">
        <v>41306</v>
      </c>
      <c r="N172" s="220" t="s">
        <v>242</v>
      </c>
      <c r="O172" s="220" t="s">
        <v>203</v>
      </c>
      <c r="P172" s="220" t="s">
        <v>111</v>
      </c>
    </row>
    <row r="173" spans="1:16" hidden="1" x14ac:dyDescent="0.25">
      <c r="A173" s="226" t="s">
        <v>30</v>
      </c>
      <c r="B173" s="399" t="s">
        <v>70</v>
      </c>
      <c r="C173" s="399" t="s">
        <v>143</v>
      </c>
      <c r="D173" s="399" t="s">
        <v>246</v>
      </c>
      <c r="E173" s="226">
        <v>6</v>
      </c>
      <c r="F173" s="220"/>
      <c r="G173" s="233" t="s">
        <v>67</v>
      </c>
      <c r="H173" s="273" t="s">
        <v>1563</v>
      </c>
      <c r="I173" s="233" t="s">
        <v>110</v>
      </c>
      <c r="J173" s="220">
        <v>6</v>
      </c>
      <c r="K173" s="7" t="s">
        <v>109</v>
      </c>
      <c r="L173" s="274" t="s">
        <v>54</v>
      </c>
      <c r="M173" s="169">
        <v>41306</v>
      </c>
      <c r="N173" s="220" t="s">
        <v>242</v>
      </c>
      <c r="O173" s="220" t="s">
        <v>203</v>
      </c>
      <c r="P173" s="220" t="s">
        <v>111</v>
      </c>
    </row>
    <row r="174" spans="1:16" hidden="1" x14ac:dyDescent="0.25">
      <c r="A174" s="226" t="s">
        <v>30</v>
      </c>
      <c r="B174" s="399" t="s">
        <v>70</v>
      </c>
      <c r="C174" s="399" t="s">
        <v>144</v>
      </c>
      <c r="D174" s="399" t="s">
        <v>204</v>
      </c>
      <c r="E174" s="226">
        <v>55</v>
      </c>
      <c r="F174" s="220"/>
      <c r="G174" s="233" t="s">
        <v>67</v>
      </c>
      <c r="H174" s="273" t="s">
        <v>1563</v>
      </c>
      <c r="I174" s="233" t="s">
        <v>110</v>
      </c>
      <c r="J174" s="220">
        <v>55</v>
      </c>
      <c r="K174" s="7" t="s">
        <v>109</v>
      </c>
      <c r="L174" s="274" t="s">
        <v>54</v>
      </c>
      <c r="M174" s="169">
        <v>41306</v>
      </c>
      <c r="N174" s="220" t="s">
        <v>242</v>
      </c>
      <c r="O174" s="220" t="s">
        <v>203</v>
      </c>
      <c r="P174" s="220" t="s">
        <v>111</v>
      </c>
    </row>
    <row r="175" spans="1:16" hidden="1" x14ac:dyDescent="0.25">
      <c r="A175" s="226" t="s">
        <v>30</v>
      </c>
      <c r="B175" s="399" t="s">
        <v>47</v>
      </c>
      <c r="C175" s="399" t="s">
        <v>48</v>
      </c>
      <c r="D175" s="399" t="s">
        <v>243</v>
      </c>
      <c r="E175" s="226">
        <v>87</v>
      </c>
      <c r="F175" s="220"/>
      <c r="G175" s="233" t="s">
        <v>67</v>
      </c>
      <c r="H175" s="7" t="s">
        <v>58</v>
      </c>
      <c r="I175" s="233" t="s">
        <v>59</v>
      </c>
      <c r="J175" s="220">
        <v>26.1</v>
      </c>
      <c r="K175" s="7" t="s">
        <v>53</v>
      </c>
      <c r="L175" s="274" t="s">
        <v>54</v>
      </c>
      <c r="M175" s="169">
        <v>41306</v>
      </c>
      <c r="N175" s="220" t="s">
        <v>242</v>
      </c>
      <c r="O175" s="220" t="s">
        <v>56</v>
      </c>
      <c r="P175" s="220" t="s">
        <v>208</v>
      </c>
    </row>
    <row r="176" spans="1:16" hidden="1" x14ac:dyDescent="0.25">
      <c r="A176" s="227" t="s">
        <v>30</v>
      </c>
      <c r="B176" s="399" t="s">
        <v>47</v>
      </c>
      <c r="C176" s="399" t="s">
        <v>48</v>
      </c>
      <c r="D176" s="399" t="s">
        <v>243</v>
      </c>
      <c r="E176" s="226">
        <v>87</v>
      </c>
      <c r="F176" s="220"/>
      <c r="G176" s="233" t="s">
        <v>67</v>
      </c>
      <c r="H176" s="7" t="s">
        <v>51</v>
      </c>
      <c r="I176" s="233" t="s">
        <v>52</v>
      </c>
      <c r="J176" s="220">
        <v>1740</v>
      </c>
      <c r="K176" s="7" t="s">
        <v>53</v>
      </c>
      <c r="L176" s="274" t="s">
        <v>54</v>
      </c>
      <c r="M176" s="169">
        <v>41306</v>
      </c>
      <c r="N176" s="220" t="s">
        <v>242</v>
      </c>
      <c r="O176" s="220" t="s">
        <v>56</v>
      </c>
      <c r="P176" s="220" t="s">
        <v>63</v>
      </c>
    </row>
    <row r="177" spans="1:16" hidden="1" x14ac:dyDescent="0.25">
      <c r="A177" s="226" t="s">
        <v>30</v>
      </c>
      <c r="B177" s="399" t="s">
        <v>47</v>
      </c>
      <c r="C177" s="399" t="s">
        <v>48</v>
      </c>
      <c r="D177" s="399" t="s">
        <v>243</v>
      </c>
      <c r="E177" s="226">
        <v>87</v>
      </c>
      <c r="F177" s="220"/>
      <c r="G177" s="233" t="s">
        <v>67</v>
      </c>
      <c r="H177" s="153" t="s">
        <v>367</v>
      </c>
      <c r="I177" s="233" t="s">
        <v>59</v>
      </c>
      <c r="J177" s="220">
        <v>26.1</v>
      </c>
      <c r="K177" s="7" t="s">
        <v>53</v>
      </c>
      <c r="L177" s="274" t="s">
        <v>54</v>
      </c>
      <c r="M177" s="169">
        <v>41306</v>
      </c>
      <c r="N177" s="220" t="s">
        <v>242</v>
      </c>
      <c r="O177" s="220" t="s">
        <v>56</v>
      </c>
      <c r="P177" s="220" t="s">
        <v>208</v>
      </c>
    </row>
    <row r="178" spans="1:16" hidden="1" x14ac:dyDescent="0.25">
      <c r="A178" s="226" t="s">
        <v>30</v>
      </c>
      <c r="B178" s="399" t="s">
        <v>21</v>
      </c>
      <c r="C178" s="399"/>
      <c r="D178" s="399"/>
      <c r="E178" s="226"/>
      <c r="F178" s="220"/>
      <c r="G178" s="233" t="s">
        <v>61</v>
      </c>
      <c r="H178" s="7" t="s">
        <v>64</v>
      </c>
      <c r="I178" s="233" t="s">
        <v>8</v>
      </c>
      <c r="J178" s="220">
        <v>10</v>
      </c>
      <c r="K178" s="7" t="s">
        <v>65</v>
      </c>
      <c r="L178" s="274" t="s">
        <v>54</v>
      </c>
      <c r="M178" s="169">
        <v>41306</v>
      </c>
      <c r="N178" s="220" t="s">
        <v>247</v>
      </c>
      <c r="O178" s="220" t="s">
        <v>66</v>
      </c>
      <c r="P178" s="220"/>
    </row>
    <row r="179" spans="1:16" hidden="1" x14ac:dyDescent="0.25">
      <c r="A179" s="226" t="s">
        <v>30</v>
      </c>
      <c r="B179" s="399" t="s">
        <v>36</v>
      </c>
      <c r="C179" s="399" t="s">
        <v>145</v>
      </c>
      <c r="D179" s="399" t="s">
        <v>184</v>
      </c>
      <c r="E179" s="226">
        <v>158</v>
      </c>
      <c r="F179" s="220"/>
      <c r="G179" s="233" t="s">
        <v>61</v>
      </c>
      <c r="H179" s="7" t="s">
        <v>118</v>
      </c>
      <c r="I179" s="233" t="s">
        <v>59</v>
      </c>
      <c r="J179" s="220">
        <v>474</v>
      </c>
      <c r="K179" s="7" t="s">
        <v>134</v>
      </c>
      <c r="L179" s="274" t="s">
        <v>54</v>
      </c>
      <c r="M179" s="169">
        <v>41306</v>
      </c>
      <c r="N179" s="220" t="s">
        <v>247</v>
      </c>
      <c r="O179" s="220" t="s">
        <v>186</v>
      </c>
      <c r="P179" s="220" t="s">
        <v>132</v>
      </c>
    </row>
    <row r="180" spans="1:16" hidden="1" x14ac:dyDescent="0.25">
      <c r="A180" s="226" t="s">
        <v>222</v>
      </c>
      <c r="B180" s="399" t="s">
        <v>21</v>
      </c>
      <c r="C180" s="399" t="s">
        <v>33</v>
      </c>
      <c r="D180" s="399" t="s">
        <v>34</v>
      </c>
      <c r="E180" s="226">
        <v>180</v>
      </c>
      <c r="F180" s="220"/>
      <c r="G180" s="233" t="s">
        <v>61</v>
      </c>
      <c r="H180" s="153" t="s">
        <v>115</v>
      </c>
      <c r="I180" s="233" t="s">
        <v>59</v>
      </c>
      <c r="J180" s="220">
        <v>90</v>
      </c>
      <c r="K180" s="7" t="s">
        <v>53</v>
      </c>
      <c r="L180" s="274" t="s">
        <v>54</v>
      </c>
      <c r="M180" s="169">
        <v>41306</v>
      </c>
      <c r="N180" s="220" t="s">
        <v>247</v>
      </c>
      <c r="O180" s="220" t="s">
        <v>78</v>
      </c>
      <c r="P180" s="220" t="s">
        <v>117</v>
      </c>
    </row>
    <row r="181" spans="1:16" hidden="1" x14ac:dyDescent="0.25">
      <c r="A181" s="226" t="s">
        <v>30</v>
      </c>
      <c r="B181" s="399" t="s">
        <v>21</v>
      </c>
      <c r="C181" s="399" t="s">
        <v>33</v>
      </c>
      <c r="D181" s="399" t="s">
        <v>34</v>
      </c>
      <c r="E181" s="226">
        <v>180</v>
      </c>
      <c r="F181" s="220"/>
      <c r="G181" s="233" t="s">
        <v>61</v>
      </c>
      <c r="H181" s="7" t="s">
        <v>58</v>
      </c>
      <c r="I181" s="233" t="s">
        <v>59</v>
      </c>
      <c r="J181" s="220">
        <v>180</v>
      </c>
      <c r="K181" s="7" t="s">
        <v>53</v>
      </c>
      <c r="L181" s="274" t="s">
        <v>54</v>
      </c>
      <c r="M181" s="169">
        <v>41306</v>
      </c>
      <c r="N181" s="220" t="s">
        <v>247</v>
      </c>
      <c r="O181" s="220" t="s">
        <v>78</v>
      </c>
      <c r="P181" s="220" t="s">
        <v>60</v>
      </c>
    </row>
    <row r="182" spans="1:16" hidden="1" x14ac:dyDescent="0.25">
      <c r="A182" s="226" t="s">
        <v>30</v>
      </c>
      <c r="B182" s="399" t="s">
        <v>21</v>
      </c>
      <c r="C182" s="399" t="s">
        <v>33</v>
      </c>
      <c r="D182" s="399" t="s">
        <v>34</v>
      </c>
      <c r="E182" s="226">
        <v>180</v>
      </c>
      <c r="F182" s="220"/>
      <c r="G182" s="233" t="s">
        <v>61</v>
      </c>
      <c r="H182" s="7" t="s">
        <v>118</v>
      </c>
      <c r="I182" s="233" t="s">
        <v>59</v>
      </c>
      <c r="J182" s="220">
        <v>540</v>
      </c>
      <c r="K182" s="7" t="s">
        <v>134</v>
      </c>
      <c r="L182" s="274" t="s">
        <v>54</v>
      </c>
      <c r="M182" s="169">
        <v>41306</v>
      </c>
      <c r="N182" s="220" t="s">
        <v>247</v>
      </c>
      <c r="O182" s="220" t="s">
        <v>78</v>
      </c>
      <c r="P182" s="220" t="s">
        <v>132</v>
      </c>
    </row>
    <row r="183" spans="1:16" hidden="1" x14ac:dyDescent="0.25">
      <c r="A183" s="226" t="s">
        <v>30</v>
      </c>
      <c r="B183" s="399" t="s">
        <v>36</v>
      </c>
      <c r="C183" s="399" t="s">
        <v>145</v>
      </c>
      <c r="D183" s="399" t="s">
        <v>212</v>
      </c>
      <c r="E183" s="226">
        <v>32</v>
      </c>
      <c r="F183" s="220"/>
      <c r="G183" s="233" t="s">
        <v>61</v>
      </c>
      <c r="H183" s="7" t="s">
        <v>118</v>
      </c>
      <c r="I183" s="233" t="s">
        <v>59</v>
      </c>
      <c r="J183" s="220">
        <v>96</v>
      </c>
      <c r="K183" s="7" t="s">
        <v>134</v>
      </c>
      <c r="L183" s="274" t="s">
        <v>54</v>
      </c>
      <c r="M183" s="169">
        <v>41306</v>
      </c>
      <c r="N183" s="220" t="s">
        <v>247</v>
      </c>
      <c r="O183" s="220" t="s">
        <v>186</v>
      </c>
      <c r="P183" s="220" t="s">
        <v>132</v>
      </c>
    </row>
    <row r="184" spans="1:16" hidden="1" x14ac:dyDescent="0.25">
      <c r="A184" s="226" t="s">
        <v>223</v>
      </c>
      <c r="B184" s="399" t="s">
        <v>21</v>
      </c>
      <c r="C184" s="399" t="s">
        <v>33</v>
      </c>
      <c r="D184" s="399" t="s">
        <v>34</v>
      </c>
      <c r="E184" s="226">
        <v>100</v>
      </c>
      <c r="F184" s="220"/>
      <c r="G184" s="233" t="s">
        <v>61</v>
      </c>
      <c r="H184" s="153" t="s">
        <v>115</v>
      </c>
      <c r="I184" s="233" t="s">
        <v>59</v>
      </c>
      <c r="J184" s="220">
        <v>50</v>
      </c>
      <c r="K184" s="7" t="s">
        <v>53</v>
      </c>
      <c r="L184" s="274" t="s">
        <v>54</v>
      </c>
      <c r="M184" s="169">
        <v>41306</v>
      </c>
      <c r="N184" s="220" t="s">
        <v>247</v>
      </c>
      <c r="O184" s="220" t="s">
        <v>78</v>
      </c>
      <c r="P184" s="220" t="s">
        <v>117</v>
      </c>
    </row>
    <row r="185" spans="1:16" hidden="1" x14ac:dyDescent="0.25">
      <c r="A185" s="226" t="s">
        <v>30</v>
      </c>
      <c r="B185" s="399" t="s">
        <v>21</v>
      </c>
      <c r="C185" s="399" t="s">
        <v>33</v>
      </c>
      <c r="D185" s="399" t="s">
        <v>34</v>
      </c>
      <c r="E185" s="226">
        <v>100</v>
      </c>
      <c r="F185" s="220"/>
      <c r="G185" s="233" t="s">
        <v>61</v>
      </c>
      <c r="H185" s="7" t="s">
        <v>58</v>
      </c>
      <c r="I185" s="233" t="s">
        <v>59</v>
      </c>
      <c r="J185" s="220">
        <v>100</v>
      </c>
      <c r="K185" s="7" t="s">
        <v>53</v>
      </c>
      <c r="L185" s="274" t="s">
        <v>54</v>
      </c>
      <c r="M185" s="169">
        <v>41306</v>
      </c>
      <c r="N185" s="220" t="s">
        <v>247</v>
      </c>
      <c r="O185" s="220" t="s">
        <v>78</v>
      </c>
      <c r="P185" s="220" t="s">
        <v>60</v>
      </c>
    </row>
    <row r="186" spans="1:16" hidden="1" x14ac:dyDescent="0.25">
      <c r="A186" s="226" t="s">
        <v>30</v>
      </c>
      <c r="B186" s="399" t="s">
        <v>21</v>
      </c>
      <c r="C186" s="399" t="s">
        <v>33</v>
      </c>
      <c r="D186" s="399" t="s">
        <v>34</v>
      </c>
      <c r="E186" s="226">
        <v>100</v>
      </c>
      <c r="F186" s="220"/>
      <c r="G186" s="233" t="s">
        <v>61</v>
      </c>
      <c r="H186" s="7" t="s">
        <v>118</v>
      </c>
      <c r="I186" s="233" t="s">
        <v>59</v>
      </c>
      <c r="J186" s="220">
        <v>300</v>
      </c>
      <c r="K186" s="7" t="s">
        <v>134</v>
      </c>
      <c r="L186" s="274" t="s">
        <v>54</v>
      </c>
      <c r="M186" s="169">
        <v>41306</v>
      </c>
      <c r="N186" s="220" t="s">
        <v>247</v>
      </c>
      <c r="O186" s="220" t="s">
        <v>78</v>
      </c>
      <c r="P186" s="220" t="s">
        <v>132</v>
      </c>
    </row>
    <row r="187" spans="1:16" hidden="1" x14ac:dyDescent="0.25">
      <c r="A187" s="226" t="s">
        <v>224</v>
      </c>
      <c r="B187" s="399" t="s">
        <v>21</v>
      </c>
      <c r="C187" s="399" t="s">
        <v>33</v>
      </c>
      <c r="D187" s="399" t="s">
        <v>34</v>
      </c>
      <c r="E187" s="226">
        <v>100</v>
      </c>
      <c r="F187" s="220"/>
      <c r="G187" s="233" t="s">
        <v>61</v>
      </c>
      <c r="H187" s="153" t="s">
        <v>115</v>
      </c>
      <c r="I187" s="233" t="s">
        <v>59</v>
      </c>
      <c r="J187" s="220">
        <v>50</v>
      </c>
      <c r="K187" s="7" t="s">
        <v>53</v>
      </c>
      <c r="L187" s="274" t="s">
        <v>54</v>
      </c>
      <c r="M187" s="169">
        <v>41306</v>
      </c>
      <c r="N187" s="220" t="s">
        <v>247</v>
      </c>
      <c r="O187" s="220" t="s">
        <v>78</v>
      </c>
      <c r="P187" s="220" t="s">
        <v>117</v>
      </c>
    </row>
    <row r="188" spans="1:16" hidden="1" x14ac:dyDescent="0.25">
      <c r="A188" s="226" t="s">
        <v>30</v>
      </c>
      <c r="B188" s="399" t="s">
        <v>21</v>
      </c>
      <c r="C188" s="399" t="s">
        <v>33</v>
      </c>
      <c r="D188" s="399" t="s">
        <v>34</v>
      </c>
      <c r="E188" s="226">
        <v>100</v>
      </c>
      <c r="F188" s="220"/>
      <c r="G188" s="233" t="s">
        <v>61</v>
      </c>
      <c r="H188" s="7" t="s">
        <v>58</v>
      </c>
      <c r="I188" s="233" t="s">
        <v>59</v>
      </c>
      <c r="J188" s="220">
        <v>100</v>
      </c>
      <c r="K188" s="7" t="s">
        <v>53</v>
      </c>
      <c r="L188" s="274" t="s">
        <v>54</v>
      </c>
      <c r="M188" s="169">
        <v>41306</v>
      </c>
      <c r="N188" s="220" t="s">
        <v>247</v>
      </c>
      <c r="O188" s="220" t="s">
        <v>78</v>
      </c>
      <c r="P188" s="220" t="s">
        <v>60</v>
      </c>
    </row>
    <row r="189" spans="1:16" hidden="1" x14ac:dyDescent="0.25">
      <c r="A189" s="226" t="s">
        <v>30</v>
      </c>
      <c r="B189" s="399" t="s">
        <v>21</v>
      </c>
      <c r="C189" s="399" t="s">
        <v>33</v>
      </c>
      <c r="D189" s="399" t="s">
        <v>34</v>
      </c>
      <c r="E189" s="226">
        <v>100</v>
      </c>
      <c r="F189" s="220"/>
      <c r="G189" s="233" t="s">
        <v>61</v>
      </c>
      <c r="H189" s="7" t="s">
        <v>118</v>
      </c>
      <c r="I189" s="233" t="s">
        <v>59</v>
      </c>
      <c r="J189" s="220">
        <v>300</v>
      </c>
      <c r="K189" s="7" t="s">
        <v>53</v>
      </c>
      <c r="L189" s="274" t="s">
        <v>54</v>
      </c>
      <c r="M189" s="169">
        <v>41306</v>
      </c>
      <c r="N189" s="220" t="s">
        <v>247</v>
      </c>
      <c r="O189" s="220" t="s">
        <v>78</v>
      </c>
      <c r="P189" s="220" t="s">
        <v>132</v>
      </c>
    </row>
    <row r="190" spans="1:16" hidden="1" x14ac:dyDescent="0.25">
      <c r="A190" s="226" t="s">
        <v>226</v>
      </c>
      <c r="B190" s="399" t="s">
        <v>21</v>
      </c>
      <c r="C190" s="399"/>
      <c r="D190" s="399"/>
      <c r="E190" s="226"/>
      <c r="F190" s="220"/>
      <c r="G190" s="233" t="s">
        <v>61</v>
      </c>
      <c r="H190" s="7" t="s">
        <v>64</v>
      </c>
      <c r="I190" s="233" t="s">
        <v>8</v>
      </c>
      <c r="J190" s="220">
        <v>10</v>
      </c>
      <c r="K190" s="7" t="s">
        <v>65</v>
      </c>
      <c r="L190" s="274" t="s">
        <v>54</v>
      </c>
      <c r="M190" s="169">
        <v>41306</v>
      </c>
      <c r="N190" s="220" t="s">
        <v>248</v>
      </c>
      <c r="O190" s="220" t="s">
        <v>66</v>
      </c>
      <c r="P190" s="220"/>
    </row>
    <row r="191" spans="1:16" hidden="1" x14ac:dyDescent="0.25">
      <c r="A191" s="226" t="s">
        <v>227</v>
      </c>
      <c r="B191" s="399" t="s">
        <v>21</v>
      </c>
      <c r="C191" s="399"/>
      <c r="D191" s="399"/>
      <c r="E191" s="226"/>
      <c r="F191" s="220"/>
      <c r="G191" s="233" t="s">
        <v>61</v>
      </c>
      <c r="H191" s="7" t="s">
        <v>64</v>
      </c>
      <c r="I191" s="233" t="s">
        <v>8</v>
      </c>
      <c r="J191" s="220">
        <v>20</v>
      </c>
      <c r="K191" s="7" t="s">
        <v>65</v>
      </c>
      <c r="L191" s="274" t="s">
        <v>54</v>
      </c>
      <c r="M191" s="169">
        <v>41306</v>
      </c>
      <c r="N191" s="220" t="s">
        <v>248</v>
      </c>
      <c r="O191" s="220" t="s">
        <v>66</v>
      </c>
      <c r="P191" s="220"/>
    </row>
    <row r="192" spans="1:16" hidden="1" x14ac:dyDescent="0.25">
      <c r="A192" s="226" t="s">
        <v>228</v>
      </c>
      <c r="B192" s="399" t="s">
        <v>21</v>
      </c>
      <c r="C192" s="399" t="s">
        <v>31</v>
      </c>
      <c r="D192" s="399" t="s">
        <v>35</v>
      </c>
      <c r="E192" s="226">
        <v>378</v>
      </c>
      <c r="F192" s="220"/>
      <c r="G192" s="233" t="s">
        <v>61</v>
      </c>
      <c r="H192" s="7" t="s">
        <v>185</v>
      </c>
      <c r="I192" s="233" t="s">
        <v>7</v>
      </c>
      <c r="J192" s="220">
        <v>200</v>
      </c>
      <c r="K192" s="7" t="s">
        <v>77</v>
      </c>
      <c r="L192" s="274" t="s">
        <v>54</v>
      </c>
      <c r="M192" s="169">
        <v>41306</v>
      </c>
      <c r="N192" s="220" t="s">
        <v>248</v>
      </c>
      <c r="O192" s="220" t="s">
        <v>62</v>
      </c>
      <c r="P192" s="220" t="s">
        <v>79</v>
      </c>
    </row>
    <row r="193" spans="1:16" hidden="1" x14ac:dyDescent="0.25">
      <c r="A193" s="226" t="s">
        <v>30</v>
      </c>
      <c r="B193" s="399" t="s">
        <v>36</v>
      </c>
      <c r="C193" s="399" t="s">
        <v>145</v>
      </c>
      <c r="D193" s="399" t="s">
        <v>184</v>
      </c>
      <c r="E193" s="226">
        <v>90</v>
      </c>
      <c r="F193" s="220"/>
      <c r="G193" s="233" t="s">
        <v>61</v>
      </c>
      <c r="H193" s="7" t="s">
        <v>185</v>
      </c>
      <c r="I193" s="233" t="s">
        <v>7</v>
      </c>
      <c r="J193" s="220">
        <v>500</v>
      </c>
      <c r="K193" s="7" t="s">
        <v>77</v>
      </c>
      <c r="L193" s="274" t="s">
        <v>54</v>
      </c>
      <c r="M193" s="169">
        <v>41306</v>
      </c>
      <c r="N193" s="220" t="s">
        <v>248</v>
      </c>
      <c r="O193" s="220" t="s">
        <v>186</v>
      </c>
      <c r="P193" s="220" t="s">
        <v>79</v>
      </c>
    </row>
    <row r="194" spans="1:16" hidden="1" x14ac:dyDescent="0.25">
      <c r="A194" s="226" t="s">
        <v>30</v>
      </c>
      <c r="B194" s="399" t="s">
        <v>36</v>
      </c>
      <c r="C194" s="399" t="s">
        <v>145</v>
      </c>
      <c r="D194" s="399" t="s">
        <v>187</v>
      </c>
      <c r="E194" s="226">
        <v>180</v>
      </c>
      <c r="F194" s="220"/>
      <c r="G194" s="233" t="s">
        <v>61</v>
      </c>
      <c r="H194" s="7" t="s">
        <v>185</v>
      </c>
      <c r="I194" s="233" t="s">
        <v>7</v>
      </c>
      <c r="J194" s="220">
        <v>100</v>
      </c>
      <c r="K194" s="7" t="s">
        <v>77</v>
      </c>
      <c r="L194" s="274" t="s">
        <v>54</v>
      </c>
      <c r="M194" s="169">
        <v>41306</v>
      </c>
      <c r="N194" s="220" t="s">
        <v>248</v>
      </c>
      <c r="O194" s="220" t="s">
        <v>186</v>
      </c>
      <c r="P194" s="220" t="s">
        <v>79</v>
      </c>
    </row>
    <row r="195" spans="1:16" hidden="1" x14ac:dyDescent="0.25">
      <c r="A195" s="226" t="s">
        <v>30</v>
      </c>
      <c r="B195" s="399" t="s">
        <v>21</v>
      </c>
      <c r="C195" s="399"/>
      <c r="D195" s="399"/>
      <c r="E195" s="226"/>
      <c r="F195" s="220"/>
      <c r="G195" s="233" t="s">
        <v>61</v>
      </c>
      <c r="H195" s="7" t="s">
        <v>64</v>
      </c>
      <c r="I195" s="233" t="s">
        <v>8</v>
      </c>
      <c r="J195" s="220">
        <v>10</v>
      </c>
      <c r="K195" s="7" t="s">
        <v>65</v>
      </c>
      <c r="L195" s="274" t="s">
        <v>54</v>
      </c>
      <c r="M195" s="169">
        <v>41306</v>
      </c>
      <c r="N195" s="220" t="s">
        <v>248</v>
      </c>
      <c r="O195" s="220" t="s">
        <v>66</v>
      </c>
      <c r="P195" s="220"/>
    </row>
    <row r="196" spans="1:16" hidden="1" x14ac:dyDescent="0.25">
      <c r="A196" s="226" t="s">
        <v>230</v>
      </c>
      <c r="B196" s="399" t="s">
        <v>21</v>
      </c>
      <c r="C196" s="399" t="s">
        <v>31</v>
      </c>
      <c r="D196" s="399" t="s">
        <v>35</v>
      </c>
      <c r="E196" s="226">
        <v>242</v>
      </c>
      <c r="F196" s="220"/>
      <c r="G196" s="233" t="s">
        <v>61</v>
      </c>
      <c r="H196" s="7" t="s">
        <v>185</v>
      </c>
      <c r="I196" s="233" t="s">
        <v>7</v>
      </c>
      <c r="J196" s="220">
        <v>200</v>
      </c>
      <c r="K196" s="7" t="s">
        <v>77</v>
      </c>
      <c r="L196" s="274" t="s">
        <v>54</v>
      </c>
      <c r="M196" s="169">
        <v>41306</v>
      </c>
      <c r="N196" s="220" t="s">
        <v>248</v>
      </c>
      <c r="O196" s="220" t="s">
        <v>62</v>
      </c>
      <c r="P196" s="220" t="s">
        <v>79</v>
      </c>
    </row>
    <row r="197" spans="1:16" hidden="1" x14ac:dyDescent="0.25">
      <c r="A197" s="226" t="s">
        <v>30</v>
      </c>
      <c r="B197" s="399" t="s">
        <v>47</v>
      </c>
      <c r="C197" s="399"/>
      <c r="D197" s="399"/>
      <c r="E197" s="226"/>
      <c r="F197" s="220"/>
      <c r="G197" s="233" t="s">
        <v>67</v>
      </c>
      <c r="H197" s="273" t="s">
        <v>64</v>
      </c>
      <c r="I197" s="233" t="s">
        <v>8</v>
      </c>
      <c r="J197" s="220">
        <v>10</v>
      </c>
      <c r="K197" s="273" t="s">
        <v>65</v>
      </c>
      <c r="L197" s="274" t="s">
        <v>54</v>
      </c>
      <c r="M197" s="169">
        <v>41306</v>
      </c>
      <c r="N197" s="220" t="s">
        <v>248</v>
      </c>
      <c r="O197" s="220" t="s">
        <v>68</v>
      </c>
      <c r="P197" s="220"/>
    </row>
    <row r="198" spans="1:16" hidden="1" x14ac:dyDescent="0.25">
      <c r="A198" s="226" t="s">
        <v>231</v>
      </c>
      <c r="B198" s="399" t="s">
        <v>21</v>
      </c>
      <c r="C198" s="399" t="s">
        <v>31</v>
      </c>
      <c r="D198" s="399" t="s">
        <v>32</v>
      </c>
      <c r="E198" s="226">
        <v>220</v>
      </c>
      <c r="F198" s="220"/>
      <c r="G198" s="233" t="s">
        <v>61</v>
      </c>
      <c r="H198" s="7" t="s">
        <v>185</v>
      </c>
      <c r="I198" s="233" t="s">
        <v>7</v>
      </c>
      <c r="J198" s="220">
        <v>150</v>
      </c>
      <c r="K198" s="7" t="s">
        <v>77</v>
      </c>
      <c r="L198" s="274" t="s">
        <v>54</v>
      </c>
      <c r="M198" s="169">
        <v>41306</v>
      </c>
      <c r="N198" s="220" t="s">
        <v>248</v>
      </c>
      <c r="O198" s="220" t="s">
        <v>62</v>
      </c>
      <c r="P198" s="220" t="s">
        <v>79</v>
      </c>
    </row>
    <row r="199" spans="1:16" hidden="1" x14ac:dyDescent="0.25">
      <c r="A199" s="226" t="s">
        <v>30</v>
      </c>
      <c r="B199" s="399" t="s">
        <v>21</v>
      </c>
      <c r="C199" s="399"/>
      <c r="D199" s="399"/>
      <c r="E199" s="226"/>
      <c r="F199" s="220"/>
      <c r="G199" s="233" t="s">
        <v>61</v>
      </c>
      <c r="H199" s="7" t="s">
        <v>64</v>
      </c>
      <c r="I199" s="233" t="s">
        <v>8</v>
      </c>
      <c r="J199" s="220">
        <v>10</v>
      </c>
      <c r="K199" s="7" t="s">
        <v>65</v>
      </c>
      <c r="L199" s="274" t="s">
        <v>54</v>
      </c>
      <c r="M199" s="169">
        <v>41306</v>
      </c>
      <c r="N199" s="220" t="s">
        <v>248</v>
      </c>
      <c r="O199" s="220" t="s">
        <v>66</v>
      </c>
      <c r="P199" s="220"/>
    </row>
    <row r="200" spans="1:16" hidden="1" x14ac:dyDescent="0.25">
      <c r="A200" s="226" t="s">
        <v>232</v>
      </c>
      <c r="B200" s="399" t="s">
        <v>21</v>
      </c>
      <c r="C200" s="399" t="s">
        <v>31</v>
      </c>
      <c r="D200" s="399" t="s">
        <v>32</v>
      </c>
      <c r="E200" s="226">
        <v>200</v>
      </c>
      <c r="F200" s="220"/>
      <c r="G200" s="233" t="s">
        <v>61</v>
      </c>
      <c r="H200" s="7" t="s">
        <v>185</v>
      </c>
      <c r="I200" s="233" t="s">
        <v>7</v>
      </c>
      <c r="J200" s="220">
        <v>150</v>
      </c>
      <c r="K200" s="7" t="s">
        <v>77</v>
      </c>
      <c r="L200" s="274" t="s">
        <v>54</v>
      </c>
      <c r="M200" s="169">
        <v>41306</v>
      </c>
      <c r="N200" s="220" t="s">
        <v>248</v>
      </c>
      <c r="O200" s="220" t="s">
        <v>62</v>
      </c>
      <c r="P200" s="220" t="s">
        <v>79</v>
      </c>
    </row>
    <row r="201" spans="1:16" hidden="1" x14ac:dyDescent="0.25">
      <c r="A201" s="226" t="s">
        <v>30</v>
      </c>
      <c r="B201" s="399" t="s">
        <v>21</v>
      </c>
      <c r="C201" s="399"/>
      <c r="D201" s="399"/>
      <c r="E201" s="226"/>
      <c r="F201" s="220"/>
      <c r="G201" s="233" t="s">
        <v>61</v>
      </c>
      <c r="H201" s="273" t="s">
        <v>364</v>
      </c>
      <c r="I201" s="233" t="s">
        <v>8</v>
      </c>
      <c r="J201" s="220">
        <v>3</v>
      </c>
      <c r="K201" s="7" t="s">
        <v>65</v>
      </c>
      <c r="L201" s="274" t="s">
        <v>54</v>
      </c>
      <c r="M201" s="169">
        <v>41306</v>
      </c>
      <c r="N201" s="220" t="s">
        <v>248</v>
      </c>
      <c r="O201" s="220" t="s">
        <v>66</v>
      </c>
      <c r="P201" s="220"/>
    </row>
    <row r="202" spans="1:16" hidden="1" x14ac:dyDescent="0.25">
      <c r="A202" s="226" t="s">
        <v>234</v>
      </c>
      <c r="B202" s="399" t="s">
        <v>21</v>
      </c>
      <c r="C202" s="399" t="s">
        <v>33</v>
      </c>
      <c r="D202" s="399" t="s">
        <v>214</v>
      </c>
      <c r="E202" s="226">
        <v>2</v>
      </c>
      <c r="F202" s="220"/>
      <c r="G202" s="233" t="s">
        <v>61</v>
      </c>
      <c r="H202" s="273" t="s">
        <v>1563</v>
      </c>
      <c r="I202" s="233" t="s">
        <v>110</v>
      </c>
      <c r="J202" s="220">
        <v>2</v>
      </c>
      <c r="K202" s="7" t="s">
        <v>109</v>
      </c>
      <c r="L202" s="274" t="s">
        <v>54</v>
      </c>
      <c r="M202" s="169">
        <v>41306</v>
      </c>
      <c r="N202" s="220" t="s">
        <v>248</v>
      </c>
      <c r="O202" s="220" t="s">
        <v>78</v>
      </c>
      <c r="P202" s="220" t="s">
        <v>111</v>
      </c>
    </row>
    <row r="203" spans="1:16" hidden="1" x14ac:dyDescent="0.25">
      <c r="A203" s="226" t="s">
        <v>30</v>
      </c>
      <c r="B203" s="399" t="s">
        <v>21</v>
      </c>
      <c r="C203" s="399"/>
      <c r="D203" s="399"/>
      <c r="E203" s="226">
        <v>4755</v>
      </c>
      <c r="F203" s="220"/>
      <c r="G203" s="233" t="s">
        <v>61</v>
      </c>
      <c r="H203" s="273" t="s">
        <v>1563</v>
      </c>
      <c r="I203" s="233" t="s">
        <v>110</v>
      </c>
      <c r="J203" s="220">
        <v>5755</v>
      </c>
      <c r="K203" s="7" t="s">
        <v>109</v>
      </c>
      <c r="L203" s="274" t="s">
        <v>54</v>
      </c>
      <c r="M203" s="169">
        <v>41306</v>
      </c>
      <c r="N203" s="220" t="s">
        <v>249</v>
      </c>
      <c r="O203" s="220" t="s">
        <v>250</v>
      </c>
      <c r="P203" s="220" t="s">
        <v>240</v>
      </c>
    </row>
    <row r="204" spans="1:16" hidden="1" x14ac:dyDescent="0.25">
      <c r="A204" s="226" t="s">
        <v>235</v>
      </c>
      <c r="B204" s="399" t="s">
        <v>36</v>
      </c>
      <c r="C204" s="399" t="s">
        <v>145</v>
      </c>
      <c r="D204" s="399" t="s">
        <v>187</v>
      </c>
      <c r="E204" s="226">
        <v>2</v>
      </c>
      <c r="F204" s="220"/>
      <c r="G204" s="233" t="s">
        <v>61</v>
      </c>
      <c r="H204" s="273" t="s">
        <v>1563</v>
      </c>
      <c r="I204" s="233" t="s">
        <v>110</v>
      </c>
      <c r="J204" s="220">
        <v>2</v>
      </c>
      <c r="K204" s="7" t="s">
        <v>109</v>
      </c>
      <c r="L204" s="274" t="s">
        <v>54</v>
      </c>
      <c r="M204" s="169">
        <v>41306</v>
      </c>
      <c r="N204" s="220" t="s">
        <v>249</v>
      </c>
      <c r="O204" s="220" t="s">
        <v>186</v>
      </c>
      <c r="P204" s="220" t="s">
        <v>111</v>
      </c>
    </row>
    <row r="205" spans="1:16" hidden="1" x14ac:dyDescent="0.25">
      <c r="A205" s="226" t="s">
        <v>30</v>
      </c>
      <c r="B205" s="399" t="s">
        <v>36</v>
      </c>
      <c r="C205" s="399" t="s">
        <v>145</v>
      </c>
      <c r="D205" s="399" t="s">
        <v>184</v>
      </c>
      <c r="E205" s="226">
        <v>2</v>
      </c>
      <c r="F205" s="220"/>
      <c r="G205" s="233" t="s">
        <v>61</v>
      </c>
      <c r="H205" s="273" t="s">
        <v>1563</v>
      </c>
      <c r="I205" s="233" t="s">
        <v>110</v>
      </c>
      <c r="J205" s="220">
        <v>2</v>
      </c>
      <c r="K205" s="7" t="s">
        <v>109</v>
      </c>
      <c r="L205" s="274" t="s">
        <v>54</v>
      </c>
      <c r="M205" s="169">
        <v>41306</v>
      </c>
      <c r="N205" s="220" t="s">
        <v>249</v>
      </c>
      <c r="O205" s="220" t="s">
        <v>186</v>
      </c>
      <c r="P205" s="220" t="s">
        <v>111</v>
      </c>
    </row>
    <row r="206" spans="1:16" hidden="1" x14ac:dyDescent="0.25">
      <c r="A206" s="226" t="s">
        <v>30</v>
      </c>
      <c r="B206" s="399" t="s">
        <v>21</v>
      </c>
      <c r="C206" s="399" t="s">
        <v>33</v>
      </c>
      <c r="D206" s="399" t="s">
        <v>214</v>
      </c>
      <c r="E206" s="226">
        <v>2</v>
      </c>
      <c r="F206" s="220"/>
      <c r="G206" s="233" t="s">
        <v>61</v>
      </c>
      <c r="H206" s="273" t="s">
        <v>1563</v>
      </c>
      <c r="I206" s="233" t="s">
        <v>110</v>
      </c>
      <c r="J206" s="220">
        <v>2</v>
      </c>
      <c r="K206" s="7" t="s">
        <v>109</v>
      </c>
      <c r="L206" s="274" t="s">
        <v>54</v>
      </c>
      <c r="M206" s="169">
        <v>41306</v>
      </c>
      <c r="N206" s="220" t="s">
        <v>249</v>
      </c>
      <c r="O206" s="220" t="s">
        <v>78</v>
      </c>
      <c r="P206" s="220" t="s">
        <v>111</v>
      </c>
    </row>
    <row r="207" spans="1:16" hidden="1" x14ac:dyDescent="0.25">
      <c r="A207" s="226" t="s">
        <v>30</v>
      </c>
      <c r="B207" s="399" t="s">
        <v>47</v>
      </c>
      <c r="C207" s="399" t="s">
        <v>48</v>
      </c>
      <c r="D207" s="399" t="s">
        <v>251</v>
      </c>
      <c r="E207" s="226">
        <v>191</v>
      </c>
      <c r="F207" s="220"/>
      <c r="G207" s="233" t="s">
        <v>67</v>
      </c>
      <c r="H207" s="7" t="s">
        <v>252</v>
      </c>
      <c r="I207" s="233" t="s">
        <v>201</v>
      </c>
      <c r="J207" s="220">
        <v>150</v>
      </c>
      <c r="K207" s="7" t="s">
        <v>189</v>
      </c>
      <c r="L207" s="274" t="s">
        <v>54</v>
      </c>
      <c r="M207" s="169">
        <v>41306</v>
      </c>
      <c r="N207" s="220" t="s">
        <v>249</v>
      </c>
      <c r="O207" s="220" t="s">
        <v>56</v>
      </c>
      <c r="P207" s="220" t="s">
        <v>253</v>
      </c>
    </row>
    <row r="208" spans="1:16" hidden="1" x14ac:dyDescent="0.25">
      <c r="A208" s="226" t="s">
        <v>238</v>
      </c>
      <c r="B208" s="399" t="s">
        <v>21</v>
      </c>
      <c r="C208" s="399" t="s">
        <v>33</v>
      </c>
      <c r="D208" s="399" t="s">
        <v>39</v>
      </c>
      <c r="E208" s="226">
        <v>120</v>
      </c>
      <c r="F208" s="220"/>
      <c r="G208" s="233" t="s">
        <v>61</v>
      </c>
      <c r="H208" s="7" t="s">
        <v>200</v>
      </c>
      <c r="I208" s="233" t="s">
        <v>201</v>
      </c>
      <c r="J208" s="220">
        <v>60</v>
      </c>
      <c r="K208" s="7" t="s">
        <v>189</v>
      </c>
      <c r="L208" s="274" t="s">
        <v>54</v>
      </c>
      <c r="M208" s="169">
        <v>41306</v>
      </c>
      <c r="N208" s="220" t="s">
        <v>249</v>
      </c>
      <c r="O208" s="220" t="s">
        <v>78</v>
      </c>
      <c r="P208" s="220" t="s">
        <v>253</v>
      </c>
    </row>
    <row r="209" spans="1:16" hidden="1" x14ac:dyDescent="0.25">
      <c r="A209" s="226" t="s">
        <v>30</v>
      </c>
      <c r="B209" s="399" t="s">
        <v>21</v>
      </c>
      <c r="C209" s="399" t="s">
        <v>31</v>
      </c>
      <c r="D209" s="399" t="s">
        <v>35</v>
      </c>
      <c r="E209" s="226">
        <v>72</v>
      </c>
      <c r="F209" s="220"/>
      <c r="G209" s="233" t="s">
        <v>61</v>
      </c>
      <c r="H209" s="7" t="s">
        <v>200</v>
      </c>
      <c r="I209" s="233" t="s">
        <v>201</v>
      </c>
      <c r="J209" s="220">
        <v>30</v>
      </c>
      <c r="K209" s="7" t="s">
        <v>189</v>
      </c>
      <c r="L209" s="274" t="s">
        <v>54</v>
      </c>
      <c r="M209" s="169">
        <v>41306</v>
      </c>
      <c r="N209" s="220" t="s">
        <v>249</v>
      </c>
      <c r="O209" s="220" t="s">
        <v>62</v>
      </c>
      <c r="P209" s="220" t="s">
        <v>253</v>
      </c>
    </row>
    <row r="210" spans="1:16" hidden="1" x14ac:dyDescent="0.25">
      <c r="A210" s="91">
        <v>41277</v>
      </c>
      <c r="B210" s="92" t="s">
        <v>21</v>
      </c>
      <c r="C210" s="92" t="s">
        <v>33</v>
      </c>
      <c r="D210" s="92" t="s">
        <v>34</v>
      </c>
      <c r="E210" s="93">
        <v>50</v>
      </c>
      <c r="F210" s="94"/>
      <c r="G210" s="95" t="s">
        <v>61</v>
      </c>
      <c r="H210" s="153" t="s">
        <v>115</v>
      </c>
      <c r="I210" s="95" t="s">
        <v>59</v>
      </c>
      <c r="J210" s="94">
        <v>25</v>
      </c>
      <c r="K210" s="96" t="s">
        <v>53</v>
      </c>
      <c r="L210" s="97" t="s">
        <v>54</v>
      </c>
      <c r="M210" s="169">
        <v>41334</v>
      </c>
      <c r="N210" s="95" t="s">
        <v>267</v>
      </c>
      <c r="O210" s="98" t="s">
        <v>78</v>
      </c>
      <c r="P210" s="98" t="s">
        <v>117</v>
      </c>
    </row>
    <row r="211" spans="1:16" hidden="1" x14ac:dyDescent="0.25">
      <c r="A211" s="227" t="s">
        <v>30</v>
      </c>
      <c r="B211" s="399" t="s">
        <v>21</v>
      </c>
      <c r="C211" s="399" t="s">
        <v>33</v>
      </c>
      <c r="D211" s="399" t="s">
        <v>34</v>
      </c>
      <c r="E211" s="226">
        <v>50</v>
      </c>
      <c r="F211" s="220"/>
      <c r="G211" s="233" t="s">
        <v>61</v>
      </c>
      <c r="H211" s="54" t="s">
        <v>58</v>
      </c>
      <c r="I211" s="233" t="s">
        <v>59</v>
      </c>
      <c r="J211" s="220">
        <v>50</v>
      </c>
      <c r="K211" s="54" t="s">
        <v>53</v>
      </c>
      <c r="L211" s="274" t="s">
        <v>54</v>
      </c>
      <c r="M211" s="169">
        <v>41334</v>
      </c>
      <c r="N211" s="28" t="s">
        <v>267</v>
      </c>
      <c r="O211" s="277" t="s">
        <v>78</v>
      </c>
      <c r="P211" s="277" t="s">
        <v>60</v>
      </c>
    </row>
    <row r="212" spans="1:16" hidden="1" x14ac:dyDescent="0.25">
      <c r="A212" s="227" t="s">
        <v>30</v>
      </c>
      <c r="B212" s="399" t="s">
        <v>21</v>
      </c>
      <c r="C212" s="399" t="s">
        <v>31</v>
      </c>
      <c r="D212" s="399" t="s">
        <v>35</v>
      </c>
      <c r="E212" s="226">
        <v>190</v>
      </c>
      <c r="F212" s="220"/>
      <c r="G212" s="233" t="s">
        <v>61</v>
      </c>
      <c r="H212" s="54" t="s">
        <v>200</v>
      </c>
      <c r="I212" s="233" t="s">
        <v>201</v>
      </c>
      <c r="J212" s="220">
        <v>60</v>
      </c>
      <c r="K212" s="54" t="s">
        <v>189</v>
      </c>
      <c r="L212" s="274" t="s">
        <v>54</v>
      </c>
      <c r="M212" s="169">
        <v>41334</v>
      </c>
      <c r="N212" s="28" t="s">
        <v>267</v>
      </c>
      <c r="O212" s="277" t="s">
        <v>62</v>
      </c>
      <c r="P212" s="277" t="s">
        <v>253</v>
      </c>
    </row>
    <row r="213" spans="1:16" hidden="1" x14ac:dyDescent="0.25">
      <c r="A213" s="227" t="s">
        <v>30</v>
      </c>
      <c r="B213" s="399" t="s">
        <v>47</v>
      </c>
      <c r="C213" s="399" t="s">
        <v>48</v>
      </c>
      <c r="D213" s="399" t="s">
        <v>251</v>
      </c>
      <c r="E213" s="226">
        <v>285</v>
      </c>
      <c r="F213" s="220"/>
      <c r="G213" s="233" t="s">
        <v>67</v>
      </c>
      <c r="H213" s="54" t="s">
        <v>252</v>
      </c>
      <c r="I213" s="233" t="s">
        <v>201</v>
      </c>
      <c r="J213" s="220">
        <v>210</v>
      </c>
      <c r="K213" s="54" t="s">
        <v>189</v>
      </c>
      <c r="L213" s="274" t="s">
        <v>54</v>
      </c>
      <c r="M213" s="169">
        <v>41334</v>
      </c>
      <c r="N213" s="28" t="s">
        <v>267</v>
      </c>
      <c r="O213" s="277" t="s">
        <v>56</v>
      </c>
      <c r="P213" s="277" t="s">
        <v>253</v>
      </c>
    </row>
    <row r="214" spans="1:16" hidden="1" x14ac:dyDescent="0.25">
      <c r="A214" s="100">
        <v>41308</v>
      </c>
      <c r="B214" s="399" t="s">
        <v>21</v>
      </c>
      <c r="C214" s="399" t="s">
        <v>31</v>
      </c>
      <c r="D214" s="399" t="s">
        <v>35</v>
      </c>
      <c r="E214" s="226">
        <v>150</v>
      </c>
      <c r="F214" s="220"/>
      <c r="G214" s="233" t="s">
        <v>61</v>
      </c>
      <c r="H214" s="54" t="s">
        <v>200</v>
      </c>
      <c r="I214" s="233" t="s">
        <v>201</v>
      </c>
      <c r="J214" s="220">
        <v>30</v>
      </c>
      <c r="K214" s="54" t="s">
        <v>189</v>
      </c>
      <c r="L214" s="274" t="s">
        <v>54</v>
      </c>
      <c r="M214" s="169">
        <v>41334</v>
      </c>
      <c r="N214" s="28" t="s">
        <v>267</v>
      </c>
      <c r="O214" s="277" t="s">
        <v>62</v>
      </c>
      <c r="P214" s="277" t="s">
        <v>253</v>
      </c>
    </row>
    <row r="215" spans="1:16" hidden="1" x14ac:dyDescent="0.25">
      <c r="A215" s="227" t="s">
        <v>30</v>
      </c>
      <c r="B215" s="399" t="s">
        <v>21</v>
      </c>
      <c r="C215" s="399" t="s">
        <v>33</v>
      </c>
      <c r="D215" s="399" t="s">
        <v>34</v>
      </c>
      <c r="E215" s="226">
        <v>100</v>
      </c>
      <c r="F215" s="220"/>
      <c r="G215" s="233" t="s">
        <v>61</v>
      </c>
      <c r="H215" s="153" t="s">
        <v>115</v>
      </c>
      <c r="I215" s="233" t="s">
        <v>59</v>
      </c>
      <c r="J215" s="220">
        <v>50</v>
      </c>
      <c r="K215" s="54" t="s">
        <v>53</v>
      </c>
      <c r="L215" s="274" t="s">
        <v>54</v>
      </c>
      <c r="M215" s="169">
        <v>41334</v>
      </c>
      <c r="N215" s="28" t="s">
        <v>267</v>
      </c>
      <c r="O215" s="277" t="s">
        <v>78</v>
      </c>
      <c r="P215" s="277" t="s">
        <v>117</v>
      </c>
    </row>
    <row r="216" spans="1:16" hidden="1" x14ac:dyDescent="0.25">
      <c r="A216" s="227" t="s">
        <v>30</v>
      </c>
      <c r="B216" s="399" t="s">
        <v>21</v>
      </c>
      <c r="C216" s="399" t="s">
        <v>33</v>
      </c>
      <c r="D216" s="399" t="s">
        <v>34</v>
      </c>
      <c r="E216" s="226">
        <v>100</v>
      </c>
      <c r="F216" s="220"/>
      <c r="G216" s="233" t="s">
        <v>61</v>
      </c>
      <c r="H216" s="54" t="s">
        <v>58</v>
      </c>
      <c r="I216" s="233" t="s">
        <v>59</v>
      </c>
      <c r="J216" s="220">
        <v>100</v>
      </c>
      <c r="K216" s="54" t="s">
        <v>53</v>
      </c>
      <c r="L216" s="274" t="s">
        <v>54</v>
      </c>
      <c r="M216" s="169">
        <v>41334</v>
      </c>
      <c r="N216" s="28" t="s">
        <v>267</v>
      </c>
      <c r="O216" s="277" t="s">
        <v>78</v>
      </c>
      <c r="P216" s="277" t="s">
        <v>60</v>
      </c>
    </row>
    <row r="217" spans="1:16" hidden="1" x14ac:dyDescent="0.25">
      <c r="A217" s="227" t="s">
        <v>30</v>
      </c>
      <c r="B217" s="399" t="s">
        <v>21</v>
      </c>
      <c r="C217" s="399" t="s">
        <v>33</v>
      </c>
      <c r="D217" s="399" t="s">
        <v>34</v>
      </c>
      <c r="E217" s="226">
        <v>100</v>
      </c>
      <c r="F217" s="220"/>
      <c r="G217" s="233" t="s">
        <v>61</v>
      </c>
      <c r="H217" s="54" t="s">
        <v>118</v>
      </c>
      <c r="I217" s="233" t="s">
        <v>59</v>
      </c>
      <c r="J217" s="220">
        <v>300</v>
      </c>
      <c r="K217" s="54" t="s">
        <v>134</v>
      </c>
      <c r="L217" s="274" t="s">
        <v>54</v>
      </c>
      <c r="M217" s="169">
        <v>41334</v>
      </c>
      <c r="N217" s="28" t="s">
        <v>267</v>
      </c>
      <c r="O217" s="277" t="s">
        <v>78</v>
      </c>
      <c r="P217" s="277" t="s">
        <v>132</v>
      </c>
    </row>
    <row r="218" spans="1:16" hidden="1" x14ac:dyDescent="0.25">
      <c r="A218" s="227" t="s">
        <v>30</v>
      </c>
      <c r="B218" s="399" t="s">
        <v>21</v>
      </c>
      <c r="C218" s="399"/>
      <c r="D218" s="399"/>
      <c r="E218" s="226"/>
      <c r="F218" s="220"/>
      <c r="G218" s="233" t="s">
        <v>61</v>
      </c>
      <c r="H218" s="54" t="s">
        <v>64</v>
      </c>
      <c r="I218" s="233" t="s">
        <v>8</v>
      </c>
      <c r="J218" s="220">
        <v>10</v>
      </c>
      <c r="K218" s="54" t="s">
        <v>65</v>
      </c>
      <c r="L218" s="274" t="s">
        <v>54</v>
      </c>
      <c r="M218" s="169">
        <v>41334</v>
      </c>
      <c r="N218" s="28" t="s">
        <v>267</v>
      </c>
      <c r="O218" s="277" t="s">
        <v>66</v>
      </c>
      <c r="P218" s="220"/>
    </row>
    <row r="219" spans="1:16" hidden="1" x14ac:dyDescent="0.25">
      <c r="A219" s="227" t="s">
        <v>30</v>
      </c>
      <c r="B219" s="399" t="s">
        <v>47</v>
      </c>
      <c r="C219" s="399" t="s">
        <v>48</v>
      </c>
      <c r="D219" s="399" t="s">
        <v>268</v>
      </c>
      <c r="E219" s="226">
        <v>154</v>
      </c>
      <c r="F219" s="220"/>
      <c r="G219" s="233" t="s">
        <v>50</v>
      </c>
      <c r="H219" s="54" t="s">
        <v>252</v>
      </c>
      <c r="I219" s="233" t="s">
        <v>201</v>
      </c>
      <c r="J219" s="220">
        <v>120</v>
      </c>
      <c r="K219" s="54" t="s">
        <v>189</v>
      </c>
      <c r="L219" s="274" t="s">
        <v>54</v>
      </c>
      <c r="M219" s="169">
        <v>41334</v>
      </c>
      <c r="N219" s="28" t="s">
        <v>267</v>
      </c>
      <c r="O219" s="277" t="s">
        <v>56</v>
      </c>
      <c r="P219" s="277" t="s">
        <v>253</v>
      </c>
    </row>
    <row r="220" spans="1:16" hidden="1" x14ac:dyDescent="0.25">
      <c r="A220" s="100">
        <v>41336</v>
      </c>
      <c r="B220" s="399" t="s">
        <v>21</v>
      </c>
      <c r="C220" s="399" t="s">
        <v>31</v>
      </c>
      <c r="D220" s="399" t="s">
        <v>32</v>
      </c>
      <c r="E220" s="226">
        <v>64</v>
      </c>
      <c r="F220" s="220"/>
      <c r="G220" s="233" t="s">
        <v>61</v>
      </c>
      <c r="H220" s="153" t="s">
        <v>115</v>
      </c>
      <c r="I220" s="233" t="s">
        <v>59</v>
      </c>
      <c r="J220" s="220">
        <v>32</v>
      </c>
      <c r="K220" s="54" t="s">
        <v>53</v>
      </c>
      <c r="L220" s="274" t="s">
        <v>54</v>
      </c>
      <c r="M220" s="169">
        <v>41334</v>
      </c>
      <c r="N220" s="28" t="s">
        <v>267</v>
      </c>
      <c r="O220" s="277" t="s">
        <v>62</v>
      </c>
      <c r="P220" s="277" t="s">
        <v>117</v>
      </c>
    </row>
    <row r="221" spans="1:16" hidden="1" x14ac:dyDescent="0.25">
      <c r="A221" s="227" t="s">
        <v>30</v>
      </c>
      <c r="B221" s="399" t="s">
        <v>21</v>
      </c>
      <c r="C221" s="399" t="s">
        <v>31</v>
      </c>
      <c r="D221" s="399" t="s">
        <v>32</v>
      </c>
      <c r="E221" s="226">
        <v>64</v>
      </c>
      <c r="F221" s="220"/>
      <c r="G221" s="233" t="s">
        <v>61</v>
      </c>
      <c r="H221" s="54" t="s">
        <v>58</v>
      </c>
      <c r="I221" s="233" t="s">
        <v>59</v>
      </c>
      <c r="J221" s="220">
        <v>64</v>
      </c>
      <c r="K221" s="54" t="s">
        <v>53</v>
      </c>
      <c r="L221" s="274" t="s">
        <v>54</v>
      </c>
      <c r="M221" s="169">
        <v>41334</v>
      </c>
      <c r="N221" s="28" t="s">
        <v>267</v>
      </c>
      <c r="O221" s="277" t="s">
        <v>62</v>
      </c>
      <c r="P221" s="277" t="s">
        <v>60</v>
      </c>
    </row>
    <row r="222" spans="1:16" hidden="1" x14ac:dyDescent="0.25">
      <c r="A222" s="227" t="s">
        <v>30</v>
      </c>
      <c r="B222" s="399" t="s">
        <v>47</v>
      </c>
      <c r="C222" s="399" t="s">
        <v>48</v>
      </c>
      <c r="D222" s="399" t="s">
        <v>268</v>
      </c>
      <c r="E222" s="226">
        <v>150</v>
      </c>
      <c r="F222" s="220"/>
      <c r="G222" s="233" t="s">
        <v>50</v>
      </c>
      <c r="H222" s="54" t="s">
        <v>118</v>
      </c>
      <c r="I222" s="233" t="s">
        <v>59</v>
      </c>
      <c r="J222" s="220">
        <v>120</v>
      </c>
      <c r="K222" s="54" t="s">
        <v>189</v>
      </c>
      <c r="L222" s="274" t="s">
        <v>54</v>
      </c>
      <c r="M222" s="169">
        <v>41334</v>
      </c>
      <c r="N222" s="28" t="s">
        <v>267</v>
      </c>
      <c r="O222" s="277" t="s">
        <v>56</v>
      </c>
      <c r="P222" s="277" t="s">
        <v>253</v>
      </c>
    </row>
    <row r="223" spans="1:16" hidden="1" x14ac:dyDescent="0.25">
      <c r="A223" s="100">
        <v>41367</v>
      </c>
      <c r="B223" s="399" t="s">
        <v>21</v>
      </c>
      <c r="C223" s="399"/>
      <c r="D223" s="399"/>
      <c r="E223" s="226"/>
      <c r="F223" s="220"/>
      <c r="G223" s="233" t="s">
        <v>61</v>
      </c>
      <c r="H223" s="54" t="s">
        <v>64</v>
      </c>
      <c r="I223" s="233" t="s">
        <v>8</v>
      </c>
      <c r="J223" s="220">
        <v>15</v>
      </c>
      <c r="K223" s="54" t="s">
        <v>65</v>
      </c>
      <c r="L223" s="274" t="s">
        <v>54</v>
      </c>
      <c r="M223" s="169">
        <v>41334</v>
      </c>
      <c r="N223" s="28" t="s">
        <v>269</v>
      </c>
      <c r="O223" s="277" t="s">
        <v>66</v>
      </c>
      <c r="P223" s="220"/>
    </row>
    <row r="224" spans="1:16" hidden="1" x14ac:dyDescent="0.25">
      <c r="A224" s="227" t="s">
        <v>30</v>
      </c>
      <c r="B224" s="399" t="s">
        <v>47</v>
      </c>
      <c r="C224" s="399" t="s">
        <v>48</v>
      </c>
      <c r="D224" s="399" t="s">
        <v>270</v>
      </c>
      <c r="E224" s="226">
        <v>100</v>
      </c>
      <c r="F224" s="220"/>
      <c r="G224" s="233" t="s">
        <v>67</v>
      </c>
      <c r="H224" s="54" t="s">
        <v>252</v>
      </c>
      <c r="I224" s="233" t="s">
        <v>201</v>
      </c>
      <c r="J224" s="220">
        <v>90</v>
      </c>
      <c r="K224" s="54" t="s">
        <v>189</v>
      </c>
      <c r="L224" s="274" t="s">
        <v>54</v>
      </c>
      <c r="M224" s="169">
        <v>41334</v>
      </c>
      <c r="N224" s="28" t="s">
        <v>269</v>
      </c>
      <c r="O224" s="277" t="s">
        <v>56</v>
      </c>
      <c r="P224" s="277" t="s">
        <v>253</v>
      </c>
    </row>
    <row r="225" spans="1:16" hidden="1" x14ac:dyDescent="0.25">
      <c r="A225" s="227" t="s">
        <v>30</v>
      </c>
      <c r="B225" s="399" t="s">
        <v>70</v>
      </c>
      <c r="C225" s="399" t="s">
        <v>143</v>
      </c>
      <c r="D225" s="399" t="s">
        <v>271</v>
      </c>
      <c r="E225" s="226">
        <v>177</v>
      </c>
      <c r="F225" s="220"/>
      <c r="G225" s="233" t="s">
        <v>67</v>
      </c>
      <c r="H225" s="54" t="s">
        <v>200</v>
      </c>
      <c r="I225" s="233" t="s">
        <v>201</v>
      </c>
      <c r="J225" s="220">
        <v>120</v>
      </c>
      <c r="K225" s="54" t="s">
        <v>189</v>
      </c>
      <c r="L225" s="274" t="s">
        <v>54</v>
      </c>
      <c r="M225" s="169">
        <v>41334</v>
      </c>
      <c r="N225" s="28" t="s">
        <v>269</v>
      </c>
      <c r="O225" s="277" t="s">
        <v>203</v>
      </c>
      <c r="P225" s="277" t="s">
        <v>253</v>
      </c>
    </row>
    <row r="226" spans="1:16" hidden="1" x14ac:dyDescent="0.25">
      <c r="A226" s="100">
        <v>41428</v>
      </c>
      <c r="B226" s="399" t="s">
        <v>47</v>
      </c>
      <c r="C226" s="399" t="s">
        <v>48</v>
      </c>
      <c r="D226" s="399" t="s">
        <v>270</v>
      </c>
      <c r="E226" s="226">
        <v>98</v>
      </c>
      <c r="F226" s="220"/>
      <c r="G226" s="233" t="s">
        <v>50</v>
      </c>
      <c r="H226" s="54" t="s">
        <v>252</v>
      </c>
      <c r="I226" s="233" t="s">
        <v>201</v>
      </c>
      <c r="J226" s="220">
        <v>90</v>
      </c>
      <c r="K226" s="54" t="s">
        <v>189</v>
      </c>
      <c r="L226" s="274" t="s">
        <v>54</v>
      </c>
      <c r="M226" s="169">
        <v>41334</v>
      </c>
      <c r="N226" s="28" t="s">
        <v>269</v>
      </c>
      <c r="O226" s="277" t="s">
        <v>56</v>
      </c>
      <c r="P226" s="277" t="s">
        <v>253</v>
      </c>
    </row>
    <row r="227" spans="1:16" hidden="1" x14ac:dyDescent="0.25">
      <c r="A227" s="227" t="s">
        <v>30</v>
      </c>
      <c r="B227" s="399" t="s">
        <v>70</v>
      </c>
      <c r="C227" s="399" t="s">
        <v>143</v>
      </c>
      <c r="D227" s="399" t="s">
        <v>271</v>
      </c>
      <c r="E227" s="226">
        <v>235</v>
      </c>
      <c r="F227" s="220"/>
      <c r="G227" s="233" t="s">
        <v>67</v>
      </c>
      <c r="H227" s="54" t="s">
        <v>200</v>
      </c>
      <c r="I227" s="233" t="s">
        <v>201</v>
      </c>
      <c r="J227" s="220">
        <v>120</v>
      </c>
      <c r="K227" s="54" t="s">
        <v>189</v>
      </c>
      <c r="L227" s="274" t="s">
        <v>54</v>
      </c>
      <c r="M227" s="169">
        <v>41334</v>
      </c>
      <c r="N227" s="28" t="s">
        <v>269</v>
      </c>
      <c r="O227" s="277" t="s">
        <v>203</v>
      </c>
      <c r="P227" s="277" t="s">
        <v>253</v>
      </c>
    </row>
    <row r="228" spans="1:16" hidden="1" x14ac:dyDescent="0.25">
      <c r="A228" s="227" t="s">
        <v>30</v>
      </c>
      <c r="B228" s="399" t="s">
        <v>36</v>
      </c>
      <c r="C228" s="399" t="s">
        <v>145</v>
      </c>
      <c r="D228" s="399" t="s">
        <v>184</v>
      </c>
      <c r="E228" s="226">
        <v>85</v>
      </c>
      <c r="F228" s="220"/>
      <c r="G228" s="233" t="s">
        <v>61</v>
      </c>
      <c r="H228" s="54" t="s">
        <v>185</v>
      </c>
      <c r="I228" s="233" t="s">
        <v>7</v>
      </c>
      <c r="J228" s="220">
        <v>50</v>
      </c>
      <c r="K228" s="54" t="s">
        <v>77</v>
      </c>
      <c r="L228" s="274" t="s">
        <v>54</v>
      </c>
      <c r="M228" s="169">
        <v>41334</v>
      </c>
      <c r="N228" s="28" t="s">
        <v>269</v>
      </c>
      <c r="O228" s="277" t="s">
        <v>186</v>
      </c>
      <c r="P228" s="277" t="s">
        <v>79</v>
      </c>
    </row>
    <row r="229" spans="1:16" hidden="1" x14ac:dyDescent="0.25">
      <c r="A229" s="227" t="s">
        <v>30</v>
      </c>
      <c r="B229" s="399" t="s">
        <v>36</v>
      </c>
      <c r="C229" s="399" t="s">
        <v>145</v>
      </c>
      <c r="D229" s="399" t="s">
        <v>187</v>
      </c>
      <c r="E229" s="226">
        <v>250</v>
      </c>
      <c r="F229" s="220"/>
      <c r="G229" s="233" t="s">
        <v>61</v>
      </c>
      <c r="H229" s="54" t="s">
        <v>185</v>
      </c>
      <c r="I229" s="233" t="s">
        <v>7</v>
      </c>
      <c r="J229" s="220">
        <v>150</v>
      </c>
      <c r="K229" s="54" t="s">
        <v>77</v>
      </c>
      <c r="L229" s="274" t="s">
        <v>54</v>
      </c>
      <c r="M229" s="169">
        <v>41334</v>
      </c>
      <c r="N229" s="28" t="s">
        <v>269</v>
      </c>
      <c r="O229" s="277" t="s">
        <v>186</v>
      </c>
      <c r="P229" s="277" t="s">
        <v>79</v>
      </c>
    </row>
    <row r="230" spans="1:16" hidden="1" x14ac:dyDescent="0.25">
      <c r="A230" s="227" t="s">
        <v>272</v>
      </c>
      <c r="B230" s="399" t="s">
        <v>47</v>
      </c>
      <c r="C230" s="399" t="s">
        <v>48</v>
      </c>
      <c r="D230" s="399" t="s">
        <v>270</v>
      </c>
      <c r="E230" s="226">
        <v>165</v>
      </c>
      <c r="F230" s="220"/>
      <c r="G230" s="233" t="s">
        <v>50</v>
      </c>
      <c r="H230" s="54" t="s">
        <v>252</v>
      </c>
      <c r="I230" s="233" t="s">
        <v>201</v>
      </c>
      <c r="J230" s="220">
        <v>120</v>
      </c>
      <c r="K230" s="54" t="s">
        <v>189</v>
      </c>
      <c r="L230" s="274" t="s">
        <v>54</v>
      </c>
      <c r="M230" s="169">
        <v>41334</v>
      </c>
      <c r="N230" s="28" t="s">
        <v>269</v>
      </c>
      <c r="O230" s="277" t="s">
        <v>56</v>
      </c>
      <c r="P230" s="277" t="s">
        <v>253</v>
      </c>
    </row>
    <row r="231" spans="1:16" hidden="1" x14ac:dyDescent="0.25">
      <c r="A231" s="227" t="s">
        <v>30</v>
      </c>
      <c r="B231" s="399" t="s">
        <v>70</v>
      </c>
      <c r="C231" s="399" t="s">
        <v>143</v>
      </c>
      <c r="D231" s="399" t="s">
        <v>273</v>
      </c>
      <c r="E231" s="226">
        <v>306</v>
      </c>
      <c r="F231" s="220"/>
      <c r="G231" s="233" t="s">
        <v>67</v>
      </c>
      <c r="H231" s="54" t="s">
        <v>252</v>
      </c>
      <c r="I231" s="233" t="s">
        <v>201</v>
      </c>
      <c r="J231" s="220">
        <v>40</v>
      </c>
      <c r="K231" s="54" t="s">
        <v>189</v>
      </c>
      <c r="L231" s="274" t="s">
        <v>54</v>
      </c>
      <c r="M231" s="169">
        <v>41334</v>
      </c>
      <c r="N231" s="28" t="s">
        <v>269</v>
      </c>
      <c r="O231" s="277" t="s">
        <v>274</v>
      </c>
      <c r="P231" s="277" t="s">
        <v>253</v>
      </c>
    </row>
    <row r="232" spans="1:16" hidden="1" x14ac:dyDescent="0.25">
      <c r="A232" s="227" t="s">
        <v>30</v>
      </c>
      <c r="B232" s="399" t="s">
        <v>70</v>
      </c>
      <c r="C232" s="399" t="s">
        <v>143</v>
      </c>
      <c r="D232" s="399" t="s">
        <v>245</v>
      </c>
      <c r="E232" s="226">
        <v>320</v>
      </c>
      <c r="F232" s="220"/>
      <c r="G232" s="233" t="s">
        <v>67</v>
      </c>
      <c r="H232" s="54" t="s">
        <v>252</v>
      </c>
      <c r="I232" s="233" t="s">
        <v>201</v>
      </c>
      <c r="J232" s="220">
        <v>50</v>
      </c>
      <c r="K232" s="54" t="s">
        <v>189</v>
      </c>
      <c r="L232" s="274" t="s">
        <v>54</v>
      </c>
      <c r="M232" s="169">
        <v>41334</v>
      </c>
      <c r="N232" s="28" t="s">
        <v>269</v>
      </c>
      <c r="O232" s="277" t="s">
        <v>274</v>
      </c>
      <c r="P232" s="277" t="s">
        <v>253</v>
      </c>
    </row>
    <row r="233" spans="1:16" hidden="1" x14ac:dyDescent="0.25">
      <c r="A233" s="100">
        <v>41489</v>
      </c>
      <c r="B233" s="399" t="s">
        <v>21</v>
      </c>
      <c r="C233" s="399"/>
      <c r="D233" s="399"/>
      <c r="E233" s="226"/>
      <c r="F233" s="220"/>
      <c r="G233" s="233" t="s">
        <v>61</v>
      </c>
      <c r="H233" s="54" t="s">
        <v>64</v>
      </c>
      <c r="I233" s="233" t="s">
        <v>8</v>
      </c>
      <c r="J233" s="220">
        <v>10</v>
      </c>
      <c r="K233" s="54" t="s">
        <v>65</v>
      </c>
      <c r="L233" s="274" t="s">
        <v>54</v>
      </c>
      <c r="M233" s="169">
        <v>41334</v>
      </c>
      <c r="N233" s="28" t="s">
        <v>269</v>
      </c>
      <c r="O233" s="277" t="s">
        <v>66</v>
      </c>
      <c r="P233" s="220"/>
    </row>
    <row r="234" spans="1:16" hidden="1" x14ac:dyDescent="0.25">
      <c r="A234" s="227" t="s">
        <v>30</v>
      </c>
      <c r="B234" s="399" t="s">
        <v>47</v>
      </c>
      <c r="C234" s="399" t="s">
        <v>48</v>
      </c>
      <c r="D234" s="399" t="s">
        <v>207</v>
      </c>
      <c r="E234" s="226">
        <v>81</v>
      </c>
      <c r="F234" s="220"/>
      <c r="G234" s="233" t="s">
        <v>50</v>
      </c>
      <c r="H234" s="54" t="s">
        <v>252</v>
      </c>
      <c r="I234" s="233" t="s">
        <v>201</v>
      </c>
      <c r="J234" s="220">
        <v>90</v>
      </c>
      <c r="K234" s="54" t="s">
        <v>189</v>
      </c>
      <c r="L234" s="274" t="s">
        <v>54</v>
      </c>
      <c r="M234" s="169">
        <v>41334</v>
      </c>
      <c r="N234" s="28" t="s">
        <v>269</v>
      </c>
      <c r="O234" s="277" t="s">
        <v>56</v>
      </c>
      <c r="P234" s="277" t="s">
        <v>253</v>
      </c>
    </row>
    <row r="235" spans="1:16" hidden="1" x14ac:dyDescent="0.25">
      <c r="A235" s="227" t="s">
        <v>30</v>
      </c>
      <c r="B235" s="399" t="s">
        <v>70</v>
      </c>
      <c r="C235" s="399" t="s">
        <v>143</v>
      </c>
      <c r="D235" s="399" t="s">
        <v>246</v>
      </c>
      <c r="E235" s="226">
        <v>232</v>
      </c>
      <c r="F235" s="220"/>
      <c r="G235" s="233" t="s">
        <v>67</v>
      </c>
      <c r="H235" s="54" t="s">
        <v>252</v>
      </c>
      <c r="I235" s="233" t="s">
        <v>201</v>
      </c>
      <c r="J235" s="220">
        <v>120</v>
      </c>
      <c r="K235" s="54" t="s">
        <v>189</v>
      </c>
      <c r="L235" s="274" t="s">
        <v>54</v>
      </c>
      <c r="M235" s="169">
        <v>41334</v>
      </c>
      <c r="N235" s="28" t="s">
        <v>269</v>
      </c>
      <c r="O235" s="277" t="s">
        <v>203</v>
      </c>
      <c r="P235" s="277" t="s">
        <v>253</v>
      </c>
    </row>
    <row r="236" spans="1:16" hidden="1" x14ac:dyDescent="0.25">
      <c r="A236" s="100">
        <v>41520</v>
      </c>
      <c r="B236" s="399" t="s">
        <v>47</v>
      </c>
      <c r="C236" s="399"/>
      <c r="D236" s="399"/>
      <c r="E236" s="226"/>
      <c r="F236" s="220"/>
      <c r="G236" s="233" t="s">
        <v>67</v>
      </c>
      <c r="H236" s="54" t="s">
        <v>64</v>
      </c>
      <c r="I236" s="233" t="s">
        <v>8</v>
      </c>
      <c r="J236" s="220">
        <v>40</v>
      </c>
      <c r="K236" s="54" t="s">
        <v>65</v>
      </c>
      <c r="L236" s="274" t="s">
        <v>54</v>
      </c>
      <c r="M236" s="169">
        <v>41334</v>
      </c>
      <c r="N236" s="28" t="s">
        <v>275</v>
      </c>
      <c r="O236" s="277" t="s">
        <v>68</v>
      </c>
      <c r="P236" s="220"/>
    </row>
    <row r="237" spans="1:16" hidden="1" x14ac:dyDescent="0.25">
      <c r="A237" s="227" t="s">
        <v>30</v>
      </c>
      <c r="B237" s="399" t="s">
        <v>70</v>
      </c>
      <c r="C237" s="399" t="s">
        <v>143</v>
      </c>
      <c r="D237" s="399" t="s">
        <v>246</v>
      </c>
      <c r="E237" s="226">
        <v>33</v>
      </c>
      <c r="F237" s="220"/>
      <c r="G237" s="233" t="s">
        <v>67</v>
      </c>
      <c r="H237" s="54" t="s">
        <v>252</v>
      </c>
      <c r="I237" s="233" t="s">
        <v>201</v>
      </c>
      <c r="J237" s="220">
        <v>15</v>
      </c>
      <c r="K237" s="54" t="s">
        <v>189</v>
      </c>
      <c r="L237" s="274" t="s">
        <v>54</v>
      </c>
      <c r="M237" s="169">
        <v>41334</v>
      </c>
      <c r="N237" s="28" t="s">
        <v>275</v>
      </c>
      <c r="O237" s="277" t="s">
        <v>274</v>
      </c>
      <c r="P237" s="277" t="s">
        <v>253</v>
      </c>
    </row>
    <row r="238" spans="1:16" hidden="1" x14ac:dyDescent="0.25">
      <c r="A238" s="227" t="s">
        <v>30</v>
      </c>
      <c r="B238" s="399" t="s">
        <v>70</v>
      </c>
      <c r="C238" s="399" t="s">
        <v>143</v>
      </c>
      <c r="D238" s="399" t="s">
        <v>271</v>
      </c>
      <c r="E238" s="226">
        <v>260</v>
      </c>
      <c r="F238" s="220"/>
      <c r="G238" s="233" t="s">
        <v>67</v>
      </c>
      <c r="H238" s="54" t="s">
        <v>252</v>
      </c>
      <c r="I238" s="233" t="s">
        <v>201</v>
      </c>
      <c r="J238" s="220">
        <v>105</v>
      </c>
      <c r="K238" s="54" t="s">
        <v>189</v>
      </c>
      <c r="L238" s="274" t="s">
        <v>54</v>
      </c>
      <c r="M238" s="169">
        <v>41334</v>
      </c>
      <c r="N238" s="28" t="s">
        <v>275</v>
      </c>
      <c r="O238" s="277" t="s">
        <v>274</v>
      </c>
      <c r="P238" s="277" t="s">
        <v>253</v>
      </c>
    </row>
    <row r="239" spans="1:16" hidden="1" x14ac:dyDescent="0.25">
      <c r="A239" s="100">
        <v>41550</v>
      </c>
      <c r="B239" s="399" t="s">
        <v>21</v>
      </c>
      <c r="C239" s="399" t="s">
        <v>31</v>
      </c>
      <c r="D239" s="399" t="s">
        <v>35</v>
      </c>
      <c r="E239" s="89">
        <v>5</v>
      </c>
      <c r="F239" s="220"/>
      <c r="G239" s="233" t="s">
        <v>61</v>
      </c>
      <c r="H239" s="273" t="s">
        <v>1563</v>
      </c>
      <c r="I239" s="233" t="s">
        <v>110</v>
      </c>
      <c r="J239" s="220">
        <v>5</v>
      </c>
      <c r="K239" s="54" t="s">
        <v>109</v>
      </c>
      <c r="L239" s="274" t="s">
        <v>54</v>
      </c>
      <c r="M239" s="169">
        <v>41334</v>
      </c>
      <c r="N239" s="28" t="s">
        <v>275</v>
      </c>
      <c r="O239" s="277" t="s">
        <v>62</v>
      </c>
      <c r="P239" s="277" t="s">
        <v>111</v>
      </c>
    </row>
    <row r="240" spans="1:16" hidden="1" x14ac:dyDescent="0.25">
      <c r="A240" s="227" t="s">
        <v>30</v>
      </c>
      <c r="B240" s="399" t="s">
        <v>21</v>
      </c>
      <c r="C240" s="399" t="s">
        <v>33</v>
      </c>
      <c r="D240" s="399" t="s">
        <v>214</v>
      </c>
      <c r="E240" s="89">
        <v>2</v>
      </c>
      <c r="F240" s="220"/>
      <c r="G240" s="233" t="s">
        <v>61</v>
      </c>
      <c r="H240" s="273" t="s">
        <v>1563</v>
      </c>
      <c r="I240" s="233" t="s">
        <v>110</v>
      </c>
      <c r="J240" s="220">
        <v>2</v>
      </c>
      <c r="K240" s="54" t="s">
        <v>109</v>
      </c>
      <c r="L240" s="274" t="s">
        <v>54</v>
      </c>
      <c r="M240" s="169">
        <v>41334</v>
      </c>
      <c r="N240" s="28" t="s">
        <v>275</v>
      </c>
      <c r="O240" s="277" t="s">
        <v>78</v>
      </c>
      <c r="P240" s="277" t="s">
        <v>111</v>
      </c>
    </row>
    <row r="241" spans="1:16" hidden="1" x14ac:dyDescent="0.25">
      <c r="A241" s="227" t="s">
        <v>30</v>
      </c>
      <c r="B241" s="399" t="s">
        <v>21</v>
      </c>
      <c r="C241" s="399" t="s">
        <v>33</v>
      </c>
      <c r="D241" s="399" t="s">
        <v>39</v>
      </c>
      <c r="E241" s="89">
        <v>1</v>
      </c>
      <c r="F241" s="220"/>
      <c r="G241" s="233" t="s">
        <v>61</v>
      </c>
      <c r="H241" s="273" t="s">
        <v>1563</v>
      </c>
      <c r="I241" s="233" t="s">
        <v>110</v>
      </c>
      <c r="J241" s="220">
        <v>1</v>
      </c>
      <c r="K241" s="54" t="s">
        <v>109</v>
      </c>
      <c r="L241" s="274" t="s">
        <v>54</v>
      </c>
      <c r="M241" s="169">
        <v>41334</v>
      </c>
      <c r="N241" s="28" t="s">
        <v>275</v>
      </c>
      <c r="O241" s="277" t="s">
        <v>78</v>
      </c>
      <c r="P241" s="277" t="s">
        <v>111</v>
      </c>
    </row>
    <row r="242" spans="1:16" hidden="1" x14ac:dyDescent="0.25">
      <c r="A242" s="227" t="s">
        <v>30</v>
      </c>
      <c r="B242" s="399" t="s">
        <v>21</v>
      </c>
      <c r="C242" s="399"/>
      <c r="D242" s="399"/>
      <c r="E242" s="226"/>
      <c r="F242" s="220"/>
      <c r="G242" s="233" t="s">
        <v>61</v>
      </c>
      <c r="H242" s="54" t="s">
        <v>64</v>
      </c>
      <c r="I242" s="233" t="s">
        <v>8</v>
      </c>
      <c r="J242" s="220">
        <v>15</v>
      </c>
      <c r="K242" s="54" t="s">
        <v>65</v>
      </c>
      <c r="L242" s="274" t="s">
        <v>54</v>
      </c>
      <c r="M242" s="169">
        <v>41334</v>
      </c>
      <c r="N242" s="28" t="s">
        <v>275</v>
      </c>
      <c r="O242" s="277" t="s">
        <v>66</v>
      </c>
      <c r="P242" s="277" t="s">
        <v>120</v>
      </c>
    </row>
    <row r="243" spans="1:16" hidden="1" x14ac:dyDescent="0.25">
      <c r="A243" s="227" t="s">
        <v>30</v>
      </c>
      <c r="B243" s="399" t="s">
        <v>47</v>
      </c>
      <c r="C243" s="399"/>
      <c r="D243" s="399"/>
      <c r="E243" s="226"/>
      <c r="F243" s="220"/>
      <c r="G243" s="233" t="s">
        <v>67</v>
      </c>
      <c r="H243" s="54" t="s">
        <v>64</v>
      </c>
      <c r="I243" s="233" t="s">
        <v>8</v>
      </c>
      <c r="J243" s="220">
        <v>40</v>
      </c>
      <c r="K243" s="54" t="s">
        <v>65</v>
      </c>
      <c r="L243" s="274" t="s">
        <v>54</v>
      </c>
      <c r="M243" s="169">
        <v>41334</v>
      </c>
      <c r="N243" s="28" t="s">
        <v>275</v>
      </c>
      <c r="O243" s="277" t="s">
        <v>68</v>
      </c>
      <c r="P243" s="277" t="s">
        <v>276</v>
      </c>
    </row>
    <row r="244" spans="1:16" hidden="1" x14ac:dyDescent="0.25">
      <c r="A244" s="100">
        <v>41581</v>
      </c>
      <c r="B244" s="399" t="s">
        <v>21</v>
      </c>
      <c r="C244" s="399"/>
      <c r="D244" s="399"/>
      <c r="E244" s="226"/>
      <c r="F244" s="220"/>
      <c r="G244" s="233" t="s">
        <v>61</v>
      </c>
      <c r="H244" s="54" t="s">
        <v>64</v>
      </c>
      <c r="I244" s="233" t="s">
        <v>8</v>
      </c>
      <c r="J244" s="220">
        <v>10</v>
      </c>
      <c r="K244" s="54" t="s">
        <v>65</v>
      </c>
      <c r="L244" s="274" t="s">
        <v>54</v>
      </c>
      <c r="M244" s="169">
        <v>41334</v>
      </c>
      <c r="N244" s="28" t="s">
        <v>275</v>
      </c>
      <c r="O244" s="277" t="s">
        <v>66</v>
      </c>
      <c r="P244" s="277" t="s">
        <v>120</v>
      </c>
    </row>
    <row r="245" spans="1:16" hidden="1" x14ac:dyDescent="0.25">
      <c r="A245" s="227" t="s">
        <v>277</v>
      </c>
      <c r="B245" s="399" t="s">
        <v>47</v>
      </c>
      <c r="C245" s="399"/>
      <c r="D245" s="399"/>
      <c r="E245" s="226"/>
      <c r="F245" s="220"/>
      <c r="G245" s="233" t="s">
        <v>67</v>
      </c>
      <c r="H245" s="54" t="s">
        <v>64</v>
      </c>
      <c r="I245" s="233" t="s">
        <v>8</v>
      </c>
      <c r="J245" s="220">
        <v>15</v>
      </c>
      <c r="K245" s="54" t="s">
        <v>65</v>
      </c>
      <c r="L245" s="274" t="s">
        <v>54</v>
      </c>
      <c r="M245" s="169">
        <v>41334</v>
      </c>
      <c r="N245" s="28" t="s">
        <v>275</v>
      </c>
      <c r="O245" s="277" t="s">
        <v>68</v>
      </c>
      <c r="P245" s="277" t="s">
        <v>191</v>
      </c>
    </row>
    <row r="246" spans="1:16" hidden="1" x14ac:dyDescent="0.25">
      <c r="A246" s="227" t="s">
        <v>278</v>
      </c>
      <c r="B246" s="399" t="s">
        <v>47</v>
      </c>
      <c r="C246" s="399"/>
      <c r="D246" s="399"/>
      <c r="E246" s="226"/>
      <c r="F246" s="220"/>
      <c r="G246" s="233" t="s">
        <v>67</v>
      </c>
      <c r="H246" s="54" t="s">
        <v>64</v>
      </c>
      <c r="I246" s="233" t="s">
        <v>8</v>
      </c>
      <c r="J246" s="220">
        <v>60</v>
      </c>
      <c r="K246" s="54" t="s">
        <v>65</v>
      </c>
      <c r="L246" s="274" t="s">
        <v>54</v>
      </c>
      <c r="M246" s="169">
        <v>41334</v>
      </c>
      <c r="N246" s="28" t="s">
        <v>275</v>
      </c>
      <c r="O246" s="277" t="s">
        <v>68</v>
      </c>
      <c r="P246" s="277" t="s">
        <v>191</v>
      </c>
    </row>
    <row r="247" spans="1:16" hidden="1" x14ac:dyDescent="0.25">
      <c r="A247" s="227" t="s">
        <v>279</v>
      </c>
      <c r="B247" s="399" t="s">
        <v>47</v>
      </c>
      <c r="C247" s="399"/>
      <c r="D247" s="399"/>
      <c r="E247" s="226"/>
      <c r="F247" s="220"/>
      <c r="G247" s="233" t="s">
        <v>67</v>
      </c>
      <c r="H247" s="54" t="s">
        <v>64</v>
      </c>
      <c r="I247" s="233" t="s">
        <v>8</v>
      </c>
      <c r="J247" s="220">
        <v>30</v>
      </c>
      <c r="K247" s="54" t="s">
        <v>65</v>
      </c>
      <c r="L247" s="274" t="s">
        <v>54</v>
      </c>
      <c r="M247" s="169">
        <v>41334</v>
      </c>
      <c r="N247" s="28" t="s">
        <v>275</v>
      </c>
      <c r="O247" s="277" t="s">
        <v>68</v>
      </c>
      <c r="P247" s="277" t="s">
        <v>191</v>
      </c>
    </row>
    <row r="248" spans="1:16" hidden="1" x14ac:dyDescent="0.25">
      <c r="A248" s="227" t="s">
        <v>30</v>
      </c>
      <c r="B248" s="399" t="s">
        <v>21</v>
      </c>
      <c r="C248" s="399"/>
      <c r="D248" s="399"/>
      <c r="E248" s="226"/>
      <c r="F248" s="220"/>
      <c r="G248" s="233" t="s">
        <v>61</v>
      </c>
      <c r="H248" s="54" t="s">
        <v>64</v>
      </c>
      <c r="I248" s="233" t="s">
        <v>8</v>
      </c>
      <c r="J248" s="220">
        <v>10</v>
      </c>
      <c r="K248" s="54" t="s">
        <v>65</v>
      </c>
      <c r="L248" s="274" t="s">
        <v>54</v>
      </c>
      <c r="M248" s="169">
        <v>41334</v>
      </c>
      <c r="N248" s="28" t="s">
        <v>275</v>
      </c>
      <c r="O248" s="277" t="s">
        <v>66</v>
      </c>
      <c r="P248" s="277" t="s">
        <v>120</v>
      </c>
    </row>
    <row r="249" spans="1:16" hidden="1" x14ac:dyDescent="0.25">
      <c r="A249" s="227" t="s">
        <v>30</v>
      </c>
      <c r="B249" s="399" t="s">
        <v>21</v>
      </c>
      <c r="C249" s="399" t="s">
        <v>31</v>
      </c>
      <c r="D249" s="399" t="s">
        <v>35</v>
      </c>
      <c r="E249" s="226">
        <v>132</v>
      </c>
      <c r="F249" s="220"/>
      <c r="G249" s="233" t="s">
        <v>61</v>
      </c>
      <c r="H249" s="153" t="s">
        <v>115</v>
      </c>
      <c r="I249" s="233" t="s">
        <v>59</v>
      </c>
      <c r="J249" s="220">
        <v>66</v>
      </c>
      <c r="K249" s="54" t="s">
        <v>53</v>
      </c>
      <c r="L249" s="274" t="s">
        <v>54</v>
      </c>
      <c r="M249" s="169">
        <v>41334</v>
      </c>
      <c r="N249" s="28" t="s">
        <v>280</v>
      </c>
      <c r="O249" s="277" t="s">
        <v>62</v>
      </c>
      <c r="P249" s="277" t="s">
        <v>117</v>
      </c>
    </row>
    <row r="250" spans="1:16" hidden="1" x14ac:dyDescent="0.25">
      <c r="A250" s="227" t="s">
        <v>30</v>
      </c>
      <c r="B250" s="399" t="s">
        <v>21</v>
      </c>
      <c r="C250" s="399" t="s">
        <v>31</v>
      </c>
      <c r="D250" s="399" t="s">
        <v>35</v>
      </c>
      <c r="E250" s="226">
        <v>132</v>
      </c>
      <c r="F250" s="220"/>
      <c r="G250" s="233" t="s">
        <v>61</v>
      </c>
      <c r="H250" s="54" t="s">
        <v>58</v>
      </c>
      <c r="I250" s="233" t="s">
        <v>59</v>
      </c>
      <c r="J250" s="220">
        <v>132</v>
      </c>
      <c r="K250" s="54" t="s">
        <v>53</v>
      </c>
      <c r="L250" s="274" t="s">
        <v>54</v>
      </c>
      <c r="M250" s="169">
        <v>41334</v>
      </c>
      <c r="N250" s="28" t="s">
        <v>280</v>
      </c>
      <c r="O250" s="277" t="s">
        <v>62</v>
      </c>
      <c r="P250" s="277" t="s">
        <v>60</v>
      </c>
    </row>
    <row r="251" spans="1:16" hidden="1" x14ac:dyDescent="0.25">
      <c r="A251" s="227" t="s">
        <v>30</v>
      </c>
      <c r="B251" s="399" t="s">
        <v>21</v>
      </c>
      <c r="C251" s="399" t="s">
        <v>31</v>
      </c>
      <c r="D251" s="399" t="s">
        <v>35</v>
      </c>
      <c r="E251" s="226">
        <v>114</v>
      </c>
      <c r="F251" s="220"/>
      <c r="G251" s="233" t="s">
        <v>50</v>
      </c>
      <c r="H251" s="54" t="s">
        <v>58</v>
      </c>
      <c r="I251" s="233" t="s">
        <v>59</v>
      </c>
      <c r="J251" s="220">
        <v>114</v>
      </c>
      <c r="K251" s="54" t="s">
        <v>53</v>
      </c>
      <c r="L251" s="274" t="s">
        <v>54</v>
      </c>
      <c r="M251" s="169">
        <v>41334</v>
      </c>
      <c r="N251" s="28" t="s">
        <v>280</v>
      </c>
      <c r="O251" s="277" t="s">
        <v>62</v>
      </c>
      <c r="P251" s="277" t="s">
        <v>60</v>
      </c>
    </row>
    <row r="252" spans="1:16" hidden="1" x14ac:dyDescent="0.25">
      <c r="A252" s="227" t="s">
        <v>281</v>
      </c>
      <c r="B252" s="399" t="s">
        <v>21</v>
      </c>
      <c r="C252" s="399" t="s">
        <v>31</v>
      </c>
      <c r="D252" s="399" t="s">
        <v>35</v>
      </c>
      <c r="E252" s="226">
        <v>90</v>
      </c>
      <c r="F252" s="220"/>
      <c r="G252" s="233" t="s">
        <v>61</v>
      </c>
      <c r="H252" s="153" t="s">
        <v>115</v>
      </c>
      <c r="I252" s="233" t="s">
        <v>59</v>
      </c>
      <c r="J252" s="220">
        <v>45</v>
      </c>
      <c r="K252" s="54" t="s">
        <v>53</v>
      </c>
      <c r="L252" s="274" t="s">
        <v>54</v>
      </c>
      <c r="M252" s="169">
        <v>41334</v>
      </c>
      <c r="N252" s="28" t="s">
        <v>280</v>
      </c>
      <c r="O252" s="277" t="s">
        <v>62</v>
      </c>
      <c r="P252" s="277" t="s">
        <v>117</v>
      </c>
    </row>
    <row r="253" spans="1:16" hidden="1" x14ac:dyDescent="0.25">
      <c r="A253" s="227" t="s">
        <v>30</v>
      </c>
      <c r="B253" s="399" t="s">
        <v>21</v>
      </c>
      <c r="C253" s="399" t="s">
        <v>31</v>
      </c>
      <c r="D253" s="399" t="s">
        <v>35</v>
      </c>
      <c r="E253" s="226">
        <v>90</v>
      </c>
      <c r="F253" s="220"/>
      <c r="G253" s="233" t="s">
        <v>61</v>
      </c>
      <c r="H253" s="54" t="s">
        <v>58</v>
      </c>
      <c r="I253" s="233" t="s">
        <v>59</v>
      </c>
      <c r="J253" s="220">
        <v>90</v>
      </c>
      <c r="K253" s="54" t="s">
        <v>53</v>
      </c>
      <c r="L253" s="274" t="s">
        <v>54</v>
      </c>
      <c r="M253" s="169">
        <v>41334</v>
      </c>
      <c r="N253" s="28" t="s">
        <v>280</v>
      </c>
      <c r="O253" s="277" t="s">
        <v>62</v>
      </c>
      <c r="P253" s="277" t="s">
        <v>60</v>
      </c>
    </row>
    <row r="254" spans="1:16" hidden="1" x14ac:dyDescent="0.25">
      <c r="A254" s="227" t="s">
        <v>30</v>
      </c>
      <c r="B254" s="399" t="s">
        <v>21</v>
      </c>
      <c r="C254" s="399" t="s">
        <v>31</v>
      </c>
      <c r="D254" s="399" t="s">
        <v>35</v>
      </c>
      <c r="E254" s="226">
        <v>76</v>
      </c>
      <c r="F254" s="220"/>
      <c r="G254" s="233" t="s">
        <v>50</v>
      </c>
      <c r="H254" s="273" t="s">
        <v>58</v>
      </c>
      <c r="I254" s="233" t="s">
        <v>59</v>
      </c>
      <c r="J254" s="220">
        <v>76</v>
      </c>
      <c r="K254" s="54" t="s">
        <v>53</v>
      </c>
      <c r="L254" s="274" t="s">
        <v>54</v>
      </c>
      <c r="M254" s="169">
        <v>41334</v>
      </c>
      <c r="N254" s="28" t="s">
        <v>280</v>
      </c>
      <c r="O254" s="277" t="s">
        <v>62</v>
      </c>
      <c r="P254" s="277" t="s">
        <v>60</v>
      </c>
    </row>
    <row r="255" spans="1:16" hidden="1" x14ac:dyDescent="0.25">
      <c r="A255" s="227" t="s">
        <v>282</v>
      </c>
      <c r="B255" s="399" t="s">
        <v>21</v>
      </c>
      <c r="C255" s="399" t="s">
        <v>31</v>
      </c>
      <c r="D255" s="399" t="s">
        <v>35</v>
      </c>
      <c r="E255" s="226">
        <v>162</v>
      </c>
      <c r="F255" s="220"/>
      <c r="G255" s="233" t="s">
        <v>61</v>
      </c>
      <c r="H255" s="153" t="s">
        <v>115</v>
      </c>
      <c r="I255" s="233" t="s">
        <v>59</v>
      </c>
      <c r="J255" s="220">
        <v>81</v>
      </c>
      <c r="K255" s="54" t="s">
        <v>53</v>
      </c>
      <c r="L255" s="274" t="s">
        <v>54</v>
      </c>
      <c r="M255" s="169">
        <v>41334</v>
      </c>
      <c r="N255" s="28" t="s">
        <v>280</v>
      </c>
      <c r="O255" s="277" t="s">
        <v>62</v>
      </c>
      <c r="P255" s="277" t="s">
        <v>117</v>
      </c>
    </row>
    <row r="256" spans="1:16" hidden="1" x14ac:dyDescent="0.25">
      <c r="A256" s="227" t="s">
        <v>30</v>
      </c>
      <c r="B256" s="399" t="s">
        <v>21</v>
      </c>
      <c r="C256" s="399" t="s">
        <v>31</v>
      </c>
      <c r="D256" s="399" t="s">
        <v>35</v>
      </c>
      <c r="E256" s="226">
        <v>162</v>
      </c>
      <c r="F256" s="220"/>
      <c r="G256" s="233" t="s">
        <v>61</v>
      </c>
      <c r="H256" s="54" t="s">
        <v>58</v>
      </c>
      <c r="I256" s="233" t="s">
        <v>59</v>
      </c>
      <c r="J256" s="220">
        <v>162</v>
      </c>
      <c r="K256" s="54" t="s">
        <v>53</v>
      </c>
      <c r="L256" s="274" t="s">
        <v>54</v>
      </c>
      <c r="M256" s="169">
        <v>41334</v>
      </c>
      <c r="N256" s="28" t="s">
        <v>280</v>
      </c>
      <c r="O256" s="277" t="s">
        <v>62</v>
      </c>
      <c r="P256" s="277" t="s">
        <v>60</v>
      </c>
    </row>
    <row r="257" spans="1:16" hidden="1" x14ac:dyDescent="0.25">
      <c r="A257" s="227" t="s">
        <v>30</v>
      </c>
      <c r="B257" s="399" t="s">
        <v>21</v>
      </c>
      <c r="C257" s="399" t="s">
        <v>31</v>
      </c>
      <c r="D257" s="399" t="s">
        <v>35</v>
      </c>
      <c r="E257" s="226">
        <v>34</v>
      </c>
      <c r="F257" s="220"/>
      <c r="G257" s="233" t="s">
        <v>50</v>
      </c>
      <c r="H257" s="54" t="s">
        <v>58</v>
      </c>
      <c r="I257" s="233" t="s">
        <v>59</v>
      </c>
      <c r="J257" s="220">
        <v>34</v>
      </c>
      <c r="K257" s="54" t="s">
        <v>53</v>
      </c>
      <c r="L257" s="274" t="s">
        <v>54</v>
      </c>
      <c r="M257" s="169">
        <v>41334</v>
      </c>
      <c r="N257" s="28" t="s">
        <v>280</v>
      </c>
      <c r="O257" s="277" t="s">
        <v>62</v>
      </c>
      <c r="P257" s="277" t="s">
        <v>60</v>
      </c>
    </row>
    <row r="258" spans="1:16" hidden="1" x14ac:dyDescent="0.25">
      <c r="A258" s="227" t="s">
        <v>30</v>
      </c>
      <c r="B258" s="399" t="s">
        <v>21</v>
      </c>
      <c r="C258" s="399"/>
      <c r="D258" s="399"/>
      <c r="E258" s="226"/>
      <c r="F258" s="220"/>
      <c r="G258" s="233" t="s">
        <v>61</v>
      </c>
      <c r="H258" s="54" t="s">
        <v>64</v>
      </c>
      <c r="I258" s="233" t="s">
        <v>8</v>
      </c>
      <c r="J258" s="220">
        <v>15</v>
      </c>
      <c r="K258" s="54" t="s">
        <v>65</v>
      </c>
      <c r="L258" s="274" t="s">
        <v>54</v>
      </c>
      <c r="M258" s="169">
        <v>41334</v>
      </c>
      <c r="N258" s="28" t="s">
        <v>280</v>
      </c>
      <c r="O258" s="277" t="s">
        <v>66</v>
      </c>
      <c r="P258" s="220"/>
    </row>
    <row r="259" spans="1:16" hidden="1" x14ac:dyDescent="0.25">
      <c r="A259" s="227" t="s">
        <v>283</v>
      </c>
      <c r="B259" s="399" t="s">
        <v>21</v>
      </c>
      <c r="C259" s="399"/>
      <c r="D259" s="399"/>
      <c r="E259" s="226"/>
      <c r="F259" s="220"/>
      <c r="G259" s="233" t="s">
        <v>61</v>
      </c>
      <c r="H259" s="54" t="s">
        <v>64</v>
      </c>
      <c r="I259" s="233" t="s">
        <v>8</v>
      </c>
      <c r="J259" s="220">
        <v>20</v>
      </c>
      <c r="K259" s="54" t="s">
        <v>65</v>
      </c>
      <c r="L259" s="274" t="s">
        <v>54</v>
      </c>
      <c r="M259" s="169">
        <v>41334</v>
      </c>
      <c r="N259" s="28" t="s">
        <v>280</v>
      </c>
      <c r="O259" s="277" t="s">
        <v>66</v>
      </c>
      <c r="P259" s="220"/>
    </row>
    <row r="260" spans="1:16" hidden="1" x14ac:dyDescent="0.25">
      <c r="A260" s="227" t="s">
        <v>103</v>
      </c>
      <c r="B260" s="399" t="s">
        <v>47</v>
      </c>
      <c r="C260" s="399"/>
      <c r="D260" s="399"/>
      <c r="E260" s="226"/>
      <c r="F260" s="220"/>
      <c r="G260" s="233" t="s">
        <v>67</v>
      </c>
      <c r="H260" s="54" t="s">
        <v>64</v>
      </c>
      <c r="I260" s="233" t="s">
        <v>8</v>
      </c>
      <c r="J260" s="220">
        <v>10</v>
      </c>
      <c r="K260" s="54" t="s">
        <v>65</v>
      </c>
      <c r="L260" s="274" t="s">
        <v>54</v>
      </c>
      <c r="M260" s="169">
        <v>41334</v>
      </c>
      <c r="N260" s="28" t="s">
        <v>280</v>
      </c>
      <c r="O260" s="277" t="s">
        <v>68</v>
      </c>
      <c r="P260" s="220"/>
    </row>
    <row r="261" spans="1:16" hidden="1" x14ac:dyDescent="0.25">
      <c r="A261" s="227" t="s">
        <v>284</v>
      </c>
      <c r="B261" s="399" t="s">
        <v>21</v>
      </c>
      <c r="C261" s="399" t="s">
        <v>31</v>
      </c>
      <c r="D261" s="399" t="s">
        <v>35</v>
      </c>
      <c r="E261" s="226">
        <v>70</v>
      </c>
      <c r="F261" s="220"/>
      <c r="G261" s="233" t="s">
        <v>61</v>
      </c>
      <c r="H261" s="153" t="s">
        <v>115</v>
      </c>
      <c r="I261" s="233" t="s">
        <v>59</v>
      </c>
      <c r="J261" s="220">
        <v>35</v>
      </c>
      <c r="K261" s="54" t="s">
        <v>53</v>
      </c>
      <c r="L261" s="274" t="s">
        <v>54</v>
      </c>
      <c r="M261" s="169">
        <v>41334</v>
      </c>
      <c r="N261" s="28" t="s">
        <v>280</v>
      </c>
      <c r="O261" s="277" t="s">
        <v>62</v>
      </c>
      <c r="P261" s="277" t="s">
        <v>117</v>
      </c>
    </row>
    <row r="262" spans="1:16" hidden="1" x14ac:dyDescent="0.25">
      <c r="A262" s="227" t="s">
        <v>30</v>
      </c>
      <c r="B262" s="399" t="s">
        <v>21</v>
      </c>
      <c r="C262" s="399" t="s">
        <v>31</v>
      </c>
      <c r="D262" s="399" t="s">
        <v>35</v>
      </c>
      <c r="E262" s="226"/>
      <c r="F262" s="220"/>
      <c r="G262" s="233" t="s">
        <v>61</v>
      </c>
      <c r="H262" s="54" t="s">
        <v>58</v>
      </c>
      <c r="I262" s="233" t="s">
        <v>59</v>
      </c>
      <c r="J262" s="220">
        <v>70</v>
      </c>
      <c r="K262" s="54" t="s">
        <v>53</v>
      </c>
      <c r="L262" s="274" t="s">
        <v>54</v>
      </c>
      <c r="M262" s="169">
        <v>41334</v>
      </c>
      <c r="N262" s="28" t="s">
        <v>285</v>
      </c>
      <c r="O262" s="277" t="s">
        <v>62</v>
      </c>
      <c r="P262" s="277" t="s">
        <v>60</v>
      </c>
    </row>
    <row r="263" spans="1:16" hidden="1" x14ac:dyDescent="0.25">
      <c r="A263" s="227" t="s">
        <v>30</v>
      </c>
      <c r="B263" s="399" t="s">
        <v>21</v>
      </c>
      <c r="C263" s="399" t="s">
        <v>31</v>
      </c>
      <c r="D263" s="399" t="s">
        <v>35</v>
      </c>
      <c r="E263" s="226"/>
      <c r="F263" s="220"/>
      <c r="G263" s="233" t="s">
        <v>61</v>
      </c>
      <c r="H263" s="54" t="s">
        <v>58</v>
      </c>
      <c r="I263" s="233" t="s">
        <v>59</v>
      </c>
      <c r="J263" s="220">
        <v>10</v>
      </c>
      <c r="K263" s="54" t="s">
        <v>53</v>
      </c>
      <c r="L263" s="274" t="s">
        <v>54</v>
      </c>
      <c r="M263" s="169">
        <v>41334</v>
      </c>
      <c r="N263" s="28" t="s">
        <v>285</v>
      </c>
      <c r="O263" s="277" t="s">
        <v>62</v>
      </c>
      <c r="P263" s="277" t="s">
        <v>60</v>
      </c>
    </row>
    <row r="264" spans="1:16" hidden="1" x14ac:dyDescent="0.25">
      <c r="A264" s="227" t="s">
        <v>30</v>
      </c>
      <c r="B264" s="399" t="s">
        <v>21</v>
      </c>
      <c r="C264" s="399" t="s">
        <v>22</v>
      </c>
      <c r="D264" s="399" t="s">
        <v>108</v>
      </c>
      <c r="E264" s="226"/>
      <c r="F264" s="220"/>
      <c r="G264" s="233" t="s">
        <v>61</v>
      </c>
      <c r="H264" s="54" t="s">
        <v>200</v>
      </c>
      <c r="I264" s="233" t="s">
        <v>201</v>
      </c>
      <c r="J264" s="220">
        <v>30</v>
      </c>
      <c r="K264" s="54" t="s">
        <v>189</v>
      </c>
      <c r="L264" s="274" t="s">
        <v>54</v>
      </c>
      <c r="M264" s="169">
        <v>41334</v>
      </c>
      <c r="N264" s="28" t="s">
        <v>285</v>
      </c>
      <c r="O264" s="277" t="s">
        <v>182</v>
      </c>
      <c r="P264" s="277" t="s">
        <v>253</v>
      </c>
    </row>
    <row r="265" spans="1:16" hidden="1" x14ac:dyDescent="0.25">
      <c r="A265" s="227" t="s">
        <v>30</v>
      </c>
      <c r="B265" s="399" t="s">
        <v>47</v>
      </c>
      <c r="C265" s="399"/>
      <c r="D265" s="399"/>
      <c r="E265" s="226"/>
      <c r="F265" s="220"/>
      <c r="G265" s="233" t="s">
        <v>67</v>
      </c>
      <c r="H265" s="54" t="s">
        <v>64</v>
      </c>
      <c r="I265" s="233" t="s">
        <v>8</v>
      </c>
      <c r="J265" s="220">
        <v>100</v>
      </c>
      <c r="K265" s="54" t="s">
        <v>65</v>
      </c>
      <c r="L265" s="274" t="s">
        <v>54</v>
      </c>
      <c r="M265" s="169">
        <v>41334</v>
      </c>
      <c r="N265" s="28" t="s">
        <v>285</v>
      </c>
      <c r="O265" s="277" t="s">
        <v>68</v>
      </c>
      <c r="P265" s="277" t="s">
        <v>286</v>
      </c>
    </row>
    <row r="266" spans="1:16" hidden="1" x14ac:dyDescent="0.25">
      <c r="A266" s="227" t="s">
        <v>287</v>
      </c>
      <c r="B266" s="399" t="s">
        <v>21</v>
      </c>
      <c r="C266" s="399" t="s">
        <v>22</v>
      </c>
      <c r="D266" s="399" t="s">
        <v>108</v>
      </c>
      <c r="E266" s="226">
        <v>50</v>
      </c>
      <c r="F266" s="220"/>
      <c r="G266" s="233" t="s">
        <v>61</v>
      </c>
      <c r="H266" s="54" t="s">
        <v>200</v>
      </c>
      <c r="I266" s="233" t="s">
        <v>201</v>
      </c>
      <c r="J266" s="220">
        <v>30</v>
      </c>
      <c r="K266" s="54" t="s">
        <v>189</v>
      </c>
      <c r="L266" s="274" t="s">
        <v>54</v>
      </c>
      <c r="M266" s="169">
        <v>41334</v>
      </c>
      <c r="N266" s="28" t="s">
        <v>285</v>
      </c>
      <c r="O266" s="277" t="s">
        <v>182</v>
      </c>
      <c r="P266" s="277" t="s">
        <v>253</v>
      </c>
    </row>
    <row r="267" spans="1:16" hidden="1" x14ac:dyDescent="0.25">
      <c r="A267" s="227" t="s">
        <v>30</v>
      </c>
      <c r="B267" s="399" t="s">
        <v>21</v>
      </c>
      <c r="C267" s="399" t="s">
        <v>22</v>
      </c>
      <c r="D267" s="399" t="s">
        <v>23</v>
      </c>
      <c r="E267" s="226">
        <v>83</v>
      </c>
      <c r="F267" s="220"/>
      <c r="G267" s="233" t="s">
        <v>61</v>
      </c>
      <c r="H267" s="54" t="s">
        <v>200</v>
      </c>
      <c r="I267" s="233" t="s">
        <v>201</v>
      </c>
      <c r="J267" s="220">
        <v>30</v>
      </c>
      <c r="K267" s="54" t="s">
        <v>189</v>
      </c>
      <c r="L267" s="274" t="s">
        <v>54</v>
      </c>
      <c r="M267" s="169">
        <v>41334</v>
      </c>
      <c r="N267" s="28" t="s">
        <v>285</v>
      </c>
      <c r="O267" s="277" t="s">
        <v>182</v>
      </c>
      <c r="P267" s="277" t="s">
        <v>253</v>
      </c>
    </row>
    <row r="268" spans="1:16" hidden="1" x14ac:dyDescent="0.25">
      <c r="A268" s="227" t="s">
        <v>30</v>
      </c>
      <c r="B268" s="399" t="s">
        <v>21</v>
      </c>
      <c r="C268" s="399" t="s">
        <v>31</v>
      </c>
      <c r="D268" s="399" t="s">
        <v>35</v>
      </c>
      <c r="E268" s="226">
        <v>100</v>
      </c>
      <c r="F268" s="220"/>
      <c r="G268" s="233" t="s">
        <v>61</v>
      </c>
      <c r="H268" s="153" t="s">
        <v>115</v>
      </c>
      <c r="I268" s="233" t="s">
        <v>59</v>
      </c>
      <c r="J268" s="220">
        <v>50</v>
      </c>
      <c r="K268" s="54" t="s">
        <v>53</v>
      </c>
      <c r="L268" s="274" t="s">
        <v>54</v>
      </c>
      <c r="M268" s="169">
        <v>41334</v>
      </c>
      <c r="N268" s="28" t="s">
        <v>285</v>
      </c>
      <c r="O268" s="277" t="s">
        <v>62</v>
      </c>
      <c r="P268" s="277" t="s">
        <v>117</v>
      </c>
    </row>
    <row r="269" spans="1:16" hidden="1" x14ac:dyDescent="0.25">
      <c r="A269" s="227" t="s">
        <v>30</v>
      </c>
      <c r="B269" s="399" t="s">
        <v>21</v>
      </c>
      <c r="C269" s="399" t="s">
        <v>31</v>
      </c>
      <c r="D269" s="399" t="s">
        <v>35</v>
      </c>
      <c r="E269" s="226">
        <v>100</v>
      </c>
      <c r="F269" s="220"/>
      <c r="G269" s="233" t="s">
        <v>61</v>
      </c>
      <c r="H269" s="54" t="s">
        <v>58</v>
      </c>
      <c r="I269" s="233" t="s">
        <v>59</v>
      </c>
      <c r="J269" s="220">
        <v>100</v>
      </c>
      <c r="K269" s="54" t="s">
        <v>53</v>
      </c>
      <c r="L269" s="274" t="s">
        <v>54</v>
      </c>
      <c r="M269" s="169">
        <v>41334</v>
      </c>
      <c r="N269" s="28" t="s">
        <v>285</v>
      </c>
      <c r="O269" s="277" t="s">
        <v>62</v>
      </c>
      <c r="P269" s="277" t="s">
        <v>60</v>
      </c>
    </row>
    <row r="270" spans="1:16" hidden="1" x14ac:dyDescent="0.25">
      <c r="A270" s="227" t="s">
        <v>30</v>
      </c>
      <c r="B270" s="399" t="s">
        <v>21</v>
      </c>
      <c r="C270" s="399" t="s">
        <v>31</v>
      </c>
      <c r="D270" s="399" t="s">
        <v>35</v>
      </c>
      <c r="E270" s="226">
        <v>20</v>
      </c>
      <c r="F270" s="220"/>
      <c r="G270" s="233" t="s">
        <v>50</v>
      </c>
      <c r="H270" s="54" t="s">
        <v>58</v>
      </c>
      <c r="I270" s="233" t="s">
        <v>59</v>
      </c>
      <c r="J270" s="220">
        <v>20</v>
      </c>
      <c r="K270" s="54" t="s">
        <v>53</v>
      </c>
      <c r="L270" s="274" t="s">
        <v>54</v>
      </c>
      <c r="M270" s="169">
        <v>41334</v>
      </c>
      <c r="N270" s="28" t="s">
        <v>285</v>
      </c>
      <c r="O270" s="277" t="s">
        <v>62</v>
      </c>
      <c r="P270" s="277" t="s">
        <v>60</v>
      </c>
    </row>
    <row r="271" spans="1:16" hidden="1" x14ac:dyDescent="0.25">
      <c r="A271" s="227" t="s">
        <v>30</v>
      </c>
      <c r="B271" s="399" t="s">
        <v>21</v>
      </c>
      <c r="C271" s="399"/>
      <c r="D271" s="399"/>
      <c r="E271" s="226"/>
      <c r="F271" s="220"/>
      <c r="G271" s="233" t="s">
        <v>61</v>
      </c>
      <c r="H271" s="54" t="s">
        <v>64</v>
      </c>
      <c r="I271" s="233" t="s">
        <v>8</v>
      </c>
      <c r="J271" s="220">
        <v>15</v>
      </c>
      <c r="K271" s="54" t="s">
        <v>65</v>
      </c>
      <c r="L271" s="274" t="s">
        <v>54</v>
      </c>
      <c r="M271" s="169">
        <v>41334</v>
      </c>
      <c r="N271" s="28" t="s">
        <v>285</v>
      </c>
      <c r="O271" s="277" t="s">
        <v>66</v>
      </c>
      <c r="P271" s="277" t="s">
        <v>288</v>
      </c>
    </row>
    <row r="272" spans="1:16" hidden="1" x14ac:dyDescent="0.25">
      <c r="A272" s="227" t="s">
        <v>30</v>
      </c>
      <c r="B272" s="399" t="s">
        <v>47</v>
      </c>
      <c r="C272" s="399"/>
      <c r="D272" s="399"/>
      <c r="E272" s="226"/>
      <c r="F272" s="220"/>
      <c r="G272" s="233" t="s">
        <v>67</v>
      </c>
      <c r="H272" s="54" t="s">
        <v>64</v>
      </c>
      <c r="I272" s="233" t="s">
        <v>8</v>
      </c>
      <c r="J272" s="220">
        <v>30</v>
      </c>
      <c r="K272" s="54" t="s">
        <v>65</v>
      </c>
      <c r="L272" s="274" t="s">
        <v>54</v>
      </c>
      <c r="M272" s="169">
        <v>41334</v>
      </c>
      <c r="N272" s="28" t="s">
        <v>285</v>
      </c>
      <c r="O272" s="277" t="s">
        <v>68</v>
      </c>
      <c r="P272" s="277" t="s">
        <v>286</v>
      </c>
    </row>
    <row r="273" spans="1:16" hidden="1" x14ac:dyDescent="0.25">
      <c r="A273" s="227" t="s">
        <v>30</v>
      </c>
      <c r="B273" s="399" t="s">
        <v>36</v>
      </c>
      <c r="C273" s="399" t="s">
        <v>145</v>
      </c>
      <c r="D273" s="399" t="s">
        <v>184</v>
      </c>
      <c r="E273" s="226">
        <v>160</v>
      </c>
      <c r="F273" s="220"/>
      <c r="G273" s="233" t="s">
        <v>61</v>
      </c>
      <c r="H273" s="54" t="s">
        <v>185</v>
      </c>
      <c r="I273" s="233" t="s">
        <v>7</v>
      </c>
      <c r="J273" s="220">
        <v>100</v>
      </c>
      <c r="K273" s="54" t="s">
        <v>77</v>
      </c>
      <c r="L273" s="274" t="s">
        <v>54</v>
      </c>
      <c r="M273" s="169">
        <v>41334</v>
      </c>
      <c r="N273" s="28" t="s">
        <v>285</v>
      </c>
      <c r="O273" s="277" t="s">
        <v>186</v>
      </c>
      <c r="P273" s="277" t="s">
        <v>79</v>
      </c>
    </row>
    <row r="274" spans="1:16" hidden="1" x14ac:dyDescent="0.25">
      <c r="A274" s="227" t="s">
        <v>30</v>
      </c>
      <c r="B274" s="399" t="s">
        <v>36</v>
      </c>
      <c r="C274" s="399" t="s">
        <v>145</v>
      </c>
      <c r="D274" s="399" t="s">
        <v>187</v>
      </c>
      <c r="E274" s="226">
        <v>160</v>
      </c>
      <c r="F274" s="220"/>
      <c r="G274" s="233" t="s">
        <v>61</v>
      </c>
      <c r="H274" s="54" t="s">
        <v>185</v>
      </c>
      <c r="I274" s="233" t="s">
        <v>7</v>
      </c>
      <c r="J274" s="220">
        <v>125</v>
      </c>
      <c r="K274" s="54" t="s">
        <v>77</v>
      </c>
      <c r="L274" s="274" t="s">
        <v>54</v>
      </c>
      <c r="M274" s="169">
        <v>41334</v>
      </c>
      <c r="N274" s="28" t="s">
        <v>285</v>
      </c>
      <c r="O274" s="277" t="s">
        <v>186</v>
      </c>
      <c r="P274" s="277" t="s">
        <v>79</v>
      </c>
    </row>
    <row r="275" spans="1:16" hidden="1" x14ac:dyDescent="0.25">
      <c r="A275" s="227" t="s">
        <v>289</v>
      </c>
      <c r="B275" s="399" t="s">
        <v>21</v>
      </c>
      <c r="C275" s="399" t="s">
        <v>31</v>
      </c>
      <c r="D275" s="399" t="s">
        <v>32</v>
      </c>
      <c r="E275" s="226">
        <v>124</v>
      </c>
      <c r="F275" s="220"/>
      <c r="G275" s="233" t="s">
        <v>61</v>
      </c>
      <c r="H275" s="153" t="s">
        <v>115</v>
      </c>
      <c r="I275" s="233" t="s">
        <v>59</v>
      </c>
      <c r="J275" s="220">
        <v>62</v>
      </c>
      <c r="K275" s="54" t="s">
        <v>53</v>
      </c>
      <c r="L275" s="274" t="s">
        <v>54</v>
      </c>
      <c r="M275" s="169">
        <v>41334</v>
      </c>
      <c r="N275" s="28" t="s">
        <v>290</v>
      </c>
      <c r="O275" s="277" t="s">
        <v>62</v>
      </c>
      <c r="P275" s="277" t="s">
        <v>117</v>
      </c>
    </row>
    <row r="276" spans="1:16" hidden="1" x14ac:dyDescent="0.25">
      <c r="A276" s="227" t="s">
        <v>30</v>
      </c>
      <c r="B276" s="399" t="s">
        <v>21</v>
      </c>
      <c r="C276" s="399" t="s">
        <v>31</v>
      </c>
      <c r="D276" s="399" t="s">
        <v>32</v>
      </c>
      <c r="E276" s="226">
        <v>124</v>
      </c>
      <c r="F276" s="220"/>
      <c r="G276" s="233" t="s">
        <v>61</v>
      </c>
      <c r="H276" s="54" t="s">
        <v>58</v>
      </c>
      <c r="I276" s="233" t="s">
        <v>59</v>
      </c>
      <c r="J276" s="220">
        <v>124</v>
      </c>
      <c r="K276" s="54" t="s">
        <v>53</v>
      </c>
      <c r="L276" s="274" t="s">
        <v>54</v>
      </c>
      <c r="M276" s="169">
        <v>41334</v>
      </c>
      <c r="N276" s="28" t="s">
        <v>290</v>
      </c>
      <c r="O276" s="277" t="s">
        <v>62</v>
      </c>
      <c r="P276" s="277" t="s">
        <v>60</v>
      </c>
    </row>
    <row r="277" spans="1:16" hidden="1" x14ac:dyDescent="0.25">
      <c r="A277" s="227" t="s">
        <v>30</v>
      </c>
      <c r="B277" s="399" t="s">
        <v>21</v>
      </c>
      <c r="C277" s="399" t="s">
        <v>31</v>
      </c>
      <c r="D277" s="399" t="s">
        <v>32</v>
      </c>
      <c r="E277" s="226">
        <v>20</v>
      </c>
      <c r="F277" s="220"/>
      <c r="G277" s="233" t="s">
        <v>67</v>
      </c>
      <c r="H277" s="54" t="s">
        <v>58</v>
      </c>
      <c r="I277" s="233" t="s">
        <v>59</v>
      </c>
      <c r="J277" s="220">
        <v>20</v>
      </c>
      <c r="K277" s="54" t="s">
        <v>53</v>
      </c>
      <c r="L277" s="274" t="s">
        <v>54</v>
      </c>
      <c r="M277" s="169">
        <v>41334</v>
      </c>
      <c r="N277" s="28" t="s">
        <v>290</v>
      </c>
      <c r="O277" s="277" t="s">
        <v>62</v>
      </c>
      <c r="P277" s="277" t="s">
        <v>60</v>
      </c>
    </row>
    <row r="278" spans="1:16" hidden="1" x14ac:dyDescent="0.25">
      <c r="A278" s="227" t="s">
        <v>30</v>
      </c>
      <c r="B278" s="399" t="s">
        <v>21</v>
      </c>
      <c r="C278" s="399" t="s">
        <v>22</v>
      </c>
      <c r="D278" s="399" t="s">
        <v>29</v>
      </c>
      <c r="E278" s="226">
        <v>95</v>
      </c>
      <c r="F278" s="220"/>
      <c r="G278" s="233" t="s">
        <v>67</v>
      </c>
      <c r="H278" s="54" t="s">
        <v>200</v>
      </c>
      <c r="I278" s="233" t="s">
        <v>201</v>
      </c>
      <c r="J278" s="220">
        <v>30</v>
      </c>
      <c r="K278" s="54" t="s">
        <v>189</v>
      </c>
      <c r="L278" s="274" t="s">
        <v>54</v>
      </c>
      <c r="M278" s="169">
        <v>41334</v>
      </c>
      <c r="N278" s="28" t="s">
        <v>290</v>
      </c>
      <c r="O278" s="277" t="s">
        <v>182</v>
      </c>
      <c r="P278" s="277" t="s">
        <v>253</v>
      </c>
    </row>
    <row r="279" spans="1:16" hidden="1" x14ac:dyDescent="0.25">
      <c r="A279" s="227" t="s">
        <v>30</v>
      </c>
      <c r="B279" s="399" t="s">
        <v>21</v>
      </c>
      <c r="C279" s="399"/>
      <c r="D279" s="399"/>
      <c r="E279" s="226"/>
      <c r="F279" s="220"/>
      <c r="G279" s="233" t="s">
        <v>61</v>
      </c>
      <c r="H279" s="54" t="s">
        <v>64</v>
      </c>
      <c r="I279" s="233" t="s">
        <v>8</v>
      </c>
      <c r="J279" s="220">
        <v>10</v>
      </c>
      <c r="K279" s="54" t="s">
        <v>65</v>
      </c>
      <c r="L279" s="274" t="s">
        <v>54</v>
      </c>
      <c r="M279" s="169">
        <v>41334</v>
      </c>
      <c r="N279" s="28" t="s">
        <v>290</v>
      </c>
      <c r="O279" s="277" t="s">
        <v>66</v>
      </c>
      <c r="P279" s="277" t="s">
        <v>120</v>
      </c>
    </row>
    <row r="280" spans="1:16" hidden="1" x14ac:dyDescent="0.25">
      <c r="A280" s="227" t="s">
        <v>291</v>
      </c>
      <c r="B280" s="399" t="s">
        <v>21</v>
      </c>
      <c r="C280" s="399" t="s">
        <v>31</v>
      </c>
      <c r="D280" s="399" t="s">
        <v>32</v>
      </c>
      <c r="E280" s="226">
        <v>80</v>
      </c>
      <c r="F280" s="220"/>
      <c r="G280" s="233" t="s">
        <v>61</v>
      </c>
      <c r="H280" s="153" t="s">
        <v>115</v>
      </c>
      <c r="I280" s="233" t="s">
        <v>59</v>
      </c>
      <c r="J280" s="220">
        <v>40</v>
      </c>
      <c r="K280" s="54" t="s">
        <v>53</v>
      </c>
      <c r="L280" s="274" t="s">
        <v>54</v>
      </c>
      <c r="M280" s="169">
        <v>41334</v>
      </c>
      <c r="N280" s="28" t="s">
        <v>290</v>
      </c>
      <c r="O280" s="277" t="s">
        <v>62</v>
      </c>
      <c r="P280" s="277" t="s">
        <v>117</v>
      </c>
    </row>
    <row r="281" spans="1:16" hidden="1" x14ac:dyDescent="0.25">
      <c r="A281" s="227" t="s">
        <v>30</v>
      </c>
      <c r="B281" s="399" t="s">
        <v>21</v>
      </c>
      <c r="C281" s="399" t="s">
        <v>31</v>
      </c>
      <c r="D281" s="399" t="s">
        <v>32</v>
      </c>
      <c r="E281" s="226">
        <v>80</v>
      </c>
      <c r="F281" s="220"/>
      <c r="G281" s="233" t="s">
        <v>61</v>
      </c>
      <c r="H281" s="54" t="s">
        <v>58</v>
      </c>
      <c r="I281" s="233" t="s">
        <v>59</v>
      </c>
      <c r="J281" s="220">
        <v>80</v>
      </c>
      <c r="K281" s="54" t="s">
        <v>53</v>
      </c>
      <c r="L281" s="274" t="s">
        <v>54</v>
      </c>
      <c r="M281" s="169">
        <v>41334</v>
      </c>
      <c r="N281" s="28" t="s">
        <v>290</v>
      </c>
      <c r="O281" s="277" t="s">
        <v>62</v>
      </c>
      <c r="P281" s="277" t="s">
        <v>60</v>
      </c>
    </row>
    <row r="282" spans="1:16" hidden="1" x14ac:dyDescent="0.25">
      <c r="A282" s="227" t="s">
        <v>30</v>
      </c>
      <c r="B282" s="399" t="s">
        <v>21</v>
      </c>
      <c r="C282" s="399" t="s">
        <v>31</v>
      </c>
      <c r="D282" s="399" t="s">
        <v>32</v>
      </c>
      <c r="E282" s="226">
        <v>2</v>
      </c>
      <c r="F282" s="220"/>
      <c r="G282" s="233" t="s">
        <v>67</v>
      </c>
      <c r="H282" s="54" t="s">
        <v>58</v>
      </c>
      <c r="I282" s="233" t="s">
        <v>59</v>
      </c>
      <c r="J282" s="220">
        <v>5</v>
      </c>
      <c r="K282" s="54" t="s">
        <v>53</v>
      </c>
      <c r="L282" s="274" t="s">
        <v>54</v>
      </c>
      <c r="M282" s="169">
        <v>41334</v>
      </c>
      <c r="N282" s="28" t="s">
        <v>290</v>
      </c>
      <c r="O282" s="277" t="s">
        <v>62</v>
      </c>
      <c r="P282" s="277" t="s">
        <v>60</v>
      </c>
    </row>
    <row r="283" spans="1:16" hidden="1" x14ac:dyDescent="0.25">
      <c r="A283" s="227" t="s">
        <v>30</v>
      </c>
      <c r="B283" s="399" t="s">
        <v>47</v>
      </c>
      <c r="C283" s="399"/>
      <c r="D283" s="399"/>
      <c r="E283" s="226"/>
      <c r="F283" s="220"/>
      <c r="G283" s="233" t="s">
        <v>67</v>
      </c>
      <c r="H283" s="54" t="s">
        <v>64</v>
      </c>
      <c r="I283" s="233" t="s">
        <v>8</v>
      </c>
      <c r="J283" s="220">
        <v>40</v>
      </c>
      <c r="K283" s="54" t="s">
        <v>65</v>
      </c>
      <c r="L283" s="274" t="s">
        <v>54</v>
      </c>
      <c r="M283" s="169">
        <v>41334</v>
      </c>
      <c r="N283" s="28" t="s">
        <v>290</v>
      </c>
      <c r="O283" s="277" t="s">
        <v>68</v>
      </c>
      <c r="P283" s="277" t="s">
        <v>292</v>
      </c>
    </row>
    <row r="284" spans="1:16" hidden="1" x14ac:dyDescent="0.25">
      <c r="A284" s="227" t="s">
        <v>293</v>
      </c>
      <c r="B284" s="399" t="s">
        <v>21</v>
      </c>
      <c r="C284" s="399"/>
      <c r="D284" s="399"/>
      <c r="E284" s="226">
        <v>14</v>
      </c>
      <c r="F284" s="220"/>
      <c r="G284" s="233" t="s">
        <v>61</v>
      </c>
      <c r="H284" s="273" t="s">
        <v>1563</v>
      </c>
      <c r="I284" s="233" t="s">
        <v>110</v>
      </c>
      <c r="J284" s="220">
        <v>14</v>
      </c>
      <c r="K284" s="54" t="s">
        <v>109</v>
      </c>
      <c r="L284" s="274" t="s">
        <v>54</v>
      </c>
      <c r="M284" s="169">
        <v>41334</v>
      </c>
      <c r="N284" s="28" t="s">
        <v>290</v>
      </c>
      <c r="O284" s="277" t="s">
        <v>250</v>
      </c>
      <c r="P284" s="235" t="s">
        <v>294</v>
      </c>
    </row>
    <row r="285" spans="1:16" hidden="1" x14ac:dyDescent="0.25">
      <c r="A285" s="227" t="s">
        <v>295</v>
      </c>
      <c r="B285" s="399" t="s">
        <v>21</v>
      </c>
      <c r="C285" s="399" t="s">
        <v>22</v>
      </c>
      <c r="D285" s="399" t="s">
        <v>23</v>
      </c>
      <c r="E285" s="226">
        <v>146</v>
      </c>
      <c r="F285" s="220"/>
      <c r="G285" s="233" t="s">
        <v>61</v>
      </c>
      <c r="H285" s="54" t="s">
        <v>185</v>
      </c>
      <c r="I285" s="233" t="s">
        <v>7</v>
      </c>
      <c r="J285" s="220">
        <v>200</v>
      </c>
      <c r="K285" s="54" t="s">
        <v>77</v>
      </c>
      <c r="L285" s="274" t="s">
        <v>54</v>
      </c>
      <c r="M285" s="169">
        <v>41334</v>
      </c>
      <c r="N285" s="28" t="s">
        <v>290</v>
      </c>
      <c r="O285" s="277" t="s">
        <v>182</v>
      </c>
      <c r="P285" s="277" t="s">
        <v>79</v>
      </c>
    </row>
    <row r="286" spans="1:16" hidden="1" x14ac:dyDescent="0.25">
      <c r="A286" s="227" t="s">
        <v>30</v>
      </c>
      <c r="B286" s="399" t="s">
        <v>47</v>
      </c>
      <c r="C286" s="399"/>
      <c r="D286" s="399"/>
      <c r="E286" s="89">
        <v>200</v>
      </c>
      <c r="F286" s="220"/>
      <c r="G286" s="233" t="s">
        <v>67</v>
      </c>
      <c r="H286" s="273" t="s">
        <v>1563</v>
      </c>
      <c r="I286" s="233" t="s">
        <v>110</v>
      </c>
      <c r="J286" s="90">
        <v>200</v>
      </c>
      <c r="K286" s="54" t="s">
        <v>109</v>
      </c>
      <c r="L286" s="274" t="s">
        <v>54</v>
      </c>
      <c r="M286" s="169">
        <v>41334</v>
      </c>
      <c r="N286" s="28" t="s">
        <v>290</v>
      </c>
      <c r="O286" s="277" t="s">
        <v>56</v>
      </c>
      <c r="P286" s="277" t="s">
        <v>296</v>
      </c>
    </row>
    <row r="287" spans="1:16" hidden="1" x14ac:dyDescent="0.25">
      <c r="A287" s="227" t="s">
        <v>297</v>
      </c>
      <c r="B287" s="399" t="s">
        <v>21</v>
      </c>
      <c r="C287" s="399" t="s">
        <v>31</v>
      </c>
      <c r="D287" s="399" t="s">
        <v>35</v>
      </c>
      <c r="E287" s="226">
        <v>270</v>
      </c>
      <c r="F287" s="220"/>
      <c r="G287" s="233" t="s">
        <v>61</v>
      </c>
      <c r="H287" s="54" t="s">
        <v>200</v>
      </c>
      <c r="I287" s="233" t="s">
        <v>201</v>
      </c>
      <c r="J287" s="220">
        <v>60</v>
      </c>
      <c r="K287" s="54" t="s">
        <v>189</v>
      </c>
      <c r="L287" s="274" t="s">
        <v>54</v>
      </c>
      <c r="M287" s="169">
        <v>41334</v>
      </c>
      <c r="N287" s="28" t="s">
        <v>290</v>
      </c>
      <c r="O287" s="277" t="s">
        <v>62</v>
      </c>
      <c r="P287" s="277" t="s">
        <v>253</v>
      </c>
    </row>
    <row r="288" spans="1:16" hidden="1" x14ac:dyDescent="0.25">
      <c r="A288" s="227" t="s">
        <v>30</v>
      </c>
      <c r="B288" s="399" t="s">
        <v>21</v>
      </c>
      <c r="C288" s="399" t="s">
        <v>33</v>
      </c>
      <c r="D288" s="399" t="s">
        <v>34</v>
      </c>
      <c r="E288" s="226">
        <v>390</v>
      </c>
      <c r="F288" s="220"/>
      <c r="G288" s="233" t="s">
        <v>61</v>
      </c>
      <c r="H288" s="54" t="s">
        <v>185</v>
      </c>
      <c r="I288" s="233" t="s">
        <v>7</v>
      </c>
      <c r="J288" s="220">
        <v>150</v>
      </c>
      <c r="K288" s="54" t="s">
        <v>77</v>
      </c>
      <c r="L288" s="274" t="s">
        <v>54</v>
      </c>
      <c r="M288" s="169">
        <v>41334</v>
      </c>
      <c r="N288" s="28" t="s">
        <v>298</v>
      </c>
      <c r="O288" s="277" t="s">
        <v>78</v>
      </c>
      <c r="P288" s="277" t="s">
        <v>79</v>
      </c>
    </row>
    <row r="289" spans="1:16" hidden="1" x14ac:dyDescent="0.25">
      <c r="A289" s="227" t="s">
        <v>30</v>
      </c>
      <c r="B289" s="399" t="s">
        <v>21</v>
      </c>
      <c r="C289" s="399" t="s">
        <v>31</v>
      </c>
      <c r="D289" s="399" t="s">
        <v>32</v>
      </c>
      <c r="E289" s="226">
        <v>196</v>
      </c>
      <c r="F289" s="220"/>
      <c r="G289" s="233" t="s">
        <v>61</v>
      </c>
      <c r="H289" s="153" t="s">
        <v>115</v>
      </c>
      <c r="I289" s="233" t="s">
        <v>59</v>
      </c>
      <c r="J289" s="220">
        <v>98</v>
      </c>
      <c r="K289" s="54" t="s">
        <v>53</v>
      </c>
      <c r="L289" s="274" t="s">
        <v>54</v>
      </c>
      <c r="M289" s="169">
        <v>41334</v>
      </c>
      <c r="N289" s="28" t="s">
        <v>298</v>
      </c>
      <c r="O289" s="277" t="s">
        <v>62</v>
      </c>
      <c r="P289" s="277" t="s">
        <v>117</v>
      </c>
    </row>
    <row r="290" spans="1:16" hidden="1" x14ac:dyDescent="0.25">
      <c r="A290" s="227" t="s">
        <v>30</v>
      </c>
      <c r="B290" s="399" t="s">
        <v>21</v>
      </c>
      <c r="C290" s="399" t="s">
        <v>31</v>
      </c>
      <c r="D290" s="399" t="s">
        <v>32</v>
      </c>
      <c r="E290" s="226">
        <v>196</v>
      </c>
      <c r="F290" s="220"/>
      <c r="G290" s="233" t="s">
        <v>61</v>
      </c>
      <c r="H290" s="54" t="s">
        <v>58</v>
      </c>
      <c r="I290" s="233" t="s">
        <v>59</v>
      </c>
      <c r="J290" s="220">
        <v>196</v>
      </c>
      <c r="K290" s="54" t="s">
        <v>53</v>
      </c>
      <c r="L290" s="274" t="s">
        <v>54</v>
      </c>
      <c r="M290" s="169">
        <v>41334</v>
      </c>
      <c r="N290" s="28" t="s">
        <v>298</v>
      </c>
      <c r="O290" s="277" t="s">
        <v>62</v>
      </c>
      <c r="P290" s="277" t="s">
        <v>60</v>
      </c>
    </row>
    <row r="291" spans="1:16" hidden="1" x14ac:dyDescent="0.25">
      <c r="A291" s="227" t="s">
        <v>30</v>
      </c>
      <c r="B291" s="399" t="s">
        <v>47</v>
      </c>
      <c r="C291" s="399"/>
      <c r="D291" s="399"/>
      <c r="E291" s="89">
        <v>240</v>
      </c>
      <c r="F291" s="220"/>
      <c r="G291" s="233" t="s">
        <v>67</v>
      </c>
      <c r="H291" s="273" t="s">
        <v>1563</v>
      </c>
      <c r="I291" s="233" t="s">
        <v>110</v>
      </c>
      <c r="J291" s="90">
        <v>240</v>
      </c>
      <c r="K291" s="54" t="s">
        <v>109</v>
      </c>
      <c r="L291" s="274" t="s">
        <v>54</v>
      </c>
      <c r="M291" s="169">
        <v>41334</v>
      </c>
      <c r="N291" s="28" t="s">
        <v>298</v>
      </c>
      <c r="O291" s="277" t="s">
        <v>56</v>
      </c>
      <c r="P291" s="277" t="s">
        <v>296</v>
      </c>
    </row>
    <row r="292" spans="1:16" hidden="1" x14ac:dyDescent="0.25">
      <c r="A292" s="227" t="s">
        <v>30</v>
      </c>
      <c r="B292" s="399" t="s">
        <v>36</v>
      </c>
      <c r="C292" s="399" t="s">
        <v>145</v>
      </c>
      <c r="D292" s="399" t="s">
        <v>187</v>
      </c>
      <c r="E292" s="226">
        <v>1</v>
      </c>
      <c r="F292" s="220"/>
      <c r="G292" s="233" t="s">
        <v>61</v>
      </c>
      <c r="H292" s="273" t="s">
        <v>1563</v>
      </c>
      <c r="I292" s="233" t="s">
        <v>110</v>
      </c>
      <c r="J292" s="90">
        <v>1</v>
      </c>
      <c r="K292" s="54" t="s">
        <v>109</v>
      </c>
      <c r="L292" s="274" t="s">
        <v>54</v>
      </c>
      <c r="M292" s="169">
        <v>41334</v>
      </c>
      <c r="N292" s="28" t="s">
        <v>298</v>
      </c>
      <c r="O292" s="277" t="s">
        <v>186</v>
      </c>
      <c r="P292" s="277" t="s">
        <v>111</v>
      </c>
    </row>
    <row r="293" spans="1:16" hidden="1" x14ac:dyDescent="0.25">
      <c r="A293" s="227" t="s">
        <v>30</v>
      </c>
      <c r="B293" s="399" t="s">
        <v>47</v>
      </c>
      <c r="C293" s="399"/>
      <c r="D293" s="399"/>
      <c r="E293" s="226"/>
      <c r="F293" s="220"/>
      <c r="G293" s="233" t="s">
        <v>67</v>
      </c>
      <c r="H293" s="54" t="s">
        <v>64</v>
      </c>
      <c r="I293" s="233" t="s">
        <v>8</v>
      </c>
      <c r="J293" s="220">
        <v>15</v>
      </c>
      <c r="K293" s="54" t="s">
        <v>65</v>
      </c>
      <c r="L293" s="274" t="s">
        <v>54</v>
      </c>
      <c r="M293" s="169">
        <v>41334</v>
      </c>
      <c r="N293" s="28" t="s">
        <v>298</v>
      </c>
      <c r="O293" s="277" t="s">
        <v>68</v>
      </c>
      <c r="P293" s="277" t="s">
        <v>299</v>
      </c>
    </row>
    <row r="294" spans="1:16" hidden="1" x14ac:dyDescent="0.25">
      <c r="A294" s="227" t="s">
        <v>300</v>
      </c>
      <c r="B294" s="399" t="s">
        <v>21</v>
      </c>
      <c r="C294" s="399" t="s">
        <v>31</v>
      </c>
      <c r="D294" s="399" t="s">
        <v>35</v>
      </c>
      <c r="E294" s="226">
        <v>173</v>
      </c>
      <c r="F294" s="220"/>
      <c r="G294" s="233" t="s">
        <v>61</v>
      </c>
      <c r="H294" s="54" t="s">
        <v>200</v>
      </c>
      <c r="I294" s="233" t="s">
        <v>201</v>
      </c>
      <c r="J294" s="220">
        <v>60</v>
      </c>
      <c r="K294" s="54" t="s">
        <v>189</v>
      </c>
      <c r="L294" s="274" t="s">
        <v>54</v>
      </c>
      <c r="M294" s="169">
        <v>41334</v>
      </c>
      <c r="N294" s="28" t="s">
        <v>298</v>
      </c>
      <c r="O294" s="277" t="s">
        <v>62</v>
      </c>
      <c r="P294" s="277" t="s">
        <v>253</v>
      </c>
    </row>
    <row r="295" spans="1:16" hidden="1" x14ac:dyDescent="0.25">
      <c r="A295" s="227" t="s">
        <v>30</v>
      </c>
      <c r="B295" s="399" t="s">
        <v>21</v>
      </c>
      <c r="C295" s="399" t="s">
        <v>33</v>
      </c>
      <c r="D295" s="399" t="s">
        <v>39</v>
      </c>
      <c r="E295" s="226">
        <v>174</v>
      </c>
      <c r="F295" s="220"/>
      <c r="G295" s="233" t="s">
        <v>61</v>
      </c>
      <c r="H295" s="54" t="s">
        <v>185</v>
      </c>
      <c r="I295" s="233" t="s">
        <v>7</v>
      </c>
      <c r="J295" s="220">
        <v>100</v>
      </c>
      <c r="K295" s="54" t="s">
        <v>77</v>
      </c>
      <c r="L295" s="274" t="s">
        <v>54</v>
      </c>
      <c r="M295" s="169">
        <v>41334</v>
      </c>
      <c r="N295" s="28" t="s">
        <v>298</v>
      </c>
      <c r="O295" s="277" t="s">
        <v>78</v>
      </c>
      <c r="P295" s="277" t="s">
        <v>79</v>
      </c>
    </row>
    <row r="296" spans="1:16" hidden="1" x14ac:dyDescent="0.25">
      <c r="A296" s="227" t="s">
        <v>30</v>
      </c>
      <c r="B296" s="399" t="s">
        <v>21</v>
      </c>
      <c r="C296" s="399" t="s">
        <v>31</v>
      </c>
      <c r="D296" s="399" t="s">
        <v>32</v>
      </c>
      <c r="E296" s="226">
        <v>175</v>
      </c>
      <c r="F296" s="220"/>
      <c r="G296" s="233" t="s">
        <v>61</v>
      </c>
      <c r="H296" s="153" t="s">
        <v>115</v>
      </c>
      <c r="I296" s="233" t="s">
        <v>59</v>
      </c>
      <c r="J296" s="220">
        <v>87</v>
      </c>
      <c r="K296" s="54" t="s">
        <v>53</v>
      </c>
      <c r="L296" s="274" t="s">
        <v>54</v>
      </c>
      <c r="M296" s="169">
        <v>41334</v>
      </c>
      <c r="N296" s="28" t="s">
        <v>298</v>
      </c>
      <c r="O296" s="277" t="s">
        <v>62</v>
      </c>
      <c r="P296" s="277" t="s">
        <v>117</v>
      </c>
    </row>
    <row r="297" spans="1:16" hidden="1" x14ac:dyDescent="0.25">
      <c r="A297" s="227" t="s">
        <v>30</v>
      </c>
      <c r="B297" s="399" t="s">
        <v>21</v>
      </c>
      <c r="C297" s="399" t="s">
        <v>31</v>
      </c>
      <c r="D297" s="399" t="s">
        <v>32</v>
      </c>
      <c r="E297" s="226">
        <v>175</v>
      </c>
      <c r="F297" s="220"/>
      <c r="G297" s="233" t="s">
        <v>61</v>
      </c>
      <c r="H297" s="54" t="s">
        <v>58</v>
      </c>
      <c r="I297" s="233" t="s">
        <v>59</v>
      </c>
      <c r="J297" s="220">
        <v>175</v>
      </c>
      <c r="K297" s="54" t="s">
        <v>53</v>
      </c>
      <c r="L297" s="274" t="s">
        <v>54</v>
      </c>
      <c r="M297" s="169">
        <v>41334</v>
      </c>
      <c r="N297" s="28" t="s">
        <v>298</v>
      </c>
      <c r="O297" s="277" t="s">
        <v>62</v>
      </c>
      <c r="P297" s="277" t="s">
        <v>60</v>
      </c>
    </row>
    <row r="298" spans="1:16" hidden="1" x14ac:dyDescent="0.25">
      <c r="A298" s="227" t="s">
        <v>30</v>
      </c>
      <c r="B298" s="399" t="s">
        <v>21</v>
      </c>
      <c r="C298" s="399"/>
      <c r="D298" s="399"/>
      <c r="E298" s="226"/>
      <c r="F298" s="220"/>
      <c r="G298" s="233" t="s">
        <v>61</v>
      </c>
      <c r="H298" s="54" t="s">
        <v>64</v>
      </c>
      <c r="I298" s="233" t="s">
        <v>8</v>
      </c>
      <c r="J298" s="220">
        <v>40</v>
      </c>
      <c r="K298" s="54" t="s">
        <v>65</v>
      </c>
      <c r="L298" s="274" t="s">
        <v>54</v>
      </c>
      <c r="M298" s="169">
        <v>41334</v>
      </c>
      <c r="N298" s="28" t="s">
        <v>298</v>
      </c>
      <c r="O298" s="277" t="s">
        <v>66</v>
      </c>
      <c r="P298" s="277" t="s">
        <v>301</v>
      </c>
    </row>
    <row r="299" spans="1:16" hidden="1" x14ac:dyDescent="0.25">
      <c r="A299" s="91">
        <v>41278</v>
      </c>
      <c r="B299" s="92" t="s">
        <v>21</v>
      </c>
      <c r="C299" s="92" t="s">
        <v>31</v>
      </c>
      <c r="D299" s="92" t="s">
        <v>35</v>
      </c>
      <c r="E299" s="93">
        <v>70</v>
      </c>
      <c r="F299" s="94"/>
      <c r="G299" s="95" t="s">
        <v>61</v>
      </c>
      <c r="H299" s="153" t="s">
        <v>115</v>
      </c>
      <c r="I299" s="95" t="s">
        <v>59</v>
      </c>
      <c r="J299" s="94">
        <v>35</v>
      </c>
      <c r="K299" s="96" t="s">
        <v>53</v>
      </c>
      <c r="L299" s="97" t="s">
        <v>54</v>
      </c>
      <c r="M299" s="169">
        <v>41365</v>
      </c>
      <c r="N299" s="95" t="s">
        <v>314</v>
      </c>
      <c r="O299" s="98" t="s">
        <v>62</v>
      </c>
      <c r="P299" s="98" t="s">
        <v>117</v>
      </c>
    </row>
    <row r="300" spans="1:16" hidden="1" x14ac:dyDescent="0.25">
      <c r="A300" s="227" t="s">
        <v>30</v>
      </c>
      <c r="B300" s="399" t="s">
        <v>21</v>
      </c>
      <c r="C300" s="399" t="s">
        <v>31</v>
      </c>
      <c r="D300" s="399" t="s">
        <v>32</v>
      </c>
      <c r="E300" s="226">
        <v>70</v>
      </c>
      <c r="F300" s="220"/>
      <c r="G300" s="233" t="s">
        <v>61</v>
      </c>
      <c r="H300" s="54" t="s">
        <v>58</v>
      </c>
      <c r="I300" s="233" t="s">
        <v>59</v>
      </c>
      <c r="J300" s="220">
        <v>70</v>
      </c>
      <c r="K300" s="54" t="s">
        <v>53</v>
      </c>
      <c r="L300" s="274" t="s">
        <v>54</v>
      </c>
      <c r="M300" s="169">
        <v>41365</v>
      </c>
      <c r="N300" s="28" t="s">
        <v>314</v>
      </c>
      <c r="O300" s="277" t="s">
        <v>62</v>
      </c>
      <c r="P300" s="277" t="s">
        <v>60</v>
      </c>
    </row>
    <row r="301" spans="1:16" hidden="1" x14ac:dyDescent="0.25">
      <c r="A301" s="227" t="s">
        <v>30</v>
      </c>
      <c r="B301" s="399" t="s">
        <v>21</v>
      </c>
      <c r="C301" s="399" t="s">
        <v>22</v>
      </c>
      <c r="D301" s="399" t="s">
        <v>23</v>
      </c>
      <c r="E301" s="226">
        <v>110</v>
      </c>
      <c r="F301" s="220"/>
      <c r="G301" s="233" t="s">
        <v>61</v>
      </c>
      <c r="H301" s="54" t="s">
        <v>185</v>
      </c>
      <c r="I301" s="233" t="s">
        <v>7</v>
      </c>
      <c r="J301" s="220">
        <v>200</v>
      </c>
      <c r="K301" s="54" t="s">
        <v>77</v>
      </c>
      <c r="L301" s="274" t="s">
        <v>54</v>
      </c>
      <c r="M301" s="169">
        <v>41365</v>
      </c>
      <c r="N301" s="28" t="s">
        <v>314</v>
      </c>
      <c r="O301" s="277" t="s">
        <v>182</v>
      </c>
      <c r="P301" s="277" t="s">
        <v>79</v>
      </c>
    </row>
    <row r="302" spans="1:16" hidden="1" x14ac:dyDescent="0.25">
      <c r="A302" s="227" t="s">
        <v>30</v>
      </c>
      <c r="B302" s="399" t="s">
        <v>21</v>
      </c>
      <c r="C302" s="399"/>
      <c r="D302" s="399"/>
      <c r="E302" s="226"/>
      <c r="F302" s="220"/>
      <c r="G302" s="233" t="s">
        <v>61</v>
      </c>
      <c r="H302" s="54" t="s">
        <v>64</v>
      </c>
      <c r="I302" s="233" t="s">
        <v>8</v>
      </c>
      <c r="J302" s="220">
        <v>30</v>
      </c>
      <c r="K302" s="54" t="s">
        <v>65</v>
      </c>
      <c r="L302" s="274" t="s">
        <v>54</v>
      </c>
      <c r="M302" s="169">
        <v>41365</v>
      </c>
      <c r="N302" s="28" t="s">
        <v>314</v>
      </c>
      <c r="O302" s="277" t="s">
        <v>66</v>
      </c>
      <c r="P302" s="277" t="s">
        <v>315</v>
      </c>
    </row>
    <row r="303" spans="1:16" hidden="1" x14ac:dyDescent="0.25">
      <c r="A303" s="101">
        <v>41337</v>
      </c>
      <c r="B303" s="399" t="s">
        <v>21</v>
      </c>
      <c r="C303" s="399" t="s">
        <v>22</v>
      </c>
      <c r="D303" s="399" t="s">
        <v>23</v>
      </c>
      <c r="E303" s="226">
        <v>187</v>
      </c>
      <c r="F303" s="220"/>
      <c r="G303" s="233" t="s">
        <v>61</v>
      </c>
      <c r="H303" s="54" t="s">
        <v>185</v>
      </c>
      <c r="I303" s="233" t="s">
        <v>7</v>
      </c>
      <c r="J303" s="220">
        <v>200</v>
      </c>
      <c r="K303" s="54" t="s">
        <v>77</v>
      </c>
      <c r="L303" s="274" t="s">
        <v>54</v>
      </c>
      <c r="M303" s="169">
        <v>41365</v>
      </c>
      <c r="N303" s="28" t="s">
        <v>314</v>
      </c>
      <c r="O303" s="277" t="s">
        <v>182</v>
      </c>
      <c r="P303" s="277" t="s">
        <v>79</v>
      </c>
    </row>
    <row r="304" spans="1:16" hidden="1" x14ac:dyDescent="0.25">
      <c r="A304" s="227" t="s">
        <v>30</v>
      </c>
      <c r="B304" s="399" t="s">
        <v>21</v>
      </c>
      <c r="C304" s="399"/>
      <c r="D304" s="399"/>
      <c r="E304" s="226"/>
      <c r="F304" s="220"/>
      <c r="G304" s="233" t="s">
        <v>61</v>
      </c>
      <c r="H304" s="54" t="s">
        <v>64</v>
      </c>
      <c r="I304" s="233" t="s">
        <v>8</v>
      </c>
      <c r="J304" s="220">
        <v>30</v>
      </c>
      <c r="K304" s="54" t="s">
        <v>65</v>
      </c>
      <c r="L304" s="274" t="s">
        <v>54</v>
      </c>
      <c r="M304" s="169">
        <v>41365</v>
      </c>
      <c r="N304" s="28" t="s">
        <v>314</v>
      </c>
      <c r="O304" s="277" t="s">
        <v>66</v>
      </c>
      <c r="P304" s="277" t="s">
        <v>316</v>
      </c>
    </row>
    <row r="305" spans="1:16" hidden="1" x14ac:dyDescent="0.25">
      <c r="A305" s="100">
        <v>41368</v>
      </c>
      <c r="B305" s="399" t="s">
        <v>21</v>
      </c>
      <c r="C305" s="399" t="s">
        <v>33</v>
      </c>
      <c r="D305" s="399" t="s">
        <v>39</v>
      </c>
      <c r="E305" s="226">
        <v>192</v>
      </c>
      <c r="F305" s="220"/>
      <c r="G305" s="233" t="s">
        <v>61</v>
      </c>
      <c r="H305" s="54" t="s">
        <v>185</v>
      </c>
      <c r="I305" s="233" t="s">
        <v>7</v>
      </c>
      <c r="J305" s="220">
        <v>100</v>
      </c>
      <c r="K305" s="54" t="s">
        <v>77</v>
      </c>
      <c r="L305" s="274" t="s">
        <v>54</v>
      </c>
      <c r="M305" s="169">
        <v>41365</v>
      </c>
      <c r="N305" s="28" t="s">
        <v>314</v>
      </c>
      <c r="O305" s="277" t="s">
        <v>78</v>
      </c>
      <c r="P305" s="277" t="s">
        <v>79</v>
      </c>
    </row>
    <row r="306" spans="1:16" hidden="1" x14ac:dyDescent="0.25">
      <c r="A306" s="227" t="s">
        <v>30</v>
      </c>
      <c r="B306" s="399" t="s">
        <v>21</v>
      </c>
      <c r="C306" s="399" t="s">
        <v>33</v>
      </c>
      <c r="D306" s="399" t="s">
        <v>214</v>
      </c>
      <c r="E306" s="226">
        <v>60</v>
      </c>
      <c r="F306" s="220"/>
      <c r="G306" s="233" t="s">
        <v>61</v>
      </c>
      <c r="H306" s="54" t="s">
        <v>185</v>
      </c>
      <c r="I306" s="233" t="s">
        <v>7</v>
      </c>
      <c r="J306" s="220">
        <v>50</v>
      </c>
      <c r="K306" s="54" t="s">
        <v>77</v>
      </c>
      <c r="L306" s="274" t="s">
        <v>54</v>
      </c>
      <c r="M306" s="169">
        <v>41365</v>
      </c>
      <c r="N306" s="28" t="s">
        <v>314</v>
      </c>
      <c r="O306" s="277" t="s">
        <v>78</v>
      </c>
      <c r="P306" s="277" t="s">
        <v>79</v>
      </c>
    </row>
    <row r="307" spans="1:16" hidden="1" x14ac:dyDescent="0.25">
      <c r="A307" s="227" t="s">
        <v>30</v>
      </c>
      <c r="B307" s="399" t="s">
        <v>21</v>
      </c>
      <c r="C307" s="399" t="s">
        <v>22</v>
      </c>
      <c r="D307" s="399" t="s">
        <v>23</v>
      </c>
      <c r="E307" s="226">
        <v>15</v>
      </c>
      <c r="F307" s="220"/>
      <c r="G307" s="233" t="s">
        <v>61</v>
      </c>
      <c r="H307" s="54" t="s">
        <v>185</v>
      </c>
      <c r="I307" s="233" t="s">
        <v>7</v>
      </c>
      <c r="J307" s="220">
        <v>150</v>
      </c>
      <c r="K307" s="54" t="s">
        <v>77</v>
      </c>
      <c r="L307" s="274" t="s">
        <v>54</v>
      </c>
      <c r="M307" s="169">
        <v>41365</v>
      </c>
      <c r="N307" s="28" t="s">
        <v>314</v>
      </c>
      <c r="O307" s="277" t="s">
        <v>182</v>
      </c>
      <c r="P307" s="277" t="s">
        <v>79</v>
      </c>
    </row>
    <row r="308" spans="1:16" hidden="1" x14ac:dyDescent="0.25">
      <c r="A308" s="227" t="s">
        <v>30</v>
      </c>
      <c r="B308" s="399" t="s">
        <v>47</v>
      </c>
      <c r="C308" s="399"/>
      <c r="D308" s="399"/>
      <c r="E308" s="226"/>
      <c r="F308" s="220"/>
      <c r="G308" s="233" t="s">
        <v>67</v>
      </c>
      <c r="H308" s="54" t="s">
        <v>64</v>
      </c>
      <c r="I308" s="233" t="s">
        <v>8</v>
      </c>
      <c r="J308" s="220">
        <v>30</v>
      </c>
      <c r="K308" s="54" t="s">
        <v>65</v>
      </c>
      <c r="L308" s="274" t="s">
        <v>54</v>
      </c>
      <c r="M308" s="169">
        <v>41365</v>
      </c>
      <c r="N308" s="28" t="s">
        <v>314</v>
      </c>
      <c r="O308" s="277" t="s">
        <v>68</v>
      </c>
      <c r="P308" s="277" t="s">
        <v>191</v>
      </c>
    </row>
    <row r="309" spans="1:16" hidden="1" x14ac:dyDescent="0.25">
      <c r="A309" s="227" t="s">
        <v>30</v>
      </c>
      <c r="B309" s="399" t="s">
        <v>21</v>
      </c>
      <c r="C309" s="399"/>
      <c r="D309" s="399"/>
      <c r="E309" s="226"/>
      <c r="F309" s="220"/>
      <c r="G309" s="233" t="s">
        <v>61</v>
      </c>
      <c r="H309" s="54" t="s">
        <v>64</v>
      </c>
      <c r="I309" s="233" t="s">
        <v>8</v>
      </c>
      <c r="J309" s="220">
        <v>25</v>
      </c>
      <c r="K309" s="54" t="s">
        <v>65</v>
      </c>
      <c r="L309" s="274" t="s">
        <v>54</v>
      </c>
      <c r="M309" s="169">
        <v>41365</v>
      </c>
      <c r="N309" s="28" t="s">
        <v>314</v>
      </c>
      <c r="O309" s="277" t="s">
        <v>66</v>
      </c>
      <c r="P309" s="277" t="s">
        <v>317</v>
      </c>
    </row>
    <row r="310" spans="1:16" hidden="1" x14ac:dyDescent="0.25">
      <c r="A310" s="100">
        <v>41398</v>
      </c>
      <c r="B310" s="399" t="s">
        <v>21</v>
      </c>
      <c r="C310" s="399" t="s">
        <v>22</v>
      </c>
      <c r="D310" s="399" t="s">
        <v>29</v>
      </c>
      <c r="E310" s="226">
        <v>156</v>
      </c>
      <c r="F310" s="220"/>
      <c r="G310" s="233" t="s">
        <v>61</v>
      </c>
      <c r="H310" s="54" t="s">
        <v>185</v>
      </c>
      <c r="I310" s="233" t="s">
        <v>7</v>
      </c>
      <c r="J310" s="220">
        <v>200</v>
      </c>
      <c r="K310" s="54" t="s">
        <v>77</v>
      </c>
      <c r="L310" s="274" t="s">
        <v>54</v>
      </c>
      <c r="M310" s="169">
        <v>41365</v>
      </c>
      <c r="N310" s="28" t="s">
        <v>314</v>
      </c>
      <c r="O310" s="277" t="s">
        <v>182</v>
      </c>
      <c r="P310" s="277" t="s">
        <v>79</v>
      </c>
    </row>
    <row r="311" spans="1:16" hidden="1" x14ac:dyDescent="0.25">
      <c r="A311" s="227" t="s">
        <v>30</v>
      </c>
      <c r="B311" s="399" t="s">
        <v>21</v>
      </c>
      <c r="C311" s="399" t="s">
        <v>33</v>
      </c>
      <c r="D311" s="399" t="s">
        <v>214</v>
      </c>
      <c r="E311" s="226">
        <v>2</v>
      </c>
      <c r="F311" s="220"/>
      <c r="G311" s="233" t="s">
        <v>61</v>
      </c>
      <c r="H311" s="273" t="s">
        <v>1563</v>
      </c>
      <c r="I311" s="233" t="s">
        <v>110</v>
      </c>
      <c r="J311" s="90">
        <v>2</v>
      </c>
      <c r="K311" s="54" t="s">
        <v>109</v>
      </c>
      <c r="L311" s="274" t="s">
        <v>54</v>
      </c>
      <c r="M311" s="169">
        <v>41365</v>
      </c>
      <c r="N311" s="28" t="s">
        <v>314</v>
      </c>
      <c r="O311" s="277" t="s">
        <v>78</v>
      </c>
      <c r="P311" s="277" t="s">
        <v>111</v>
      </c>
    </row>
    <row r="312" spans="1:16" hidden="1" x14ac:dyDescent="0.25">
      <c r="A312" s="100">
        <v>41398</v>
      </c>
      <c r="B312" s="399" t="s">
        <v>21</v>
      </c>
      <c r="C312" s="399"/>
      <c r="D312" s="399"/>
      <c r="E312" s="226"/>
      <c r="F312" s="220"/>
      <c r="G312" s="233" t="s">
        <v>61</v>
      </c>
      <c r="H312" s="54" t="s">
        <v>64</v>
      </c>
      <c r="I312" s="233" t="s">
        <v>8</v>
      </c>
      <c r="J312" s="220">
        <v>15</v>
      </c>
      <c r="K312" s="54" t="s">
        <v>65</v>
      </c>
      <c r="L312" s="274" t="s">
        <v>54</v>
      </c>
      <c r="M312" s="169">
        <v>41365</v>
      </c>
      <c r="N312" s="28" t="s">
        <v>318</v>
      </c>
      <c r="O312" s="277" t="s">
        <v>66</v>
      </c>
      <c r="P312" s="277" t="s">
        <v>317</v>
      </c>
    </row>
    <row r="313" spans="1:16" hidden="1" x14ac:dyDescent="0.25">
      <c r="A313" s="227" t="s">
        <v>30</v>
      </c>
      <c r="B313" s="399" t="s">
        <v>47</v>
      </c>
      <c r="C313" s="399"/>
      <c r="D313" s="399"/>
      <c r="E313" s="226"/>
      <c r="F313" s="220"/>
      <c r="G313" s="233" t="s">
        <v>67</v>
      </c>
      <c r="H313" s="54" t="s">
        <v>64</v>
      </c>
      <c r="I313" s="233" t="s">
        <v>8</v>
      </c>
      <c r="J313" s="220">
        <v>40</v>
      </c>
      <c r="K313" s="54" t="s">
        <v>65</v>
      </c>
      <c r="L313" s="274" t="s">
        <v>54</v>
      </c>
      <c r="M313" s="169">
        <v>41365</v>
      </c>
      <c r="N313" s="28" t="s">
        <v>318</v>
      </c>
      <c r="O313" s="277" t="s">
        <v>68</v>
      </c>
      <c r="P313" s="277" t="s">
        <v>319</v>
      </c>
    </row>
    <row r="314" spans="1:16" hidden="1" x14ac:dyDescent="0.25">
      <c r="A314" s="227" t="s">
        <v>30</v>
      </c>
      <c r="B314" s="399" t="s">
        <v>70</v>
      </c>
      <c r="C314" s="399" t="s">
        <v>144</v>
      </c>
      <c r="D314" s="399" t="s">
        <v>320</v>
      </c>
      <c r="E314" s="226">
        <v>750</v>
      </c>
      <c r="F314" s="220"/>
      <c r="G314" s="233" t="s">
        <v>67</v>
      </c>
      <c r="H314" s="153" t="s">
        <v>367</v>
      </c>
      <c r="I314" s="233" t="s">
        <v>59</v>
      </c>
      <c r="J314" s="220">
        <v>225</v>
      </c>
      <c r="K314" s="54" t="s">
        <v>53</v>
      </c>
      <c r="L314" s="274" t="s">
        <v>54</v>
      </c>
      <c r="M314" s="169">
        <v>41365</v>
      </c>
      <c r="N314" s="28" t="s">
        <v>318</v>
      </c>
      <c r="O314" s="277" t="s">
        <v>203</v>
      </c>
      <c r="P314" s="277" t="s">
        <v>208</v>
      </c>
    </row>
    <row r="315" spans="1:16" hidden="1" x14ac:dyDescent="0.25">
      <c r="A315" s="227" t="s">
        <v>30</v>
      </c>
      <c r="B315" s="399" t="s">
        <v>70</v>
      </c>
      <c r="C315" s="399" t="s">
        <v>144</v>
      </c>
      <c r="D315" s="399" t="s">
        <v>320</v>
      </c>
      <c r="E315" s="226">
        <v>750</v>
      </c>
      <c r="F315" s="220"/>
      <c r="G315" s="233" t="s">
        <v>67</v>
      </c>
      <c r="H315" s="54" t="s">
        <v>58</v>
      </c>
      <c r="I315" s="233" t="s">
        <v>59</v>
      </c>
      <c r="J315" s="220">
        <v>225</v>
      </c>
      <c r="K315" s="54" t="s">
        <v>53</v>
      </c>
      <c r="L315" s="274" t="s">
        <v>54</v>
      </c>
      <c r="M315" s="169">
        <v>41365</v>
      </c>
      <c r="N315" s="28" t="s">
        <v>318</v>
      </c>
      <c r="O315" s="277" t="s">
        <v>203</v>
      </c>
      <c r="P315" s="277" t="s">
        <v>208</v>
      </c>
    </row>
    <row r="316" spans="1:16" hidden="1" x14ac:dyDescent="0.25">
      <c r="A316" s="227" t="s">
        <v>30</v>
      </c>
      <c r="B316" s="399" t="s">
        <v>47</v>
      </c>
      <c r="C316" s="399" t="s">
        <v>142</v>
      </c>
      <c r="D316" s="399" t="s">
        <v>321</v>
      </c>
      <c r="E316" s="226">
        <v>283</v>
      </c>
      <c r="F316" s="220"/>
      <c r="G316" s="233" t="s">
        <v>67</v>
      </c>
      <c r="H316" s="54" t="s">
        <v>322</v>
      </c>
      <c r="I316" s="233" t="s">
        <v>201</v>
      </c>
      <c r="J316" s="220">
        <v>150</v>
      </c>
      <c r="K316" s="54" t="s">
        <v>189</v>
      </c>
      <c r="L316" s="274" t="s">
        <v>54</v>
      </c>
      <c r="M316" s="169">
        <v>41365</v>
      </c>
      <c r="N316" s="28" t="s">
        <v>318</v>
      </c>
      <c r="O316" s="277" t="s">
        <v>56</v>
      </c>
      <c r="P316" s="277" t="s">
        <v>253</v>
      </c>
    </row>
    <row r="317" spans="1:16" hidden="1" x14ac:dyDescent="0.25">
      <c r="A317" s="227" t="s">
        <v>30</v>
      </c>
      <c r="B317" s="399" t="s">
        <v>47</v>
      </c>
      <c r="C317" s="399" t="s">
        <v>142</v>
      </c>
      <c r="D317" s="399" t="s">
        <v>323</v>
      </c>
      <c r="E317" s="226">
        <v>108</v>
      </c>
      <c r="F317" s="220"/>
      <c r="G317" s="233" t="s">
        <v>67</v>
      </c>
      <c r="H317" s="54" t="s">
        <v>322</v>
      </c>
      <c r="I317" s="233" t="s">
        <v>201</v>
      </c>
      <c r="J317" s="220">
        <v>90</v>
      </c>
      <c r="K317" s="54" t="s">
        <v>189</v>
      </c>
      <c r="L317" s="274" t="s">
        <v>54</v>
      </c>
      <c r="M317" s="169">
        <v>41365</v>
      </c>
      <c r="N317" s="28" t="s">
        <v>318</v>
      </c>
      <c r="O317" s="277" t="s">
        <v>56</v>
      </c>
      <c r="P317" s="277" t="s">
        <v>253</v>
      </c>
    </row>
    <row r="318" spans="1:16" hidden="1" x14ac:dyDescent="0.25">
      <c r="A318" s="100">
        <v>41429</v>
      </c>
      <c r="B318" s="399" t="s">
        <v>21</v>
      </c>
      <c r="C318" s="399" t="s">
        <v>22</v>
      </c>
      <c r="D318" s="399" t="s">
        <v>29</v>
      </c>
      <c r="E318" s="226">
        <v>135</v>
      </c>
      <c r="F318" s="220"/>
      <c r="G318" s="233" t="s">
        <v>61</v>
      </c>
      <c r="H318" s="54" t="s">
        <v>185</v>
      </c>
      <c r="I318" s="233" t="s">
        <v>7</v>
      </c>
      <c r="J318" s="220">
        <v>150</v>
      </c>
      <c r="K318" s="54" t="s">
        <v>77</v>
      </c>
      <c r="L318" s="274" t="s">
        <v>54</v>
      </c>
      <c r="M318" s="169">
        <v>41365</v>
      </c>
      <c r="N318" s="28" t="s">
        <v>318</v>
      </c>
      <c r="O318" s="277" t="s">
        <v>182</v>
      </c>
      <c r="P318" s="277" t="s">
        <v>79</v>
      </c>
    </row>
    <row r="319" spans="1:16" hidden="1" x14ac:dyDescent="0.25">
      <c r="A319" s="100">
        <v>41459</v>
      </c>
      <c r="B319" s="399" t="s">
        <v>21</v>
      </c>
      <c r="C319" s="399" t="s">
        <v>22</v>
      </c>
      <c r="D319" s="399" t="s">
        <v>29</v>
      </c>
      <c r="E319" s="226">
        <v>153</v>
      </c>
      <c r="F319" s="220"/>
      <c r="G319" s="233" t="s">
        <v>61</v>
      </c>
      <c r="H319" s="54" t="s">
        <v>185</v>
      </c>
      <c r="I319" s="233" t="s">
        <v>7</v>
      </c>
      <c r="J319" s="220">
        <v>200</v>
      </c>
      <c r="K319" s="54" t="s">
        <v>77</v>
      </c>
      <c r="L319" s="274" t="s">
        <v>54</v>
      </c>
      <c r="M319" s="169">
        <v>41365</v>
      </c>
      <c r="N319" s="28" t="s">
        <v>318</v>
      </c>
      <c r="O319" s="277" t="s">
        <v>182</v>
      </c>
      <c r="P319" s="277" t="s">
        <v>79</v>
      </c>
    </row>
    <row r="320" spans="1:16" hidden="1" x14ac:dyDescent="0.25">
      <c r="A320" s="100">
        <v>41490</v>
      </c>
      <c r="B320" s="399" t="s">
        <v>36</v>
      </c>
      <c r="C320" s="399" t="s">
        <v>145</v>
      </c>
      <c r="D320" s="399" t="s">
        <v>187</v>
      </c>
      <c r="E320" s="226"/>
      <c r="F320" s="220"/>
      <c r="G320" s="233" t="s">
        <v>61</v>
      </c>
      <c r="H320" s="273" t="s">
        <v>1563</v>
      </c>
      <c r="I320" s="233" t="s">
        <v>110</v>
      </c>
      <c r="J320" s="220">
        <v>1</v>
      </c>
      <c r="K320" s="54" t="s">
        <v>109</v>
      </c>
      <c r="L320" s="274" t="s">
        <v>54</v>
      </c>
      <c r="M320" s="169">
        <v>41365</v>
      </c>
      <c r="N320" s="28" t="s">
        <v>318</v>
      </c>
      <c r="O320" s="277" t="s">
        <v>186</v>
      </c>
      <c r="P320" s="277" t="s">
        <v>111</v>
      </c>
    </row>
    <row r="321" spans="1:16" hidden="1" x14ac:dyDescent="0.25">
      <c r="A321" s="100">
        <v>41551</v>
      </c>
      <c r="B321" s="399" t="s">
        <v>36</v>
      </c>
      <c r="C321" s="399" t="s">
        <v>145</v>
      </c>
      <c r="D321" s="399" t="s">
        <v>184</v>
      </c>
      <c r="E321" s="226">
        <v>152</v>
      </c>
      <c r="F321" s="220"/>
      <c r="G321" s="233" t="s">
        <v>61</v>
      </c>
      <c r="H321" s="54" t="s">
        <v>185</v>
      </c>
      <c r="I321" s="233" t="s">
        <v>7</v>
      </c>
      <c r="J321" s="220">
        <v>75</v>
      </c>
      <c r="K321" s="54" t="s">
        <v>77</v>
      </c>
      <c r="L321" s="274" t="s">
        <v>54</v>
      </c>
      <c r="M321" s="169">
        <v>41365</v>
      </c>
      <c r="N321" s="28" t="s">
        <v>318</v>
      </c>
      <c r="O321" s="277" t="s">
        <v>186</v>
      </c>
      <c r="P321" s="277" t="s">
        <v>79</v>
      </c>
    </row>
    <row r="322" spans="1:16" hidden="1" x14ac:dyDescent="0.25">
      <c r="A322" s="227" t="s">
        <v>30</v>
      </c>
      <c r="B322" s="399" t="s">
        <v>36</v>
      </c>
      <c r="C322" s="399" t="s">
        <v>145</v>
      </c>
      <c r="D322" s="399" t="s">
        <v>187</v>
      </c>
      <c r="E322" s="226">
        <v>230</v>
      </c>
      <c r="F322" s="220"/>
      <c r="G322" s="233" t="s">
        <v>61</v>
      </c>
      <c r="H322" s="54" t="s">
        <v>185</v>
      </c>
      <c r="I322" s="233" t="s">
        <v>7</v>
      </c>
      <c r="J322" s="220">
        <v>135</v>
      </c>
      <c r="K322" s="54" t="s">
        <v>77</v>
      </c>
      <c r="L322" s="274" t="s">
        <v>54</v>
      </c>
      <c r="M322" s="169">
        <v>41365</v>
      </c>
      <c r="N322" s="28" t="s">
        <v>318</v>
      </c>
      <c r="O322" s="277" t="s">
        <v>186</v>
      </c>
      <c r="P322" s="277" t="s">
        <v>79</v>
      </c>
    </row>
    <row r="323" spans="1:16" hidden="1" x14ac:dyDescent="0.25">
      <c r="A323" s="100">
        <v>41582</v>
      </c>
      <c r="B323" s="399" t="s">
        <v>21</v>
      </c>
      <c r="C323" s="399"/>
      <c r="D323" s="399"/>
      <c r="E323" s="226"/>
      <c r="F323" s="220"/>
      <c r="G323" s="233" t="s">
        <v>61</v>
      </c>
      <c r="H323" s="273" t="s">
        <v>1563</v>
      </c>
      <c r="I323" s="233" t="s">
        <v>110</v>
      </c>
      <c r="J323" s="220">
        <v>20</v>
      </c>
      <c r="K323" s="54" t="s">
        <v>109</v>
      </c>
      <c r="L323" s="274" t="s">
        <v>54</v>
      </c>
      <c r="M323" s="169">
        <v>41365</v>
      </c>
      <c r="N323" s="28" t="s">
        <v>318</v>
      </c>
      <c r="O323" s="220"/>
      <c r="P323" s="220"/>
    </row>
    <row r="324" spans="1:16" hidden="1" x14ac:dyDescent="0.25">
      <c r="A324" s="227" t="s">
        <v>30</v>
      </c>
      <c r="B324" s="399" t="s">
        <v>21</v>
      </c>
      <c r="C324" s="399"/>
      <c r="D324" s="399"/>
      <c r="E324" s="226"/>
      <c r="F324" s="220"/>
      <c r="G324" s="233" t="s">
        <v>61</v>
      </c>
      <c r="H324" s="54" t="s">
        <v>64</v>
      </c>
      <c r="I324" s="233" t="s">
        <v>8</v>
      </c>
      <c r="J324" s="220">
        <v>30</v>
      </c>
      <c r="K324" s="54" t="s">
        <v>65</v>
      </c>
      <c r="L324" s="274" t="s">
        <v>54</v>
      </c>
      <c r="M324" s="169">
        <v>41365</v>
      </c>
      <c r="N324" s="28" t="s">
        <v>318</v>
      </c>
      <c r="O324" s="277" t="s">
        <v>78</v>
      </c>
      <c r="P324" s="220"/>
    </row>
    <row r="325" spans="1:16" hidden="1" x14ac:dyDescent="0.25">
      <c r="A325" s="227" t="s">
        <v>324</v>
      </c>
      <c r="B325" s="399" t="s">
        <v>47</v>
      </c>
      <c r="C325" s="399"/>
      <c r="D325" s="399"/>
      <c r="E325" s="226"/>
      <c r="F325" s="220"/>
      <c r="G325" s="233" t="s">
        <v>67</v>
      </c>
      <c r="H325" s="54" t="s">
        <v>64</v>
      </c>
      <c r="I325" s="233" t="s">
        <v>8</v>
      </c>
      <c r="J325" s="220">
        <v>10</v>
      </c>
      <c r="K325" s="54" t="s">
        <v>65</v>
      </c>
      <c r="L325" s="274" t="s">
        <v>54</v>
      </c>
      <c r="M325" s="169">
        <v>41365</v>
      </c>
      <c r="N325" s="28" t="s">
        <v>325</v>
      </c>
      <c r="O325" s="277" t="s">
        <v>68</v>
      </c>
      <c r="P325" s="277" t="s">
        <v>103</v>
      </c>
    </row>
    <row r="326" spans="1:16" hidden="1" x14ac:dyDescent="0.25">
      <c r="A326" s="227" t="s">
        <v>326</v>
      </c>
      <c r="B326" s="399" t="s">
        <v>21</v>
      </c>
      <c r="C326" s="399" t="s">
        <v>33</v>
      </c>
      <c r="D326" s="399" t="s">
        <v>39</v>
      </c>
      <c r="E326" s="226">
        <v>2</v>
      </c>
      <c r="F326" s="220"/>
      <c r="G326" s="233" t="s">
        <v>61</v>
      </c>
      <c r="H326" s="273" t="s">
        <v>1563</v>
      </c>
      <c r="I326" s="233" t="s">
        <v>110</v>
      </c>
      <c r="J326" s="220">
        <v>2</v>
      </c>
      <c r="K326" s="54" t="s">
        <v>109</v>
      </c>
      <c r="L326" s="274" t="s">
        <v>54</v>
      </c>
      <c r="M326" s="169">
        <v>41365</v>
      </c>
      <c r="N326" s="28" t="s">
        <v>325</v>
      </c>
      <c r="O326" s="277" t="s">
        <v>78</v>
      </c>
      <c r="P326" s="220"/>
    </row>
    <row r="327" spans="1:16" hidden="1" x14ac:dyDescent="0.25">
      <c r="A327" s="227" t="s">
        <v>30</v>
      </c>
      <c r="B327" s="399" t="s">
        <v>21</v>
      </c>
      <c r="C327" s="399" t="s">
        <v>31</v>
      </c>
      <c r="D327" s="399" t="s">
        <v>35</v>
      </c>
      <c r="E327" s="226">
        <v>173</v>
      </c>
      <c r="F327" s="220"/>
      <c r="G327" s="233" t="s">
        <v>67</v>
      </c>
      <c r="H327" s="54" t="s">
        <v>185</v>
      </c>
      <c r="I327" s="233" t="s">
        <v>7</v>
      </c>
      <c r="J327" s="220">
        <v>60</v>
      </c>
      <c r="K327" s="54" t="s">
        <v>189</v>
      </c>
      <c r="L327" s="274" t="s">
        <v>54</v>
      </c>
      <c r="M327" s="169">
        <v>41365</v>
      </c>
      <c r="N327" s="28" t="s">
        <v>325</v>
      </c>
      <c r="O327" s="277" t="s">
        <v>62</v>
      </c>
      <c r="P327" s="277" t="s">
        <v>253</v>
      </c>
    </row>
    <row r="328" spans="1:16" hidden="1" x14ac:dyDescent="0.25">
      <c r="A328" s="227" t="s">
        <v>30</v>
      </c>
      <c r="B328" s="399" t="s">
        <v>21</v>
      </c>
      <c r="C328" s="399"/>
      <c r="D328" s="399"/>
      <c r="E328" s="226"/>
      <c r="F328" s="220"/>
      <c r="G328" s="233" t="s">
        <v>61</v>
      </c>
      <c r="H328" s="54" t="s">
        <v>64</v>
      </c>
      <c r="I328" s="233" t="s">
        <v>8</v>
      </c>
      <c r="J328" s="220">
        <v>15</v>
      </c>
      <c r="K328" s="54" t="s">
        <v>65</v>
      </c>
      <c r="L328" s="274" t="s">
        <v>54</v>
      </c>
      <c r="M328" s="169">
        <v>41365</v>
      </c>
      <c r="N328" s="28" t="s">
        <v>325</v>
      </c>
      <c r="O328" s="277" t="s">
        <v>66</v>
      </c>
      <c r="P328" s="220"/>
    </row>
    <row r="329" spans="1:16" hidden="1" x14ac:dyDescent="0.25">
      <c r="A329" s="227" t="s">
        <v>327</v>
      </c>
      <c r="B329" s="399" t="s">
        <v>47</v>
      </c>
      <c r="C329" s="399" t="s">
        <v>48</v>
      </c>
      <c r="D329" s="399" t="s">
        <v>243</v>
      </c>
      <c r="E329" s="227" t="s">
        <v>328</v>
      </c>
      <c r="F329" s="277" t="s">
        <v>329</v>
      </c>
      <c r="G329" s="233" t="s">
        <v>67</v>
      </c>
      <c r="H329" s="54" t="s">
        <v>58</v>
      </c>
      <c r="I329" s="233" t="s">
        <v>59</v>
      </c>
      <c r="J329" s="220">
        <v>47.7</v>
      </c>
      <c r="K329" s="54" t="s">
        <v>53</v>
      </c>
      <c r="L329" s="274" t="s">
        <v>54</v>
      </c>
      <c r="M329" s="169">
        <v>41365</v>
      </c>
      <c r="N329" s="28" t="s">
        <v>325</v>
      </c>
      <c r="O329" s="277" t="s">
        <v>56</v>
      </c>
      <c r="P329" s="277" t="s">
        <v>330</v>
      </c>
    </row>
    <row r="330" spans="1:16" hidden="1" x14ac:dyDescent="0.25">
      <c r="A330" s="227" t="s">
        <v>30</v>
      </c>
      <c r="B330" s="399" t="s">
        <v>47</v>
      </c>
      <c r="C330" s="399" t="s">
        <v>48</v>
      </c>
      <c r="D330" s="399" t="s">
        <v>243</v>
      </c>
      <c r="E330" s="227" t="s">
        <v>331</v>
      </c>
      <c r="F330" s="277" t="s">
        <v>329</v>
      </c>
      <c r="G330" s="233" t="s">
        <v>67</v>
      </c>
      <c r="H330" s="153" t="s">
        <v>367</v>
      </c>
      <c r="I330" s="233" t="s">
        <v>59</v>
      </c>
      <c r="J330" s="220">
        <v>47.7</v>
      </c>
      <c r="K330" s="54" t="s">
        <v>53</v>
      </c>
      <c r="L330" s="274" t="s">
        <v>54</v>
      </c>
      <c r="M330" s="169">
        <v>41365</v>
      </c>
      <c r="N330" s="28" t="s">
        <v>325</v>
      </c>
      <c r="O330" s="277" t="s">
        <v>56</v>
      </c>
      <c r="P330" s="277" t="s">
        <v>330</v>
      </c>
    </row>
    <row r="331" spans="1:16" hidden="1" x14ac:dyDescent="0.25">
      <c r="A331" s="227" t="s">
        <v>30</v>
      </c>
      <c r="B331" s="399" t="s">
        <v>47</v>
      </c>
      <c r="C331" s="399" t="s">
        <v>48</v>
      </c>
      <c r="D331" s="399" t="s">
        <v>243</v>
      </c>
      <c r="E331" s="227" t="s">
        <v>332</v>
      </c>
      <c r="F331" s="277" t="s">
        <v>329</v>
      </c>
      <c r="G331" s="233" t="s">
        <v>67</v>
      </c>
      <c r="H331" s="54" t="s">
        <v>51</v>
      </c>
      <c r="I331" s="233" t="s">
        <v>52</v>
      </c>
      <c r="J331" s="146">
        <v>3180</v>
      </c>
      <c r="K331" s="54" t="s">
        <v>53</v>
      </c>
      <c r="L331" s="274" t="s">
        <v>54</v>
      </c>
      <c r="M331" s="169">
        <v>41365</v>
      </c>
      <c r="N331" s="28" t="s">
        <v>325</v>
      </c>
      <c r="O331" s="277" t="s">
        <v>56</v>
      </c>
      <c r="P331" s="277" t="s">
        <v>333</v>
      </c>
    </row>
    <row r="332" spans="1:16" hidden="1" x14ac:dyDescent="0.25">
      <c r="A332" s="227" t="s">
        <v>30</v>
      </c>
      <c r="B332" s="399" t="s">
        <v>70</v>
      </c>
      <c r="C332" s="399" t="s">
        <v>143</v>
      </c>
      <c r="D332" s="399" t="s">
        <v>273</v>
      </c>
      <c r="E332" s="226">
        <v>653</v>
      </c>
      <c r="F332" s="220"/>
      <c r="G332" s="233" t="s">
        <v>67</v>
      </c>
      <c r="H332" s="54" t="s">
        <v>51</v>
      </c>
      <c r="I332" s="233" t="s">
        <v>52</v>
      </c>
      <c r="J332" s="146">
        <v>19590</v>
      </c>
      <c r="K332" s="54" t="s">
        <v>53</v>
      </c>
      <c r="L332" s="274" t="s">
        <v>54</v>
      </c>
      <c r="M332" s="169">
        <v>41365</v>
      </c>
      <c r="N332" s="28" t="s">
        <v>325</v>
      </c>
      <c r="O332" s="277" t="s">
        <v>274</v>
      </c>
      <c r="P332" s="277" t="s">
        <v>334</v>
      </c>
    </row>
    <row r="333" spans="1:16" hidden="1" x14ac:dyDescent="0.25">
      <c r="A333" s="227" t="s">
        <v>30</v>
      </c>
      <c r="B333" s="399" t="s">
        <v>21</v>
      </c>
      <c r="C333" s="399" t="s">
        <v>31</v>
      </c>
      <c r="D333" s="399" t="s">
        <v>35</v>
      </c>
      <c r="E333" s="226">
        <v>87</v>
      </c>
      <c r="F333" s="220"/>
      <c r="G333" s="233" t="s">
        <v>61</v>
      </c>
      <c r="H333" s="54" t="s">
        <v>185</v>
      </c>
      <c r="I333" s="233" t="s">
        <v>7</v>
      </c>
      <c r="J333" s="220">
        <v>30</v>
      </c>
      <c r="K333" s="54" t="s">
        <v>189</v>
      </c>
      <c r="L333" s="274" t="s">
        <v>54</v>
      </c>
      <c r="M333" s="169">
        <v>41365</v>
      </c>
      <c r="N333" s="28" t="s">
        <v>325</v>
      </c>
      <c r="O333" s="277" t="s">
        <v>62</v>
      </c>
      <c r="P333" s="277" t="s">
        <v>253</v>
      </c>
    </row>
    <row r="334" spans="1:16" hidden="1" x14ac:dyDescent="0.25">
      <c r="A334" s="227" t="s">
        <v>335</v>
      </c>
      <c r="B334" s="399" t="s">
        <v>47</v>
      </c>
      <c r="C334" s="399"/>
      <c r="D334" s="399"/>
      <c r="E334" s="226"/>
      <c r="F334" s="220"/>
      <c r="G334" s="233" t="s">
        <v>67</v>
      </c>
      <c r="H334" s="54" t="s">
        <v>64</v>
      </c>
      <c r="I334" s="233" t="s">
        <v>8</v>
      </c>
      <c r="J334" s="220">
        <v>10</v>
      </c>
      <c r="K334" s="54" t="s">
        <v>65</v>
      </c>
      <c r="L334" s="274" t="s">
        <v>54</v>
      </c>
      <c r="M334" s="169">
        <v>41365</v>
      </c>
      <c r="N334" s="28" t="s">
        <v>325</v>
      </c>
      <c r="O334" s="277" t="s">
        <v>68</v>
      </c>
      <c r="P334" s="277" t="s">
        <v>288</v>
      </c>
    </row>
    <row r="335" spans="1:16" hidden="1" x14ac:dyDescent="0.25">
      <c r="A335" s="227" t="s">
        <v>30</v>
      </c>
      <c r="B335" s="399" t="s">
        <v>47</v>
      </c>
      <c r="C335" s="399" t="s">
        <v>48</v>
      </c>
      <c r="D335" s="399" t="s">
        <v>207</v>
      </c>
      <c r="E335" s="226">
        <v>242</v>
      </c>
      <c r="F335" s="220"/>
      <c r="G335" s="233" t="s">
        <v>67</v>
      </c>
      <c r="H335" s="153" t="s">
        <v>367</v>
      </c>
      <c r="I335" s="233" t="s">
        <v>59</v>
      </c>
      <c r="J335" s="220">
        <v>242</v>
      </c>
      <c r="K335" s="54" t="s">
        <v>53</v>
      </c>
      <c r="L335" s="274" t="s">
        <v>54</v>
      </c>
      <c r="M335" s="169">
        <v>41365</v>
      </c>
      <c r="N335" s="28" t="s">
        <v>325</v>
      </c>
      <c r="O335" s="277" t="s">
        <v>56</v>
      </c>
      <c r="P335" s="277" t="s">
        <v>60</v>
      </c>
    </row>
    <row r="336" spans="1:16" hidden="1" x14ac:dyDescent="0.25">
      <c r="A336" s="227" t="s">
        <v>30</v>
      </c>
      <c r="B336" s="399" t="s">
        <v>47</v>
      </c>
      <c r="C336" s="399" t="s">
        <v>48</v>
      </c>
      <c r="D336" s="399" t="s">
        <v>207</v>
      </c>
      <c r="E336" s="226">
        <v>242</v>
      </c>
      <c r="F336" s="220"/>
      <c r="G336" s="233" t="s">
        <v>67</v>
      </c>
      <c r="H336" s="54" t="s">
        <v>58</v>
      </c>
      <c r="I336" s="233" t="s">
        <v>59</v>
      </c>
      <c r="J336" s="220">
        <v>363</v>
      </c>
      <c r="K336" s="54" t="s">
        <v>53</v>
      </c>
      <c r="L336" s="274" t="s">
        <v>54</v>
      </c>
      <c r="M336" s="169">
        <v>41365</v>
      </c>
      <c r="N336" s="28" t="s">
        <v>325</v>
      </c>
      <c r="O336" s="277" t="s">
        <v>56</v>
      </c>
      <c r="P336" s="277" t="s">
        <v>336</v>
      </c>
    </row>
    <row r="337" spans="1:16" hidden="1" x14ac:dyDescent="0.25">
      <c r="A337" s="227" t="s">
        <v>337</v>
      </c>
      <c r="B337" s="399" t="s">
        <v>21</v>
      </c>
      <c r="C337" s="399"/>
      <c r="D337" s="399"/>
      <c r="E337" s="226"/>
      <c r="F337" s="220"/>
      <c r="G337" s="233" t="s">
        <v>61</v>
      </c>
      <c r="H337" s="54" t="s">
        <v>64</v>
      </c>
      <c r="I337" s="233" t="s">
        <v>8</v>
      </c>
      <c r="J337" s="220">
        <v>10</v>
      </c>
      <c r="K337" s="54" t="s">
        <v>65</v>
      </c>
      <c r="L337" s="274" t="s">
        <v>54</v>
      </c>
      <c r="M337" s="169">
        <v>41365</v>
      </c>
      <c r="N337" s="28" t="s">
        <v>325</v>
      </c>
      <c r="O337" s="277" t="s">
        <v>66</v>
      </c>
      <c r="P337" s="220"/>
    </row>
    <row r="338" spans="1:16" hidden="1" x14ac:dyDescent="0.25">
      <c r="A338" s="227" t="s">
        <v>30</v>
      </c>
      <c r="B338" s="399" t="s">
        <v>47</v>
      </c>
      <c r="C338" s="399"/>
      <c r="D338" s="399"/>
      <c r="E338" s="226"/>
      <c r="F338" s="220"/>
      <c r="G338" s="233" t="s">
        <v>67</v>
      </c>
      <c r="H338" s="54" t="s">
        <v>64</v>
      </c>
      <c r="I338" s="233" t="s">
        <v>8</v>
      </c>
      <c r="J338" s="220">
        <v>10</v>
      </c>
      <c r="K338" s="54" t="s">
        <v>65</v>
      </c>
      <c r="L338" s="274" t="s">
        <v>54</v>
      </c>
      <c r="M338" s="169">
        <v>41365</v>
      </c>
      <c r="N338" s="28" t="s">
        <v>338</v>
      </c>
      <c r="O338" s="277" t="s">
        <v>68</v>
      </c>
      <c r="P338" s="220"/>
    </row>
    <row r="339" spans="1:16" hidden="1" x14ac:dyDescent="0.25">
      <c r="A339" s="227" t="s">
        <v>339</v>
      </c>
      <c r="B339" s="399" t="s">
        <v>47</v>
      </c>
      <c r="C339" s="399" t="s">
        <v>48</v>
      </c>
      <c r="D339" s="399" t="s">
        <v>243</v>
      </c>
      <c r="E339" s="226">
        <v>241</v>
      </c>
      <c r="F339" s="220"/>
      <c r="G339" s="233" t="s">
        <v>67</v>
      </c>
      <c r="H339" s="153" t="s">
        <v>367</v>
      </c>
      <c r="I339" s="233" t="s">
        <v>59</v>
      </c>
      <c r="J339" s="220">
        <v>241</v>
      </c>
      <c r="K339" s="54" t="s">
        <v>53</v>
      </c>
      <c r="L339" s="274" t="s">
        <v>54</v>
      </c>
      <c r="M339" s="169">
        <v>41365</v>
      </c>
      <c r="N339" s="28" t="s">
        <v>338</v>
      </c>
      <c r="O339" s="277" t="s">
        <v>56</v>
      </c>
      <c r="P339" s="277" t="s">
        <v>60</v>
      </c>
    </row>
    <row r="340" spans="1:16" hidden="1" x14ac:dyDescent="0.25">
      <c r="A340" s="227" t="s">
        <v>30</v>
      </c>
      <c r="B340" s="399" t="s">
        <v>47</v>
      </c>
      <c r="C340" s="399" t="s">
        <v>48</v>
      </c>
      <c r="D340" s="399" t="s">
        <v>243</v>
      </c>
      <c r="E340" s="226">
        <v>241</v>
      </c>
      <c r="F340" s="220"/>
      <c r="G340" s="233" t="s">
        <v>67</v>
      </c>
      <c r="H340" s="54" t="s">
        <v>58</v>
      </c>
      <c r="I340" s="233" t="s">
        <v>59</v>
      </c>
      <c r="J340" s="146">
        <v>3615</v>
      </c>
      <c r="K340" s="54" t="s">
        <v>53</v>
      </c>
      <c r="L340" s="274" t="s">
        <v>54</v>
      </c>
      <c r="M340" s="169">
        <v>41365</v>
      </c>
      <c r="N340" s="28" t="s">
        <v>338</v>
      </c>
      <c r="O340" s="277" t="s">
        <v>56</v>
      </c>
      <c r="P340" s="277" t="s">
        <v>336</v>
      </c>
    </row>
    <row r="341" spans="1:16" hidden="1" x14ac:dyDescent="0.25">
      <c r="A341" s="227" t="s">
        <v>30</v>
      </c>
      <c r="B341" s="399" t="s">
        <v>70</v>
      </c>
      <c r="C341" s="399"/>
      <c r="D341" s="399"/>
      <c r="E341" s="226"/>
      <c r="F341" s="220"/>
      <c r="G341" s="233" t="s">
        <v>67</v>
      </c>
      <c r="H341" s="54" t="s">
        <v>64</v>
      </c>
      <c r="I341" s="233" t="s">
        <v>8</v>
      </c>
      <c r="J341" s="220">
        <v>20</v>
      </c>
      <c r="K341" s="54" t="s">
        <v>65</v>
      </c>
      <c r="L341" s="274" t="s">
        <v>54</v>
      </c>
      <c r="M341" s="169">
        <v>41365</v>
      </c>
      <c r="N341" s="28" t="s">
        <v>338</v>
      </c>
      <c r="O341" s="277" t="s">
        <v>71</v>
      </c>
      <c r="P341" s="220"/>
    </row>
    <row r="342" spans="1:16" hidden="1" x14ac:dyDescent="0.25">
      <c r="A342" s="227" t="s">
        <v>30</v>
      </c>
      <c r="B342" s="399" t="s">
        <v>21</v>
      </c>
      <c r="C342" s="399"/>
      <c r="D342" s="399"/>
      <c r="E342" s="226"/>
      <c r="F342" s="220"/>
      <c r="G342" s="233" t="s">
        <v>61</v>
      </c>
      <c r="H342" s="54" t="s">
        <v>64</v>
      </c>
      <c r="I342" s="233" t="s">
        <v>8</v>
      </c>
      <c r="J342" s="220">
        <v>15</v>
      </c>
      <c r="K342" s="54" t="s">
        <v>65</v>
      </c>
      <c r="L342" s="274" t="s">
        <v>54</v>
      </c>
      <c r="M342" s="169">
        <v>41365</v>
      </c>
      <c r="N342" s="28" t="s">
        <v>338</v>
      </c>
      <c r="O342" s="277" t="s">
        <v>66</v>
      </c>
      <c r="P342" s="220"/>
    </row>
    <row r="343" spans="1:16" hidden="1" x14ac:dyDescent="0.25">
      <c r="A343" s="227" t="s">
        <v>340</v>
      </c>
      <c r="B343" s="399" t="s">
        <v>21</v>
      </c>
      <c r="C343" s="399"/>
      <c r="D343" s="399"/>
      <c r="E343" s="226"/>
      <c r="F343" s="220"/>
      <c r="G343" s="233" t="s">
        <v>61</v>
      </c>
      <c r="H343" s="54" t="s">
        <v>64</v>
      </c>
      <c r="I343" s="233" t="s">
        <v>8</v>
      </c>
      <c r="J343" s="220">
        <v>10</v>
      </c>
      <c r="K343" s="54" t="s">
        <v>65</v>
      </c>
      <c r="L343" s="274" t="s">
        <v>54</v>
      </c>
      <c r="M343" s="169">
        <v>41365</v>
      </c>
      <c r="N343" s="28" t="s">
        <v>338</v>
      </c>
      <c r="O343" s="277" t="s">
        <v>66</v>
      </c>
      <c r="P343" s="220"/>
    </row>
    <row r="344" spans="1:16" hidden="1" x14ac:dyDescent="0.25">
      <c r="A344" s="227" t="s">
        <v>30</v>
      </c>
      <c r="B344" s="399" t="s">
        <v>47</v>
      </c>
      <c r="C344" s="399" t="s">
        <v>48</v>
      </c>
      <c r="D344" s="399" t="s">
        <v>243</v>
      </c>
      <c r="E344" s="226">
        <v>78</v>
      </c>
      <c r="F344" s="220"/>
      <c r="G344" s="233" t="s">
        <v>67</v>
      </c>
      <c r="H344" s="153" t="s">
        <v>367</v>
      </c>
      <c r="I344" s="233" t="s">
        <v>59</v>
      </c>
      <c r="J344" s="220">
        <v>78</v>
      </c>
      <c r="K344" s="54" t="s">
        <v>53</v>
      </c>
      <c r="L344" s="274" t="s">
        <v>54</v>
      </c>
      <c r="M344" s="169">
        <v>41365</v>
      </c>
      <c r="N344" s="28" t="s">
        <v>338</v>
      </c>
      <c r="O344" s="277" t="s">
        <v>56</v>
      </c>
      <c r="P344" s="277" t="s">
        <v>60</v>
      </c>
    </row>
    <row r="345" spans="1:16" hidden="1" x14ac:dyDescent="0.25">
      <c r="A345" s="227" t="s">
        <v>30</v>
      </c>
      <c r="B345" s="399" t="s">
        <v>47</v>
      </c>
      <c r="C345" s="399" t="s">
        <v>48</v>
      </c>
      <c r="D345" s="399" t="s">
        <v>243</v>
      </c>
      <c r="E345" s="226">
        <v>78</v>
      </c>
      <c r="F345" s="220"/>
      <c r="G345" s="233" t="s">
        <v>67</v>
      </c>
      <c r="H345" s="54" t="s">
        <v>58</v>
      </c>
      <c r="I345" s="233" t="s">
        <v>59</v>
      </c>
      <c r="J345" s="277">
        <v>117</v>
      </c>
      <c r="K345" s="54" t="s">
        <v>53</v>
      </c>
      <c r="L345" s="274" t="s">
        <v>54</v>
      </c>
      <c r="M345" s="169">
        <v>41365</v>
      </c>
      <c r="N345" s="28" t="s">
        <v>338</v>
      </c>
      <c r="O345" s="277" t="s">
        <v>56</v>
      </c>
      <c r="P345" s="277" t="s">
        <v>336</v>
      </c>
    </row>
    <row r="346" spans="1:16" hidden="1" x14ac:dyDescent="0.25">
      <c r="A346" s="227" t="s">
        <v>30</v>
      </c>
      <c r="B346" s="399" t="s">
        <v>70</v>
      </c>
      <c r="C346" s="399"/>
      <c r="D346" s="399"/>
      <c r="E346" s="226"/>
      <c r="F346" s="220"/>
      <c r="G346" s="233" t="s">
        <v>67</v>
      </c>
      <c r="H346" s="54" t="s">
        <v>64</v>
      </c>
      <c r="I346" s="233" t="s">
        <v>8</v>
      </c>
      <c r="J346" s="220">
        <v>30</v>
      </c>
      <c r="K346" s="54" t="s">
        <v>65</v>
      </c>
      <c r="L346" s="274" t="s">
        <v>54</v>
      </c>
      <c r="M346" s="169">
        <v>41365</v>
      </c>
      <c r="N346" s="28" t="s">
        <v>338</v>
      </c>
      <c r="O346" s="277" t="s">
        <v>71</v>
      </c>
      <c r="P346" s="220"/>
    </row>
    <row r="347" spans="1:16" hidden="1" x14ac:dyDescent="0.25">
      <c r="A347" s="227" t="s">
        <v>341</v>
      </c>
      <c r="B347" s="399" t="s">
        <v>70</v>
      </c>
      <c r="C347" s="399" t="s">
        <v>143</v>
      </c>
      <c r="D347" s="399" t="s">
        <v>245</v>
      </c>
      <c r="E347" s="226">
        <v>509</v>
      </c>
      <c r="F347" s="220"/>
      <c r="G347" s="233" t="s">
        <v>67</v>
      </c>
      <c r="H347" s="54" t="s">
        <v>51</v>
      </c>
      <c r="I347" s="233" t="s">
        <v>52</v>
      </c>
      <c r="J347" s="146">
        <v>15270</v>
      </c>
      <c r="K347" s="54" t="s">
        <v>53</v>
      </c>
      <c r="L347" s="274" t="s">
        <v>54</v>
      </c>
      <c r="M347" s="169">
        <v>41365</v>
      </c>
      <c r="N347" s="28" t="s">
        <v>338</v>
      </c>
      <c r="O347" s="277" t="s">
        <v>203</v>
      </c>
      <c r="P347" s="277" t="s">
        <v>334</v>
      </c>
    </row>
    <row r="348" spans="1:16" hidden="1" x14ac:dyDescent="0.25">
      <c r="A348" s="227" t="s">
        <v>30</v>
      </c>
      <c r="B348" s="399" t="s">
        <v>70</v>
      </c>
      <c r="C348" s="399"/>
      <c r="D348" s="399"/>
      <c r="E348" s="226"/>
      <c r="F348" s="220"/>
      <c r="G348" s="233" t="s">
        <v>67</v>
      </c>
      <c r="H348" s="54" t="s">
        <v>64</v>
      </c>
      <c r="I348" s="233" t="s">
        <v>8</v>
      </c>
      <c r="J348" s="220">
        <v>30</v>
      </c>
      <c r="K348" s="54" t="s">
        <v>65</v>
      </c>
      <c r="L348" s="274" t="s">
        <v>54</v>
      </c>
      <c r="M348" s="169">
        <v>41365</v>
      </c>
      <c r="N348" s="28" t="s">
        <v>338</v>
      </c>
      <c r="O348" s="277" t="s">
        <v>71</v>
      </c>
      <c r="P348" s="220"/>
    </row>
    <row r="349" spans="1:16" hidden="1" x14ac:dyDescent="0.25">
      <c r="A349" s="227" t="s">
        <v>30</v>
      </c>
      <c r="B349" s="399" t="s">
        <v>21</v>
      </c>
      <c r="C349" s="399" t="s">
        <v>22</v>
      </c>
      <c r="D349" s="399" t="s">
        <v>108</v>
      </c>
      <c r="E349" s="226">
        <v>5</v>
      </c>
      <c r="F349" s="220"/>
      <c r="G349" s="233" t="s">
        <v>61</v>
      </c>
      <c r="H349" s="153" t="s">
        <v>367</v>
      </c>
      <c r="I349" s="233" t="s">
        <v>59</v>
      </c>
      <c r="J349" s="220">
        <v>2.5</v>
      </c>
      <c r="K349" s="54" t="s">
        <v>53</v>
      </c>
      <c r="L349" s="274" t="s">
        <v>54</v>
      </c>
      <c r="M349" s="169">
        <v>41365</v>
      </c>
      <c r="N349" s="28" t="s">
        <v>338</v>
      </c>
      <c r="O349" s="277" t="s">
        <v>182</v>
      </c>
      <c r="P349" s="277" t="s">
        <v>117</v>
      </c>
    </row>
    <row r="350" spans="1:16" hidden="1" x14ac:dyDescent="0.25">
      <c r="A350" s="227" t="s">
        <v>30</v>
      </c>
      <c r="B350" s="399" t="s">
        <v>21</v>
      </c>
      <c r="C350" s="399" t="s">
        <v>22</v>
      </c>
      <c r="D350" s="399" t="s">
        <v>108</v>
      </c>
      <c r="E350" s="226">
        <v>5</v>
      </c>
      <c r="F350" s="220"/>
      <c r="G350" s="233" t="s">
        <v>61</v>
      </c>
      <c r="H350" s="153" t="s">
        <v>367</v>
      </c>
      <c r="I350" s="233" t="s">
        <v>59</v>
      </c>
      <c r="J350" s="220">
        <v>2</v>
      </c>
      <c r="K350" s="54" t="s">
        <v>53</v>
      </c>
      <c r="L350" s="274" t="s">
        <v>54</v>
      </c>
      <c r="M350" s="169">
        <v>41365</v>
      </c>
      <c r="N350" s="28" t="s">
        <v>338</v>
      </c>
      <c r="O350" s="277" t="s">
        <v>182</v>
      </c>
      <c r="P350" s="277" t="s">
        <v>342</v>
      </c>
    </row>
    <row r="351" spans="1:16" hidden="1" x14ac:dyDescent="0.25">
      <c r="A351" s="227" t="s">
        <v>343</v>
      </c>
      <c r="B351" s="399" t="s">
        <v>21</v>
      </c>
      <c r="C351" s="399" t="s">
        <v>22</v>
      </c>
      <c r="D351" s="399" t="s">
        <v>108</v>
      </c>
      <c r="E351" s="226">
        <v>5</v>
      </c>
      <c r="F351" s="220"/>
      <c r="G351" s="233" t="s">
        <v>61</v>
      </c>
      <c r="H351" s="153" t="s">
        <v>367</v>
      </c>
      <c r="I351" s="233" t="s">
        <v>59</v>
      </c>
      <c r="J351" s="220">
        <v>2.5</v>
      </c>
      <c r="K351" s="54" t="s">
        <v>53</v>
      </c>
      <c r="L351" s="274" t="s">
        <v>54</v>
      </c>
      <c r="M351" s="169">
        <v>41365</v>
      </c>
      <c r="N351" s="28" t="s">
        <v>344</v>
      </c>
      <c r="O351" s="277" t="s">
        <v>182</v>
      </c>
      <c r="P351" s="277" t="s">
        <v>117</v>
      </c>
    </row>
    <row r="352" spans="1:16" hidden="1" x14ac:dyDescent="0.25">
      <c r="A352" s="227" t="s">
        <v>30</v>
      </c>
      <c r="B352" s="399" t="s">
        <v>21</v>
      </c>
      <c r="C352" s="399" t="s">
        <v>22</v>
      </c>
      <c r="D352" s="399" t="s">
        <v>108</v>
      </c>
      <c r="E352" s="226">
        <v>6</v>
      </c>
      <c r="F352" s="220"/>
      <c r="G352" s="233" t="s">
        <v>61</v>
      </c>
      <c r="H352" s="153" t="s">
        <v>367</v>
      </c>
      <c r="I352" s="233" t="s">
        <v>59</v>
      </c>
      <c r="J352" s="220">
        <v>2.4</v>
      </c>
      <c r="K352" s="54" t="s">
        <v>53</v>
      </c>
      <c r="L352" s="274" t="s">
        <v>54</v>
      </c>
      <c r="M352" s="169">
        <v>41365</v>
      </c>
      <c r="N352" s="28" t="s">
        <v>344</v>
      </c>
      <c r="O352" s="277" t="s">
        <v>182</v>
      </c>
      <c r="P352" s="277" t="s">
        <v>342</v>
      </c>
    </row>
    <row r="353" spans="1:16" hidden="1" x14ac:dyDescent="0.25">
      <c r="A353" s="227" t="s">
        <v>30</v>
      </c>
      <c r="B353" s="399" t="s">
        <v>21</v>
      </c>
      <c r="C353" s="399" t="s">
        <v>22</v>
      </c>
      <c r="D353" s="399" t="s">
        <v>108</v>
      </c>
      <c r="E353" s="226">
        <v>4</v>
      </c>
      <c r="F353" s="220"/>
      <c r="G353" s="233" t="s">
        <v>61</v>
      </c>
      <c r="H353" s="153" t="s">
        <v>367</v>
      </c>
      <c r="I353" s="233" t="s">
        <v>59</v>
      </c>
      <c r="J353" s="220">
        <v>1.2</v>
      </c>
      <c r="K353" s="54" t="s">
        <v>53</v>
      </c>
      <c r="L353" s="274" t="s">
        <v>54</v>
      </c>
      <c r="M353" s="169">
        <v>41365</v>
      </c>
      <c r="N353" s="28" t="s">
        <v>344</v>
      </c>
      <c r="O353" s="277" t="s">
        <v>182</v>
      </c>
      <c r="P353" s="277" t="s">
        <v>345</v>
      </c>
    </row>
    <row r="354" spans="1:16" hidden="1" x14ac:dyDescent="0.25">
      <c r="A354" s="227" t="s">
        <v>30</v>
      </c>
      <c r="B354" s="399" t="s">
        <v>21</v>
      </c>
      <c r="C354" s="399" t="s">
        <v>33</v>
      </c>
      <c r="D354" s="399" t="s">
        <v>34</v>
      </c>
      <c r="E354" s="226">
        <v>120</v>
      </c>
      <c r="F354" s="220"/>
      <c r="G354" s="233" t="s">
        <v>61</v>
      </c>
      <c r="H354" s="54" t="s">
        <v>185</v>
      </c>
      <c r="I354" s="233" t="s">
        <v>7</v>
      </c>
      <c r="J354" s="277">
        <v>100</v>
      </c>
      <c r="K354" s="54" t="s">
        <v>77</v>
      </c>
      <c r="L354" s="274" t="s">
        <v>54</v>
      </c>
      <c r="M354" s="169">
        <v>41365</v>
      </c>
      <c r="N354" s="28" t="s">
        <v>344</v>
      </c>
      <c r="O354" s="277" t="s">
        <v>78</v>
      </c>
      <c r="P354" s="277" t="s">
        <v>79</v>
      </c>
    </row>
    <row r="355" spans="1:16" hidden="1" x14ac:dyDescent="0.25">
      <c r="A355" s="227" t="s">
        <v>30</v>
      </c>
      <c r="B355" s="399" t="s">
        <v>21</v>
      </c>
      <c r="C355" s="399"/>
      <c r="D355" s="399"/>
      <c r="E355" s="226"/>
      <c r="F355" s="220"/>
      <c r="G355" s="233" t="s">
        <v>61</v>
      </c>
      <c r="H355" s="273" t="s">
        <v>1563</v>
      </c>
      <c r="I355" s="233" t="s">
        <v>110</v>
      </c>
      <c r="J355" s="151">
        <v>1064</v>
      </c>
      <c r="K355" s="54" t="s">
        <v>109</v>
      </c>
      <c r="L355" s="274" t="s">
        <v>54</v>
      </c>
      <c r="M355" s="169">
        <v>41365</v>
      </c>
      <c r="N355" s="28" t="s">
        <v>344</v>
      </c>
      <c r="O355" s="277" t="s">
        <v>66</v>
      </c>
      <c r="P355" s="235" t="s">
        <v>346</v>
      </c>
    </row>
    <row r="356" spans="1:16" hidden="1" x14ac:dyDescent="0.25">
      <c r="A356" s="227" t="s">
        <v>30</v>
      </c>
      <c r="B356" s="399" t="s">
        <v>47</v>
      </c>
      <c r="C356" s="399"/>
      <c r="D356" s="399"/>
      <c r="E356" s="226"/>
      <c r="F356" s="220"/>
      <c r="G356" s="233" t="s">
        <v>67</v>
      </c>
      <c r="H356" s="54" t="s">
        <v>64</v>
      </c>
      <c r="I356" s="233" t="s">
        <v>8</v>
      </c>
      <c r="J356" s="220">
        <v>10</v>
      </c>
      <c r="K356" s="54" t="s">
        <v>65</v>
      </c>
      <c r="L356" s="274" t="s">
        <v>54</v>
      </c>
      <c r="M356" s="169">
        <v>41365</v>
      </c>
      <c r="N356" s="28" t="s">
        <v>344</v>
      </c>
      <c r="O356" s="277" t="s">
        <v>68</v>
      </c>
      <c r="P356" s="220"/>
    </row>
    <row r="357" spans="1:16" hidden="1" x14ac:dyDescent="0.25">
      <c r="A357" s="227" t="s">
        <v>30</v>
      </c>
      <c r="B357" s="399" t="s">
        <v>70</v>
      </c>
      <c r="C357" s="399" t="s">
        <v>144</v>
      </c>
      <c r="D357" s="399" t="s">
        <v>202</v>
      </c>
      <c r="E357" s="226">
        <v>173</v>
      </c>
      <c r="F357" s="220"/>
      <c r="G357" s="233" t="s">
        <v>67</v>
      </c>
      <c r="H357" s="54" t="s">
        <v>51</v>
      </c>
      <c r="I357" s="233" t="s">
        <v>52</v>
      </c>
      <c r="J357" s="146">
        <v>5190</v>
      </c>
      <c r="K357" s="54" t="s">
        <v>53</v>
      </c>
      <c r="L357" s="274" t="s">
        <v>54</v>
      </c>
      <c r="M357" s="169">
        <v>41365</v>
      </c>
      <c r="N357" s="28" t="s">
        <v>344</v>
      </c>
      <c r="O357" s="277" t="s">
        <v>203</v>
      </c>
      <c r="P357" s="277" t="s">
        <v>334</v>
      </c>
    </row>
    <row r="358" spans="1:16" hidden="1" x14ac:dyDescent="0.25">
      <c r="A358" s="227" t="s">
        <v>30</v>
      </c>
      <c r="B358" s="399" t="s">
        <v>70</v>
      </c>
      <c r="C358" s="399" t="s">
        <v>144</v>
      </c>
      <c r="D358" s="399" t="s">
        <v>347</v>
      </c>
      <c r="E358" s="226">
        <v>15</v>
      </c>
      <c r="F358" s="220"/>
      <c r="G358" s="233" t="s">
        <v>67</v>
      </c>
      <c r="H358" s="54" t="s">
        <v>51</v>
      </c>
      <c r="I358" s="233" t="s">
        <v>52</v>
      </c>
      <c r="J358" s="220">
        <v>450</v>
      </c>
      <c r="K358" s="54" t="s">
        <v>53</v>
      </c>
      <c r="L358" s="274" t="s">
        <v>54</v>
      </c>
      <c r="M358" s="169">
        <v>41365</v>
      </c>
      <c r="N358" s="28" t="s">
        <v>344</v>
      </c>
      <c r="O358" s="277" t="s">
        <v>203</v>
      </c>
      <c r="P358" s="277" t="s">
        <v>334</v>
      </c>
    </row>
    <row r="359" spans="1:16" hidden="1" x14ac:dyDescent="0.25">
      <c r="A359" s="227" t="s">
        <v>348</v>
      </c>
      <c r="B359" s="399" t="s">
        <v>21</v>
      </c>
      <c r="C359" s="399" t="s">
        <v>33</v>
      </c>
      <c r="D359" s="399" t="s">
        <v>34</v>
      </c>
      <c r="E359" s="226">
        <v>120</v>
      </c>
      <c r="F359" s="220"/>
      <c r="G359" s="233" t="s">
        <v>61</v>
      </c>
      <c r="H359" s="54" t="s">
        <v>185</v>
      </c>
      <c r="I359" s="233" t="s">
        <v>7</v>
      </c>
      <c r="J359" s="220">
        <v>100</v>
      </c>
      <c r="K359" s="54" t="s">
        <v>77</v>
      </c>
      <c r="L359" s="274" t="s">
        <v>54</v>
      </c>
      <c r="M359" s="169">
        <v>41365</v>
      </c>
      <c r="N359" s="28" t="s">
        <v>344</v>
      </c>
      <c r="O359" s="277" t="s">
        <v>78</v>
      </c>
      <c r="P359" s="277" t="s">
        <v>79</v>
      </c>
    </row>
    <row r="360" spans="1:16" hidden="1" x14ac:dyDescent="0.25">
      <c r="A360" s="227" t="s">
        <v>30</v>
      </c>
      <c r="B360" s="399" t="s">
        <v>47</v>
      </c>
      <c r="C360" s="399"/>
      <c r="D360" s="399"/>
      <c r="E360" s="226"/>
      <c r="F360" s="220"/>
      <c r="G360" s="233" t="s">
        <v>67</v>
      </c>
      <c r="H360" s="54" t="s">
        <v>64</v>
      </c>
      <c r="I360" s="233" t="s">
        <v>8</v>
      </c>
      <c r="J360" s="220">
        <v>20</v>
      </c>
      <c r="K360" s="54" t="s">
        <v>65</v>
      </c>
      <c r="L360" s="274" t="s">
        <v>54</v>
      </c>
      <c r="M360" s="169">
        <v>41365</v>
      </c>
      <c r="N360" s="28" t="s">
        <v>344</v>
      </c>
      <c r="O360" s="277" t="s">
        <v>68</v>
      </c>
      <c r="P360" s="220"/>
    </row>
    <row r="361" spans="1:16" hidden="1" x14ac:dyDescent="0.25">
      <c r="A361" s="91">
        <v>41279</v>
      </c>
      <c r="B361" s="92" t="s">
        <v>21</v>
      </c>
      <c r="C361" s="92" t="s">
        <v>33</v>
      </c>
      <c r="D361" s="92" t="s">
        <v>34</v>
      </c>
      <c r="E361" s="93">
        <v>60</v>
      </c>
      <c r="F361" s="94"/>
      <c r="G361" s="95" t="s">
        <v>61</v>
      </c>
      <c r="H361" s="96" t="s">
        <v>185</v>
      </c>
      <c r="I361" s="95" t="s">
        <v>7</v>
      </c>
      <c r="J361" s="94">
        <v>50</v>
      </c>
      <c r="K361" s="96" t="s">
        <v>77</v>
      </c>
      <c r="L361" s="97" t="s">
        <v>54</v>
      </c>
      <c r="M361" s="169">
        <v>41395</v>
      </c>
      <c r="N361" s="95" t="s">
        <v>469</v>
      </c>
      <c r="O361" s="98" t="s">
        <v>78</v>
      </c>
      <c r="P361" s="98" t="s">
        <v>79</v>
      </c>
    </row>
    <row r="362" spans="1:16" hidden="1" x14ac:dyDescent="0.25">
      <c r="A362" s="227" t="s">
        <v>30</v>
      </c>
      <c r="B362" s="399" t="s">
        <v>70</v>
      </c>
      <c r="C362" s="399" t="s">
        <v>144</v>
      </c>
      <c r="D362" s="399" t="s">
        <v>347</v>
      </c>
      <c r="E362" s="226">
        <v>13</v>
      </c>
      <c r="F362" s="220"/>
      <c r="G362" s="233" t="s">
        <v>67</v>
      </c>
      <c r="H362" s="54" t="s">
        <v>51</v>
      </c>
      <c r="I362" s="233" t="s">
        <v>52</v>
      </c>
      <c r="J362" s="220">
        <v>390</v>
      </c>
      <c r="K362" s="54" t="s">
        <v>53</v>
      </c>
      <c r="L362" s="274" t="s">
        <v>54</v>
      </c>
      <c r="M362" s="169">
        <v>41395</v>
      </c>
      <c r="N362" s="28" t="s">
        <v>469</v>
      </c>
      <c r="O362" s="277" t="s">
        <v>203</v>
      </c>
      <c r="P362" s="277" t="s">
        <v>334</v>
      </c>
    </row>
    <row r="363" spans="1:16" hidden="1" x14ac:dyDescent="0.25">
      <c r="A363" s="100">
        <v>41310</v>
      </c>
      <c r="B363" s="399" t="s">
        <v>47</v>
      </c>
      <c r="C363" s="399" t="s">
        <v>48</v>
      </c>
      <c r="D363" s="399" t="s">
        <v>207</v>
      </c>
      <c r="E363" s="226">
        <v>100</v>
      </c>
      <c r="F363" s="220"/>
      <c r="G363" s="233" t="s">
        <v>67</v>
      </c>
      <c r="H363" s="273" t="s">
        <v>1563</v>
      </c>
      <c r="I363" s="233" t="s">
        <v>110</v>
      </c>
      <c r="J363" s="90">
        <v>100</v>
      </c>
      <c r="K363" s="54" t="s">
        <v>109</v>
      </c>
      <c r="L363" s="274" t="s">
        <v>54</v>
      </c>
      <c r="M363" s="169">
        <v>41395</v>
      </c>
      <c r="N363" s="28" t="s">
        <v>469</v>
      </c>
      <c r="O363" s="277" t="s">
        <v>56</v>
      </c>
      <c r="P363" s="277" t="s">
        <v>470</v>
      </c>
    </row>
    <row r="364" spans="1:16" hidden="1" x14ac:dyDescent="0.25">
      <c r="A364" s="227" t="s">
        <v>30</v>
      </c>
      <c r="B364" s="399" t="s">
        <v>47</v>
      </c>
      <c r="C364" s="399" t="s">
        <v>48</v>
      </c>
      <c r="D364" s="399" t="s">
        <v>243</v>
      </c>
      <c r="E364" s="226">
        <v>100</v>
      </c>
      <c r="F364" s="220"/>
      <c r="G364" s="233" t="s">
        <v>67</v>
      </c>
      <c r="H364" s="273" t="s">
        <v>1563</v>
      </c>
      <c r="I364" s="233" t="s">
        <v>110</v>
      </c>
      <c r="J364" s="90">
        <v>100</v>
      </c>
      <c r="K364" s="54" t="s">
        <v>109</v>
      </c>
      <c r="L364" s="274" t="s">
        <v>54</v>
      </c>
      <c r="M364" s="169">
        <v>41395</v>
      </c>
      <c r="N364" s="28" t="s">
        <v>469</v>
      </c>
      <c r="O364" s="277" t="s">
        <v>56</v>
      </c>
      <c r="P364" s="277" t="s">
        <v>470</v>
      </c>
    </row>
    <row r="365" spans="1:16" hidden="1" x14ac:dyDescent="0.25">
      <c r="A365" s="227" t="s">
        <v>30</v>
      </c>
      <c r="B365" s="399" t="s">
        <v>47</v>
      </c>
      <c r="C365" s="399" t="s">
        <v>48</v>
      </c>
      <c r="D365" s="399" t="s">
        <v>270</v>
      </c>
      <c r="E365" s="226">
        <v>5</v>
      </c>
      <c r="F365" s="220"/>
      <c r="G365" s="233" t="s">
        <v>67</v>
      </c>
      <c r="H365" s="273" t="s">
        <v>1563</v>
      </c>
      <c r="I365" s="233" t="s">
        <v>110</v>
      </c>
      <c r="J365" s="90">
        <v>5</v>
      </c>
      <c r="K365" s="54" t="s">
        <v>109</v>
      </c>
      <c r="L365" s="274" t="s">
        <v>54</v>
      </c>
      <c r="M365" s="169">
        <v>41395</v>
      </c>
      <c r="N365" s="28" t="s">
        <v>469</v>
      </c>
      <c r="O365" s="277" t="s">
        <v>56</v>
      </c>
      <c r="P365" s="277" t="s">
        <v>111</v>
      </c>
    </row>
    <row r="366" spans="1:16" hidden="1" x14ac:dyDescent="0.25">
      <c r="A366" s="227" t="s">
        <v>30</v>
      </c>
      <c r="B366" s="399" t="s">
        <v>21</v>
      </c>
      <c r="C366" s="399" t="s">
        <v>33</v>
      </c>
      <c r="D366" s="399" t="s">
        <v>34</v>
      </c>
      <c r="E366" s="226">
        <v>1</v>
      </c>
      <c r="F366" s="220"/>
      <c r="G366" s="233" t="s">
        <v>61</v>
      </c>
      <c r="H366" s="273" t="s">
        <v>1563</v>
      </c>
      <c r="I366" s="233" t="s">
        <v>110</v>
      </c>
      <c r="J366" s="90">
        <v>1</v>
      </c>
      <c r="K366" s="54" t="s">
        <v>109</v>
      </c>
      <c r="L366" s="274" t="s">
        <v>54</v>
      </c>
      <c r="M366" s="169">
        <v>41395</v>
      </c>
      <c r="N366" s="28" t="s">
        <v>469</v>
      </c>
      <c r="O366" s="277" t="s">
        <v>78</v>
      </c>
      <c r="P366" s="277" t="s">
        <v>111</v>
      </c>
    </row>
    <row r="367" spans="1:16" hidden="1" x14ac:dyDescent="0.25">
      <c r="A367" s="227" t="s">
        <v>30</v>
      </c>
      <c r="B367" s="399" t="s">
        <v>47</v>
      </c>
      <c r="C367" s="399" t="s">
        <v>48</v>
      </c>
      <c r="D367" s="399" t="s">
        <v>243</v>
      </c>
      <c r="E367" s="226">
        <v>228</v>
      </c>
      <c r="F367" s="220"/>
      <c r="G367" s="233" t="s">
        <v>67</v>
      </c>
      <c r="H367" s="174" t="s">
        <v>367</v>
      </c>
      <c r="I367" s="233" t="s">
        <v>59</v>
      </c>
      <c r="J367" s="220">
        <v>228</v>
      </c>
      <c r="K367" s="54" t="s">
        <v>53</v>
      </c>
      <c r="L367" s="274" t="s">
        <v>54</v>
      </c>
      <c r="M367" s="169">
        <v>41395</v>
      </c>
      <c r="N367" s="28" t="s">
        <v>469</v>
      </c>
      <c r="O367" s="277" t="s">
        <v>56</v>
      </c>
      <c r="P367" s="277" t="s">
        <v>60</v>
      </c>
    </row>
    <row r="368" spans="1:16" hidden="1" x14ac:dyDescent="0.25">
      <c r="A368" s="227" t="s">
        <v>30</v>
      </c>
      <c r="B368" s="399" t="s">
        <v>47</v>
      </c>
      <c r="C368" s="399" t="s">
        <v>48</v>
      </c>
      <c r="D368" s="399" t="s">
        <v>243</v>
      </c>
      <c r="E368" s="226">
        <v>228</v>
      </c>
      <c r="F368" s="220"/>
      <c r="G368" s="233" t="s">
        <v>67</v>
      </c>
      <c r="H368" s="54" t="s">
        <v>58</v>
      </c>
      <c r="I368" s="233" t="s">
        <v>59</v>
      </c>
      <c r="J368" s="220">
        <v>342</v>
      </c>
      <c r="K368" s="54" t="s">
        <v>53</v>
      </c>
      <c r="L368" s="274" t="s">
        <v>54</v>
      </c>
      <c r="M368" s="169">
        <v>41395</v>
      </c>
      <c r="N368" s="28" t="s">
        <v>469</v>
      </c>
      <c r="O368" s="277" t="s">
        <v>56</v>
      </c>
      <c r="P368" s="277" t="s">
        <v>336</v>
      </c>
    </row>
    <row r="369" spans="1:16" hidden="1" x14ac:dyDescent="0.25">
      <c r="A369" s="227" t="s">
        <v>30</v>
      </c>
      <c r="B369" s="399" t="s">
        <v>21</v>
      </c>
      <c r="C369" s="399"/>
      <c r="D369" s="399"/>
      <c r="E369" s="226"/>
      <c r="F369" s="220"/>
      <c r="G369" s="233" t="s">
        <v>61</v>
      </c>
      <c r="H369" s="54" t="s">
        <v>64</v>
      </c>
      <c r="I369" s="233" t="s">
        <v>8</v>
      </c>
      <c r="J369" s="220">
        <v>10</v>
      </c>
      <c r="K369" s="54" t="s">
        <v>65</v>
      </c>
      <c r="L369" s="274" t="s">
        <v>54</v>
      </c>
      <c r="M369" s="169">
        <v>41395</v>
      </c>
      <c r="N369" s="28" t="s">
        <v>469</v>
      </c>
      <c r="O369" s="277" t="s">
        <v>66</v>
      </c>
      <c r="P369" s="277"/>
    </row>
    <row r="370" spans="1:16" hidden="1" x14ac:dyDescent="0.25">
      <c r="A370" s="100">
        <v>41338</v>
      </c>
      <c r="B370" s="399" t="s">
        <v>21</v>
      </c>
      <c r="C370" s="399" t="s">
        <v>22</v>
      </c>
      <c r="D370" s="399" t="s">
        <v>108</v>
      </c>
      <c r="E370" s="226">
        <v>7</v>
      </c>
      <c r="F370" s="220"/>
      <c r="G370" s="233" t="s">
        <v>61</v>
      </c>
      <c r="H370" s="174" t="s">
        <v>367</v>
      </c>
      <c r="I370" s="233" t="s">
        <v>59</v>
      </c>
      <c r="J370" s="220">
        <v>3.5</v>
      </c>
      <c r="K370" s="54" t="s">
        <v>53</v>
      </c>
      <c r="L370" s="274" t="s">
        <v>54</v>
      </c>
      <c r="M370" s="169">
        <v>41395</v>
      </c>
      <c r="N370" s="28" t="s">
        <v>469</v>
      </c>
      <c r="O370" s="277" t="s">
        <v>182</v>
      </c>
      <c r="P370" s="277" t="s">
        <v>117</v>
      </c>
    </row>
    <row r="371" spans="1:16" hidden="1" x14ac:dyDescent="0.25">
      <c r="A371" s="227" t="s">
        <v>30</v>
      </c>
      <c r="B371" s="399" t="s">
        <v>21</v>
      </c>
      <c r="C371" s="399" t="s">
        <v>22</v>
      </c>
      <c r="D371" s="399" t="s">
        <v>108</v>
      </c>
      <c r="E371" s="226">
        <v>5</v>
      </c>
      <c r="F371" s="220"/>
      <c r="G371" s="233" t="s">
        <v>61</v>
      </c>
      <c r="H371" s="174" t="s">
        <v>367</v>
      </c>
      <c r="I371" s="233" t="s">
        <v>59</v>
      </c>
      <c r="J371" s="220">
        <v>2</v>
      </c>
      <c r="K371" s="54" t="s">
        <v>53</v>
      </c>
      <c r="L371" s="274" t="s">
        <v>54</v>
      </c>
      <c r="M371" s="169">
        <v>41395</v>
      </c>
      <c r="N371" s="28" t="s">
        <v>469</v>
      </c>
      <c r="O371" s="277" t="s">
        <v>182</v>
      </c>
      <c r="P371" s="277" t="s">
        <v>342</v>
      </c>
    </row>
    <row r="372" spans="1:16" hidden="1" x14ac:dyDescent="0.25">
      <c r="A372" s="227" t="s">
        <v>30</v>
      </c>
      <c r="B372" s="399" t="s">
        <v>21</v>
      </c>
      <c r="C372" s="399" t="s">
        <v>22</v>
      </c>
      <c r="D372" s="399" t="s">
        <v>108</v>
      </c>
      <c r="E372" s="226">
        <v>3</v>
      </c>
      <c r="F372" s="220"/>
      <c r="G372" s="233" t="s">
        <v>61</v>
      </c>
      <c r="H372" s="174" t="s">
        <v>367</v>
      </c>
      <c r="I372" s="233" t="s">
        <v>59</v>
      </c>
      <c r="J372" s="220">
        <v>0.9</v>
      </c>
      <c r="K372" s="54" t="s">
        <v>53</v>
      </c>
      <c r="L372" s="274" t="s">
        <v>54</v>
      </c>
      <c r="M372" s="169">
        <v>41395</v>
      </c>
      <c r="N372" s="28" t="s">
        <v>469</v>
      </c>
      <c r="O372" s="277" t="s">
        <v>182</v>
      </c>
      <c r="P372" s="277" t="s">
        <v>208</v>
      </c>
    </row>
    <row r="373" spans="1:16" hidden="1" x14ac:dyDescent="0.25">
      <c r="A373" s="227" t="s">
        <v>30</v>
      </c>
      <c r="B373" s="399" t="s">
        <v>47</v>
      </c>
      <c r="C373" s="399" t="s">
        <v>48</v>
      </c>
      <c r="D373" s="399" t="s">
        <v>243</v>
      </c>
      <c r="E373" s="226">
        <v>283</v>
      </c>
      <c r="F373" s="220"/>
      <c r="G373" s="233" t="s">
        <v>67</v>
      </c>
      <c r="H373" s="174" t="s">
        <v>367</v>
      </c>
      <c r="I373" s="233" t="s">
        <v>59</v>
      </c>
      <c r="J373" s="220">
        <v>283</v>
      </c>
      <c r="K373" s="54" t="s">
        <v>53</v>
      </c>
      <c r="L373" s="274" t="s">
        <v>54</v>
      </c>
      <c r="M373" s="169">
        <v>41395</v>
      </c>
      <c r="N373" s="28" t="s">
        <v>469</v>
      </c>
      <c r="O373" s="277" t="s">
        <v>56</v>
      </c>
      <c r="P373" s="277" t="s">
        <v>60</v>
      </c>
    </row>
    <row r="374" spans="1:16" hidden="1" x14ac:dyDescent="0.25">
      <c r="A374" s="100">
        <v>41338</v>
      </c>
      <c r="B374" s="399" t="s">
        <v>47</v>
      </c>
      <c r="C374" s="399" t="s">
        <v>48</v>
      </c>
      <c r="D374" s="399" t="s">
        <v>243</v>
      </c>
      <c r="E374" s="226">
        <v>283</v>
      </c>
      <c r="F374" s="220"/>
      <c r="G374" s="233" t="s">
        <v>50</v>
      </c>
      <c r="H374" s="54" t="s">
        <v>58</v>
      </c>
      <c r="I374" s="233" t="s">
        <v>59</v>
      </c>
      <c r="J374" s="220">
        <v>424.5</v>
      </c>
      <c r="K374" s="54" t="s">
        <v>53</v>
      </c>
      <c r="L374" s="274" t="s">
        <v>54</v>
      </c>
      <c r="M374" s="169">
        <v>41395</v>
      </c>
      <c r="N374" s="28" t="s">
        <v>471</v>
      </c>
      <c r="O374" s="277" t="s">
        <v>56</v>
      </c>
      <c r="P374" s="277" t="s">
        <v>336</v>
      </c>
    </row>
    <row r="375" spans="1:16" hidden="1" x14ac:dyDescent="0.25">
      <c r="A375" s="227" t="s">
        <v>30</v>
      </c>
      <c r="B375" s="399" t="s">
        <v>21</v>
      </c>
      <c r="C375" s="399"/>
      <c r="D375" s="399"/>
      <c r="E375" s="226"/>
      <c r="F375" s="220"/>
      <c r="G375" s="233" t="s">
        <v>61</v>
      </c>
      <c r="H375" s="54" t="s">
        <v>64</v>
      </c>
      <c r="I375" s="233" t="s">
        <v>8</v>
      </c>
      <c r="J375" s="220">
        <v>15</v>
      </c>
      <c r="K375" s="54" t="s">
        <v>65</v>
      </c>
      <c r="L375" s="274" t="s">
        <v>54</v>
      </c>
      <c r="M375" s="169">
        <v>41395</v>
      </c>
      <c r="N375" s="28" t="s">
        <v>471</v>
      </c>
      <c r="O375" s="277" t="s">
        <v>66</v>
      </c>
      <c r="P375" s="220"/>
    </row>
    <row r="376" spans="1:16" hidden="1" x14ac:dyDescent="0.25">
      <c r="A376" s="227" t="s">
        <v>30</v>
      </c>
      <c r="B376" s="399" t="s">
        <v>21</v>
      </c>
      <c r="C376" s="399"/>
      <c r="D376" s="399"/>
      <c r="E376" s="226"/>
      <c r="F376" s="220"/>
      <c r="G376" s="233" t="s">
        <v>61</v>
      </c>
      <c r="H376" s="54" t="s">
        <v>364</v>
      </c>
      <c r="I376" s="233" t="s">
        <v>8</v>
      </c>
      <c r="J376" s="220">
        <v>10</v>
      </c>
      <c r="K376" s="54" t="s">
        <v>65</v>
      </c>
      <c r="L376" s="274" t="s">
        <v>54</v>
      </c>
      <c r="M376" s="169">
        <v>41395</v>
      </c>
      <c r="N376" s="28" t="s">
        <v>471</v>
      </c>
      <c r="O376" s="277" t="s">
        <v>66</v>
      </c>
      <c r="P376" s="220"/>
    </row>
    <row r="377" spans="1:16" hidden="1" x14ac:dyDescent="0.25">
      <c r="A377" s="100">
        <v>41369</v>
      </c>
      <c r="B377" s="399" t="s">
        <v>21</v>
      </c>
      <c r="C377" s="399" t="s">
        <v>22</v>
      </c>
      <c r="D377" s="399" t="s">
        <v>108</v>
      </c>
      <c r="E377" s="226">
        <v>7</v>
      </c>
      <c r="F377" s="220"/>
      <c r="G377" s="233" t="s">
        <v>61</v>
      </c>
      <c r="H377" s="174" t="s">
        <v>367</v>
      </c>
      <c r="I377" s="233" t="s">
        <v>59</v>
      </c>
      <c r="J377" s="220">
        <v>3.5</v>
      </c>
      <c r="K377" s="54" t="s">
        <v>53</v>
      </c>
      <c r="L377" s="274" t="s">
        <v>54</v>
      </c>
      <c r="M377" s="169">
        <v>41395</v>
      </c>
      <c r="N377" s="28" t="s">
        <v>471</v>
      </c>
      <c r="O377" s="277" t="s">
        <v>182</v>
      </c>
      <c r="P377" s="277" t="s">
        <v>117</v>
      </c>
    </row>
    <row r="378" spans="1:16" hidden="1" x14ac:dyDescent="0.25">
      <c r="A378" s="227" t="s">
        <v>30</v>
      </c>
      <c r="B378" s="399" t="s">
        <v>21</v>
      </c>
      <c r="C378" s="399" t="s">
        <v>22</v>
      </c>
      <c r="D378" s="399" t="s">
        <v>108</v>
      </c>
      <c r="E378" s="226">
        <v>4</v>
      </c>
      <c r="F378" s="220"/>
      <c r="G378" s="233" t="s">
        <v>61</v>
      </c>
      <c r="H378" s="174" t="s">
        <v>367</v>
      </c>
      <c r="I378" s="233" t="s">
        <v>59</v>
      </c>
      <c r="J378" s="220">
        <v>1.2</v>
      </c>
      <c r="K378" s="54" t="s">
        <v>53</v>
      </c>
      <c r="L378" s="274" t="s">
        <v>54</v>
      </c>
      <c r="M378" s="169">
        <v>41395</v>
      </c>
      <c r="N378" s="28" t="s">
        <v>471</v>
      </c>
      <c r="O378" s="277" t="s">
        <v>182</v>
      </c>
      <c r="P378" s="277" t="s">
        <v>208</v>
      </c>
    </row>
    <row r="379" spans="1:16" hidden="1" x14ac:dyDescent="0.25">
      <c r="A379" s="227" t="s">
        <v>30</v>
      </c>
      <c r="B379" s="399" t="s">
        <v>21</v>
      </c>
      <c r="C379" s="399" t="s">
        <v>33</v>
      </c>
      <c r="D379" s="399" t="s">
        <v>34</v>
      </c>
      <c r="E379" s="226"/>
      <c r="F379" s="220"/>
      <c r="G379" s="233" t="s">
        <v>61</v>
      </c>
      <c r="H379" s="273" t="s">
        <v>1563</v>
      </c>
      <c r="I379" s="233" t="s">
        <v>110</v>
      </c>
      <c r="J379" s="90">
        <v>15</v>
      </c>
      <c r="K379" s="54" t="s">
        <v>109</v>
      </c>
      <c r="L379" s="274" t="s">
        <v>54</v>
      </c>
      <c r="M379" s="169">
        <v>41395</v>
      </c>
      <c r="N379" s="28" t="s">
        <v>471</v>
      </c>
      <c r="O379" s="277" t="s">
        <v>78</v>
      </c>
      <c r="P379" s="235" t="s">
        <v>111</v>
      </c>
    </row>
    <row r="380" spans="1:16" hidden="1" x14ac:dyDescent="0.25">
      <c r="A380" s="227" t="s">
        <v>30</v>
      </c>
      <c r="B380" s="399" t="s">
        <v>21</v>
      </c>
      <c r="C380" s="399" t="s">
        <v>31</v>
      </c>
      <c r="D380" s="399" t="s">
        <v>35</v>
      </c>
      <c r="E380" s="226"/>
      <c r="F380" s="220"/>
      <c r="G380" s="233" t="s">
        <v>61</v>
      </c>
      <c r="H380" s="273" t="s">
        <v>1563</v>
      </c>
      <c r="I380" s="233" t="s">
        <v>110</v>
      </c>
      <c r="J380" s="90">
        <v>10</v>
      </c>
      <c r="K380" s="54" t="s">
        <v>109</v>
      </c>
      <c r="L380" s="274" t="s">
        <v>54</v>
      </c>
      <c r="M380" s="169">
        <v>41395</v>
      </c>
      <c r="N380" s="28" t="s">
        <v>471</v>
      </c>
      <c r="O380" s="277" t="s">
        <v>62</v>
      </c>
      <c r="P380" s="235" t="s">
        <v>111</v>
      </c>
    </row>
    <row r="381" spans="1:16" hidden="1" x14ac:dyDescent="0.25">
      <c r="A381" s="227" t="s">
        <v>30</v>
      </c>
      <c r="B381" s="399" t="s">
        <v>21</v>
      </c>
      <c r="C381" s="399" t="s">
        <v>22</v>
      </c>
      <c r="D381" s="399" t="s">
        <v>108</v>
      </c>
      <c r="E381" s="226"/>
      <c r="F381" s="220"/>
      <c r="G381" s="233" t="s">
        <v>61</v>
      </c>
      <c r="H381" s="273" t="s">
        <v>1563</v>
      </c>
      <c r="I381" s="233" t="s">
        <v>110</v>
      </c>
      <c r="J381" s="90">
        <v>2</v>
      </c>
      <c r="K381" s="54" t="s">
        <v>109</v>
      </c>
      <c r="L381" s="274" t="s">
        <v>54</v>
      </c>
      <c r="M381" s="169">
        <v>41395</v>
      </c>
      <c r="N381" s="28" t="s">
        <v>471</v>
      </c>
      <c r="O381" s="277" t="s">
        <v>182</v>
      </c>
      <c r="P381" s="235" t="s">
        <v>111</v>
      </c>
    </row>
    <row r="382" spans="1:16" hidden="1" x14ac:dyDescent="0.25">
      <c r="A382" s="227" t="s">
        <v>30</v>
      </c>
      <c r="B382" s="399" t="s">
        <v>21</v>
      </c>
      <c r="C382" s="399" t="s">
        <v>22</v>
      </c>
      <c r="D382" s="399" t="s">
        <v>23</v>
      </c>
      <c r="E382" s="226"/>
      <c r="F382" s="220"/>
      <c r="G382" s="233" t="s">
        <v>61</v>
      </c>
      <c r="H382" s="273" t="s">
        <v>1563</v>
      </c>
      <c r="I382" s="233" t="s">
        <v>110</v>
      </c>
      <c r="J382" s="90">
        <v>17</v>
      </c>
      <c r="K382" s="54" t="s">
        <v>109</v>
      </c>
      <c r="L382" s="274" t="s">
        <v>54</v>
      </c>
      <c r="M382" s="169">
        <v>41395</v>
      </c>
      <c r="N382" s="28" t="s">
        <v>471</v>
      </c>
      <c r="O382" s="277" t="s">
        <v>182</v>
      </c>
      <c r="P382" s="235" t="s">
        <v>111</v>
      </c>
    </row>
    <row r="383" spans="1:16" hidden="1" x14ac:dyDescent="0.25">
      <c r="A383" s="227" t="s">
        <v>30</v>
      </c>
      <c r="B383" s="399" t="s">
        <v>47</v>
      </c>
      <c r="C383" s="399" t="s">
        <v>48</v>
      </c>
      <c r="D383" s="399" t="s">
        <v>270</v>
      </c>
      <c r="E383" s="226">
        <v>274</v>
      </c>
      <c r="F383" s="220"/>
      <c r="G383" s="233" t="s">
        <v>50</v>
      </c>
      <c r="H383" s="174" t="s">
        <v>367</v>
      </c>
      <c r="I383" s="233" t="s">
        <v>59</v>
      </c>
      <c r="J383" s="220">
        <v>274</v>
      </c>
      <c r="K383" s="54" t="s">
        <v>53</v>
      </c>
      <c r="L383" s="274" t="s">
        <v>54</v>
      </c>
      <c r="M383" s="169">
        <v>41395</v>
      </c>
      <c r="N383" s="28" t="s">
        <v>471</v>
      </c>
      <c r="O383" s="277" t="s">
        <v>56</v>
      </c>
      <c r="P383" s="277" t="s">
        <v>60</v>
      </c>
    </row>
    <row r="384" spans="1:16" hidden="1" x14ac:dyDescent="0.25">
      <c r="A384" s="227" t="s">
        <v>30</v>
      </c>
      <c r="B384" s="399" t="s">
        <v>47</v>
      </c>
      <c r="C384" s="399" t="s">
        <v>48</v>
      </c>
      <c r="D384" s="399" t="s">
        <v>270</v>
      </c>
      <c r="E384" s="226">
        <v>274</v>
      </c>
      <c r="F384" s="220"/>
      <c r="G384" s="233" t="s">
        <v>50</v>
      </c>
      <c r="H384" s="54" t="s">
        <v>58</v>
      </c>
      <c r="I384" s="233" t="s">
        <v>59</v>
      </c>
      <c r="J384" s="220">
        <v>411</v>
      </c>
      <c r="K384" s="54" t="s">
        <v>53</v>
      </c>
      <c r="L384" s="274" t="s">
        <v>54</v>
      </c>
      <c r="M384" s="169">
        <v>41395</v>
      </c>
      <c r="N384" s="28" t="s">
        <v>471</v>
      </c>
      <c r="O384" s="277" t="s">
        <v>56</v>
      </c>
      <c r="P384" s="277" t="s">
        <v>336</v>
      </c>
    </row>
    <row r="385" spans="1:16" hidden="1" x14ac:dyDescent="0.25">
      <c r="A385" s="227" t="s">
        <v>30</v>
      </c>
      <c r="B385" s="399" t="s">
        <v>47</v>
      </c>
      <c r="C385" s="399"/>
      <c r="D385" s="399"/>
      <c r="E385" s="226"/>
      <c r="F385" s="220"/>
      <c r="G385" s="233" t="s">
        <v>67</v>
      </c>
      <c r="H385" s="54" t="s">
        <v>64</v>
      </c>
      <c r="I385" s="233" t="s">
        <v>8</v>
      </c>
      <c r="J385" s="220">
        <v>20</v>
      </c>
      <c r="K385" s="54" t="s">
        <v>65</v>
      </c>
      <c r="L385" s="274" t="s">
        <v>54</v>
      </c>
      <c r="M385" s="169">
        <v>41395</v>
      </c>
      <c r="N385" s="28" t="s">
        <v>471</v>
      </c>
      <c r="O385" s="277" t="s">
        <v>68</v>
      </c>
      <c r="P385" s="277" t="s">
        <v>472</v>
      </c>
    </row>
    <row r="386" spans="1:16" hidden="1" x14ac:dyDescent="0.25">
      <c r="A386" s="100">
        <v>41399</v>
      </c>
      <c r="B386" s="399" t="s">
        <v>47</v>
      </c>
      <c r="C386" s="399" t="s">
        <v>48</v>
      </c>
      <c r="D386" s="399" t="s">
        <v>270</v>
      </c>
      <c r="E386" s="226">
        <v>202</v>
      </c>
      <c r="F386" s="220"/>
      <c r="G386" s="233" t="s">
        <v>67</v>
      </c>
      <c r="H386" s="174" t="s">
        <v>367</v>
      </c>
      <c r="I386" s="233" t="s">
        <v>59</v>
      </c>
      <c r="J386" s="220">
        <v>202</v>
      </c>
      <c r="K386" s="54" t="s">
        <v>53</v>
      </c>
      <c r="L386" s="274" t="s">
        <v>54</v>
      </c>
      <c r="M386" s="169">
        <v>41395</v>
      </c>
      <c r="N386" s="28" t="s">
        <v>471</v>
      </c>
      <c r="O386" s="277" t="s">
        <v>56</v>
      </c>
      <c r="P386" s="277" t="s">
        <v>60</v>
      </c>
    </row>
    <row r="387" spans="1:16" hidden="1" x14ac:dyDescent="0.25">
      <c r="A387" s="227" t="s">
        <v>30</v>
      </c>
      <c r="B387" s="399" t="s">
        <v>47</v>
      </c>
      <c r="C387" s="399" t="s">
        <v>48</v>
      </c>
      <c r="D387" s="399" t="s">
        <v>270</v>
      </c>
      <c r="E387" s="226">
        <v>202</v>
      </c>
      <c r="F387" s="220"/>
      <c r="G387" s="233" t="s">
        <v>67</v>
      </c>
      <c r="H387" s="54" t="s">
        <v>58</v>
      </c>
      <c r="I387" s="233" t="s">
        <v>59</v>
      </c>
      <c r="J387" s="220">
        <v>303</v>
      </c>
      <c r="K387" s="54" t="s">
        <v>53</v>
      </c>
      <c r="L387" s="274" t="s">
        <v>54</v>
      </c>
      <c r="M387" s="169">
        <v>41395</v>
      </c>
      <c r="N387" s="28" t="s">
        <v>473</v>
      </c>
      <c r="O387" s="277" t="s">
        <v>56</v>
      </c>
      <c r="P387" s="277" t="s">
        <v>336</v>
      </c>
    </row>
    <row r="388" spans="1:16" hidden="1" x14ac:dyDescent="0.25">
      <c r="A388" s="100">
        <v>41430</v>
      </c>
      <c r="B388" s="399" t="s">
        <v>47</v>
      </c>
      <c r="C388" s="399"/>
      <c r="D388" s="399"/>
      <c r="E388" s="226"/>
      <c r="F388" s="220"/>
      <c r="G388" s="233" t="s">
        <v>67</v>
      </c>
      <c r="H388" s="54" t="s">
        <v>64</v>
      </c>
      <c r="I388" s="233" t="s">
        <v>8</v>
      </c>
      <c r="J388" s="220">
        <v>25</v>
      </c>
      <c r="K388" s="54" t="s">
        <v>65</v>
      </c>
      <c r="L388" s="274" t="s">
        <v>54</v>
      </c>
      <c r="M388" s="169">
        <v>41395</v>
      </c>
      <c r="N388" s="28" t="s">
        <v>473</v>
      </c>
      <c r="O388" s="277" t="s">
        <v>68</v>
      </c>
      <c r="P388" s="220"/>
    </row>
    <row r="389" spans="1:16" hidden="1" x14ac:dyDescent="0.25">
      <c r="A389" s="227" t="s">
        <v>30</v>
      </c>
      <c r="B389" s="399" t="s">
        <v>47</v>
      </c>
      <c r="C389" s="399" t="s">
        <v>48</v>
      </c>
      <c r="D389" s="399" t="s">
        <v>270</v>
      </c>
      <c r="E389" s="226">
        <v>178</v>
      </c>
      <c r="F389" s="220"/>
      <c r="G389" s="233" t="s">
        <v>50</v>
      </c>
      <c r="H389" s="174" t="s">
        <v>367</v>
      </c>
      <c r="I389" s="233" t="s">
        <v>59</v>
      </c>
      <c r="J389" s="220">
        <v>178</v>
      </c>
      <c r="K389" s="54" t="s">
        <v>53</v>
      </c>
      <c r="L389" s="274" t="s">
        <v>54</v>
      </c>
      <c r="M389" s="169">
        <v>41395</v>
      </c>
      <c r="N389" s="28" t="s">
        <v>473</v>
      </c>
      <c r="O389" s="277" t="s">
        <v>56</v>
      </c>
      <c r="P389" s="277" t="s">
        <v>60</v>
      </c>
    </row>
    <row r="390" spans="1:16" hidden="1" x14ac:dyDescent="0.25">
      <c r="A390" s="227" t="s">
        <v>30</v>
      </c>
      <c r="B390" s="399" t="s">
        <v>47</v>
      </c>
      <c r="C390" s="399" t="s">
        <v>48</v>
      </c>
      <c r="D390" s="399" t="s">
        <v>270</v>
      </c>
      <c r="E390" s="226">
        <v>178</v>
      </c>
      <c r="F390" s="220"/>
      <c r="G390" s="233" t="s">
        <v>50</v>
      </c>
      <c r="H390" s="54" t="s">
        <v>58</v>
      </c>
      <c r="I390" s="233" t="s">
        <v>59</v>
      </c>
      <c r="J390" s="220">
        <v>267</v>
      </c>
      <c r="K390" s="54" t="s">
        <v>53</v>
      </c>
      <c r="L390" s="274" t="s">
        <v>54</v>
      </c>
      <c r="M390" s="169">
        <v>41395</v>
      </c>
      <c r="N390" s="28" t="s">
        <v>473</v>
      </c>
      <c r="O390" s="277" t="s">
        <v>56</v>
      </c>
      <c r="P390" s="277" t="s">
        <v>336</v>
      </c>
    </row>
    <row r="391" spans="1:16" hidden="1" x14ac:dyDescent="0.25">
      <c r="A391" s="100">
        <v>41491</v>
      </c>
      <c r="B391" s="399" t="s">
        <v>47</v>
      </c>
      <c r="C391" s="399" t="s">
        <v>48</v>
      </c>
      <c r="D391" s="399" t="s">
        <v>270</v>
      </c>
      <c r="E391" s="226">
        <v>51</v>
      </c>
      <c r="F391" s="220"/>
      <c r="G391" s="233" t="s">
        <v>50</v>
      </c>
      <c r="H391" s="174" t="s">
        <v>367</v>
      </c>
      <c r="I391" s="233" t="s">
        <v>59</v>
      </c>
      <c r="J391" s="220">
        <v>51</v>
      </c>
      <c r="K391" s="54" t="s">
        <v>53</v>
      </c>
      <c r="L391" s="274" t="s">
        <v>54</v>
      </c>
      <c r="M391" s="169">
        <v>41395</v>
      </c>
      <c r="N391" s="28" t="s">
        <v>473</v>
      </c>
      <c r="O391" s="277" t="s">
        <v>56</v>
      </c>
      <c r="P391" s="277" t="s">
        <v>60</v>
      </c>
    </row>
    <row r="392" spans="1:16" hidden="1" x14ac:dyDescent="0.25">
      <c r="A392" s="227" t="s">
        <v>30</v>
      </c>
      <c r="B392" s="399" t="s">
        <v>47</v>
      </c>
      <c r="C392" s="399" t="s">
        <v>48</v>
      </c>
      <c r="D392" s="399" t="s">
        <v>270</v>
      </c>
      <c r="E392" s="226">
        <v>51</v>
      </c>
      <c r="F392" s="220"/>
      <c r="G392" s="233" t="s">
        <v>50</v>
      </c>
      <c r="H392" s="54" t="s">
        <v>58</v>
      </c>
      <c r="I392" s="233" t="s">
        <v>59</v>
      </c>
      <c r="J392" s="220">
        <v>76.5</v>
      </c>
      <c r="K392" s="54" t="s">
        <v>53</v>
      </c>
      <c r="L392" s="274" t="s">
        <v>54</v>
      </c>
      <c r="M392" s="169">
        <v>41395</v>
      </c>
      <c r="N392" s="28" t="s">
        <v>473</v>
      </c>
      <c r="O392" s="277" t="s">
        <v>56</v>
      </c>
      <c r="P392" s="277" t="s">
        <v>336</v>
      </c>
    </row>
    <row r="393" spans="1:16" hidden="1" x14ac:dyDescent="0.25">
      <c r="A393" s="227" t="s">
        <v>30</v>
      </c>
      <c r="B393" s="399" t="s">
        <v>21</v>
      </c>
      <c r="C393" s="399" t="s">
        <v>22</v>
      </c>
      <c r="D393" s="399" t="s">
        <v>23</v>
      </c>
      <c r="E393" s="226">
        <v>7</v>
      </c>
      <c r="F393" s="220"/>
      <c r="G393" s="233" t="s">
        <v>67</v>
      </c>
      <c r="H393" s="174" t="s">
        <v>367</v>
      </c>
      <c r="I393" s="233" t="s">
        <v>59</v>
      </c>
      <c r="J393" s="220">
        <v>3.5</v>
      </c>
      <c r="K393" s="54" t="s">
        <v>53</v>
      </c>
      <c r="L393" s="274" t="s">
        <v>54</v>
      </c>
      <c r="M393" s="169">
        <v>41395</v>
      </c>
      <c r="N393" s="28" t="s">
        <v>473</v>
      </c>
      <c r="O393" s="277" t="s">
        <v>182</v>
      </c>
      <c r="P393" s="277" t="s">
        <v>117</v>
      </c>
    </row>
    <row r="394" spans="1:16" hidden="1" x14ac:dyDescent="0.25">
      <c r="A394" s="227" t="s">
        <v>30</v>
      </c>
      <c r="B394" s="399" t="s">
        <v>21</v>
      </c>
      <c r="C394" s="399" t="s">
        <v>22</v>
      </c>
      <c r="D394" s="399" t="s">
        <v>23</v>
      </c>
      <c r="E394" s="226">
        <v>2</v>
      </c>
      <c r="F394" s="220"/>
      <c r="G394" s="233" t="s">
        <v>67</v>
      </c>
      <c r="H394" s="174" t="s">
        <v>367</v>
      </c>
      <c r="I394" s="233" t="s">
        <v>59</v>
      </c>
      <c r="J394" s="220">
        <v>0.6</v>
      </c>
      <c r="K394" s="54" t="s">
        <v>53</v>
      </c>
      <c r="L394" s="274" t="s">
        <v>54</v>
      </c>
      <c r="M394" s="169">
        <v>41395</v>
      </c>
      <c r="N394" s="28" t="s">
        <v>473</v>
      </c>
      <c r="O394" s="277" t="s">
        <v>182</v>
      </c>
      <c r="P394" s="277" t="s">
        <v>474</v>
      </c>
    </row>
    <row r="395" spans="1:16" hidden="1" x14ac:dyDescent="0.25">
      <c r="A395" s="227" t="s">
        <v>30</v>
      </c>
      <c r="B395" s="399" t="s">
        <v>21</v>
      </c>
      <c r="C395" s="399"/>
      <c r="D395" s="399"/>
      <c r="E395" s="226"/>
      <c r="F395" s="220"/>
      <c r="G395" s="233" t="s">
        <v>61</v>
      </c>
      <c r="H395" s="54" t="s">
        <v>64</v>
      </c>
      <c r="I395" s="233" t="s">
        <v>8</v>
      </c>
      <c r="J395" s="220">
        <v>10</v>
      </c>
      <c r="K395" s="54" t="s">
        <v>65</v>
      </c>
      <c r="L395" s="274" t="s">
        <v>54</v>
      </c>
      <c r="M395" s="169">
        <v>41395</v>
      </c>
      <c r="N395" s="28" t="s">
        <v>473</v>
      </c>
      <c r="O395" s="277" t="s">
        <v>66</v>
      </c>
      <c r="P395" s="220"/>
    </row>
    <row r="396" spans="1:16" hidden="1" x14ac:dyDescent="0.25">
      <c r="A396" s="100">
        <v>41522</v>
      </c>
      <c r="B396" s="399" t="s">
        <v>70</v>
      </c>
      <c r="C396" s="399" t="s">
        <v>143</v>
      </c>
      <c r="D396" s="399" t="s">
        <v>273</v>
      </c>
      <c r="E396" s="226"/>
      <c r="F396" s="220"/>
      <c r="G396" s="233" t="s">
        <v>67</v>
      </c>
      <c r="H396" s="273" t="s">
        <v>1563</v>
      </c>
      <c r="I396" s="233" t="s">
        <v>110</v>
      </c>
      <c r="J396" s="90">
        <v>12</v>
      </c>
      <c r="K396" s="54" t="s">
        <v>109</v>
      </c>
      <c r="L396" s="274" t="s">
        <v>54</v>
      </c>
      <c r="M396" s="169">
        <v>41395</v>
      </c>
      <c r="N396" s="28" t="s">
        <v>473</v>
      </c>
      <c r="O396" s="277" t="s">
        <v>203</v>
      </c>
      <c r="P396" s="235" t="s">
        <v>111</v>
      </c>
    </row>
    <row r="397" spans="1:16" hidden="1" x14ac:dyDescent="0.25">
      <c r="A397" s="227" t="s">
        <v>30</v>
      </c>
      <c r="B397" s="399" t="s">
        <v>70</v>
      </c>
      <c r="C397" s="399" t="s">
        <v>143</v>
      </c>
      <c r="D397" s="399" t="s">
        <v>245</v>
      </c>
      <c r="E397" s="226"/>
      <c r="F397" s="220"/>
      <c r="G397" s="233" t="s">
        <v>67</v>
      </c>
      <c r="H397" s="273" t="s">
        <v>1563</v>
      </c>
      <c r="I397" s="233" t="s">
        <v>110</v>
      </c>
      <c r="J397" s="90">
        <v>11</v>
      </c>
      <c r="K397" s="54" t="s">
        <v>109</v>
      </c>
      <c r="L397" s="274" t="s">
        <v>54</v>
      </c>
      <c r="M397" s="169">
        <v>41395</v>
      </c>
      <c r="N397" s="28" t="s">
        <v>473</v>
      </c>
      <c r="O397" s="277" t="s">
        <v>203</v>
      </c>
      <c r="P397" s="235" t="s">
        <v>111</v>
      </c>
    </row>
    <row r="398" spans="1:16" hidden="1" x14ac:dyDescent="0.25">
      <c r="A398" s="227" t="s">
        <v>30</v>
      </c>
      <c r="B398" s="399" t="s">
        <v>70</v>
      </c>
      <c r="C398" s="399" t="s">
        <v>143</v>
      </c>
      <c r="D398" s="399" t="s">
        <v>246</v>
      </c>
      <c r="E398" s="226"/>
      <c r="F398" s="220"/>
      <c r="G398" s="233" t="s">
        <v>67</v>
      </c>
      <c r="H398" s="273" t="s">
        <v>1563</v>
      </c>
      <c r="I398" s="233" t="s">
        <v>110</v>
      </c>
      <c r="J398" s="90">
        <v>6</v>
      </c>
      <c r="K398" s="54" t="s">
        <v>109</v>
      </c>
      <c r="L398" s="274" t="s">
        <v>54</v>
      </c>
      <c r="M398" s="169">
        <v>41395</v>
      </c>
      <c r="N398" s="28" t="s">
        <v>473</v>
      </c>
      <c r="O398" s="277" t="s">
        <v>203</v>
      </c>
      <c r="P398" s="235" t="s">
        <v>111</v>
      </c>
    </row>
    <row r="399" spans="1:16" hidden="1" x14ac:dyDescent="0.25">
      <c r="A399" s="227" t="s">
        <v>30</v>
      </c>
      <c r="B399" s="399" t="s">
        <v>70</v>
      </c>
      <c r="C399" s="399" t="s">
        <v>143</v>
      </c>
      <c r="D399" s="399" t="s">
        <v>271</v>
      </c>
      <c r="E399" s="226"/>
      <c r="F399" s="220"/>
      <c r="G399" s="233" t="s">
        <v>67</v>
      </c>
      <c r="H399" s="273" t="s">
        <v>1563</v>
      </c>
      <c r="I399" s="233" t="s">
        <v>110</v>
      </c>
      <c r="J399" s="90">
        <v>1</v>
      </c>
      <c r="K399" s="54" t="s">
        <v>109</v>
      </c>
      <c r="L399" s="274" t="s">
        <v>54</v>
      </c>
      <c r="M399" s="169">
        <v>41395</v>
      </c>
      <c r="N399" s="28" t="s">
        <v>473</v>
      </c>
      <c r="O399" s="277" t="s">
        <v>203</v>
      </c>
      <c r="P399" s="235" t="s">
        <v>111</v>
      </c>
    </row>
    <row r="400" spans="1:16" hidden="1" x14ac:dyDescent="0.25">
      <c r="A400" s="227" t="s">
        <v>30</v>
      </c>
      <c r="B400" s="399" t="s">
        <v>70</v>
      </c>
      <c r="C400" s="399" t="s">
        <v>143</v>
      </c>
      <c r="D400" s="399" t="s">
        <v>475</v>
      </c>
      <c r="E400" s="226"/>
      <c r="F400" s="220"/>
      <c r="G400" s="233" t="s">
        <v>67</v>
      </c>
      <c r="H400" s="273" t="s">
        <v>1563</v>
      </c>
      <c r="I400" s="233" t="s">
        <v>110</v>
      </c>
      <c r="J400" s="90">
        <v>7</v>
      </c>
      <c r="K400" s="54" t="s">
        <v>109</v>
      </c>
      <c r="L400" s="274" t="s">
        <v>54</v>
      </c>
      <c r="M400" s="169">
        <v>41395</v>
      </c>
      <c r="N400" s="28" t="s">
        <v>476</v>
      </c>
      <c r="O400" s="277" t="s">
        <v>203</v>
      </c>
      <c r="P400" s="235" t="s">
        <v>111</v>
      </c>
    </row>
    <row r="401" spans="1:16" hidden="1" x14ac:dyDescent="0.25">
      <c r="A401" s="227" t="s">
        <v>30</v>
      </c>
      <c r="B401" s="399" t="s">
        <v>70</v>
      </c>
      <c r="C401" s="399" t="s">
        <v>143</v>
      </c>
      <c r="D401" s="399" t="s">
        <v>477</v>
      </c>
      <c r="E401" s="226"/>
      <c r="F401" s="220"/>
      <c r="G401" s="233" t="s">
        <v>67</v>
      </c>
      <c r="H401" s="273" t="s">
        <v>1563</v>
      </c>
      <c r="I401" s="233" t="s">
        <v>110</v>
      </c>
      <c r="J401" s="90">
        <v>4</v>
      </c>
      <c r="K401" s="54" t="s">
        <v>109</v>
      </c>
      <c r="L401" s="274" t="s">
        <v>54</v>
      </c>
      <c r="M401" s="169">
        <v>41395</v>
      </c>
      <c r="N401" s="28" t="s">
        <v>476</v>
      </c>
      <c r="O401" s="277" t="s">
        <v>203</v>
      </c>
      <c r="P401" s="235" t="s">
        <v>111</v>
      </c>
    </row>
    <row r="402" spans="1:16" hidden="1" x14ac:dyDescent="0.25">
      <c r="A402" s="15" t="s">
        <v>30</v>
      </c>
      <c r="B402" s="399" t="s">
        <v>70</v>
      </c>
      <c r="C402" s="399" t="s">
        <v>144</v>
      </c>
      <c r="D402" s="399" t="s">
        <v>202</v>
      </c>
      <c r="E402" s="15"/>
      <c r="F402" s="54"/>
      <c r="G402" s="233" t="s">
        <v>67</v>
      </c>
      <c r="H402" s="273" t="s">
        <v>1563</v>
      </c>
      <c r="I402" s="233" t="s">
        <v>110</v>
      </c>
      <c r="J402" s="90">
        <v>87</v>
      </c>
      <c r="K402" s="54" t="s">
        <v>109</v>
      </c>
      <c r="L402" s="274" t="s">
        <v>54</v>
      </c>
      <c r="M402" s="169">
        <v>41395</v>
      </c>
      <c r="N402" s="28" t="s">
        <v>476</v>
      </c>
      <c r="O402" s="277" t="s">
        <v>203</v>
      </c>
      <c r="P402" s="235" t="s">
        <v>111</v>
      </c>
    </row>
    <row r="403" spans="1:16" hidden="1" x14ac:dyDescent="0.25">
      <c r="A403" s="15" t="s">
        <v>30</v>
      </c>
      <c r="B403" s="399" t="s">
        <v>70</v>
      </c>
      <c r="C403" s="399" t="s">
        <v>144</v>
      </c>
      <c r="D403" s="274" t="s">
        <v>204</v>
      </c>
      <c r="E403" s="15"/>
      <c r="F403" s="54"/>
      <c r="G403" s="233" t="s">
        <v>67</v>
      </c>
      <c r="H403" s="273" t="s">
        <v>1563</v>
      </c>
      <c r="I403" s="233" t="s">
        <v>110</v>
      </c>
      <c r="J403" s="90">
        <v>69</v>
      </c>
      <c r="K403" s="54" t="s">
        <v>109</v>
      </c>
      <c r="L403" s="274" t="s">
        <v>54</v>
      </c>
      <c r="M403" s="169">
        <v>41395</v>
      </c>
      <c r="N403" s="28" t="s">
        <v>476</v>
      </c>
      <c r="O403" s="277" t="s">
        <v>203</v>
      </c>
      <c r="P403" s="235" t="s">
        <v>111</v>
      </c>
    </row>
    <row r="404" spans="1:16" hidden="1" x14ac:dyDescent="0.25">
      <c r="A404" s="15" t="s">
        <v>30</v>
      </c>
      <c r="B404" s="399" t="s">
        <v>70</v>
      </c>
      <c r="C404" s="399" t="s">
        <v>144</v>
      </c>
      <c r="D404" s="399" t="s">
        <v>478</v>
      </c>
      <c r="E404" s="15"/>
      <c r="F404" s="54"/>
      <c r="G404" s="233" t="s">
        <v>67</v>
      </c>
      <c r="H404" s="273" t="s">
        <v>1563</v>
      </c>
      <c r="I404" s="233" t="s">
        <v>110</v>
      </c>
      <c r="J404" s="90">
        <v>12</v>
      </c>
      <c r="K404" s="54" t="s">
        <v>109</v>
      </c>
      <c r="L404" s="274" t="s">
        <v>54</v>
      </c>
      <c r="M404" s="169">
        <v>41395</v>
      </c>
      <c r="N404" s="28" t="s">
        <v>476</v>
      </c>
      <c r="O404" s="277" t="s">
        <v>203</v>
      </c>
      <c r="P404" s="235" t="s">
        <v>111</v>
      </c>
    </row>
    <row r="405" spans="1:16" hidden="1" x14ac:dyDescent="0.25">
      <c r="A405" s="15" t="s">
        <v>30</v>
      </c>
      <c r="B405" s="399" t="s">
        <v>70</v>
      </c>
      <c r="C405" s="399" t="s">
        <v>144</v>
      </c>
      <c r="D405" s="274" t="s">
        <v>347</v>
      </c>
      <c r="E405" s="15"/>
      <c r="F405" s="54"/>
      <c r="G405" s="233" t="s">
        <v>67</v>
      </c>
      <c r="H405" s="273" t="s">
        <v>1563</v>
      </c>
      <c r="I405" s="233" t="s">
        <v>110</v>
      </c>
      <c r="J405" s="90">
        <v>5</v>
      </c>
      <c r="K405" s="54" t="s">
        <v>109</v>
      </c>
      <c r="L405" s="274" t="s">
        <v>54</v>
      </c>
      <c r="M405" s="169">
        <v>41395</v>
      </c>
      <c r="N405" s="28" t="s">
        <v>476</v>
      </c>
      <c r="O405" s="277" t="s">
        <v>203</v>
      </c>
      <c r="P405" s="235" t="s">
        <v>111</v>
      </c>
    </row>
    <row r="406" spans="1:16" hidden="1" x14ac:dyDescent="0.25">
      <c r="A406" s="15" t="s">
        <v>30</v>
      </c>
      <c r="B406" s="399" t="s">
        <v>70</v>
      </c>
      <c r="C406" s="399" t="s">
        <v>144</v>
      </c>
      <c r="D406" s="399" t="s">
        <v>479</v>
      </c>
      <c r="E406" s="15"/>
      <c r="F406" s="54"/>
      <c r="G406" s="233" t="s">
        <v>67</v>
      </c>
      <c r="H406" s="273" t="s">
        <v>1563</v>
      </c>
      <c r="I406" s="233" t="s">
        <v>110</v>
      </c>
      <c r="J406" s="90">
        <v>25</v>
      </c>
      <c r="K406" s="54" t="s">
        <v>109</v>
      </c>
      <c r="L406" s="274" t="s">
        <v>54</v>
      </c>
      <c r="M406" s="169">
        <v>41395</v>
      </c>
      <c r="N406" s="28" t="s">
        <v>476</v>
      </c>
      <c r="O406" s="277" t="s">
        <v>203</v>
      </c>
      <c r="P406" s="235" t="s">
        <v>111</v>
      </c>
    </row>
    <row r="407" spans="1:16" hidden="1" x14ac:dyDescent="0.25">
      <c r="A407" s="15" t="s">
        <v>30</v>
      </c>
      <c r="B407" s="399" t="s">
        <v>70</v>
      </c>
      <c r="C407" s="399" t="s">
        <v>144</v>
      </c>
      <c r="D407" s="274" t="s">
        <v>320</v>
      </c>
      <c r="E407" s="15"/>
      <c r="F407" s="54"/>
      <c r="G407" s="233" t="s">
        <v>67</v>
      </c>
      <c r="H407" s="273" t="s">
        <v>1563</v>
      </c>
      <c r="I407" s="233" t="s">
        <v>110</v>
      </c>
      <c r="J407" s="90">
        <v>8</v>
      </c>
      <c r="K407" s="54" t="s">
        <v>109</v>
      </c>
      <c r="L407" s="274" t="s">
        <v>54</v>
      </c>
      <c r="M407" s="169">
        <v>41395</v>
      </c>
      <c r="N407" s="28" t="s">
        <v>476</v>
      </c>
      <c r="O407" s="277" t="s">
        <v>203</v>
      </c>
      <c r="P407" s="235" t="s">
        <v>111</v>
      </c>
    </row>
    <row r="408" spans="1:16" hidden="1" x14ac:dyDescent="0.25">
      <c r="A408" s="15" t="s">
        <v>30</v>
      </c>
      <c r="B408" s="399" t="s">
        <v>21</v>
      </c>
      <c r="C408" s="399"/>
      <c r="D408" s="399"/>
      <c r="E408" s="15"/>
      <c r="F408" s="54"/>
      <c r="G408" s="233" t="s">
        <v>61</v>
      </c>
      <c r="H408" s="54" t="s">
        <v>64</v>
      </c>
      <c r="I408" s="233" t="s">
        <v>8</v>
      </c>
      <c r="J408" s="54">
        <v>20</v>
      </c>
      <c r="K408" s="54" t="s">
        <v>65</v>
      </c>
      <c r="L408" s="274" t="s">
        <v>54</v>
      </c>
      <c r="M408" s="169">
        <v>41395</v>
      </c>
      <c r="N408" s="28" t="s">
        <v>476</v>
      </c>
      <c r="O408" s="277" t="s">
        <v>66</v>
      </c>
      <c r="P408" s="54" t="s">
        <v>196</v>
      </c>
    </row>
    <row r="409" spans="1:16" hidden="1" x14ac:dyDescent="0.25">
      <c r="A409" s="276">
        <v>41552</v>
      </c>
      <c r="B409" s="399" t="s">
        <v>21</v>
      </c>
      <c r="C409" s="274" t="s">
        <v>22</v>
      </c>
      <c r="D409" s="274" t="s">
        <v>23</v>
      </c>
      <c r="E409" s="15">
        <v>4</v>
      </c>
      <c r="F409" s="54"/>
      <c r="G409" s="54" t="s">
        <v>67</v>
      </c>
      <c r="H409" s="174" t="s">
        <v>367</v>
      </c>
      <c r="I409" s="233" t="s">
        <v>59</v>
      </c>
      <c r="J409" s="54">
        <v>2</v>
      </c>
      <c r="K409" s="54" t="s">
        <v>53</v>
      </c>
      <c r="L409" s="274" t="s">
        <v>54</v>
      </c>
      <c r="M409" s="169">
        <v>41395</v>
      </c>
      <c r="N409" s="28" t="s">
        <v>476</v>
      </c>
      <c r="O409" s="54" t="s">
        <v>182</v>
      </c>
      <c r="P409" s="54" t="s">
        <v>117</v>
      </c>
    </row>
    <row r="410" spans="1:16" hidden="1" x14ac:dyDescent="0.25">
      <c r="A410" s="15" t="s">
        <v>30</v>
      </c>
      <c r="B410" s="399" t="s">
        <v>21</v>
      </c>
      <c r="C410" s="274" t="s">
        <v>22</v>
      </c>
      <c r="D410" s="274" t="s">
        <v>23</v>
      </c>
      <c r="E410" s="15">
        <v>4</v>
      </c>
      <c r="F410" s="54"/>
      <c r="G410" s="54" t="s">
        <v>67</v>
      </c>
      <c r="H410" s="174" t="s">
        <v>367</v>
      </c>
      <c r="I410" s="233" t="s">
        <v>59</v>
      </c>
      <c r="J410" s="54">
        <v>1.6</v>
      </c>
      <c r="K410" s="54" t="s">
        <v>53</v>
      </c>
      <c r="L410" s="274" t="s">
        <v>54</v>
      </c>
      <c r="M410" s="169">
        <v>41395</v>
      </c>
      <c r="N410" s="28" t="s">
        <v>476</v>
      </c>
      <c r="O410" s="54" t="s">
        <v>182</v>
      </c>
      <c r="P410" s="54" t="s">
        <v>342</v>
      </c>
    </row>
    <row r="411" spans="1:16" hidden="1" x14ac:dyDescent="0.25">
      <c r="A411" s="15" t="s">
        <v>30</v>
      </c>
      <c r="B411" s="399" t="s">
        <v>21</v>
      </c>
      <c r="C411" s="274" t="s">
        <v>22</v>
      </c>
      <c r="D411" s="274" t="s">
        <v>23</v>
      </c>
      <c r="E411" s="15">
        <v>2</v>
      </c>
      <c r="F411" s="54"/>
      <c r="G411" s="54" t="s">
        <v>67</v>
      </c>
      <c r="H411" s="174" t="s">
        <v>367</v>
      </c>
      <c r="I411" s="233" t="s">
        <v>59</v>
      </c>
      <c r="J411" s="54">
        <v>0.6</v>
      </c>
      <c r="K411" s="54" t="s">
        <v>53</v>
      </c>
      <c r="L411" s="274" t="s">
        <v>54</v>
      </c>
      <c r="M411" s="169">
        <v>41395</v>
      </c>
      <c r="N411" s="28" t="s">
        <v>476</v>
      </c>
      <c r="O411" s="54" t="s">
        <v>182</v>
      </c>
      <c r="P411" s="54" t="s">
        <v>208</v>
      </c>
    </row>
    <row r="412" spans="1:16" hidden="1" x14ac:dyDescent="0.25">
      <c r="A412" s="276">
        <v>41552</v>
      </c>
      <c r="B412" s="399" t="s">
        <v>21</v>
      </c>
      <c r="C412" s="274" t="s">
        <v>33</v>
      </c>
      <c r="D412" s="274" t="s">
        <v>214</v>
      </c>
      <c r="E412" s="15"/>
      <c r="F412" s="54"/>
      <c r="G412" s="54" t="s">
        <v>61</v>
      </c>
      <c r="H412" s="273" t="s">
        <v>1563</v>
      </c>
      <c r="I412" s="233" t="s">
        <v>110</v>
      </c>
      <c r="J412" s="236">
        <v>4</v>
      </c>
      <c r="K412" s="54" t="s">
        <v>109</v>
      </c>
      <c r="L412" s="274" t="s">
        <v>54</v>
      </c>
      <c r="M412" s="169">
        <v>41395</v>
      </c>
      <c r="N412" s="28" t="s">
        <v>480</v>
      </c>
      <c r="O412" s="54" t="s">
        <v>78</v>
      </c>
      <c r="P412" s="54" t="s">
        <v>111</v>
      </c>
    </row>
    <row r="413" spans="1:16" hidden="1" x14ac:dyDescent="0.25">
      <c r="A413" s="276">
        <v>41583</v>
      </c>
      <c r="B413" s="399" t="s">
        <v>21</v>
      </c>
      <c r="C413" s="274" t="s">
        <v>22</v>
      </c>
      <c r="D413" s="274" t="s">
        <v>23</v>
      </c>
      <c r="E413" s="15">
        <v>4</v>
      </c>
      <c r="F413" s="54"/>
      <c r="G413" s="54" t="s">
        <v>67</v>
      </c>
      <c r="H413" s="174" t="s">
        <v>367</v>
      </c>
      <c r="I413" s="233" t="s">
        <v>59</v>
      </c>
      <c r="J413" s="54">
        <v>4</v>
      </c>
      <c r="K413" s="54" t="s">
        <v>53</v>
      </c>
      <c r="L413" s="274" t="s">
        <v>54</v>
      </c>
      <c r="M413" s="169">
        <v>41395</v>
      </c>
      <c r="N413" s="28" t="s">
        <v>480</v>
      </c>
      <c r="O413" s="54" t="s">
        <v>182</v>
      </c>
      <c r="P413" s="54" t="s">
        <v>117</v>
      </c>
    </row>
    <row r="414" spans="1:16" hidden="1" x14ac:dyDescent="0.25">
      <c r="A414" s="15" t="s">
        <v>30</v>
      </c>
      <c r="B414" s="399" t="s">
        <v>21</v>
      </c>
      <c r="C414" s="274" t="s">
        <v>22</v>
      </c>
      <c r="D414" s="274" t="s">
        <v>23</v>
      </c>
      <c r="E414" s="15">
        <v>2</v>
      </c>
      <c r="F414" s="54"/>
      <c r="G414" s="54" t="s">
        <v>67</v>
      </c>
      <c r="H414" s="174" t="s">
        <v>367</v>
      </c>
      <c r="I414" s="233" t="s">
        <v>59</v>
      </c>
      <c r="J414" s="54">
        <v>0.8</v>
      </c>
      <c r="K414" s="54" t="s">
        <v>53</v>
      </c>
      <c r="L414" s="274" t="s">
        <v>54</v>
      </c>
      <c r="M414" s="169">
        <v>41395</v>
      </c>
      <c r="N414" s="28" t="s">
        <v>480</v>
      </c>
      <c r="O414" s="54" t="s">
        <v>182</v>
      </c>
      <c r="P414" s="54" t="s">
        <v>342</v>
      </c>
    </row>
    <row r="415" spans="1:16" hidden="1" x14ac:dyDescent="0.25">
      <c r="A415" s="15" t="s">
        <v>30</v>
      </c>
      <c r="B415" s="399" t="s">
        <v>21</v>
      </c>
      <c r="C415" s="274" t="s">
        <v>22</v>
      </c>
      <c r="D415" s="274" t="s">
        <v>23</v>
      </c>
      <c r="E415" s="15">
        <v>2</v>
      </c>
      <c r="F415" s="54"/>
      <c r="G415" s="54" t="s">
        <v>67</v>
      </c>
      <c r="H415" s="174" t="s">
        <v>367</v>
      </c>
      <c r="I415" s="233" t="s">
        <v>59</v>
      </c>
      <c r="J415" s="54">
        <v>0.6</v>
      </c>
      <c r="K415" s="54" t="s">
        <v>53</v>
      </c>
      <c r="L415" s="274" t="s">
        <v>54</v>
      </c>
      <c r="M415" s="169">
        <v>41395</v>
      </c>
      <c r="N415" s="28" t="s">
        <v>480</v>
      </c>
      <c r="O415" s="54" t="s">
        <v>182</v>
      </c>
      <c r="P415" s="54" t="s">
        <v>208</v>
      </c>
    </row>
    <row r="416" spans="1:16" hidden="1" x14ac:dyDescent="0.25">
      <c r="A416" s="15" t="s">
        <v>30</v>
      </c>
      <c r="B416" s="15" t="s">
        <v>47</v>
      </c>
      <c r="C416" s="274" t="s">
        <v>48</v>
      </c>
      <c r="D416" s="274" t="s">
        <v>207</v>
      </c>
      <c r="E416" s="15"/>
      <c r="F416" s="54"/>
      <c r="G416" s="54" t="s">
        <v>67</v>
      </c>
      <c r="H416" s="273" t="s">
        <v>1563</v>
      </c>
      <c r="I416" s="233" t="s">
        <v>110</v>
      </c>
      <c r="J416" s="236">
        <v>1</v>
      </c>
      <c r="K416" s="54" t="s">
        <v>109</v>
      </c>
      <c r="L416" s="274" t="s">
        <v>54</v>
      </c>
      <c r="M416" s="169">
        <v>41395</v>
      </c>
      <c r="N416" s="28" t="s">
        <v>480</v>
      </c>
      <c r="O416" s="54" t="s">
        <v>56</v>
      </c>
      <c r="P416" s="54" t="s">
        <v>111</v>
      </c>
    </row>
    <row r="417" spans="1:16" hidden="1" x14ac:dyDescent="0.25">
      <c r="A417" s="15" t="s">
        <v>30</v>
      </c>
      <c r="B417" s="15" t="s">
        <v>47</v>
      </c>
      <c r="C417" s="274" t="s">
        <v>48</v>
      </c>
      <c r="D417" s="274" t="s">
        <v>243</v>
      </c>
      <c r="E417" s="15"/>
      <c r="F417" s="54"/>
      <c r="G417" s="54" t="s">
        <v>67</v>
      </c>
      <c r="H417" s="273" t="s">
        <v>1563</v>
      </c>
      <c r="I417" s="233" t="s">
        <v>110</v>
      </c>
      <c r="J417" s="236">
        <v>8</v>
      </c>
      <c r="K417" s="54" t="s">
        <v>109</v>
      </c>
      <c r="L417" s="274" t="s">
        <v>54</v>
      </c>
      <c r="M417" s="169">
        <v>41395</v>
      </c>
      <c r="N417" s="28" t="s">
        <v>480</v>
      </c>
      <c r="O417" s="54" t="s">
        <v>56</v>
      </c>
      <c r="P417" s="54" t="s">
        <v>111</v>
      </c>
    </row>
    <row r="418" spans="1:16" hidden="1" x14ac:dyDescent="0.25">
      <c r="A418" s="15" t="s">
        <v>30</v>
      </c>
      <c r="B418" s="15" t="s">
        <v>47</v>
      </c>
      <c r="C418" s="274" t="s">
        <v>142</v>
      </c>
      <c r="D418" s="274" t="s">
        <v>323</v>
      </c>
      <c r="E418" s="15"/>
      <c r="F418" s="274"/>
      <c r="G418" s="54" t="s">
        <v>67</v>
      </c>
      <c r="H418" s="273" t="s">
        <v>1563</v>
      </c>
      <c r="I418" s="233" t="s">
        <v>110</v>
      </c>
      <c r="J418" s="236">
        <v>6</v>
      </c>
      <c r="K418" s="54" t="s">
        <v>109</v>
      </c>
      <c r="L418" s="274" t="s">
        <v>54</v>
      </c>
      <c r="M418" s="169">
        <v>41395</v>
      </c>
      <c r="N418" s="28" t="s">
        <v>480</v>
      </c>
      <c r="O418" s="54" t="s">
        <v>56</v>
      </c>
      <c r="P418" s="54" t="s">
        <v>111</v>
      </c>
    </row>
    <row r="419" spans="1:16" hidden="1" x14ac:dyDescent="0.25">
      <c r="A419" s="15" t="s">
        <v>30</v>
      </c>
      <c r="B419" s="15" t="s">
        <v>47</v>
      </c>
      <c r="C419" s="274" t="s">
        <v>142</v>
      </c>
      <c r="D419" s="274" t="s">
        <v>321</v>
      </c>
      <c r="E419" s="15"/>
      <c r="F419" s="54"/>
      <c r="G419" s="54" t="s">
        <v>67</v>
      </c>
      <c r="H419" s="273" t="s">
        <v>1563</v>
      </c>
      <c r="I419" s="233" t="s">
        <v>110</v>
      </c>
      <c r="J419" s="236">
        <v>15</v>
      </c>
      <c r="K419" s="54" t="s">
        <v>109</v>
      </c>
      <c r="L419" s="274" t="s">
        <v>54</v>
      </c>
      <c r="M419" s="169">
        <v>41395</v>
      </c>
      <c r="N419" s="28" t="s">
        <v>480</v>
      </c>
      <c r="O419" s="54" t="s">
        <v>56</v>
      </c>
      <c r="P419" s="54" t="s">
        <v>111</v>
      </c>
    </row>
    <row r="420" spans="1:16" hidden="1" x14ac:dyDescent="0.25">
      <c r="A420" s="15" t="s">
        <v>30</v>
      </c>
      <c r="B420" s="399" t="s">
        <v>21</v>
      </c>
      <c r="C420" s="274" t="s">
        <v>33</v>
      </c>
      <c r="D420" s="274" t="s">
        <v>214</v>
      </c>
      <c r="E420" s="15"/>
      <c r="F420" s="54"/>
      <c r="G420" s="54" t="s">
        <v>61</v>
      </c>
      <c r="H420" s="273" t="s">
        <v>1563</v>
      </c>
      <c r="I420" s="233" t="s">
        <v>110</v>
      </c>
      <c r="J420" s="236">
        <v>4</v>
      </c>
      <c r="K420" s="54" t="s">
        <v>109</v>
      </c>
      <c r="L420" s="274" t="s">
        <v>54</v>
      </c>
      <c r="M420" s="169">
        <v>41395</v>
      </c>
      <c r="N420" s="28" t="s">
        <v>480</v>
      </c>
      <c r="O420" s="54" t="s">
        <v>78</v>
      </c>
      <c r="P420" s="54" t="s">
        <v>111</v>
      </c>
    </row>
    <row r="421" spans="1:16" hidden="1" x14ac:dyDescent="0.25">
      <c r="A421" s="15" t="s">
        <v>30</v>
      </c>
      <c r="B421" s="399" t="s">
        <v>21</v>
      </c>
      <c r="C421" s="274"/>
      <c r="D421" s="274"/>
      <c r="E421" s="15"/>
      <c r="F421" s="54"/>
      <c r="G421" s="54" t="s">
        <v>67</v>
      </c>
      <c r="H421" s="54" t="s">
        <v>64</v>
      </c>
      <c r="I421" s="233" t="s">
        <v>8</v>
      </c>
      <c r="J421" s="54">
        <v>20</v>
      </c>
      <c r="K421" s="54" t="s">
        <v>65</v>
      </c>
      <c r="L421" s="274" t="s">
        <v>54</v>
      </c>
      <c r="M421" s="169">
        <v>41395</v>
      </c>
      <c r="N421" s="28" t="s">
        <v>480</v>
      </c>
      <c r="O421" s="54" t="s">
        <v>66</v>
      </c>
      <c r="P421" s="54" t="s">
        <v>196</v>
      </c>
    </row>
    <row r="422" spans="1:16" hidden="1" x14ac:dyDescent="0.25">
      <c r="A422" s="276">
        <v>41613</v>
      </c>
      <c r="B422" s="399" t="s">
        <v>21</v>
      </c>
      <c r="C422" s="274"/>
      <c r="D422" s="274"/>
      <c r="E422" s="15"/>
      <c r="F422" s="54"/>
      <c r="G422" s="54" t="s">
        <v>61</v>
      </c>
      <c r="H422" s="54" t="s">
        <v>64</v>
      </c>
      <c r="I422" s="233" t="s">
        <v>8</v>
      </c>
      <c r="J422" s="54">
        <v>10</v>
      </c>
      <c r="K422" s="54" t="s">
        <v>65</v>
      </c>
      <c r="L422" s="274" t="s">
        <v>54</v>
      </c>
      <c r="M422" s="169">
        <v>41395</v>
      </c>
      <c r="N422" s="28" t="s">
        <v>480</v>
      </c>
      <c r="O422" s="54" t="s">
        <v>66</v>
      </c>
      <c r="P422" s="54" t="s">
        <v>481</v>
      </c>
    </row>
    <row r="423" spans="1:16" hidden="1" x14ac:dyDescent="0.25">
      <c r="A423" s="15" t="s">
        <v>30</v>
      </c>
      <c r="B423" s="399" t="s">
        <v>21</v>
      </c>
      <c r="C423" s="274"/>
      <c r="D423" s="274"/>
      <c r="E423" s="15"/>
      <c r="F423" s="54"/>
      <c r="G423" s="54" t="s">
        <v>61</v>
      </c>
      <c r="H423" s="54" t="s">
        <v>64</v>
      </c>
      <c r="I423" s="233" t="s">
        <v>8</v>
      </c>
      <c r="J423" s="54">
        <v>15</v>
      </c>
      <c r="K423" s="54" t="s">
        <v>65</v>
      </c>
      <c r="L423" s="274" t="s">
        <v>54</v>
      </c>
      <c r="M423" s="169">
        <v>41395</v>
      </c>
      <c r="N423" s="28" t="s">
        <v>480</v>
      </c>
      <c r="O423" s="54" t="s">
        <v>66</v>
      </c>
      <c r="P423" s="54" t="s">
        <v>120</v>
      </c>
    </row>
    <row r="424" spans="1:16" hidden="1" x14ac:dyDescent="0.25">
      <c r="A424" s="15" t="s">
        <v>30</v>
      </c>
      <c r="B424" s="237" t="s">
        <v>482</v>
      </c>
      <c r="C424" s="274" t="s">
        <v>166</v>
      </c>
      <c r="D424" s="274"/>
      <c r="E424" s="15"/>
      <c r="F424" s="54"/>
      <c r="G424" s="236" t="s">
        <v>483</v>
      </c>
      <c r="H424" s="54" t="s">
        <v>64</v>
      </c>
      <c r="I424" s="233" t="s">
        <v>8</v>
      </c>
      <c r="J424" s="54">
        <v>60</v>
      </c>
      <c r="K424" s="54" t="s">
        <v>65</v>
      </c>
      <c r="L424" s="274" t="s">
        <v>54</v>
      </c>
      <c r="M424" s="169">
        <v>41395</v>
      </c>
      <c r="N424" s="28" t="s">
        <v>480</v>
      </c>
      <c r="O424" s="54" t="s">
        <v>484</v>
      </c>
      <c r="P424" s="54" t="s">
        <v>485</v>
      </c>
    </row>
    <row r="425" spans="1:16" hidden="1" x14ac:dyDescent="0.25">
      <c r="A425" s="15" t="s">
        <v>30</v>
      </c>
      <c r="B425" s="399" t="s">
        <v>21</v>
      </c>
      <c r="C425" s="274" t="s">
        <v>22</v>
      </c>
      <c r="D425" s="274" t="s">
        <v>23</v>
      </c>
      <c r="E425" s="15">
        <v>3</v>
      </c>
      <c r="F425" s="54"/>
      <c r="G425" s="54" t="s">
        <v>67</v>
      </c>
      <c r="H425" s="174" t="s">
        <v>367</v>
      </c>
      <c r="I425" s="233" t="s">
        <v>59</v>
      </c>
      <c r="J425" s="54">
        <v>1.5</v>
      </c>
      <c r="K425" s="54" t="s">
        <v>53</v>
      </c>
      <c r="L425" s="274" t="s">
        <v>54</v>
      </c>
      <c r="M425" s="169">
        <v>41395</v>
      </c>
      <c r="N425" s="28" t="s">
        <v>486</v>
      </c>
      <c r="O425" s="54" t="s">
        <v>182</v>
      </c>
      <c r="P425" s="54" t="s">
        <v>117</v>
      </c>
    </row>
    <row r="426" spans="1:16" hidden="1" x14ac:dyDescent="0.25">
      <c r="A426" s="15" t="s">
        <v>30</v>
      </c>
      <c r="B426" s="399" t="s">
        <v>21</v>
      </c>
      <c r="C426" s="274" t="s">
        <v>22</v>
      </c>
      <c r="D426" s="274" t="s">
        <v>23</v>
      </c>
      <c r="E426" s="15">
        <v>2</v>
      </c>
      <c r="F426" s="54"/>
      <c r="G426" s="54" t="s">
        <v>67</v>
      </c>
      <c r="H426" s="174" t="s">
        <v>367</v>
      </c>
      <c r="I426" s="233" t="s">
        <v>59</v>
      </c>
      <c r="J426" s="54">
        <v>0.8</v>
      </c>
      <c r="K426" s="54" t="s">
        <v>53</v>
      </c>
      <c r="L426" s="274" t="s">
        <v>54</v>
      </c>
      <c r="M426" s="169">
        <v>41395</v>
      </c>
      <c r="N426" s="28" t="s">
        <v>486</v>
      </c>
      <c r="O426" s="54" t="s">
        <v>182</v>
      </c>
      <c r="P426" s="54" t="s">
        <v>342</v>
      </c>
    </row>
    <row r="427" spans="1:16" hidden="1" x14ac:dyDescent="0.25">
      <c r="A427" s="15" t="s">
        <v>30</v>
      </c>
      <c r="B427" s="399" t="s">
        <v>21</v>
      </c>
      <c r="C427" s="274" t="s">
        <v>22</v>
      </c>
      <c r="D427" s="274" t="s">
        <v>23</v>
      </c>
      <c r="E427" s="15">
        <v>4</v>
      </c>
      <c r="F427" s="54"/>
      <c r="G427" s="54" t="s">
        <v>67</v>
      </c>
      <c r="H427" s="174" t="s">
        <v>367</v>
      </c>
      <c r="I427" s="233" t="s">
        <v>59</v>
      </c>
      <c r="J427" s="54">
        <v>1.2</v>
      </c>
      <c r="K427" s="54" t="s">
        <v>53</v>
      </c>
      <c r="L427" s="274" t="s">
        <v>54</v>
      </c>
      <c r="M427" s="169">
        <v>41395</v>
      </c>
      <c r="N427" s="28" t="s">
        <v>486</v>
      </c>
      <c r="O427" s="54" t="s">
        <v>182</v>
      </c>
      <c r="P427" s="54" t="s">
        <v>208</v>
      </c>
    </row>
    <row r="428" spans="1:16" hidden="1" x14ac:dyDescent="0.25">
      <c r="A428" s="15" t="s">
        <v>30</v>
      </c>
      <c r="B428" s="15" t="s">
        <v>70</v>
      </c>
      <c r="C428" s="274" t="s">
        <v>144</v>
      </c>
      <c r="D428" s="274" t="s">
        <v>202</v>
      </c>
      <c r="E428" s="15">
        <v>119</v>
      </c>
      <c r="F428" s="54"/>
      <c r="G428" s="54" t="s">
        <v>67</v>
      </c>
      <c r="H428" s="54" t="s">
        <v>377</v>
      </c>
      <c r="I428" s="233" t="s">
        <v>201</v>
      </c>
      <c r="J428" s="54">
        <v>2</v>
      </c>
      <c r="K428" s="54" t="s">
        <v>53</v>
      </c>
      <c r="L428" s="274" t="s">
        <v>54</v>
      </c>
      <c r="M428" s="169">
        <v>41395</v>
      </c>
      <c r="N428" s="28" t="s">
        <v>486</v>
      </c>
      <c r="O428" s="54" t="s">
        <v>203</v>
      </c>
      <c r="P428" s="54" t="s">
        <v>487</v>
      </c>
    </row>
    <row r="429" spans="1:16" hidden="1" x14ac:dyDescent="0.25">
      <c r="A429" s="15" t="s">
        <v>405</v>
      </c>
      <c r="B429" s="15" t="s">
        <v>70</v>
      </c>
      <c r="C429" s="274" t="s">
        <v>144</v>
      </c>
      <c r="D429" s="274" t="s">
        <v>202</v>
      </c>
      <c r="E429" s="15">
        <v>82</v>
      </c>
      <c r="F429" s="54"/>
      <c r="G429" s="54" t="s">
        <v>67</v>
      </c>
      <c r="H429" s="54" t="s">
        <v>377</v>
      </c>
      <c r="I429" s="233" t="s">
        <v>201</v>
      </c>
      <c r="J429" s="54">
        <v>1.5</v>
      </c>
      <c r="K429" s="54" t="s">
        <v>53</v>
      </c>
      <c r="L429" s="274" t="s">
        <v>54</v>
      </c>
      <c r="M429" s="169">
        <v>41395</v>
      </c>
      <c r="N429" s="28" t="s">
        <v>486</v>
      </c>
      <c r="O429" s="54" t="s">
        <v>203</v>
      </c>
      <c r="P429" s="54" t="s">
        <v>487</v>
      </c>
    </row>
    <row r="430" spans="1:16" hidden="1" x14ac:dyDescent="0.25">
      <c r="A430" s="15" t="s">
        <v>30</v>
      </c>
      <c r="B430" s="15" t="s">
        <v>47</v>
      </c>
      <c r="C430" s="274"/>
      <c r="D430" s="274"/>
      <c r="E430" s="15"/>
      <c r="F430" s="54"/>
      <c r="G430" s="54" t="s">
        <v>67</v>
      </c>
      <c r="H430" s="54" t="s">
        <v>64</v>
      </c>
      <c r="I430" s="233" t="s">
        <v>8</v>
      </c>
      <c r="J430" s="54">
        <v>10</v>
      </c>
      <c r="K430" s="54" t="s">
        <v>65</v>
      </c>
      <c r="L430" s="274" t="s">
        <v>54</v>
      </c>
      <c r="M430" s="169">
        <v>41395</v>
      </c>
      <c r="N430" s="28" t="s">
        <v>486</v>
      </c>
      <c r="O430" s="54" t="s">
        <v>68</v>
      </c>
      <c r="P430" s="54" t="s">
        <v>209</v>
      </c>
    </row>
    <row r="431" spans="1:16" hidden="1" x14ac:dyDescent="0.25">
      <c r="A431" s="15" t="s">
        <v>30</v>
      </c>
      <c r="B431" s="237" t="s">
        <v>482</v>
      </c>
      <c r="C431" s="274" t="s">
        <v>166</v>
      </c>
      <c r="D431" s="274"/>
      <c r="E431" s="15"/>
      <c r="F431" s="54"/>
      <c r="G431" s="236" t="s">
        <v>483</v>
      </c>
      <c r="H431" s="54" t="s">
        <v>64</v>
      </c>
      <c r="I431" s="233" t="s">
        <v>8</v>
      </c>
      <c r="J431" s="54">
        <v>120</v>
      </c>
      <c r="K431" s="54" t="s">
        <v>65</v>
      </c>
      <c r="L431" s="274" t="s">
        <v>54</v>
      </c>
      <c r="M431" s="169">
        <v>41395</v>
      </c>
      <c r="N431" s="28" t="s">
        <v>486</v>
      </c>
      <c r="O431" s="54" t="s">
        <v>484</v>
      </c>
      <c r="P431" s="54" t="s">
        <v>485</v>
      </c>
    </row>
    <row r="432" spans="1:16" hidden="1" x14ac:dyDescent="0.25">
      <c r="A432" s="15" t="s">
        <v>407</v>
      </c>
      <c r="B432" s="399" t="s">
        <v>21</v>
      </c>
      <c r="C432" s="274" t="s">
        <v>22</v>
      </c>
      <c r="D432" s="274" t="s">
        <v>23</v>
      </c>
      <c r="E432" s="15">
        <v>5</v>
      </c>
      <c r="F432" s="54"/>
      <c r="G432" s="54" t="s">
        <v>61</v>
      </c>
      <c r="H432" s="174" t="s">
        <v>367</v>
      </c>
      <c r="I432" s="233" t="s">
        <v>59</v>
      </c>
      <c r="J432" s="54">
        <v>2.5</v>
      </c>
      <c r="K432" s="54" t="s">
        <v>53</v>
      </c>
      <c r="L432" s="274" t="s">
        <v>54</v>
      </c>
      <c r="M432" s="169">
        <v>41395</v>
      </c>
      <c r="N432" s="28" t="s">
        <v>486</v>
      </c>
      <c r="O432" s="54" t="s">
        <v>182</v>
      </c>
      <c r="P432" s="54"/>
    </row>
    <row r="433" spans="1:16" hidden="1" x14ac:dyDescent="0.25">
      <c r="A433" s="15" t="s">
        <v>30</v>
      </c>
      <c r="B433" s="399" t="s">
        <v>21</v>
      </c>
      <c r="C433" s="274" t="s">
        <v>22</v>
      </c>
      <c r="D433" s="274" t="s">
        <v>23</v>
      </c>
      <c r="E433" s="15">
        <v>1</v>
      </c>
      <c r="F433" s="54"/>
      <c r="G433" s="54" t="s">
        <v>61</v>
      </c>
      <c r="H433" s="174" t="s">
        <v>367</v>
      </c>
      <c r="I433" s="233" t="s">
        <v>59</v>
      </c>
      <c r="J433" s="54">
        <v>0.4</v>
      </c>
      <c r="K433" s="54" t="s">
        <v>53</v>
      </c>
      <c r="L433" s="274" t="s">
        <v>54</v>
      </c>
      <c r="M433" s="169">
        <v>41395</v>
      </c>
      <c r="N433" s="28" t="s">
        <v>486</v>
      </c>
      <c r="O433" s="54" t="s">
        <v>182</v>
      </c>
      <c r="P433" s="54"/>
    </row>
    <row r="434" spans="1:16" hidden="1" x14ac:dyDescent="0.25">
      <c r="A434" s="15" t="s">
        <v>30</v>
      </c>
      <c r="B434" s="237" t="s">
        <v>482</v>
      </c>
      <c r="C434" s="274" t="s">
        <v>166</v>
      </c>
      <c r="D434" s="274"/>
      <c r="E434" s="15"/>
      <c r="F434" s="54"/>
      <c r="G434" s="54" t="s">
        <v>483</v>
      </c>
      <c r="H434" s="54" t="s">
        <v>64</v>
      </c>
      <c r="I434" s="233" t="s">
        <v>8</v>
      </c>
      <c r="J434" s="54">
        <v>120</v>
      </c>
      <c r="K434" s="54" t="s">
        <v>65</v>
      </c>
      <c r="L434" s="274" t="s">
        <v>54</v>
      </c>
      <c r="M434" s="169">
        <v>41395</v>
      </c>
      <c r="N434" s="28" t="s">
        <v>486</v>
      </c>
      <c r="O434" s="54" t="s">
        <v>484</v>
      </c>
      <c r="P434" s="54" t="s">
        <v>485</v>
      </c>
    </row>
    <row r="435" spans="1:16" hidden="1" x14ac:dyDescent="0.25">
      <c r="A435" s="15" t="s">
        <v>30</v>
      </c>
      <c r="B435" s="399" t="s">
        <v>21</v>
      </c>
      <c r="C435" s="274"/>
      <c r="D435" s="274"/>
      <c r="E435" s="15"/>
      <c r="F435" s="54"/>
      <c r="G435" s="54" t="s">
        <v>61</v>
      </c>
      <c r="H435" s="54" t="s">
        <v>64</v>
      </c>
      <c r="I435" s="233" t="s">
        <v>8</v>
      </c>
      <c r="J435" s="54">
        <v>10</v>
      </c>
      <c r="K435" s="54" t="s">
        <v>65</v>
      </c>
      <c r="L435" s="274" t="s">
        <v>54</v>
      </c>
      <c r="M435" s="169">
        <v>41395</v>
      </c>
      <c r="N435" s="28" t="s">
        <v>486</v>
      </c>
      <c r="O435" s="54" t="s">
        <v>66</v>
      </c>
      <c r="P435" s="54" t="s">
        <v>488</v>
      </c>
    </row>
    <row r="436" spans="1:16" hidden="1" x14ac:dyDescent="0.25">
      <c r="A436" s="15" t="s">
        <v>409</v>
      </c>
      <c r="B436" s="399" t="s">
        <v>21</v>
      </c>
      <c r="C436" s="274"/>
      <c r="D436" s="274"/>
      <c r="E436" s="15"/>
      <c r="F436" s="54"/>
      <c r="G436" s="54" t="s">
        <v>61</v>
      </c>
      <c r="H436" s="54" t="s">
        <v>64</v>
      </c>
      <c r="I436" s="233" t="s">
        <v>8</v>
      </c>
      <c r="J436" s="54">
        <v>20</v>
      </c>
      <c r="K436" s="54" t="s">
        <v>65</v>
      </c>
      <c r="L436" s="274" t="s">
        <v>54</v>
      </c>
      <c r="M436" s="169">
        <v>41395</v>
      </c>
      <c r="N436" s="28" t="s">
        <v>489</v>
      </c>
      <c r="O436" s="54" t="s">
        <v>66</v>
      </c>
      <c r="P436" s="54" t="s">
        <v>196</v>
      </c>
    </row>
    <row r="437" spans="1:16" hidden="1" x14ac:dyDescent="0.25">
      <c r="A437" s="15" t="s">
        <v>410</v>
      </c>
      <c r="B437" s="399" t="s">
        <v>21</v>
      </c>
      <c r="C437" s="274"/>
      <c r="D437" s="274"/>
      <c r="E437" s="15"/>
      <c r="F437" s="54"/>
      <c r="G437" s="54" t="s">
        <v>61</v>
      </c>
      <c r="H437" s="54" t="s">
        <v>64</v>
      </c>
      <c r="I437" s="233" t="s">
        <v>8</v>
      </c>
      <c r="J437" s="54">
        <v>10</v>
      </c>
      <c r="K437" s="54" t="s">
        <v>65</v>
      </c>
      <c r="L437" s="274" t="s">
        <v>54</v>
      </c>
      <c r="M437" s="169">
        <v>41395</v>
      </c>
      <c r="N437" s="28" t="s">
        <v>489</v>
      </c>
      <c r="O437" s="54" t="s">
        <v>66</v>
      </c>
      <c r="P437" s="54" t="s">
        <v>472</v>
      </c>
    </row>
    <row r="438" spans="1:16" hidden="1" x14ac:dyDescent="0.25">
      <c r="A438" s="15" t="s">
        <v>30</v>
      </c>
      <c r="B438" s="15" t="s">
        <v>482</v>
      </c>
      <c r="C438" s="274" t="s">
        <v>166</v>
      </c>
      <c r="D438" s="274"/>
      <c r="E438" s="15"/>
      <c r="F438" s="54"/>
      <c r="G438" s="54" t="s">
        <v>483</v>
      </c>
      <c r="H438" s="54" t="s">
        <v>64</v>
      </c>
      <c r="I438" s="233" t="s">
        <v>8</v>
      </c>
      <c r="J438" s="54">
        <v>120</v>
      </c>
      <c r="K438" s="54" t="s">
        <v>65</v>
      </c>
      <c r="L438" s="274" t="s">
        <v>54</v>
      </c>
      <c r="M438" s="169">
        <v>41395</v>
      </c>
      <c r="N438" s="28" t="s">
        <v>489</v>
      </c>
      <c r="O438" s="54" t="s">
        <v>484</v>
      </c>
      <c r="P438" s="54" t="s">
        <v>485</v>
      </c>
    </row>
    <row r="439" spans="1:16" hidden="1" x14ac:dyDescent="0.25">
      <c r="A439" s="15" t="s">
        <v>490</v>
      </c>
      <c r="B439" s="399" t="s">
        <v>21</v>
      </c>
      <c r="C439" s="274"/>
      <c r="D439" s="274"/>
      <c r="E439" s="15"/>
      <c r="F439" s="54"/>
      <c r="G439" s="54" t="s">
        <v>61</v>
      </c>
      <c r="H439" s="54" t="s">
        <v>64</v>
      </c>
      <c r="I439" s="233" t="s">
        <v>8</v>
      </c>
      <c r="J439" s="54">
        <v>20</v>
      </c>
      <c r="K439" s="54" t="s">
        <v>65</v>
      </c>
      <c r="L439" s="274" t="s">
        <v>54</v>
      </c>
      <c r="M439" s="169">
        <v>41395</v>
      </c>
      <c r="N439" s="28" t="s">
        <v>489</v>
      </c>
      <c r="O439" s="54" t="s">
        <v>66</v>
      </c>
      <c r="P439" s="54" t="s">
        <v>196</v>
      </c>
    </row>
    <row r="440" spans="1:16" hidden="1" x14ac:dyDescent="0.25">
      <c r="A440" s="15" t="s">
        <v>30</v>
      </c>
      <c r="B440" s="15" t="s">
        <v>70</v>
      </c>
      <c r="C440" s="274" t="s">
        <v>48</v>
      </c>
      <c r="D440" s="274" t="s">
        <v>270</v>
      </c>
      <c r="E440" s="15"/>
      <c r="F440" s="54"/>
      <c r="G440" s="54" t="s">
        <v>50</v>
      </c>
      <c r="H440" s="54" t="s">
        <v>458</v>
      </c>
      <c r="I440" s="233" t="s">
        <v>432</v>
      </c>
      <c r="J440" s="282">
        <v>1600</v>
      </c>
      <c r="K440" s="54" t="s">
        <v>189</v>
      </c>
      <c r="L440" s="274" t="s">
        <v>54</v>
      </c>
      <c r="M440" s="169">
        <v>41395</v>
      </c>
      <c r="N440" s="28" t="s">
        <v>489</v>
      </c>
      <c r="O440" s="54" t="s">
        <v>56</v>
      </c>
      <c r="P440" s="54" t="s">
        <v>491</v>
      </c>
    </row>
    <row r="441" spans="1:16" hidden="1" x14ac:dyDescent="0.25">
      <c r="A441" s="15" t="s">
        <v>30</v>
      </c>
      <c r="B441" s="15" t="s">
        <v>70</v>
      </c>
      <c r="C441" s="274" t="s">
        <v>144</v>
      </c>
      <c r="D441" s="274" t="s">
        <v>202</v>
      </c>
      <c r="E441" s="15"/>
      <c r="F441" s="54"/>
      <c r="G441" s="54" t="s">
        <v>67</v>
      </c>
      <c r="H441" s="273" t="s">
        <v>1563</v>
      </c>
      <c r="I441" s="233" t="s">
        <v>110</v>
      </c>
      <c r="J441" s="236">
        <v>30</v>
      </c>
      <c r="K441" s="54" t="s">
        <v>109</v>
      </c>
      <c r="L441" s="274" t="s">
        <v>54</v>
      </c>
      <c r="M441" s="169">
        <v>41395</v>
      </c>
      <c r="N441" s="28" t="s">
        <v>489</v>
      </c>
      <c r="O441" s="54" t="s">
        <v>203</v>
      </c>
      <c r="P441" s="54" t="s">
        <v>111</v>
      </c>
    </row>
    <row r="442" spans="1:16" hidden="1" x14ac:dyDescent="0.25">
      <c r="A442" s="15" t="s">
        <v>30</v>
      </c>
      <c r="B442" s="15" t="s">
        <v>70</v>
      </c>
      <c r="C442" s="274" t="s">
        <v>144</v>
      </c>
      <c r="D442" s="274" t="s">
        <v>204</v>
      </c>
      <c r="E442" s="15"/>
      <c r="F442" s="54"/>
      <c r="G442" s="54" t="s">
        <v>67</v>
      </c>
      <c r="H442" s="273" t="s">
        <v>1563</v>
      </c>
      <c r="I442" s="233" t="s">
        <v>110</v>
      </c>
      <c r="J442" s="236">
        <v>25</v>
      </c>
      <c r="K442" s="54" t="s">
        <v>109</v>
      </c>
      <c r="L442" s="274" t="s">
        <v>54</v>
      </c>
      <c r="M442" s="169">
        <v>41395</v>
      </c>
      <c r="N442" s="28" t="s">
        <v>489</v>
      </c>
      <c r="O442" s="54" t="s">
        <v>203</v>
      </c>
      <c r="P442" s="54" t="s">
        <v>111</v>
      </c>
    </row>
    <row r="443" spans="1:16" hidden="1" x14ac:dyDescent="0.25">
      <c r="A443" s="15" t="s">
        <v>30</v>
      </c>
      <c r="B443" s="399" t="s">
        <v>21</v>
      </c>
      <c r="C443" s="274"/>
      <c r="D443" s="274"/>
      <c r="E443" s="15"/>
      <c r="F443" s="54"/>
      <c r="G443" s="54" t="s">
        <v>61</v>
      </c>
      <c r="H443" s="54" t="s">
        <v>64</v>
      </c>
      <c r="I443" s="233" t="s">
        <v>8</v>
      </c>
      <c r="J443" s="54">
        <v>10</v>
      </c>
      <c r="K443" s="54" t="s">
        <v>65</v>
      </c>
      <c r="L443" s="274" t="s">
        <v>54</v>
      </c>
      <c r="M443" s="169">
        <v>41395</v>
      </c>
      <c r="N443" s="28" t="s">
        <v>489</v>
      </c>
      <c r="O443" s="54" t="s">
        <v>66</v>
      </c>
      <c r="P443" s="54"/>
    </row>
    <row r="444" spans="1:16" hidden="1" x14ac:dyDescent="0.25">
      <c r="A444" s="15" t="s">
        <v>30</v>
      </c>
      <c r="B444" s="399" t="s">
        <v>21</v>
      </c>
      <c r="C444" s="274" t="s">
        <v>22</v>
      </c>
      <c r="D444" s="274" t="s">
        <v>23</v>
      </c>
      <c r="E444" s="15"/>
      <c r="F444" s="54"/>
      <c r="G444" s="54" t="s">
        <v>61</v>
      </c>
      <c r="H444" s="174" t="s">
        <v>367</v>
      </c>
      <c r="I444" s="233" t="s">
        <v>59</v>
      </c>
      <c r="J444" s="54">
        <v>1.5</v>
      </c>
      <c r="K444" s="54" t="s">
        <v>53</v>
      </c>
      <c r="L444" s="274" t="s">
        <v>54</v>
      </c>
      <c r="M444" s="169">
        <v>41395</v>
      </c>
      <c r="N444" s="28" t="s">
        <v>489</v>
      </c>
      <c r="O444" s="54" t="s">
        <v>182</v>
      </c>
      <c r="P444" s="54" t="s">
        <v>117</v>
      </c>
    </row>
    <row r="445" spans="1:16" hidden="1" x14ac:dyDescent="0.25">
      <c r="A445" s="274" t="s">
        <v>30</v>
      </c>
      <c r="B445" s="399" t="s">
        <v>21</v>
      </c>
      <c r="C445" s="274" t="s">
        <v>22</v>
      </c>
      <c r="D445" s="274" t="s">
        <v>23</v>
      </c>
      <c r="E445" s="274"/>
      <c r="F445" s="273"/>
      <c r="G445" s="273" t="s">
        <v>61</v>
      </c>
      <c r="H445" s="174" t="s">
        <v>367</v>
      </c>
      <c r="I445" s="233" t="s">
        <v>59</v>
      </c>
      <c r="J445" s="273">
        <v>1.2</v>
      </c>
      <c r="K445" s="273" t="s">
        <v>53</v>
      </c>
      <c r="L445" s="274" t="s">
        <v>54</v>
      </c>
      <c r="M445" s="169">
        <v>41395</v>
      </c>
      <c r="N445" s="28" t="s">
        <v>489</v>
      </c>
      <c r="O445" s="273" t="s">
        <v>182</v>
      </c>
      <c r="P445" s="273" t="s">
        <v>474</v>
      </c>
    </row>
    <row r="446" spans="1:16" hidden="1" x14ac:dyDescent="0.25">
      <c r="A446" s="274" t="s">
        <v>30</v>
      </c>
      <c r="B446" s="274" t="s">
        <v>47</v>
      </c>
      <c r="C446" s="274" t="s">
        <v>48</v>
      </c>
      <c r="D446" s="274" t="s">
        <v>270</v>
      </c>
      <c r="E446" s="274">
        <v>40</v>
      </c>
      <c r="F446" s="273"/>
      <c r="G446" s="273" t="s">
        <v>50</v>
      </c>
      <c r="H446" s="273" t="s">
        <v>458</v>
      </c>
      <c r="I446" s="233" t="s">
        <v>432</v>
      </c>
      <c r="J446" s="282">
        <v>1600</v>
      </c>
      <c r="K446" s="273" t="s">
        <v>189</v>
      </c>
      <c r="L446" s="274" t="s">
        <v>54</v>
      </c>
      <c r="M446" s="169">
        <v>41395</v>
      </c>
      <c r="N446" s="28" t="s">
        <v>489</v>
      </c>
      <c r="O446" s="273" t="s">
        <v>56</v>
      </c>
      <c r="P446" s="273" t="s">
        <v>491</v>
      </c>
    </row>
    <row r="447" spans="1:16" hidden="1" x14ac:dyDescent="0.25">
      <c r="A447" s="274" t="s">
        <v>30</v>
      </c>
      <c r="B447" s="399" t="s">
        <v>21</v>
      </c>
      <c r="C447" s="274" t="s">
        <v>31</v>
      </c>
      <c r="D447" s="274" t="s">
        <v>35</v>
      </c>
      <c r="E447" s="274"/>
      <c r="F447" s="273"/>
      <c r="G447" s="273" t="s">
        <v>61</v>
      </c>
      <c r="H447" s="273" t="s">
        <v>1563</v>
      </c>
      <c r="I447" s="233" t="s">
        <v>110</v>
      </c>
      <c r="J447" s="236">
        <v>40</v>
      </c>
      <c r="K447" s="273" t="s">
        <v>109</v>
      </c>
      <c r="L447" s="274" t="s">
        <v>54</v>
      </c>
      <c r="M447" s="169">
        <v>41395</v>
      </c>
      <c r="N447" s="28" t="s">
        <v>489</v>
      </c>
      <c r="O447" s="273" t="s">
        <v>62</v>
      </c>
      <c r="P447" s="273" t="s">
        <v>111</v>
      </c>
    </row>
    <row r="448" spans="1:16" hidden="1" x14ac:dyDescent="0.25">
      <c r="A448" s="274" t="s">
        <v>413</v>
      </c>
      <c r="B448" s="399" t="s">
        <v>21</v>
      </c>
      <c r="C448" s="274"/>
      <c r="D448" s="274"/>
      <c r="E448" s="274"/>
      <c r="F448" s="273"/>
      <c r="G448" s="273" t="s">
        <v>61</v>
      </c>
      <c r="H448" s="273" t="s">
        <v>1563</v>
      </c>
      <c r="I448" s="233" t="s">
        <v>110</v>
      </c>
      <c r="J448" s="236">
        <v>5</v>
      </c>
      <c r="K448" s="273" t="s">
        <v>109</v>
      </c>
      <c r="L448" s="274" t="s">
        <v>54</v>
      </c>
      <c r="M448" s="169">
        <v>41395</v>
      </c>
      <c r="N448" s="28" t="s">
        <v>489</v>
      </c>
      <c r="O448" s="273" t="s">
        <v>116</v>
      </c>
      <c r="P448" s="236" t="s">
        <v>492</v>
      </c>
    </row>
    <row r="449" spans="1:16" hidden="1" x14ac:dyDescent="0.25">
      <c r="A449" s="274" t="s">
        <v>30</v>
      </c>
      <c r="B449" s="399" t="s">
        <v>21</v>
      </c>
      <c r="C449" s="274" t="s">
        <v>22</v>
      </c>
      <c r="D449" s="274" t="s">
        <v>23</v>
      </c>
      <c r="E449" s="274">
        <v>4</v>
      </c>
      <c r="F449" s="273"/>
      <c r="G449" s="273" t="s">
        <v>67</v>
      </c>
      <c r="H449" s="174" t="s">
        <v>367</v>
      </c>
      <c r="I449" s="233" t="s">
        <v>59</v>
      </c>
      <c r="J449" s="273">
        <v>2</v>
      </c>
      <c r="K449" s="273" t="s">
        <v>53</v>
      </c>
      <c r="L449" s="274" t="s">
        <v>54</v>
      </c>
      <c r="M449" s="169">
        <v>41395</v>
      </c>
      <c r="N449" s="28" t="s">
        <v>493</v>
      </c>
      <c r="O449" s="273" t="s">
        <v>182</v>
      </c>
      <c r="P449" s="273" t="s">
        <v>117</v>
      </c>
    </row>
    <row r="450" spans="1:16" hidden="1" x14ac:dyDescent="0.25">
      <c r="A450" s="274" t="s">
        <v>30</v>
      </c>
      <c r="B450" s="399" t="s">
        <v>21</v>
      </c>
      <c r="C450" s="274" t="s">
        <v>22</v>
      </c>
      <c r="D450" s="274" t="s">
        <v>23</v>
      </c>
      <c r="E450" s="274">
        <v>3</v>
      </c>
      <c r="F450" s="273"/>
      <c r="G450" s="273" t="s">
        <v>67</v>
      </c>
      <c r="H450" s="174" t="s">
        <v>367</v>
      </c>
      <c r="I450" s="233" t="s">
        <v>59</v>
      </c>
      <c r="J450" s="273">
        <v>1.2</v>
      </c>
      <c r="K450" s="273" t="s">
        <v>53</v>
      </c>
      <c r="L450" s="274" t="s">
        <v>54</v>
      </c>
      <c r="M450" s="169">
        <v>41395</v>
      </c>
      <c r="N450" s="28" t="s">
        <v>493</v>
      </c>
      <c r="O450" s="273" t="s">
        <v>182</v>
      </c>
      <c r="P450" s="273" t="s">
        <v>342</v>
      </c>
    </row>
    <row r="451" spans="1:16" hidden="1" x14ac:dyDescent="0.25">
      <c r="A451" s="274" t="s">
        <v>30</v>
      </c>
      <c r="B451" s="399" t="s">
        <v>21</v>
      </c>
      <c r="C451" s="274" t="s">
        <v>22</v>
      </c>
      <c r="D451" s="274" t="s">
        <v>23</v>
      </c>
      <c r="E451" s="274">
        <v>1</v>
      </c>
      <c r="F451" s="273"/>
      <c r="G451" s="273" t="s">
        <v>67</v>
      </c>
      <c r="H451" s="174" t="s">
        <v>367</v>
      </c>
      <c r="I451" s="233" t="s">
        <v>59</v>
      </c>
      <c r="J451" s="273">
        <v>0.3</v>
      </c>
      <c r="K451" s="273" t="s">
        <v>53</v>
      </c>
      <c r="L451" s="274" t="s">
        <v>54</v>
      </c>
      <c r="M451" s="169">
        <v>41395</v>
      </c>
      <c r="N451" s="28" t="s">
        <v>493</v>
      </c>
      <c r="O451" s="273" t="s">
        <v>182</v>
      </c>
      <c r="P451" s="273" t="s">
        <v>474</v>
      </c>
    </row>
    <row r="452" spans="1:16" hidden="1" x14ac:dyDescent="0.25">
      <c r="A452" s="274" t="s">
        <v>30</v>
      </c>
      <c r="B452" s="274" t="s">
        <v>47</v>
      </c>
      <c r="C452" s="274"/>
      <c r="D452" s="274"/>
      <c r="E452" s="274"/>
      <c r="F452" s="273"/>
      <c r="G452" s="273" t="s">
        <v>67</v>
      </c>
      <c r="H452" s="273" t="s">
        <v>64</v>
      </c>
      <c r="I452" s="233" t="s">
        <v>8</v>
      </c>
      <c r="J452" s="273">
        <v>20</v>
      </c>
      <c r="K452" s="273" t="s">
        <v>65</v>
      </c>
      <c r="L452" s="274" t="s">
        <v>54</v>
      </c>
      <c r="M452" s="169">
        <v>41395</v>
      </c>
      <c r="N452" s="28" t="s">
        <v>493</v>
      </c>
      <c r="O452" s="273" t="s">
        <v>68</v>
      </c>
      <c r="P452" s="273" t="s">
        <v>196</v>
      </c>
    </row>
    <row r="453" spans="1:16" hidden="1" x14ac:dyDescent="0.25">
      <c r="A453" s="274" t="s">
        <v>30</v>
      </c>
      <c r="B453" s="274" t="s">
        <v>47</v>
      </c>
      <c r="C453" s="274"/>
      <c r="D453" s="274"/>
      <c r="E453" s="274"/>
      <c r="F453" s="273"/>
      <c r="G453" s="273" t="s">
        <v>67</v>
      </c>
      <c r="H453" s="273" t="s">
        <v>64</v>
      </c>
      <c r="I453" s="233" t="s">
        <v>8</v>
      </c>
      <c r="J453" s="273">
        <v>15</v>
      </c>
      <c r="K453" s="273" t="s">
        <v>65</v>
      </c>
      <c r="L453" s="274" t="s">
        <v>54</v>
      </c>
      <c r="M453" s="169">
        <v>41395</v>
      </c>
      <c r="N453" s="28" t="s">
        <v>493</v>
      </c>
      <c r="O453" s="273" t="s">
        <v>68</v>
      </c>
      <c r="P453" s="273" t="s">
        <v>472</v>
      </c>
    </row>
    <row r="454" spans="1:16" hidden="1" x14ac:dyDescent="0.25">
      <c r="A454" s="274" t="s">
        <v>30</v>
      </c>
      <c r="B454" s="274" t="s">
        <v>47</v>
      </c>
      <c r="C454" s="274" t="s">
        <v>48</v>
      </c>
      <c r="D454" s="274" t="s">
        <v>270</v>
      </c>
      <c r="E454" s="274"/>
      <c r="F454" s="273"/>
      <c r="G454" s="273" t="s">
        <v>67</v>
      </c>
      <c r="H454" s="273" t="s">
        <v>458</v>
      </c>
      <c r="I454" s="233" t="s">
        <v>432</v>
      </c>
      <c r="J454" s="282">
        <v>1600</v>
      </c>
      <c r="K454" s="273" t="s">
        <v>189</v>
      </c>
      <c r="L454" s="274" t="s">
        <v>54</v>
      </c>
      <c r="M454" s="169">
        <v>41395</v>
      </c>
      <c r="N454" s="28" t="s">
        <v>493</v>
      </c>
      <c r="O454" s="273" t="s">
        <v>56</v>
      </c>
      <c r="P454" s="273" t="s">
        <v>491</v>
      </c>
    </row>
    <row r="455" spans="1:16" hidden="1" x14ac:dyDescent="0.25">
      <c r="A455" s="274" t="s">
        <v>30</v>
      </c>
      <c r="B455" s="274" t="s">
        <v>70</v>
      </c>
      <c r="C455" s="274" t="s">
        <v>144</v>
      </c>
      <c r="D455" s="274" t="s">
        <v>347</v>
      </c>
      <c r="E455" s="274">
        <v>170</v>
      </c>
      <c r="F455" s="273"/>
      <c r="G455" s="273" t="s">
        <v>67</v>
      </c>
      <c r="H455" s="273" t="s">
        <v>252</v>
      </c>
      <c r="I455" s="233" t="s">
        <v>201</v>
      </c>
      <c r="J455" s="273">
        <v>80</v>
      </c>
      <c r="K455" s="273" t="s">
        <v>189</v>
      </c>
      <c r="L455" s="274" t="s">
        <v>54</v>
      </c>
      <c r="M455" s="169">
        <v>41395</v>
      </c>
      <c r="N455" s="28" t="s">
        <v>493</v>
      </c>
      <c r="O455" s="273" t="s">
        <v>203</v>
      </c>
      <c r="P455" s="273" t="s">
        <v>494</v>
      </c>
    </row>
    <row r="456" spans="1:16" hidden="1" x14ac:dyDescent="0.25">
      <c r="A456" s="274" t="s">
        <v>30</v>
      </c>
      <c r="B456" s="274" t="s">
        <v>70</v>
      </c>
      <c r="C456" s="274"/>
      <c r="D456" s="274"/>
      <c r="E456" s="274"/>
      <c r="F456" s="273"/>
      <c r="G456" s="273" t="s">
        <v>67</v>
      </c>
      <c r="H456" s="273" t="s">
        <v>64</v>
      </c>
      <c r="I456" s="233" t="s">
        <v>8</v>
      </c>
      <c r="J456" s="273">
        <v>10</v>
      </c>
      <c r="K456" s="273" t="s">
        <v>65</v>
      </c>
      <c r="L456" s="274" t="s">
        <v>54</v>
      </c>
      <c r="M456" s="169">
        <v>41395</v>
      </c>
      <c r="N456" s="28" t="s">
        <v>493</v>
      </c>
      <c r="O456" s="273" t="s">
        <v>71</v>
      </c>
      <c r="P456" s="273" t="s">
        <v>495</v>
      </c>
    </row>
    <row r="457" spans="1:16" hidden="1" x14ac:dyDescent="0.25">
      <c r="A457" s="274" t="s">
        <v>30</v>
      </c>
      <c r="B457" s="399" t="s">
        <v>21</v>
      </c>
      <c r="C457" s="274"/>
      <c r="D457" s="274"/>
      <c r="E457" s="274"/>
      <c r="F457" s="273"/>
      <c r="G457" s="273" t="s">
        <v>61</v>
      </c>
      <c r="H457" s="273" t="s">
        <v>64</v>
      </c>
      <c r="I457" s="233" t="s">
        <v>8</v>
      </c>
      <c r="J457" s="273">
        <v>10</v>
      </c>
      <c r="K457" s="273" t="s">
        <v>65</v>
      </c>
      <c r="L457" s="274" t="s">
        <v>54</v>
      </c>
      <c r="M457" s="169">
        <v>41395</v>
      </c>
      <c r="N457" s="28" t="s">
        <v>493</v>
      </c>
      <c r="O457" s="273" t="s">
        <v>66</v>
      </c>
      <c r="P457" s="273" t="s">
        <v>496</v>
      </c>
    </row>
    <row r="458" spans="1:16" hidden="1" x14ac:dyDescent="0.25">
      <c r="A458" s="274" t="s">
        <v>414</v>
      </c>
      <c r="B458" s="399" t="s">
        <v>21</v>
      </c>
      <c r="C458" s="274" t="s">
        <v>22</v>
      </c>
      <c r="D458" s="274" t="s">
        <v>23</v>
      </c>
      <c r="E458" s="274">
        <v>3</v>
      </c>
      <c r="F458" s="273"/>
      <c r="G458" s="273" t="s">
        <v>61</v>
      </c>
      <c r="H458" s="174" t="s">
        <v>367</v>
      </c>
      <c r="I458" s="233" t="s">
        <v>59</v>
      </c>
      <c r="J458" s="273">
        <v>1.5</v>
      </c>
      <c r="K458" s="273" t="s">
        <v>53</v>
      </c>
      <c r="L458" s="274" t="s">
        <v>54</v>
      </c>
      <c r="M458" s="169">
        <v>41395</v>
      </c>
      <c r="N458" s="28" t="s">
        <v>493</v>
      </c>
      <c r="O458" s="273" t="s">
        <v>182</v>
      </c>
      <c r="P458" s="273" t="s">
        <v>117</v>
      </c>
    </row>
    <row r="459" spans="1:16" hidden="1" x14ac:dyDescent="0.25">
      <c r="A459" s="274" t="s">
        <v>30</v>
      </c>
      <c r="B459" s="399" t="s">
        <v>21</v>
      </c>
      <c r="C459" s="274" t="s">
        <v>22</v>
      </c>
      <c r="D459" s="274" t="s">
        <v>23</v>
      </c>
      <c r="E459" s="274">
        <v>1</v>
      </c>
      <c r="F459" s="273"/>
      <c r="G459" s="273" t="s">
        <v>61</v>
      </c>
      <c r="H459" s="174" t="s">
        <v>367</v>
      </c>
      <c r="I459" s="233" t="s">
        <v>59</v>
      </c>
      <c r="J459" s="273">
        <v>0.4</v>
      </c>
      <c r="K459" s="273" t="s">
        <v>53</v>
      </c>
      <c r="L459" s="274" t="s">
        <v>54</v>
      </c>
      <c r="M459" s="169">
        <v>41395</v>
      </c>
      <c r="N459" s="28" t="s">
        <v>493</v>
      </c>
      <c r="O459" s="273" t="s">
        <v>182</v>
      </c>
      <c r="P459" s="273" t="s">
        <v>342</v>
      </c>
    </row>
    <row r="460" spans="1:16" hidden="1" x14ac:dyDescent="0.25">
      <c r="A460" s="274" t="s">
        <v>30</v>
      </c>
      <c r="B460" s="274" t="s">
        <v>70</v>
      </c>
      <c r="C460" s="274" t="s">
        <v>143</v>
      </c>
      <c r="D460" s="274" t="s">
        <v>477</v>
      </c>
      <c r="E460" s="274">
        <v>105</v>
      </c>
      <c r="F460" s="273"/>
      <c r="G460" s="273" t="s">
        <v>67</v>
      </c>
      <c r="H460" s="273" t="s">
        <v>252</v>
      </c>
      <c r="I460" s="233" t="s">
        <v>201</v>
      </c>
      <c r="J460" s="273">
        <v>80</v>
      </c>
      <c r="K460" s="273" t="s">
        <v>189</v>
      </c>
      <c r="L460" s="274" t="s">
        <v>54</v>
      </c>
      <c r="M460" s="169">
        <v>41395</v>
      </c>
      <c r="N460" s="28" t="s">
        <v>493</v>
      </c>
      <c r="O460" s="273" t="s">
        <v>203</v>
      </c>
      <c r="P460" s="273" t="s">
        <v>494</v>
      </c>
    </row>
    <row r="461" spans="1:16" hidden="1" x14ac:dyDescent="0.25">
      <c r="A461" s="274" t="s">
        <v>30</v>
      </c>
      <c r="B461" s="274" t="s">
        <v>70</v>
      </c>
      <c r="C461" s="274" t="s">
        <v>143</v>
      </c>
      <c r="D461" s="274" t="s">
        <v>477</v>
      </c>
      <c r="E461" s="274">
        <v>105</v>
      </c>
      <c r="F461" s="273"/>
      <c r="G461" s="273" t="s">
        <v>67</v>
      </c>
      <c r="H461" s="273" t="s">
        <v>252</v>
      </c>
      <c r="I461" s="233" t="s">
        <v>201</v>
      </c>
      <c r="J461" s="273">
        <v>80</v>
      </c>
      <c r="K461" s="273" t="s">
        <v>189</v>
      </c>
      <c r="L461" s="274" t="s">
        <v>54</v>
      </c>
      <c r="M461" s="169">
        <v>41395</v>
      </c>
      <c r="N461" s="28" t="s">
        <v>493</v>
      </c>
      <c r="O461" s="273" t="s">
        <v>203</v>
      </c>
      <c r="P461" s="273" t="s">
        <v>494</v>
      </c>
    </row>
    <row r="462" spans="1:16" hidden="1" x14ac:dyDescent="0.25">
      <c r="A462" s="274" t="s">
        <v>30</v>
      </c>
      <c r="B462" s="274" t="s">
        <v>47</v>
      </c>
      <c r="C462" s="399"/>
      <c r="D462" s="274"/>
      <c r="E462" s="274"/>
      <c r="F462" s="273"/>
      <c r="G462" s="273" t="s">
        <v>67</v>
      </c>
      <c r="H462" s="273" t="s">
        <v>64</v>
      </c>
      <c r="I462" s="233" t="s">
        <v>8</v>
      </c>
      <c r="J462" s="273">
        <v>15</v>
      </c>
      <c r="K462" s="273" t="s">
        <v>65</v>
      </c>
      <c r="L462" s="274" t="s">
        <v>54</v>
      </c>
      <c r="M462" s="169">
        <v>41395</v>
      </c>
      <c r="N462" s="28" t="s">
        <v>497</v>
      </c>
      <c r="O462" s="273" t="s">
        <v>68</v>
      </c>
      <c r="P462" s="273" t="s">
        <v>472</v>
      </c>
    </row>
    <row r="463" spans="1:16" hidden="1" x14ac:dyDescent="0.25">
      <c r="A463" s="274" t="s">
        <v>30</v>
      </c>
      <c r="B463" s="274" t="s">
        <v>47</v>
      </c>
      <c r="C463" s="274"/>
      <c r="D463" s="274"/>
      <c r="E463" s="274"/>
      <c r="F463" s="273"/>
      <c r="G463" s="273" t="s">
        <v>67</v>
      </c>
      <c r="H463" s="273" t="s">
        <v>64</v>
      </c>
      <c r="I463" s="233" t="s">
        <v>8</v>
      </c>
      <c r="J463" s="273">
        <v>10</v>
      </c>
      <c r="K463" s="273" t="s">
        <v>65</v>
      </c>
      <c r="L463" s="274" t="s">
        <v>54</v>
      </c>
      <c r="M463" s="169">
        <v>41395</v>
      </c>
      <c r="N463" s="28" t="s">
        <v>497</v>
      </c>
      <c r="O463" s="273" t="s">
        <v>68</v>
      </c>
      <c r="P463" s="273" t="s">
        <v>472</v>
      </c>
    </row>
    <row r="464" spans="1:16" hidden="1" x14ac:dyDescent="0.25">
      <c r="A464" s="274" t="s">
        <v>30</v>
      </c>
      <c r="B464" s="274" t="s">
        <v>47</v>
      </c>
      <c r="C464" s="274" t="s">
        <v>48</v>
      </c>
      <c r="D464" s="274" t="s">
        <v>270</v>
      </c>
      <c r="E464" s="274"/>
      <c r="F464" s="273"/>
      <c r="G464" s="273" t="s">
        <v>67</v>
      </c>
      <c r="H464" s="273" t="s">
        <v>458</v>
      </c>
      <c r="I464" s="233" t="s">
        <v>432</v>
      </c>
      <c r="J464" s="282">
        <v>1280</v>
      </c>
      <c r="K464" s="273" t="s">
        <v>189</v>
      </c>
      <c r="L464" s="274" t="s">
        <v>54</v>
      </c>
      <c r="M464" s="169">
        <v>41395</v>
      </c>
      <c r="N464" s="28" t="s">
        <v>497</v>
      </c>
      <c r="O464" s="273" t="s">
        <v>56</v>
      </c>
      <c r="P464" s="273" t="s">
        <v>491</v>
      </c>
    </row>
    <row r="465" spans="1:16" hidden="1" x14ac:dyDescent="0.25">
      <c r="A465" s="274" t="s">
        <v>30</v>
      </c>
      <c r="B465" s="399" t="s">
        <v>21</v>
      </c>
      <c r="C465" s="274"/>
      <c r="D465" s="274"/>
      <c r="E465" s="274"/>
      <c r="F465" s="273"/>
      <c r="G465" s="273" t="s">
        <v>61</v>
      </c>
      <c r="H465" s="273" t="s">
        <v>64</v>
      </c>
      <c r="I465" s="233" t="s">
        <v>8</v>
      </c>
      <c r="J465" s="273">
        <v>20</v>
      </c>
      <c r="K465" s="273" t="s">
        <v>65</v>
      </c>
      <c r="L465" s="274" t="s">
        <v>54</v>
      </c>
      <c r="M465" s="169">
        <v>41395</v>
      </c>
      <c r="N465" s="28" t="s">
        <v>497</v>
      </c>
      <c r="O465" s="273" t="s">
        <v>66</v>
      </c>
      <c r="P465" s="273" t="s">
        <v>196</v>
      </c>
    </row>
    <row r="466" spans="1:16" hidden="1" x14ac:dyDescent="0.25">
      <c r="A466" s="274" t="s">
        <v>30</v>
      </c>
      <c r="B466" s="399" t="s">
        <v>482</v>
      </c>
      <c r="C466" s="274" t="s">
        <v>166</v>
      </c>
      <c r="D466" s="274"/>
      <c r="E466" s="274"/>
      <c r="F466" s="273"/>
      <c r="G466" s="273" t="s">
        <v>483</v>
      </c>
      <c r="H466" s="273" t="s">
        <v>64</v>
      </c>
      <c r="I466" s="233" t="s">
        <v>8</v>
      </c>
      <c r="J466" s="273">
        <v>120</v>
      </c>
      <c r="K466" s="273" t="s">
        <v>65</v>
      </c>
      <c r="L466" s="274" t="s">
        <v>54</v>
      </c>
      <c r="M466" s="169">
        <v>41395</v>
      </c>
      <c r="N466" s="28" t="s">
        <v>497</v>
      </c>
      <c r="O466" s="273" t="s">
        <v>484</v>
      </c>
      <c r="P466" s="273" t="s">
        <v>485</v>
      </c>
    </row>
    <row r="467" spans="1:16" hidden="1" x14ac:dyDescent="0.25">
      <c r="A467" s="276">
        <v>41415</v>
      </c>
      <c r="B467" s="399" t="s">
        <v>482</v>
      </c>
      <c r="C467" s="274" t="s">
        <v>166</v>
      </c>
      <c r="D467" s="274"/>
      <c r="E467" s="274"/>
      <c r="F467" s="273"/>
      <c r="G467" s="273" t="s">
        <v>483</v>
      </c>
      <c r="H467" s="273" t="s">
        <v>64</v>
      </c>
      <c r="I467" s="233" t="s">
        <v>8</v>
      </c>
      <c r="J467" s="273">
        <v>120</v>
      </c>
      <c r="K467" s="273" t="s">
        <v>65</v>
      </c>
      <c r="L467" s="274" t="s">
        <v>54</v>
      </c>
      <c r="M467" s="169">
        <v>41395</v>
      </c>
      <c r="N467" s="28" t="s">
        <v>497</v>
      </c>
      <c r="O467" s="273" t="s">
        <v>484</v>
      </c>
      <c r="P467" s="273" t="s">
        <v>485</v>
      </c>
    </row>
    <row r="468" spans="1:16" hidden="1" x14ac:dyDescent="0.25">
      <c r="A468" s="274" t="s">
        <v>416</v>
      </c>
      <c r="B468" s="399" t="s">
        <v>21</v>
      </c>
      <c r="C468" s="274" t="s">
        <v>22</v>
      </c>
      <c r="D468" s="274" t="s">
        <v>23</v>
      </c>
      <c r="E468" s="274">
        <v>7</v>
      </c>
      <c r="F468" s="273"/>
      <c r="G468" s="273" t="s">
        <v>67</v>
      </c>
      <c r="H468" s="174" t="s">
        <v>367</v>
      </c>
      <c r="I468" s="233" t="s">
        <v>59</v>
      </c>
      <c r="J468" s="273">
        <v>3.5</v>
      </c>
      <c r="K468" s="273" t="s">
        <v>53</v>
      </c>
      <c r="L468" s="274" t="s">
        <v>54</v>
      </c>
      <c r="M468" s="169">
        <v>41395</v>
      </c>
      <c r="N468" s="28" t="s">
        <v>497</v>
      </c>
      <c r="O468" s="273" t="s">
        <v>182</v>
      </c>
      <c r="P468" s="273" t="s">
        <v>117</v>
      </c>
    </row>
    <row r="469" spans="1:16" hidden="1" x14ac:dyDescent="0.25">
      <c r="A469" s="274" t="s">
        <v>30</v>
      </c>
      <c r="B469" s="274" t="s">
        <v>70</v>
      </c>
      <c r="C469" s="274" t="s">
        <v>143</v>
      </c>
      <c r="D469" s="274" t="s">
        <v>475</v>
      </c>
      <c r="E469" s="274">
        <v>287</v>
      </c>
      <c r="F469" s="273"/>
      <c r="G469" s="273" t="s">
        <v>67</v>
      </c>
      <c r="H469" s="273" t="s">
        <v>252</v>
      </c>
      <c r="I469" s="233" t="s">
        <v>201</v>
      </c>
      <c r="J469" s="273">
        <v>160</v>
      </c>
      <c r="K469" s="273" t="s">
        <v>189</v>
      </c>
      <c r="L469" s="274" t="s">
        <v>54</v>
      </c>
      <c r="M469" s="169">
        <v>41395</v>
      </c>
      <c r="N469" s="28" t="s">
        <v>497</v>
      </c>
      <c r="O469" s="273" t="s">
        <v>203</v>
      </c>
      <c r="P469" s="273" t="s">
        <v>494</v>
      </c>
    </row>
    <row r="470" spans="1:16" hidden="1" x14ac:dyDescent="0.25">
      <c r="A470" s="274" t="s">
        <v>30</v>
      </c>
      <c r="B470" s="274" t="s">
        <v>47</v>
      </c>
      <c r="C470" s="274" t="s">
        <v>48</v>
      </c>
      <c r="D470" s="274" t="s">
        <v>270</v>
      </c>
      <c r="E470" s="274">
        <v>155</v>
      </c>
      <c r="F470" s="273"/>
      <c r="G470" s="273" t="s">
        <v>67</v>
      </c>
      <c r="H470" s="273" t="s">
        <v>458</v>
      </c>
      <c r="I470" s="233" t="s">
        <v>432</v>
      </c>
      <c r="J470" s="282">
        <v>1280</v>
      </c>
      <c r="K470" s="273" t="s">
        <v>189</v>
      </c>
      <c r="L470" s="274" t="s">
        <v>54</v>
      </c>
      <c r="M470" s="169">
        <v>41395</v>
      </c>
      <c r="N470" s="28" t="s">
        <v>497</v>
      </c>
      <c r="O470" s="273" t="s">
        <v>56</v>
      </c>
      <c r="P470" s="273" t="s">
        <v>491</v>
      </c>
    </row>
    <row r="471" spans="1:16" hidden="1" x14ac:dyDescent="0.25">
      <c r="A471" s="274" t="s">
        <v>30</v>
      </c>
      <c r="B471" s="274" t="s">
        <v>47</v>
      </c>
      <c r="C471" s="274" t="s">
        <v>48</v>
      </c>
      <c r="D471" s="274" t="s">
        <v>207</v>
      </c>
      <c r="E471" s="274"/>
      <c r="F471" s="273"/>
      <c r="G471" s="273" t="s">
        <v>67</v>
      </c>
      <c r="H471" s="273" t="s">
        <v>64</v>
      </c>
      <c r="I471" s="233" t="s">
        <v>8</v>
      </c>
      <c r="J471" s="273">
        <v>10</v>
      </c>
      <c r="K471" s="273" t="s">
        <v>65</v>
      </c>
      <c r="L471" s="274" t="s">
        <v>54</v>
      </c>
      <c r="M471" s="169">
        <v>41395</v>
      </c>
      <c r="N471" s="28" t="s">
        <v>497</v>
      </c>
      <c r="O471" s="273" t="s">
        <v>68</v>
      </c>
      <c r="P471" s="273" t="s">
        <v>196</v>
      </c>
    </row>
    <row r="472" spans="1:16" hidden="1" x14ac:dyDescent="0.25">
      <c r="A472" s="274" t="s">
        <v>30</v>
      </c>
      <c r="B472" s="274" t="s">
        <v>482</v>
      </c>
      <c r="C472" s="274" t="s">
        <v>166</v>
      </c>
      <c r="D472" s="274"/>
      <c r="E472" s="274"/>
      <c r="F472" s="273"/>
      <c r="G472" s="273" t="s">
        <v>483</v>
      </c>
      <c r="H472" s="273" t="s">
        <v>64</v>
      </c>
      <c r="I472" s="233" t="s">
        <v>8</v>
      </c>
      <c r="J472" s="273">
        <v>120</v>
      </c>
      <c r="K472" s="273" t="s">
        <v>65</v>
      </c>
      <c r="L472" s="274" t="s">
        <v>54</v>
      </c>
      <c r="M472" s="169">
        <v>41395</v>
      </c>
      <c r="N472" s="28" t="s">
        <v>497</v>
      </c>
      <c r="O472" s="273" t="s">
        <v>484</v>
      </c>
      <c r="P472" s="273" t="s">
        <v>485</v>
      </c>
    </row>
    <row r="473" spans="1:16" hidden="1" x14ac:dyDescent="0.25">
      <c r="A473" s="274" t="s">
        <v>418</v>
      </c>
      <c r="B473" s="274" t="s">
        <v>47</v>
      </c>
      <c r="C473" s="274"/>
      <c r="D473" s="274"/>
      <c r="E473" s="274"/>
      <c r="F473" s="273"/>
      <c r="G473" s="273" t="s">
        <v>67</v>
      </c>
      <c r="H473" s="273" t="s">
        <v>64</v>
      </c>
      <c r="I473" s="233" t="s">
        <v>8</v>
      </c>
      <c r="J473" s="273">
        <v>10</v>
      </c>
      <c r="K473" s="273" t="s">
        <v>65</v>
      </c>
      <c r="L473" s="274" t="s">
        <v>54</v>
      </c>
      <c r="M473" s="169">
        <v>41395</v>
      </c>
      <c r="N473" s="28" t="s">
        <v>497</v>
      </c>
      <c r="O473" s="273" t="s">
        <v>68</v>
      </c>
      <c r="P473" s="273" t="s">
        <v>196</v>
      </c>
    </row>
    <row r="474" spans="1:16" hidden="1" x14ac:dyDescent="0.25">
      <c r="A474" s="274" t="s">
        <v>30</v>
      </c>
      <c r="B474" s="274" t="s">
        <v>47</v>
      </c>
      <c r="C474" s="274"/>
      <c r="D474" s="274"/>
      <c r="E474" s="274"/>
      <c r="F474" s="273"/>
      <c r="G474" s="273" t="s">
        <v>67</v>
      </c>
      <c r="H474" s="273" t="s">
        <v>498</v>
      </c>
      <c r="I474" s="233" t="s">
        <v>8</v>
      </c>
      <c r="J474" s="273">
        <v>5</v>
      </c>
      <c r="K474" s="273" t="s">
        <v>65</v>
      </c>
      <c r="L474" s="274" t="s">
        <v>54</v>
      </c>
      <c r="M474" s="169">
        <v>41395</v>
      </c>
      <c r="N474" s="28" t="s">
        <v>497</v>
      </c>
      <c r="O474" s="273" t="s">
        <v>68</v>
      </c>
      <c r="P474" s="273" t="s">
        <v>196</v>
      </c>
    </row>
    <row r="475" spans="1:16" hidden="1" x14ac:dyDescent="0.25">
      <c r="A475" s="274" t="s">
        <v>30</v>
      </c>
      <c r="B475" s="274" t="s">
        <v>47</v>
      </c>
      <c r="C475" s="274"/>
      <c r="D475" s="274"/>
      <c r="E475" s="274"/>
      <c r="F475" s="273"/>
      <c r="G475" s="273" t="s">
        <v>67</v>
      </c>
      <c r="H475" s="273" t="s">
        <v>64</v>
      </c>
      <c r="I475" s="233" t="s">
        <v>8</v>
      </c>
      <c r="J475" s="273">
        <v>10</v>
      </c>
      <c r="K475" s="273" t="s">
        <v>65</v>
      </c>
      <c r="L475" s="274" t="s">
        <v>54</v>
      </c>
      <c r="M475" s="169">
        <v>41395</v>
      </c>
      <c r="N475" s="28" t="s">
        <v>497</v>
      </c>
      <c r="O475" s="273" t="s">
        <v>68</v>
      </c>
      <c r="P475" s="273" t="s">
        <v>499</v>
      </c>
    </row>
    <row r="476" spans="1:16" hidden="1" x14ac:dyDescent="0.25">
      <c r="A476" s="274" t="s">
        <v>30</v>
      </c>
      <c r="B476" s="274" t="s">
        <v>47</v>
      </c>
      <c r="C476" s="274" t="s">
        <v>48</v>
      </c>
      <c r="D476" s="274" t="s">
        <v>270</v>
      </c>
      <c r="E476" s="274">
        <v>145</v>
      </c>
      <c r="F476" s="273"/>
      <c r="G476" s="273" t="s">
        <v>67</v>
      </c>
      <c r="H476" s="273" t="s">
        <v>458</v>
      </c>
      <c r="I476" s="233" t="s">
        <v>432</v>
      </c>
      <c r="J476" s="282">
        <v>1320</v>
      </c>
      <c r="K476" s="273" t="s">
        <v>189</v>
      </c>
      <c r="L476" s="274" t="s">
        <v>54</v>
      </c>
      <c r="M476" s="169">
        <v>41395</v>
      </c>
      <c r="N476" s="28" t="s">
        <v>497</v>
      </c>
      <c r="O476" s="273" t="s">
        <v>56</v>
      </c>
      <c r="P476" s="273" t="s">
        <v>500</v>
      </c>
    </row>
    <row r="477" spans="1:16" hidden="1" x14ac:dyDescent="0.25">
      <c r="A477" s="274" t="s">
        <v>30</v>
      </c>
      <c r="B477" s="274" t="s">
        <v>70</v>
      </c>
      <c r="C477" s="274" t="s">
        <v>143</v>
      </c>
      <c r="D477" s="274" t="s">
        <v>475</v>
      </c>
      <c r="E477" s="274">
        <v>247</v>
      </c>
      <c r="F477" s="273"/>
      <c r="G477" s="273" t="s">
        <v>67</v>
      </c>
      <c r="H477" s="273" t="s">
        <v>252</v>
      </c>
      <c r="I477" s="233" t="s">
        <v>201</v>
      </c>
      <c r="J477" s="273">
        <v>140</v>
      </c>
      <c r="K477" s="273" t="s">
        <v>189</v>
      </c>
      <c r="L477" s="274" t="s">
        <v>54</v>
      </c>
      <c r="M477" s="169">
        <v>41395</v>
      </c>
      <c r="N477" s="28" t="s">
        <v>497</v>
      </c>
      <c r="O477" s="273" t="s">
        <v>203</v>
      </c>
      <c r="P477" s="273" t="s">
        <v>494</v>
      </c>
    </row>
    <row r="478" spans="1:16" hidden="1" x14ac:dyDescent="0.25">
      <c r="A478" s="274" t="s">
        <v>30</v>
      </c>
      <c r="B478" s="274" t="s">
        <v>70</v>
      </c>
      <c r="C478" s="274" t="s">
        <v>143</v>
      </c>
      <c r="D478" s="274" t="s">
        <v>271</v>
      </c>
      <c r="E478" s="274">
        <v>30</v>
      </c>
      <c r="F478" s="273"/>
      <c r="G478" s="273" t="s">
        <v>67</v>
      </c>
      <c r="H478" s="273" t="s">
        <v>252</v>
      </c>
      <c r="I478" s="233" t="s">
        <v>201</v>
      </c>
      <c r="J478" s="273">
        <v>20</v>
      </c>
      <c r="K478" s="273" t="s">
        <v>189</v>
      </c>
      <c r="L478" s="274" t="s">
        <v>54</v>
      </c>
      <c r="M478" s="169">
        <v>41395</v>
      </c>
      <c r="N478" s="28" t="s">
        <v>497</v>
      </c>
      <c r="O478" s="273" t="s">
        <v>203</v>
      </c>
      <c r="P478" s="273" t="s">
        <v>494</v>
      </c>
    </row>
    <row r="479" spans="1:16" hidden="1" x14ac:dyDescent="0.25">
      <c r="A479" s="274" t="s">
        <v>30</v>
      </c>
      <c r="B479" s="399" t="s">
        <v>21</v>
      </c>
      <c r="C479" s="274"/>
      <c r="D479" s="274"/>
      <c r="E479" s="274"/>
      <c r="F479" s="273"/>
      <c r="G479" s="273" t="s">
        <v>61</v>
      </c>
      <c r="H479" s="273" t="s">
        <v>64</v>
      </c>
      <c r="I479" s="233" t="s">
        <v>8</v>
      </c>
      <c r="J479" s="273">
        <v>20</v>
      </c>
      <c r="K479" s="273" t="s">
        <v>65</v>
      </c>
      <c r="L479" s="274" t="s">
        <v>54</v>
      </c>
      <c r="M479" s="169">
        <v>41395</v>
      </c>
      <c r="N479" s="28" t="s">
        <v>497</v>
      </c>
      <c r="O479" s="273" t="s">
        <v>66</v>
      </c>
      <c r="P479" s="273" t="s">
        <v>196</v>
      </c>
    </row>
    <row r="480" spans="1:16" hidden="1" x14ac:dyDescent="0.25">
      <c r="A480" s="274" t="s">
        <v>30</v>
      </c>
      <c r="B480" s="399" t="s">
        <v>482</v>
      </c>
      <c r="C480" s="274" t="s">
        <v>166</v>
      </c>
      <c r="D480" s="274"/>
      <c r="E480" s="274"/>
      <c r="F480" s="273"/>
      <c r="G480" s="273" t="s">
        <v>483</v>
      </c>
      <c r="H480" s="273" t="s">
        <v>64</v>
      </c>
      <c r="I480" s="233" t="s">
        <v>8</v>
      </c>
      <c r="J480" s="273">
        <v>120</v>
      </c>
      <c r="K480" s="273" t="s">
        <v>65</v>
      </c>
      <c r="L480" s="274" t="s">
        <v>54</v>
      </c>
      <c r="M480" s="169">
        <v>41395</v>
      </c>
      <c r="N480" s="28" t="s">
        <v>497</v>
      </c>
      <c r="O480" s="273" t="s">
        <v>484</v>
      </c>
      <c r="P480" s="273" t="s">
        <v>485</v>
      </c>
    </row>
    <row r="481" spans="1:16" hidden="1" x14ac:dyDescent="0.25">
      <c r="A481" s="274" t="s">
        <v>501</v>
      </c>
      <c r="B481" s="274" t="s">
        <v>47</v>
      </c>
      <c r="C481" s="274"/>
      <c r="D481" s="274"/>
      <c r="E481" s="274"/>
      <c r="F481" s="273"/>
      <c r="G481" s="273" t="s">
        <v>67</v>
      </c>
      <c r="H481" s="273" t="s">
        <v>64</v>
      </c>
      <c r="I481" s="233" t="s">
        <v>8</v>
      </c>
      <c r="J481" s="273">
        <v>20</v>
      </c>
      <c r="K481" s="273" t="s">
        <v>65</v>
      </c>
      <c r="L481" s="274" t="s">
        <v>54</v>
      </c>
      <c r="M481" s="169">
        <v>41395</v>
      </c>
      <c r="N481" s="28" t="s">
        <v>507</v>
      </c>
      <c r="O481" s="273" t="s">
        <v>68</v>
      </c>
      <c r="P481" s="273" t="s">
        <v>196</v>
      </c>
    </row>
    <row r="482" spans="1:16" hidden="1" x14ac:dyDescent="0.25">
      <c r="A482" s="274" t="s">
        <v>30</v>
      </c>
      <c r="B482" s="274" t="s">
        <v>47</v>
      </c>
      <c r="C482" s="274"/>
      <c r="D482" s="274"/>
      <c r="E482" s="274"/>
      <c r="F482" s="273"/>
      <c r="G482" s="273" t="s">
        <v>67</v>
      </c>
      <c r="H482" s="273" t="s">
        <v>64</v>
      </c>
      <c r="I482" s="233" t="s">
        <v>8</v>
      </c>
      <c r="J482" s="273">
        <v>10</v>
      </c>
      <c r="K482" s="273" t="s">
        <v>65</v>
      </c>
      <c r="L482" s="274" t="s">
        <v>54</v>
      </c>
      <c r="M482" s="169">
        <v>41395</v>
      </c>
      <c r="N482" s="28" t="s">
        <v>507</v>
      </c>
      <c r="O482" s="273" t="s">
        <v>68</v>
      </c>
      <c r="P482" s="273" t="s">
        <v>196</v>
      </c>
    </row>
    <row r="483" spans="1:16" hidden="1" x14ac:dyDescent="0.25">
      <c r="A483" s="274" t="s">
        <v>30</v>
      </c>
      <c r="B483" s="274" t="s">
        <v>47</v>
      </c>
      <c r="C483" s="274" t="s">
        <v>48</v>
      </c>
      <c r="D483" s="274" t="s">
        <v>270</v>
      </c>
      <c r="E483" s="274">
        <v>151</v>
      </c>
      <c r="F483" s="273"/>
      <c r="G483" s="273" t="s">
        <v>67</v>
      </c>
      <c r="H483" s="273" t="s">
        <v>458</v>
      </c>
      <c r="I483" s="233" t="s">
        <v>8</v>
      </c>
      <c r="J483" s="282">
        <v>1080</v>
      </c>
      <c r="K483" s="273" t="s">
        <v>189</v>
      </c>
      <c r="L483" s="274" t="s">
        <v>54</v>
      </c>
      <c r="M483" s="169">
        <v>41395</v>
      </c>
      <c r="N483" s="28" t="s">
        <v>507</v>
      </c>
      <c r="O483" s="273" t="s">
        <v>56</v>
      </c>
      <c r="P483" s="273" t="s">
        <v>500</v>
      </c>
    </row>
    <row r="484" spans="1:16" hidden="1" x14ac:dyDescent="0.25">
      <c r="A484" s="274" t="s">
        <v>30</v>
      </c>
      <c r="B484" s="399" t="s">
        <v>21</v>
      </c>
      <c r="C484" s="274"/>
      <c r="D484" s="274"/>
      <c r="E484" s="274"/>
      <c r="F484" s="273"/>
      <c r="G484" s="273" t="s">
        <v>61</v>
      </c>
      <c r="H484" s="273" t="s">
        <v>64</v>
      </c>
      <c r="I484" s="233" t="s">
        <v>8</v>
      </c>
      <c r="J484" s="273">
        <v>10</v>
      </c>
      <c r="K484" s="273" t="s">
        <v>65</v>
      </c>
      <c r="L484" s="274" t="s">
        <v>54</v>
      </c>
      <c r="M484" s="169">
        <v>41395</v>
      </c>
      <c r="N484" s="28" t="s">
        <v>507</v>
      </c>
      <c r="O484" s="273" t="s">
        <v>66</v>
      </c>
      <c r="P484" s="230"/>
    </row>
    <row r="485" spans="1:16" hidden="1" x14ac:dyDescent="0.25">
      <c r="A485" s="274" t="s">
        <v>508</v>
      </c>
      <c r="B485" s="399" t="s">
        <v>21</v>
      </c>
      <c r="C485" s="274" t="s">
        <v>22</v>
      </c>
      <c r="D485" s="274" t="s">
        <v>23</v>
      </c>
      <c r="E485" s="274">
        <v>6</v>
      </c>
      <c r="F485" s="273"/>
      <c r="G485" s="273" t="s">
        <v>67</v>
      </c>
      <c r="H485" s="174" t="s">
        <v>367</v>
      </c>
      <c r="I485" s="233" t="s">
        <v>59</v>
      </c>
      <c r="J485" s="273">
        <v>3</v>
      </c>
      <c r="K485" s="273" t="s">
        <v>53</v>
      </c>
      <c r="L485" s="274" t="s">
        <v>54</v>
      </c>
      <c r="M485" s="169">
        <v>41395</v>
      </c>
      <c r="N485" s="28" t="s">
        <v>507</v>
      </c>
      <c r="O485" s="273" t="s">
        <v>182</v>
      </c>
      <c r="P485" s="273" t="s">
        <v>117</v>
      </c>
    </row>
    <row r="486" spans="1:16" hidden="1" x14ac:dyDescent="0.25">
      <c r="A486" s="274" t="s">
        <v>30</v>
      </c>
      <c r="B486" s="399" t="s">
        <v>21</v>
      </c>
      <c r="C486" s="274" t="s">
        <v>22</v>
      </c>
      <c r="D486" s="274" t="s">
        <v>23</v>
      </c>
      <c r="E486" s="274">
        <v>2</v>
      </c>
      <c r="F486" s="273"/>
      <c r="G486" s="273" t="s">
        <v>67</v>
      </c>
      <c r="H486" s="174" t="s">
        <v>367</v>
      </c>
      <c r="I486" s="233" t="s">
        <v>59</v>
      </c>
      <c r="J486" s="273">
        <v>0.9</v>
      </c>
      <c r="K486" s="273" t="s">
        <v>53</v>
      </c>
      <c r="L486" s="274" t="s">
        <v>54</v>
      </c>
      <c r="M486" s="169">
        <v>41395</v>
      </c>
      <c r="N486" s="28" t="s">
        <v>507</v>
      </c>
      <c r="O486" s="273" t="s">
        <v>182</v>
      </c>
      <c r="P486" s="273" t="s">
        <v>342</v>
      </c>
    </row>
    <row r="487" spans="1:16" hidden="1" x14ac:dyDescent="0.25">
      <c r="A487" s="274" t="s">
        <v>30</v>
      </c>
      <c r="B487" s="399" t="s">
        <v>21</v>
      </c>
      <c r="C487" s="274" t="s">
        <v>22</v>
      </c>
      <c r="D487" s="274" t="s">
        <v>23</v>
      </c>
      <c r="E487" s="274">
        <v>3</v>
      </c>
      <c r="F487" s="273"/>
      <c r="G487" s="273" t="s">
        <v>67</v>
      </c>
      <c r="H487" s="174" t="s">
        <v>367</v>
      </c>
      <c r="I487" s="233" t="s">
        <v>59</v>
      </c>
      <c r="J487" s="273">
        <v>0.9</v>
      </c>
      <c r="K487" s="273" t="s">
        <v>53</v>
      </c>
      <c r="L487" s="274" t="s">
        <v>54</v>
      </c>
      <c r="M487" s="169">
        <v>41395</v>
      </c>
      <c r="N487" s="28" t="s">
        <v>507</v>
      </c>
      <c r="O487" s="273" t="s">
        <v>182</v>
      </c>
      <c r="P487" s="273" t="s">
        <v>474</v>
      </c>
    </row>
    <row r="488" spans="1:16" hidden="1" x14ac:dyDescent="0.25">
      <c r="A488" s="274" t="s">
        <v>30</v>
      </c>
      <c r="B488" s="274" t="s">
        <v>47</v>
      </c>
      <c r="C488" s="274"/>
      <c r="D488" s="274"/>
      <c r="E488" s="274"/>
      <c r="F488" s="273"/>
      <c r="G488" s="273" t="s">
        <v>67</v>
      </c>
      <c r="H488" s="273" t="s">
        <v>64</v>
      </c>
      <c r="I488" s="233" t="s">
        <v>8</v>
      </c>
      <c r="J488" s="273">
        <v>20</v>
      </c>
      <c r="K488" s="273" t="s">
        <v>65</v>
      </c>
      <c r="L488" s="274" t="s">
        <v>54</v>
      </c>
      <c r="M488" s="169">
        <v>41395</v>
      </c>
      <c r="N488" s="28" t="s">
        <v>507</v>
      </c>
      <c r="O488" s="273" t="s">
        <v>68</v>
      </c>
      <c r="P488" s="273" t="s">
        <v>196</v>
      </c>
    </row>
    <row r="489" spans="1:16" hidden="1" x14ac:dyDescent="0.25">
      <c r="A489" s="274" t="s">
        <v>30</v>
      </c>
      <c r="B489" s="274" t="s">
        <v>70</v>
      </c>
      <c r="C489" s="274" t="s">
        <v>143</v>
      </c>
      <c r="D489" s="274" t="s">
        <v>271</v>
      </c>
      <c r="E489" s="274">
        <v>135</v>
      </c>
      <c r="F489" s="273"/>
      <c r="G489" s="273" t="s">
        <v>67</v>
      </c>
      <c r="H489" s="273" t="s">
        <v>252</v>
      </c>
      <c r="I489" s="233" t="s">
        <v>201</v>
      </c>
      <c r="J489" s="273">
        <v>80</v>
      </c>
      <c r="K489" s="273" t="s">
        <v>189</v>
      </c>
      <c r="L489" s="274" t="s">
        <v>54</v>
      </c>
      <c r="M489" s="169">
        <v>41395</v>
      </c>
      <c r="N489" s="28" t="s">
        <v>507</v>
      </c>
      <c r="O489" s="273" t="s">
        <v>203</v>
      </c>
      <c r="P489" s="273" t="s">
        <v>494</v>
      </c>
    </row>
    <row r="490" spans="1:16" hidden="1" x14ac:dyDescent="0.25">
      <c r="A490" s="274" t="s">
        <v>30</v>
      </c>
      <c r="B490" s="399" t="s">
        <v>21</v>
      </c>
      <c r="C490" s="274"/>
      <c r="D490" s="274"/>
      <c r="E490" s="274"/>
      <c r="F490" s="273"/>
      <c r="G490" s="273" t="s">
        <v>61</v>
      </c>
      <c r="H490" s="273" t="s">
        <v>64</v>
      </c>
      <c r="I490" s="233" t="s">
        <v>8</v>
      </c>
      <c r="J490" s="273">
        <v>20</v>
      </c>
      <c r="K490" s="273" t="s">
        <v>65</v>
      </c>
      <c r="L490" s="274" t="s">
        <v>54</v>
      </c>
      <c r="M490" s="169">
        <v>41395</v>
      </c>
      <c r="N490" s="28" t="s">
        <v>507</v>
      </c>
      <c r="O490" s="273" t="s">
        <v>66</v>
      </c>
      <c r="P490" s="273" t="s">
        <v>196</v>
      </c>
    </row>
    <row r="491" spans="1:16" hidden="1" x14ac:dyDescent="0.25">
      <c r="A491" s="274" t="s">
        <v>502</v>
      </c>
      <c r="B491" s="399" t="s">
        <v>21</v>
      </c>
      <c r="C491" s="274" t="s">
        <v>22</v>
      </c>
      <c r="D491" s="274" t="s">
        <v>23</v>
      </c>
      <c r="E491" s="274">
        <v>5</v>
      </c>
      <c r="F491" s="273"/>
      <c r="G491" s="273" t="s">
        <v>67</v>
      </c>
      <c r="H491" s="174" t="s">
        <v>367</v>
      </c>
      <c r="I491" s="233" t="s">
        <v>59</v>
      </c>
      <c r="J491" s="273">
        <v>2.5</v>
      </c>
      <c r="K491" s="273" t="s">
        <v>53</v>
      </c>
      <c r="L491" s="274" t="s">
        <v>54</v>
      </c>
      <c r="M491" s="169">
        <v>41395</v>
      </c>
      <c r="N491" s="28" t="s">
        <v>507</v>
      </c>
      <c r="O491" s="273" t="s">
        <v>182</v>
      </c>
      <c r="P491" s="273" t="s">
        <v>117</v>
      </c>
    </row>
    <row r="492" spans="1:16" hidden="1" x14ac:dyDescent="0.25">
      <c r="A492" s="274" t="s">
        <v>30</v>
      </c>
      <c r="B492" s="399" t="s">
        <v>21</v>
      </c>
      <c r="C492" s="274" t="s">
        <v>22</v>
      </c>
      <c r="D492" s="274" t="s">
        <v>23</v>
      </c>
      <c r="E492" s="274">
        <v>2</v>
      </c>
      <c r="F492" s="273"/>
      <c r="G492" s="273" t="s">
        <v>67</v>
      </c>
      <c r="H492" s="174" t="s">
        <v>367</v>
      </c>
      <c r="I492" s="233" t="s">
        <v>59</v>
      </c>
      <c r="J492" s="273">
        <v>0.8</v>
      </c>
      <c r="K492" s="273" t="s">
        <v>53</v>
      </c>
      <c r="L492" s="274" t="s">
        <v>54</v>
      </c>
      <c r="M492" s="169">
        <v>41395</v>
      </c>
      <c r="N492" s="28" t="s">
        <v>507</v>
      </c>
      <c r="O492" s="273" t="s">
        <v>182</v>
      </c>
      <c r="P492" s="273" t="s">
        <v>342</v>
      </c>
    </row>
    <row r="493" spans="1:16" hidden="1" x14ac:dyDescent="0.25">
      <c r="A493" s="274" t="s">
        <v>30</v>
      </c>
      <c r="B493" s="399" t="s">
        <v>21</v>
      </c>
      <c r="C493" s="274" t="s">
        <v>22</v>
      </c>
      <c r="D493" s="274" t="s">
        <v>23</v>
      </c>
      <c r="E493" s="274">
        <v>1</v>
      </c>
      <c r="F493" s="273"/>
      <c r="G493" s="273" t="s">
        <v>67</v>
      </c>
      <c r="H493" s="174" t="s">
        <v>367</v>
      </c>
      <c r="I493" s="233" t="s">
        <v>59</v>
      </c>
      <c r="J493" s="273">
        <v>0.3</v>
      </c>
      <c r="K493" s="273" t="s">
        <v>53</v>
      </c>
      <c r="L493" s="274" t="s">
        <v>54</v>
      </c>
      <c r="M493" s="169">
        <v>41395</v>
      </c>
      <c r="N493" s="28" t="s">
        <v>509</v>
      </c>
      <c r="O493" s="273" t="s">
        <v>182</v>
      </c>
      <c r="P493" s="273" t="s">
        <v>208</v>
      </c>
    </row>
    <row r="494" spans="1:16" hidden="1" x14ac:dyDescent="0.25">
      <c r="A494" s="274" t="s">
        <v>30</v>
      </c>
      <c r="B494" s="274" t="s">
        <v>47</v>
      </c>
      <c r="C494" s="274"/>
      <c r="D494" s="274"/>
      <c r="E494" s="274"/>
      <c r="F494" s="273"/>
      <c r="G494" s="273" t="s">
        <v>67</v>
      </c>
      <c r="H494" s="273" t="s">
        <v>64</v>
      </c>
      <c r="I494" s="233" t="s">
        <v>8</v>
      </c>
      <c r="J494" s="273">
        <v>30</v>
      </c>
      <c r="K494" s="273" t="s">
        <v>65</v>
      </c>
      <c r="L494" s="274" t="s">
        <v>54</v>
      </c>
      <c r="M494" s="169">
        <v>41395</v>
      </c>
      <c r="N494" s="28" t="s">
        <v>509</v>
      </c>
      <c r="O494" s="273" t="s">
        <v>68</v>
      </c>
      <c r="P494" s="273" t="s">
        <v>131</v>
      </c>
    </row>
    <row r="495" spans="1:16" hidden="1" x14ac:dyDescent="0.25">
      <c r="A495" s="274" t="s">
        <v>30</v>
      </c>
      <c r="B495" s="274" t="s">
        <v>47</v>
      </c>
      <c r="C495" s="274"/>
      <c r="D495" s="274"/>
      <c r="E495" s="274"/>
      <c r="F495" s="273"/>
      <c r="G495" s="273" t="s">
        <v>67</v>
      </c>
      <c r="H495" s="273" t="s">
        <v>64</v>
      </c>
      <c r="I495" s="233" t="s">
        <v>8</v>
      </c>
      <c r="J495" s="273">
        <v>10</v>
      </c>
      <c r="K495" s="273" t="s">
        <v>65</v>
      </c>
      <c r="L495" s="274" t="s">
        <v>54</v>
      </c>
      <c r="M495" s="169">
        <v>41395</v>
      </c>
      <c r="N495" s="28" t="s">
        <v>509</v>
      </c>
      <c r="O495" s="273" t="s">
        <v>68</v>
      </c>
      <c r="P495" s="273" t="s">
        <v>196</v>
      </c>
    </row>
    <row r="496" spans="1:16" hidden="1" x14ac:dyDescent="0.25">
      <c r="A496" s="274" t="s">
        <v>30</v>
      </c>
      <c r="B496" s="274" t="s">
        <v>47</v>
      </c>
      <c r="C496" s="274"/>
      <c r="D496" s="274"/>
      <c r="E496" s="274"/>
      <c r="F496" s="273"/>
      <c r="G496" s="273" t="s">
        <v>67</v>
      </c>
      <c r="H496" s="273" t="s">
        <v>64</v>
      </c>
      <c r="I496" s="233" t="s">
        <v>8</v>
      </c>
      <c r="J496" s="273">
        <v>30</v>
      </c>
      <c r="K496" s="273" t="s">
        <v>65</v>
      </c>
      <c r="L496" s="274" t="s">
        <v>54</v>
      </c>
      <c r="M496" s="169">
        <v>41395</v>
      </c>
      <c r="N496" s="28" t="s">
        <v>509</v>
      </c>
      <c r="O496" s="273" t="s">
        <v>68</v>
      </c>
      <c r="P496" s="273" t="s">
        <v>510</v>
      </c>
    </row>
    <row r="497" spans="1:16" hidden="1" x14ac:dyDescent="0.25">
      <c r="A497" s="274" t="s">
        <v>30</v>
      </c>
      <c r="B497" s="274" t="s">
        <v>47</v>
      </c>
      <c r="C497" s="274" t="s">
        <v>48</v>
      </c>
      <c r="D497" s="274" t="s">
        <v>243</v>
      </c>
      <c r="E497" s="274">
        <v>123</v>
      </c>
      <c r="F497" s="273"/>
      <c r="G497" s="273" t="s">
        <v>67</v>
      </c>
      <c r="H497" s="273" t="s">
        <v>458</v>
      </c>
      <c r="I497" s="233" t="s">
        <v>432</v>
      </c>
      <c r="J497" s="273">
        <v>960</v>
      </c>
      <c r="K497" s="273" t="s">
        <v>189</v>
      </c>
      <c r="L497" s="274" t="s">
        <v>54</v>
      </c>
      <c r="M497" s="169">
        <v>41395</v>
      </c>
      <c r="N497" s="28" t="s">
        <v>509</v>
      </c>
      <c r="O497" s="273" t="s">
        <v>56</v>
      </c>
      <c r="P497" s="273" t="s">
        <v>500</v>
      </c>
    </row>
    <row r="498" spans="1:16" hidden="1" x14ac:dyDescent="0.25">
      <c r="A498" s="274" t="s">
        <v>30</v>
      </c>
      <c r="B498" s="274" t="s">
        <v>70</v>
      </c>
      <c r="C498" s="274" t="s">
        <v>143</v>
      </c>
      <c r="D498" s="274" t="s">
        <v>271</v>
      </c>
      <c r="E498" s="274">
        <v>255</v>
      </c>
      <c r="F498" s="273"/>
      <c r="G498" s="273" t="s">
        <v>67</v>
      </c>
      <c r="H498" s="273" t="s">
        <v>252</v>
      </c>
      <c r="I498" s="233" t="s">
        <v>201</v>
      </c>
      <c r="J498" s="273">
        <v>140</v>
      </c>
      <c r="K498" s="273" t="s">
        <v>189</v>
      </c>
      <c r="L498" s="274" t="s">
        <v>54</v>
      </c>
      <c r="M498" s="169">
        <v>41395</v>
      </c>
      <c r="N498" s="28" t="s">
        <v>509</v>
      </c>
      <c r="O498" s="273" t="s">
        <v>203</v>
      </c>
      <c r="P498" s="273" t="s">
        <v>494</v>
      </c>
    </row>
    <row r="499" spans="1:16" hidden="1" x14ac:dyDescent="0.25">
      <c r="A499" s="274" t="s">
        <v>30</v>
      </c>
      <c r="B499" s="274" t="s">
        <v>36</v>
      </c>
      <c r="C499" s="274" t="s">
        <v>145</v>
      </c>
      <c r="D499" s="274" t="s">
        <v>187</v>
      </c>
      <c r="E499" s="274">
        <v>320</v>
      </c>
      <c r="F499" s="273"/>
      <c r="G499" s="273" t="s">
        <v>61</v>
      </c>
      <c r="H499" s="273" t="s">
        <v>185</v>
      </c>
      <c r="I499" s="233" t="s">
        <v>7</v>
      </c>
      <c r="J499" s="273">
        <v>200</v>
      </c>
      <c r="K499" s="273" t="s">
        <v>77</v>
      </c>
      <c r="L499" s="274" t="s">
        <v>54</v>
      </c>
      <c r="M499" s="169">
        <v>41395</v>
      </c>
      <c r="N499" s="28" t="s">
        <v>509</v>
      </c>
      <c r="O499" s="273" t="s">
        <v>186</v>
      </c>
      <c r="P499" s="273" t="s">
        <v>79</v>
      </c>
    </row>
    <row r="500" spans="1:16" hidden="1" x14ac:dyDescent="0.25">
      <c r="A500" s="274" t="s">
        <v>455</v>
      </c>
      <c r="B500" s="274" t="s">
        <v>47</v>
      </c>
      <c r="C500" s="274" t="s">
        <v>48</v>
      </c>
      <c r="D500" s="274" t="s">
        <v>243</v>
      </c>
      <c r="E500" s="274">
        <v>108</v>
      </c>
      <c r="F500" s="273"/>
      <c r="G500" s="273" t="s">
        <v>67</v>
      </c>
      <c r="H500" s="273" t="s">
        <v>458</v>
      </c>
      <c r="I500" s="233" t="s">
        <v>432</v>
      </c>
      <c r="J500" s="273">
        <v>960</v>
      </c>
      <c r="K500" s="273" t="s">
        <v>189</v>
      </c>
      <c r="L500" s="274" t="s">
        <v>54</v>
      </c>
      <c r="M500" s="169">
        <v>41395</v>
      </c>
      <c r="N500" s="28" t="s">
        <v>509</v>
      </c>
      <c r="O500" s="273" t="s">
        <v>56</v>
      </c>
      <c r="P500" s="273" t="s">
        <v>500</v>
      </c>
    </row>
    <row r="501" spans="1:16" hidden="1" x14ac:dyDescent="0.25">
      <c r="A501" s="274" t="s">
        <v>30</v>
      </c>
      <c r="B501" s="274" t="s">
        <v>47</v>
      </c>
      <c r="C501" s="274"/>
      <c r="D501" s="274"/>
      <c r="E501" s="274"/>
      <c r="F501" s="273"/>
      <c r="G501" s="273" t="s">
        <v>67</v>
      </c>
      <c r="H501" s="273" t="s">
        <v>64</v>
      </c>
      <c r="I501" s="233" t="s">
        <v>8</v>
      </c>
      <c r="J501" s="273">
        <v>20</v>
      </c>
      <c r="K501" s="273" t="s">
        <v>65</v>
      </c>
      <c r="L501" s="274" t="s">
        <v>54</v>
      </c>
      <c r="M501" s="169">
        <v>41395</v>
      </c>
      <c r="N501" s="28" t="s">
        <v>509</v>
      </c>
      <c r="O501" s="273" t="s">
        <v>68</v>
      </c>
      <c r="P501" s="273" t="s">
        <v>196</v>
      </c>
    </row>
    <row r="502" spans="1:16" hidden="1" x14ac:dyDescent="0.25">
      <c r="A502" s="274" t="s">
        <v>30</v>
      </c>
      <c r="B502" s="274" t="s">
        <v>70</v>
      </c>
      <c r="C502" s="274" t="s">
        <v>143</v>
      </c>
      <c r="D502" s="274" t="s">
        <v>246</v>
      </c>
      <c r="E502" s="274">
        <v>282</v>
      </c>
      <c r="F502" s="273"/>
      <c r="G502" s="273" t="s">
        <v>67</v>
      </c>
      <c r="H502" s="273" t="s">
        <v>252</v>
      </c>
      <c r="I502" s="233" t="s">
        <v>201</v>
      </c>
      <c r="J502" s="273">
        <v>120</v>
      </c>
      <c r="K502" s="273" t="s">
        <v>189</v>
      </c>
      <c r="L502" s="274" t="s">
        <v>54</v>
      </c>
      <c r="M502" s="169">
        <v>41395</v>
      </c>
      <c r="N502" s="28" t="s">
        <v>509</v>
      </c>
      <c r="O502" s="273" t="s">
        <v>203</v>
      </c>
      <c r="P502" s="273" t="s">
        <v>253</v>
      </c>
    </row>
    <row r="503" spans="1:16" hidden="1" x14ac:dyDescent="0.25">
      <c r="A503" s="274" t="s">
        <v>30</v>
      </c>
      <c r="B503" s="399" t="s">
        <v>21</v>
      </c>
      <c r="C503" s="274"/>
      <c r="D503" s="274"/>
      <c r="E503" s="274"/>
      <c r="F503" s="273"/>
      <c r="G503" s="273" t="s">
        <v>61</v>
      </c>
      <c r="H503" s="273" t="s">
        <v>64</v>
      </c>
      <c r="I503" s="233" t="s">
        <v>8</v>
      </c>
      <c r="J503" s="273">
        <v>30</v>
      </c>
      <c r="K503" s="273" t="s">
        <v>65</v>
      </c>
      <c r="L503" s="274" t="s">
        <v>54</v>
      </c>
      <c r="M503" s="169">
        <v>41395</v>
      </c>
      <c r="N503" s="28" t="s">
        <v>509</v>
      </c>
      <c r="O503" s="273" t="s">
        <v>66</v>
      </c>
      <c r="P503" s="273" t="s">
        <v>511</v>
      </c>
    </row>
    <row r="504" spans="1:16" hidden="1" x14ac:dyDescent="0.25">
      <c r="A504" s="274" t="s">
        <v>30</v>
      </c>
      <c r="B504" s="399" t="s">
        <v>21</v>
      </c>
      <c r="C504" s="274" t="s">
        <v>33</v>
      </c>
      <c r="D504" s="274" t="s">
        <v>39</v>
      </c>
      <c r="E504" s="274">
        <v>80</v>
      </c>
      <c r="F504" s="273"/>
      <c r="G504" s="273" t="s">
        <v>61</v>
      </c>
      <c r="H504" s="273" t="s">
        <v>185</v>
      </c>
      <c r="I504" s="233" t="s">
        <v>7</v>
      </c>
      <c r="J504" s="273">
        <v>100</v>
      </c>
      <c r="K504" s="273" t="s">
        <v>77</v>
      </c>
      <c r="L504" s="274" t="s">
        <v>54</v>
      </c>
      <c r="M504" s="169">
        <v>41395</v>
      </c>
      <c r="N504" s="28" t="s">
        <v>509</v>
      </c>
      <c r="O504" s="273" t="s">
        <v>78</v>
      </c>
      <c r="P504" s="273" t="s">
        <v>79</v>
      </c>
    </row>
    <row r="505" spans="1:16" hidden="1" x14ac:dyDescent="0.25">
      <c r="A505" s="274" t="s">
        <v>504</v>
      </c>
      <c r="B505" s="274" t="s">
        <v>70</v>
      </c>
      <c r="C505" s="274" t="s">
        <v>143</v>
      </c>
      <c r="D505" s="274" t="s">
        <v>246</v>
      </c>
      <c r="E505" s="274">
        <v>275</v>
      </c>
      <c r="F505" s="273"/>
      <c r="G505" s="273" t="s">
        <v>67</v>
      </c>
      <c r="H505" s="273" t="s">
        <v>252</v>
      </c>
      <c r="I505" s="233" t="s">
        <v>201</v>
      </c>
      <c r="J505" s="273">
        <v>120</v>
      </c>
      <c r="K505" s="273" t="s">
        <v>65</v>
      </c>
      <c r="L505" s="274" t="s">
        <v>54</v>
      </c>
      <c r="M505" s="169">
        <v>41395</v>
      </c>
      <c r="N505" s="28" t="s">
        <v>509</v>
      </c>
      <c r="O505" s="273" t="s">
        <v>203</v>
      </c>
      <c r="P505" s="273" t="s">
        <v>253</v>
      </c>
    </row>
    <row r="506" spans="1:16" hidden="1" x14ac:dyDescent="0.25">
      <c r="A506" s="274" t="s">
        <v>30</v>
      </c>
      <c r="B506" s="274" t="s">
        <v>47</v>
      </c>
      <c r="C506" s="274"/>
      <c r="D506" s="274"/>
      <c r="E506" s="274"/>
      <c r="F506" s="273"/>
      <c r="G506" s="273" t="s">
        <v>67</v>
      </c>
      <c r="H506" s="273" t="s">
        <v>64</v>
      </c>
      <c r="I506" s="233" t="s">
        <v>8</v>
      </c>
      <c r="J506" s="273">
        <v>30</v>
      </c>
      <c r="K506" s="273" t="s">
        <v>65</v>
      </c>
      <c r="L506" s="274" t="s">
        <v>54</v>
      </c>
      <c r="M506" s="169">
        <v>41395</v>
      </c>
      <c r="N506" s="28" t="s">
        <v>512</v>
      </c>
      <c r="O506" s="273" t="s">
        <v>68</v>
      </c>
      <c r="P506" s="273" t="s">
        <v>513</v>
      </c>
    </row>
    <row r="507" spans="1:16" hidden="1" x14ac:dyDescent="0.25">
      <c r="A507" s="274" t="s">
        <v>30</v>
      </c>
      <c r="B507" s="274" t="s">
        <v>47</v>
      </c>
      <c r="C507" s="274"/>
      <c r="D507" s="274"/>
      <c r="E507" s="274"/>
      <c r="F507" s="273"/>
      <c r="G507" s="273" t="s">
        <v>67</v>
      </c>
      <c r="H507" s="273" t="s">
        <v>64</v>
      </c>
      <c r="I507" s="233" t="s">
        <v>8</v>
      </c>
      <c r="J507" s="273">
        <v>10</v>
      </c>
      <c r="K507" s="273" t="s">
        <v>65</v>
      </c>
      <c r="L507" s="274" t="s">
        <v>54</v>
      </c>
      <c r="M507" s="169">
        <v>41395</v>
      </c>
      <c r="N507" s="28" t="s">
        <v>512</v>
      </c>
      <c r="O507" s="273" t="s">
        <v>68</v>
      </c>
      <c r="P507" s="273" t="s">
        <v>131</v>
      </c>
    </row>
    <row r="508" spans="1:16" hidden="1" x14ac:dyDescent="0.25">
      <c r="A508" s="274" t="s">
        <v>30</v>
      </c>
      <c r="B508" s="274" t="s">
        <v>47</v>
      </c>
      <c r="C508" s="274"/>
      <c r="D508" s="274"/>
      <c r="E508" s="274"/>
      <c r="F508" s="273"/>
      <c r="G508" s="273" t="s">
        <v>67</v>
      </c>
      <c r="H508" s="273" t="s">
        <v>64</v>
      </c>
      <c r="I508" s="233" t="s">
        <v>8</v>
      </c>
      <c r="J508" s="273">
        <v>10</v>
      </c>
      <c r="K508" s="273" t="s">
        <v>65</v>
      </c>
      <c r="L508" s="274" t="s">
        <v>54</v>
      </c>
      <c r="M508" s="169">
        <v>41395</v>
      </c>
      <c r="N508" s="28" t="s">
        <v>512</v>
      </c>
      <c r="O508" s="273" t="s">
        <v>68</v>
      </c>
      <c r="P508" s="273" t="s">
        <v>196</v>
      </c>
    </row>
    <row r="509" spans="1:16" hidden="1" x14ac:dyDescent="0.25">
      <c r="A509" s="274" t="s">
        <v>30</v>
      </c>
      <c r="B509" s="399" t="s">
        <v>21</v>
      </c>
      <c r="C509" s="274"/>
      <c r="D509" s="274"/>
      <c r="E509" s="274"/>
      <c r="F509" s="273"/>
      <c r="G509" s="273" t="s">
        <v>61</v>
      </c>
      <c r="H509" s="273" t="s">
        <v>64</v>
      </c>
      <c r="I509" s="233" t="s">
        <v>8</v>
      </c>
      <c r="J509" s="273">
        <v>20</v>
      </c>
      <c r="K509" s="273" t="s">
        <v>65</v>
      </c>
      <c r="L509" s="274" t="s">
        <v>54</v>
      </c>
      <c r="M509" s="169">
        <v>41395</v>
      </c>
      <c r="N509" s="28" t="s">
        <v>512</v>
      </c>
      <c r="O509" s="273" t="s">
        <v>66</v>
      </c>
      <c r="P509" s="273" t="s">
        <v>196</v>
      </c>
    </row>
    <row r="510" spans="1:16" hidden="1" x14ac:dyDescent="0.25">
      <c r="A510" s="274" t="s">
        <v>30</v>
      </c>
      <c r="B510" s="274" t="s">
        <v>47</v>
      </c>
      <c r="C510" s="274" t="s">
        <v>48</v>
      </c>
      <c r="D510" s="274" t="s">
        <v>243</v>
      </c>
      <c r="E510" s="274">
        <v>90</v>
      </c>
      <c r="F510" s="273"/>
      <c r="G510" s="273" t="s">
        <v>67</v>
      </c>
      <c r="H510" s="273" t="s">
        <v>458</v>
      </c>
      <c r="I510" s="233" t="s">
        <v>432</v>
      </c>
      <c r="J510" s="273">
        <v>960</v>
      </c>
      <c r="K510" s="273" t="s">
        <v>189</v>
      </c>
      <c r="L510" s="274" t="s">
        <v>54</v>
      </c>
      <c r="M510" s="169">
        <v>41395</v>
      </c>
      <c r="N510" s="28" t="s">
        <v>512</v>
      </c>
      <c r="O510" s="273" t="s">
        <v>56</v>
      </c>
      <c r="P510" s="273" t="s">
        <v>500</v>
      </c>
    </row>
    <row r="511" spans="1:16" hidden="1" x14ac:dyDescent="0.25">
      <c r="A511" s="274" t="s">
        <v>505</v>
      </c>
      <c r="B511" s="274" t="s">
        <v>70</v>
      </c>
      <c r="C511" s="274" t="s">
        <v>143</v>
      </c>
      <c r="D511" s="274" t="s">
        <v>245</v>
      </c>
      <c r="E511" s="274"/>
      <c r="F511" s="273"/>
      <c r="G511" s="273" t="s">
        <v>67</v>
      </c>
      <c r="H511" s="273" t="s">
        <v>252</v>
      </c>
      <c r="I511" s="233" t="s">
        <v>201</v>
      </c>
      <c r="J511" s="273">
        <v>120</v>
      </c>
      <c r="K511" s="273" t="s">
        <v>189</v>
      </c>
      <c r="L511" s="274" t="s">
        <v>54</v>
      </c>
      <c r="M511" s="169">
        <v>41395</v>
      </c>
      <c r="N511" s="28" t="s">
        <v>512</v>
      </c>
      <c r="O511" s="273" t="s">
        <v>203</v>
      </c>
      <c r="P511" s="273" t="s">
        <v>253</v>
      </c>
    </row>
    <row r="512" spans="1:16" hidden="1" x14ac:dyDescent="0.25">
      <c r="A512" s="274" t="s">
        <v>30</v>
      </c>
      <c r="B512" s="274" t="s">
        <v>47</v>
      </c>
      <c r="C512" s="274"/>
      <c r="D512" s="274"/>
      <c r="E512" s="274"/>
      <c r="F512" s="273"/>
      <c r="G512" s="273" t="s">
        <v>67</v>
      </c>
      <c r="H512" s="273" t="s">
        <v>64</v>
      </c>
      <c r="I512" s="233" t="s">
        <v>8</v>
      </c>
      <c r="J512" s="273">
        <v>30</v>
      </c>
      <c r="K512" s="273" t="s">
        <v>65</v>
      </c>
      <c r="L512" s="274" t="s">
        <v>54</v>
      </c>
      <c r="M512" s="169">
        <v>41395</v>
      </c>
      <c r="N512" s="28" t="s">
        <v>512</v>
      </c>
      <c r="O512" s="273" t="s">
        <v>68</v>
      </c>
      <c r="P512" s="273" t="s">
        <v>513</v>
      </c>
    </row>
    <row r="513" spans="1:16" hidden="1" x14ac:dyDescent="0.25">
      <c r="A513" s="274" t="s">
        <v>30</v>
      </c>
      <c r="B513" s="274" t="s">
        <v>47</v>
      </c>
      <c r="C513" s="274" t="s">
        <v>48</v>
      </c>
      <c r="D513" s="274" t="s">
        <v>243</v>
      </c>
      <c r="E513" s="274"/>
      <c r="F513" s="273"/>
      <c r="G513" s="273" t="s">
        <v>67</v>
      </c>
      <c r="H513" s="273" t="s">
        <v>458</v>
      </c>
      <c r="I513" s="233" t="s">
        <v>432</v>
      </c>
      <c r="J513" s="282">
        <v>1080</v>
      </c>
      <c r="K513" s="273" t="s">
        <v>189</v>
      </c>
      <c r="L513" s="274" t="s">
        <v>54</v>
      </c>
      <c r="M513" s="169">
        <v>41395</v>
      </c>
      <c r="N513" s="28" t="s">
        <v>512</v>
      </c>
      <c r="O513" s="273" t="s">
        <v>56</v>
      </c>
      <c r="P513" s="273" t="s">
        <v>500</v>
      </c>
    </row>
    <row r="514" spans="1:16" hidden="1" x14ac:dyDescent="0.25">
      <c r="A514" s="274" t="s">
        <v>514</v>
      </c>
      <c r="B514" s="399" t="s">
        <v>21</v>
      </c>
      <c r="C514" s="274" t="s">
        <v>22</v>
      </c>
      <c r="D514" s="274" t="s">
        <v>23</v>
      </c>
      <c r="E514" s="274">
        <v>6</v>
      </c>
      <c r="F514" s="273"/>
      <c r="G514" s="273" t="s">
        <v>67</v>
      </c>
      <c r="H514" s="174" t="s">
        <v>367</v>
      </c>
      <c r="I514" s="233" t="s">
        <v>59</v>
      </c>
      <c r="J514" s="273">
        <v>3</v>
      </c>
      <c r="K514" s="273" t="s">
        <v>53</v>
      </c>
      <c r="L514" s="274" t="s">
        <v>54</v>
      </c>
      <c r="M514" s="169">
        <v>41395</v>
      </c>
      <c r="N514" s="28" t="s">
        <v>512</v>
      </c>
      <c r="O514" s="273" t="s">
        <v>182</v>
      </c>
      <c r="P514" s="273" t="s">
        <v>117</v>
      </c>
    </row>
    <row r="515" spans="1:16" hidden="1" x14ac:dyDescent="0.25">
      <c r="A515" s="274" t="s">
        <v>30</v>
      </c>
      <c r="B515" s="399" t="s">
        <v>21</v>
      </c>
      <c r="C515" s="274" t="s">
        <v>22</v>
      </c>
      <c r="D515" s="274" t="s">
        <v>23</v>
      </c>
      <c r="E515" s="274">
        <v>2</v>
      </c>
      <c r="F515" s="273"/>
      <c r="G515" s="273" t="s">
        <v>67</v>
      </c>
      <c r="H515" s="174" t="s">
        <v>367</v>
      </c>
      <c r="I515" s="233" t="s">
        <v>59</v>
      </c>
      <c r="J515" s="273">
        <v>0.8</v>
      </c>
      <c r="K515" s="273" t="s">
        <v>53</v>
      </c>
      <c r="L515" s="274" t="s">
        <v>54</v>
      </c>
      <c r="M515" s="169">
        <v>41395</v>
      </c>
      <c r="N515" s="28" t="s">
        <v>512</v>
      </c>
      <c r="O515" s="273" t="s">
        <v>182</v>
      </c>
      <c r="P515" s="273" t="s">
        <v>342</v>
      </c>
    </row>
    <row r="516" spans="1:16" hidden="1" x14ac:dyDescent="0.25">
      <c r="A516" s="274" t="s">
        <v>30</v>
      </c>
      <c r="B516" s="399" t="s">
        <v>21</v>
      </c>
      <c r="C516" s="274" t="s">
        <v>22</v>
      </c>
      <c r="D516" s="274" t="s">
        <v>23</v>
      </c>
      <c r="E516" s="274">
        <v>5</v>
      </c>
      <c r="F516" s="273"/>
      <c r="G516" s="273" t="s">
        <v>67</v>
      </c>
      <c r="H516" s="174" t="s">
        <v>367</v>
      </c>
      <c r="I516" s="233" t="s">
        <v>59</v>
      </c>
      <c r="J516" s="273">
        <v>1.5</v>
      </c>
      <c r="K516" s="273" t="s">
        <v>53</v>
      </c>
      <c r="L516" s="274" t="s">
        <v>54</v>
      </c>
      <c r="M516" s="169">
        <v>41395</v>
      </c>
      <c r="N516" s="28" t="s">
        <v>512</v>
      </c>
      <c r="O516" s="273" t="s">
        <v>182</v>
      </c>
      <c r="P516" s="273" t="s">
        <v>474</v>
      </c>
    </row>
    <row r="517" spans="1:16" hidden="1" x14ac:dyDescent="0.25">
      <c r="A517" s="274" t="s">
        <v>30</v>
      </c>
      <c r="B517" s="274" t="s">
        <v>70</v>
      </c>
      <c r="C517" s="274" t="s">
        <v>143</v>
      </c>
      <c r="D517" s="274" t="s">
        <v>245</v>
      </c>
      <c r="E517" s="274">
        <v>217</v>
      </c>
      <c r="F517" s="273"/>
      <c r="G517" s="273" t="s">
        <v>67</v>
      </c>
      <c r="H517" s="273" t="s">
        <v>252</v>
      </c>
      <c r="I517" s="233" t="s">
        <v>201</v>
      </c>
      <c r="J517" s="273">
        <v>90</v>
      </c>
      <c r="K517" s="273" t="s">
        <v>189</v>
      </c>
      <c r="L517" s="274" t="s">
        <v>54</v>
      </c>
      <c r="M517" s="169">
        <v>41395</v>
      </c>
      <c r="N517" s="28" t="s">
        <v>512</v>
      </c>
      <c r="O517" s="273" t="s">
        <v>203</v>
      </c>
      <c r="P517" s="273" t="s">
        <v>253</v>
      </c>
    </row>
    <row r="518" spans="1:16" hidden="1" x14ac:dyDescent="0.25">
      <c r="A518" s="274" t="s">
        <v>30</v>
      </c>
      <c r="B518" s="274" t="s">
        <v>70</v>
      </c>
      <c r="C518" s="274" t="s">
        <v>143</v>
      </c>
      <c r="D518" s="274" t="s">
        <v>273</v>
      </c>
      <c r="E518" s="274">
        <v>65</v>
      </c>
      <c r="F518" s="273"/>
      <c r="G518" s="273" t="s">
        <v>67</v>
      </c>
      <c r="H518" s="273" t="s">
        <v>252</v>
      </c>
      <c r="I518" s="233" t="s">
        <v>201</v>
      </c>
      <c r="J518" s="273">
        <v>30</v>
      </c>
      <c r="K518" s="273" t="s">
        <v>189</v>
      </c>
      <c r="L518" s="274" t="s">
        <v>54</v>
      </c>
      <c r="M518" s="169">
        <v>41395</v>
      </c>
      <c r="N518" s="28" t="s">
        <v>512</v>
      </c>
      <c r="O518" s="273" t="s">
        <v>203</v>
      </c>
      <c r="P518" s="273" t="s">
        <v>253</v>
      </c>
    </row>
    <row r="519" spans="1:16" hidden="1" x14ac:dyDescent="0.25">
      <c r="A519" s="274" t="s">
        <v>30</v>
      </c>
      <c r="B519" s="274" t="s">
        <v>47</v>
      </c>
      <c r="C519" s="274"/>
      <c r="D519" s="274"/>
      <c r="E519" s="274"/>
      <c r="F519" s="273"/>
      <c r="G519" s="273" t="s">
        <v>67</v>
      </c>
      <c r="H519" s="273" t="s">
        <v>64</v>
      </c>
      <c r="I519" s="233" t="s">
        <v>8</v>
      </c>
      <c r="J519" s="273">
        <v>30</v>
      </c>
      <c r="K519" s="273" t="s">
        <v>65</v>
      </c>
      <c r="L519" s="274" t="s">
        <v>54</v>
      </c>
      <c r="M519" s="169">
        <v>41395</v>
      </c>
      <c r="N519" s="28" t="s">
        <v>515</v>
      </c>
      <c r="O519" s="273" t="s">
        <v>68</v>
      </c>
      <c r="P519" s="273" t="s">
        <v>191</v>
      </c>
    </row>
    <row r="520" spans="1:16" hidden="1" x14ac:dyDescent="0.25">
      <c r="A520" s="274" t="s">
        <v>30</v>
      </c>
      <c r="B520" s="274" t="s">
        <v>47</v>
      </c>
      <c r="C520" s="274" t="s">
        <v>48</v>
      </c>
      <c r="D520" s="274" t="s">
        <v>243</v>
      </c>
      <c r="E520" s="274">
        <v>103</v>
      </c>
      <c r="F520" s="273"/>
      <c r="G520" s="273" t="s">
        <v>67</v>
      </c>
      <c r="H520" s="273" t="s">
        <v>458</v>
      </c>
      <c r="I520" s="233" t="s">
        <v>432</v>
      </c>
      <c r="J520" s="282">
        <v>1080</v>
      </c>
      <c r="K520" s="273" t="s">
        <v>189</v>
      </c>
      <c r="L520" s="274" t="s">
        <v>54</v>
      </c>
      <c r="M520" s="169">
        <v>41395</v>
      </c>
      <c r="N520" s="28" t="s">
        <v>515</v>
      </c>
      <c r="O520" s="273" t="s">
        <v>56</v>
      </c>
      <c r="P520" s="273" t="s">
        <v>500</v>
      </c>
    </row>
    <row r="521" spans="1:16" hidden="1" x14ac:dyDescent="0.25">
      <c r="A521" s="274" t="s">
        <v>30</v>
      </c>
      <c r="B521" s="399" t="s">
        <v>21</v>
      </c>
      <c r="C521" s="274"/>
      <c r="D521" s="274"/>
      <c r="E521" s="274"/>
      <c r="F521" s="273"/>
      <c r="G521" s="273" t="s">
        <v>61</v>
      </c>
      <c r="H521" s="273" t="s">
        <v>64</v>
      </c>
      <c r="I521" s="233" t="s">
        <v>8</v>
      </c>
      <c r="J521" s="273">
        <v>20</v>
      </c>
      <c r="K521" s="273" t="s">
        <v>65</v>
      </c>
      <c r="L521" s="274" t="s">
        <v>54</v>
      </c>
      <c r="M521" s="169">
        <v>41395</v>
      </c>
      <c r="N521" s="28" t="s">
        <v>515</v>
      </c>
      <c r="O521" s="273" t="s">
        <v>66</v>
      </c>
      <c r="P521" s="273" t="s">
        <v>516</v>
      </c>
    </row>
    <row r="522" spans="1:16" hidden="1" x14ac:dyDescent="0.25">
      <c r="A522" s="197">
        <v>41280</v>
      </c>
      <c r="B522" s="97" t="s">
        <v>47</v>
      </c>
      <c r="C522" s="97" t="s">
        <v>48</v>
      </c>
      <c r="D522" s="97" t="s">
        <v>243</v>
      </c>
      <c r="E522" s="97">
        <v>137</v>
      </c>
      <c r="F522" s="96"/>
      <c r="G522" s="96" t="s">
        <v>67</v>
      </c>
      <c r="H522" s="96" t="s">
        <v>458</v>
      </c>
      <c r="I522" s="95" t="s">
        <v>432</v>
      </c>
      <c r="J522" s="205">
        <v>1080</v>
      </c>
      <c r="K522" s="96" t="s">
        <v>189</v>
      </c>
      <c r="L522" s="97" t="s">
        <v>54</v>
      </c>
      <c r="M522" s="169">
        <v>41426</v>
      </c>
      <c r="N522" s="97" t="s">
        <v>518</v>
      </c>
      <c r="O522" s="96" t="s">
        <v>56</v>
      </c>
      <c r="P522" s="96" t="s">
        <v>500</v>
      </c>
    </row>
    <row r="523" spans="1:16" hidden="1" x14ac:dyDescent="0.25">
      <c r="A523" s="274" t="s">
        <v>30</v>
      </c>
      <c r="B523" s="274" t="s">
        <v>47</v>
      </c>
      <c r="C523" s="274" t="s">
        <v>142</v>
      </c>
      <c r="D523" s="274" t="s">
        <v>519</v>
      </c>
      <c r="E523" s="274">
        <v>203</v>
      </c>
      <c r="F523" s="273"/>
      <c r="G523" s="273" t="s">
        <v>67</v>
      </c>
      <c r="H523" s="174" t="s">
        <v>367</v>
      </c>
      <c r="I523" s="233" t="s">
        <v>59</v>
      </c>
      <c r="J523" s="273">
        <v>101.5</v>
      </c>
      <c r="K523" s="273" t="s">
        <v>53</v>
      </c>
      <c r="L523" s="274" t="s">
        <v>54</v>
      </c>
      <c r="M523" s="169">
        <v>41426</v>
      </c>
      <c r="N523" s="28" t="s">
        <v>518</v>
      </c>
      <c r="O523" s="273" t="s">
        <v>56</v>
      </c>
      <c r="P523" s="273" t="s">
        <v>117</v>
      </c>
    </row>
    <row r="524" spans="1:16" hidden="1" x14ac:dyDescent="0.25">
      <c r="A524" s="274" t="s">
        <v>30</v>
      </c>
      <c r="B524" s="274" t="s">
        <v>47</v>
      </c>
      <c r="C524" s="274" t="s">
        <v>142</v>
      </c>
      <c r="D524" s="274" t="s">
        <v>519</v>
      </c>
      <c r="E524" s="274">
        <v>203</v>
      </c>
      <c r="F524" s="273"/>
      <c r="G524" s="273" t="s">
        <v>67</v>
      </c>
      <c r="H524" s="273" t="s">
        <v>58</v>
      </c>
      <c r="I524" s="233" t="s">
        <v>59</v>
      </c>
      <c r="J524" s="273">
        <v>101.5</v>
      </c>
      <c r="K524" s="273" t="s">
        <v>53</v>
      </c>
      <c r="L524" s="274" t="s">
        <v>54</v>
      </c>
      <c r="M524" s="169">
        <v>41426</v>
      </c>
      <c r="N524" s="28" t="s">
        <v>518</v>
      </c>
      <c r="O524" s="273" t="s">
        <v>56</v>
      </c>
      <c r="P524" s="273" t="s">
        <v>117</v>
      </c>
    </row>
    <row r="525" spans="1:16" hidden="1" x14ac:dyDescent="0.25">
      <c r="A525" s="274" t="s">
        <v>30</v>
      </c>
      <c r="B525" s="274" t="s">
        <v>47</v>
      </c>
      <c r="C525" s="274" t="s">
        <v>142</v>
      </c>
      <c r="D525" s="274" t="s">
        <v>519</v>
      </c>
      <c r="E525" s="274">
        <v>203</v>
      </c>
      <c r="F525" s="273"/>
      <c r="G525" s="273" t="s">
        <v>67</v>
      </c>
      <c r="H525" s="55" t="s">
        <v>51</v>
      </c>
      <c r="I525" s="233" t="s">
        <v>52</v>
      </c>
      <c r="J525" s="55">
        <v>4.0599999999999996</v>
      </c>
      <c r="K525" s="273" t="s">
        <v>53</v>
      </c>
      <c r="L525" s="274" t="s">
        <v>54</v>
      </c>
      <c r="M525" s="169">
        <v>41426</v>
      </c>
      <c r="N525" s="28" t="s">
        <v>518</v>
      </c>
      <c r="O525" s="273" t="s">
        <v>56</v>
      </c>
      <c r="P525" s="273" t="s">
        <v>520</v>
      </c>
    </row>
    <row r="526" spans="1:16" hidden="1" x14ac:dyDescent="0.25">
      <c r="A526" s="274" t="s">
        <v>30</v>
      </c>
      <c r="B526" s="274" t="s">
        <v>70</v>
      </c>
      <c r="C526" s="274" t="s">
        <v>143</v>
      </c>
      <c r="D526" s="274" t="s">
        <v>273</v>
      </c>
      <c r="E526" s="274">
        <v>299</v>
      </c>
      <c r="F526" s="273"/>
      <c r="G526" s="273" t="s">
        <v>67</v>
      </c>
      <c r="H526" s="273" t="s">
        <v>252</v>
      </c>
      <c r="I526" s="233" t="s">
        <v>201</v>
      </c>
      <c r="J526" s="55">
        <v>120</v>
      </c>
      <c r="K526" s="273" t="s">
        <v>189</v>
      </c>
      <c r="L526" s="274" t="s">
        <v>54</v>
      </c>
      <c r="M526" s="169">
        <v>41426</v>
      </c>
      <c r="N526" s="28" t="s">
        <v>518</v>
      </c>
      <c r="O526" s="273" t="s">
        <v>203</v>
      </c>
      <c r="P526" s="273" t="s">
        <v>253</v>
      </c>
    </row>
    <row r="527" spans="1:16" hidden="1" x14ac:dyDescent="0.25">
      <c r="A527" s="274" t="s">
        <v>30</v>
      </c>
      <c r="B527" s="399" t="s">
        <v>21</v>
      </c>
      <c r="C527" s="274"/>
      <c r="D527" s="274"/>
      <c r="E527" s="274"/>
      <c r="F527" s="273"/>
      <c r="G527" s="273" t="s">
        <v>61</v>
      </c>
      <c r="H527" s="55" t="s">
        <v>64</v>
      </c>
      <c r="I527" s="233" t="s">
        <v>8</v>
      </c>
      <c r="J527" s="55">
        <v>10</v>
      </c>
      <c r="K527" s="273" t="s">
        <v>65</v>
      </c>
      <c r="L527" s="274" t="s">
        <v>54</v>
      </c>
      <c r="M527" s="169">
        <v>41426</v>
      </c>
      <c r="N527" s="28" t="s">
        <v>518</v>
      </c>
      <c r="O527" s="273" t="s">
        <v>66</v>
      </c>
      <c r="P527" s="273" t="s">
        <v>521</v>
      </c>
    </row>
    <row r="528" spans="1:16" hidden="1" x14ac:dyDescent="0.25">
      <c r="A528" s="274" t="s">
        <v>30</v>
      </c>
      <c r="B528" s="399" t="s">
        <v>21</v>
      </c>
      <c r="C528" s="274"/>
      <c r="D528" s="274"/>
      <c r="E528" s="274"/>
      <c r="F528" s="273"/>
      <c r="G528" s="273" t="s">
        <v>61</v>
      </c>
      <c r="H528" s="55" t="s">
        <v>64</v>
      </c>
      <c r="I528" s="233" t="s">
        <v>8</v>
      </c>
      <c r="J528" s="55">
        <v>20</v>
      </c>
      <c r="K528" s="273" t="s">
        <v>65</v>
      </c>
      <c r="L528" s="274" t="s">
        <v>54</v>
      </c>
      <c r="M528" s="169">
        <v>41426</v>
      </c>
      <c r="N528" s="28" t="s">
        <v>518</v>
      </c>
      <c r="O528" s="273" t="s">
        <v>66</v>
      </c>
      <c r="P528" s="273" t="s">
        <v>516</v>
      </c>
    </row>
    <row r="529" spans="1:16" hidden="1" x14ac:dyDescent="0.25">
      <c r="A529" s="276">
        <v>41311</v>
      </c>
      <c r="B529" s="274" t="s">
        <v>47</v>
      </c>
      <c r="C529" s="274" t="s">
        <v>142</v>
      </c>
      <c r="D529" s="274" t="s">
        <v>519</v>
      </c>
      <c r="E529" s="274">
        <v>323</v>
      </c>
      <c r="F529" s="273"/>
      <c r="G529" s="273" t="s">
        <v>67</v>
      </c>
      <c r="H529" s="174" t="s">
        <v>367</v>
      </c>
      <c r="I529" s="233" t="s">
        <v>59</v>
      </c>
      <c r="J529" s="55">
        <v>116.5</v>
      </c>
      <c r="K529" s="273" t="s">
        <v>53</v>
      </c>
      <c r="L529" s="274" t="s">
        <v>54</v>
      </c>
      <c r="M529" s="169">
        <v>41426</v>
      </c>
      <c r="N529" s="28" t="s">
        <v>518</v>
      </c>
      <c r="O529" s="273" t="s">
        <v>56</v>
      </c>
      <c r="P529" s="273" t="s">
        <v>117</v>
      </c>
    </row>
    <row r="530" spans="1:16" hidden="1" x14ac:dyDescent="0.25">
      <c r="A530" s="274" t="s">
        <v>30</v>
      </c>
      <c r="B530" s="274" t="s">
        <v>47</v>
      </c>
      <c r="C530" s="274" t="s">
        <v>142</v>
      </c>
      <c r="D530" s="274" t="s">
        <v>519</v>
      </c>
      <c r="E530" s="274">
        <v>323</v>
      </c>
      <c r="F530" s="273"/>
      <c r="G530" s="273" t="s">
        <v>67</v>
      </c>
      <c r="H530" s="273" t="s">
        <v>58</v>
      </c>
      <c r="I530" s="233" t="s">
        <v>59</v>
      </c>
      <c r="J530" s="55">
        <v>116.5</v>
      </c>
      <c r="K530" s="273" t="s">
        <v>53</v>
      </c>
      <c r="L530" s="274" t="s">
        <v>54</v>
      </c>
      <c r="M530" s="169">
        <v>41426</v>
      </c>
      <c r="N530" s="28" t="s">
        <v>518</v>
      </c>
      <c r="O530" s="273" t="s">
        <v>56</v>
      </c>
      <c r="P530" s="273" t="s">
        <v>117</v>
      </c>
    </row>
    <row r="531" spans="1:16" hidden="1" x14ac:dyDescent="0.25">
      <c r="A531" s="274" t="s">
        <v>30</v>
      </c>
      <c r="B531" s="274" t="s">
        <v>47</v>
      </c>
      <c r="C531" s="274" t="s">
        <v>142</v>
      </c>
      <c r="D531" s="274" t="s">
        <v>519</v>
      </c>
      <c r="E531" s="274">
        <v>323</v>
      </c>
      <c r="F531" s="273"/>
      <c r="G531" s="273" t="s">
        <v>67</v>
      </c>
      <c r="H531" s="55" t="s">
        <v>51</v>
      </c>
      <c r="I531" s="233" t="s">
        <v>52</v>
      </c>
      <c r="J531" s="206">
        <v>6460</v>
      </c>
      <c r="K531" s="273" t="s">
        <v>53</v>
      </c>
      <c r="L531" s="274" t="s">
        <v>54</v>
      </c>
      <c r="M531" s="169">
        <v>41426</v>
      </c>
      <c r="N531" s="28" t="s">
        <v>518</v>
      </c>
      <c r="O531" s="273" t="s">
        <v>56</v>
      </c>
      <c r="P531" s="273" t="s">
        <v>520</v>
      </c>
    </row>
    <row r="532" spans="1:16" hidden="1" x14ac:dyDescent="0.25">
      <c r="A532" s="274" t="s">
        <v>30</v>
      </c>
      <c r="B532" s="274" t="s">
        <v>70</v>
      </c>
      <c r="C532" s="274" t="s">
        <v>144</v>
      </c>
      <c r="D532" s="274" t="s">
        <v>202</v>
      </c>
      <c r="E532" s="274">
        <v>222</v>
      </c>
      <c r="F532" s="273"/>
      <c r="G532" s="273" t="s">
        <v>67</v>
      </c>
      <c r="H532" s="273" t="s">
        <v>252</v>
      </c>
      <c r="I532" s="233" t="s">
        <v>201</v>
      </c>
      <c r="J532" s="55">
        <v>90</v>
      </c>
      <c r="K532" s="273" t="s">
        <v>189</v>
      </c>
      <c r="L532" s="274" t="s">
        <v>54</v>
      </c>
      <c r="M532" s="169">
        <v>41426</v>
      </c>
      <c r="N532" s="28" t="s">
        <v>518</v>
      </c>
      <c r="O532" s="273" t="s">
        <v>203</v>
      </c>
      <c r="P532" s="273" t="s">
        <v>253</v>
      </c>
    </row>
    <row r="533" spans="1:16" hidden="1" x14ac:dyDescent="0.25">
      <c r="A533" s="276">
        <v>41339</v>
      </c>
      <c r="B533" s="399" t="s">
        <v>21</v>
      </c>
      <c r="C533" s="274" t="s">
        <v>31</v>
      </c>
      <c r="D533" s="274" t="s">
        <v>35</v>
      </c>
      <c r="E533" s="274">
        <v>348</v>
      </c>
      <c r="F533" s="273"/>
      <c r="G533" s="273" t="s">
        <v>61</v>
      </c>
      <c r="H533" s="273" t="s">
        <v>51</v>
      </c>
      <c r="I533" s="233" t="s">
        <v>52</v>
      </c>
      <c r="J533" s="206">
        <v>24360</v>
      </c>
      <c r="K533" s="273" t="s">
        <v>53</v>
      </c>
      <c r="L533" s="274" t="s">
        <v>54</v>
      </c>
      <c r="M533" s="169">
        <v>41426</v>
      </c>
      <c r="N533" s="28" t="s">
        <v>518</v>
      </c>
      <c r="O533" s="273" t="s">
        <v>62</v>
      </c>
      <c r="P533" s="273" t="s">
        <v>522</v>
      </c>
    </row>
    <row r="534" spans="1:16" hidden="1" x14ac:dyDescent="0.25">
      <c r="A534" s="276">
        <v>41339</v>
      </c>
      <c r="B534" s="399" t="s">
        <v>482</v>
      </c>
      <c r="C534" s="274" t="s">
        <v>166</v>
      </c>
      <c r="D534" s="274"/>
      <c r="E534" s="274"/>
      <c r="F534" s="273"/>
      <c r="G534" s="273" t="s">
        <v>483</v>
      </c>
      <c r="H534" s="273" t="s">
        <v>64</v>
      </c>
      <c r="I534" s="233" t="s">
        <v>8</v>
      </c>
      <c r="J534" s="206">
        <v>20</v>
      </c>
      <c r="K534" s="273" t="s">
        <v>65</v>
      </c>
      <c r="L534" s="274" t="s">
        <v>54</v>
      </c>
      <c r="M534" s="169">
        <v>41426</v>
      </c>
      <c r="N534" s="28" t="s">
        <v>518</v>
      </c>
      <c r="O534" s="273" t="s">
        <v>484</v>
      </c>
      <c r="P534" s="273" t="s">
        <v>555</v>
      </c>
    </row>
    <row r="535" spans="1:16" hidden="1" x14ac:dyDescent="0.25">
      <c r="A535" s="274" t="s">
        <v>30</v>
      </c>
      <c r="B535" s="399" t="s">
        <v>21</v>
      </c>
      <c r="C535" s="274" t="s">
        <v>31</v>
      </c>
      <c r="D535" s="274" t="s">
        <v>35</v>
      </c>
      <c r="E535" s="274">
        <v>348</v>
      </c>
      <c r="F535" s="273"/>
      <c r="G535" s="273" t="s">
        <v>61</v>
      </c>
      <c r="H535" s="153" t="s">
        <v>115</v>
      </c>
      <c r="I535" s="233" t="s">
        <v>59</v>
      </c>
      <c r="J535" s="55">
        <v>522</v>
      </c>
      <c r="K535" s="273" t="s">
        <v>53</v>
      </c>
      <c r="L535" s="274" t="s">
        <v>54</v>
      </c>
      <c r="M535" s="169">
        <v>41426</v>
      </c>
      <c r="N535" s="28" t="s">
        <v>518</v>
      </c>
      <c r="O535" s="273" t="s">
        <v>62</v>
      </c>
      <c r="P535" s="273" t="s">
        <v>336</v>
      </c>
    </row>
    <row r="536" spans="1:16" hidden="1" x14ac:dyDescent="0.25">
      <c r="A536" s="274" t="s">
        <v>30</v>
      </c>
      <c r="B536" s="399" t="s">
        <v>21</v>
      </c>
      <c r="C536" s="274" t="s">
        <v>31</v>
      </c>
      <c r="D536" s="274" t="s">
        <v>35</v>
      </c>
      <c r="E536" s="274">
        <v>348</v>
      </c>
      <c r="F536" s="273"/>
      <c r="G536" s="273" t="s">
        <v>61</v>
      </c>
      <c r="H536" s="273" t="s">
        <v>58</v>
      </c>
      <c r="I536" s="233" t="s">
        <v>59</v>
      </c>
      <c r="J536" s="55">
        <v>522</v>
      </c>
      <c r="K536" s="273" t="s">
        <v>53</v>
      </c>
      <c r="L536" s="274" t="s">
        <v>54</v>
      </c>
      <c r="M536" s="169">
        <v>41426</v>
      </c>
      <c r="N536" s="28" t="s">
        <v>523</v>
      </c>
      <c r="O536" s="273" t="s">
        <v>62</v>
      </c>
      <c r="P536" s="273" t="s">
        <v>336</v>
      </c>
    </row>
    <row r="537" spans="1:16" hidden="1" x14ac:dyDescent="0.25">
      <c r="A537" s="274" t="s">
        <v>30</v>
      </c>
      <c r="B537" s="399" t="s">
        <v>21</v>
      </c>
      <c r="C537" s="274" t="s">
        <v>31</v>
      </c>
      <c r="D537" s="274" t="s">
        <v>35</v>
      </c>
      <c r="E537" s="274">
        <v>348</v>
      </c>
      <c r="F537" s="273"/>
      <c r="G537" s="273" t="s">
        <v>61</v>
      </c>
      <c r="H537" s="273" t="s">
        <v>524</v>
      </c>
      <c r="I537" s="233" t="s">
        <v>52</v>
      </c>
      <c r="J537" s="206">
        <v>1740</v>
      </c>
      <c r="K537" s="273" t="s">
        <v>53</v>
      </c>
      <c r="L537" s="274" t="s">
        <v>54</v>
      </c>
      <c r="M537" s="169">
        <v>41426</v>
      </c>
      <c r="N537" s="28" t="s">
        <v>523</v>
      </c>
      <c r="O537" s="273" t="s">
        <v>62</v>
      </c>
      <c r="P537" s="273" t="s">
        <v>525</v>
      </c>
    </row>
    <row r="538" spans="1:16" hidden="1" x14ac:dyDescent="0.25">
      <c r="A538" s="274" t="s">
        <v>30</v>
      </c>
      <c r="B538" s="399" t="s">
        <v>21</v>
      </c>
      <c r="C538" s="274" t="s">
        <v>31</v>
      </c>
      <c r="D538" s="274" t="s">
        <v>35</v>
      </c>
      <c r="E538" s="274">
        <v>53</v>
      </c>
      <c r="F538" s="273"/>
      <c r="G538" s="273" t="s">
        <v>61</v>
      </c>
      <c r="H538" s="273" t="s">
        <v>51</v>
      </c>
      <c r="I538" s="233" t="s">
        <v>52</v>
      </c>
      <c r="J538" s="206">
        <v>3710</v>
      </c>
      <c r="K538" s="273" t="s">
        <v>53</v>
      </c>
      <c r="L538" s="274" t="s">
        <v>54</v>
      </c>
      <c r="M538" s="169">
        <v>41426</v>
      </c>
      <c r="N538" s="28" t="s">
        <v>523</v>
      </c>
      <c r="O538" s="273" t="s">
        <v>62</v>
      </c>
      <c r="P538" s="273" t="s">
        <v>522</v>
      </c>
    </row>
    <row r="539" spans="1:16" hidden="1" x14ac:dyDescent="0.25">
      <c r="A539" s="274" t="s">
        <v>30</v>
      </c>
      <c r="B539" s="399" t="s">
        <v>21</v>
      </c>
      <c r="C539" s="274" t="s">
        <v>22</v>
      </c>
      <c r="D539" s="274" t="s">
        <v>108</v>
      </c>
      <c r="E539" s="274">
        <v>368</v>
      </c>
      <c r="F539" s="273"/>
      <c r="G539" s="273" t="s">
        <v>61</v>
      </c>
      <c r="H539" s="174" t="s">
        <v>371</v>
      </c>
      <c r="I539" s="233" t="s">
        <v>59</v>
      </c>
      <c r="J539" s="55">
        <v>736</v>
      </c>
      <c r="K539" s="273" t="s">
        <v>53</v>
      </c>
      <c r="L539" s="274" t="s">
        <v>54</v>
      </c>
      <c r="M539" s="169">
        <v>41426</v>
      </c>
      <c r="N539" s="28" t="s">
        <v>523</v>
      </c>
      <c r="O539" s="273" t="s">
        <v>182</v>
      </c>
      <c r="P539" s="273" t="s">
        <v>244</v>
      </c>
    </row>
    <row r="540" spans="1:16" hidden="1" x14ac:dyDescent="0.25">
      <c r="A540" s="274" t="s">
        <v>30</v>
      </c>
      <c r="B540" s="274" t="s">
        <v>47</v>
      </c>
      <c r="C540" s="274"/>
      <c r="D540" s="274"/>
      <c r="E540" s="274"/>
      <c r="F540" s="273"/>
      <c r="G540" s="273" t="s">
        <v>67</v>
      </c>
      <c r="H540" s="273" t="s">
        <v>64</v>
      </c>
      <c r="I540" s="233" t="s">
        <v>8</v>
      </c>
      <c r="J540" s="282">
        <v>30</v>
      </c>
      <c r="K540" s="273" t="s">
        <v>65</v>
      </c>
      <c r="L540" s="274" t="s">
        <v>54</v>
      </c>
      <c r="M540" s="169">
        <v>41426</v>
      </c>
      <c r="N540" s="28" t="s">
        <v>523</v>
      </c>
      <c r="O540" s="273" t="s">
        <v>68</v>
      </c>
      <c r="P540" s="273" t="s">
        <v>526</v>
      </c>
    </row>
    <row r="541" spans="1:16" hidden="1" x14ac:dyDescent="0.25">
      <c r="A541" s="274" t="s">
        <v>30</v>
      </c>
      <c r="B541" s="274" t="s">
        <v>47</v>
      </c>
      <c r="C541" s="274" t="s">
        <v>142</v>
      </c>
      <c r="D541" s="274" t="s">
        <v>519</v>
      </c>
      <c r="E541" s="274">
        <v>286</v>
      </c>
      <c r="F541" s="273"/>
      <c r="G541" s="273" t="s">
        <v>67</v>
      </c>
      <c r="H541" s="273" t="s">
        <v>51</v>
      </c>
      <c r="I541" s="233" t="s">
        <v>52</v>
      </c>
      <c r="J541" s="282">
        <v>5720</v>
      </c>
      <c r="K541" s="273" t="s">
        <v>53</v>
      </c>
      <c r="L541" s="274" t="s">
        <v>54</v>
      </c>
      <c r="M541" s="169">
        <v>41426</v>
      </c>
      <c r="N541" s="28" t="s">
        <v>523</v>
      </c>
      <c r="O541" s="273" t="s">
        <v>56</v>
      </c>
      <c r="P541" s="273" t="s">
        <v>527</v>
      </c>
    </row>
    <row r="542" spans="1:16" hidden="1" x14ac:dyDescent="0.25">
      <c r="A542" s="274" t="s">
        <v>30</v>
      </c>
      <c r="B542" s="274" t="s">
        <v>47</v>
      </c>
      <c r="C542" s="274" t="s">
        <v>142</v>
      </c>
      <c r="D542" s="274" t="s">
        <v>519</v>
      </c>
      <c r="E542" s="274">
        <v>286</v>
      </c>
      <c r="F542" s="273"/>
      <c r="G542" s="273" t="s">
        <v>67</v>
      </c>
      <c r="H542" s="273" t="s">
        <v>58</v>
      </c>
      <c r="I542" s="233" t="s">
        <v>59</v>
      </c>
      <c r="J542" s="273">
        <v>143</v>
      </c>
      <c r="K542" s="273" t="s">
        <v>53</v>
      </c>
      <c r="L542" s="274" t="s">
        <v>54</v>
      </c>
      <c r="M542" s="169">
        <v>41426</v>
      </c>
      <c r="N542" s="28" t="s">
        <v>523</v>
      </c>
      <c r="O542" s="273" t="s">
        <v>56</v>
      </c>
      <c r="P542" s="273" t="s">
        <v>117</v>
      </c>
    </row>
    <row r="543" spans="1:16" hidden="1" x14ac:dyDescent="0.25">
      <c r="A543" s="274" t="s">
        <v>30</v>
      </c>
      <c r="B543" s="274" t="s">
        <v>47</v>
      </c>
      <c r="C543" s="274" t="s">
        <v>142</v>
      </c>
      <c r="D543" s="274" t="s">
        <v>519</v>
      </c>
      <c r="E543" s="274">
        <v>286</v>
      </c>
      <c r="F543" s="273"/>
      <c r="G543" s="273" t="s">
        <v>67</v>
      </c>
      <c r="H543" s="174" t="s">
        <v>367</v>
      </c>
      <c r="I543" s="233" t="s">
        <v>59</v>
      </c>
      <c r="J543" s="273">
        <v>143</v>
      </c>
      <c r="K543" s="273" t="s">
        <v>53</v>
      </c>
      <c r="L543" s="274" t="s">
        <v>54</v>
      </c>
      <c r="M543" s="169">
        <v>41426</v>
      </c>
      <c r="N543" s="28" t="s">
        <v>523</v>
      </c>
      <c r="O543" s="273" t="s">
        <v>56</v>
      </c>
      <c r="P543" s="273" t="s">
        <v>117</v>
      </c>
    </row>
    <row r="544" spans="1:16" hidden="1" x14ac:dyDescent="0.25">
      <c r="A544" s="274" t="s">
        <v>30</v>
      </c>
      <c r="B544" s="274" t="s">
        <v>70</v>
      </c>
      <c r="C544" s="274"/>
      <c r="D544" s="274"/>
      <c r="E544" s="274"/>
      <c r="F544" s="273"/>
      <c r="G544" s="273" t="s">
        <v>67</v>
      </c>
      <c r="H544" s="273" t="s">
        <v>64</v>
      </c>
      <c r="I544" s="233" t="s">
        <v>8</v>
      </c>
      <c r="J544" s="273">
        <v>10</v>
      </c>
      <c r="K544" s="273" t="s">
        <v>65</v>
      </c>
      <c r="L544" s="274" t="s">
        <v>54</v>
      </c>
      <c r="M544" s="169">
        <v>41426</v>
      </c>
      <c r="N544" s="28" t="s">
        <v>523</v>
      </c>
      <c r="O544" s="273" t="s">
        <v>71</v>
      </c>
      <c r="P544" s="273" t="s">
        <v>114</v>
      </c>
    </row>
    <row r="545" spans="1:16" hidden="1" x14ac:dyDescent="0.25">
      <c r="A545" s="276">
        <v>41400</v>
      </c>
      <c r="B545" s="399" t="s">
        <v>21</v>
      </c>
      <c r="C545" s="274" t="s">
        <v>31</v>
      </c>
      <c r="D545" s="274" t="s">
        <v>35</v>
      </c>
      <c r="E545" s="274">
        <v>60</v>
      </c>
      <c r="F545" s="273"/>
      <c r="G545" s="273" t="s">
        <v>61</v>
      </c>
      <c r="H545" s="273" t="s">
        <v>58</v>
      </c>
      <c r="I545" s="233" t="s">
        <v>59</v>
      </c>
      <c r="J545" s="273">
        <v>90</v>
      </c>
      <c r="K545" s="273" t="s">
        <v>53</v>
      </c>
      <c r="L545" s="274" t="s">
        <v>54</v>
      </c>
      <c r="M545" s="169">
        <v>41426</v>
      </c>
      <c r="N545" s="28" t="s">
        <v>523</v>
      </c>
      <c r="O545" s="273" t="s">
        <v>62</v>
      </c>
      <c r="P545" s="273" t="s">
        <v>336</v>
      </c>
    </row>
    <row r="546" spans="1:16" hidden="1" x14ac:dyDescent="0.25">
      <c r="A546" s="274" t="s">
        <v>528</v>
      </c>
      <c r="B546" s="399" t="s">
        <v>21</v>
      </c>
      <c r="C546" s="274" t="s">
        <v>31</v>
      </c>
      <c r="D546" s="274" t="s">
        <v>35</v>
      </c>
      <c r="E546" s="274">
        <v>60</v>
      </c>
      <c r="F546" s="273"/>
      <c r="G546" s="273" t="s">
        <v>61</v>
      </c>
      <c r="H546" s="153" t="s">
        <v>115</v>
      </c>
      <c r="I546" s="233" t="s">
        <v>59</v>
      </c>
      <c r="J546" s="273">
        <v>90</v>
      </c>
      <c r="K546" s="273" t="s">
        <v>53</v>
      </c>
      <c r="L546" s="274" t="s">
        <v>54</v>
      </c>
      <c r="M546" s="169">
        <v>41426</v>
      </c>
      <c r="N546" s="28" t="s">
        <v>523</v>
      </c>
      <c r="O546" s="273" t="s">
        <v>62</v>
      </c>
      <c r="P546" s="273" t="s">
        <v>336</v>
      </c>
    </row>
    <row r="547" spans="1:16" hidden="1" x14ac:dyDescent="0.25">
      <c r="A547" s="274" t="s">
        <v>30</v>
      </c>
      <c r="B547" s="399" t="s">
        <v>21</v>
      </c>
      <c r="C547" s="274" t="s">
        <v>31</v>
      </c>
      <c r="D547" s="274" t="s">
        <v>35</v>
      </c>
      <c r="E547" s="274">
        <v>60</v>
      </c>
      <c r="F547" s="273"/>
      <c r="G547" s="273" t="s">
        <v>61</v>
      </c>
      <c r="H547" s="273" t="s">
        <v>538</v>
      </c>
      <c r="I547" s="233" t="s">
        <v>52</v>
      </c>
      <c r="J547" s="282">
        <v>4200</v>
      </c>
      <c r="K547" s="273" t="s">
        <v>53</v>
      </c>
      <c r="L547" s="274" t="s">
        <v>54</v>
      </c>
      <c r="M547" s="169">
        <v>41426</v>
      </c>
      <c r="N547" s="28" t="s">
        <v>523</v>
      </c>
      <c r="O547" s="273" t="s">
        <v>62</v>
      </c>
      <c r="P547" s="273" t="s">
        <v>522</v>
      </c>
    </row>
    <row r="548" spans="1:16" hidden="1" x14ac:dyDescent="0.25">
      <c r="A548" s="397" t="s">
        <v>30</v>
      </c>
      <c r="B548" s="398" t="s">
        <v>21</v>
      </c>
      <c r="C548" s="397" t="s">
        <v>31</v>
      </c>
      <c r="D548" s="397" t="s">
        <v>35</v>
      </c>
      <c r="E548" s="397">
        <v>6</v>
      </c>
      <c r="F548" s="207"/>
      <c r="G548" s="207" t="s">
        <v>61</v>
      </c>
      <c r="H548" s="273" t="s">
        <v>538</v>
      </c>
      <c r="I548" s="273" t="s">
        <v>52</v>
      </c>
      <c r="J548" s="207">
        <v>420</v>
      </c>
      <c r="K548" s="207" t="s">
        <v>53</v>
      </c>
      <c r="L548" s="397" t="s">
        <v>54</v>
      </c>
      <c r="M548" s="169">
        <v>41426</v>
      </c>
      <c r="N548" s="55" t="s">
        <v>523</v>
      </c>
      <c r="O548" s="207" t="s">
        <v>62</v>
      </c>
      <c r="P548" s="207" t="s">
        <v>522</v>
      </c>
    </row>
    <row r="549" spans="1:16" hidden="1" x14ac:dyDescent="0.25">
      <c r="A549" s="397" t="s">
        <v>30</v>
      </c>
      <c r="B549" s="274" t="s">
        <v>21</v>
      </c>
      <c r="C549" s="397" t="s">
        <v>22</v>
      </c>
      <c r="D549" s="397" t="s">
        <v>29</v>
      </c>
      <c r="E549" s="397">
        <v>8</v>
      </c>
      <c r="F549" s="207"/>
      <c r="G549" s="207" t="s">
        <v>67</v>
      </c>
      <c r="H549" s="174" t="s">
        <v>367</v>
      </c>
      <c r="I549" s="273" t="s">
        <v>59</v>
      </c>
      <c r="J549" s="207">
        <v>4</v>
      </c>
      <c r="K549" s="207" t="s">
        <v>53</v>
      </c>
      <c r="L549" s="397" t="s">
        <v>54</v>
      </c>
      <c r="M549" s="169">
        <v>41426</v>
      </c>
      <c r="N549" s="55" t="s">
        <v>529</v>
      </c>
      <c r="O549" s="207" t="s">
        <v>182</v>
      </c>
      <c r="P549" s="273" t="s">
        <v>117</v>
      </c>
    </row>
    <row r="550" spans="1:16" hidden="1" x14ac:dyDescent="0.25">
      <c r="A550" s="397" t="s">
        <v>30</v>
      </c>
      <c r="B550" s="274" t="s">
        <v>21</v>
      </c>
      <c r="C550" s="397" t="s">
        <v>22</v>
      </c>
      <c r="D550" s="397" t="s">
        <v>29</v>
      </c>
      <c r="E550" s="397">
        <v>4</v>
      </c>
      <c r="F550" s="207"/>
      <c r="G550" s="207" t="s">
        <v>67</v>
      </c>
      <c r="H550" s="174" t="s">
        <v>367</v>
      </c>
      <c r="I550" s="273" t="s">
        <v>59</v>
      </c>
      <c r="J550" s="207">
        <v>1.6</v>
      </c>
      <c r="K550" s="207" t="s">
        <v>53</v>
      </c>
      <c r="L550" s="397" t="s">
        <v>54</v>
      </c>
      <c r="M550" s="169">
        <v>41426</v>
      </c>
      <c r="N550" s="55" t="s">
        <v>529</v>
      </c>
      <c r="O550" s="207" t="s">
        <v>182</v>
      </c>
      <c r="P550" s="273" t="s">
        <v>342</v>
      </c>
    </row>
    <row r="551" spans="1:16" hidden="1" x14ac:dyDescent="0.25">
      <c r="A551" s="397" t="s">
        <v>30</v>
      </c>
      <c r="B551" s="274" t="s">
        <v>21</v>
      </c>
      <c r="C551" s="397" t="s">
        <v>22</v>
      </c>
      <c r="D551" s="397" t="s">
        <v>29</v>
      </c>
      <c r="E551" s="397">
        <v>3</v>
      </c>
      <c r="F551" s="207"/>
      <c r="G551" s="207" t="s">
        <v>67</v>
      </c>
      <c r="H551" s="174" t="s">
        <v>367</v>
      </c>
      <c r="I551" s="273" t="s">
        <v>59</v>
      </c>
      <c r="J551" s="207">
        <v>0.9</v>
      </c>
      <c r="K551" s="207" t="s">
        <v>53</v>
      </c>
      <c r="L551" s="397" t="s">
        <v>54</v>
      </c>
      <c r="M551" s="169">
        <v>41426</v>
      </c>
      <c r="N551" s="55" t="s">
        <v>529</v>
      </c>
      <c r="O551" s="207" t="s">
        <v>182</v>
      </c>
      <c r="P551" s="273" t="s">
        <v>474</v>
      </c>
    </row>
    <row r="552" spans="1:16" hidden="1" x14ac:dyDescent="0.25">
      <c r="A552" s="397" t="s">
        <v>30</v>
      </c>
      <c r="B552" s="398" t="s">
        <v>21</v>
      </c>
      <c r="C552" s="397" t="s">
        <v>22</v>
      </c>
      <c r="D552" s="397" t="s">
        <v>29</v>
      </c>
      <c r="E552" s="397">
        <v>262</v>
      </c>
      <c r="F552" s="207"/>
      <c r="G552" s="207" t="s">
        <v>61</v>
      </c>
      <c r="H552" s="174" t="s">
        <v>371</v>
      </c>
      <c r="I552" s="273" t="s">
        <v>59</v>
      </c>
      <c r="J552" s="207">
        <v>524</v>
      </c>
      <c r="K552" s="207" t="s">
        <v>53</v>
      </c>
      <c r="L552" s="397" t="s">
        <v>54</v>
      </c>
      <c r="M552" s="169">
        <v>41426</v>
      </c>
      <c r="N552" s="55" t="s">
        <v>529</v>
      </c>
      <c r="O552" s="207" t="s">
        <v>182</v>
      </c>
      <c r="P552" s="207" t="s">
        <v>244</v>
      </c>
    </row>
    <row r="553" spans="1:16" hidden="1" x14ac:dyDescent="0.25">
      <c r="A553" s="397" t="s">
        <v>30</v>
      </c>
      <c r="B553" s="274" t="s">
        <v>47</v>
      </c>
      <c r="C553" s="397" t="s">
        <v>142</v>
      </c>
      <c r="D553" s="397" t="s">
        <v>530</v>
      </c>
      <c r="E553" s="397">
        <v>114</v>
      </c>
      <c r="F553" s="207"/>
      <c r="G553" s="207" t="s">
        <v>67</v>
      </c>
      <c r="H553" s="207" t="s">
        <v>531</v>
      </c>
      <c r="I553" s="273" t="s">
        <v>52</v>
      </c>
      <c r="J553" s="208">
        <v>2280</v>
      </c>
      <c r="K553" s="207" t="s">
        <v>53</v>
      </c>
      <c r="L553" s="397" t="s">
        <v>54</v>
      </c>
      <c r="M553" s="169">
        <v>41426</v>
      </c>
      <c r="N553" s="55" t="s">
        <v>529</v>
      </c>
      <c r="O553" s="207" t="s">
        <v>56</v>
      </c>
      <c r="P553" s="207" t="s">
        <v>527</v>
      </c>
    </row>
    <row r="554" spans="1:16" hidden="1" x14ac:dyDescent="0.25">
      <c r="A554" s="397" t="s">
        <v>30</v>
      </c>
      <c r="B554" s="274" t="s">
        <v>47</v>
      </c>
      <c r="C554" s="397" t="s">
        <v>142</v>
      </c>
      <c r="D554" s="397" t="s">
        <v>530</v>
      </c>
      <c r="E554" s="397">
        <v>114</v>
      </c>
      <c r="F554" s="207"/>
      <c r="G554" s="207" t="s">
        <v>67</v>
      </c>
      <c r="H554" s="207" t="s">
        <v>58</v>
      </c>
      <c r="I554" s="273" t="s">
        <v>59</v>
      </c>
      <c r="J554" s="207">
        <v>57</v>
      </c>
      <c r="K554" s="207" t="s">
        <v>53</v>
      </c>
      <c r="L554" s="397" t="s">
        <v>54</v>
      </c>
      <c r="M554" s="169">
        <v>41426</v>
      </c>
      <c r="N554" s="55" t="s">
        <v>529</v>
      </c>
      <c r="O554" s="207" t="s">
        <v>56</v>
      </c>
      <c r="P554" s="207" t="s">
        <v>117</v>
      </c>
    </row>
    <row r="555" spans="1:16" hidden="1" x14ac:dyDescent="0.25">
      <c r="A555" s="397" t="s">
        <v>30</v>
      </c>
      <c r="B555" s="274" t="s">
        <v>47</v>
      </c>
      <c r="C555" s="397" t="s">
        <v>142</v>
      </c>
      <c r="D555" s="397" t="s">
        <v>530</v>
      </c>
      <c r="E555" s="397">
        <v>114</v>
      </c>
      <c r="F555" s="207"/>
      <c r="G555" s="207" t="s">
        <v>67</v>
      </c>
      <c r="H555" s="174" t="s">
        <v>367</v>
      </c>
      <c r="I555" s="273" t="s">
        <v>59</v>
      </c>
      <c r="J555" s="207">
        <v>57</v>
      </c>
      <c r="K555" s="207" t="s">
        <v>53</v>
      </c>
      <c r="L555" s="397" t="s">
        <v>54</v>
      </c>
      <c r="M555" s="169">
        <v>41426</v>
      </c>
      <c r="N555" s="55" t="s">
        <v>529</v>
      </c>
      <c r="O555" s="207" t="s">
        <v>56</v>
      </c>
      <c r="P555" s="207" t="s">
        <v>117</v>
      </c>
    </row>
    <row r="556" spans="1:16" hidden="1" x14ac:dyDescent="0.25">
      <c r="A556" s="397" t="s">
        <v>30</v>
      </c>
      <c r="B556" s="274" t="s">
        <v>47</v>
      </c>
      <c r="C556" s="397"/>
      <c r="D556" s="397"/>
      <c r="E556" s="397"/>
      <c r="F556" s="207"/>
      <c r="G556" s="207" t="s">
        <v>67</v>
      </c>
      <c r="H556" s="207" t="s">
        <v>64</v>
      </c>
      <c r="I556" s="273" t="s">
        <v>8</v>
      </c>
      <c r="J556" s="207">
        <v>20</v>
      </c>
      <c r="K556" s="207" t="s">
        <v>65</v>
      </c>
      <c r="L556" s="397" t="s">
        <v>54</v>
      </c>
      <c r="M556" s="169">
        <v>41426</v>
      </c>
      <c r="N556" s="55" t="s">
        <v>529</v>
      </c>
      <c r="O556" s="207" t="s">
        <v>71</v>
      </c>
      <c r="P556" s="207" t="s">
        <v>114</v>
      </c>
    </row>
    <row r="557" spans="1:16" hidden="1" x14ac:dyDescent="0.25">
      <c r="A557" s="397" t="s">
        <v>30</v>
      </c>
      <c r="B557" s="274" t="s">
        <v>21</v>
      </c>
      <c r="C557" s="397"/>
      <c r="D557" s="397"/>
      <c r="E557" s="397"/>
      <c r="F557" s="207"/>
      <c r="G557" s="207" t="s">
        <v>61</v>
      </c>
      <c r="H557" s="207" t="s">
        <v>64</v>
      </c>
      <c r="I557" s="273" t="s">
        <v>8</v>
      </c>
      <c r="J557" s="207">
        <v>30</v>
      </c>
      <c r="K557" s="207" t="s">
        <v>65</v>
      </c>
      <c r="L557" s="397" t="s">
        <v>54</v>
      </c>
      <c r="M557" s="169">
        <v>41426</v>
      </c>
      <c r="N557" s="55" t="s">
        <v>529</v>
      </c>
      <c r="O557" s="207" t="s">
        <v>66</v>
      </c>
      <c r="P557" s="207" t="s">
        <v>316</v>
      </c>
    </row>
    <row r="558" spans="1:16" hidden="1" x14ac:dyDescent="0.25">
      <c r="A558" s="209">
        <v>41431</v>
      </c>
      <c r="B558" s="274" t="s">
        <v>21</v>
      </c>
      <c r="C558" s="210" t="s">
        <v>22</v>
      </c>
      <c r="D558" s="397" t="s">
        <v>29</v>
      </c>
      <c r="E558" s="397">
        <v>4</v>
      </c>
      <c r="F558" s="207"/>
      <c r="G558" s="207" t="s">
        <v>67</v>
      </c>
      <c r="H558" s="174" t="s">
        <v>367</v>
      </c>
      <c r="I558" s="273" t="s">
        <v>59</v>
      </c>
      <c r="J558" s="207">
        <v>2</v>
      </c>
      <c r="K558" s="207" t="s">
        <v>53</v>
      </c>
      <c r="L558" s="397" t="s">
        <v>54</v>
      </c>
      <c r="M558" s="169">
        <v>41426</v>
      </c>
      <c r="N558" s="55" t="s">
        <v>529</v>
      </c>
      <c r="O558" s="207" t="s">
        <v>182</v>
      </c>
      <c r="P558" s="273" t="s">
        <v>117</v>
      </c>
    </row>
    <row r="559" spans="1:16" hidden="1" x14ac:dyDescent="0.25">
      <c r="A559" s="274" t="s">
        <v>30</v>
      </c>
      <c r="B559" s="274" t="s">
        <v>21</v>
      </c>
      <c r="C559" s="274" t="s">
        <v>22</v>
      </c>
      <c r="D559" s="397" t="s">
        <v>29</v>
      </c>
      <c r="E559" s="397">
        <v>5</v>
      </c>
      <c r="F559" s="273"/>
      <c r="G559" s="273" t="s">
        <v>67</v>
      </c>
      <c r="H559" s="174" t="s">
        <v>367</v>
      </c>
      <c r="I559" s="273" t="s">
        <v>59</v>
      </c>
      <c r="J559" s="273">
        <v>2</v>
      </c>
      <c r="K559" s="273" t="s">
        <v>53</v>
      </c>
      <c r="L559" s="274" t="s">
        <v>54</v>
      </c>
      <c r="M559" s="169">
        <v>41426</v>
      </c>
      <c r="N559" s="55" t="s">
        <v>529</v>
      </c>
      <c r="O559" s="273" t="s">
        <v>182</v>
      </c>
      <c r="P559" s="273" t="s">
        <v>342</v>
      </c>
    </row>
    <row r="560" spans="1:16" hidden="1" x14ac:dyDescent="0.25">
      <c r="A560" s="274" t="s">
        <v>30</v>
      </c>
      <c r="B560" s="274" t="s">
        <v>21</v>
      </c>
      <c r="C560" s="274" t="s">
        <v>22</v>
      </c>
      <c r="D560" s="397" t="s">
        <v>29</v>
      </c>
      <c r="E560" s="397">
        <v>2</v>
      </c>
      <c r="F560" s="273"/>
      <c r="G560" s="273" t="s">
        <v>67</v>
      </c>
      <c r="H560" s="174" t="s">
        <v>367</v>
      </c>
      <c r="I560" s="233" t="s">
        <v>59</v>
      </c>
      <c r="J560" s="273">
        <v>0.6</v>
      </c>
      <c r="K560" s="273" t="s">
        <v>53</v>
      </c>
      <c r="L560" s="274" t="s">
        <v>54</v>
      </c>
      <c r="M560" s="169">
        <v>41426</v>
      </c>
      <c r="N560" s="55" t="s">
        <v>529</v>
      </c>
      <c r="O560" s="273" t="s">
        <v>182</v>
      </c>
      <c r="P560" s="273" t="s">
        <v>474</v>
      </c>
    </row>
    <row r="561" spans="1:16" hidden="1" x14ac:dyDescent="0.25">
      <c r="A561" s="276" t="s">
        <v>30</v>
      </c>
      <c r="B561" s="399" t="s">
        <v>21</v>
      </c>
      <c r="C561" s="274" t="s">
        <v>22</v>
      </c>
      <c r="D561" s="274" t="s">
        <v>29</v>
      </c>
      <c r="E561" s="274">
        <v>248</v>
      </c>
      <c r="F561" s="273"/>
      <c r="G561" s="273" t="s">
        <v>61</v>
      </c>
      <c r="H561" s="174" t="s">
        <v>371</v>
      </c>
      <c r="I561" s="233" t="s">
        <v>59</v>
      </c>
      <c r="J561" s="273">
        <v>496</v>
      </c>
      <c r="K561" s="273" t="s">
        <v>53</v>
      </c>
      <c r="L561" s="274" t="s">
        <v>54</v>
      </c>
      <c r="M561" s="169">
        <v>41426</v>
      </c>
      <c r="N561" s="28" t="s">
        <v>532</v>
      </c>
      <c r="O561" s="273" t="s">
        <v>182</v>
      </c>
      <c r="P561" s="273" t="s">
        <v>244</v>
      </c>
    </row>
    <row r="562" spans="1:16" hidden="1" x14ac:dyDescent="0.25">
      <c r="A562" s="274" t="s">
        <v>30</v>
      </c>
      <c r="B562" s="274" t="s">
        <v>47</v>
      </c>
      <c r="C562" s="274"/>
      <c r="D562" s="274"/>
      <c r="E562" s="274"/>
      <c r="F562" s="273"/>
      <c r="G562" s="273" t="s">
        <v>67</v>
      </c>
      <c r="H562" s="273" t="s">
        <v>64</v>
      </c>
      <c r="I562" s="233" t="s">
        <v>8</v>
      </c>
      <c r="J562" s="273">
        <v>30</v>
      </c>
      <c r="K562" s="273" t="s">
        <v>65</v>
      </c>
      <c r="L562" s="274" t="s">
        <v>54</v>
      </c>
      <c r="M562" s="169">
        <v>41426</v>
      </c>
      <c r="N562" s="28" t="s">
        <v>532</v>
      </c>
      <c r="O562" s="273" t="s">
        <v>68</v>
      </c>
      <c r="P562" s="273" t="s">
        <v>526</v>
      </c>
    </row>
    <row r="563" spans="1:16" hidden="1" x14ac:dyDescent="0.25">
      <c r="A563" s="274" t="s">
        <v>30</v>
      </c>
      <c r="B563" s="274" t="s">
        <v>47</v>
      </c>
      <c r="C563" s="274"/>
      <c r="D563" s="274"/>
      <c r="E563" s="274"/>
      <c r="F563" s="273"/>
      <c r="G563" s="273" t="s">
        <v>67</v>
      </c>
      <c r="H563" s="273" t="s">
        <v>64</v>
      </c>
      <c r="I563" s="233" t="s">
        <v>8</v>
      </c>
      <c r="J563" s="273">
        <v>10</v>
      </c>
      <c r="K563" s="273" t="s">
        <v>65</v>
      </c>
      <c r="L563" s="274" t="s">
        <v>54</v>
      </c>
      <c r="M563" s="169">
        <v>41426</v>
      </c>
      <c r="N563" s="28" t="s">
        <v>532</v>
      </c>
      <c r="O563" s="273" t="s">
        <v>68</v>
      </c>
      <c r="P563" s="273" t="s">
        <v>209</v>
      </c>
    </row>
    <row r="564" spans="1:16" hidden="1" x14ac:dyDescent="0.25">
      <c r="A564" s="274" t="s">
        <v>30</v>
      </c>
      <c r="B564" s="274" t="s">
        <v>47</v>
      </c>
      <c r="C564" s="274" t="s">
        <v>142</v>
      </c>
      <c r="D564" s="274" t="s">
        <v>530</v>
      </c>
      <c r="E564" s="274">
        <v>200</v>
      </c>
      <c r="F564" s="273"/>
      <c r="G564" s="273" t="s">
        <v>67</v>
      </c>
      <c r="H564" s="273" t="s">
        <v>531</v>
      </c>
      <c r="I564" s="233" t="s">
        <v>52</v>
      </c>
      <c r="J564" s="282">
        <v>4000</v>
      </c>
      <c r="K564" s="273" t="s">
        <v>53</v>
      </c>
      <c r="L564" s="274" t="s">
        <v>54</v>
      </c>
      <c r="M564" s="169">
        <v>41426</v>
      </c>
      <c r="N564" s="28" t="s">
        <v>532</v>
      </c>
      <c r="O564" s="273" t="s">
        <v>56</v>
      </c>
      <c r="P564" s="273" t="s">
        <v>63</v>
      </c>
    </row>
    <row r="565" spans="1:16" hidden="1" x14ac:dyDescent="0.25">
      <c r="A565" s="274" t="s">
        <v>30</v>
      </c>
      <c r="B565" s="274" t="s">
        <v>47</v>
      </c>
      <c r="C565" s="274" t="s">
        <v>142</v>
      </c>
      <c r="D565" s="274" t="s">
        <v>530</v>
      </c>
      <c r="E565" s="274">
        <v>200</v>
      </c>
      <c r="F565" s="273"/>
      <c r="G565" s="273" t="s">
        <v>67</v>
      </c>
      <c r="H565" s="273" t="s">
        <v>58</v>
      </c>
      <c r="I565" s="233" t="s">
        <v>59</v>
      </c>
      <c r="J565" s="273">
        <v>100</v>
      </c>
      <c r="K565" s="273" t="s">
        <v>53</v>
      </c>
      <c r="L565" s="274" t="s">
        <v>54</v>
      </c>
      <c r="M565" s="169">
        <v>41426</v>
      </c>
      <c r="N565" s="28" t="s">
        <v>532</v>
      </c>
      <c r="O565" s="273" t="s">
        <v>56</v>
      </c>
      <c r="P565" s="273" t="s">
        <v>117</v>
      </c>
    </row>
    <row r="566" spans="1:16" hidden="1" x14ac:dyDescent="0.25">
      <c r="A566" s="274" t="s">
        <v>30</v>
      </c>
      <c r="B566" s="274" t="s">
        <v>47</v>
      </c>
      <c r="C566" s="274" t="s">
        <v>142</v>
      </c>
      <c r="D566" s="274" t="s">
        <v>530</v>
      </c>
      <c r="E566" s="274">
        <v>200</v>
      </c>
      <c r="F566" s="273"/>
      <c r="G566" s="273" t="s">
        <v>67</v>
      </c>
      <c r="H566" s="174" t="s">
        <v>367</v>
      </c>
      <c r="I566" s="233" t="s">
        <v>59</v>
      </c>
      <c r="J566" s="273">
        <v>100</v>
      </c>
      <c r="K566" s="273" t="s">
        <v>53</v>
      </c>
      <c r="L566" s="274" t="s">
        <v>54</v>
      </c>
      <c r="M566" s="169">
        <v>41426</v>
      </c>
      <c r="N566" s="28" t="s">
        <v>532</v>
      </c>
      <c r="O566" s="273" t="s">
        <v>56</v>
      </c>
      <c r="P566" s="273" t="s">
        <v>117</v>
      </c>
    </row>
    <row r="567" spans="1:16" hidden="1" x14ac:dyDescent="0.25">
      <c r="A567" s="274" t="s">
        <v>30</v>
      </c>
      <c r="B567" s="274" t="s">
        <v>70</v>
      </c>
      <c r="C567" s="274" t="s">
        <v>143</v>
      </c>
      <c r="D567" s="274" t="s">
        <v>246</v>
      </c>
      <c r="E567" s="274">
        <v>434</v>
      </c>
      <c r="F567" s="273"/>
      <c r="G567" s="273" t="s">
        <v>67</v>
      </c>
      <c r="H567" s="273" t="s">
        <v>531</v>
      </c>
      <c r="I567" s="233" t="s">
        <v>52</v>
      </c>
      <c r="J567" s="282">
        <v>15000</v>
      </c>
      <c r="K567" s="273" t="s">
        <v>53</v>
      </c>
      <c r="L567" s="274" t="s">
        <v>54</v>
      </c>
      <c r="M567" s="169">
        <v>41426</v>
      </c>
      <c r="N567" s="28" t="s">
        <v>532</v>
      </c>
      <c r="O567" s="273" t="s">
        <v>203</v>
      </c>
      <c r="P567" s="273" t="s">
        <v>533</v>
      </c>
    </row>
    <row r="568" spans="1:16" hidden="1" x14ac:dyDescent="0.25">
      <c r="A568" s="274" t="s">
        <v>30</v>
      </c>
      <c r="B568" s="274" t="s">
        <v>70</v>
      </c>
      <c r="C568" s="274"/>
      <c r="D568" s="274"/>
      <c r="E568" s="274"/>
      <c r="F568" s="273"/>
      <c r="G568" s="273" t="s">
        <v>67</v>
      </c>
      <c r="H568" s="273" t="s">
        <v>64</v>
      </c>
      <c r="I568" s="233" t="s">
        <v>8</v>
      </c>
      <c r="J568" s="273">
        <v>20</v>
      </c>
      <c r="K568" s="273" t="s">
        <v>65</v>
      </c>
      <c r="L568" s="274" t="s">
        <v>54</v>
      </c>
      <c r="M568" s="169">
        <v>41426</v>
      </c>
      <c r="N568" s="28" t="s">
        <v>532</v>
      </c>
      <c r="O568" s="273" t="s">
        <v>71</v>
      </c>
      <c r="P568" s="273" t="s">
        <v>114</v>
      </c>
    </row>
    <row r="569" spans="1:16" hidden="1" x14ac:dyDescent="0.25">
      <c r="A569" s="274" t="s">
        <v>30</v>
      </c>
      <c r="B569" s="399" t="s">
        <v>21</v>
      </c>
      <c r="C569" s="274"/>
      <c r="D569" s="274"/>
      <c r="E569" s="274"/>
      <c r="F569" s="273"/>
      <c r="G569" s="273" t="s">
        <v>61</v>
      </c>
      <c r="H569" s="273" t="s">
        <v>64</v>
      </c>
      <c r="I569" s="233" t="s">
        <v>8</v>
      </c>
      <c r="J569" s="273">
        <v>10</v>
      </c>
      <c r="K569" s="273" t="s">
        <v>65</v>
      </c>
      <c r="L569" s="274" t="s">
        <v>54</v>
      </c>
      <c r="M569" s="169">
        <v>41426</v>
      </c>
      <c r="N569" s="28" t="s">
        <v>532</v>
      </c>
      <c r="O569" s="273" t="s">
        <v>66</v>
      </c>
      <c r="P569" s="273" t="s">
        <v>516</v>
      </c>
    </row>
    <row r="570" spans="1:16" hidden="1" x14ac:dyDescent="0.25">
      <c r="A570" s="274" t="s">
        <v>30</v>
      </c>
      <c r="B570" s="399" t="s">
        <v>482</v>
      </c>
      <c r="C570" s="274" t="s">
        <v>166</v>
      </c>
      <c r="D570" s="274"/>
      <c r="E570" s="274"/>
      <c r="F570" s="273"/>
      <c r="G570" s="273" t="s">
        <v>483</v>
      </c>
      <c r="H570" s="273" t="s">
        <v>64</v>
      </c>
      <c r="I570" s="233" t="s">
        <v>8</v>
      </c>
      <c r="J570" s="273">
        <v>110</v>
      </c>
      <c r="K570" s="273" t="s">
        <v>65</v>
      </c>
      <c r="L570" s="274" t="s">
        <v>54</v>
      </c>
      <c r="M570" s="169">
        <v>41426</v>
      </c>
      <c r="N570" s="28"/>
      <c r="O570" s="273" t="s">
        <v>484</v>
      </c>
      <c r="P570" s="273" t="s">
        <v>485</v>
      </c>
    </row>
    <row r="571" spans="1:16" hidden="1" x14ac:dyDescent="0.25">
      <c r="A571" s="276">
        <v>41461</v>
      </c>
      <c r="B571" s="399" t="s">
        <v>21</v>
      </c>
      <c r="C571" s="274" t="s">
        <v>22</v>
      </c>
      <c r="D571" s="274" t="s">
        <v>29</v>
      </c>
      <c r="E571" s="274">
        <v>60</v>
      </c>
      <c r="F571" s="273"/>
      <c r="G571" s="273" t="s">
        <v>61</v>
      </c>
      <c r="H571" s="174" t="s">
        <v>371</v>
      </c>
      <c r="I571" s="233" t="s">
        <v>59</v>
      </c>
      <c r="J571" s="273">
        <v>120</v>
      </c>
      <c r="K571" s="273" t="s">
        <v>53</v>
      </c>
      <c r="L571" s="274" t="s">
        <v>54</v>
      </c>
      <c r="M571" s="169">
        <v>41426</v>
      </c>
      <c r="N571" s="28" t="s">
        <v>532</v>
      </c>
      <c r="O571" s="273" t="s">
        <v>537</v>
      </c>
      <c r="P571" s="273" t="s">
        <v>244</v>
      </c>
    </row>
    <row r="572" spans="1:16" hidden="1" x14ac:dyDescent="0.25">
      <c r="A572" s="274" t="s">
        <v>30</v>
      </c>
      <c r="B572" s="399" t="s">
        <v>21</v>
      </c>
      <c r="C572" s="274" t="s">
        <v>31</v>
      </c>
      <c r="D572" s="274" t="s">
        <v>35</v>
      </c>
      <c r="E572" s="274">
        <v>58</v>
      </c>
      <c r="F572" s="273"/>
      <c r="G572" s="273" t="s">
        <v>61</v>
      </c>
      <c r="H572" s="273" t="s">
        <v>538</v>
      </c>
      <c r="I572" s="233" t="s">
        <v>52</v>
      </c>
      <c r="J572" s="282">
        <v>4060</v>
      </c>
      <c r="K572" s="273" t="s">
        <v>53</v>
      </c>
      <c r="L572" s="274" t="s">
        <v>54</v>
      </c>
      <c r="M572" s="169">
        <v>41426</v>
      </c>
      <c r="N572" s="28" t="s">
        <v>532</v>
      </c>
      <c r="O572" s="273" t="s">
        <v>62</v>
      </c>
      <c r="P572" s="273" t="s">
        <v>522</v>
      </c>
    </row>
    <row r="573" spans="1:16" hidden="1" x14ac:dyDescent="0.25">
      <c r="A573" s="274" t="s">
        <v>30</v>
      </c>
      <c r="B573" s="399" t="s">
        <v>21</v>
      </c>
      <c r="C573" s="274" t="s">
        <v>31</v>
      </c>
      <c r="D573" s="274" t="s">
        <v>35</v>
      </c>
      <c r="E573" s="274">
        <v>58</v>
      </c>
      <c r="F573" s="273"/>
      <c r="G573" s="273" t="s">
        <v>61</v>
      </c>
      <c r="H573" s="153" t="s">
        <v>115</v>
      </c>
      <c r="I573" s="233" t="s">
        <v>59</v>
      </c>
      <c r="J573" s="273">
        <v>87</v>
      </c>
      <c r="K573" s="273" t="s">
        <v>53</v>
      </c>
      <c r="L573" s="274" t="s">
        <v>54</v>
      </c>
      <c r="M573" s="169">
        <v>41426</v>
      </c>
      <c r="N573" s="28" t="s">
        <v>532</v>
      </c>
      <c r="O573" s="273" t="s">
        <v>62</v>
      </c>
      <c r="P573" s="273" t="s">
        <v>336</v>
      </c>
    </row>
    <row r="574" spans="1:16" hidden="1" x14ac:dyDescent="0.25">
      <c r="A574" s="274" t="s">
        <v>30</v>
      </c>
      <c r="B574" s="399" t="s">
        <v>21</v>
      </c>
      <c r="C574" s="274" t="s">
        <v>31</v>
      </c>
      <c r="D574" s="274" t="s">
        <v>35</v>
      </c>
      <c r="E574" s="274">
        <v>58</v>
      </c>
      <c r="F574" s="273"/>
      <c r="G574" s="273" t="s">
        <v>61</v>
      </c>
      <c r="H574" s="273" t="s">
        <v>58</v>
      </c>
      <c r="I574" s="233" t="s">
        <v>59</v>
      </c>
      <c r="J574" s="273">
        <v>174</v>
      </c>
      <c r="K574" s="273" t="s">
        <v>53</v>
      </c>
      <c r="L574" s="274" t="s">
        <v>54</v>
      </c>
      <c r="M574" s="169">
        <v>41426</v>
      </c>
      <c r="N574" s="28" t="s">
        <v>532</v>
      </c>
      <c r="O574" s="273" t="s">
        <v>62</v>
      </c>
      <c r="P574" s="273" t="s">
        <v>539</v>
      </c>
    </row>
    <row r="575" spans="1:16" hidden="1" x14ac:dyDescent="0.25">
      <c r="A575" s="274" t="s">
        <v>30</v>
      </c>
      <c r="B575" s="399" t="s">
        <v>21</v>
      </c>
      <c r="C575" s="274" t="s">
        <v>31</v>
      </c>
      <c r="D575" s="274" t="s">
        <v>35</v>
      </c>
      <c r="E575" s="274">
        <v>60</v>
      </c>
      <c r="F575" s="273"/>
      <c r="G575" s="273" t="s">
        <v>61</v>
      </c>
      <c r="H575" s="273" t="s">
        <v>538</v>
      </c>
      <c r="I575" s="233" t="s">
        <v>52</v>
      </c>
      <c r="J575" s="282">
        <v>4200</v>
      </c>
      <c r="K575" s="273" t="s">
        <v>53</v>
      </c>
      <c r="L575" s="274" t="s">
        <v>54</v>
      </c>
      <c r="M575" s="169">
        <v>41426</v>
      </c>
      <c r="N575" s="28" t="s">
        <v>532</v>
      </c>
      <c r="O575" s="273" t="s">
        <v>62</v>
      </c>
      <c r="P575" s="273" t="s">
        <v>522</v>
      </c>
    </row>
    <row r="576" spans="1:16" hidden="1" x14ac:dyDescent="0.25">
      <c r="A576" s="274" t="s">
        <v>30</v>
      </c>
      <c r="B576" s="399" t="s">
        <v>47</v>
      </c>
      <c r="C576" s="274" t="s">
        <v>142</v>
      </c>
      <c r="D576" s="274" t="s">
        <v>530</v>
      </c>
      <c r="E576" s="274">
        <v>136</v>
      </c>
      <c r="F576" s="273"/>
      <c r="G576" s="273" t="s">
        <v>67</v>
      </c>
      <c r="H576" s="273" t="s">
        <v>51</v>
      </c>
      <c r="I576" s="233" t="s">
        <v>52</v>
      </c>
      <c r="J576" s="282">
        <v>2720</v>
      </c>
      <c r="K576" s="273" t="s">
        <v>53</v>
      </c>
      <c r="L576" s="274" t="s">
        <v>54</v>
      </c>
      <c r="M576" s="169">
        <v>41426</v>
      </c>
      <c r="N576" s="28" t="s">
        <v>540</v>
      </c>
      <c r="O576" s="273" t="s">
        <v>56</v>
      </c>
      <c r="P576" s="273" t="s">
        <v>63</v>
      </c>
    </row>
    <row r="577" spans="1:16" hidden="1" x14ac:dyDescent="0.25">
      <c r="A577" s="274" t="s">
        <v>30</v>
      </c>
      <c r="B577" s="399" t="s">
        <v>47</v>
      </c>
      <c r="C577" s="274" t="s">
        <v>142</v>
      </c>
      <c r="D577" s="274" t="s">
        <v>530</v>
      </c>
      <c r="E577" s="274">
        <v>136</v>
      </c>
      <c r="F577" s="273"/>
      <c r="G577" s="273" t="s">
        <v>67</v>
      </c>
      <c r="H577" s="273" t="s">
        <v>58</v>
      </c>
      <c r="I577" s="233" t="s">
        <v>59</v>
      </c>
      <c r="J577" s="273">
        <v>68</v>
      </c>
      <c r="K577" s="273" t="s">
        <v>53</v>
      </c>
      <c r="L577" s="274" t="s">
        <v>54</v>
      </c>
      <c r="M577" s="169">
        <v>41426</v>
      </c>
      <c r="N577" s="28" t="s">
        <v>540</v>
      </c>
      <c r="O577" s="273" t="s">
        <v>56</v>
      </c>
      <c r="P577" s="273" t="s">
        <v>117</v>
      </c>
    </row>
    <row r="578" spans="1:16" hidden="1" x14ac:dyDescent="0.25">
      <c r="A578" s="274" t="s">
        <v>30</v>
      </c>
      <c r="B578" s="399" t="s">
        <v>47</v>
      </c>
      <c r="C578" s="274" t="s">
        <v>142</v>
      </c>
      <c r="D578" s="274" t="s">
        <v>530</v>
      </c>
      <c r="E578" s="274">
        <v>136</v>
      </c>
      <c r="F578" s="273"/>
      <c r="G578" s="273" t="s">
        <v>67</v>
      </c>
      <c r="H578" s="174" t="s">
        <v>367</v>
      </c>
      <c r="I578" s="233" t="s">
        <v>59</v>
      </c>
      <c r="J578" s="273">
        <v>68</v>
      </c>
      <c r="K578" s="273" t="s">
        <v>53</v>
      </c>
      <c r="L578" s="274" t="s">
        <v>54</v>
      </c>
      <c r="M578" s="169">
        <v>41426</v>
      </c>
      <c r="N578" s="28" t="s">
        <v>540</v>
      </c>
      <c r="O578" s="273" t="s">
        <v>56</v>
      </c>
      <c r="P578" s="273" t="s">
        <v>117</v>
      </c>
    </row>
    <row r="579" spans="1:16" hidden="1" x14ac:dyDescent="0.25">
      <c r="A579" s="274" t="s">
        <v>30</v>
      </c>
      <c r="B579" s="399" t="s">
        <v>21</v>
      </c>
      <c r="C579" s="274" t="s">
        <v>48</v>
      </c>
      <c r="D579" s="274" t="s">
        <v>243</v>
      </c>
      <c r="E579" s="274">
        <v>30</v>
      </c>
      <c r="F579" s="273"/>
      <c r="G579" s="273" t="s">
        <v>67</v>
      </c>
      <c r="H579" s="273" t="s">
        <v>458</v>
      </c>
      <c r="I579" s="233" t="s">
        <v>432</v>
      </c>
      <c r="J579" s="273">
        <v>240</v>
      </c>
      <c r="K579" s="273" t="s">
        <v>189</v>
      </c>
      <c r="L579" s="274" t="s">
        <v>54</v>
      </c>
      <c r="M579" s="169">
        <v>41426</v>
      </c>
      <c r="N579" s="28" t="s">
        <v>540</v>
      </c>
      <c r="O579" s="273" t="s">
        <v>56</v>
      </c>
      <c r="P579" s="273" t="s">
        <v>500</v>
      </c>
    </row>
    <row r="580" spans="1:16" hidden="1" x14ac:dyDescent="0.25">
      <c r="A580" s="274" t="s">
        <v>30</v>
      </c>
      <c r="B580" s="399" t="s">
        <v>21</v>
      </c>
      <c r="C580" s="274"/>
      <c r="D580" s="274"/>
      <c r="E580" s="274"/>
      <c r="F580" s="273"/>
      <c r="G580" s="273" t="s">
        <v>61</v>
      </c>
      <c r="H580" s="273" t="s">
        <v>64</v>
      </c>
      <c r="I580" s="233" t="s">
        <v>8</v>
      </c>
      <c r="J580" s="273">
        <v>20</v>
      </c>
      <c r="K580" s="273" t="s">
        <v>65</v>
      </c>
      <c r="L580" s="274" t="s">
        <v>54</v>
      </c>
      <c r="M580" s="169">
        <v>41426</v>
      </c>
      <c r="N580" s="283" t="s">
        <v>540</v>
      </c>
      <c r="O580" s="273" t="s">
        <v>66</v>
      </c>
      <c r="P580" s="273" t="s">
        <v>516</v>
      </c>
    </row>
    <row r="581" spans="1:16" hidden="1" x14ac:dyDescent="0.25">
      <c r="A581" s="274" t="s">
        <v>30</v>
      </c>
      <c r="B581" s="399" t="s">
        <v>21</v>
      </c>
      <c r="C581" s="274"/>
      <c r="D581" s="274"/>
      <c r="E581" s="274"/>
      <c r="F581" s="273"/>
      <c r="G581" s="273" t="s">
        <v>61</v>
      </c>
      <c r="H581" s="273" t="s">
        <v>64</v>
      </c>
      <c r="I581" s="233" t="s">
        <v>8</v>
      </c>
      <c r="J581" s="273">
        <v>10</v>
      </c>
      <c r="K581" s="273" t="s">
        <v>65</v>
      </c>
      <c r="L581" s="274" t="s">
        <v>54</v>
      </c>
      <c r="M581" s="169">
        <v>41426</v>
      </c>
      <c r="N581" s="283" t="s">
        <v>540</v>
      </c>
      <c r="O581" s="273" t="s">
        <v>66</v>
      </c>
      <c r="P581" s="273" t="s">
        <v>120</v>
      </c>
    </row>
    <row r="582" spans="1:16" hidden="1" x14ac:dyDescent="0.25">
      <c r="A582" s="276">
        <v>41461</v>
      </c>
      <c r="B582" s="399" t="s">
        <v>21</v>
      </c>
      <c r="C582" s="274"/>
      <c r="D582" s="274"/>
      <c r="E582" s="274"/>
      <c r="F582" s="273"/>
      <c r="G582" s="273" t="s">
        <v>61</v>
      </c>
      <c r="H582" s="273" t="s">
        <v>64</v>
      </c>
      <c r="I582" s="233" t="s">
        <v>8</v>
      </c>
      <c r="J582" s="273">
        <v>10</v>
      </c>
      <c r="K582" s="273" t="s">
        <v>65</v>
      </c>
      <c r="L582" s="274" t="s">
        <v>54</v>
      </c>
      <c r="M582" s="169">
        <v>41426</v>
      </c>
      <c r="N582" s="283" t="s">
        <v>540</v>
      </c>
      <c r="O582" s="273" t="s">
        <v>66</v>
      </c>
      <c r="P582" s="273" t="s">
        <v>541</v>
      </c>
    </row>
    <row r="583" spans="1:16" hidden="1" x14ac:dyDescent="0.25">
      <c r="A583" s="276">
        <v>41492</v>
      </c>
      <c r="B583" s="399" t="s">
        <v>21</v>
      </c>
      <c r="C583" s="274" t="s">
        <v>22</v>
      </c>
      <c r="D583" s="274" t="s">
        <v>29</v>
      </c>
      <c r="E583" s="274">
        <v>6</v>
      </c>
      <c r="F583" s="273"/>
      <c r="G583" s="273" t="s">
        <v>67</v>
      </c>
      <c r="H583" s="174" t="s">
        <v>367</v>
      </c>
      <c r="I583" s="233" t="s">
        <v>59</v>
      </c>
      <c r="J583" s="273">
        <v>3</v>
      </c>
      <c r="K583" s="273" t="s">
        <v>53</v>
      </c>
      <c r="L583" s="274" t="s">
        <v>54</v>
      </c>
      <c r="M583" s="169">
        <v>41426</v>
      </c>
      <c r="N583" s="283" t="s">
        <v>540</v>
      </c>
      <c r="O583" s="273" t="s">
        <v>182</v>
      </c>
      <c r="P583" s="273" t="s">
        <v>117</v>
      </c>
    </row>
    <row r="584" spans="1:16" hidden="1" x14ac:dyDescent="0.25">
      <c r="A584" s="274" t="s">
        <v>30</v>
      </c>
      <c r="B584" s="399" t="s">
        <v>21</v>
      </c>
      <c r="C584" s="274" t="s">
        <v>22</v>
      </c>
      <c r="D584" s="274" t="s">
        <v>29</v>
      </c>
      <c r="E584" s="274">
        <v>5</v>
      </c>
      <c r="F584" s="273"/>
      <c r="G584" s="273" t="s">
        <v>67</v>
      </c>
      <c r="H584" s="174" t="s">
        <v>367</v>
      </c>
      <c r="I584" s="233" t="s">
        <v>59</v>
      </c>
      <c r="J584" s="273">
        <v>2</v>
      </c>
      <c r="K584" s="273" t="s">
        <v>53</v>
      </c>
      <c r="L584" s="274" t="s">
        <v>54</v>
      </c>
      <c r="M584" s="169">
        <v>41426</v>
      </c>
      <c r="N584" s="283" t="s">
        <v>540</v>
      </c>
      <c r="O584" s="273" t="s">
        <v>182</v>
      </c>
      <c r="P584" s="273" t="s">
        <v>342</v>
      </c>
    </row>
    <row r="585" spans="1:16" hidden="1" x14ac:dyDescent="0.25">
      <c r="A585" s="274" t="s">
        <v>30</v>
      </c>
      <c r="B585" s="399" t="s">
        <v>21</v>
      </c>
      <c r="C585" s="274" t="s">
        <v>22</v>
      </c>
      <c r="D585" s="274" t="s">
        <v>29</v>
      </c>
      <c r="E585" s="274">
        <v>4</v>
      </c>
      <c r="F585" s="273"/>
      <c r="G585" s="273" t="s">
        <v>67</v>
      </c>
      <c r="H585" s="174" t="s">
        <v>367</v>
      </c>
      <c r="I585" s="233" t="s">
        <v>59</v>
      </c>
      <c r="J585" s="273">
        <v>1.2</v>
      </c>
      <c r="K585" s="273" t="s">
        <v>53</v>
      </c>
      <c r="L585" s="274" t="s">
        <v>54</v>
      </c>
      <c r="M585" s="169">
        <v>41426</v>
      </c>
      <c r="N585" s="283" t="s">
        <v>540</v>
      </c>
      <c r="O585" s="273" t="s">
        <v>182</v>
      </c>
      <c r="P585" s="273" t="s">
        <v>474</v>
      </c>
    </row>
    <row r="586" spans="1:16" hidden="1" x14ac:dyDescent="0.25">
      <c r="A586" s="274" t="s">
        <v>30</v>
      </c>
      <c r="B586" s="399" t="s">
        <v>47</v>
      </c>
      <c r="C586" s="274" t="s">
        <v>142</v>
      </c>
      <c r="D586" s="274" t="s">
        <v>530</v>
      </c>
      <c r="E586" s="274">
        <v>306</v>
      </c>
      <c r="F586" s="273"/>
      <c r="G586" s="273" t="s">
        <v>67</v>
      </c>
      <c r="H586" s="273" t="s">
        <v>51</v>
      </c>
      <c r="I586" s="233" t="s">
        <v>52</v>
      </c>
      <c r="J586" s="282">
        <v>6120</v>
      </c>
      <c r="K586" s="273" t="s">
        <v>53</v>
      </c>
      <c r="L586" s="274" t="s">
        <v>54</v>
      </c>
      <c r="M586" s="169">
        <v>41426</v>
      </c>
      <c r="N586" s="283" t="s">
        <v>540</v>
      </c>
      <c r="O586" s="273" t="s">
        <v>56</v>
      </c>
      <c r="P586" s="273" t="s">
        <v>527</v>
      </c>
    </row>
    <row r="587" spans="1:16" hidden="1" x14ac:dyDescent="0.25">
      <c r="A587" s="274" t="s">
        <v>30</v>
      </c>
      <c r="B587" s="399" t="s">
        <v>47</v>
      </c>
      <c r="C587" s="274" t="s">
        <v>142</v>
      </c>
      <c r="D587" s="274" t="s">
        <v>530</v>
      </c>
      <c r="E587" s="274">
        <v>306</v>
      </c>
      <c r="F587" s="273"/>
      <c r="G587" s="273" t="s">
        <v>67</v>
      </c>
      <c r="H587" s="273" t="s">
        <v>58</v>
      </c>
      <c r="I587" s="233" t="s">
        <v>59</v>
      </c>
      <c r="J587" s="273">
        <v>153</v>
      </c>
      <c r="K587" s="273" t="s">
        <v>53</v>
      </c>
      <c r="L587" s="274" t="s">
        <v>54</v>
      </c>
      <c r="M587" s="169">
        <v>41426</v>
      </c>
      <c r="N587" s="283" t="s">
        <v>540</v>
      </c>
      <c r="O587" s="273" t="s">
        <v>56</v>
      </c>
      <c r="P587" s="273" t="s">
        <v>117</v>
      </c>
    </row>
    <row r="588" spans="1:16" hidden="1" x14ac:dyDescent="0.25">
      <c r="A588" s="274" t="s">
        <v>30</v>
      </c>
      <c r="B588" s="399" t="s">
        <v>47</v>
      </c>
      <c r="C588" s="274" t="s">
        <v>142</v>
      </c>
      <c r="D588" s="274" t="s">
        <v>530</v>
      </c>
      <c r="E588" s="274"/>
      <c r="F588" s="273"/>
      <c r="G588" s="273" t="s">
        <v>67</v>
      </c>
      <c r="H588" s="174" t="s">
        <v>367</v>
      </c>
      <c r="I588" s="233" t="s">
        <v>59</v>
      </c>
      <c r="J588" s="273">
        <v>153</v>
      </c>
      <c r="K588" s="273" t="s">
        <v>53</v>
      </c>
      <c r="L588" s="274" t="s">
        <v>54</v>
      </c>
      <c r="M588" s="169">
        <v>41426</v>
      </c>
      <c r="N588" s="283" t="s">
        <v>542</v>
      </c>
      <c r="O588" s="273" t="s">
        <v>56</v>
      </c>
      <c r="P588" s="273" t="s">
        <v>117</v>
      </c>
    </row>
    <row r="589" spans="1:16" hidden="1" x14ac:dyDescent="0.25">
      <c r="A589" s="274" t="s">
        <v>30</v>
      </c>
      <c r="B589" s="399" t="s">
        <v>47</v>
      </c>
      <c r="C589" s="274" t="s">
        <v>48</v>
      </c>
      <c r="D589" s="274" t="s">
        <v>243</v>
      </c>
      <c r="E589" s="274"/>
      <c r="F589" s="273"/>
      <c r="G589" s="273" t="s">
        <v>67</v>
      </c>
      <c r="H589" s="273" t="s">
        <v>458</v>
      </c>
      <c r="I589" s="233" t="s">
        <v>432</v>
      </c>
      <c r="J589" s="273">
        <v>960</v>
      </c>
      <c r="K589" s="273" t="s">
        <v>53</v>
      </c>
      <c r="L589" s="274" t="s">
        <v>54</v>
      </c>
      <c r="M589" s="169">
        <v>41426</v>
      </c>
      <c r="N589" s="283" t="s">
        <v>542</v>
      </c>
      <c r="O589" s="273" t="s">
        <v>56</v>
      </c>
      <c r="P589" s="273" t="s">
        <v>500</v>
      </c>
    </row>
    <row r="590" spans="1:16" hidden="1" x14ac:dyDescent="0.25">
      <c r="A590" s="274" t="s">
        <v>30</v>
      </c>
      <c r="B590" s="274" t="s">
        <v>70</v>
      </c>
      <c r="C590" s="274"/>
      <c r="D590" s="274"/>
      <c r="E590" s="274"/>
      <c r="F590" s="273"/>
      <c r="G590" s="273" t="s">
        <v>67</v>
      </c>
      <c r="H590" s="273" t="s">
        <v>64</v>
      </c>
      <c r="I590" s="233" t="s">
        <v>8</v>
      </c>
      <c r="J590" s="273">
        <v>20</v>
      </c>
      <c r="K590" s="273" t="s">
        <v>65</v>
      </c>
      <c r="L590" s="274" t="s">
        <v>54</v>
      </c>
      <c r="M590" s="169">
        <v>41426</v>
      </c>
      <c r="N590" s="283" t="s">
        <v>542</v>
      </c>
      <c r="O590" s="273" t="s">
        <v>71</v>
      </c>
      <c r="P590" s="273" t="s">
        <v>114</v>
      </c>
    </row>
    <row r="591" spans="1:16" hidden="1" x14ac:dyDescent="0.25">
      <c r="A591" s="274" t="s">
        <v>30</v>
      </c>
      <c r="B591" s="274" t="s">
        <v>21</v>
      </c>
      <c r="C591" s="274"/>
      <c r="D591" s="274"/>
      <c r="E591" s="274"/>
      <c r="F591" s="273"/>
      <c r="G591" s="273" t="s">
        <v>61</v>
      </c>
      <c r="H591" s="273" t="s">
        <v>64</v>
      </c>
      <c r="I591" s="233" t="s">
        <v>8</v>
      </c>
      <c r="J591" s="273">
        <v>20</v>
      </c>
      <c r="K591" s="273" t="s">
        <v>65</v>
      </c>
      <c r="L591" s="274" t="s">
        <v>54</v>
      </c>
      <c r="M591" s="169">
        <v>41426</v>
      </c>
      <c r="N591" s="283" t="s">
        <v>542</v>
      </c>
      <c r="O591" s="273" t="s">
        <v>66</v>
      </c>
      <c r="P591" s="273" t="s">
        <v>516</v>
      </c>
    </row>
    <row r="592" spans="1:16" hidden="1" x14ac:dyDescent="0.25">
      <c r="A592" s="274" t="s">
        <v>30</v>
      </c>
      <c r="B592" s="274" t="s">
        <v>36</v>
      </c>
      <c r="C592" s="274" t="s">
        <v>145</v>
      </c>
      <c r="D592" s="274" t="s">
        <v>187</v>
      </c>
      <c r="E592" s="274">
        <v>128</v>
      </c>
      <c r="F592" s="273"/>
      <c r="G592" s="273" t="s">
        <v>61</v>
      </c>
      <c r="H592" s="174" t="s">
        <v>371</v>
      </c>
      <c r="I592" s="233" t="s">
        <v>59</v>
      </c>
      <c r="J592" s="273">
        <v>265</v>
      </c>
      <c r="K592" s="273" t="s">
        <v>53</v>
      </c>
      <c r="L592" s="274" t="s">
        <v>54</v>
      </c>
      <c r="M592" s="169">
        <v>41426</v>
      </c>
      <c r="N592" s="283" t="s">
        <v>542</v>
      </c>
      <c r="O592" s="273" t="s">
        <v>186</v>
      </c>
      <c r="P592" s="273" t="s">
        <v>244</v>
      </c>
    </row>
    <row r="593" spans="1:16" hidden="1" x14ac:dyDescent="0.25">
      <c r="A593" s="276">
        <v>41523</v>
      </c>
      <c r="B593" s="274" t="s">
        <v>21</v>
      </c>
      <c r="C593" s="274" t="s">
        <v>22</v>
      </c>
      <c r="D593" s="274" t="s">
        <v>23</v>
      </c>
      <c r="E593" s="274">
        <v>136</v>
      </c>
      <c r="F593" s="273"/>
      <c r="G593" s="273" t="s">
        <v>61</v>
      </c>
      <c r="H593" s="174" t="s">
        <v>371</v>
      </c>
      <c r="I593" s="233" t="s">
        <v>59</v>
      </c>
      <c r="J593" s="273">
        <v>272</v>
      </c>
      <c r="K593" s="273" t="s">
        <v>53</v>
      </c>
      <c r="L593" s="274" t="s">
        <v>54</v>
      </c>
      <c r="M593" s="169">
        <v>41426</v>
      </c>
      <c r="N593" s="283" t="s">
        <v>542</v>
      </c>
      <c r="O593" s="273" t="s">
        <v>182</v>
      </c>
      <c r="P593" s="273" t="s">
        <v>244</v>
      </c>
    </row>
    <row r="594" spans="1:16" hidden="1" x14ac:dyDescent="0.25">
      <c r="A594" s="274" t="s">
        <v>30</v>
      </c>
      <c r="B594" s="274" t="s">
        <v>21</v>
      </c>
      <c r="C594" s="215" t="s">
        <v>22</v>
      </c>
      <c r="D594" s="274" t="s">
        <v>29</v>
      </c>
      <c r="E594" s="274">
        <v>7</v>
      </c>
      <c r="F594" s="273"/>
      <c r="G594" s="273" t="s">
        <v>67</v>
      </c>
      <c r="H594" s="174" t="s">
        <v>367</v>
      </c>
      <c r="I594" s="233" t="s">
        <v>59</v>
      </c>
      <c r="J594" s="273">
        <v>1.6</v>
      </c>
      <c r="K594" s="273" t="s">
        <v>53</v>
      </c>
      <c r="L594" s="274" t="s">
        <v>54</v>
      </c>
      <c r="M594" s="169">
        <v>41426</v>
      </c>
      <c r="N594" s="283" t="s">
        <v>542</v>
      </c>
      <c r="O594" s="273" t="s">
        <v>182</v>
      </c>
      <c r="P594" s="273" t="s">
        <v>117</v>
      </c>
    </row>
    <row r="595" spans="1:16" hidden="1" x14ac:dyDescent="0.25">
      <c r="A595" s="274" t="s">
        <v>30</v>
      </c>
      <c r="B595" s="274" t="s">
        <v>21</v>
      </c>
      <c r="C595" s="215" t="s">
        <v>22</v>
      </c>
      <c r="D595" s="274" t="s">
        <v>29</v>
      </c>
      <c r="E595" s="274">
        <v>4</v>
      </c>
      <c r="F595" s="273"/>
      <c r="G595" s="273" t="s">
        <v>67</v>
      </c>
      <c r="H595" s="174" t="s">
        <v>367</v>
      </c>
      <c r="I595" s="233" t="s">
        <v>59</v>
      </c>
      <c r="J595" s="273">
        <v>1.2</v>
      </c>
      <c r="K595" s="273" t="s">
        <v>53</v>
      </c>
      <c r="L595" s="274" t="s">
        <v>54</v>
      </c>
      <c r="M595" s="169">
        <v>41426</v>
      </c>
      <c r="N595" s="283" t="s">
        <v>542</v>
      </c>
      <c r="O595" s="273" t="s">
        <v>182</v>
      </c>
      <c r="P595" s="273" t="s">
        <v>342</v>
      </c>
    </row>
    <row r="596" spans="1:16" hidden="1" x14ac:dyDescent="0.25">
      <c r="A596" s="274" t="s">
        <v>30</v>
      </c>
      <c r="B596" s="274" t="s">
        <v>21</v>
      </c>
      <c r="C596" s="215" t="s">
        <v>22</v>
      </c>
      <c r="D596" s="274" t="s">
        <v>29</v>
      </c>
      <c r="E596" s="274">
        <v>4</v>
      </c>
      <c r="F596" s="273"/>
      <c r="G596" s="273" t="s">
        <v>67</v>
      </c>
      <c r="H596" s="174" t="s">
        <v>367</v>
      </c>
      <c r="I596" s="233" t="s">
        <v>59</v>
      </c>
      <c r="J596" s="273">
        <v>1.2</v>
      </c>
      <c r="K596" s="273" t="s">
        <v>53</v>
      </c>
      <c r="L596" s="274" t="s">
        <v>54</v>
      </c>
      <c r="M596" s="169">
        <v>41426</v>
      </c>
      <c r="N596" s="283" t="s">
        <v>542</v>
      </c>
      <c r="O596" s="273" t="s">
        <v>182</v>
      </c>
      <c r="P596" s="273" t="s">
        <v>474</v>
      </c>
    </row>
    <row r="597" spans="1:16" hidden="1" x14ac:dyDescent="0.25">
      <c r="A597" s="274" t="s">
        <v>30</v>
      </c>
      <c r="B597" s="274" t="s">
        <v>21</v>
      </c>
      <c r="C597" s="274" t="s">
        <v>31</v>
      </c>
      <c r="D597" s="274" t="s">
        <v>35</v>
      </c>
      <c r="E597" s="274">
        <v>45</v>
      </c>
      <c r="F597" s="273"/>
      <c r="G597" s="273" t="s">
        <v>61</v>
      </c>
      <c r="H597" s="273" t="s">
        <v>538</v>
      </c>
      <c r="I597" s="233" t="s">
        <v>52</v>
      </c>
      <c r="J597" s="282">
        <v>3150</v>
      </c>
      <c r="K597" s="273" t="s">
        <v>53</v>
      </c>
      <c r="L597" s="274" t="s">
        <v>54</v>
      </c>
      <c r="M597" s="169">
        <v>41426</v>
      </c>
      <c r="N597" s="283" t="s">
        <v>542</v>
      </c>
      <c r="O597" s="273" t="s">
        <v>62</v>
      </c>
      <c r="P597" s="273" t="s">
        <v>522</v>
      </c>
    </row>
    <row r="598" spans="1:16" hidden="1" x14ac:dyDescent="0.25">
      <c r="A598" s="274" t="s">
        <v>30</v>
      </c>
      <c r="B598" s="274" t="s">
        <v>21</v>
      </c>
      <c r="C598" s="274" t="s">
        <v>31</v>
      </c>
      <c r="D598" s="274" t="s">
        <v>35</v>
      </c>
      <c r="E598" s="274">
        <v>45</v>
      </c>
      <c r="F598" s="273"/>
      <c r="G598" s="273" t="s">
        <v>61</v>
      </c>
      <c r="H598" s="153" t="s">
        <v>115</v>
      </c>
      <c r="I598" s="233" t="s">
        <v>59</v>
      </c>
      <c r="J598" s="273">
        <v>675</v>
      </c>
      <c r="K598" s="273" t="s">
        <v>53</v>
      </c>
      <c r="L598" s="274" t="s">
        <v>54</v>
      </c>
      <c r="M598" s="169">
        <v>41426</v>
      </c>
      <c r="N598" s="283" t="s">
        <v>542</v>
      </c>
      <c r="O598" s="273" t="s">
        <v>62</v>
      </c>
      <c r="P598" s="273" t="s">
        <v>336</v>
      </c>
    </row>
    <row r="599" spans="1:16" hidden="1" x14ac:dyDescent="0.25">
      <c r="A599" s="274" t="s">
        <v>30</v>
      </c>
      <c r="B599" s="274" t="s">
        <v>21</v>
      </c>
      <c r="C599" s="274" t="s">
        <v>31</v>
      </c>
      <c r="D599" s="274" t="s">
        <v>35</v>
      </c>
      <c r="E599" s="274">
        <v>45</v>
      </c>
      <c r="F599" s="273"/>
      <c r="G599" s="273" t="s">
        <v>61</v>
      </c>
      <c r="H599" s="273" t="s">
        <v>58</v>
      </c>
      <c r="I599" s="233" t="s">
        <v>59</v>
      </c>
      <c r="J599" s="273">
        <v>135</v>
      </c>
      <c r="K599" s="273" t="s">
        <v>53</v>
      </c>
      <c r="L599" s="274" t="s">
        <v>54</v>
      </c>
      <c r="M599" s="169">
        <v>41426</v>
      </c>
      <c r="N599" s="283" t="s">
        <v>542</v>
      </c>
      <c r="O599" s="273" t="s">
        <v>62</v>
      </c>
      <c r="P599" s="273" t="s">
        <v>539</v>
      </c>
    </row>
    <row r="600" spans="1:16" hidden="1" x14ac:dyDescent="0.25">
      <c r="A600" s="274" t="s">
        <v>30</v>
      </c>
      <c r="B600" s="274" t="s">
        <v>21</v>
      </c>
      <c r="C600" s="274" t="s">
        <v>31</v>
      </c>
      <c r="D600" s="274" t="s">
        <v>35</v>
      </c>
      <c r="E600" s="274">
        <v>6</v>
      </c>
      <c r="F600" s="273"/>
      <c r="G600" s="273" t="s">
        <v>61</v>
      </c>
      <c r="H600" s="273" t="s">
        <v>538</v>
      </c>
      <c r="I600" s="233" t="s">
        <v>52</v>
      </c>
      <c r="J600" s="273">
        <v>420</v>
      </c>
      <c r="K600" s="273" t="s">
        <v>53</v>
      </c>
      <c r="L600" s="274" t="s">
        <v>54</v>
      </c>
      <c r="M600" s="169">
        <v>41426</v>
      </c>
      <c r="N600" s="283" t="s">
        <v>542</v>
      </c>
      <c r="O600" s="273" t="s">
        <v>62</v>
      </c>
      <c r="P600" s="273" t="s">
        <v>522</v>
      </c>
    </row>
    <row r="601" spans="1:16" hidden="1" x14ac:dyDescent="0.25">
      <c r="A601" s="274" t="s">
        <v>30</v>
      </c>
      <c r="B601" s="274" t="s">
        <v>21</v>
      </c>
      <c r="C601" s="274" t="s">
        <v>31</v>
      </c>
      <c r="D601" s="274" t="s">
        <v>35</v>
      </c>
      <c r="E601" s="274">
        <v>6</v>
      </c>
      <c r="F601" s="273"/>
      <c r="G601" s="273" t="s">
        <v>67</v>
      </c>
      <c r="H601" s="273" t="s">
        <v>58</v>
      </c>
      <c r="I601" s="233" t="s">
        <v>59</v>
      </c>
      <c r="J601" s="273">
        <v>12</v>
      </c>
      <c r="K601" s="273" t="s">
        <v>53</v>
      </c>
      <c r="L601" s="274" t="s">
        <v>54</v>
      </c>
      <c r="M601" s="169">
        <v>41426</v>
      </c>
      <c r="N601" s="283" t="s">
        <v>543</v>
      </c>
      <c r="O601" s="273" t="s">
        <v>62</v>
      </c>
      <c r="P601" s="273" t="s">
        <v>244</v>
      </c>
    </row>
    <row r="602" spans="1:16" hidden="1" x14ac:dyDescent="0.25">
      <c r="A602" s="274" t="s">
        <v>30</v>
      </c>
      <c r="B602" s="399" t="s">
        <v>47</v>
      </c>
      <c r="C602" s="274"/>
      <c r="D602" s="274"/>
      <c r="E602" s="274"/>
      <c r="F602" s="273"/>
      <c r="G602" s="273" t="s">
        <v>67</v>
      </c>
      <c r="H602" s="273" t="s">
        <v>64</v>
      </c>
      <c r="I602" s="233" t="s">
        <v>8</v>
      </c>
      <c r="J602" s="273">
        <v>30</v>
      </c>
      <c r="K602" s="273" t="s">
        <v>65</v>
      </c>
      <c r="L602" s="274" t="s">
        <v>54</v>
      </c>
      <c r="M602" s="169">
        <v>41426</v>
      </c>
      <c r="N602" s="283" t="s">
        <v>543</v>
      </c>
      <c r="O602" s="273" t="s">
        <v>68</v>
      </c>
      <c r="P602" s="273" t="s">
        <v>510</v>
      </c>
    </row>
    <row r="603" spans="1:16" hidden="1" x14ac:dyDescent="0.25">
      <c r="A603" s="274" t="s">
        <v>30</v>
      </c>
      <c r="B603" s="399" t="s">
        <v>47</v>
      </c>
      <c r="C603" s="274" t="s">
        <v>142</v>
      </c>
      <c r="D603" s="274" t="s">
        <v>321</v>
      </c>
      <c r="E603" s="274">
        <v>273</v>
      </c>
      <c r="F603" s="273"/>
      <c r="G603" s="273" t="s">
        <v>67</v>
      </c>
      <c r="H603" s="273" t="s">
        <v>531</v>
      </c>
      <c r="I603" s="233" t="s">
        <v>52</v>
      </c>
      <c r="J603" s="282">
        <v>5460</v>
      </c>
      <c r="K603" s="273" t="s">
        <v>53</v>
      </c>
      <c r="L603" s="274" t="s">
        <v>54</v>
      </c>
      <c r="M603" s="169">
        <v>41426</v>
      </c>
      <c r="N603" s="283" t="s">
        <v>543</v>
      </c>
      <c r="O603" s="273" t="s">
        <v>56</v>
      </c>
      <c r="P603" s="273" t="s">
        <v>527</v>
      </c>
    </row>
    <row r="604" spans="1:16" hidden="1" x14ac:dyDescent="0.25">
      <c r="A604" s="274" t="s">
        <v>30</v>
      </c>
      <c r="B604" s="399" t="s">
        <v>47</v>
      </c>
      <c r="C604" s="274" t="s">
        <v>142</v>
      </c>
      <c r="D604" s="274" t="s">
        <v>321</v>
      </c>
      <c r="E604" s="274">
        <v>273</v>
      </c>
      <c r="F604" s="273"/>
      <c r="G604" s="273" t="s">
        <v>67</v>
      </c>
      <c r="H604" s="273" t="s">
        <v>58</v>
      </c>
      <c r="I604" s="233" t="s">
        <v>59</v>
      </c>
      <c r="J604" s="273">
        <v>136.5</v>
      </c>
      <c r="K604" s="273" t="s">
        <v>53</v>
      </c>
      <c r="L604" s="274" t="s">
        <v>54</v>
      </c>
      <c r="M604" s="169">
        <v>41426</v>
      </c>
      <c r="N604" s="283" t="s">
        <v>543</v>
      </c>
      <c r="O604" s="273" t="s">
        <v>56</v>
      </c>
      <c r="P604" s="273" t="s">
        <v>117</v>
      </c>
    </row>
    <row r="605" spans="1:16" hidden="1" x14ac:dyDescent="0.25">
      <c r="A605" s="274" t="s">
        <v>30</v>
      </c>
      <c r="B605" s="399" t="s">
        <v>482</v>
      </c>
      <c r="C605" s="274" t="s">
        <v>166</v>
      </c>
      <c r="D605" s="274"/>
      <c r="E605" s="274"/>
      <c r="F605" s="273"/>
      <c r="G605" s="273" t="s">
        <v>483</v>
      </c>
      <c r="H605" s="273" t="s">
        <v>64</v>
      </c>
      <c r="I605" s="233" t="s">
        <v>8</v>
      </c>
      <c r="J605" s="273">
        <v>110</v>
      </c>
      <c r="K605" s="273" t="s">
        <v>65</v>
      </c>
      <c r="L605" s="274" t="s">
        <v>54</v>
      </c>
      <c r="M605" s="169">
        <v>41426</v>
      </c>
      <c r="N605" s="283"/>
      <c r="O605" s="273" t="s">
        <v>484</v>
      </c>
      <c r="P605" s="273" t="s">
        <v>485</v>
      </c>
    </row>
    <row r="606" spans="1:16" hidden="1" x14ac:dyDescent="0.25">
      <c r="A606" s="276">
        <v>41523</v>
      </c>
      <c r="B606" s="399" t="s">
        <v>47</v>
      </c>
      <c r="C606" s="274" t="s">
        <v>142</v>
      </c>
      <c r="D606" s="274" t="s">
        <v>321</v>
      </c>
      <c r="E606" s="274">
        <v>273</v>
      </c>
      <c r="F606" s="273"/>
      <c r="G606" s="273" t="s">
        <v>67</v>
      </c>
      <c r="H606" s="174" t="s">
        <v>367</v>
      </c>
      <c r="I606" s="233" t="s">
        <v>59</v>
      </c>
      <c r="J606" s="273">
        <v>136.5</v>
      </c>
      <c r="K606" s="273" t="s">
        <v>53</v>
      </c>
      <c r="L606" s="274" t="s">
        <v>54</v>
      </c>
      <c r="M606" s="169">
        <v>41426</v>
      </c>
      <c r="N606" s="283" t="s">
        <v>543</v>
      </c>
      <c r="O606" s="273" t="s">
        <v>56</v>
      </c>
      <c r="P606" s="273" t="s">
        <v>117</v>
      </c>
    </row>
    <row r="607" spans="1:16" hidden="1" x14ac:dyDescent="0.25">
      <c r="A607" s="276">
        <v>41553</v>
      </c>
      <c r="B607" s="274" t="s">
        <v>21</v>
      </c>
      <c r="C607" s="274" t="s">
        <v>22</v>
      </c>
      <c r="D607" s="274" t="s">
        <v>29</v>
      </c>
      <c r="E607" s="274">
        <v>2</v>
      </c>
      <c r="F607" s="273"/>
      <c r="G607" s="273" t="s">
        <v>67</v>
      </c>
      <c r="H607" s="174" t="s">
        <v>367</v>
      </c>
      <c r="I607" s="233" t="s">
        <v>59</v>
      </c>
      <c r="J607" s="273">
        <v>1</v>
      </c>
      <c r="K607" s="273" t="s">
        <v>53</v>
      </c>
      <c r="L607" s="274" t="s">
        <v>54</v>
      </c>
      <c r="M607" s="169">
        <v>41426</v>
      </c>
      <c r="N607" s="283" t="s">
        <v>543</v>
      </c>
      <c r="O607" s="273" t="s">
        <v>182</v>
      </c>
      <c r="P607" s="273" t="s">
        <v>117</v>
      </c>
    </row>
    <row r="608" spans="1:16" hidden="1" x14ac:dyDescent="0.25">
      <c r="A608" s="274" t="s">
        <v>30</v>
      </c>
      <c r="B608" s="274" t="s">
        <v>21</v>
      </c>
      <c r="C608" s="274" t="s">
        <v>22</v>
      </c>
      <c r="D608" s="274" t="s">
        <v>29</v>
      </c>
      <c r="E608" s="274">
        <v>2</v>
      </c>
      <c r="F608" s="273"/>
      <c r="G608" s="273" t="s">
        <v>67</v>
      </c>
      <c r="H608" s="174" t="s">
        <v>367</v>
      </c>
      <c r="I608" s="233" t="s">
        <v>59</v>
      </c>
      <c r="J608" s="273">
        <v>0.8</v>
      </c>
      <c r="K608" s="273" t="s">
        <v>53</v>
      </c>
      <c r="L608" s="274" t="s">
        <v>54</v>
      </c>
      <c r="M608" s="169">
        <v>41426</v>
      </c>
      <c r="N608" s="283" t="s">
        <v>543</v>
      </c>
      <c r="O608" s="273" t="s">
        <v>182</v>
      </c>
      <c r="P608" s="273" t="s">
        <v>342</v>
      </c>
    </row>
    <row r="609" spans="1:16" hidden="1" x14ac:dyDescent="0.25">
      <c r="A609" s="274" t="s">
        <v>30</v>
      </c>
      <c r="B609" s="274" t="s">
        <v>21</v>
      </c>
      <c r="C609" s="274" t="s">
        <v>22</v>
      </c>
      <c r="D609" s="274" t="s">
        <v>29</v>
      </c>
      <c r="E609" s="274">
        <v>5</v>
      </c>
      <c r="F609" s="273"/>
      <c r="G609" s="273" t="s">
        <v>67</v>
      </c>
      <c r="H609" s="174" t="s">
        <v>367</v>
      </c>
      <c r="I609" s="233" t="s">
        <v>59</v>
      </c>
      <c r="J609" s="273">
        <v>1.5</v>
      </c>
      <c r="K609" s="273" t="s">
        <v>53</v>
      </c>
      <c r="L609" s="274" t="s">
        <v>54</v>
      </c>
      <c r="M609" s="169">
        <v>41426</v>
      </c>
      <c r="N609" s="283" t="s">
        <v>543</v>
      </c>
      <c r="O609" s="273" t="s">
        <v>182</v>
      </c>
      <c r="P609" s="273" t="s">
        <v>474</v>
      </c>
    </row>
    <row r="610" spans="1:16" hidden="1" x14ac:dyDescent="0.25">
      <c r="A610" s="274" t="s">
        <v>30</v>
      </c>
      <c r="B610" s="274" t="s">
        <v>21</v>
      </c>
      <c r="C610" s="274" t="s">
        <v>33</v>
      </c>
      <c r="D610" s="274" t="s">
        <v>34</v>
      </c>
      <c r="E610" s="274">
        <v>180</v>
      </c>
      <c r="F610" s="273"/>
      <c r="G610" s="273" t="s">
        <v>61</v>
      </c>
      <c r="H610" s="273" t="s">
        <v>185</v>
      </c>
      <c r="I610" s="233" t="s">
        <v>7</v>
      </c>
      <c r="J610" s="273">
        <v>150</v>
      </c>
      <c r="K610" s="273" t="s">
        <v>77</v>
      </c>
      <c r="L610" s="274" t="s">
        <v>54</v>
      </c>
      <c r="M610" s="169">
        <v>41426</v>
      </c>
      <c r="N610" s="283" t="s">
        <v>543</v>
      </c>
      <c r="O610" s="273" t="s">
        <v>78</v>
      </c>
      <c r="P610" s="273" t="s">
        <v>79</v>
      </c>
    </row>
    <row r="611" spans="1:16" hidden="1" x14ac:dyDescent="0.25">
      <c r="A611" s="274" t="s">
        <v>30</v>
      </c>
      <c r="B611" s="399" t="s">
        <v>47</v>
      </c>
      <c r="C611" s="274"/>
      <c r="D611" s="274"/>
      <c r="E611" s="274"/>
      <c r="F611" s="273"/>
      <c r="G611" s="273" t="s">
        <v>67</v>
      </c>
      <c r="H611" s="273" t="s">
        <v>64</v>
      </c>
      <c r="I611" s="233" t="s">
        <v>8</v>
      </c>
      <c r="J611" s="273">
        <v>15</v>
      </c>
      <c r="K611" s="273" t="s">
        <v>65</v>
      </c>
      <c r="L611" s="274" t="s">
        <v>54</v>
      </c>
      <c r="M611" s="169">
        <v>41426</v>
      </c>
      <c r="N611" s="283" t="s">
        <v>543</v>
      </c>
      <c r="O611" s="273" t="s">
        <v>68</v>
      </c>
      <c r="P611" s="273" t="s">
        <v>510</v>
      </c>
    </row>
    <row r="612" spans="1:16" hidden="1" x14ac:dyDescent="0.25">
      <c r="A612" s="274" t="s">
        <v>30</v>
      </c>
      <c r="B612" s="399" t="s">
        <v>47</v>
      </c>
      <c r="C612" s="274" t="s">
        <v>142</v>
      </c>
      <c r="D612" s="274" t="s">
        <v>321</v>
      </c>
      <c r="E612" s="274">
        <v>290</v>
      </c>
      <c r="F612" s="273"/>
      <c r="G612" s="273" t="s">
        <v>67</v>
      </c>
      <c r="H612" s="273" t="s">
        <v>544</v>
      </c>
      <c r="I612" s="233" t="s">
        <v>52</v>
      </c>
      <c r="J612" s="282">
        <v>5800</v>
      </c>
      <c r="K612" s="273" t="s">
        <v>53</v>
      </c>
      <c r="L612" s="274" t="s">
        <v>54</v>
      </c>
      <c r="M612" s="169">
        <v>41426</v>
      </c>
      <c r="N612" s="283" t="s">
        <v>543</v>
      </c>
      <c r="O612" s="273" t="s">
        <v>56</v>
      </c>
      <c r="P612" s="273" t="s">
        <v>527</v>
      </c>
    </row>
    <row r="613" spans="1:16" hidden="1" x14ac:dyDescent="0.25">
      <c r="A613" s="274" t="s">
        <v>30</v>
      </c>
      <c r="B613" s="399" t="s">
        <v>47</v>
      </c>
      <c r="C613" s="274" t="s">
        <v>142</v>
      </c>
      <c r="D613" s="274" t="s">
        <v>321</v>
      </c>
      <c r="E613" s="274">
        <v>290</v>
      </c>
      <c r="F613" s="273"/>
      <c r="G613" s="273" t="s">
        <v>67</v>
      </c>
      <c r="H613" s="273" t="s">
        <v>58</v>
      </c>
      <c r="I613" s="233" t="s">
        <v>59</v>
      </c>
      <c r="J613" s="273">
        <v>145</v>
      </c>
      <c r="K613" s="273" t="s">
        <v>53</v>
      </c>
      <c r="L613" s="274" t="s">
        <v>54</v>
      </c>
      <c r="M613" s="169">
        <v>41426</v>
      </c>
      <c r="N613" s="283" t="s">
        <v>543</v>
      </c>
      <c r="O613" s="273" t="s">
        <v>56</v>
      </c>
      <c r="P613" s="273" t="s">
        <v>117</v>
      </c>
    </row>
    <row r="614" spans="1:16" hidden="1" x14ac:dyDescent="0.25">
      <c r="A614" s="274" t="s">
        <v>30</v>
      </c>
      <c r="B614" s="399" t="s">
        <v>47</v>
      </c>
      <c r="C614" s="274" t="s">
        <v>142</v>
      </c>
      <c r="D614" s="274" t="s">
        <v>321</v>
      </c>
      <c r="E614" s="274">
        <v>290</v>
      </c>
      <c r="F614" s="273"/>
      <c r="G614" s="273" t="s">
        <v>67</v>
      </c>
      <c r="H614" s="174" t="s">
        <v>367</v>
      </c>
      <c r="I614" s="233" t="s">
        <v>59</v>
      </c>
      <c r="J614" s="273">
        <v>145</v>
      </c>
      <c r="K614" s="273" t="s">
        <v>53</v>
      </c>
      <c r="L614" s="274" t="s">
        <v>54</v>
      </c>
      <c r="M614" s="169">
        <v>41426</v>
      </c>
      <c r="N614" s="283" t="s">
        <v>543</v>
      </c>
      <c r="O614" s="273" t="s">
        <v>56</v>
      </c>
      <c r="P614" s="273" t="s">
        <v>117</v>
      </c>
    </row>
    <row r="615" spans="1:16" hidden="1" x14ac:dyDescent="0.25">
      <c r="A615" s="274" t="s">
        <v>30</v>
      </c>
      <c r="B615" s="274" t="s">
        <v>36</v>
      </c>
      <c r="C615" s="274" t="s">
        <v>145</v>
      </c>
      <c r="D615" s="274" t="s">
        <v>184</v>
      </c>
      <c r="E615" s="274">
        <v>44</v>
      </c>
      <c r="F615" s="273"/>
      <c r="G615" s="273" t="s">
        <v>61</v>
      </c>
      <c r="H615" s="174" t="s">
        <v>371</v>
      </c>
      <c r="I615" s="233" t="s">
        <v>59</v>
      </c>
      <c r="J615" s="273">
        <v>88</v>
      </c>
      <c r="K615" s="273" t="s">
        <v>53</v>
      </c>
      <c r="L615" s="274" t="s">
        <v>54</v>
      </c>
      <c r="M615" s="169">
        <v>41426</v>
      </c>
      <c r="N615" s="283" t="s">
        <v>545</v>
      </c>
      <c r="O615" s="273" t="s">
        <v>186</v>
      </c>
      <c r="P615" s="273" t="s">
        <v>244</v>
      </c>
    </row>
    <row r="616" spans="1:16" hidden="1" x14ac:dyDescent="0.25">
      <c r="A616" s="274" t="s">
        <v>30</v>
      </c>
      <c r="B616" s="274" t="s">
        <v>36</v>
      </c>
      <c r="C616" s="274" t="s">
        <v>145</v>
      </c>
      <c r="D616" s="274" t="s">
        <v>184</v>
      </c>
      <c r="E616" s="274">
        <v>48</v>
      </c>
      <c r="F616" s="273"/>
      <c r="G616" s="273" t="s">
        <v>61</v>
      </c>
      <c r="H616" s="174" t="s">
        <v>371</v>
      </c>
      <c r="I616" s="233" t="s">
        <v>59</v>
      </c>
      <c r="J616" s="273">
        <v>96</v>
      </c>
      <c r="K616" s="273" t="s">
        <v>53</v>
      </c>
      <c r="L616" s="274" t="s">
        <v>54</v>
      </c>
      <c r="M616" s="169">
        <v>41426</v>
      </c>
      <c r="N616" s="283" t="s">
        <v>545</v>
      </c>
      <c r="O616" s="273" t="s">
        <v>186</v>
      </c>
      <c r="P616" s="273" t="s">
        <v>244</v>
      </c>
    </row>
    <row r="617" spans="1:16" hidden="1" x14ac:dyDescent="0.25">
      <c r="A617" s="274" t="s">
        <v>30</v>
      </c>
      <c r="B617" s="274" t="s">
        <v>482</v>
      </c>
      <c r="C617" s="274" t="s">
        <v>166</v>
      </c>
      <c r="D617" s="274"/>
      <c r="E617" s="274"/>
      <c r="F617" s="273"/>
      <c r="G617" s="273" t="s">
        <v>483</v>
      </c>
      <c r="H617" s="273" t="s">
        <v>64</v>
      </c>
      <c r="I617" s="233" t="s">
        <v>8</v>
      </c>
      <c r="J617" s="273">
        <v>60</v>
      </c>
      <c r="K617" s="273" t="s">
        <v>65</v>
      </c>
      <c r="L617" s="274" t="s">
        <v>54</v>
      </c>
      <c r="M617" s="169">
        <v>41426</v>
      </c>
      <c r="N617" s="283"/>
      <c r="O617" s="273" t="s">
        <v>484</v>
      </c>
      <c r="P617" s="273" t="s">
        <v>485</v>
      </c>
    </row>
    <row r="618" spans="1:16" hidden="1" x14ac:dyDescent="0.25">
      <c r="A618" s="276">
        <v>41553</v>
      </c>
      <c r="B618" s="274" t="s">
        <v>21</v>
      </c>
      <c r="C618" s="274"/>
      <c r="D618" s="274"/>
      <c r="E618" s="274"/>
      <c r="F618" s="273"/>
      <c r="G618" s="273" t="s">
        <v>61</v>
      </c>
      <c r="H618" s="273" t="s">
        <v>64</v>
      </c>
      <c r="I618" s="233" t="s">
        <v>8</v>
      </c>
      <c r="J618" s="273">
        <v>10</v>
      </c>
      <c r="K618" s="273" t="s">
        <v>65</v>
      </c>
      <c r="L618" s="274" t="s">
        <v>54</v>
      </c>
      <c r="M618" s="169">
        <v>41426</v>
      </c>
      <c r="N618" s="283" t="s">
        <v>545</v>
      </c>
      <c r="O618" s="273" t="s">
        <v>66</v>
      </c>
      <c r="P618" s="273" t="s">
        <v>120</v>
      </c>
    </row>
    <row r="619" spans="1:16" hidden="1" x14ac:dyDescent="0.25">
      <c r="A619" s="276">
        <v>41584</v>
      </c>
      <c r="B619" s="399" t="s">
        <v>482</v>
      </c>
      <c r="C619" s="274" t="s">
        <v>166</v>
      </c>
      <c r="D619" s="274"/>
      <c r="E619" s="274"/>
      <c r="F619" s="273"/>
      <c r="G619" s="273" t="s">
        <v>483</v>
      </c>
      <c r="H619" s="273" t="s">
        <v>64</v>
      </c>
      <c r="I619" s="233" t="s">
        <v>8</v>
      </c>
      <c r="J619" s="273">
        <v>60</v>
      </c>
      <c r="K619" s="273" t="s">
        <v>65</v>
      </c>
      <c r="L619" s="274" t="s">
        <v>54</v>
      </c>
      <c r="M619" s="169">
        <v>41426</v>
      </c>
      <c r="N619" s="283"/>
      <c r="O619" s="273" t="s">
        <v>484</v>
      </c>
      <c r="P619" s="273" t="s">
        <v>485</v>
      </c>
    </row>
    <row r="620" spans="1:16" hidden="1" x14ac:dyDescent="0.25">
      <c r="A620" s="276">
        <v>41614</v>
      </c>
      <c r="B620" s="399" t="s">
        <v>47</v>
      </c>
      <c r="C620" s="274" t="s">
        <v>142</v>
      </c>
      <c r="D620" s="274" t="s">
        <v>321</v>
      </c>
      <c r="E620" s="274">
        <v>125</v>
      </c>
      <c r="F620" s="273"/>
      <c r="G620" s="273" t="s">
        <v>67</v>
      </c>
      <c r="H620" s="273" t="s">
        <v>544</v>
      </c>
      <c r="I620" s="233" t="s">
        <v>52</v>
      </c>
      <c r="J620" s="282">
        <v>2500</v>
      </c>
      <c r="K620" s="273" t="s">
        <v>53</v>
      </c>
      <c r="L620" s="274" t="s">
        <v>54</v>
      </c>
      <c r="M620" s="169">
        <v>41426</v>
      </c>
      <c r="N620" s="283" t="s">
        <v>545</v>
      </c>
      <c r="O620" s="273" t="s">
        <v>56</v>
      </c>
      <c r="P620" s="273" t="s">
        <v>527</v>
      </c>
    </row>
    <row r="621" spans="1:16" hidden="1" x14ac:dyDescent="0.25">
      <c r="A621" s="274" t="s">
        <v>30</v>
      </c>
      <c r="B621" s="399" t="s">
        <v>47</v>
      </c>
      <c r="C621" s="274" t="s">
        <v>142</v>
      </c>
      <c r="D621" s="274" t="s">
        <v>321</v>
      </c>
      <c r="E621" s="274">
        <v>125</v>
      </c>
      <c r="F621" s="273"/>
      <c r="G621" s="273" t="s">
        <v>67</v>
      </c>
      <c r="H621" s="273" t="s">
        <v>58</v>
      </c>
      <c r="I621" s="233" t="s">
        <v>59</v>
      </c>
      <c r="J621" s="273">
        <v>62.5</v>
      </c>
      <c r="K621" s="273" t="s">
        <v>53</v>
      </c>
      <c r="L621" s="274" t="s">
        <v>54</v>
      </c>
      <c r="M621" s="169">
        <v>41426</v>
      </c>
      <c r="N621" s="283" t="s">
        <v>545</v>
      </c>
      <c r="O621" s="273" t="s">
        <v>56</v>
      </c>
      <c r="P621" s="273" t="s">
        <v>117</v>
      </c>
    </row>
    <row r="622" spans="1:16" hidden="1" x14ac:dyDescent="0.25">
      <c r="A622" s="274" t="s">
        <v>30</v>
      </c>
      <c r="B622" s="399" t="s">
        <v>47</v>
      </c>
      <c r="C622" s="274" t="s">
        <v>142</v>
      </c>
      <c r="D622" s="274" t="s">
        <v>321</v>
      </c>
      <c r="E622" s="274">
        <v>125</v>
      </c>
      <c r="F622" s="273"/>
      <c r="G622" s="273" t="s">
        <v>67</v>
      </c>
      <c r="H622" s="174" t="s">
        <v>367</v>
      </c>
      <c r="I622" s="233" t="s">
        <v>59</v>
      </c>
      <c r="J622" s="273">
        <v>62.5</v>
      </c>
      <c r="K622" s="273" t="s">
        <v>53</v>
      </c>
      <c r="L622" s="274" t="s">
        <v>54</v>
      </c>
      <c r="M622" s="169">
        <v>41426</v>
      </c>
      <c r="N622" s="283" t="s">
        <v>545</v>
      </c>
      <c r="O622" s="273" t="s">
        <v>56</v>
      </c>
      <c r="P622" s="273" t="s">
        <v>117</v>
      </c>
    </row>
    <row r="623" spans="1:16" hidden="1" x14ac:dyDescent="0.25">
      <c r="A623" s="274" t="s">
        <v>30</v>
      </c>
      <c r="B623" s="399" t="s">
        <v>47</v>
      </c>
      <c r="C623" s="274"/>
      <c r="D623" s="274"/>
      <c r="E623" s="274"/>
      <c r="F623" s="273"/>
      <c r="G623" s="273" t="s">
        <v>67</v>
      </c>
      <c r="H623" s="273" t="s">
        <v>64</v>
      </c>
      <c r="I623" s="233" t="s">
        <v>8</v>
      </c>
      <c r="J623" s="273">
        <v>30</v>
      </c>
      <c r="K623" s="273" t="s">
        <v>65</v>
      </c>
      <c r="L623" s="274" t="s">
        <v>54</v>
      </c>
      <c r="M623" s="169">
        <v>41426</v>
      </c>
      <c r="N623" s="283" t="s">
        <v>545</v>
      </c>
      <c r="O623" s="273" t="s">
        <v>68</v>
      </c>
      <c r="P623" s="216" t="s">
        <v>510</v>
      </c>
    </row>
    <row r="624" spans="1:16" hidden="1" x14ac:dyDescent="0.25">
      <c r="A624" s="274" t="s">
        <v>30</v>
      </c>
      <c r="B624" s="274" t="s">
        <v>70</v>
      </c>
      <c r="C624" s="274" t="s">
        <v>143</v>
      </c>
      <c r="D624" s="274" t="s">
        <v>246</v>
      </c>
      <c r="E624" s="274">
        <v>580</v>
      </c>
      <c r="F624" s="273"/>
      <c r="G624" s="273" t="s">
        <v>67</v>
      </c>
      <c r="H624" s="273" t="s">
        <v>531</v>
      </c>
      <c r="I624" s="233" t="s">
        <v>52</v>
      </c>
      <c r="J624" s="282">
        <v>23200</v>
      </c>
      <c r="K624" s="273" t="s">
        <v>53</v>
      </c>
      <c r="L624" s="274" t="s">
        <v>54</v>
      </c>
      <c r="M624" s="169">
        <v>41426</v>
      </c>
      <c r="N624" s="283" t="s">
        <v>545</v>
      </c>
      <c r="O624" s="273" t="s">
        <v>203</v>
      </c>
      <c r="P624" s="273" t="s">
        <v>546</v>
      </c>
    </row>
    <row r="625" spans="1:16" hidden="1" x14ac:dyDescent="0.25">
      <c r="A625" s="274" t="s">
        <v>30</v>
      </c>
      <c r="B625" s="274" t="s">
        <v>36</v>
      </c>
      <c r="C625" s="274" t="s">
        <v>145</v>
      </c>
      <c r="D625" s="274" t="s">
        <v>184</v>
      </c>
      <c r="E625" s="274">
        <v>42</v>
      </c>
      <c r="F625" s="273"/>
      <c r="G625" s="273" t="s">
        <v>61</v>
      </c>
      <c r="H625" s="174" t="s">
        <v>371</v>
      </c>
      <c r="I625" s="233" t="s">
        <v>59</v>
      </c>
      <c r="J625" s="273">
        <v>84</v>
      </c>
      <c r="K625" s="273" t="s">
        <v>53</v>
      </c>
      <c r="L625" s="274" t="s">
        <v>54</v>
      </c>
      <c r="M625" s="169">
        <v>41426</v>
      </c>
      <c r="N625" s="283" t="s">
        <v>545</v>
      </c>
      <c r="O625" s="273" t="s">
        <v>186</v>
      </c>
      <c r="P625" s="273" t="s">
        <v>244</v>
      </c>
    </row>
    <row r="626" spans="1:16" hidden="1" x14ac:dyDescent="0.25">
      <c r="A626" s="274" t="s">
        <v>30</v>
      </c>
      <c r="B626" s="274" t="s">
        <v>36</v>
      </c>
      <c r="C626" s="274" t="s">
        <v>145</v>
      </c>
      <c r="D626" s="274" t="s">
        <v>212</v>
      </c>
      <c r="E626" s="274">
        <v>31</v>
      </c>
      <c r="F626" s="273"/>
      <c r="G626" s="273" t="s">
        <v>61</v>
      </c>
      <c r="H626" s="174" t="s">
        <v>371</v>
      </c>
      <c r="I626" s="233" t="s">
        <v>59</v>
      </c>
      <c r="J626" s="273">
        <v>62</v>
      </c>
      <c r="K626" s="273" t="s">
        <v>53</v>
      </c>
      <c r="L626" s="274" t="s">
        <v>54</v>
      </c>
      <c r="M626" s="169">
        <v>41426</v>
      </c>
      <c r="N626" s="283" t="s">
        <v>545</v>
      </c>
      <c r="O626" s="273" t="s">
        <v>186</v>
      </c>
      <c r="P626" s="273" t="s">
        <v>244</v>
      </c>
    </row>
    <row r="627" spans="1:16" hidden="1" x14ac:dyDescent="0.25">
      <c r="A627" s="274" t="s">
        <v>30</v>
      </c>
      <c r="B627" s="274" t="s">
        <v>21</v>
      </c>
      <c r="C627" s="274" t="s">
        <v>22</v>
      </c>
      <c r="D627" s="274" t="s">
        <v>29</v>
      </c>
      <c r="E627" s="274">
        <v>6</v>
      </c>
      <c r="F627" s="273"/>
      <c r="G627" s="273" t="s">
        <v>61</v>
      </c>
      <c r="H627" s="174" t="s">
        <v>367</v>
      </c>
      <c r="I627" s="233" t="s">
        <v>59</v>
      </c>
      <c r="J627" s="273">
        <v>3</v>
      </c>
      <c r="K627" s="273" t="s">
        <v>53</v>
      </c>
      <c r="L627" s="274" t="s">
        <v>54</v>
      </c>
      <c r="M627" s="169">
        <v>41426</v>
      </c>
      <c r="N627" s="283" t="s">
        <v>545</v>
      </c>
      <c r="O627" s="273" t="s">
        <v>182</v>
      </c>
      <c r="P627" s="273" t="s">
        <v>117</v>
      </c>
    </row>
    <row r="628" spans="1:16" hidden="1" x14ac:dyDescent="0.25">
      <c r="A628" s="274" t="s">
        <v>30</v>
      </c>
      <c r="B628" s="274" t="s">
        <v>21</v>
      </c>
      <c r="C628" s="274" t="s">
        <v>33</v>
      </c>
      <c r="D628" s="274" t="s">
        <v>34</v>
      </c>
      <c r="E628" s="274">
        <v>120</v>
      </c>
      <c r="F628" s="273"/>
      <c r="G628" s="273" t="s">
        <v>61</v>
      </c>
      <c r="H628" s="273" t="s">
        <v>185</v>
      </c>
      <c r="I628" s="233" t="s">
        <v>7</v>
      </c>
      <c r="J628" s="273">
        <v>100</v>
      </c>
      <c r="K628" s="273" t="s">
        <v>77</v>
      </c>
      <c r="L628" s="274" t="s">
        <v>54</v>
      </c>
      <c r="M628" s="169">
        <v>41426</v>
      </c>
      <c r="N628" s="283" t="s">
        <v>545</v>
      </c>
      <c r="O628" s="273" t="s">
        <v>78</v>
      </c>
      <c r="P628" s="273" t="s">
        <v>79</v>
      </c>
    </row>
    <row r="629" spans="1:16" hidden="1" x14ac:dyDescent="0.25">
      <c r="A629" s="274" t="s">
        <v>30</v>
      </c>
      <c r="B629" s="274" t="s">
        <v>21</v>
      </c>
      <c r="C629" s="274" t="s">
        <v>22</v>
      </c>
      <c r="D629" s="274" t="s">
        <v>23</v>
      </c>
      <c r="E629" s="274">
        <v>203</v>
      </c>
      <c r="F629" s="273"/>
      <c r="G629" s="273" t="s">
        <v>61</v>
      </c>
      <c r="H629" s="174" t="s">
        <v>371</v>
      </c>
      <c r="I629" s="233" t="s">
        <v>59</v>
      </c>
      <c r="J629" s="273">
        <v>406</v>
      </c>
      <c r="K629" s="273" t="s">
        <v>53</v>
      </c>
      <c r="L629" s="274" t="s">
        <v>54</v>
      </c>
      <c r="M629" s="169">
        <v>41426</v>
      </c>
      <c r="N629" s="283" t="s">
        <v>545</v>
      </c>
      <c r="O629" s="273" t="s">
        <v>182</v>
      </c>
      <c r="P629" s="273" t="s">
        <v>244</v>
      </c>
    </row>
    <row r="630" spans="1:16" hidden="1" x14ac:dyDescent="0.25">
      <c r="A630" s="274" t="s">
        <v>30</v>
      </c>
      <c r="B630" s="274" t="s">
        <v>482</v>
      </c>
      <c r="C630" s="274" t="s">
        <v>166</v>
      </c>
      <c r="D630" s="274"/>
      <c r="E630" s="274"/>
      <c r="F630" s="273"/>
      <c r="G630" s="273" t="s">
        <v>483</v>
      </c>
      <c r="H630" s="273" t="s">
        <v>64</v>
      </c>
      <c r="I630" s="233" t="s">
        <v>8</v>
      </c>
      <c r="J630" s="273">
        <v>110</v>
      </c>
      <c r="K630" s="273" t="s">
        <v>65</v>
      </c>
      <c r="L630" s="274" t="s">
        <v>54</v>
      </c>
      <c r="M630" s="169">
        <v>41426</v>
      </c>
      <c r="N630" s="283"/>
      <c r="O630" s="273" t="s">
        <v>484</v>
      </c>
      <c r="P630" s="273" t="s">
        <v>485</v>
      </c>
    </row>
    <row r="631" spans="1:16" hidden="1" x14ac:dyDescent="0.25">
      <c r="A631" s="274" t="s">
        <v>547</v>
      </c>
      <c r="B631" s="274" t="s">
        <v>21</v>
      </c>
      <c r="C631" s="274" t="s">
        <v>22</v>
      </c>
      <c r="D631" s="274" t="s">
        <v>23</v>
      </c>
      <c r="E631" s="274">
        <v>121</v>
      </c>
      <c r="F631" s="273"/>
      <c r="G631" s="273" t="s">
        <v>61</v>
      </c>
      <c r="H631" s="174" t="s">
        <v>371</v>
      </c>
      <c r="I631" s="233" t="s">
        <v>59</v>
      </c>
      <c r="J631" s="273">
        <v>242</v>
      </c>
      <c r="K631" s="273" t="s">
        <v>53</v>
      </c>
      <c r="L631" s="274" t="s">
        <v>54</v>
      </c>
      <c r="M631" s="169">
        <v>41426</v>
      </c>
      <c r="N631" s="283" t="s">
        <v>548</v>
      </c>
      <c r="O631" s="273" t="s">
        <v>182</v>
      </c>
      <c r="P631" s="273" t="s">
        <v>244</v>
      </c>
    </row>
    <row r="632" spans="1:16" hidden="1" x14ac:dyDescent="0.25">
      <c r="A632" s="274" t="s">
        <v>30</v>
      </c>
      <c r="B632" s="274" t="s">
        <v>21</v>
      </c>
      <c r="C632" s="274" t="s">
        <v>31</v>
      </c>
      <c r="D632" s="274" t="s">
        <v>35</v>
      </c>
      <c r="E632" s="274">
        <v>70</v>
      </c>
      <c r="F632" s="273"/>
      <c r="G632" s="273" t="s">
        <v>61</v>
      </c>
      <c r="H632" s="273" t="s">
        <v>254</v>
      </c>
      <c r="I632" s="233" t="s">
        <v>52</v>
      </c>
      <c r="J632" s="282">
        <v>4900</v>
      </c>
      <c r="K632" s="273" t="s">
        <v>53</v>
      </c>
      <c r="L632" s="274" t="s">
        <v>54</v>
      </c>
      <c r="M632" s="169">
        <v>41426</v>
      </c>
      <c r="N632" s="283" t="s">
        <v>548</v>
      </c>
      <c r="O632" s="273" t="s">
        <v>62</v>
      </c>
      <c r="P632" s="273" t="s">
        <v>522</v>
      </c>
    </row>
    <row r="633" spans="1:16" hidden="1" x14ac:dyDescent="0.25">
      <c r="A633" s="274" t="s">
        <v>30</v>
      </c>
      <c r="B633" s="274" t="s">
        <v>21</v>
      </c>
      <c r="C633" s="274" t="s">
        <v>31</v>
      </c>
      <c r="D633" s="274" t="s">
        <v>35</v>
      </c>
      <c r="E633" s="274">
        <v>70</v>
      </c>
      <c r="F633" s="273"/>
      <c r="G633" s="273" t="s">
        <v>61</v>
      </c>
      <c r="H633" s="273" t="s">
        <v>58</v>
      </c>
      <c r="I633" s="233" t="s">
        <v>59</v>
      </c>
      <c r="J633" s="273">
        <v>210</v>
      </c>
      <c r="K633" s="273" t="s">
        <v>53</v>
      </c>
      <c r="L633" s="274" t="s">
        <v>54</v>
      </c>
      <c r="M633" s="169">
        <v>41426</v>
      </c>
      <c r="N633" s="283" t="s">
        <v>548</v>
      </c>
      <c r="O633" s="273" t="s">
        <v>62</v>
      </c>
      <c r="P633" s="273" t="s">
        <v>539</v>
      </c>
    </row>
    <row r="634" spans="1:16" hidden="1" x14ac:dyDescent="0.25">
      <c r="A634" s="274" t="s">
        <v>30</v>
      </c>
      <c r="B634" s="274" t="s">
        <v>21</v>
      </c>
      <c r="C634" s="274" t="s">
        <v>31</v>
      </c>
      <c r="D634" s="274" t="s">
        <v>35</v>
      </c>
      <c r="E634" s="274">
        <v>70</v>
      </c>
      <c r="F634" s="273"/>
      <c r="G634" s="273" t="s">
        <v>61</v>
      </c>
      <c r="H634" s="153" t="s">
        <v>115</v>
      </c>
      <c r="I634" s="233" t="s">
        <v>59</v>
      </c>
      <c r="J634" s="273">
        <v>105</v>
      </c>
      <c r="K634" s="273" t="s">
        <v>53</v>
      </c>
      <c r="L634" s="274" t="s">
        <v>54</v>
      </c>
      <c r="M634" s="169">
        <v>41426</v>
      </c>
      <c r="N634" s="283" t="s">
        <v>548</v>
      </c>
      <c r="O634" s="273" t="s">
        <v>62</v>
      </c>
      <c r="P634" s="273" t="s">
        <v>336</v>
      </c>
    </row>
    <row r="635" spans="1:16" hidden="1" x14ac:dyDescent="0.25">
      <c r="A635" s="274" t="s">
        <v>30</v>
      </c>
      <c r="B635" s="274" t="s">
        <v>21</v>
      </c>
      <c r="C635" s="274"/>
      <c r="D635" s="274"/>
      <c r="E635" s="274"/>
      <c r="F635" s="273"/>
      <c r="G635" s="273" t="s">
        <v>61</v>
      </c>
      <c r="H635" s="273" t="s">
        <v>64</v>
      </c>
      <c r="I635" s="233" t="s">
        <v>8</v>
      </c>
      <c r="J635" s="273">
        <v>10</v>
      </c>
      <c r="K635" s="273" t="s">
        <v>65</v>
      </c>
      <c r="L635" s="274" t="s">
        <v>54</v>
      </c>
      <c r="M635" s="169">
        <v>41426</v>
      </c>
      <c r="N635" s="283" t="s">
        <v>548</v>
      </c>
      <c r="O635" s="273" t="s">
        <v>66</v>
      </c>
      <c r="P635" s="273"/>
    </row>
    <row r="636" spans="1:16" hidden="1" x14ac:dyDescent="0.25">
      <c r="A636" s="274" t="s">
        <v>30</v>
      </c>
      <c r="B636" s="274" t="s">
        <v>70</v>
      </c>
      <c r="C636" s="274" t="s">
        <v>143</v>
      </c>
      <c r="D636" s="274" t="s">
        <v>271</v>
      </c>
      <c r="E636" s="274">
        <v>222</v>
      </c>
      <c r="F636" s="273"/>
      <c r="G636" s="273" t="s">
        <v>67</v>
      </c>
      <c r="H636" s="273" t="s">
        <v>51</v>
      </c>
      <c r="I636" s="233" t="s">
        <v>52</v>
      </c>
      <c r="J636" s="282">
        <v>8880</v>
      </c>
      <c r="K636" s="273" t="s">
        <v>53</v>
      </c>
      <c r="L636" s="274" t="s">
        <v>54</v>
      </c>
      <c r="M636" s="169">
        <v>41426</v>
      </c>
      <c r="N636" s="283" t="s">
        <v>548</v>
      </c>
      <c r="O636" s="273" t="s">
        <v>203</v>
      </c>
      <c r="P636" s="273" t="s">
        <v>546</v>
      </c>
    </row>
    <row r="637" spans="1:16" hidden="1" x14ac:dyDescent="0.25">
      <c r="A637" s="274" t="s">
        <v>30</v>
      </c>
      <c r="B637" s="274" t="s">
        <v>482</v>
      </c>
      <c r="C637" s="274" t="s">
        <v>166</v>
      </c>
      <c r="D637" s="274"/>
      <c r="E637" s="274"/>
      <c r="F637" s="273"/>
      <c r="G637" s="273" t="s">
        <v>483</v>
      </c>
      <c r="H637" s="273" t="s">
        <v>64</v>
      </c>
      <c r="I637" s="233" t="s">
        <v>8</v>
      </c>
      <c r="J637" s="282">
        <v>20</v>
      </c>
      <c r="K637" s="273" t="s">
        <v>65</v>
      </c>
      <c r="L637" s="274" t="s">
        <v>54</v>
      </c>
      <c r="M637" s="169">
        <v>41426</v>
      </c>
      <c r="N637" s="283"/>
      <c r="O637" s="273" t="s">
        <v>484</v>
      </c>
      <c r="P637" s="273" t="s">
        <v>485</v>
      </c>
    </row>
    <row r="638" spans="1:16" hidden="1" x14ac:dyDescent="0.25">
      <c r="A638" s="274" t="s">
        <v>549</v>
      </c>
      <c r="B638" s="274" t="s">
        <v>21</v>
      </c>
      <c r="C638" s="274" t="s">
        <v>33</v>
      </c>
      <c r="D638" s="274" t="s">
        <v>39</v>
      </c>
      <c r="E638" s="274">
        <v>120</v>
      </c>
      <c r="F638" s="273"/>
      <c r="G638" s="273" t="s">
        <v>61</v>
      </c>
      <c r="H638" s="273" t="s">
        <v>185</v>
      </c>
      <c r="I638" s="233" t="s">
        <v>7</v>
      </c>
      <c r="J638" s="273">
        <v>100</v>
      </c>
      <c r="K638" s="273" t="s">
        <v>77</v>
      </c>
      <c r="L638" s="274" t="s">
        <v>54</v>
      </c>
      <c r="M638" s="169">
        <v>41426</v>
      </c>
      <c r="N638" s="283" t="s">
        <v>548</v>
      </c>
      <c r="O638" s="273" t="s">
        <v>78</v>
      </c>
      <c r="P638" s="273" t="s">
        <v>79</v>
      </c>
    </row>
    <row r="639" spans="1:16" hidden="1" x14ac:dyDescent="0.25">
      <c r="A639" s="274" t="s">
        <v>30</v>
      </c>
      <c r="B639" s="274" t="s">
        <v>21</v>
      </c>
      <c r="C639" s="274" t="s">
        <v>22</v>
      </c>
      <c r="D639" s="274" t="s">
        <v>23</v>
      </c>
      <c r="E639" s="274">
        <v>110</v>
      </c>
      <c r="F639" s="273"/>
      <c r="G639" s="273" t="s">
        <v>61</v>
      </c>
      <c r="H639" s="174" t="s">
        <v>371</v>
      </c>
      <c r="I639" s="233" t="s">
        <v>59</v>
      </c>
      <c r="J639" s="273">
        <v>220</v>
      </c>
      <c r="K639" s="273" t="s">
        <v>53</v>
      </c>
      <c r="L639" s="274" t="s">
        <v>54</v>
      </c>
      <c r="M639" s="169">
        <v>41426</v>
      </c>
      <c r="N639" s="283" t="s">
        <v>548</v>
      </c>
      <c r="O639" s="273" t="s">
        <v>182</v>
      </c>
      <c r="P639" s="273" t="s">
        <v>244</v>
      </c>
    </row>
    <row r="640" spans="1:16" hidden="1" x14ac:dyDescent="0.25">
      <c r="A640" s="274" t="s">
        <v>30</v>
      </c>
      <c r="B640" s="274" t="s">
        <v>21</v>
      </c>
      <c r="C640" s="274"/>
      <c r="D640" s="274"/>
      <c r="E640" s="274"/>
      <c r="F640" s="273"/>
      <c r="G640" s="273" t="s">
        <v>61</v>
      </c>
      <c r="H640" s="273" t="s">
        <v>364</v>
      </c>
      <c r="I640" s="233" t="s">
        <v>8</v>
      </c>
      <c r="J640" s="273">
        <v>12</v>
      </c>
      <c r="K640" s="273" t="s">
        <v>65</v>
      </c>
      <c r="L640" s="274" t="s">
        <v>54</v>
      </c>
      <c r="M640" s="169">
        <v>41426</v>
      </c>
      <c r="N640" s="283" t="s">
        <v>548</v>
      </c>
      <c r="O640" s="273" t="s">
        <v>66</v>
      </c>
      <c r="P640" s="273"/>
    </row>
    <row r="641" spans="1:16" hidden="1" x14ac:dyDescent="0.25">
      <c r="A641" s="274" t="s">
        <v>30</v>
      </c>
      <c r="B641" s="274" t="s">
        <v>47</v>
      </c>
      <c r="C641" s="274" t="s">
        <v>48</v>
      </c>
      <c r="D641" s="274" t="s">
        <v>207</v>
      </c>
      <c r="E641" s="274">
        <v>175</v>
      </c>
      <c r="F641" s="273"/>
      <c r="G641" s="273" t="s">
        <v>67</v>
      </c>
      <c r="H641" s="273" t="s">
        <v>458</v>
      </c>
      <c r="I641" s="233" t="s">
        <v>432</v>
      </c>
      <c r="J641" s="273">
        <v>960</v>
      </c>
      <c r="K641" s="273" t="s">
        <v>189</v>
      </c>
      <c r="L641" s="274" t="s">
        <v>54</v>
      </c>
      <c r="M641" s="169">
        <v>41426</v>
      </c>
      <c r="N641" s="283" t="s">
        <v>548</v>
      </c>
      <c r="O641" s="273" t="s">
        <v>56</v>
      </c>
      <c r="P641" s="273" t="s">
        <v>500</v>
      </c>
    </row>
    <row r="642" spans="1:16" hidden="1" x14ac:dyDescent="0.25">
      <c r="A642" s="274" t="s">
        <v>30</v>
      </c>
      <c r="B642" s="274" t="s">
        <v>482</v>
      </c>
      <c r="C642" s="274" t="s">
        <v>166</v>
      </c>
      <c r="D642" s="274"/>
      <c r="E642" s="274"/>
      <c r="F642" s="273"/>
      <c r="G642" s="273" t="s">
        <v>483</v>
      </c>
      <c r="H642" s="273" t="s">
        <v>64</v>
      </c>
      <c r="I642" s="233" t="s">
        <v>8</v>
      </c>
      <c r="J642" s="273">
        <v>120</v>
      </c>
      <c r="K642" s="273" t="s">
        <v>65</v>
      </c>
      <c r="L642" s="274" t="s">
        <v>54</v>
      </c>
      <c r="M642" s="169">
        <v>41426</v>
      </c>
      <c r="N642" s="283"/>
      <c r="O642" s="273" t="s">
        <v>484</v>
      </c>
      <c r="P642" s="273" t="s">
        <v>485</v>
      </c>
    </row>
    <row r="643" spans="1:16" hidden="1" x14ac:dyDescent="0.25">
      <c r="A643" s="274" t="s">
        <v>550</v>
      </c>
      <c r="B643" s="274" t="s">
        <v>21</v>
      </c>
      <c r="C643" s="274" t="s">
        <v>22</v>
      </c>
      <c r="D643" s="274" t="s">
        <v>23</v>
      </c>
      <c r="E643" s="274">
        <v>188</v>
      </c>
      <c r="F643" s="273"/>
      <c r="G643" s="273" t="s">
        <v>61</v>
      </c>
      <c r="H643" s="174" t="s">
        <v>371</v>
      </c>
      <c r="I643" s="233" t="s">
        <v>59</v>
      </c>
      <c r="J643" s="273">
        <v>376</v>
      </c>
      <c r="K643" s="273" t="s">
        <v>53</v>
      </c>
      <c r="L643" s="274" t="s">
        <v>54</v>
      </c>
      <c r="M643" s="169">
        <v>41426</v>
      </c>
      <c r="N643" s="283" t="s">
        <v>548</v>
      </c>
      <c r="O643" s="273" t="s">
        <v>182</v>
      </c>
      <c r="P643" s="273" t="s">
        <v>244</v>
      </c>
    </row>
    <row r="644" spans="1:16" hidden="1" x14ac:dyDescent="0.25">
      <c r="A644" s="274" t="s">
        <v>30</v>
      </c>
      <c r="B644" s="274" t="s">
        <v>21</v>
      </c>
      <c r="C644" s="274" t="s">
        <v>31</v>
      </c>
      <c r="D644" s="274" t="s">
        <v>35</v>
      </c>
      <c r="E644" s="274">
        <v>51</v>
      </c>
      <c r="F644" s="273"/>
      <c r="G644" s="273" t="s">
        <v>61</v>
      </c>
      <c r="H644" s="273" t="s">
        <v>538</v>
      </c>
      <c r="I644" s="233" t="s">
        <v>52</v>
      </c>
      <c r="J644" s="282">
        <v>3570</v>
      </c>
      <c r="K644" s="273" t="s">
        <v>53</v>
      </c>
      <c r="L644" s="274" t="s">
        <v>54</v>
      </c>
      <c r="M644" s="169">
        <v>41426</v>
      </c>
      <c r="N644" s="283" t="s">
        <v>548</v>
      </c>
      <c r="O644" s="273" t="s">
        <v>62</v>
      </c>
      <c r="P644" s="273" t="s">
        <v>522</v>
      </c>
    </row>
    <row r="645" spans="1:16" hidden="1" x14ac:dyDescent="0.25">
      <c r="A645" s="274" t="s">
        <v>30</v>
      </c>
      <c r="B645" s="274" t="s">
        <v>21</v>
      </c>
      <c r="C645" s="274" t="s">
        <v>31</v>
      </c>
      <c r="D645" s="274" t="s">
        <v>35</v>
      </c>
      <c r="E645" s="274">
        <v>51</v>
      </c>
      <c r="F645" s="273"/>
      <c r="G645" s="273" t="s">
        <v>61</v>
      </c>
      <c r="H645" s="153" t="s">
        <v>115</v>
      </c>
      <c r="I645" s="233" t="s">
        <v>59</v>
      </c>
      <c r="J645" s="273">
        <v>76.5</v>
      </c>
      <c r="K645" s="273" t="s">
        <v>53</v>
      </c>
      <c r="L645" s="274" t="s">
        <v>54</v>
      </c>
      <c r="M645" s="169">
        <v>41426</v>
      </c>
      <c r="N645" s="283" t="s">
        <v>548</v>
      </c>
      <c r="O645" s="273" t="s">
        <v>62</v>
      </c>
      <c r="P645" s="273" t="s">
        <v>336</v>
      </c>
    </row>
    <row r="646" spans="1:16" hidden="1" x14ac:dyDescent="0.25">
      <c r="A646" s="274" t="s">
        <v>30</v>
      </c>
      <c r="B646" s="274" t="s">
        <v>21</v>
      </c>
      <c r="C646" s="274" t="s">
        <v>31</v>
      </c>
      <c r="D646" s="274" t="s">
        <v>35</v>
      </c>
      <c r="E646" s="274">
        <v>51</v>
      </c>
      <c r="F646" s="273"/>
      <c r="G646" s="273" t="s">
        <v>61</v>
      </c>
      <c r="H646" s="273" t="s">
        <v>58</v>
      </c>
      <c r="I646" s="233" t="s">
        <v>59</v>
      </c>
      <c r="J646" s="273">
        <v>153</v>
      </c>
      <c r="K646" s="273" t="s">
        <v>53</v>
      </c>
      <c r="L646" s="274" t="s">
        <v>54</v>
      </c>
      <c r="M646" s="169">
        <v>41426</v>
      </c>
      <c r="N646" s="283" t="s">
        <v>551</v>
      </c>
      <c r="O646" s="273" t="s">
        <v>62</v>
      </c>
      <c r="P646" s="273" t="s">
        <v>539</v>
      </c>
    </row>
    <row r="647" spans="1:16" hidden="1" x14ac:dyDescent="0.25">
      <c r="A647" s="274" t="s">
        <v>30</v>
      </c>
      <c r="B647" s="274" t="s">
        <v>21</v>
      </c>
      <c r="C647" s="274" t="s">
        <v>22</v>
      </c>
      <c r="D647" s="274" t="s">
        <v>29</v>
      </c>
      <c r="E647" s="274">
        <v>9</v>
      </c>
      <c r="F647" s="273"/>
      <c r="G647" s="273" t="s">
        <v>67</v>
      </c>
      <c r="H647" s="174" t="s">
        <v>367</v>
      </c>
      <c r="I647" s="233" t="s">
        <v>59</v>
      </c>
      <c r="J647" s="273">
        <v>4.5</v>
      </c>
      <c r="K647" s="273" t="s">
        <v>53</v>
      </c>
      <c r="L647" s="274" t="s">
        <v>54</v>
      </c>
      <c r="M647" s="169">
        <v>41426</v>
      </c>
      <c r="N647" s="283" t="s">
        <v>551</v>
      </c>
      <c r="O647" s="273" t="s">
        <v>182</v>
      </c>
      <c r="P647" s="273" t="s">
        <v>117</v>
      </c>
    </row>
    <row r="648" spans="1:16" hidden="1" x14ac:dyDescent="0.25">
      <c r="A648" s="274" t="s">
        <v>30</v>
      </c>
      <c r="B648" s="274" t="s">
        <v>21</v>
      </c>
      <c r="C648" s="274" t="s">
        <v>22</v>
      </c>
      <c r="D648" s="274" t="s">
        <v>29</v>
      </c>
      <c r="E648" s="274">
        <v>3</v>
      </c>
      <c r="F648" s="273"/>
      <c r="G648" s="273" t="s">
        <v>67</v>
      </c>
      <c r="H648" s="174" t="s">
        <v>367</v>
      </c>
      <c r="I648" s="233" t="s">
        <v>59</v>
      </c>
      <c r="J648" s="273">
        <v>1.2</v>
      </c>
      <c r="K648" s="273" t="s">
        <v>53</v>
      </c>
      <c r="L648" s="274" t="s">
        <v>54</v>
      </c>
      <c r="M648" s="169">
        <v>41426</v>
      </c>
      <c r="N648" s="283" t="s">
        <v>551</v>
      </c>
      <c r="O648" s="273" t="s">
        <v>182</v>
      </c>
      <c r="P648" s="273" t="s">
        <v>342</v>
      </c>
    </row>
    <row r="649" spans="1:16" hidden="1" x14ac:dyDescent="0.25">
      <c r="A649" s="274" t="s">
        <v>30</v>
      </c>
      <c r="B649" s="274" t="s">
        <v>21</v>
      </c>
      <c r="C649" s="274" t="s">
        <v>22</v>
      </c>
      <c r="D649" s="274" t="s">
        <v>29</v>
      </c>
      <c r="E649" s="274">
        <v>5</v>
      </c>
      <c r="F649" s="273"/>
      <c r="G649" s="273" t="s">
        <v>67</v>
      </c>
      <c r="H649" s="174" t="s">
        <v>367</v>
      </c>
      <c r="I649" s="233" t="s">
        <v>59</v>
      </c>
      <c r="J649" s="273">
        <v>1.5</v>
      </c>
      <c r="K649" s="273" t="s">
        <v>53</v>
      </c>
      <c r="L649" s="274" t="s">
        <v>54</v>
      </c>
      <c r="M649" s="169">
        <v>41426</v>
      </c>
      <c r="N649" s="283" t="s">
        <v>551</v>
      </c>
      <c r="O649" s="273" t="s">
        <v>182</v>
      </c>
      <c r="P649" s="273" t="s">
        <v>474</v>
      </c>
    </row>
    <row r="650" spans="1:16" hidden="1" x14ac:dyDescent="0.25">
      <c r="A650" s="274" t="s">
        <v>30</v>
      </c>
      <c r="B650" s="274" t="s">
        <v>47</v>
      </c>
      <c r="C650" s="274" t="s">
        <v>48</v>
      </c>
      <c r="D650" s="274" t="s">
        <v>207</v>
      </c>
      <c r="E650" s="274">
        <v>89</v>
      </c>
      <c r="F650" s="273"/>
      <c r="G650" s="273" t="s">
        <v>67</v>
      </c>
      <c r="H650" s="273" t="s">
        <v>458</v>
      </c>
      <c r="I650" s="233" t="s">
        <v>432</v>
      </c>
      <c r="J650" s="273">
        <v>960</v>
      </c>
      <c r="K650" s="273" t="s">
        <v>189</v>
      </c>
      <c r="L650" s="274" t="s">
        <v>54</v>
      </c>
      <c r="M650" s="169">
        <v>41426</v>
      </c>
      <c r="N650" s="283" t="s">
        <v>551</v>
      </c>
      <c r="O650" s="273" t="s">
        <v>56</v>
      </c>
      <c r="P650" s="273" t="s">
        <v>500</v>
      </c>
    </row>
    <row r="651" spans="1:16" hidden="1" x14ac:dyDescent="0.25">
      <c r="A651" s="274" t="s">
        <v>30</v>
      </c>
      <c r="B651" s="274" t="s">
        <v>70</v>
      </c>
      <c r="C651" s="274"/>
      <c r="D651" s="274"/>
      <c r="E651" s="274"/>
      <c r="F651" s="273"/>
      <c r="G651" s="273" t="s">
        <v>67</v>
      </c>
      <c r="H651" s="273" t="s">
        <v>64</v>
      </c>
      <c r="I651" s="233" t="s">
        <v>8</v>
      </c>
      <c r="J651" s="273">
        <v>20</v>
      </c>
      <c r="K651" s="273" t="s">
        <v>65</v>
      </c>
      <c r="L651" s="274" t="s">
        <v>54</v>
      </c>
      <c r="M651" s="169">
        <v>41426</v>
      </c>
      <c r="N651" s="283" t="s">
        <v>551</v>
      </c>
      <c r="O651" s="273" t="s">
        <v>71</v>
      </c>
      <c r="P651" s="273" t="s">
        <v>114</v>
      </c>
    </row>
    <row r="652" spans="1:16" hidden="1" x14ac:dyDescent="0.25">
      <c r="A652" s="274" t="s">
        <v>30</v>
      </c>
      <c r="B652" s="274" t="s">
        <v>70</v>
      </c>
      <c r="C652" s="274"/>
      <c r="D652" s="274"/>
      <c r="E652" s="274"/>
      <c r="F652" s="273"/>
      <c r="G652" s="273" t="s">
        <v>67</v>
      </c>
      <c r="H652" s="273" t="s">
        <v>64</v>
      </c>
      <c r="I652" s="233" t="s">
        <v>8</v>
      </c>
      <c r="J652" s="273">
        <v>10</v>
      </c>
      <c r="K652" s="273" t="s">
        <v>65</v>
      </c>
      <c r="L652" s="274" t="s">
        <v>54</v>
      </c>
      <c r="M652" s="169">
        <v>41426</v>
      </c>
      <c r="N652" s="283" t="s">
        <v>551</v>
      </c>
      <c r="O652" s="273" t="s">
        <v>71</v>
      </c>
      <c r="P652" s="273" t="s">
        <v>209</v>
      </c>
    </row>
    <row r="653" spans="1:16" hidden="1" x14ac:dyDescent="0.25">
      <c r="A653" s="274" t="s">
        <v>550</v>
      </c>
      <c r="B653" s="274" t="s">
        <v>36</v>
      </c>
      <c r="C653" s="274"/>
      <c r="D653" s="274"/>
      <c r="E653" s="274"/>
      <c r="F653" s="273"/>
      <c r="G653" s="273" t="s">
        <v>61</v>
      </c>
      <c r="H653" s="273" t="s">
        <v>64</v>
      </c>
      <c r="I653" s="233" t="s">
        <v>8</v>
      </c>
      <c r="J653" s="273">
        <v>20</v>
      </c>
      <c r="K653" s="273" t="s">
        <v>65</v>
      </c>
      <c r="L653" s="274" t="s">
        <v>54</v>
      </c>
      <c r="M653" s="169">
        <v>41426</v>
      </c>
      <c r="N653" s="283" t="s">
        <v>551</v>
      </c>
      <c r="O653" s="273" t="s">
        <v>186</v>
      </c>
      <c r="P653" s="273" t="s">
        <v>196</v>
      </c>
    </row>
    <row r="654" spans="1:16" hidden="1" x14ac:dyDescent="0.25">
      <c r="A654" s="274"/>
      <c r="B654" s="274" t="s">
        <v>482</v>
      </c>
      <c r="C654" s="274" t="s">
        <v>166</v>
      </c>
      <c r="D654" s="274"/>
      <c r="E654" s="274"/>
      <c r="F654" s="273"/>
      <c r="G654" s="273" t="s">
        <v>483</v>
      </c>
      <c r="H654" s="273" t="s">
        <v>64</v>
      </c>
      <c r="I654" s="233" t="s">
        <v>8</v>
      </c>
      <c r="J654" s="273">
        <v>150</v>
      </c>
      <c r="K654" s="273" t="s">
        <v>65</v>
      </c>
      <c r="L654" s="274" t="s">
        <v>54</v>
      </c>
      <c r="M654" s="169">
        <v>41426</v>
      </c>
      <c r="N654" s="273"/>
      <c r="O654" s="273" t="s">
        <v>484</v>
      </c>
      <c r="P654" s="273" t="s">
        <v>485</v>
      </c>
    </row>
    <row r="655" spans="1:16" hidden="1" x14ac:dyDescent="0.25">
      <c r="A655" s="274" t="s">
        <v>561</v>
      </c>
      <c r="B655" s="274" t="s">
        <v>21</v>
      </c>
      <c r="C655" s="274" t="s">
        <v>31</v>
      </c>
      <c r="D655" s="274" t="s">
        <v>35</v>
      </c>
      <c r="E655" s="274">
        <v>82</v>
      </c>
      <c r="F655" s="273"/>
      <c r="G655" s="273" t="s">
        <v>61</v>
      </c>
      <c r="H655" s="273" t="s">
        <v>254</v>
      </c>
      <c r="I655" s="233" t="s">
        <v>52</v>
      </c>
      <c r="J655" s="282">
        <v>5740</v>
      </c>
      <c r="K655" s="273" t="s">
        <v>53</v>
      </c>
      <c r="L655" s="274" t="s">
        <v>54</v>
      </c>
      <c r="M655" s="169">
        <v>41426</v>
      </c>
      <c r="N655" s="283" t="s">
        <v>551</v>
      </c>
      <c r="O655" s="273" t="s">
        <v>62</v>
      </c>
      <c r="P655" s="273" t="s">
        <v>522</v>
      </c>
    </row>
    <row r="656" spans="1:16" hidden="1" x14ac:dyDescent="0.25">
      <c r="A656" s="274" t="s">
        <v>30</v>
      </c>
      <c r="B656" s="274" t="s">
        <v>21</v>
      </c>
      <c r="C656" s="274" t="s">
        <v>31</v>
      </c>
      <c r="D656" s="274" t="s">
        <v>35</v>
      </c>
      <c r="E656" s="274">
        <v>82</v>
      </c>
      <c r="F656" s="273"/>
      <c r="G656" s="273" t="s">
        <v>61</v>
      </c>
      <c r="H656" s="153" t="s">
        <v>115</v>
      </c>
      <c r="I656" s="233" t="s">
        <v>59</v>
      </c>
      <c r="J656" s="273">
        <v>123</v>
      </c>
      <c r="K656" s="273" t="s">
        <v>53</v>
      </c>
      <c r="L656" s="274" t="s">
        <v>54</v>
      </c>
      <c r="M656" s="169">
        <v>41426</v>
      </c>
      <c r="N656" s="283" t="s">
        <v>551</v>
      </c>
      <c r="O656" s="273" t="s">
        <v>62</v>
      </c>
      <c r="P656" s="273" t="s">
        <v>336</v>
      </c>
    </row>
    <row r="657" spans="1:16" hidden="1" x14ac:dyDescent="0.25">
      <c r="A657" s="274" t="s">
        <v>30</v>
      </c>
      <c r="B657" s="274" t="s">
        <v>21</v>
      </c>
      <c r="C657" s="274" t="s">
        <v>31</v>
      </c>
      <c r="D657" s="274" t="s">
        <v>35</v>
      </c>
      <c r="E657" s="274">
        <v>82</v>
      </c>
      <c r="F657" s="273"/>
      <c r="G657" s="273" t="s">
        <v>61</v>
      </c>
      <c r="H657" s="273" t="s">
        <v>58</v>
      </c>
      <c r="I657" s="233" t="s">
        <v>59</v>
      </c>
      <c r="J657" s="273">
        <v>246</v>
      </c>
      <c r="K657" s="273" t="s">
        <v>53</v>
      </c>
      <c r="L657" s="274" t="s">
        <v>54</v>
      </c>
      <c r="M657" s="169">
        <v>41426</v>
      </c>
      <c r="N657" s="283" t="s">
        <v>551</v>
      </c>
      <c r="O657" s="273" t="s">
        <v>62</v>
      </c>
      <c r="P657" s="273" t="s">
        <v>539</v>
      </c>
    </row>
    <row r="658" spans="1:16" hidden="1" x14ac:dyDescent="0.25">
      <c r="A658" s="274" t="s">
        <v>30</v>
      </c>
      <c r="B658" s="274" t="s">
        <v>21</v>
      </c>
      <c r="C658" s="274" t="s">
        <v>31</v>
      </c>
      <c r="D658" s="274" t="s">
        <v>35</v>
      </c>
      <c r="E658" s="274">
        <v>20</v>
      </c>
      <c r="F658" s="273"/>
      <c r="G658" s="273" t="s">
        <v>61</v>
      </c>
      <c r="H658" s="273" t="s">
        <v>254</v>
      </c>
      <c r="I658" s="233" t="s">
        <v>52</v>
      </c>
      <c r="J658" s="282">
        <v>1400</v>
      </c>
      <c r="K658" s="273" t="s">
        <v>53</v>
      </c>
      <c r="L658" s="274" t="s">
        <v>54</v>
      </c>
      <c r="M658" s="169">
        <v>41426</v>
      </c>
      <c r="N658" s="283" t="s">
        <v>551</v>
      </c>
      <c r="O658" s="273" t="s">
        <v>62</v>
      </c>
      <c r="P658" s="273" t="s">
        <v>522</v>
      </c>
    </row>
    <row r="659" spans="1:16" hidden="1" x14ac:dyDescent="0.25">
      <c r="A659" s="274" t="s">
        <v>30</v>
      </c>
      <c r="B659" s="274" t="s">
        <v>21</v>
      </c>
      <c r="C659" s="274" t="s">
        <v>48</v>
      </c>
      <c r="D659" s="274" t="s">
        <v>207</v>
      </c>
      <c r="E659" s="274">
        <v>88</v>
      </c>
      <c r="F659" s="273"/>
      <c r="G659" s="273" t="s">
        <v>61</v>
      </c>
      <c r="H659" s="273" t="s">
        <v>458</v>
      </c>
      <c r="I659" s="233" t="s">
        <v>432</v>
      </c>
      <c r="J659" s="273">
        <v>720</v>
      </c>
      <c r="K659" s="273" t="s">
        <v>189</v>
      </c>
      <c r="L659" s="274" t="s">
        <v>54</v>
      </c>
      <c r="M659" s="169">
        <v>41426</v>
      </c>
      <c r="N659" s="283" t="s">
        <v>551</v>
      </c>
      <c r="O659" s="273" t="s">
        <v>56</v>
      </c>
      <c r="P659" s="273" t="s">
        <v>500</v>
      </c>
    </row>
    <row r="660" spans="1:16" hidden="1" x14ac:dyDescent="0.25">
      <c r="A660" s="274" t="s">
        <v>30</v>
      </c>
      <c r="B660" s="274" t="s">
        <v>47</v>
      </c>
      <c r="C660" s="274" t="s">
        <v>48</v>
      </c>
      <c r="D660" s="274" t="s">
        <v>207</v>
      </c>
      <c r="E660" s="274"/>
      <c r="F660" s="273"/>
      <c r="G660" s="273" t="s">
        <v>67</v>
      </c>
      <c r="H660" s="273" t="s">
        <v>1563</v>
      </c>
      <c r="I660" s="233" t="s">
        <v>110</v>
      </c>
      <c r="J660" s="273">
        <v>100</v>
      </c>
      <c r="K660" s="273" t="s">
        <v>109</v>
      </c>
      <c r="L660" s="274" t="s">
        <v>54</v>
      </c>
      <c r="M660" s="169">
        <v>41426</v>
      </c>
      <c r="N660" s="283" t="s">
        <v>562</v>
      </c>
      <c r="O660" s="273" t="s">
        <v>56</v>
      </c>
      <c r="P660" s="235" t="s">
        <v>111</v>
      </c>
    </row>
    <row r="661" spans="1:16" hidden="1" x14ac:dyDescent="0.25">
      <c r="A661" s="274" t="s">
        <v>30</v>
      </c>
      <c r="B661" s="274" t="s">
        <v>70</v>
      </c>
      <c r="C661" s="274"/>
      <c r="D661" s="274"/>
      <c r="E661" s="274"/>
      <c r="F661" s="273"/>
      <c r="G661" s="273" t="s">
        <v>67</v>
      </c>
      <c r="H661" s="273" t="s">
        <v>64</v>
      </c>
      <c r="I661" s="233" t="s">
        <v>8</v>
      </c>
      <c r="J661" s="273">
        <v>20</v>
      </c>
      <c r="K661" s="273" t="s">
        <v>65</v>
      </c>
      <c r="L661" s="274" t="s">
        <v>54</v>
      </c>
      <c r="M661" s="169">
        <v>41426</v>
      </c>
      <c r="N661" s="283" t="s">
        <v>562</v>
      </c>
      <c r="O661" s="273" t="s">
        <v>71</v>
      </c>
      <c r="P661" s="273" t="s">
        <v>114</v>
      </c>
    </row>
    <row r="662" spans="1:16" hidden="1" x14ac:dyDescent="0.25">
      <c r="A662" s="274" t="s">
        <v>30</v>
      </c>
      <c r="B662" s="274" t="s">
        <v>36</v>
      </c>
      <c r="C662" s="274"/>
      <c r="D662" s="274"/>
      <c r="E662" s="274"/>
      <c r="F662" s="273"/>
      <c r="G662" s="273" t="s">
        <v>61</v>
      </c>
      <c r="H662" s="273" t="s">
        <v>64</v>
      </c>
      <c r="I662" s="233" t="s">
        <v>8</v>
      </c>
      <c r="J662" s="273">
        <v>20</v>
      </c>
      <c r="K662" s="273" t="s">
        <v>65</v>
      </c>
      <c r="L662" s="274" t="s">
        <v>54</v>
      </c>
      <c r="M662" s="169">
        <v>41426</v>
      </c>
      <c r="N662" s="283" t="s">
        <v>562</v>
      </c>
      <c r="O662" s="273" t="s">
        <v>186</v>
      </c>
      <c r="P662" s="273" t="s">
        <v>196</v>
      </c>
    </row>
    <row r="663" spans="1:16" s="230" customFormat="1" hidden="1" x14ac:dyDescent="0.25">
      <c r="A663" s="274" t="s">
        <v>30</v>
      </c>
      <c r="B663" s="237" t="s">
        <v>482</v>
      </c>
      <c r="C663" s="274" t="s">
        <v>166</v>
      </c>
      <c r="D663" s="274"/>
      <c r="E663" s="274"/>
      <c r="F663" s="273"/>
      <c r="G663" s="236" t="s">
        <v>483</v>
      </c>
      <c r="H663" s="273" t="s">
        <v>64</v>
      </c>
      <c r="I663" s="233" t="s">
        <v>8</v>
      </c>
      <c r="J663" s="236">
        <v>120</v>
      </c>
      <c r="K663" s="273" t="s">
        <v>65</v>
      </c>
      <c r="L663" s="274" t="s">
        <v>54</v>
      </c>
      <c r="M663" s="169">
        <v>41426</v>
      </c>
      <c r="N663" s="283" t="s">
        <v>562</v>
      </c>
      <c r="O663" s="273" t="s">
        <v>484</v>
      </c>
      <c r="P663" s="273" t="s">
        <v>485</v>
      </c>
    </row>
    <row r="664" spans="1:16" hidden="1" x14ac:dyDescent="0.25">
      <c r="A664" s="274" t="s">
        <v>556</v>
      </c>
      <c r="B664" s="274" t="s">
        <v>21</v>
      </c>
      <c r="C664" s="274" t="s">
        <v>22</v>
      </c>
      <c r="D664" s="274" t="s">
        <v>29</v>
      </c>
      <c r="E664" s="274">
        <v>7</v>
      </c>
      <c r="F664" s="273"/>
      <c r="G664" s="273" t="s">
        <v>67</v>
      </c>
      <c r="H664" s="174" t="s">
        <v>367</v>
      </c>
      <c r="I664" s="233" t="s">
        <v>59</v>
      </c>
      <c r="J664" s="273">
        <v>3.5</v>
      </c>
      <c r="K664" s="273" t="s">
        <v>53</v>
      </c>
      <c r="L664" s="274" t="s">
        <v>54</v>
      </c>
      <c r="M664" s="169">
        <v>41426</v>
      </c>
      <c r="N664" s="283" t="s">
        <v>562</v>
      </c>
      <c r="O664" s="273" t="s">
        <v>182</v>
      </c>
      <c r="P664" s="273" t="s">
        <v>117</v>
      </c>
    </row>
    <row r="665" spans="1:16" hidden="1" x14ac:dyDescent="0.25">
      <c r="A665" s="274" t="s">
        <v>30</v>
      </c>
      <c r="B665" s="274" t="s">
        <v>21</v>
      </c>
      <c r="C665" s="274" t="s">
        <v>22</v>
      </c>
      <c r="D665" s="274" t="s">
        <v>29</v>
      </c>
      <c r="E665" s="274">
        <v>5</v>
      </c>
      <c r="F665" s="273"/>
      <c r="G665" s="273" t="s">
        <v>67</v>
      </c>
      <c r="H665" s="174" t="s">
        <v>367</v>
      </c>
      <c r="I665" s="233" t="s">
        <v>59</v>
      </c>
      <c r="J665" s="273">
        <v>2</v>
      </c>
      <c r="K665" s="273" t="s">
        <v>53</v>
      </c>
      <c r="L665" s="274" t="s">
        <v>54</v>
      </c>
      <c r="M665" s="169">
        <v>41426</v>
      </c>
      <c r="N665" s="283" t="s">
        <v>562</v>
      </c>
      <c r="O665" s="273" t="s">
        <v>182</v>
      </c>
      <c r="P665" s="273" t="s">
        <v>342</v>
      </c>
    </row>
    <row r="666" spans="1:16" hidden="1" x14ac:dyDescent="0.25">
      <c r="A666" s="274" t="s">
        <v>30</v>
      </c>
      <c r="B666" s="274" t="s">
        <v>21</v>
      </c>
      <c r="C666" s="274" t="s">
        <v>22</v>
      </c>
      <c r="D666" s="274" t="s">
        <v>29</v>
      </c>
      <c r="E666" s="274">
        <v>4</v>
      </c>
      <c r="F666" s="273"/>
      <c r="G666" s="273" t="s">
        <v>67</v>
      </c>
      <c r="H666" s="174" t="s">
        <v>367</v>
      </c>
      <c r="I666" s="233" t="s">
        <v>59</v>
      </c>
      <c r="J666" s="273">
        <v>1.2</v>
      </c>
      <c r="K666" s="273" t="s">
        <v>53</v>
      </c>
      <c r="L666" s="274" t="s">
        <v>54</v>
      </c>
      <c r="M666" s="169">
        <v>41426</v>
      </c>
      <c r="N666" s="283" t="s">
        <v>562</v>
      </c>
      <c r="O666" s="273" t="s">
        <v>182</v>
      </c>
      <c r="P666" s="273" t="s">
        <v>474</v>
      </c>
    </row>
    <row r="667" spans="1:16" hidden="1" x14ac:dyDescent="0.25">
      <c r="A667" s="274" t="s">
        <v>30</v>
      </c>
      <c r="B667" s="274" t="s">
        <v>47</v>
      </c>
      <c r="C667" s="274" t="s">
        <v>48</v>
      </c>
      <c r="D667" s="274" t="s">
        <v>207</v>
      </c>
      <c r="E667" s="274">
        <v>78</v>
      </c>
      <c r="F667" s="273"/>
      <c r="G667" s="273" t="s">
        <v>67</v>
      </c>
      <c r="H667" s="273" t="s">
        <v>458</v>
      </c>
      <c r="I667" s="233" t="s">
        <v>432</v>
      </c>
      <c r="J667" s="273">
        <v>960</v>
      </c>
      <c r="K667" s="273" t="s">
        <v>189</v>
      </c>
      <c r="L667" s="274" t="s">
        <v>54</v>
      </c>
      <c r="M667" s="169">
        <v>41426</v>
      </c>
      <c r="N667" s="283" t="s">
        <v>562</v>
      </c>
      <c r="O667" s="273" t="s">
        <v>56</v>
      </c>
      <c r="P667" s="273" t="s">
        <v>500</v>
      </c>
    </row>
    <row r="668" spans="1:16" hidden="1" x14ac:dyDescent="0.25">
      <c r="A668" s="274" t="s">
        <v>30</v>
      </c>
      <c r="B668" s="274" t="s">
        <v>47</v>
      </c>
      <c r="C668" s="274" t="s">
        <v>48</v>
      </c>
      <c r="D668" s="274" t="s">
        <v>207</v>
      </c>
      <c r="E668" s="274"/>
      <c r="F668" s="273"/>
      <c r="G668" s="273" t="s">
        <v>67</v>
      </c>
      <c r="H668" s="273" t="s">
        <v>1563</v>
      </c>
      <c r="I668" s="233" t="s">
        <v>110</v>
      </c>
      <c r="J668" s="240">
        <v>60</v>
      </c>
      <c r="K668" s="240" t="s">
        <v>109</v>
      </c>
      <c r="L668" s="274" t="s">
        <v>54</v>
      </c>
      <c r="M668" s="169">
        <v>41426</v>
      </c>
      <c r="N668" s="283" t="s">
        <v>562</v>
      </c>
      <c r="O668" s="273" t="s">
        <v>56</v>
      </c>
      <c r="P668" s="240" t="s">
        <v>111</v>
      </c>
    </row>
    <row r="669" spans="1:16" hidden="1" x14ac:dyDescent="0.25">
      <c r="A669" s="274" t="s">
        <v>30</v>
      </c>
      <c r="B669" s="274" t="s">
        <v>47</v>
      </c>
      <c r="C669" s="274" t="s">
        <v>48</v>
      </c>
      <c r="D669" s="274" t="s">
        <v>243</v>
      </c>
      <c r="E669" s="274"/>
      <c r="F669" s="273"/>
      <c r="G669" s="273" t="s">
        <v>67</v>
      </c>
      <c r="H669" s="273" t="s">
        <v>1563</v>
      </c>
      <c r="I669" s="233" t="s">
        <v>110</v>
      </c>
      <c r="J669" s="240">
        <v>40</v>
      </c>
      <c r="K669" s="240" t="s">
        <v>109</v>
      </c>
      <c r="L669" s="274" t="s">
        <v>54</v>
      </c>
      <c r="M669" s="169">
        <v>41426</v>
      </c>
      <c r="N669" s="283" t="s">
        <v>562</v>
      </c>
      <c r="O669" s="273" t="s">
        <v>56</v>
      </c>
      <c r="P669" s="240" t="s">
        <v>111</v>
      </c>
    </row>
    <row r="670" spans="1:16" hidden="1" x14ac:dyDescent="0.25">
      <c r="A670" s="274" t="s">
        <v>30</v>
      </c>
      <c r="B670" s="274" t="s">
        <v>70</v>
      </c>
      <c r="C670" s="274"/>
      <c r="D670" s="274"/>
      <c r="E670" s="274"/>
      <c r="F670" s="273"/>
      <c r="G670" s="273" t="s">
        <v>67</v>
      </c>
      <c r="H670" s="273" t="s">
        <v>64</v>
      </c>
      <c r="I670" s="233" t="s">
        <v>8</v>
      </c>
      <c r="J670" s="273">
        <v>20</v>
      </c>
      <c r="K670" s="273" t="s">
        <v>65</v>
      </c>
      <c r="L670" s="274" t="s">
        <v>54</v>
      </c>
      <c r="M670" s="169">
        <v>41426</v>
      </c>
      <c r="N670" s="283" t="s">
        <v>562</v>
      </c>
      <c r="O670" s="273" t="s">
        <v>71</v>
      </c>
      <c r="P670" s="273" t="s">
        <v>114</v>
      </c>
    </row>
    <row r="671" spans="1:16" hidden="1" x14ac:dyDescent="0.25">
      <c r="A671" s="274" t="s">
        <v>30</v>
      </c>
      <c r="B671" s="274" t="s">
        <v>21</v>
      </c>
      <c r="C671" s="274"/>
      <c r="D671" s="274"/>
      <c r="E671" s="274"/>
      <c r="F671" s="273"/>
      <c r="G671" s="273" t="s">
        <v>61</v>
      </c>
      <c r="H671" s="273" t="s">
        <v>64</v>
      </c>
      <c r="I671" s="233" t="s">
        <v>8</v>
      </c>
      <c r="J671" s="273">
        <v>15</v>
      </c>
      <c r="K671" s="273" t="s">
        <v>65</v>
      </c>
      <c r="L671" s="274" t="s">
        <v>54</v>
      </c>
      <c r="M671" s="169">
        <v>41426</v>
      </c>
      <c r="N671" s="283" t="s">
        <v>562</v>
      </c>
      <c r="O671" s="273" t="s">
        <v>66</v>
      </c>
      <c r="P671" s="273" t="s">
        <v>317</v>
      </c>
    </row>
    <row r="672" spans="1:16" hidden="1" x14ac:dyDescent="0.25">
      <c r="A672" s="274" t="s">
        <v>30</v>
      </c>
      <c r="B672" s="274" t="s">
        <v>21</v>
      </c>
      <c r="C672" s="274"/>
      <c r="D672" s="274"/>
      <c r="E672" s="274"/>
      <c r="F672" s="273"/>
      <c r="G672" s="273" t="s">
        <v>61</v>
      </c>
      <c r="H672" s="273" t="s">
        <v>64</v>
      </c>
      <c r="I672" s="233" t="s">
        <v>8</v>
      </c>
      <c r="J672" s="273">
        <v>10</v>
      </c>
      <c r="K672" s="273" t="s">
        <v>65</v>
      </c>
      <c r="L672" s="274" t="s">
        <v>54</v>
      </c>
      <c r="M672" s="169">
        <v>41426</v>
      </c>
      <c r="N672" s="283" t="s">
        <v>562</v>
      </c>
      <c r="O672" s="273" t="s">
        <v>66</v>
      </c>
      <c r="P672" s="273" t="s">
        <v>563</v>
      </c>
    </row>
    <row r="673" spans="1:17" s="230" customFormat="1" hidden="1" x14ac:dyDescent="0.25">
      <c r="A673" s="274" t="s">
        <v>30</v>
      </c>
      <c r="B673" s="237" t="s">
        <v>482</v>
      </c>
      <c r="C673" s="274" t="s">
        <v>166</v>
      </c>
      <c r="D673" s="274"/>
      <c r="E673" s="274"/>
      <c r="F673" s="273"/>
      <c r="G673" s="236" t="s">
        <v>483</v>
      </c>
      <c r="H673" s="273" t="s">
        <v>64</v>
      </c>
      <c r="I673" s="233" t="s">
        <v>8</v>
      </c>
      <c r="J673" s="273">
        <v>140</v>
      </c>
      <c r="K673" s="273" t="s">
        <v>65</v>
      </c>
      <c r="L673" s="274" t="s">
        <v>54</v>
      </c>
      <c r="M673" s="169">
        <v>41426</v>
      </c>
      <c r="N673" s="283" t="s">
        <v>562</v>
      </c>
      <c r="O673" s="273" t="s">
        <v>484</v>
      </c>
      <c r="P673" s="273" t="s">
        <v>485</v>
      </c>
    </row>
    <row r="674" spans="1:17" hidden="1" x14ac:dyDescent="0.25">
      <c r="A674" s="274" t="s">
        <v>558</v>
      </c>
      <c r="B674" s="274" t="s">
        <v>47</v>
      </c>
      <c r="C674" s="274" t="s">
        <v>48</v>
      </c>
      <c r="D674" s="274" t="s">
        <v>207</v>
      </c>
      <c r="E674" s="274">
        <v>73</v>
      </c>
      <c r="F674" s="273"/>
      <c r="G674" s="273" t="s">
        <v>67</v>
      </c>
      <c r="H674" s="273" t="s">
        <v>458</v>
      </c>
      <c r="I674" s="233" t="s">
        <v>432</v>
      </c>
      <c r="J674" s="282">
        <v>1080</v>
      </c>
      <c r="K674" s="273" t="s">
        <v>189</v>
      </c>
      <c r="L674" s="274" t="s">
        <v>54</v>
      </c>
      <c r="M674" s="169">
        <v>41426</v>
      </c>
      <c r="N674" s="283" t="s">
        <v>562</v>
      </c>
      <c r="O674" s="273" t="s">
        <v>56</v>
      </c>
      <c r="P674" s="273" t="s">
        <v>500</v>
      </c>
    </row>
    <row r="675" spans="1:17" hidden="1" x14ac:dyDescent="0.25">
      <c r="A675" s="274" t="s">
        <v>30</v>
      </c>
      <c r="B675" s="274" t="s">
        <v>47</v>
      </c>
      <c r="C675" s="274" t="s">
        <v>48</v>
      </c>
      <c r="D675" s="274" t="s">
        <v>207</v>
      </c>
      <c r="E675" s="274"/>
      <c r="F675" s="273"/>
      <c r="G675" s="273" t="s">
        <v>67</v>
      </c>
      <c r="H675" s="273" t="s">
        <v>1563</v>
      </c>
      <c r="I675" s="233" t="s">
        <v>110</v>
      </c>
      <c r="J675" s="240">
        <v>18</v>
      </c>
      <c r="K675" s="240" t="s">
        <v>109</v>
      </c>
      <c r="L675" s="274" t="s">
        <v>54</v>
      </c>
      <c r="M675" s="169">
        <v>41426</v>
      </c>
      <c r="N675" s="283" t="s">
        <v>564</v>
      </c>
      <c r="O675" s="273" t="s">
        <v>56</v>
      </c>
      <c r="P675" s="240" t="s">
        <v>111</v>
      </c>
    </row>
    <row r="676" spans="1:17" hidden="1" x14ac:dyDescent="0.25">
      <c r="A676" s="274" t="s">
        <v>30</v>
      </c>
      <c r="B676" s="274" t="s">
        <v>47</v>
      </c>
      <c r="C676" s="274" t="s">
        <v>48</v>
      </c>
      <c r="D676" s="274" t="s">
        <v>243</v>
      </c>
      <c r="E676" s="274"/>
      <c r="F676" s="273"/>
      <c r="G676" s="273" t="s">
        <v>67</v>
      </c>
      <c r="H676" s="273" t="s">
        <v>1563</v>
      </c>
      <c r="I676" s="233" t="s">
        <v>110</v>
      </c>
      <c r="J676" s="240">
        <v>82</v>
      </c>
      <c r="K676" s="240" t="s">
        <v>109</v>
      </c>
      <c r="L676" s="274" t="s">
        <v>54</v>
      </c>
      <c r="M676" s="169">
        <v>41426</v>
      </c>
      <c r="N676" s="283" t="s">
        <v>564</v>
      </c>
      <c r="O676" s="273" t="s">
        <v>56</v>
      </c>
      <c r="P676" s="240" t="s">
        <v>111</v>
      </c>
    </row>
    <row r="677" spans="1:17" hidden="1" x14ac:dyDescent="0.25">
      <c r="A677" s="274" t="s">
        <v>30</v>
      </c>
      <c r="B677" s="274" t="s">
        <v>70</v>
      </c>
      <c r="C677" s="274"/>
      <c r="D677" s="274"/>
      <c r="E677" s="274"/>
      <c r="F677" s="273"/>
      <c r="G677" s="273" t="s">
        <v>67</v>
      </c>
      <c r="H677" s="273" t="s">
        <v>64</v>
      </c>
      <c r="I677" s="233" t="s">
        <v>8</v>
      </c>
      <c r="J677" s="273">
        <v>10</v>
      </c>
      <c r="K677" s="273" t="s">
        <v>65</v>
      </c>
      <c r="L677" s="274" t="s">
        <v>54</v>
      </c>
      <c r="M677" s="169">
        <v>41426</v>
      </c>
      <c r="N677" s="283" t="s">
        <v>564</v>
      </c>
      <c r="O677" s="273" t="s">
        <v>71</v>
      </c>
      <c r="P677" s="273" t="s">
        <v>114</v>
      </c>
    </row>
    <row r="678" spans="1:17" s="230" customFormat="1" hidden="1" x14ac:dyDescent="0.25">
      <c r="A678" s="274" t="s">
        <v>30</v>
      </c>
      <c r="B678" s="237" t="s">
        <v>482</v>
      </c>
      <c r="C678" s="274" t="s">
        <v>166</v>
      </c>
      <c r="D678" s="274"/>
      <c r="E678" s="274"/>
      <c r="F678" s="273"/>
      <c r="G678" s="236" t="s">
        <v>483</v>
      </c>
      <c r="H678" s="273" t="s">
        <v>64</v>
      </c>
      <c r="I678" s="233" t="s">
        <v>8</v>
      </c>
      <c r="J678" s="273">
        <v>90</v>
      </c>
      <c r="K678" s="273" t="s">
        <v>65</v>
      </c>
      <c r="L678" s="274" t="s">
        <v>54</v>
      </c>
      <c r="M678" s="169">
        <v>41426</v>
      </c>
      <c r="N678" s="283"/>
      <c r="O678" s="273" t="s">
        <v>484</v>
      </c>
      <c r="P678" s="273" t="s">
        <v>485</v>
      </c>
      <c r="Q678" s="231"/>
    </row>
    <row r="679" spans="1:17" hidden="1" x14ac:dyDescent="0.25">
      <c r="A679" s="274" t="s">
        <v>559</v>
      </c>
      <c r="B679" s="274" t="s">
        <v>47</v>
      </c>
      <c r="C679" s="274" t="s">
        <v>48</v>
      </c>
      <c r="D679" s="274" t="s">
        <v>207</v>
      </c>
      <c r="E679" s="274">
        <v>87</v>
      </c>
      <c r="F679" s="273"/>
      <c r="G679" s="273" t="s">
        <v>67</v>
      </c>
      <c r="H679" s="273" t="s">
        <v>458</v>
      </c>
      <c r="I679" s="233" t="s">
        <v>432</v>
      </c>
      <c r="J679" s="273">
        <v>480</v>
      </c>
      <c r="K679" s="273" t="s">
        <v>189</v>
      </c>
      <c r="L679" s="274" t="s">
        <v>54</v>
      </c>
      <c r="M679" s="169">
        <v>41426</v>
      </c>
      <c r="N679" s="283" t="s">
        <v>564</v>
      </c>
      <c r="O679" s="218" t="s">
        <v>56</v>
      </c>
      <c r="P679" s="218" t="s">
        <v>500</v>
      </c>
      <c r="Q679" s="231"/>
    </row>
    <row r="680" spans="1:17" hidden="1" x14ac:dyDescent="0.25">
      <c r="A680" s="274" t="s">
        <v>30</v>
      </c>
      <c r="B680" s="274" t="s">
        <v>70</v>
      </c>
      <c r="C680" s="274" t="s">
        <v>143</v>
      </c>
      <c r="D680" s="274" t="s">
        <v>475</v>
      </c>
      <c r="E680" s="274">
        <v>841</v>
      </c>
      <c r="F680" s="273"/>
      <c r="G680" s="273" t="s">
        <v>67</v>
      </c>
      <c r="H680" s="273" t="s">
        <v>51</v>
      </c>
      <c r="I680" s="233" t="s">
        <v>52</v>
      </c>
      <c r="J680" s="282">
        <v>42050</v>
      </c>
      <c r="K680" s="273" t="s">
        <v>53</v>
      </c>
      <c r="L680" s="274" t="s">
        <v>54</v>
      </c>
      <c r="M680" s="169">
        <v>41426</v>
      </c>
      <c r="N680" s="283" t="s">
        <v>564</v>
      </c>
      <c r="O680" s="218" t="s">
        <v>203</v>
      </c>
      <c r="P680" s="218" t="s">
        <v>565</v>
      </c>
      <c r="Q680" s="231"/>
    </row>
    <row r="681" spans="1:17" hidden="1" x14ac:dyDescent="0.25">
      <c r="A681" s="274" t="s">
        <v>30</v>
      </c>
      <c r="B681" s="274" t="s">
        <v>70</v>
      </c>
      <c r="C681" s="274"/>
      <c r="D681" s="274"/>
      <c r="E681" s="274"/>
      <c r="F681" s="273"/>
      <c r="G681" s="273" t="s">
        <v>67</v>
      </c>
      <c r="H681" s="273" t="s">
        <v>64</v>
      </c>
      <c r="I681" s="233" t="s">
        <v>8</v>
      </c>
      <c r="J681" s="273">
        <v>10</v>
      </c>
      <c r="K681" s="273" t="s">
        <v>65</v>
      </c>
      <c r="L681" s="274" t="s">
        <v>54</v>
      </c>
      <c r="M681" s="169">
        <v>41426</v>
      </c>
      <c r="N681" s="283" t="s">
        <v>564</v>
      </c>
      <c r="O681" s="218" t="s">
        <v>71</v>
      </c>
      <c r="P681" s="218" t="s">
        <v>114</v>
      </c>
      <c r="Q681" s="231"/>
    </row>
    <row r="682" spans="1:17" hidden="1" x14ac:dyDescent="0.25">
      <c r="A682" s="274" t="s">
        <v>30</v>
      </c>
      <c r="B682" s="274" t="s">
        <v>36</v>
      </c>
      <c r="C682" s="274" t="s">
        <v>145</v>
      </c>
      <c r="D682" s="274" t="s">
        <v>187</v>
      </c>
      <c r="E682" s="274">
        <v>132</v>
      </c>
      <c r="F682" s="273"/>
      <c r="G682" s="273" t="s">
        <v>61</v>
      </c>
      <c r="H682" s="174" t="s">
        <v>371</v>
      </c>
      <c r="I682" s="233" t="s">
        <v>59</v>
      </c>
      <c r="J682" s="273">
        <v>264</v>
      </c>
      <c r="K682" s="273" t="s">
        <v>53</v>
      </c>
      <c r="L682" s="274" t="s">
        <v>54</v>
      </c>
      <c r="M682" s="169">
        <v>41426</v>
      </c>
      <c r="N682" s="283" t="s">
        <v>564</v>
      </c>
      <c r="O682" s="218" t="s">
        <v>186</v>
      </c>
      <c r="P682" s="218"/>
      <c r="Q682" s="231"/>
    </row>
    <row r="683" spans="1:17" hidden="1" x14ac:dyDescent="0.25">
      <c r="A683" s="274" t="s">
        <v>30</v>
      </c>
      <c r="B683" s="274" t="s">
        <v>36</v>
      </c>
      <c r="C683" s="274" t="s">
        <v>145</v>
      </c>
      <c r="D683" s="274" t="s">
        <v>184</v>
      </c>
      <c r="E683" s="274">
        <v>84</v>
      </c>
      <c r="F683" s="273"/>
      <c r="G683" s="273" t="s">
        <v>61</v>
      </c>
      <c r="H683" s="174" t="s">
        <v>371</v>
      </c>
      <c r="I683" s="233" t="s">
        <v>59</v>
      </c>
      <c r="J683" s="273">
        <v>168</v>
      </c>
      <c r="K683" s="273" t="s">
        <v>53</v>
      </c>
      <c r="L683" s="274" t="s">
        <v>54</v>
      </c>
      <c r="M683" s="169">
        <v>41426</v>
      </c>
      <c r="N683" s="283" t="s">
        <v>564</v>
      </c>
      <c r="O683" s="218" t="s">
        <v>186</v>
      </c>
      <c r="P683" s="218"/>
      <c r="Q683" s="231"/>
    </row>
    <row r="684" spans="1:17" hidden="1" x14ac:dyDescent="0.25">
      <c r="A684" s="274" t="s">
        <v>30</v>
      </c>
      <c r="B684" s="274" t="s">
        <v>21</v>
      </c>
      <c r="C684" s="274"/>
      <c r="D684" s="274"/>
      <c r="E684" s="274"/>
      <c r="F684" s="273"/>
      <c r="G684" s="273" t="s">
        <v>61</v>
      </c>
      <c r="H684" s="273" t="s">
        <v>64</v>
      </c>
      <c r="I684" s="233" t="s">
        <v>8</v>
      </c>
      <c r="J684" s="273">
        <v>15</v>
      </c>
      <c r="K684" s="273" t="s">
        <v>65</v>
      </c>
      <c r="L684" s="274" t="s">
        <v>54</v>
      </c>
      <c r="M684" s="169">
        <v>41426</v>
      </c>
      <c r="N684" s="283" t="s">
        <v>564</v>
      </c>
      <c r="O684" s="218" t="s">
        <v>66</v>
      </c>
      <c r="P684" s="218"/>
      <c r="Q684" s="231"/>
    </row>
    <row r="685" spans="1:17" hidden="1" x14ac:dyDescent="0.25">
      <c r="A685" s="274" t="s">
        <v>30</v>
      </c>
      <c r="B685" s="274" t="s">
        <v>47</v>
      </c>
      <c r="C685" s="274" t="s">
        <v>48</v>
      </c>
      <c r="D685" s="274" t="s">
        <v>243</v>
      </c>
      <c r="E685" s="274"/>
      <c r="F685" s="273"/>
      <c r="G685" s="273" t="s">
        <v>67</v>
      </c>
      <c r="H685" s="273" t="s">
        <v>1563</v>
      </c>
      <c r="I685" s="233" t="s">
        <v>110</v>
      </c>
      <c r="J685" s="240">
        <v>100</v>
      </c>
      <c r="K685" s="240" t="s">
        <v>109</v>
      </c>
      <c r="L685" s="274" t="s">
        <v>54</v>
      </c>
      <c r="M685" s="169">
        <v>41426</v>
      </c>
      <c r="N685" s="283" t="s">
        <v>564</v>
      </c>
      <c r="O685" s="218" t="s">
        <v>56</v>
      </c>
      <c r="P685" s="240" t="s">
        <v>111</v>
      </c>
      <c r="Q685" s="231"/>
    </row>
    <row r="686" spans="1:17" hidden="1" x14ac:dyDescent="0.25">
      <c r="A686" s="274" t="s">
        <v>30</v>
      </c>
      <c r="B686" s="237" t="s">
        <v>482</v>
      </c>
      <c r="C686" s="274" t="s">
        <v>166</v>
      </c>
      <c r="D686" s="274"/>
      <c r="E686" s="274"/>
      <c r="F686" s="273"/>
      <c r="G686" s="236" t="s">
        <v>483</v>
      </c>
      <c r="H686" s="273" t="s">
        <v>64</v>
      </c>
      <c r="I686" s="233" t="s">
        <v>8</v>
      </c>
      <c r="J686" s="273">
        <v>120</v>
      </c>
      <c r="K686" s="273" t="s">
        <v>65</v>
      </c>
      <c r="L686" s="274" t="s">
        <v>54</v>
      </c>
      <c r="M686" s="169">
        <v>41426</v>
      </c>
      <c r="N686" s="283" t="s">
        <v>564</v>
      </c>
      <c r="O686" s="218" t="s">
        <v>484</v>
      </c>
      <c r="P686" s="218" t="s">
        <v>485</v>
      </c>
      <c r="Q686" s="231"/>
    </row>
    <row r="687" spans="1:17" hidden="1" x14ac:dyDescent="0.25">
      <c r="A687" s="274" t="s">
        <v>566</v>
      </c>
      <c r="B687" s="274" t="s">
        <v>21</v>
      </c>
      <c r="C687" s="274" t="s">
        <v>31</v>
      </c>
      <c r="D687" s="274" t="s">
        <v>35</v>
      </c>
      <c r="E687" s="274">
        <v>75</v>
      </c>
      <c r="F687" s="273"/>
      <c r="G687" s="273" t="s">
        <v>61</v>
      </c>
      <c r="H687" s="273" t="s">
        <v>254</v>
      </c>
      <c r="I687" s="233" t="s">
        <v>52</v>
      </c>
      <c r="J687" s="282">
        <v>5250</v>
      </c>
      <c r="K687" s="273" t="s">
        <v>53</v>
      </c>
      <c r="L687" s="274" t="s">
        <v>54</v>
      </c>
      <c r="M687" s="169">
        <v>41426</v>
      </c>
      <c r="N687" s="283" t="s">
        <v>564</v>
      </c>
      <c r="O687" s="218" t="s">
        <v>567</v>
      </c>
      <c r="P687" s="218" t="s">
        <v>522</v>
      </c>
      <c r="Q687" s="231"/>
    </row>
    <row r="688" spans="1:17" hidden="1" x14ac:dyDescent="0.25">
      <c r="A688" s="274" t="s">
        <v>30</v>
      </c>
      <c r="B688" s="274" t="s">
        <v>21</v>
      </c>
      <c r="C688" s="274" t="s">
        <v>31</v>
      </c>
      <c r="D688" s="274" t="s">
        <v>35</v>
      </c>
      <c r="E688" s="274">
        <v>75</v>
      </c>
      <c r="F688" s="273"/>
      <c r="G688" s="273" t="s">
        <v>61</v>
      </c>
      <c r="H688" s="153" t="s">
        <v>115</v>
      </c>
      <c r="I688" s="233" t="s">
        <v>59</v>
      </c>
      <c r="J688" s="273">
        <v>112.5</v>
      </c>
      <c r="K688" s="273" t="s">
        <v>53</v>
      </c>
      <c r="L688" s="274" t="s">
        <v>54</v>
      </c>
      <c r="M688" s="169">
        <v>41426</v>
      </c>
      <c r="N688" s="283" t="s">
        <v>564</v>
      </c>
      <c r="O688" s="218" t="s">
        <v>567</v>
      </c>
      <c r="P688" s="218" t="s">
        <v>336</v>
      </c>
      <c r="Q688" s="231"/>
    </row>
    <row r="689" spans="1:17" hidden="1" x14ac:dyDescent="0.25">
      <c r="A689" s="274" t="s">
        <v>30</v>
      </c>
      <c r="B689" s="274" t="s">
        <v>21</v>
      </c>
      <c r="C689" s="274" t="s">
        <v>31</v>
      </c>
      <c r="D689" s="274" t="s">
        <v>35</v>
      </c>
      <c r="E689" s="274">
        <v>75</v>
      </c>
      <c r="F689" s="273"/>
      <c r="G689" s="273" t="s">
        <v>61</v>
      </c>
      <c r="H689" s="273" t="s">
        <v>58</v>
      </c>
      <c r="I689" s="233" t="s">
        <v>59</v>
      </c>
      <c r="J689" s="273">
        <v>225</v>
      </c>
      <c r="K689" s="273" t="s">
        <v>53</v>
      </c>
      <c r="L689" s="274" t="s">
        <v>54</v>
      </c>
      <c r="M689" s="169">
        <v>41426</v>
      </c>
      <c r="N689" s="283" t="s">
        <v>564</v>
      </c>
      <c r="O689" s="218" t="s">
        <v>567</v>
      </c>
      <c r="P689" s="218" t="s">
        <v>539</v>
      </c>
      <c r="Q689" s="231"/>
    </row>
    <row r="690" spans="1:17" hidden="1" x14ac:dyDescent="0.25">
      <c r="A690" s="274" t="s">
        <v>30</v>
      </c>
      <c r="B690" s="274" t="s">
        <v>21</v>
      </c>
      <c r="C690" s="274" t="s">
        <v>31</v>
      </c>
      <c r="D690" s="274" t="s">
        <v>35</v>
      </c>
      <c r="E690" s="274">
        <v>8</v>
      </c>
      <c r="F690" s="273"/>
      <c r="G690" s="273" t="s">
        <v>67</v>
      </c>
      <c r="H690" s="273" t="s">
        <v>254</v>
      </c>
      <c r="I690" s="233" t="s">
        <v>52</v>
      </c>
      <c r="J690" s="273">
        <v>560</v>
      </c>
      <c r="K690" s="273" t="s">
        <v>53</v>
      </c>
      <c r="L690" s="274" t="s">
        <v>54</v>
      </c>
      <c r="M690" s="169">
        <v>41426</v>
      </c>
      <c r="N690" s="283" t="s">
        <v>568</v>
      </c>
      <c r="O690" s="218" t="s">
        <v>567</v>
      </c>
      <c r="P690" s="218" t="s">
        <v>522</v>
      </c>
      <c r="Q690" s="231"/>
    </row>
    <row r="691" spans="1:17" hidden="1" x14ac:dyDescent="0.25">
      <c r="A691" s="274" t="s">
        <v>30</v>
      </c>
      <c r="B691" s="274" t="s">
        <v>21</v>
      </c>
      <c r="C691" s="274" t="s">
        <v>31</v>
      </c>
      <c r="D691" s="274" t="s">
        <v>32</v>
      </c>
      <c r="E691" s="274">
        <v>43</v>
      </c>
      <c r="F691" s="273"/>
      <c r="G691" s="273" t="s">
        <v>61</v>
      </c>
      <c r="H691" s="273" t="s">
        <v>254</v>
      </c>
      <c r="I691" s="233" t="s">
        <v>52</v>
      </c>
      <c r="J691" s="282">
        <v>3010</v>
      </c>
      <c r="K691" s="273" t="s">
        <v>53</v>
      </c>
      <c r="L691" s="274" t="s">
        <v>54</v>
      </c>
      <c r="M691" s="169">
        <v>41426</v>
      </c>
      <c r="N691" s="283" t="s">
        <v>568</v>
      </c>
      <c r="O691" s="218" t="s">
        <v>567</v>
      </c>
      <c r="P691" s="218" t="s">
        <v>522</v>
      </c>
      <c r="Q691" s="231"/>
    </row>
    <row r="692" spans="1:17" hidden="1" x14ac:dyDescent="0.25">
      <c r="A692" s="274" t="s">
        <v>30</v>
      </c>
      <c r="B692" s="274" t="s">
        <v>21</v>
      </c>
      <c r="C692" s="274" t="s">
        <v>31</v>
      </c>
      <c r="D692" s="274" t="s">
        <v>32</v>
      </c>
      <c r="E692" s="274">
        <v>43</v>
      </c>
      <c r="F692" s="273"/>
      <c r="G692" s="273" t="s">
        <v>61</v>
      </c>
      <c r="H692" s="153" t="s">
        <v>115</v>
      </c>
      <c r="I692" s="233" t="s">
        <v>59</v>
      </c>
      <c r="J692" s="273">
        <v>64.5</v>
      </c>
      <c r="K692" s="273" t="s">
        <v>53</v>
      </c>
      <c r="L692" s="274" t="s">
        <v>54</v>
      </c>
      <c r="M692" s="169">
        <v>41426</v>
      </c>
      <c r="N692" s="283" t="s">
        <v>568</v>
      </c>
      <c r="O692" s="218" t="s">
        <v>567</v>
      </c>
      <c r="P692" s="218" t="s">
        <v>336</v>
      </c>
      <c r="Q692" s="231"/>
    </row>
    <row r="693" spans="1:17" hidden="1" x14ac:dyDescent="0.25">
      <c r="A693" s="274" t="s">
        <v>30</v>
      </c>
      <c r="B693" s="274" t="s">
        <v>21</v>
      </c>
      <c r="C693" s="274" t="s">
        <v>31</v>
      </c>
      <c r="D693" s="274" t="s">
        <v>32</v>
      </c>
      <c r="E693" s="274">
        <v>43</v>
      </c>
      <c r="F693" s="273"/>
      <c r="G693" s="273" t="s">
        <v>61</v>
      </c>
      <c r="H693" s="273" t="s">
        <v>58</v>
      </c>
      <c r="I693" s="233" t="s">
        <v>59</v>
      </c>
      <c r="J693" s="273">
        <v>129</v>
      </c>
      <c r="K693" s="273" t="s">
        <v>53</v>
      </c>
      <c r="L693" s="274" t="s">
        <v>54</v>
      </c>
      <c r="M693" s="169">
        <v>41426</v>
      </c>
      <c r="N693" s="283" t="s">
        <v>568</v>
      </c>
      <c r="O693" s="218" t="s">
        <v>567</v>
      </c>
      <c r="P693" s="218" t="s">
        <v>539</v>
      </c>
      <c r="Q693" s="231"/>
    </row>
    <row r="694" spans="1:17" hidden="1" x14ac:dyDescent="0.25">
      <c r="A694" s="274" t="s">
        <v>30</v>
      </c>
      <c r="B694" s="274" t="s">
        <v>21</v>
      </c>
      <c r="C694" s="274" t="s">
        <v>31</v>
      </c>
      <c r="D694" s="274" t="s">
        <v>32</v>
      </c>
      <c r="E694" s="274">
        <v>43</v>
      </c>
      <c r="F694" s="273"/>
      <c r="G694" s="273" t="s">
        <v>61</v>
      </c>
      <c r="H694" s="273" t="s">
        <v>524</v>
      </c>
      <c r="I694" s="233" t="s">
        <v>52</v>
      </c>
      <c r="J694" s="273">
        <v>172</v>
      </c>
      <c r="K694" s="273" t="s">
        <v>53</v>
      </c>
      <c r="L694" s="274" t="s">
        <v>54</v>
      </c>
      <c r="M694" s="169">
        <v>41426</v>
      </c>
      <c r="N694" s="283" t="s">
        <v>568</v>
      </c>
      <c r="O694" s="218" t="s">
        <v>567</v>
      </c>
      <c r="P694" s="218" t="s">
        <v>569</v>
      </c>
      <c r="Q694" s="231"/>
    </row>
    <row r="695" spans="1:17" hidden="1" x14ac:dyDescent="0.25">
      <c r="A695" s="274" t="s">
        <v>30</v>
      </c>
      <c r="B695" s="274" t="s">
        <v>21</v>
      </c>
      <c r="C695" s="274"/>
      <c r="D695" s="274"/>
      <c r="E695" s="274"/>
      <c r="F695" s="273"/>
      <c r="G695" s="273" t="s">
        <v>61</v>
      </c>
      <c r="H695" s="273" t="s">
        <v>364</v>
      </c>
      <c r="I695" s="233" t="s">
        <v>8</v>
      </c>
      <c r="J695" s="273">
        <v>12</v>
      </c>
      <c r="K695" s="273" t="s">
        <v>65</v>
      </c>
      <c r="L695" s="274" t="s">
        <v>54</v>
      </c>
      <c r="M695" s="169">
        <v>41426</v>
      </c>
      <c r="N695" s="283" t="s">
        <v>568</v>
      </c>
      <c r="O695" s="218" t="s">
        <v>66</v>
      </c>
      <c r="P695" s="218"/>
      <c r="Q695" s="231"/>
    </row>
    <row r="696" spans="1:17" hidden="1" x14ac:dyDescent="0.25">
      <c r="A696" s="274" t="s">
        <v>30</v>
      </c>
      <c r="B696" s="274" t="s">
        <v>47</v>
      </c>
      <c r="C696" s="274" t="s">
        <v>48</v>
      </c>
      <c r="D696" s="274" t="s">
        <v>207</v>
      </c>
      <c r="E696" s="274"/>
      <c r="F696" s="273"/>
      <c r="G696" s="273" t="s">
        <v>67</v>
      </c>
      <c r="H696" s="273" t="s">
        <v>1563</v>
      </c>
      <c r="I696" s="233" t="s">
        <v>110</v>
      </c>
      <c r="J696" s="240">
        <v>43</v>
      </c>
      <c r="K696" s="240" t="s">
        <v>109</v>
      </c>
      <c r="L696" s="274" t="s">
        <v>54</v>
      </c>
      <c r="M696" s="169">
        <v>41426</v>
      </c>
      <c r="N696" s="283" t="s">
        <v>568</v>
      </c>
      <c r="O696" s="218" t="s">
        <v>56</v>
      </c>
      <c r="P696" s="240" t="s">
        <v>111</v>
      </c>
      <c r="Q696" s="231"/>
    </row>
    <row r="697" spans="1:17" hidden="1" x14ac:dyDescent="0.25">
      <c r="A697" s="274" t="s">
        <v>30</v>
      </c>
      <c r="B697" s="274" t="s">
        <v>47</v>
      </c>
      <c r="C697" s="274" t="s">
        <v>48</v>
      </c>
      <c r="D697" s="274" t="s">
        <v>243</v>
      </c>
      <c r="E697" s="274"/>
      <c r="F697" s="273"/>
      <c r="G697" s="273" t="s">
        <v>67</v>
      </c>
      <c r="H697" s="273" t="s">
        <v>1563</v>
      </c>
      <c r="I697" s="233" t="s">
        <v>110</v>
      </c>
      <c r="J697" s="240">
        <v>57</v>
      </c>
      <c r="K697" s="240" t="s">
        <v>109</v>
      </c>
      <c r="L697" s="274" t="s">
        <v>54</v>
      </c>
      <c r="M697" s="169">
        <v>41426</v>
      </c>
      <c r="N697" s="283" t="s">
        <v>568</v>
      </c>
      <c r="O697" s="218" t="s">
        <v>56</v>
      </c>
      <c r="P697" s="240" t="s">
        <v>111</v>
      </c>
      <c r="Q697" s="231"/>
    </row>
    <row r="698" spans="1:17" hidden="1" x14ac:dyDescent="0.25">
      <c r="A698" s="274" t="s">
        <v>30</v>
      </c>
      <c r="B698" s="274" t="s">
        <v>47</v>
      </c>
      <c r="C698" s="274" t="s">
        <v>48</v>
      </c>
      <c r="D698" s="274" t="s">
        <v>207</v>
      </c>
      <c r="E698" s="274">
        <v>65</v>
      </c>
      <c r="F698" s="273"/>
      <c r="G698" s="273" t="s">
        <v>67</v>
      </c>
      <c r="H698" s="273" t="s">
        <v>458</v>
      </c>
      <c r="I698" s="233" t="s">
        <v>432</v>
      </c>
      <c r="J698" s="273">
        <v>960</v>
      </c>
      <c r="K698" s="273" t="s">
        <v>189</v>
      </c>
      <c r="L698" s="274" t="s">
        <v>54</v>
      </c>
      <c r="M698" s="169">
        <v>41426</v>
      </c>
      <c r="N698" s="283" t="s">
        <v>568</v>
      </c>
      <c r="O698" s="218" t="s">
        <v>56</v>
      </c>
      <c r="P698" s="218" t="s">
        <v>500</v>
      </c>
      <c r="Q698" s="231"/>
    </row>
    <row r="699" spans="1:17" hidden="1" x14ac:dyDescent="0.25">
      <c r="A699" s="274" t="s">
        <v>30</v>
      </c>
      <c r="B699" s="274" t="s">
        <v>70</v>
      </c>
      <c r="C699" s="274" t="s">
        <v>143</v>
      </c>
      <c r="D699" s="274" t="s">
        <v>477</v>
      </c>
      <c r="E699" s="274">
        <v>31</v>
      </c>
      <c r="F699" s="273"/>
      <c r="G699" s="273" t="s">
        <v>67</v>
      </c>
      <c r="H699" s="273" t="s">
        <v>51</v>
      </c>
      <c r="I699" s="233" t="s">
        <v>52</v>
      </c>
      <c r="J699" s="282">
        <v>1550</v>
      </c>
      <c r="K699" s="273" t="s">
        <v>53</v>
      </c>
      <c r="L699" s="274" t="s">
        <v>54</v>
      </c>
      <c r="M699" s="169">
        <v>41426</v>
      </c>
      <c r="N699" s="283" t="s">
        <v>568</v>
      </c>
      <c r="O699" s="218" t="s">
        <v>203</v>
      </c>
      <c r="P699" s="218" t="s">
        <v>565</v>
      </c>
      <c r="Q699" s="231"/>
    </row>
    <row r="700" spans="1:17" hidden="1" x14ac:dyDescent="0.25">
      <c r="A700" s="274" t="s">
        <v>30</v>
      </c>
      <c r="B700" s="274" t="s">
        <v>70</v>
      </c>
      <c r="C700" s="274"/>
      <c r="D700" s="274"/>
      <c r="E700" s="274"/>
      <c r="F700" s="273"/>
      <c r="G700" s="273" t="s">
        <v>67</v>
      </c>
      <c r="H700" s="273" t="s">
        <v>64</v>
      </c>
      <c r="I700" s="233" t="s">
        <v>8</v>
      </c>
      <c r="J700" s="273">
        <v>10</v>
      </c>
      <c r="K700" s="273" t="s">
        <v>65</v>
      </c>
      <c r="L700" s="274" t="s">
        <v>54</v>
      </c>
      <c r="M700" s="169">
        <v>41426</v>
      </c>
      <c r="N700" s="283" t="s">
        <v>568</v>
      </c>
      <c r="O700" s="218" t="s">
        <v>71</v>
      </c>
      <c r="P700" s="218" t="s">
        <v>114</v>
      </c>
      <c r="Q700" s="231"/>
    </row>
    <row r="701" spans="1:17" hidden="1" x14ac:dyDescent="0.25">
      <c r="A701" s="274" t="s">
        <v>30</v>
      </c>
      <c r="B701" s="237" t="s">
        <v>482</v>
      </c>
      <c r="C701" s="274" t="s">
        <v>166</v>
      </c>
      <c r="D701" s="274"/>
      <c r="E701" s="274"/>
      <c r="F701" s="273"/>
      <c r="G701" s="236" t="s">
        <v>483</v>
      </c>
      <c r="H701" s="273" t="s">
        <v>64</v>
      </c>
      <c r="I701" s="233" t="s">
        <v>8</v>
      </c>
      <c r="J701" s="273">
        <v>120</v>
      </c>
      <c r="K701" s="273" t="s">
        <v>65</v>
      </c>
      <c r="L701" s="274" t="s">
        <v>54</v>
      </c>
      <c r="M701" s="169">
        <v>41426</v>
      </c>
      <c r="N701" s="283" t="s">
        <v>568</v>
      </c>
      <c r="O701" s="218" t="s">
        <v>484</v>
      </c>
      <c r="P701" s="218" t="s">
        <v>570</v>
      </c>
      <c r="Q701" s="231"/>
    </row>
    <row r="702" spans="1:17" hidden="1" x14ac:dyDescent="0.25">
      <c r="A702" s="274" t="s">
        <v>30</v>
      </c>
      <c r="B702" s="237" t="s">
        <v>482</v>
      </c>
      <c r="C702" s="274" t="s">
        <v>166</v>
      </c>
      <c r="D702" s="274"/>
      <c r="E702" s="274"/>
      <c r="F702" s="273"/>
      <c r="G702" s="236" t="s">
        <v>483</v>
      </c>
      <c r="H702" s="273" t="s">
        <v>64</v>
      </c>
      <c r="I702" s="233" t="s">
        <v>8</v>
      </c>
      <c r="J702" s="273">
        <v>20</v>
      </c>
      <c r="K702" s="273" t="s">
        <v>65</v>
      </c>
      <c r="L702" s="274" t="s">
        <v>54</v>
      </c>
      <c r="M702" s="169">
        <v>41426</v>
      </c>
      <c r="N702" s="283" t="s">
        <v>568</v>
      </c>
      <c r="O702" s="273" t="s">
        <v>484</v>
      </c>
      <c r="P702" s="273" t="s">
        <v>571</v>
      </c>
    </row>
    <row r="703" spans="1:17" hidden="1" x14ac:dyDescent="0.25">
      <c r="A703" s="274" t="s">
        <v>30</v>
      </c>
      <c r="B703" s="274" t="s">
        <v>21</v>
      </c>
      <c r="C703" s="274" t="s">
        <v>22</v>
      </c>
      <c r="D703" s="274" t="s">
        <v>23</v>
      </c>
      <c r="E703" s="274">
        <v>24</v>
      </c>
      <c r="F703" s="273"/>
      <c r="G703" s="273" t="s">
        <v>61</v>
      </c>
      <c r="H703" s="273" t="s">
        <v>254</v>
      </c>
      <c r="I703" s="233" t="s">
        <v>52</v>
      </c>
      <c r="J703" s="282">
        <v>1200</v>
      </c>
      <c r="K703" s="273" t="s">
        <v>53</v>
      </c>
      <c r="L703" s="274" t="s">
        <v>54</v>
      </c>
      <c r="M703" s="169">
        <v>41426</v>
      </c>
      <c r="N703" s="283" t="s">
        <v>572</v>
      </c>
      <c r="O703" s="273" t="s">
        <v>182</v>
      </c>
      <c r="P703" s="273" t="s">
        <v>565</v>
      </c>
      <c r="Q703" s="5" t="s">
        <v>574</v>
      </c>
    </row>
    <row r="704" spans="1:17" hidden="1" x14ac:dyDescent="0.25">
      <c r="A704" s="274" t="s">
        <v>30</v>
      </c>
      <c r="B704" s="274" t="s">
        <v>21</v>
      </c>
      <c r="C704" s="274" t="s">
        <v>22</v>
      </c>
      <c r="D704" s="274" t="s">
        <v>23</v>
      </c>
      <c r="E704" s="274">
        <v>24</v>
      </c>
      <c r="F704" s="273"/>
      <c r="G704" s="273" t="s">
        <v>61</v>
      </c>
      <c r="H704" s="273" t="s">
        <v>58</v>
      </c>
      <c r="I704" s="233" t="s">
        <v>59</v>
      </c>
      <c r="J704" s="273">
        <v>48</v>
      </c>
      <c r="K704" s="273" t="s">
        <v>53</v>
      </c>
      <c r="L704" s="274" t="s">
        <v>54</v>
      </c>
      <c r="M704" s="169">
        <v>41426</v>
      </c>
      <c r="N704" s="283" t="s">
        <v>572</v>
      </c>
      <c r="O704" s="273" t="s">
        <v>182</v>
      </c>
      <c r="P704" s="273" t="s">
        <v>244</v>
      </c>
      <c r="Q704" s="230" t="s">
        <v>574</v>
      </c>
    </row>
    <row r="705" spans="1:17" hidden="1" x14ac:dyDescent="0.25">
      <c r="A705" s="274" t="s">
        <v>30</v>
      </c>
      <c r="B705" s="274" t="s">
        <v>21</v>
      </c>
      <c r="C705" s="274" t="s">
        <v>22</v>
      </c>
      <c r="D705" s="274" t="s">
        <v>23</v>
      </c>
      <c r="E705" s="274">
        <v>24</v>
      </c>
      <c r="F705" s="273"/>
      <c r="G705" s="273" t="s">
        <v>61</v>
      </c>
      <c r="H705" s="153" t="s">
        <v>115</v>
      </c>
      <c r="I705" s="233" t="s">
        <v>59</v>
      </c>
      <c r="J705" s="273">
        <v>24</v>
      </c>
      <c r="K705" s="273" t="s">
        <v>53</v>
      </c>
      <c r="L705" s="274" t="s">
        <v>54</v>
      </c>
      <c r="M705" s="169">
        <v>41426</v>
      </c>
      <c r="N705" s="283" t="s">
        <v>572</v>
      </c>
      <c r="O705" s="273" t="s">
        <v>182</v>
      </c>
      <c r="P705" s="273" t="s">
        <v>573</v>
      </c>
      <c r="Q705" s="230" t="s">
        <v>574</v>
      </c>
    </row>
    <row r="706" spans="1:17" hidden="1" x14ac:dyDescent="0.25">
      <c r="A706" s="274" t="s">
        <v>30</v>
      </c>
      <c r="B706" s="234" t="s">
        <v>21</v>
      </c>
      <c r="C706" s="234" t="s">
        <v>22</v>
      </c>
      <c r="D706" s="234" t="s">
        <v>23</v>
      </c>
      <c r="E706" s="15">
        <v>24</v>
      </c>
      <c r="F706" s="7"/>
      <c r="G706" s="232" t="s">
        <v>61</v>
      </c>
      <c r="H706" s="7" t="s">
        <v>524</v>
      </c>
      <c r="I706" s="233" t="s">
        <v>52</v>
      </c>
      <c r="J706" s="7">
        <v>72</v>
      </c>
      <c r="K706" s="7" t="s">
        <v>53</v>
      </c>
      <c r="L706" s="15" t="s">
        <v>54</v>
      </c>
      <c r="M706" s="169">
        <v>41426</v>
      </c>
      <c r="N706" s="239" t="s">
        <v>572</v>
      </c>
      <c r="O706" s="232" t="s">
        <v>182</v>
      </c>
      <c r="P706" s="7" t="s">
        <v>539</v>
      </c>
      <c r="Q706" s="230" t="s">
        <v>574</v>
      </c>
    </row>
    <row r="707" spans="1:17" hidden="1" x14ac:dyDescent="0.25">
      <c r="A707" s="274" t="s">
        <v>30</v>
      </c>
      <c r="B707" s="234" t="s">
        <v>21</v>
      </c>
      <c r="C707" s="15" t="s">
        <v>22</v>
      </c>
      <c r="D707" s="15" t="s">
        <v>108</v>
      </c>
      <c r="E707" s="15">
        <v>1</v>
      </c>
      <c r="F707" s="7"/>
      <c r="G707" s="232" t="s">
        <v>61</v>
      </c>
      <c r="H707" s="174" t="s">
        <v>367</v>
      </c>
      <c r="I707" s="233" t="s">
        <v>59</v>
      </c>
      <c r="J707" s="7">
        <v>0.5</v>
      </c>
      <c r="K707" s="7" t="s">
        <v>53</v>
      </c>
      <c r="L707" s="15" t="s">
        <v>54</v>
      </c>
      <c r="M707" s="169">
        <v>41426</v>
      </c>
      <c r="N707" s="239" t="s">
        <v>572</v>
      </c>
      <c r="O707" s="232" t="s">
        <v>182</v>
      </c>
      <c r="P707" s="7" t="s">
        <v>117</v>
      </c>
      <c r="Q707" s="230" t="s">
        <v>574</v>
      </c>
    </row>
    <row r="708" spans="1:17" hidden="1" x14ac:dyDescent="0.25">
      <c r="A708" s="274" t="s">
        <v>566</v>
      </c>
      <c r="B708" s="234" t="s">
        <v>21</v>
      </c>
      <c r="C708" s="15" t="s">
        <v>22</v>
      </c>
      <c r="D708" s="15" t="s">
        <v>108</v>
      </c>
      <c r="E708" s="15">
        <v>1</v>
      </c>
      <c r="F708" s="7"/>
      <c r="G708" s="232" t="s">
        <v>61</v>
      </c>
      <c r="H708" s="174" t="s">
        <v>367</v>
      </c>
      <c r="I708" s="233" t="s">
        <v>59</v>
      </c>
      <c r="J708" s="7">
        <v>0.3</v>
      </c>
      <c r="K708" s="7" t="s">
        <v>53</v>
      </c>
      <c r="L708" s="15" t="s">
        <v>54</v>
      </c>
      <c r="M708" s="169">
        <v>41426</v>
      </c>
      <c r="N708" s="239" t="s">
        <v>572</v>
      </c>
      <c r="O708" s="232" t="s">
        <v>182</v>
      </c>
      <c r="P708" s="7" t="s">
        <v>345</v>
      </c>
      <c r="Q708" s="230" t="s">
        <v>574</v>
      </c>
    </row>
    <row r="709" spans="1:17" hidden="1" x14ac:dyDescent="0.25">
      <c r="A709" s="274" t="s">
        <v>584</v>
      </c>
      <c r="B709" s="234" t="s">
        <v>47</v>
      </c>
      <c r="C709" s="15"/>
      <c r="D709" s="15"/>
      <c r="E709" s="15"/>
      <c r="F709" s="7"/>
      <c r="G709" s="7" t="s">
        <v>67</v>
      </c>
      <c r="H709" s="7" t="s">
        <v>64</v>
      </c>
      <c r="I709" s="233" t="s">
        <v>8</v>
      </c>
      <c r="J709" s="7">
        <v>10</v>
      </c>
      <c r="K709" s="7" t="s">
        <v>65</v>
      </c>
      <c r="L709" s="15" t="s">
        <v>54</v>
      </c>
      <c r="M709" s="169">
        <v>41426</v>
      </c>
      <c r="N709" s="239" t="s">
        <v>572</v>
      </c>
      <c r="O709" s="7" t="s">
        <v>68</v>
      </c>
      <c r="P709" s="7" t="s">
        <v>587</v>
      </c>
    </row>
    <row r="710" spans="1:17" hidden="1" x14ac:dyDescent="0.25">
      <c r="A710" s="274" t="s">
        <v>30</v>
      </c>
      <c r="B710" s="234" t="s">
        <v>47</v>
      </c>
      <c r="C710" s="15" t="s">
        <v>48</v>
      </c>
      <c r="D710" s="15" t="s">
        <v>207</v>
      </c>
      <c r="E710" s="15">
        <v>104</v>
      </c>
      <c r="F710" s="7"/>
      <c r="G710" s="7" t="s">
        <v>67</v>
      </c>
      <c r="H710" s="7" t="s">
        <v>458</v>
      </c>
      <c r="I710" s="233" t="s">
        <v>432</v>
      </c>
      <c r="J710" s="7">
        <v>960</v>
      </c>
      <c r="K710" s="7" t="s">
        <v>189</v>
      </c>
      <c r="L710" s="15" t="s">
        <v>54</v>
      </c>
      <c r="M710" s="169">
        <v>41426</v>
      </c>
      <c r="N710" s="239" t="s">
        <v>572</v>
      </c>
      <c r="O710" s="7" t="s">
        <v>56</v>
      </c>
      <c r="P710" s="7" t="s">
        <v>500</v>
      </c>
    </row>
    <row r="711" spans="1:17" hidden="1" x14ac:dyDescent="0.25">
      <c r="A711" s="274" t="s">
        <v>30</v>
      </c>
      <c r="B711" s="234" t="s">
        <v>47</v>
      </c>
      <c r="C711" s="15" t="s">
        <v>48</v>
      </c>
      <c r="D711" s="15" t="s">
        <v>270</v>
      </c>
      <c r="E711" s="15"/>
      <c r="F711" s="7"/>
      <c r="G711" s="7" t="s">
        <v>67</v>
      </c>
      <c r="H711" s="273" t="s">
        <v>1563</v>
      </c>
      <c r="I711" s="233" t="s">
        <v>110</v>
      </c>
      <c r="J711" s="240">
        <v>30</v>
      </c>
      <c r="K711" s="240" t="s">
        <v>109</v>
      </c>
      <c r="L711" s="15" t="s">
        <v>54</v>
      </c>
      <c r="M711" s="169">
        <v>41426</v>
      </c>
      <c r="N711" s="239" t="s">
        <v>572</v>
      </c>
      <c r="O711" s="7" t="s">
        <v>56</v>
      </c>
      <c r="P711" s="7" t="s">
        <v>111</v>
      </c>
    </row>
    <row r="712" spans="1:17" hidden="1" x14ac:dyDescent="0.25">
      <c r="A712" s="274" t="s">
        <v>30</v>
      </c>
      <c r="B712" s="234" t="s">
        <v>47</v>
      </c>
      <c r="C712" s="15" t="s">
        <v>142</v>
      </c>
      <c r="D712" s="15" t="s">
        <v>321</v>
      </c>
      <c r="E712" s="15"/>
      <c r="F712" s="7"/>
      <c r="G712" s="7" t="s">
        <v>67</v>
      </c>
      <c r="H712" s="273" t="s">
        <v>1563</v>
      </c>
      <c r="I712" s="233" t="s">
        <v>110</v>
      </c>
      <c r="J712" s="240">
        <v>70</v>
      </c>
      <c r="K712" s="240" t="s">
        <v>109</v>
      </c>
      <c r="L712" s="15" t="s">
        <v>54</v>
      </c>
      <c r="M712" s="169">
        <v>41426</v>
      </c>
      <c r="N712" s="239" t="s">
        <v>572</v>
      </c>
      <c r="O712" s="7" t="s">
        <v>56</v>
      </c>
      <c r="P712" s="7" t="s">
        <v>111</v>
      </c>
    </row>
    <row r="713" spans="1:17" hidden="1" x14ac:dyDescent="0.25">
      <c r="A713" s="274" t="s">
        <v>30</v>
      </c>
      <c r="B713" s="234" t="s">
        <v>70</v>
      </c>
      <c r="C713" s="15"/>
      <c r="D713" s="15"/>
      <c r="E713" s="15"/>
      <c r="F713" s="7"/>
      <c r="G713" s="7" t="s">
        <v>67</v>
      </c>
      <c r="H713" s="7" t="s">
        <v>64</v>
      </c>
      <c r="I713" s="233" t="s">
        <v>8</v>
      </c>
      <c r="J713" s="7">
        <v>20</v>
      </c>
      <c r="K713" s="7" t="s">
        <v>65</v>
      </c>
      <c r="L713" s="15" t="s">
        <v>54</v>
      </c>
      <c r="M713" s="169">
        <v>41426</v>
      </c>
      <c r="N713" s="239" t="s">
        <v>572</v>
      </c>
      <c r="O713" s="7" t="s">
        <v>71</v>
      </c>
      <c r="P713" s="7" t="s">
        <v>114</v>
      </c>
    </row>
    <row r="714" spans="1:17" hidden="1" x14ac:dyDescent="0.25">
      <c r="A714" s="274" t="s">
        <v>30</v>
      </c>
      <c r="B714" s="234" t="s">
        <v>70</v>
      </c>
      <c r="C714" s="15"/>
      <c r="D714" s="15"/>
      <c r="E714" s="15"/>
      <c r="F714" s="7"/>
      <c r="G714" s="7" t="s">
        <v>67</v>
      </c>
      <c r="H714" s="7" t="s">
        <v>64</v>
      </c>
      <c r="I714" s="233" t="s">
        <v>8</v>
      </c>
      <c r="J714" s="7">
        <v>15</v>
      </c>
      <c r="K714" s="7" t="s">
        <v>65</v>
      </c>
      <c r="L714" s="15" t="s">
        <v>54</v>
      </c>
      <c r="M714" s="169">
        <v>41426</v>
      </c>
      <c r="N714" s="239" t="s">
        <v>572</v>
      </c>
      <c r="O714" s="7" t="s">
        <v>71</v>
      </c>
      <c r="P714" s="7" t="s">
        <v>114</v>
      </c>
    </row>
    <row r="715" spans="1:17" hidden="1" x14ac:dyDescent="0.25">
      <c r="A715" s="274" t="s">
        <v>30</v>
      </c>
      <c r="B715" s="15" t="s">
        <v>482</v>
      </c>
      <c r="C715" s="274" t="s">
        <v>166</v>
      </c>
      <c r="D715" s="15"/>
      <c r="E715" s="15"/>
      <c r="F715" s="7"/>
      <c r="G715" s="7" t="s">
        <v>585</v>
      </c>
      <c r="H715" s="7" t="s">
        <v>64</v>
      </c>
      <c r="I715" s="233" t="s">
        <v>8</v>
      </c>
      <c r="J715" s="7">
        <v>120</v>
      </c>
      <c r="K715" s="7" t="s">
        <v>65</v>
      </c>
      <c r="L715" s="15" t="s">
        <v>54</v>
      </c>
      <c r="M715" s="169">
        <v>41426</v>
      </c>
      <c r="N715" s="239" t="s">
        <v>572</v>
      </c>
      <c r="O715" s="7" t="s">
        <v>586</v>
      </c>
      <c r="P715" s="7" t="s">
        <v>191</v>
      </c>
    </row>
    <row r="716" spans="1:17" hidden="1" x14ac:dyDescent="0.25">
      <c r="A716" s="274" t="s">
        <v>30</v>
      </c>
      <c r="B716" s="15" t="s">
        <v>21</v>
      </c>
      <c r="C716" s="15"/>
      <c r="D716" s="15"/>
      <c r="E716" s="15"/>
      <c r="F716" s="7"/>
      <c r="G716" s="7" t="s">
        <v>61</v>
      </c>
      <c r="H716" s="7" t="s">
        <v>64</v>
      </c>
      <c r="I716" s="233" t="s">
        <v>8</v>
      </c>
      <c r="J716" s="7">
        <v>10</v>
      </c>
      <c r="K716" s="7" t="s">
        <v>65</v>
      </c>
      <c r="L716" s="15" t="s">
        <v>54</v>
      </c>
      <c r="M716" s="169">
        <v>41426</v>
      </c>
      <c r="N716" s="239" t="s">
        <v>588</v>
      </c>
      <c r="O716" s="7" t="s">
        <v>66</v>
      </c>
      <c r="P716" s="7" t="s">
        <v>589</v>
      </c>
    </row>
    <row r="717" spans="1:17" hidden="1" x14ac:dyDescent="0.25">
      <c r="A717" s="274" t="s">
        <v>30</v>
      </c>
      <c r="B717" s="15" t="s">
        <v>21</v>
      </c>
      <c r="C717" s="15"/>
      <c r="D717" s="15"/>
      <c r="E717" s="15"/>
      <c r="F717" s="7"/>
      <c r="G717" s="7" t="s">
        <v>61</v>
      </c>
      <c r="H717" s="7" t="s">
        <v>64</v>
      </c>
      <c r="I717" s="233" t="s">
        <v>8</v>
      </c>
      <c r="J717" s="7">
        <v>10</v>
      </c>
      <c r="K717" s="7" t="s">
        <v>65</v>
      </c>
      <c r="L717" s="15" t="s">
        <v>54</v>
      </c>
      <c r="M717" s="169">
        <v>41426</v>
      </c>
      <c r="N717" s="239" t="s">
        <v>588</v>
      </c>
      <c r="O717" s="7" t="s">
        <v>66</v>
      </c>
      <c r="P717" s="7" t="s">
        <v>590</v>
      </c>
    </row>
    <row r="718" spans="1:17" hidden="1" x14ac:dyDescent="0.25">
      <c r="A718" s="274" t="s">
        <v>583</v>
      </c>
      <c r="B718" s="234" t="s">
        <v>47</v>
      </c>
      <c r="C718" s="15" t="s">
        <v>48</v>
      </c>
      <c r="D718" s="15" t="s">
        <v>270</v>
      </c>
      <c r="E718" s="15"/>
      <c r="F718" s="7"/>
      <c r="G718" s="7" t="s">
        <v>67</v>
      </c>
      <c r="H718" s="273" t="s">
        <v>1563</v>
      </c>
      <c r="I718" s="233" t="s">
        <v>110</v>
      </c>
      <c r="J718" s="240">
        <v>20</v>
      </c>
      <c r="K718" s="240" t="s">
        <v>109</v>
      </c>
      <c r="L718" s="15" t="s">
        <v>54</v>
      </c>
      <c r="M718" s="169">
        <v>41426</v>
      </c>
      <c r="N718" s="239" t="s">
        <v>588</v>
      </c>
      <c r="O718" s="7" t="s">
        <v>56</v>
      </c>
      <c r="P718" s="7" t="s">
        <v>111</v>
      </c>
    </row>
    <row r="719" spans="1:17" hidden="1" x14ac:dyDescent="0.25">
      <c r="A719" s="274" t="s">
        <v>30</v>
      </c>
      <c r="B719" s="234" t="s">
        <v>47</v>
      </c>
      <c r="C719" s="15" t="s">
        <v>142</v>
      </c>
      <c r="D719" s="15" t="s">
        <v>321</v>
      </c>
      <c r="E719" s="15"/>
      <c r="F719" s="7"/>
      <c r="G719" s="7" t="s">
        <v>67</v>
      </c>
      <c r="H719" s="273" t="s">
        <v>1563</v>
      </c>
      <c r="I719" s="233" t="s">
        <v>110</v>
      </c>
      <c r="J719" s="240">
        <v>80</v>
      </c>
      <c r="K719" s="240" t="s">
        <v>109</v>
      </c>
      <c r="L719" s="15" t="s">
        <v>54</v>
      </c>
      <c r="M719" s="169">
        <v>41426</v>
      </c>
      <c r="N719" s="239" t="s">
        <v>588</v>
      </c>
      <c r="O719" s="7" t="s">
        <v>56</v>
      </c>
      <c r="P719" s="7" t="s">
        <v>111</v>
      </c>
    </row>
    <row r="720" spans="1:17" hidden="1" x14ac:dyDescent="0.25">
      <c r="A720" s="274" t="s">
        <v>30</v>
      </c>
      <c r="B720" s="234" t="s">
        <v>47</v>
      </c>
      <c r="C720" s="15" t="s">
        <v>48</v>
      </c>
      <c r="D720" s="15" t="s">
        <v>207</v>
      </c>
      <c r="E720" s="15">
        <v>86</v>
      </c>
      <c r="F720" s="7"/>
      <c r="G720" s="7" t="s">
        <v>67</v>
      </c>
      <c r="H720" s="7" t="s">
        <v>458</v>
      </c>
      <c r="I720" s="233" t="s">
        <v>432</v>
      </c>
      <c r="J720" s="7">
        <v>960</v>
      </c>
      <c r="K720" s="7" t="s">
        <v>189</v>
      </c>
      <c r="L720" s="15" t="s">
        <v>54</v>
      </c>
      <c r="M720" s="169">
        <v>41426</v>
      </c>
      <c r="N720" s="239" t="s">
        <v>588</v>
      </c>
      <c r="O720" s="7" t="s">
        <v>56</v>
      </c>
      <c r="P720" s="7" t="s">
        <v>500</v>
      </c>
    </row>
    <row r="721" spans="1:16" hidden="1" x14ac:dyDescent="0.25">
      <c r="A721" s="274" t="s">
        <v>30</v>
      </c>
      <c r="B721" s="234" t="s">
        <v>482</v>
      </c>
      <c r="C721" s="274" t="s">
        <v>166</v>
      </c>
      <c r="D721" s="15"/>
      <c r="E721" s="15"/>
      <c r="F721" s="7"/>
      <c r="G721" s="7" t="s">
        <v>585</v>
      </c>
      <c r="H721" s="7" t="s">
        <v>64</v>
      </c>
      <c r="I721" s="233" t="s">
        <v>8</v>
      </c>
      <c r="J721" s="7">
        <v>20</v>
      </c>
      <c r="K721" s="7" t="s">
        <v>65</v>
      </c>
      <c r="L721" s="15" t="s">
        <v>54</v>
      </c>
      <c r="M721" s="169">
        <v>41426</v>
      </c>
      <c r="N721" s="239" t="s">
        <v>588</v>
      </c>
      <c r="O721" s="7" t="s">
        <v>586</v>
      </c>
      <c r="P721" s="7" t="s">
        <v>555</v>
      </c>
    </row>
    <row r="722" spans="1:16" hidden="1" x14ac:dyDescent="0.25">
      <c r="A722" s="274" t="s">
        <v>30</v>
      </c>
      <c r="B722" s="234" t="s">
        <v>21</v>
      </c>
      <c r="C722" s="15"/>
      <c r="D722" s="15"/>
      <c r="E722" s="15"/>
      <c r="F722" s="7"/>
      <c r="G722" s="7" t="s">
        <v>61</v>
      </c>
      <c r="H722" s="7" t="s">
        <v>64</v>
      </c>
      <c r="I722" s="233" t="s">
        <v>8</v>
      </c>
      <c r="J722" s="7">
        <v>10</v>
      </c>
      <c r="K722" s="7" t="s">
        <v>65</v>
      </c>
      <c r="L722" s="15" t="s">
        <v>54</v>
      </c>
      <c r="M722" s="169">
        <v>41426</v>
      </c>
      <c r="N722" s="239" t="s">
        <v>588</v>
      </c>
      <c r="O722" s="7" t="s">
        <v>66</v>
      </c>
      <c r="P722" s="7" t="s">
        <v>590</v>
      </c>
    </row>
    <row r="723" spans="1:16" hidden="1" x14ac:dyDescent="0.25">
      <c r="A723" s="274" t="s">
        <v>591</v>
      </c>
      <c r="B723" s="234" t="s">
        <v>21</v>
      </c>
      <c r="C723" s="15"/>
      <c r="D723" s="15"/>
      <c r="E723" s="15"/>
      <c r="F723" s="7"/>
      <c r="G723" s="232" t="s">
        <v>61</v>
      </c>
      <c r="H723" s="7" t="s">
        <v>64</v>
      </c>
      <c r="I723" s="233" t="s">
        <v>8</v>
      </c>
      <c r="J723" s="7">
        <v>10</v>
      </c>
      <c r="K723" s="7" t="s">
        <v>65</v>
      </c>
      <c r="L723" s="15" t="s">
        <v>54</v>
      </c>
      <c r="M723" s="169">
        <v>41426</v>
      </c>
      <c r="N723" s="239" t="s">
        <v>588</v>
      </c>
      <c r="O723" s="7" t="s">
        <v>66</v>
      </c>
      <c r="P723" s="7" t="s">
        <v>594</v>
      </c>
    </row>
    <row r="724" spans="1:16" hidden="1" x14ac:dyDescent="0.25">
      <c r="A724" s="274" t="s">
        <v>30</v>
      </c>
      <c r="B724" s="234" t="s">
        <v>47</v>
      </c>
      <c r="C724" s="15"/>
      <c r="D724" s="15"/>
      <c r="E724" s="15"/>
      <c r="F724" s="7"/>
      <c r="G724" s="232" t="s">
        <v>67</v>
      </c>
      <c r="H724" s="7" t="s">
        <v>64</v>
      </c>
      <c r="I724" s="233" t="s">
        <v>8</v>
      </c>
      <c r="J724" s="7">
        <v>20</v>
      </c>
      <c r="K724" s="7" t="s">
        <v>65</v>
      </c>
      <c r="L724" s="15" t="s">
        <v>54</v>
      </c>
      <c r="M724" s="169">
        <v>41426</v>
      </c>
      <c r="N724" s="239" t="s">
        <v>588</v>
      </c>
      <c r="O724" s="7" t="s">
        <v>68</v>
      </c>
      <c r="P724" s="7" t="s">
        <v>209</v>
      </c>
    </row>
    <row r="725" spans="1:16" hidden="1" x14ac:dyDescent="0.25">
      <c r="A725" s="274" t="s">
        <v>30</v>
      </c>
      <c r="B725" s="234" t="s">
        <v>47</v>
      </c>
      <c r="C725" s="15" t="s">
        <v>48</v>
      </c>
      <c r="D725" s="15" t="s">
        <v>207</v>
      </c>
      <c r="E725" s="15">
        <v>23</v>
      </c>
      <c r="F725" s="7"/>
      <c r="G725" s="232" t="s">
        <v>67</v>
      </c>
      <c r="H725" s="7" t="s">
        <v>458</v>
      </c>
      <c r="I725" s="233" t="s">
        <v>432</v>
      </c>
      <c r="J725" s="7">
        <v>360</v>
      </c>
      <c r="K725" s="7" t="s">
        <v>189</v>
      </c>
      <c r="L725" s="15" t="s">
        <v>54</v>
      </c>
      <c r="M725" s="169">
        <v>41426</v>
      </c>
      <c r="N725" s="239" t="s">
        <v>588</v>
      </c>
      <c r="O725" s="7" t="s">
        <v>56</v>
      </c>
      <c r="P725" s="7" t="s">
        <v>500</v>
      </c>
    </row>
    <row r="726" spans="1:16" hidden="1" x14ac:dyDescent="0.25">
      <c r="A726" s="274" t="s">
        <v>30</v>
      </c>
      <c r="B726" s="234" t="s">
        <v>47</v>
      </c>
      <c r="C726" s="15" t="s">
        <v>142</v>
      </c>
      <c r="D726" s="15" t="s">
        <v>321</v>
      </c>
      <c r="E726" s="15"/>
      <c r="F726" s="7"/>
      <c r="G726" s="232" t="s">
        <v>67</v>
      </c>
      <c r="H726" s="273" t="s">
        <v>1563</v>
      </c>
      <c r="I726" s="233" t="s">
        <v>110</v>
      </c>
      <c r="J726" s="240">
        <v>100</v>
      </c>
      <c r="K726" s="240" t="s">
        <v>109</v>
      </c>
      <c r="L726" s="15" t="s">
        <v>54</v>
      </c>
      <c r="M726" s="169">
        <v>41426</v>
      </c>
      <c r="N726" s="239" t="s">
        <v>588</v>
      </c>
      <c r="O726" s="7" t="s">
        <v>56</v>
      </c>
      <c r="P726" s="7" t="s">
        <v>111</v>
      </c>
    </row>
    <row r="727" spans="1:16" hidden="1" x14ac:dyDescent="0.25">
      <c r="A727" s="274" t="s">
        <v>30</v>
      </c>
      <c r="B727" s="15" t="s">
        <v>70</v>
      </c>
      <c r="C727" s="15"/>
      <c r="D727" s="15"/>
      <c r="E727" s="15"/>
      <c r="F727" s="7"/>
      <c r="G727" s="7" t="s">
        <v>67</v>
      </c>
      <c r="H727" s="7" t="s">
        <v>64</v>
      </c>
      <c r="I727" s="233" t="s">
        <v>8</v>
      </c>
      <c r="J727" s="7">
        <v>20</v>
      </c>
      <c r="K727" s="7" t="s">
        <v>65</v>
      </c>
      <c r="L727" s="15" t="s">
        <v>54</v>
      </c>
      <c r="M727" s="169">
        <v>41426</v>
      </c>
      <c r="N727" s="239" t="s">
        <v>588</v>
      </c>
      <c r="O727" s="7" t="s">
        <v>71</v>
      </c>
      <c r="P727" s="7" t="s">
        <v>114</v>
      </c>
    </row>
    <row r="728" spans="1:16" hidden="1" x14ac:dyDescent="0.25">
      <c r="A728" s="274" t="s">
        <v>593</v>
      </c>
      <c r="B728" s="234" t="s">
        <v>21</v>
      </c>
      <c r="C728" s="15"/>
      <c r="D728" s="15"/>
      <c r="E728" s="15"/>
      <c r="F728" s="7"/>
      <c r="G728" s="7" t="s">
        <v>61</v>
      </c>
      <c r="H728" s="7" t="s">
        <v>364</v>
      </c>
      <c r="I728" s="233" t="s">
        <v>8</v>
      </c>
      <c r="J728" s="7">
        <v>12</v>
      </c>
      <c r="K728" s="7" t="s">
        <v>65</v>
      </c>
      <c r="L728" s="15" t="s">
        <v>54</v>
      </c>
      <c r="M728" s="169">
        <v>41426</v>
      </c>
      <c r="N728" s="239" t="s">
        <v>588</v>
      </c>
      <c r="O728" s="7" t="s">
        <v>66</v>
      </c>
      <c r="P728" s="7"/>
    </row>
    <row r="729" spans="1:16" hidden="1" x14ac:dyDescent="0.25">
      <c r="A729" s="274" t="s">
        <v>30</v>
      </c>
      <c r="B729" s="15" t="s">
        <v>21</v>
      </c>
      <c r="C729" s="15"/>
      <c r="D729" s="15"/>
      <c r="E729" s="15"/>
      <c r="F729" s="7"/>
      <c r="G729" s="7" t="s">
        <v>61</v>
      </c>
      <c r="H729" s="273" t="s">
        <v>64</v>
      </c>
      <c r="I729" s="233" t="s">
        <v>8</v>
      </c>
      <c r="J729" s="273">
        <v>15</v>
      </c>
      <c r="K729" s="7" t="s">
        <v>65</v>
      </c>
      <c r="L729" s="15" t="s">
        <v>54</v>
      </c>
      <c r="M729" s="169">
        <v>41426</v>
      </c>
      <c r="N729" s="239" t="s">
        <v>595</v>
      </c>
      <c r="O729" s="7" t="s">
        <v>66</v>
      </c>
      <c r="P729" s="7"/>
    </row>
    <row r="730" spans="1:16" hidden="1" x14ac:dyDescent="0.25">
      <c r="A730" s="274" t="s">
        <v>30</v>
      </c>
      <c r="B730" s="234" t="s">
        <v>47</v>
      </c>
      <c r="C730" s="15" t="s">
        <v>48</v>
      </c>
      <c r="D730" s="15" t="s">
        <v>207</v>
      </c>
      <c r="E730" s="15">
        <v>160</v>
      </c>
      <c r="F730" s="7"/>
      <c r="G730" s="7" t="s">
        <v>67</v>
      </c>
      <c r="H730" s="7" t="s">
        <v>252</v>
      </c>
      <c r="I730" s="233" t="s">
        <v>201</v>
      </c>
      <c r="J730" s="7">
        <v>60</v>
      </c>
      <c r="K730" s="7" t="s">
        <v>189</v>
      </c>
      <c r="L730" s="15" t="s">
        <v>54</v>
      </c>
      <c r="M730" s="169">
        <v>41426</v>
      </c>
      <c r="N730" s="239" t="s">
        <v>595</v>
      </c>
      <c r="O730" s="7" t="s">
        <v>56</v>
      </c>
      <c r="P730" s="7" t="s">
        <v>253</v>
      </c>
    </row>
    <row r="731" spans="1:16" hidden="1" x14ac:dyDescent="0.25">
      <c r="A731" s="274" t="s">
        <v>30</v>
      </c>
      <c r="B731" s="234" t="s">
        <v>47</v>
      </c>
      <c r="C731" s="15" t="s">
        <v>48</v>
      </c>
      <c r="D731" s="15" t="s">
        <v>207</v>
      </c>
      <c r="E731" s="15">
        <v>167</v>
      </c>
      <c r="F731" s="7"/>
      <c r="G731" s="232" t="s">
        <v>67</v>
      </c>
      <c r="H731" s="7" t="s">
        <v>252</v>
      </c>
      <c r="I731" s="233" t="s">
        <v>201</v>
      </c>
      <c r="J731" s="7">
        <v>60</v>
      </c>
      <c r="K731" s="7" t="s">
        <v>189</v>
      </c>
      <c r="L731" s="15" t="s">
        <v>54</v>
      </c>
      <c r="M731" s="169">
        <v>41426</v>
      </c>
      <c r="N731" s="239" t="s">
        <v>595</v>
      </c>
      <c r="O731" s="232" t="s">
        <v>56</v>
      </c>
      <c r="P731" s="7" t="s">
        <v>253</v>
      </c>
    </row>
    <row r="732" spans="1:16" hidden="1" x14ac:dyDescent="0.25">
      <c r="A732" s="274" t="s">
        <v>30</v>
      </c>
      <c r="B732" s="234" t="s">
        <v>47</v>
      </c>
      <c r="C732" s="15" t="s">
        <v>142</v>
      </c>
      <c r="D732" s="15" t="s">
        <v>321</v>
      </c>
      <c r="E732" s="15"/>
      <c r="F732" s="7"/>
      <c r="G732" s="232" t="s">
        <v>67</v>
      </c>
      <c r="H732" s="273" t="s">
        <v>1563</v>
      </c>
      <c r="I732" s="233" t="s">
        <v>110</v>
      </c>
      <c r="J732" s="240">
        <v>84</v>
      </c>
      <c r="K732" s="240" t="s">
        <v>109</v>
      </c>
      <c r="L732" s="15" t="s">
        <v>54</v>
      </c>
      <c r="M732" s="169">
        <v>41426</v>
      </c>
      <c r="N732" s="239" t="s">
        <v>595</v>
      </c>
      <c r="O732" s="232" t="s">
        <v>56</v>
      </c>
      <c r="P732" s="7" t="s">
        <v>111</v>
      </c>
    </row>
    <row r="733" spans="1:16" hidden="1" x14ac:dyDescent="0.25">
      <c r="A733" s="274" t="s">
        <v>30</v>
      </c>
      <c r="B733" s="234" t="s">
        <v>47</v>
      </c>
      <c r="C733" s="15" t="s">
        <v>142</v>
      </c>
      <c r="D733" s="15" t="s">
        <v>323</v>
      </c>
      <c r="E733" s="15"/>
      <c r="F733" s="7"/>
      <c r="G733" s="232" t="s">
        <v>67</v>
      </c>
      <c r="H733" s="273" t="s">
        <v>1563</v>
      </c>
      <c r="I733" s="233" t="s">
        <v>110</v>
      </c>
      <c r="J733" s="240">
        <v>16</v>
      </c>
      <c r="K733" s="240" t="s">
        <v>109</v>
      </c>
      <c r="L733" s="15" t="s">
        <v>54</v>
      </c>
      <c r="M733" s="169">
        <v>41426</v>
      </c>
      <c r="N733" s="239" t="s">
        <v>595</v>
      </c>
      <c r="O733" s="232" t="s">
        <v>56</v>
      </c>
      <c r="P733" s="7" t="s">
        <v>111</v>
      </c>
    </row>
    <row r="734" spans="1:16" hidden="1" x14ac:dyDescent="0.25">
      <c r="A734" s="274" t="s">
        <v>30</v>
      </c>
      <c r="B734" s="234" t="s">
        <v>47</v>
      </c>
      <c r="C734" s="15"/>
      <c r="D734" s="15"/>
      <c r="E734" s="15"/>
      <c r="F734" s="7"/>
      <c r="G734" s="232" t="s">
        <v>67</v>
      </c>
      <c r="H734" s="7" t="s">
        <v>64</v>
      </c>
      <c r="I734" s="233" t="s">
        <v>8</v>
      </c>
      <c r="J734" s="7">
        <v>20</v>
      </c>
      <c r="K734" s="7" t="s">
        <v>65</v>
      </c>
      <c r="L734" s="15" t="s">
        <v>54</v>
      </c>
      <c r="M734" s="169">
        <v>41426</v>
      </c>
      <c r="N734" s="239" t="s">
        <v>595</v>
      </c>
      <c r="O734" s="7" t="s">
        <v>68</v>
      </c>
      <c r="P734" s="7"/>
    </row>
    <row r="735" spans="1:16" hidden="1" x14ac:dyDescent="0.25">
      <c r="A735" s="274" t="s">
        <v>596</v>
      </c>
      <c r="B735" s="234" t="s">
        <v>21</v>
      </c>
      <c r="C735" s="15"/>
      <c r="D735" s="15"/>
      <c r="E735" s="15"/>
      <c r="F735" s="7"/>
      <c r="G735" s="7" t="s">
        <v>61</v>
      </c>
      <c r="H735" s="7" t="s">
        <v>64</v>
      </c>
      <c r="I735" s="233" t="s">
        <v>8</v>
      </c>
      <c r="J735" s="7">
        <v>30</v>
      </c>
      <c r="K735" s="7" t="s">
        <v>65</v>
      </c>
      <c r="L735" s="15" t="s">
        <v>54</v>
      </c>
      <c r="M735" s="169">
        <v>41426</v>
      </c>
      <c r="N735" s="239" t="s">
        <v>595</v>
      </c>
      <c r="O735" s="7" t="s">
        <v>66</v>
      </c>
      <c r="P735" s="7"/>
    </row>
    <row r="736" spans="1:16" hidden="1" x14ac:dyDescent="0.25">
      <c r="A736" s="274" t="s">
        <v>30</v>
      </c>
      <c r="B736" s="234" t="s">
        <v>21</v>
      </c>
      <c r="C736" s="15"/>
      <c r="D736" s="15"/>
      <c r="E736" s="15"/>
      <c r="F736" s="7"/>
      <c r="G736" s="7" t="s">
        <v>61</v>
      </c>
      <c r="H736" s="7" t="s">
        <v>64</v>
      </c>
      <c r="I736" s="233" t="s">
        <v>8</v>
      </c>
      <c r="J736" s="7">
        <v>10</v>
      </c>
      <c r="K736" s="7" t="s">
        <v>65</v>
      </c>
      <c r="L736" s="15" t="s">
        <v>54</v>
      </c>
      <c r="M736" s="169">
        <v>41426</v>
      </c>
      <c r="N736" s="239" t="s">
        <v>595</v>
      </c>
      <c r="O736" s="7" t="s">
        <v>66</v>
      </c>
      <c r="P736" s="7"/>
    </row>
    <row r="737" spans="1:16" hidden="1" x14ac:dyDescent="0.25">
      <c r="A737" s="274" t="s">
        <v>30</v>
      </c>
      <c r="B737" s="234" t="s">
        <v>47</v>
      </c>
      <c r="C737" s="15"/>
      <c r="D737" s="15"/>
      <c r="E737" s="15"/>
      <c r="F737" s="7"/>
      <c r="G737" s="7" t="s">
        <v>67</v>
      </c>
      <c r="H737" s="7" t="s">
        <v>64</v>
      </c>
      <c r="I737" s="233" t="s">
        <v>8</v>
      </c>
      <c r="J737" s="7">
        <v>20</v>
      </c>
      <c r="K737" s="7" t="s">
        <v>65</v>
      </c>
      <c r="L737" s="15" t="s">
        <v>54</v>
      </c>
      <c r="M737" s="169">
        <v>41426</v>
      </c>
      <c r="N737" s="239" t="s">
        <v>595</v>
      </c>
      <c r="O737" s="7" t="s">
        <v>68</v>
      </c>
      <c r="P737" s="7"/>
    </row>
    <row r="738" spans="1:16" hidden="1" x14ac:dyDescent="0.25">
      <c r="A738" s="274" t="s">
        <v>30</v>
      </c>
      <c r="B738" s="234" t="s">
        <v>47</v>
      </c>
      <c r="C738" s="15" t="s">
        <v>48</v>
      </c>
      <c r="D738" s="15" t="s">
        <v>243</v>
      </c>
      <c r="E738" s="15">
        <v>107</v>
      </c>
      <c r="F738" s="7"/>
      <c r="G738" s="7" t="s">
        <v>67</v>
      </c>
      <c r="H738" s="7" t="s">
        <v>252</v>
      </c>
      <c r="I738" s="233" t="s">
        <v>201</v>
      </c>
      <c r="J738" s="7">
        <v>90</v>
      </c>
      <c r="K738" s="7" t="s">
        <v>189</v>
      </c>
      <c r="L738" s="15" t="s">
        <v>54</v>
      </c>
      <c r="M738" s="169">
        <v>41426</v>
      </c>
      <c r="N738" s="239" t="s">
        <v>595</v>
      </c>
      <c r="O738" s="7" t="s">
        <v>56</v>
      </c>
      <c r="P738" s="7" t="s">
        <v>253</v>
      </c>
    </row>
    <row r="739" spans="1:16" hidden="1" x14ac:dyDescent="0.25">
      <c r="A739" s="274" t="s">
        <v>30</v>
      </c>
      <c r="B739" s="234" t="s">
        <v>47</v>
      </c>
      <c r="C739" s="15" t="s">
        <v>48</v>
      </c>
      <c r="D739" s="15" t="s">
        <v>270</v>
      </c>
      <c r="E739" s="15">
        <v>45</v>
      </c>
      <c r="F739" s="7"/>
      <c r="G739" s="7" t="s">
        <v>67</v>
      </c>
      <c r="H739" s="7" t="s">
        <v>252</v>
      </c>
      <c r="I739" s="233" t="s">
        <v>201</v>
      </c>
      <c r="J739" s="7">
        <v>30</v>
      </c>
      <c r="K739" s="7" t="s">
        <v>189</v>
      </c>
      <c r="L739" s="15" t="s">
        <v>54</v>
      </c>
      <c r="M739" s="169">
        <v>41426</v>
      </c>
      <c r="N739" s="239" t="s">
        <v>595</v>
      </c>
      <c r="O739" s="7" t="s">
        <v>56</v>
      </c>
      <c r="P739" s="7" t="s">
        <v>253</v>
      </c>
    </row>
    <row r="740" spans="1:16" hidden="1" x14ac:dyDescent="0.25">
      <c r="A740" s="274" t="s">
        <v>30</v>
      </c>
      <c r="B740" s="15" t="s">
        <v>70</v>
      </c>
      <c r="C740" s="15"/>
      <c r="D740" s="15"/>
      <c r="E740" s="15"/>
      <c r="F740" s="7"/>
      <c r="G740" s="7" t="s">
        <v>67</v>
      </c>
      <c r="H740" s="7" t="s">
        <v>64</v>
      </c>
      <c r="I740" s="233" t="s">
        <v>8</v>
      </c>
      <c r="J740" s="7">
        <v>10</v>
      </c>
      <c r="K740" s="7" t="s">
        <v>65</v>
      </c>
      <c r="L740" s="15" t="s">
        <v>54</v>
      </c>
      <c r="M740" s="169">
        <v>41426</v>
      </c>
      <c r="N740" s="239" t="s">
        <v>595</v>
      </c>
      <c r="O740" s="7" t="s">
        <v>71</v>
      </c>
      <c r="P740" s="7"/>
    </row>
    <row r="741" spans="1:16" hidden="1" x14ac:dyDescent="0.25">
      <c r="A741" s="274" t="s">
        <v>597</v>
      </c>
      <c r="B741" s="234" t="s">
        <v>21</v>
      </c>
      <c r="C741" s="15"/>
      <c r="D741" s="15"/>
      <c r="E741" s="15"/>
      <c r="F741" s="7"/>
      <c r="G741" s="7" t="s">
        <v>61</v>
      </c>
      <c r="H741" s="7" t="s">
        <v>64</v>
      </c>
      <c r="I741" s="233" t="s">
        <v>8</v>
      </c>
      <c r="J741" s="7">
        <v>30</v>
      </c>
      <c r="K741" s="232" t="s">
        <v>65</v>
      </c>
      <c r="L741" s="15" t="s">
        <v>54</v>
      </c>
      <c r="M741" s="169">
        <v>41426</v>
      </c>
      <c r="N741" s="239" t="s">
        <v>598</v>
      </c>
      <c r="O741" s="7" t="s">
        <v>66</v>
      </c>
      <c r="P741" s="7"/>
    </row>
    <row r="742" spans="1:16" hidden="1" x14ac:dyDescent="0.25">
      <c r="A742" s="274" t="s">
        <v>30</v>
      </c>
      <c r="B742" s="234" t="s">
        <v>47</v>
      </c>
      <c r="C742" s="15"/>
      <c r="D742" s="15"/>
      <c r="E742" s="15"/>
      <c r="F742" s="7"/>
      <c r="G742" s="7" t="s">
        <v>67</v>
      </c>
      <c r="H742" s="7" t="s">
        <v>64</v>
      </c>
      <c r="I742" s="233" t="s">
        <v>8</v>
      </c>
      <c r="J742" s="7">
        <v>20</v>
      </c>
      <c r="K742" s="232" t="s">
        <v>65</v>
      </c>
      <c r="L742" s="15" t="s">
        <v>54</v>
      </c>
      <c r="M742" s="169">
        <v>41426</v>
      </c>
      <c r="N742" s="239" t="s">
        <v>598</v>
      </c>
      <c r="O742" s="7" t="s">
        <v>66</v>
      </c>
      <c r="P742" s="7"/>
    </row>
    <row r="743" spans="1:16" hidden="1" x14ac:dyDescent="0.25">
      <c r="A743" s="274" t="s">
        <v>30</v>
      </c>
      <c r="B743" s="234" t="s">
        <v>47</v>
      </c>
      <c r="C743" s="15"/>
      <c r="D743" s="15"/>
      <c r="E743" s="15"/>
      <c r="F743" s="7"/>
      <c r="G743" s="7" t="s">
        <v>67</v>
      </c>
      <c r="H743" s="7" t="s">
        <v>64</v>
      </c>
      <c r="I743" s="233" t="s">
        <v>8</v>
      </c>
      <c r="J743" s="7">
        <v>10</v>
      </c>
      <c r="K743" s="232" t="s">
        <v>65</v>
      </c>
      <c r="L743" s="15" t="s">
        <v>54</v>
      </c>
      <c r="M743" s="169">
        <v>41426</v>
      </c>
      <c r="N743" s="239" t="s">
        <v>598</v>
      </c>
      <c r="O743" s="7" t="s">
        <v>68</v>
      </c>
      <c r="P743" s="7"/>
    </row>
    <row r="744" spans="1:16" hidden="1" x14ac:dyDescent="0.25">
      <c r="A744" s="274" t="s">
        <v>30</v>
      </c>
      <c r="B744" s="234" t="s">
        <v>47</v>
      </c>
      <c r="C744" s="15" t="s">
        <v>142</v>
      </c>
      <c r="D744" s="15" t="s">
        <v>321</v>
      </c>
      <c r="E744" s="15">
        <v>298</v>
      </c>
      <c r="F744" s="7"/>
      <c r="G744" s="232" t="s">
        <v>67</v>
      </c>
      <c r="H744" s="7" t="s">
        <v>51</v>
      </c>
      <c r="I744" s="233" t="s">
        <v>52</v>
      </c>
      <c r="J744" s="282">
        <v>5960</v>
      </c>
      <c r="K744" s="7" t="s">
        <v>53</v>
      </c>
      <c r="L744" s="15" t="s">
        <v>54</v>
      </c>
      <c r="M744" s="169">
        <v>41426</v>
      </c>
      <c r="N744" s="239" t="s">
        <v>598</v>
      </c>
      <c r="O744" s="7" t="s">
        <v>56</v>
      </c>
      <c r="P744" s="7" t="s">
        <v>527</v>
      </c>
    </row>
    <row r="745" spans="1:16" hidden="1" x14ac:dyDescent="0.25">
      <c r="A745" s="274" t="s">
        <v>30</v>
      </c>
      <c r="B745" s="234" t="s">
        <v>47</v>
      </c>
      <c r="C745" s="234" t="s">
        <v>142</v>
      </c>
      <c r="D745" s="234" t="s">
        <v>321</v>
      </c>
      <c r="E745" s="234">
        <v>298</v>
      </c>
      <c r="F745" s="7"/>
      <c r="G745" s="232" t="s">
        <v>67</v>
      </c>
      <c r="H745" s="7" t="s">
        <v>58</v>
      </c>
      <c r="I745" s="233" t="s">
        <v>59</v>
      </c>
      <c r="J745" s="7">
        <v>149</v>
      </c>
      <c r="K745" s="7" t="s">
        <v>53</v>
      </c>
      <c r="L745" s="15" t="s">
        <v>54</v>
      </c>
      <c r="M745" s="169">
        <v>41426</v>
      </c>
      <c r="N745" s="239" t="s">
        <v>598</v>
      </c>
      <c r="O745" s="232" t="s">
        <v>56</v>
      </c>
      <c r="P745" s="7" t="s">
        <v>117</v>
      </c>
    </row>
    <row r="746" spans="1:16" hidden="1" x14ac:dyDescent="0.25">
      <c r="A746" s="274" t="s">
        <v>30</v>
      </c>
      <c r="B746" s="234" t="s">
        <v>47</v>
      </c>
      <c r="C746" s="234" t="s">
        <v>142</v>
      </c>
      <c r="D746" s="234" t="s">
        <v>321</v>
      </c>
      <c r="E746" s="234">
        <v>298</v>
      </c>
      <c r="F746" s="7"/>
      <c r="G746" s="232" t="s">
        <v>67</v>
      </c>
      <c r="H746" s="174" t="s">
        <v>367</v>
      </c>
      <c r="I746" s="233" t="s">
        <v>59</v>
      </c>
      <c r="J746" s="7">
        <v>149</v>
      </c>
      <c r="K746" s="7" t="s">
        <v>53</v>
      </c>
      <c r="L746" s="15" t="s">
        <v>54</v>
      </c>
      <c r="M746" s="169">
        <v>41426</v>
      </c>
      <c r="N746" s="239" t="s">
        <v>598</v>
      </c>
      <c r="O746" s="232" t="s">
        <v>56</v>
      </c>
      <c r="P746" s="7" t="s">
        <v>117</v>
      </c>
    </row>
    <row r="747" spans="1:16" hidden="1" x14ac:dyDescent="0.25">
      <c r="A747" s="199" t="s">
        <v>30</v>
      </c>
      <c r="B747" s="234" t="s">
        <v>47</v>
      </c>
      <c r="C747" s="234" t="s">
        <v>142</v>
      </c>
      <c r="D747" s="234" t="s">
        <v>321</v>
      </c>
      <c r="E747" s="234">
        <v>298</v>
      </c>
      <c r="F747" s="7"/>
      <c r="G747" s="232" t="s">
        <v>67</v>
      </c>
      <c r="H747" s="7" t="s">
        <v>368</v>
      </c>
      <c r="I747" s="233" t="s">
        <v>59</v>
      </c>
      <c r="J747" s="7">
        <v>89.4</v>
      </c>
      <c r="K747" s="7" t="s">
        <v>53</v>
      </c>
      <c r="L747" s="15" t="s">
        <v>54</v>
      </c>
      <c r="M747" s="169">
        <v>41426</v>
      </c>
      <c r="N747" s="239" t="s">
        <v>598</v>
      </c>
      <c r="O747" s="232" t="s">
        <v>56</v>
      </c>
      <c r="P747" s="7" t="s">
        <v>474</v>
      </c>
    </row>
    <row r="748" spans="1:16" hidden="1" x14ac:dyDescent="0.25">
      <c r="A748" s="274" t="s">
        <v>30</v>
      </c>
      <c r="B748" s="15" t="s">
        <v>70</v>
      </c>
      <c r="C748" s="15"/>
      <c r="D748" s="15"/>
      <c r="E748" s="15"/>
      <c r="F748" s="7"/>
      <c r="G748" s="7" t="s">
        <v>67</v>
      </c>
      <c r="H748" s="7" t="s">
        <v>64</v>
      </c>
      <c r="I748" s="233" t="s">
        <v>8</v>
      </c>
      <c r="J748" s="7">
        <v>10</v>
      </c>
      <c r="K748" s="7" t="s">
        <v>65</v>
      </c>
      <c r="L748" s="15" t="s">
        <v>54</v>
      </c>
      <c r="M748" s="169">
        <v>41426</v>
      </c>
      <c r="N748" s="239" t="s">
        <v>598</v>
      </c>
      <c r="O748" s="7" t="s">
        <v>71</v>
      </c>
      <c r="P748" s="7" t="s">
        <v>600</v>
      </c>
    </row>
    <row r="749" spans="1:16" hidden="1" x14ac:dyDescent="0.25">
      <c r="A749" s="274" t="s">
        <v>30</v>
      </c>
      <c r="B749" s="15" t="s">
        <v>482</v>
      </c>
      <c r="C749" s="274" t="s">
        <v>166</v>
      </c>
      <c r="D749" s="15"/>
      <c r="E749" s="15"/>
      <c r="F749" s="7"/>
      <c r="G749" s="7" t="s">
        <v>585</v>
      </c>
      <c r="H749" s="7" t="s">
        <v>64</v>
      </c>
      <c r="I749" s="233" t="s">
        <v>8</v>
      </c>
      <c r="J749" s="7">
        <v>120</v>
      </c>
      <c r="K749" s="7" t="s">
        <v>65</v>
      </c>
      <c r="L749" s="15" t="s">
        <v>54</v>
      </c>
      <c r="M749" s="169">
        <v>41426</v>
      </c>
      <c r="N749" s="239" t="s">
        <v>598</v>
      </c>
      <c r="O749" s="7" t="s">
        <v>586</v>
      </c>
      <c r="P749" s="7" t="s">
        <v>599</v>
      </c>
    </row>
    <row r="750" spans="1:16" hidden="1" x14ac:dyDescent="0.25">
      <c r="A750" s="274" t="s">
        <v>606</v>
      </c>
      <c r="B750" s="15" t="s">
        <v>21</v>
      </c>
      <c r="C750" s="15" t="s">
        <v>22</v>
      </c>
      <c r="D750" s="15" t="s">
        <v>108</v>
      </c>
      <c r="E750" s="15"/>
      <c r="F750" s="7"/>
      <c r="G750" s="7" t="s">
        <v>67</v>
      </c>
      <c r="H750" s="273" t="s">
        <v>1563</v>
      </c>
      <c r="I750" s="233" t="s">
        <v>110</v>
      </c>
      <c r="J750" s="7">
        <v>3</v>
      </c>
      <c r="K750" s="7" t="s">
        <v>109</v>
      </c>
      <c r="L750" s="15" t="s">
        <v>54</v>
      </c>
      <c r="M750" s="169">
        <v>41426</v>
      </c>
      <c r="N750" s="239" t="s">
        <v>607</v>
      </c>
      <c r="O750" s="7" t="s">
        <v>182</v>
      </c>
      <c r="P750" s="7" t="s">
        <v>111</v>
      </c>
    </row>
    <row r="751" spans="1:16" hidden="1" x14ac:dyDescent="0.25">
      <c r="A751" s="274" t="s">
        <v>30</v>
      </c>
      <c r="B751" s="234" t="s">
        <v>21</v>
      </c>
      <c r="C751" s="15" t="s">
        <v>22</v>
      </c>
      <c r="D751" s="15" t="s">
        <v>23</v>
      </c>
      <c r="E751" s="15"/>
      <c r="F751" s="7"/>
      <c r="G751" s="7" t="s">
        <v>67</v>
      </c>
      <c r="H751" s="273" t="s">
        <v>1563</v>
      </c>
      <c r="I751" s="233" t="s">
        <v>110</v>
      </c>
      <c r="J751" s="7">
        <v>4</v>
      </c>
      <c r="K751" s="7" t="s">
        <v>109</v>
      </c>
      <c r="L751" s="15" t="s">
        <v>54</v>
      </c>
      <c r="M751" s="169">
        <v>41426</v>
      </c>
      <c r="N751" s="239" t="s">
        <v>607</v>
      </c>
      <c r="O751" s="7" t="s">
        <v>182</v>
      </c>
      <c r="P751" s="7" t="s">
        <v>111</v>
      </c>
    </row>
    <row r="752" spans="1:16" hidden="1" x14ac:dyDescent="0.25">
      <c r="A752" s="274" t="s">
        <v>30</v>
      </c>
      <c r="B752" s="234" t="s">
        <v>47</v>
      </c>
      <c r="C752" s="15" t="s">
        <v>142</v>
      </c>
      <c r="D752" s="15" t="s">
        <v>321</v>
      </c>
      <c r="E752" s="15">
        <v>228</v>
      </c>
      <c r="F752" s="7"/>
      <c r="G752" s="232" t="s">
        <v>67</v>
      </c>
      <c r="H752" s="7" t="s">
        <v>51</v>
      </c>
      <c r="I752" s="233" t="s">
        <v>52</v>
      </c>
      <c r="J752" s="282">
        <v>4560</v>
      </c>
      <c r="K752" s="7" t="s">
        <v>53</v>
      </c>
      <c r="L752" s="15" t="s">
        <v>54</v>
      </c>
      <c r="M752" s="169">
        <v>41426</v>
      </c>
      <c r="N752" s="239" t="s">
        <v>607</v>
      </c>
      <c r="O752" s="7" t="s">
        <v>56</v>
      </c>
      <c r="P752" s="7" t="s">
        <v>527</v>
      </c>
    </row>
    <row r="753" spans="1:16" hidden="1" x14ac:dyDescent="0.25">
      <c r="A753" s="274" t="s">
        <v>30</v>
      </c>
      <c r="B753" s="234" t="s">
        <v>47</v>
      </c>
      <c r="C753" s="234" t="s">
        <v>142</v>
      </c>
      <c r="D753" s="234" t="s">
        <v>321</v>
      </c>
      <c r="E753" s="234">
        <v>228</v>
      </c>
      <c r="F753" s="7"/>
      <c r="G753" s="232" t="s">
        <v>67</v>
      </c>
      <c r="H753" s="174" t="s">
        <v>367</v>
      </c>
      <c r="I753" s="233" t="s">
        <v>59</v>
      </c>
      <c r="J753" s="7">
        <v>44</v>
      </c>
      <c r="K753" s="7" t="s">
        <v>53</v>
      </c>
      <c r="L753" s="15" t="s">
        <v>54</v>
      </c>
      <c r="M753" s="169">
        <v>41426</v>
      </c>
      <c r="N753" s="239" t="s">
        <v>607</v>
      </c>
      <c r="O753" s="7" t="s">
        <v>56</v>
      </c>
      <c r="P753" s="7" t="s">
        <v>117</v>
      </c>
    </row>
    <row r="754" spans="1:16" hidden="1" x14ac:dyDescent="0.25">
      <c r="A754" s="274" t="s">
        <v>30</v>
      </c>
      <c r="B754" s="234" t="s">
        <v>47</v>
      </c>
      <c r="C754" s="234" t="s">
        <v>142</v>
      </c>
      <c r="D754" s="234" t="s">
        <v>321</v>
      </c>
      <c r="E754" s="234">
        <v>228</v>
      </c>
      <c r="F754" s="7"/>
      <c r="G754" s="232" t="s">
        <v>67</v>
      </c>
      <c r="H754" s="7" t="s">
        <v>58</v>
      </c>
      <c r="I754" s="233" t="s">
        <v>59</v>
      </c>
      <c r="J754" s="7">
        <v>114</v>
      </c>
      <c r="K754" s="7" t="s">
        <v>53</v>
      </c>
      <c r="L754" s="15" t="s">
        <v>54</v>
      </c>
      <c r="M754" s="169">
        <v>41426</v>
      </c>
      <c r="N754" s="239" t="s">
        <v>607</v>
      </c>
      <c r="O754" s="7" t="s">
        <v>56</v>
      </c>
      <c r="P754" s="7" t="s">
        <v>117</v>
      </c>
    </row>
    <row r="755" spans="1:16" hidden="1" x14ac:dyDescent="0.25">
      <c r="A755" s="274" t="s">
        <v>30</v>
      </c>
      <c r="B755" s="234" t="s">
        <v>47</v>
      </c>
      <c r="C755" s="234" t="s">
        <v>48</v>
      </c>
      <c r="D755" s="234" t="s">
        <v>321</v>
      </c>
      <c r="E755" s="15">
        <v>85</v>
      </c>
      <c r="F755" s="7"/>
      <c r="G755" s="232" t="s">
        <v>67</v>
      </c>
      <c r="H755" s="7" t="s">
        <v>252</v>
      </c>
      <c r="I755" s="233" t="s">
        <v>201</v>
      </c>
      <c r="J755" s="7">
        <v>60</v>
      </c>
      <c r="K755" s="7" t="s">
        <v>189</v>
      </c>
      <c r="L755" s="15" t="s">
        <v>54</v>
      </c>
      <c r="M755" s="169">
        <v>41426</v>
      </c>
      <c r="N755" s="239" t="s">
        <v>607</v>
      </c>
      <c r="O755" s="7" t="s">
        <v>56</v>
      </c>
      <c r="P755" s="7" t="s">
        <v>253</v>
      </c>
    </row>
    <row r="756" spans="1:16" hidden="1" x14ac:dyDescent="0.25">
      <c r="A756" s="274" t="s">
        <v>30</v>
      </c>
      <c r="B756" s="234" t="s">
        <v>47</v>
      </c>
      <c r="C756" s="234" t="s">
        <v>142</v>
      </c>
      <c r="D756" s="234" t="s">
        <v>321</v>
      </c>
      <c r="E756" s="15">
        <v>49</v>
      </c>
      <c r="F756" s="7"/>
      <c r="G756" s="232" t="s">
        <v>67</v>
      </c>
      <c r="H756" s="7" t="s">
        <v>252</v>
      </c>
      <c r="I756" s="233" t="s">
        <v>201</v>
      </c>
      <c r="J756" s="7">
        <v>30</v>
      </c>
      <c r="K756" s="7" t="s">
        <v>189</v>
      </c>
      <c r="L756" s="15" t="s">
        <v>54</v>
      </c>
      <c r="M756" s="169">
        <v>41426</v>
      </c>
      <c r="N756" s="239" t="s">
        <v>607</v>
      </c>
      <c r="O756" s="7" t="s">
        <v>56</v>
      </c>
      <c r="P756" s="7" t="s">
        <v>253</v>
      </c>
    </row>
    <row r="757" spans="1:16" hidden="1" x14ac:dyDescent="0.25">
      <c r="A757" s="274" t="s">
        <v>30</v>
      </c>
      <c r="B757" s="15" t="s">
        <v>70</v>
      </c>
      <c r="C757" s="15"/>
      <c r="D757" s="15"/>
      <c r="E757" s="15"/>
      <c r="F757" s="7"/>
      <c r="G757" s="7" t="s">
        <v>67</v>
      </c>
      <c r="H757" s="7" t="s">
        <v>64</v>
      </c>
      <c r="I757" s="233" t="s">
        <v>8</v>
      </c>
      <c r="J757" s="7">
        <v>10</v>
      </c>
      <c r="K757" s="7" t="s">
        <v>65</v>
      </c>
      <c r="L757" s="15" t="s">
        <v>54</v>
      </c>
      <c r="M757" s="169">
        <v>41426</v>
      </c>
      <c r="N757" s="239" t="s">
        <v>607</v>
      </c>
      <c r="O757" s="7" t="s">
        <v>71</v>
      </c>
      <c r="P757" s="7" t="s">
        <v>209</v>
      </c>
    </row>
    <row r="758" spans="1:16" hidden="1" x14ac:dyDescent="0.25">
      <c r="A758" s="274" t="s">
        <v>30</v>
      </c>
      <c r="B758" s="15" t="s">
        <v>36</v>
      </c>
      <c r="C758" s="15"/>
      <c r="D758" s="15"/>
      <c r="E758" s="15"/>
      <c r="F758" s="7"/>
      <c r="G758" s="7" t="s">
        <v>61</v>
      </c>
      <c r="H758" s="7" t="s">
        <v>64</v>
      </c>
      <c r="I758" s="233" t="s">
        <v>8</v>
      </c>
      <c r="J758" s="7">
        <v>20</v>
      </c>
      <c r="K758" s="7" t="s">
        <v>65</v>
      </c>
      <c r="L758" s="15" t="s">
        <v>54</v>
      </c>
      <c r="M758" s="169">
        <v>41426</v>
      </c>
      <c r="N758" s="239" t="s">
        <v>607</v>
      </c>
      <c r="O758" s="7" t="s">
        <v>186</v>
      </c>
      <c r="P758" s="7" t="s">
        <v>196</v>
      </c>
    </row>
    <row r="759" spans="1:16" hidden="1" x14ac:dyDescent="0.25">
      <c r="A759" s="274" t="s">
        <v>30</v>
      </c>
      <c r="B759" s="15" t="s">
        <v>482</v>
      </c>
      <c r="C759" s="274" t="s">
        <v>166</v>
      </c>
      <c r="D759" s="15"/>
      <c r="E759" s="15"/>
      <c r="F759" s="7"/>
      <c r="G759" s="7" t="s">
        <v>585</v>
      </c>
      <c r="H759" s="7" t="s">
        <v>64</v>
      </c>
      <c r="I759" s="233" t="s">
        <v>8</v>
      </c>
      <c r="J759" s="7">
        <v>120</v>
      </c>
      <c r="K759" s="7" t="s">
        <v>65</v>
      </c>
      <c r="L759" s="15" t="s">
        <v>54</v>
      </c>
      <c r="M759" s="169">
        <v>41426</v>
      </c>
      <c r="N759" s="239" t="s">
        <v>607</v>
      </c>
      <c r="O759" s="7" t="s">
        <v>586</v>
      </c>
      <c r="P759" s="7" t="s">
        <v>191</v>
      </c>
    </row>
    <row r="760" spans="1:16" hidden="1" x14ac:dyDescent="0.25">
      <c r="A760" s="274" t="s">
        <v>608</v>
      </c>
      <c r="B760" s="234" t="s">
        <v>70</v>
      </c>
      <c r="C760" s="15"/>
      <c r="D760" s="15"/>
      <c r="E760" s="15"/>
      <c r="F760" s="7"/>
      <c r="G760" s="7" t="s">
        <v>67</v>
      </c>
      <c r="H760" s="7" t="s">
        <v>64</v>
      </c>
      <c r="I760" s="233" t="s">
        <v>8</v>
      </c>
      <c r="J760" s="7">
        <v>20</v>
      </c>
      <c r="K760" s="7" t="s">
        <v>65</v>
      </c>
      <c r="L760" s="15" t="s">
        <v>54</v>
      </c>
      <c r="M760" s="169">
        <v>41426</v>
      </c>
      <c r="N760" s="239" t="s">
        <v>607</v>
      </c>
      <c r="O760" s="7" t="s">
        <v>71</v>
      </c>
      <c r="P760" s="7" t="s">
        <v>209</v>
      </c>
    </row>
    <row r="761" spans="1:16" hidden="1" x14ac:dyDescent="0.25">
      <c r="A761" s="274" t="s">
        <v>30</v>
      </c>
      <c r="B761" s="234" t="s">
        <v>482</v>
      </c>
      <c r="C761" s="274" t="s">
        <v>166</v>
      </c>
      <c r="D761" s="15"/>
      <c r="E761" s="15"/>
      <c r="F761" s="7"/>
      <c r="G761" s="7" t="s">
        <v>585</v>
      </c>
      <c r="H761" s="7" t="s">
        <v>64</v>
      </c>
      <c r="I761" s="233" t="s">
        <v>8</v>
      </c>
      <c r="J761" s="7">
        <v>120</v>
      </c>
      <c r="K761" s="7" t="s">
        <v>65</v>
      </c>
      <c r="L761" s="15" t="s">
        <v>54</v>
      </c>
      <c r="M761" s="169">
        <v>41426</v>
      </c>
      <c r="N761" s="239" t="s">
        <v>607</v>
      </c>
      <c r="O761" s="7" t="s">
        <v>586</v>
      </c>
      <c r="P761" s="7" t="s">
        <v>191</v>
      </c>
    </row>
    <row r="762" spans="1:16" hidden="1" x14ac:dyDescent="0.25">
      <c r="A762" s="274" t="s">
        <v>30</v>
      </c>
      <c r="B762" s="234" t="s">
        <v>47</v>
      </c>
      <c r="C762" s="15" t="s">
        <v>142</v>
      </c>
      <c r="D762" s="15" t="s">
        <v>321</v>
      </c>
      <c r="E762" s="15">
        <v>116</v>
      </c>
      <c r="F762" s="7"/>
      <c r="G762" s="7" t="s">
        <v>67</v>
      </c>
      <c r="H762" s="232" t="s">
        <v>51</v>
      </c>
      <c r="I762" s="233" t="s">
        <v>52</v>
      </c>
      <c r="J762" s="282">
        <v>2320</v>
      </c>
      <c r="K762" s="7" t="s">
        <v>53</v>
      </c>
      <c r="L762" s="15" t="s">
        <v>54</v>
      </c>
      <c r="M762" s="169">
        <v>41426</v>
      </c>
      <c r="N762" s="239" t="s">
        <v>607</v>
      </c>
      <c r="O762" s="7" t="s">
        <v>56</v>
      </c>
      <c r="P762" s="7" t="s">
        <v>527</v>
      </c>
    </row>
    <row r="763" spans="1:16" hidden="1" x14ac:dyDescent="0.25">
      <c r="A763" s="274" t="s">
        <v>30</v>
      </c>
      <c r="B763" s="234" t="s">
        <v>47</v>
      </c>
      <c r="C763" s="234" t="s">
        <v>142</v>
      </c>
      <c r="D763" s="234" t="s">
        <v>321</v>
      </c>
      <c r="E763" s="234">
        <v>116</v>
      </c>
      <c r="F763" s="7"/>
      <c r="G763" s="232" t="s">
        <v>67</v>
      </c>
      <c r="H763" s="232" t="s">
        <v>58</v>
      </c>
      <c r="I763" s="233" t="s">
        <v>59</v>
      </c>
      <c r="J763" s="7">
        <v>58</v>
      </c>
      <c r="K763" s="7" t="s">
        <v>53</v>
      </c>
      <c r="L763" s="234" t="s">
        <v>54</v>
      </c>
      <c r="M763" s="169">
        <v>41426</v>
      </c>
      <c r="N763" s="239" t="s">
        <v>609</v>
      </c>
      <c r="O763" s="232" t="s">
        <v>56</v>
      </c>
      <c r="P763" s="7" t="s">
        <v>117</v>
      </c>
    </row>
    <row r="764" spans="1:16" hidden="1" x14ac:dyDescent="0.25">
      <c r="A764" s="274" t="s">
        <v>30</v>
      </c>
      <c r="B764" s="234" t="s">
        <v>47</v>
      </c>
      <c r="C764" s="234" t="s">
        <v>142</v>
      </c>
      <c r="D764" s="234" t="s">
        <v>321</v>
      </c>
      <c r="E764" s="234">
        <v>116</v>
      </c>
      <c r="F764" s="7"/>
      <c r="G764" s="232" t="s">
        <v>67</v>
      </c>
      <c r="H764" s="174" t="s">
        <v>367</v>
      </c>
      <c r="I764" s="233" t="s">
        <v>59</v>
      </c>
      <c r="J764" s="7">
        <v>58</v>
      </c>
      <c r="K764" s="7" t="s">
        <v>53</v>
      </c>
      <c r="L764" s="234" t="s">
        <v>54</v>
      </c>
      <c r="M764" s="169">
        <v>41426</v>
      </c>
      <c r="N764" s="239" t="s">
        <v>609</v>
      </c>
      <c r="O764" s="232" t="s">
        <v>56</v>
      </c>
      <c r="P764" s="7" t="s">
        <v>117</v>
      </c>
    </row>
    <row r="765" spans="1:16" hidden="1" x14ac:dyDescent="0.25">
      <c r="A765" s="274" t="s">
        <v>30</v>
      </c>
      <c r="B765" s="234" t="s">
        <v>47</v>
      </c>
      <c r="C765" s="234" t="s">
        <v>142</v>
      </c>
      <c r="D765" s="234" t="s">
        <v>323</v>
      </c>
      <c r="E765" s="234">
        <v>116</v>
      </c>
      <c r="F765" s="7"/>
      <c r="G765" s="232" t="s">
        <v>67</v>
      </c>
      <c r="H765" s="232" t="s">
        <v>51</v>
      </c>
      <c r="I765" s="233" t="s">
        <v>52</v>
      </c>
      <c r="J765" s="282">
        <v>2320</v>
      </c>
      <c r="K765" s="7" t="s">
        <v>53</v>
      </c>
      <c r="L765" s="234" t="s">
        <v>54</v>
      </c>
      <c r="M765" s="169">
        <v>41426</v>
      </c>
      <c r="N765" s="239" t="s">
        <v>609</v>
      </c>
      <c r="O765" s="232" t="s">
        <v>56</v>
      </c>
      <c r="P765" s="7" t="s">
        <v>527</v>
      </c>
    </row>
    <row r="766" spans="1:16" hidden="1" x14ac:dyDescent="0.25">
      <c r="A766" s="274" t="s">
        <v>30</v>
      </c>
      <c r="B766" s="234" t="s">
        <v>47</v>
      </c>
      <c r="C766" s="234" t="s">
        <v>142</v>
      </c>
      <c r="D766" s="234" t="s">
        <v>323</v>
      </c>
      <c r="E766" s="234">
        <v>116</v>
      </c>
      <c r="F766" s="7"/>
      <c r="G766" s="232" t="s">
        <v>67</v>
      </c>
      <c r="H766" s="232" t="s">
        <v>58</v>
      </c>
      <c r="I766" s="233" t="s">
        <v>59</v>
      </c>
      <c r="J766" s="7">
        <v>56</v>
      </c>
      <c r="K766" s="7" t="s">
        <v>53</v>
      </c>
      <c r="L766" s="234" t="s">
        <v>54</v>
      </c>
      <c r="M766" s="169">
        <v>41426</v>
      </c>
      <c r="N766" s="239" t="s">
        <v>609</v>
      </c>
      <c r="O766" s="232" t="s">
        <v>56</v>
      </c>
      <c r="P766" s="7" t="s">
        <v>117</v>
      </c>
    </row>
    <row r="767" spans="1:16" hidden="1" x14ac:dyDescent="0.25">
      <c r="A767" s="274" t="s">
        <v>30</v>
      </c>
      <c r="B767" s="234" t="s">
        <v>47</v>
      </c>
      <c r="C767" s="234" t="s">
        <v>142</v>
      </c>
      <c r="D767" s="234" t="s">
        <v>323</v>
      </c>
      <c r="E767" s="234">
        <v>116</v>
      </c>
      <c r="F767" s="7"/>
      <c r="G767" s="232" t="s">
        <v>67</v>
      </c>
      <c r="H767" s="174" t="s">
        <v>367</v>
      </c>
      <c r="I767" s="233" t="s">
        <v>59</v>
      </c>
      <c r="J767" s="7">
        <v>58</v>
      </c>
      <c r="K767" s="7" t="s">
        <v>53</v>
      </c>
      <c r="L767" s="234" t="s">
        <v>54</v>
      </c>
      <c r="M767" s="169">
        <v>41426</v>
      </c>
      <c r="N767" s="239" t="s">
        <v>609</v>
      </c>
      <c r="O767" s="232" t="s">
        <v>56</v>
      </c>
      <c r="P767" s="7" t="s">
        <v>117</v>
      </c>
    </row>
    <row r="768" spans="1:16" hidden="1" x14ac:dyDescent="0.25">
      <c r="A768" s="274" t="s">
        <v>30</v>
      </c>
      <c r="B768" s="234" t="s">
        <v>47</v>
      </c>
      <c r="C768" s="234" t="s">
        <v>142</v>
      </c>
      <c r="D768" s="234" t="s">
        <v>323</v>
      </c>
      <c r="E768" s="234">
        <v>116</v>
      </c>
      <c r="F768" s="7"/>
      <c r="G768" s="232" t="s">
        <v>67</v>
      </c>
      <c r="H768" s="7" t="s">
        <v>368</v>
      </c>
      <c r="I768" s="233" t="s">
        <v>59</v>
      </c>
      <c r="J768" s="7">
        <v>34.799999999999997</v>
      </c>
      <c r="K768" s="7" t="s">
        <v>53</v>
      </c>
      <c r="L768" s="234" t="s">
        <v>54</v>
      </c>
      <c r="M768" s="169">
        <v>41426</v>
      </c>
      <c r="N768" s="239" t="s">
        <v>609</v>
      </c>
      <c r="O768" s="232" t="s">
        <v>56</v>
      </c>
      <c r="P768" s="7" t="s">
        <v>474</v>
      </c>
    </row>
    <row r="769" spans="1:16" hidden="1" x14ac:dyDescent="0.25">
      <c r="A769" s="274" t="s">
        <v>608</v>
      </c>
      <c r="B769" s="234" t="s">
        <v>47</v>
      </c>
      <c r="C769" s="234" t="s">
        <v>142</v>
      </c>
      <c r="D769" s="234" t="s">
        <v>321</v>
      </c>
      <c r="E769" s="15">
        <v>270</v>
      </c>
      <c r="F769" s="7"/>
      <c r="G769" s="232" t="s">
        <v>67</v>
      </c>
      <c r="H769" s="7" t="s">
        <v>252</v>
      </c>
      <c r="I769" s="233" t="s">
        <v>201</v>
      </c>
      <c r="J769" s="7">
        <v>120</v>
      </c>
      <c r="K769" s="7" t="s">
        <v>189</v>
      </c>
      <c r="L769" s="234" t="s">
        <v>54</v>
      </c>
      <c r="M769" s="169">
        <v>41426</v>
      </c>
      <c r="N769" s="239" t="s">
        <v>609</v>
      </c>
      <c r="O769" s="232" t="s">
        <v>56</v>
      </c>
      <c r="P769" s="7" t="s">
        <v>253</v>
      </c>
    </row>
    <row r="770" spans="1:16" hidden="1" x14ac:dyDescent="0.25">
      <c r="A770" s="197">
        <v>41281</v>
      </c>
      <c r="B770" s="97" t="s">
        <v>21</v>
      </c>
      <c r="C770" s="97"/>
      <c r="D770" s="97"/>
      <c r="E770" s="97"/>
      <c r="F770" s="96"/>
      <c r="G770" s="96" t="s">
        <v>61</v>
      </c>
      <c r="H770" s="96" t="s">
        <v>64</v>
      </c>
      <c r="I770" s="95" t="s">
        <v>8</v>
      </c>
      <c r="J770" s="96">
        <v>10</v>
      </c>
      <c r="K770" s="96" t="s">
        <v>65</v>
      </c>
      <c r="L770" s="97" t="s">
        <v>54</v>
      </c>
      <c r="M770" s="258">
        <v>41456</v>
      </c>
      <c r="N770" s="249" t="s">
        <v>610</v>
      </c>
      <c r="O770" s="96" t="s">
        <v>66</v>
      </c>
      <c r="P770" s="96" t="s">
        <v>613</v>
      </c>
    </row>
    <row r="771" spans="1:16" hidden="1" x14ac:dyDescent="0.25">
      <c r="A771" s="274" t="s">
        <v>30</v>
      </c>
      <c r="B771" s="15" t="s">
        <v>47</v>
      </c>
      <c r="C771" s="234" t="s">
        <v>142</v>
      </c>
      <c r="D771" s="234" t="s">
        <v>323</v>
      </c>
      <c r="E771" s="15">
        <v>237</v>
      </c>
      <c r="F771" s="7"/>
      <c r="G771" s="7" t="s">
        <v>67</v>
      </c>
      <c r="H771" s="7" t="s">
        <v>51</v>
      </c>
      <c r="I771" s="233" t="s">
        <v>52</v>
      </c>
      <c r="J771" s="282">
        <v>4740</v>
      </c>
      <c r="K771" s="7" t="s">
        <v>53</v>
      </c>
      <c r="L771" s="15" t="s">
        <v>54</v>
      </c>
      <c r="M771" s="259">
        <v>41456</v>
      </c>
      <c r="N771" s="239" t="s">
        <v>610</v>
      </c>
      <c r="O771" s="7" t="s">
        <v>56</v>
      </c>
      <c r="P771" s="7" t="s">
        <v>527</v>
      </c>
    </row>
    <row r="772" spans="1:16" hidden="1" x14ac:dyDescent="0.25">
      <c r="A772" s="274" t="s">
        <v>30</v>
      </c>
      <c r="B772" s="234" t="s">
        <v>47</v>
      </c>
      <c r="C772" s="234" t="s">
        <v>142</v>
      </c>
      <c r="D772" s="234" t="s">
        <v>323</v>
      </c>
      <c r="E772" s="234">
        <v>237</v>
      </c>
      <c r="F772" s="7"/>
      <c r="G772" s="232" t="s">
        <v>67</v>
      </c>
      <c r="H772" s="174" t="s">
        <v>367</v>
      </c>
      <c r="I772" s="233" t="s">
        <v>59</v>
      </c>
      <c r="J772" s="7">
        <v>118.5</v>
      </c>
      <c r="K772" s="7" t="s">
        <v>53</v>
      </c>
      <c r="L772" s="15" t="s">
        <v>54</v>
      </c>
      <c r="M772" s="259">
        <v>41456</v>
      </c>
      <c r="N772" s="239" t="s">
        <v>610</v>
      </c>
      <c r="O772" s="7" t="s">
        <v>56</v>
      </c>
      <c r="P772" s="7" t="s">
        <v>117</v>
      </c>
    </row>
    <row r="773" spans="1:16" hidden="1" x14ac:dyDescent="0.25">
      <c r="A773" s="274" t="s">
        <v>30</v>
      </c>
      <c r="B773" s="234" t="s">
        <v>47</v>
      </c>
      <c r="C773" s="234" t="s">
        <v>142</v>
      </c>
      <c r="D773" s="234" t="s">
        <v>323</v>
      </c>
      <c r="E773" s="234">
        <v>237</v>
      </c>
      <c r="F773" s="7"/>
      <c r="G773" s="232" t="s">
        <v>67</v>
      </c>
      <c r="H773" s="7" t="s">
        <v>58</v>
      </c>
      <c r="I773" s="233" t="s">
        <v>59</v>
      </c>
      <c r="J773" s="7">
        <v>118.5</v>
      </c>
      <c r="K773" s="7" t="s">
        <v>53</v>
      </c>
      <c r="L773" s="15" t="s">
        <v>54</v>
      </c>
      <c r="M773" s="259">
        <v>41456</v>
      </c>
      <c r="N773" s="283" t="s">
        <v>610</v>
      </c>
      <c r="O773" s="7" t="s">
        <v>56</v>
      </c>
      <c r="P773" s="7" t="s">
        <v>117</v>
      </c>
    </row>
    <row r="774" spans="1:16" hidden="1" x14ac:dyDescent="0.25">
      <c r="A774" s="274" t="s">
        <v>30</v>
      </c>
      <c r="B774" s="234" t="s">
        <v>47</v>
      </c>
      <c r="C774" s="234" t="s">
        <v>142</v>
      </c>
      <c r="D774" s="234" t="s">
        <v>323</v>
      </c>
      <c r="E774" s="234">
        <v>237</v>
      </c>
      <c r="F774" s="7"/>
      <c r="G774" s="232" t="s">
        <v>67</v>
      </c>
      <c r="H774" s="7" t="s">
        <v>368</v>
      </c>
      <c r="I774" s="233" t="s">
        <v>59</v>
      </c>
      <c r="J774" s="7">
        <v>71.099999999999994</v>
      </c>
      <c r="K774" s="7" t="s">
        <v>53</v>
      </c>
      <c r="L774" s="15" t="s">
        <v>54</v>
      </c>
      <c r="M774" s="259">
        <v>41456</v>
      </c>
      <c r="N774" s="239" t="s">
        <v>610</v>
      </c>
      <c r="O774" s="7" t="s">
        <v>56</v>
      </c>
      <c r="P774" s="7" t="s">
        <v>474</v>
      </c>
    </row>
    <row r="775" spans="1:16" hidden="1" x14ac:dyDescent="0.25">
      <c r="A775" s="274" t="s">
        <v>30</v>
      </c>
      <c r="B775" s="15" t="s">
        <v>482</v>
      </c>
      <c r="C775" s="274" t="s">
        <v>166</v>
      </c>
      <c r="D775" s="15"/>
      <c r="E775" s="15"/>
      <c r="F775" s="7"/>
      <c r="G775" s="7" t="s">
        <v>585</v>
      </c>
      <c r="H775" s="7" t="s">
        <v>64</v>
      </c>
      <c r="I775" s="233" t="s">
        <v>8</v>
      </c>
      <c r="J775" s="7">
        <v>120</v>
      </c>
      <c r="K775" s="7" t="s">
        <v>65</v>
      </c>
      <c r="L775" s="15" t="s">
        <v>54</v>
      </c>
      <c r="M775" s="259">
        <v>41456</v>
      </c>
      <c r="N775" s="239" t="s">
        <v>610</v>
      </c>
      <c r="O775" s="7" t="s">
        <v>586</v>
      </c>
      <c r="P775" s="7" t="s">
        <v>570</v>
      </c>
    </row>
    <row r="776" spans="1:16" hidden="1" x14ac:dyDescent="0.25">
      <c r="A776" s="24">
        <v>41340</v>
      </c>
      <c r="B776" s="234" t="s">
        <v>21</v>
      </c>
      <c r="C776" s="15"/>
      <c r="D776" s="15"/>
      <c r="E776" s="15"/>
      <c r="F776" s="7"/>
      <c r="G776" s="7" t="s">
        <v>61</v>
      </c>
      <c r="H776" s="7" t="s">
        <v>64</v>
      </c>
      <c r="I776" s="233" t="s">
        <v>8</v>
      </c>
      <c r="J776" s="7">
        <v>20</v>
      </c>
      <c r="K776" s="7" t="s">
        <v>65</v>
      </c>
      <c r="L776" s="15" t="s">
        <v>54</v>
      </c>
      <c r="M776" s="259">
        <v>41456</v>
      </c>
      <c r="N776" s="239" t="s">
        <v>610</v>
      </c>
      <c r="O776" s="7" t="s">
        <v>66</v>
      </c>
      <c r="P776" s="7" t="s">
        <v>614</v>
      </c>
    </row>
    <row r="777" spans="1:16" hidden="1" x14ac:dyDescent="0.25">
      <c r="A777" s="274" t="s">
        <v>30</v>
      </c>
      <c r="B777" s="234" t="s">
        <v>47</v>
      </c>
      <c r="C777" s="234" t="s">
        <v>142</v>
      </c>
      <c r="D777" s="234" t="s">
        <v>323</v>
      </c>
      <c r="E777" s="15">
        <v>196</v>
      </c>
      <c r="F777" s="7"/>
      <c r="G777" s="7" t="s">
        <v>67</v>
      </c>
      <c r="H777" s="232" t="s">
        <v>51</v>
      </c>
      <c r="I777" s="233" t="s">
        <v>52</v>
      </c>
      <c r="J777" s="282">
        <v>3920</v>
      </c>
      <c r="K777" s="7" t="s">
        <v>53</v>
      </c>
      <c r="L777" s="15" t="s">
        <v>54</v>
      </c>
      <c r="M777" s="259">
        <v>41456</v>
      </c>
      <c r="N777" s="239" t="s">
        <v>610</v>
      </c>
      <c r="O777" s="232" t="s">
        <v>56</v>
      </c>
      <c r="P777" s="7" t="s">
        <v>527</v>
      </c>
    </row>
    <row r="778" spans="1:16" hidden="1" x14ac:dyDescent="0.25">
      <c r="A778" s="274" t="s">
        <v>30</v>
      </c>
      <c r="B778" s="234" t="s">
        <v>47</v>
      </c>
      <c r="C778" s="234" t="s">
        <v>142</v>
      </c>
      <c r="D778" s="234" t="s">
        <v>323</v>
      </c>
      <c r="E778" s="234">
        <v>196</v>
      </c>
      <c r="F778" s="7"/>
      <c r="G778" s="232" t="s">
        <v>67</v>
      </c>
      <c r="H778" s="174" t="s">
        <v>367</v>
      </c>
      <c r="I778" s="233" t="s">
        <v>59</v>
      </c>
      <c r="J778" s="7">
        <v>98</v>
      </c>
      <c r="K778" s="7" t="s">
        <v>53</v>
      </c>
      <c r="L778" s="15" t="s">
        <v>54</v>
      </c>
      <c r="M778" s="259">
        <v>41456</v>
      </c>
      <c r="N778" s="239" t="s">
        <v>610</v>
      </c>
      <c r="O778" s="232" t="s">
        <v>56</v>
      </c>
      <c r="P778" s="232" t="s">
        <v>117</v>
      </c>
    </row>
    <row r="779" spans="1:16" hidden="1" x14ac:dyDescent="0.25">
      <c r="A779" s="274" t="s">
        <v>30</v>
      </c>
      <c r="B779" s="234" t="s">
        <v>47</v>
      </c>
      <c r="C779" s="234" t="s">
        <v>142</v>
      </c>
      <c r="D779" s="234" t="s">
        <v>323</v>
      </c>
      <c r="E779" s="234">
        <v>196</v>
      </c>
      <c r="F779" s="7"/>
      <c r="G779" s="232" t="s">
        <v>67</v>
      </c>
      <c r="H779" s="232" t="s">
        <v>58</v>
      </c>
      <c r="I779" s="233" t="s">
        <v>59</v>
      </c>
      <c r="J779" s="7">
        <v>98</v>
      </c>
      <c r="K779" s="7" t="s">
        <v>53</v>
      </c>
      <c r="L779" s="15" t="s">
        <v>54</v>
      </c>
      <c r="M779" s="259">
        <v>41456</v>
      </c>
      <c r="N779" s="239" t="s">
        <v>610</v>
      </c>
      <c r="O779" s="232" t="s">
        <v>56</v>
      </c>
      <c r="P779" s="232" t="s">
        <v>117</v>
      </c>
    </row>
    <row r="780" spans="1:16" hidden="1" x14ac:dyDescent="0.25">
      <c r="A780" s="274" t="s">
        <v>30</v>
      </c>
      <c r="B780" s="234" t="s">
        <v>47</v>
      </c>
      <c r="C780" s="234" t="s">
        <v>142</v>
      </c>
      <c r="D780" s="234" t="s">
        <v>323</v>
      </c>
      <c r="E780" s="234">
        <v>196</v>
      </c>
      <c r="F780" s="7"/>
      <c r="G780" s="232" t="s">
        <v>67</v>
      </c>
      <c r="H780" s="232" t="s">
        <v>368</v>
      </c>
      <c r="I780" s="233" t="s">
        <v>59</v>
      </c>
      <c r="J780" s="7">
        <v>58.8</v>
      </c>
      <c r="K780" s="7" t="s">
        <v>53</v>
      </c>
      <c r="L780" s="15" t="s">
        <v>54</v>
      </c>
      <c r="M780" s="259">
        <v>41456</v>
      </c>
      <c r="N780" s="239" t="s">
        <v>610</v>
      </c>
      <c r="O780" s="232" t="s">
        <v>56</v>
      </c>
      <c r="P780" s="232" t="s">
        <v>474</v>
      </c>
    </row>
    <row r="781" spans="1:16" hidden="1" x14ac:dyDescent="0.25">
      <c r="A781" s="274" t="s">
        <v>30</v>
      </c>
      <c r="B781" s="15" t="s">
        <v>36</v>
      </c>
      <c r="C781" s="15" t="s">
        <v>145</v>
      </c>
      <c r="D781" s="15" t="s">
        <v>184</v>
      </c>
      <c r="E781" s="15">
        <v>7</v>
      </c>
      <c r="F781" s="7"/>
      <c r="G781" s="7" t="s">
        <v>61</v>
      </c>
      <c r="H781" s="174" t="s">
        <v>367</v>
      </c>
      <c r="I781" s="233" t="s">
        <v>59</v>
      </c>
      <c r="J781" s="7">
        <v>7</v>
      </c>
      <c r="K781" s="7" t="s">
        <v>53</v>
      </c>
      <c r="L781" s="15" t="s">
        <v>54</v>
      </c>
      <c r="M781" s="259">
        <v>41456</v>
      </c>
      <c r="N781" s="239" t="s">
        <v>610</v>
      </c>
      <c r="O781" s="7" t="s">
        <v>186</v>
      </c>
      <c r="P781" s="7" t="s">
        <v>573</v>
      </c>
    </row>
    <row r="782" spans="1:16" hidden="1" x14ac:dyDescent="0.25">
      <c r="A782" s="274" t="s">
        <v>30</v>
      </c>
      <c r="B782" s="15" t="s">
        <v>36</v>
      </c>
      <c r="C782" s="15" t="s">
        <v>145</v>
      </c>
      <c r="D782" s="15" t="s">
        <v>187</v>
      </c>
      <c r="E782" s="15">
        <v>11</v>
      </c>
      <c r="F782" s="7"/>
      <c r="G782" s="7" t="s">
        <v>61</v>
      </c>
      <c r="H782" s="174" t="s">
        <v>367</v>
      </c>
      <c r="I782" s="233" t="s">
        <v>59</v>
      </c>
      <c r="J782" s="7">
        <v>11</v>
      </c>
      <c r="K782" s="7" t="s">
        <v>53</v>
      </c>
      <c r="L782" s="15" t="s">
        <v>54</v>
      </c>
      <c r="M782" s="259">
        <v>41456</v>
      </c>
      <c r="N782" s="239" t="s">
        <v>610</v>
      </c>
      <c r="O782" s="7" t="s">
        <v>186</v>
      </c>
      <c r="P782" s="7" t="s">
        <v>615</v>
      </c>
    </row>
    <row r="783" spans="1:16" hidden="1" x14ac:dyDescent="0.25">
      <c r="A783" s="274" t="s">
        <v>30</v>
      </c>
      <c r="B783" s="15" t="s">
        <v>482</v>
      </c>
      <c r="C783" s="274" t="s">
        <v>166</v>
      </c>
      <c r="D783" s="15"/>
      <c r="E783" s="15"/>
      <c r="F783" s="7"/>
      <c r="G783" s="7" t="s">
        <v>585</v>
      </c>
      <c r="H783" s="7" t="s">
        <v>64</v>
      </c>
      <c r="I783" s="233" t="s">
        <v>8</v>
      </c>
      <c r="J783" s="7">
        <v>120</v>
      </c>
      <c r="K783" s="7" t="s">
        <v>65</v>
      </c>
      <c r="L783" s="15" t="s">
        <v>54</v>
      </c>
      <c r="M783" s="259">
        <v>41456</v>
      </c>
      <c r="N783" s="239" t="s">
        <v>616</v>
      </c>
      <c r="O783" s="7" t="s">
        <v>586</v>
      </c>
      <c r="P783" s="7" t="s">
        <v>570</v>
      </c>
    </row>
    <row r="784" spans="1:16" hidden="1" x14ac:dyDescent="0.25">
      <c r="A784" s="274" t="s">
        <v>30</v>
      </c>
      <c r="B784" s="15" t="s">
        <v>482</v>
      </c>
      <c r="C784" s="274" t="s">
        <v>166</v>
      </c>
      <c r="D784" s="15"/>
      <c r="E784" s="15"/>
      <c r="F784" s="7"/>
      <c r="G784" s="232" t="s">
        <v>585</v>
      </c>
      <c r="H784" s="7" t="s">
        <v>64</v>
      </c>
      <c r="I784" s="233" t="s">
        <v>8</v>
      </c>
      <c r="J784" s="7">
        <v>20</v>
      </c>
      <c r="K784" s="7" t="s">
        <v>65</v>
      </c>
      <c r="L784" s="15" t="s">
        <v>54</v>
      </c>
      <c r="M784" s="259">
        <v>41456</v>
      </c>
      <c r="N784" s="239" t="s">
        <v>616</v>
      </c>
      <c r="O784" s="7" t="s">
        <v>586</v>
      </c>
      <c r="P784" s="7" t="s">
        <v>571</v>
      </c>
    </row>
    <row r="785" spans="1:16" hidden="1" x14ac:dyDescent="0.25">
      <c r="A785" s="24">
        <v>41371</v>
      </c>
      <c r="B785" s="15" t="s">
        <v>21</v>
      </c>
      <c r="C785" s="15" t="s">
        <v>31</v>
      </c>
      <c r="D785" s="15" t="s">
        <v>32</v>
      </c>
      <c r="E785" s="15">
        <v>91</v>
      </c>
      <c r="F785" s="7"/>
      <c r="G785" s="7" t="s">
        <v>61</v>
      </c>
      <c r="H785" s="153" t="s">
        <v>115</v>
      </c>
      <c r="I785" s="233" t="s">
        <v>59</v>
      </c>
      <c r="J785" s="7">
        <v>136.5</v>
      </c>
      <c r="K785" s="7" t="s">
        <v>53</v>
      </c>
      <c r="L785" s="15" t="s">
        <v>54</v>
      </c>
      <c r="M785" s="259">
        <v>41456</v>
      </c>
      <c r="N785" s="239" t="s">
        <v>616</v>
      </c>
      <c r="O785" s="7" t="s">
        <v>567</v>
      </c>
      <c r="P785" s="7" t="s">
        <v>336</v>
      </c>
    </row>
    <row r="786" spans="1:16" hidden="1" x14ac:dyDescent="0.25">
      <c r="A786" s="274" t="s">
        <v>30</v>
      </c>
      <c r="B786" s="234" t="s">
        <v>21</v>
      </c>
      <c r="C786" s="234" t="s">
        <v>31</v>
      </c>
      <c r="D786" s="234" t="s">
        <v>32</v>
      </c>
      <c r="E786" s="234">
        <v>91</v>
      </c>
      <c r="F786" s="7"/>
      <c r="G786" s="232" t="s">
        <v>61</v>
      </c>
      <c r="H786" s="7" t="s">
        <v>58</v>
      </c>
      <c r="I786" s="233" t="s">
        <v>59</v>
      </c>
      <c r="J786" s="7">
        <v>273</v>
      </c>
      <c r="K786" s="7" t="s">
        <v>53</v>
      </c>
      <c r="L786" s="15" t="s">
        <v>54</v>
      </c>
      <c r="M786" s="259">
        <v>41456</v>
      </c>
      <c r="N786" s="239" t="s">
        <v>616</v>
      </c>
      <c r="O786" s="232" t="s">
        <v>567</v>
      </c>
      <c r="P786" s="7" t="s">
        <v>539</v>
      </c>
    </row>
    <row r="787" spans="1:16" hidden="1" x14ac:dyDescent="0.25">
      <c r="A787" s="274" t="s">
        <v>30</v>
      </c>
      <c r="B787" s="234" t="s">
        <v>21</v>
      </c>
      <c r="C787" s="234" t="s">
        <v>31</v>
      </c>
      <c r="D787" s="234" t="s">
        <v>32</v>
      </c>
      <c r="E787" s="234">
        <v>91</v>
      </c>
      <c r="F787" s="7"/>
      <c r="G787" s="232" t="s">
        <v>61</v>
      </c>
      <c r="H787" s="7" t="s">
        <v>524</v>
      </c>
      <c r="I787" s="233" t="s">
        <v>52</v>
      </c>
      <c r="J787" s="7">
        <v>364</v>
      </c>
      <c r="K787" s="7" t="s">
        <v>53</v>
      </c>
      <c r="L787" s="15" t="s">
        <v>54</v>
      </c>
      <c r="M787" s="259">
        <v>41456</v>
      </c>
      <c r="N787" s="239" t="s">
        <v>616</v>
      </c>
      <c r="O787" s="232" t="s">
        <v>567</v>
      </c>
      <c r="P787" s="7" t="s">
        <v>569</v>
      </c>
    </row>
    <row r="788" spans="1:16" hidden="1" x14ac:dyDescent="0.25">
      <c r="A788" s="15" t="s">
        <v>30</v>
      </c>
      <c r="B788" s="234" t="s">
        <v>21</v>
      </c>
      <c r="C788" s="234" t="s">
        <v>31</v>
      </c>
      <c r="D788" s="234" t="s">
        <v>32</v>
      </c>
      <c r="E788" s="234">
        <v>91</v>
      </c>
      <c r="F788" s="7"/>
      <c r="G788" s="232" t="s">
        <v>61</v>
      </c>
      <c r="H788" s="7" t="s">
        <v>254</v>
      </c>
      <c r="I788" s="233" t="s">
        <v>52</v>
      </c>
      <c r="J788" s="282">
        <v>6370</v>
      </c>
      <c r="K788" s="7" t="s">
        <v>53</v>
      </c>
      <c r="L788" s="15" t="s">
        <v>54</v>
      </c>
      <c r="M788" s="259">
        <v>41456</v>
      </c>
      <c r="N788" s="239" t="s">
        <v>616</v>
      </c>
      <c r="O788" s="232" t="s">
        <v>567</v>
      </c>
      <c r="P788" s="7" t="s">
        <v>522</v>
      </c>
    </row>
    <row r="789" spans="1:16" hidden="1" x14ac:dyDescent="0.25">
      <c r="A789" s="15" t="s">
        <v>30</v>
      </c>
      <c r="B789" s="234" t="s">
        <v>21</v>
      </c>
      <c r="C789" s="234" t="s">
        <v>31</v>
      </c>
      <c r="D789" s="234" t="s">
        <v>32</v>
      </c>
      <c r="E789" s="234">
        <v>91</v>
      </c>
      <c r="F789" s="7"/>
      <c r="G789" s="232" t="s">
        <v>61</v>
      </c>
      <c r="H789" s="7" t="s">
        <v>58</v>
      </c>
      <c r="I789" s="233" t="s">
        <v>59</v>
      </c>
      <c r="J789" s="7">
        <v>27</v>
      </c>
      <c r="K789" s="7" t="s">
        <v>53</v>
      </c>
      <c r="L789" s="15" t="s">
        <v>54</v>
      </c>
      <c r="M789" s="259">
        <v>41456</v>
      </c>
      <c r="N789" s="239" t="s">
        <v>616</v>
      </c>
      <c r="O789" s="232" t="s">
        <v>567</v>
      </c>
      <c r="P789" s="7" t="s">
        <v>539</v>
      </c>
    </row>
    <row r="790" spans="1:16" hidden="1" x14ac:dyDescent="0.25">
      <c r="A790" s="15" t="s">
        <v>30</v>
      </c>
      <c r="B790" s="234" t="s">
        <v>21</v>
      </c>
      <c r="C790" s="234" t="s">
        <v>31</v>
      </c>
      <c r="D790" s="234" t="s">
        <v>32</v>
      </c>
      <c r="E790" s="234">
        <v>91</v>
      </c>
      <c r="F790" s="7"/>
      <c r="G790" s="232" t="s">
        <v>61</v>
      </c>
      <c r="H790" s="7" t="s">
        <v>254</v>
      </c>
      <c r="I790" s="233" t="s">
        <v>8</v>
      </c>
      <c r="J790" s="7">
        <v>630</v>
      </c>
      <c r="K790" s="7" t="s">
        <v>53</v>
      </c>
      <c r="L790" s="15" t="s">
        <v>54</v>
      </c>
      <c r="M790" s="259">
        <v>41456</v>
      </c>
      <c r="N790" s="239" t="s">
        <v>616</v>
      </c>
      <c r="O790" s="232" t="s">
        <v>567</v>
      </c>
      <c r="P790" s="7" t="s">
        <v>522</v>
      </c>
    </row>
    <row r="791" spans="1:16" hidden="1" x14ac:dyDescent="0.25">
      <c r="A791" s="15" t="s">
        <v>30</v>
      </c>
      <c r="B791" s="234" t="s">
        <v>21</v>
      </c>
      <c r="C791" s="15"/>
      <c r="D791" s="15"/>
      <c r="E791" s="15"/>
      <c r="F791" s="7"/>
      <c r="G791" s="232" t="s">
        <v>61</v>
      </c>
      <c r="H791" s="7" t="s">
        <v>64</v>
      </c>
      <c r="I791" s="233" t="s">
        <v>8</v>
      </c>
      <c r="J791" s="7">
        <v>20</v>
      </c>
      <c r="K791" s="7" t="s">
        <v>65</v>
      </c>
      <c r="L791" s="15" t="s">
        <v>54</v>
      </c>
      <c r="M791" s="259">
        <v>41456</v>
      </c>
      <c r="N791" s="239" t="s">
        <v>616</v>
      </c>
      <c r="O791" s="232" t="s">
        <v>66</v>
      </c>
      <c r="P791" s="7" t="s">
        <v>614</v>
      </c>
    </row>
    <row r="792" spans="1:16" hidden="1" x14ac:dyDescent="0.25">
      <c r="A792" s="15" t="s">
        <v>30</v>
      </c>
      <c r="B792" s="234" t="s">
        <v>21</v>
      </c>
      <c r="C792" s="15"/>
      <c r="D792" s="15"/>
      <c r="E792" s="15"/>
      <c r="F792" s="7"/>
      <c r="G792" s="232" t="s">
        <v>61</v>
      </c>
      <c r="H792" s="7" t="s">
        <v>64</v>
      </c>
      <c r="I792" s="233" t="s">
        <v>8</v>
      </c>
      <c r="J792" s="7">
        <v>10</v>
      </c>
      <c r="K792" s="7" t="s">
        <v>65</v>
      </c>
      <c r="L792" s="15" t="s">
        <v>54</v>
      </c>
      <c r="M792" s="259">
        <v>41456</v>
      </c>
      <c r="N792" s="239" t="s">
        <v>616</v>
      </c>
      <c r="O792" s="232" t="s">
        <v>66</v>
      </c>
      <c r="P792" s="7" t="s">
        <v>617</v>
      </c>
    </row>
    <row r="793" spans="1:16" hidden="1" x14ac:dyDescent="0.25">
      <c r="A793" s="15" t="s">
        <v>30</v>
      </c>
      <c r="B793" s="234" t="s">
        <v>21</v>
      </c>
      <c r="C793" s="15"/>
      <c r="D793" s="15"/>
      <c r="E793" s="15"/>
      <c r="F793" s="7"/>
      <c r="G793" s="232" t="s">
        <v>61</v>
      </c>
      <c r="H793" s="7" t="s">
        <v>364</v>
      </c>
      <c r="I793" s="233" t="s">
        <v>8</v>
      </c>
      <c r="J793" s="7">
        <v>12</v>
      </c>
      <c r="K793" s="7" t="s">
        <v>65</v>
      </c>
      <c r="L793" s="15" t="s">
        <v>54</v>
      </c>
      <c r="M793" s="259">
        <v>41456</v>
      </c>
      <c r="N793" s="239" t="s">
        <v>616</v>
      </c>
      <c r="O793" s="232" t="s">
        <v>66</v>
      </c>
      <c r="P793" s="7"/>
    </row>
    <row r="794" spans="1:16" hidden="1" x14ac:dyDescent="0.25">
      <c r="A794" s="15" t="s">
        <v>30</v>
      </c>
      <c r="B794" s="15" t="s">
        <v>47</v>
      </c>
      <c r="C794" s="15" t="s">
        <v>142</v>
      </c>
      <c r="D794" s="15" t="s">
        <v>323</v>
      </c>
      <c r="E794" s="15">
        <v>229</v>
      </c>
      <c r="F794" s="7"/>
      <c r="G794" s="7" t="s">
        <v>67</v>
      </c>
      <c r="H794" s="232" t="s">
        <v>51</v>
      </c>
      <c r="I794" s="233" t="s">
        <v>52</v>
      </c>
      <c r="J794" s="282">
        <v>4580</v>
      </c>
      <c r="K794" s="7" t="s">
        <v>53</v>
      </c>
      <c r="L794" s="15" t="s">
        <v>54</v>
      </c>
      <c r="M794" s="259">
        <v>41456</v>
      </c>
      <c r="N794" s="239" t="s">
        <v>616</v>
      </c>
      <c r="O794" s="7" t="s">
        <v>56</v>
      </c>
      <c r="P794" s="7" t="s">
        <v>527</v>
      </c>
    </row>
    <row r="795" spans="1:16" hidden="1" x14ac:dyDescent="0.25">
      <c r="A795" s="15" t="s">
        <v>30</v>
      </c>
      <c r="B795" s="15" t="s">
        <v>47</v>
      </c>
      <c r="C795" s="234" t="s">
        <v>142</v>
      </c>
      <c r="D795" s="234" t="s">
        <v>323</v>
      </c>
      <c r="E795" s="15">
        <v>229</v>
      </c>
      <c r="F795" s="7"/>
      <c r="G795" s="7" t="s">
        <v>67</v>
      </c>
      <c r="H795" s="174" t="s">
        <v>367</v>
      </c>
      <c r="I795" s="233" t="s">
        <v>59</v>
      </c>
      <c r="J795" s="7">
        <v>114.5</v>
      </c>
      <c r="K795" s="7" t="s">
        <v>53</v>
      </c>
      <c r="L795" s="15" t="s">
        <v>54</v>
      </c>
      <c r="M795" s="259">
        <v>41456</v>
      </c>
      <c r="N795" s="239" t="s">
        <v>616</v>
      </c>
      <c r="O795" s="232" t="s">
        <v>56</v>
      </c>
      <c r="P795" s="7" t="s">
        <v>117</v>
      </c>
    </row>
    <row r="796" spans="1:16" hidden="1" x14ac:dyDescent="0.25">
      <c r="A796" s="276" t="s">
        <v>30</v>
      </c>
      <c r="B796" s="234" t="s">
        <v>47</v>
      </c>
      <c r="C796" s="234" t="s">
        <v>142</v>
      </c>
      <c r="D796" s="234" t="s">
        <v>323</v>
      </c>
      <c r="E796" s="234">
        <v>229</v>
      </c>
      <c r="F796" s="7"/>
      <c r="G796" s="232" t="s">
        <v>67</v>
      </c>
      <c r="H796" s="273" t="s">
        <v>58</v>
      </c>
      <c r="I796" s="233" t="s">
        <v>59</v>
      </c>
      <c r="J796" s="273">
        <v>114.5</v>
      </c>
      <c r="K796" s="7" t="s">
        <v>53</v>
      </c>
      <c r="L796" s="15" t="s">
        <v>54</v>
      </c>
      <c r="M796" s="259">
        <v>41456</v>
      </c>
      <c r="N796" s="239" t="s">
        <v>618</v>
      </c>
      <c r="O796" s="232" t="s">
        <v>56</v>
      </c>
      <c r="P796" s="7" t="s">
        <v>117</v>
      </c>
    </row>
    <row r="797" spans="1:16" hidden="1" x14ac:dyDescent="0.25">
      <c r="A797" s="276">
        <v>41371</v>
      </c>
      <c r="B797" s="234" t="s">
        <v>482</v>
      </c>
      <c r="C797" s="274" t="s">
        <v>166</v>
      </c>
      <c r="D797" s="234"/>
      <c r="E797" s="234"/>
      <c r="F797" s="7"/>
      <c r="G797" s="232" t="s">
        <v>67</v>
      </c>
      <c r="H797" s="232" t="s">
        <v>64</v>
      </c>
      <c r="I797" s="233" t="s">
        <v>8</v>
      </c>
      <c r="J797" s="7">
        <v>120</v>
      </c>
      <c r="K797" s="7" t="s">
        <v>65</v>
      </c>
      <c r="L797" s="15" t="s">
        <v>54</v>
      </c>
      <c r="M797" s="259">
        <v>41456</v>
      </c>
      <c r="N797" s="239" t="s">
        <v>618</v>
      </c>
      <c r="O797" s="232" t="s">
        <v>56</v>
      </c>
      <c r="P797" s="7" t="s">
        <v>619</v>
      </c>
    </row>
    <row r="798" spans="1:16" hidden="1" x14ac:dyDescent="0.25">
      <c r="A798" s="276">
        <v>41401</v>
      </c>
      <c r="B798" s="234" t="s">
        <v>21</v>
      </c>
      <c r="C798" s="15" t="s">
        <v>33</v>
      </c>
      <c r="D798" s="15" t="s">
        <v>39</v>
      </c>
      <c r="E798" s="15">
        <v>20</v>
      </c>
      <c r="F798" s="7"/>
      <c r="G798" s="7" t="s">
        <v>61</v>
      </c>
      <c r="H798" s="7" t="s">
        <v>254</v>
      </c>
      <c r="I798" s="233" t="s">
        <v>52</v>
      </c>
      <c r="J798" s="282">
        <v>1000</v>
      </c>
      <c r="K798" s="7" t="s">
        <v>53</v>
      </c>
      <c r="L798" s="15" t="s">
        <v>54</v>
      </c>
      <c r="M798" s="259">
        <v>41456</v>
      </c>
      <c r="N798" s="239" t="s">
        <v>618</v>
      </c>
      <c r="O798" s="7" t="s">
        <v>78</v>
      </c>
      <c r="P798" s="7" t="s">
        <v>565</v>
      </c>
    </row>
    <row r="799" spans="1:16" hidden="1" x14ac:dyDescent="0.25">
      <c r="A799" s="15" t="s">
        <v>30</v>
      </c>
      <c r="B799" s="234" t="s">
        <v>21</v>
      </c>
      <c r="C799" s="234" t="s">
        <v>33</v>
      </c>
      <c r="D799" s="234" t="s">
        <v>39</v>
      </c>
      <c r="E799" s="234">
        <v>20</v>
      </c>
      <c r="F799" s="7"/>
      <c r="G799" s="232" t="s">
        <v>61</v>
      </c>
      <c r="H799" s="153" t="s">
        <v>115</v>
      </c>
      <c r="I799" s="233" t="s">
        <v>59</v>
      </c>
      <c r="J799" s="7">
        <v>40</v>
      </c>
      <c r="K799" s="7" t="s">
        <v>53</v>
      </c>
      <c r="L799" s="15" t="s">
        <v>54</v>
      </c>
      <c r="M799" s="259">
        <v>41456</v>
      </c>
      <c r="N799" s="239" t="s">
        <v>618</v>
      </c>
      <c r="O799" s="232" t="s">
        <v>78</v>
      </c>
      <c r="P799" s="7" t="s">
        <v>244</v>
      </c>
    </row>
    <row r="800" spans="1:16" hidden="1" x14ac:dyDescent="0.25">
      <c r="A800" s="15" t="s">
        <v>30</v>
      </c>
      <c r="B800" s="234" t="s">
        <v>21</v>
      </c>
      <c r="C800" s="234" t="s">
        <v>33</v>
      </c>
      <c r="D800" s="234" t="s">
        <v>39</v>
      </c>
      <c r="E800" s="234">
        <v>20</v>
      </c>
      <c r="F800" s="7"/>
      <c r="G800" s="232" t="s">
        <v>61</v>
      </c>
      <c r="H800" s="174" t="s">
        <v>367</v>
      </c>
      <c r="I800" s="233" t="s">
        <v>59</v>
      </c>
      <c r="J800" s="7">
        <v>40</v>
      </c>
      <c r="K800" s="7" t="s">
        <v>53</v>
      </c>
      <c r="L800" s="15" t="s">
        <v>54</v>
      </c>
      <c r="M800" s="259">
        <v>41456</v>
      </c>
      <c r="N800" s="239" t="s">
        <v>618</v>
      </c>
      <c r="O800" s="232" t="s">
        <v>78</v>
      </c>
      <c r="P800" s="7" t="s">
        <v>244</v>
      </c>
    </row>
    <row r="801" spans="1:16" hidden="1" x14ac:dyDescent="0.25">
      <c r="A801" s="15" t="s">
        <v>30</v>
      </c>
      <c r="B801" s="234" t="s">
        <v>21</v>
      </c>
      <c r="C801" s="234" t="s">
        <v>33</v>
      </c>
      <c r="D801" s="234" t="s">
        <v>39</v>
      </c>
      <c r="E801" s="234">
        <v>20</v>
      </c>
      <c r="F801" s="7"/>
      <c r="G801" s="232" t="s">
        <v>61</v>
      </c>
      <c r="H801" s="7" t="s">
        <v>58</v>
      </c>
      <c r="I801" s="233" t="s">
        <v>59</v>
      </c>
      <c r="J801" s="7">
        <v>80</v>
      </c>
      <c r="K801" s="7" t="s">
        <v>53</v>
      </c>
      <c r="L801" s="15" t="s">
        <v>54</v>
      </c>
      <c r="M801" s="259">
        <v>41456</v>
      </c>
      <c r="N801" s="239" t="s">
        <v>618</v>
      </c>
      <c r="O801" s="232" t="s">
        <v>78</v>
      </c>
      <c r="P801" s="7" t="s">
        <v>569</v>
      </c>
    </row>
    <row r="802" spans="1:16" hidden="1" x14ac:dyDescent="0.25">
      <c r="A802" s="15" t="s">
        <v>30</v>
      </c>
      <c r="B802" s="234" t="s">
        <v>21</v>
      </c>
      <c r="C802" s="15"/>
      <c r="D802" s="15"/>
      <c r="E802" s="15"/>
      <c r="F802" s="7"/>
      <c r="G802" s="232" t="s">
        <v>61</v>
      </c>
      <c r="H802" s="273" t="s">
        <v>1563</v>
      </c>
      <c r="I802" s="233" t="s">
        <v>110</v>
      </c>
      <c r="J802" s="7">
        <v>5</v>
      </c>
      <c r="K802" s="7" t="s">
        <v>109</v>
      </c>
      <c r="L802" s="15" t="s">
        <v>54</v>
      </c>
      <c r="M802" s="259">
        <v>41456</v>
      </c>
      <c r="N802" s="239" t="s">
        <v>618</v>
      </c>
      <c r="O802" s="7" t="s">
        <v>116</v>
      </c>
      <c r="P802" s="7" t="s">
        <v>111</v>
      </c>
    </row>
    <row r="803" spans="1:16" hidden="1" x14ac:dyDescent="0.25">
      <c r="A803" s="15" t="s">
        <v>30</v>
      </c>
      <c r="B803" s="234" t="s">
        <v>21</v>
      </c>
      <c r="C803" s="15"/>
      <c r="D803" s="15"/>
      <c r="E803" s="15"/>
      <c r="F803" s="7"/>
      <c r="G803" s="232" t="s">
        <v>61</v>
      </c>
      <c r="H803" s="7" t="s">
        <v>64</v>
      </c>
      <c r="I803" s="233" t="s">
        <v>8</v>
      </c>
      <c r="J803" s="7">
        <v>20</v>
      </c>
      <c r="K803" s="7" t="s">
        <v>65</v>
      </c>
      <c r="L803" s="15" t="s">
        <v>54</v>
      </c>
      <c r="M803" s="259">
        <v>41456</v>
      </c>
      <c r="N803" s="239" t="s">
        <v>618</v>
      </c>
      <c r="O803" s="7" t="s">
        <v>66</v>
      </c>
      <c r="P803" s="7" t="s">
        <v>614</v>
      </c>
    </row>
    <row r="804" spans="1:16" hidden="1" x14ac:dyDescent="0.25">
      <c r="A804" s="15" t="s">
        <v>30</v>
      </c>
      <c r="B804" s="234" t="s">
        <v>21</v>
      </c>
      <c r="C804" s="15"/>
      <c r="D804" s="15"/>
      <c r="E804" s="15"/>
      <c r="F804" s="7"/>
      <c r="G804" s="232" t="s">
        <v>61</v>
      </c>
      <c r="H804" s="7" t="s">
        <v>64</v>
      </c>
      <c r="I804" s="233" t="s">
        <v>8</v>
      </c>
      <c r="J804" s="7">
        <v>10</v>
      </c>
      <c r="K804" s="7" t="s">
        <v>65</v>
      </c>
      <c r="L804" s="15" t="s">
        <v>54</v>
      </c>
      <c r="M804" s="259">
        <v>41456</v>
      </c>
      <c r="N804" s="239" t="s">
        <v>618</v>
      </c>
      <c r="O804" s="7" t="s">
        <v>66</v>
      </c>
      <c r="P804" s="7" t="s">
        <v>613</v>
      </c>
    </row>
    <row r="805" spans="1:16" hidden="1" x14ac:dyDescent="0.25">
      <c r="A805" s="15" t="s">
        <v>30</v>
      </c>
      <c r="B805" s="15" t="s">
        <v>47</v>
      </c>
      <c r="C805" s="15"/>
      <c r="D805" s="15"/>
      <c r="E805" s="15"/>
      <c r="F805" s="7"/>
      <c r="G805" s="7" t="s">
        <v>67</v>
      </c>
      <c r="H805" s="7" t="s">
        <v>64</v>
      </c>
      <c r="I805" s="233" t="s">
        <v>8</v>
      </c>
      <c r="J805" s="7">
        <v>10</v>
      </c>
      <c r="K805" s="7" t="s">
        <v>65</v>
      </c>
      <c r="L805" s="15" t="s">
        <v>54</v>
      </c>
      <c r="M805" s="259">
        <v>41456</v>
      </c>
      <c r="N805" s="239" t="s">
        <v>618</v>
      </c>
      <c r="O805" s="7" t="s">
        <v>68</v>
      </c>
      <c r="P805" s="7" t="s">
        <v>620</v>
      </c>
    </row>
    <row r="806" spans="1:16" hidden="1" x14ac:dyDescent="0.25">
      <c r="A806" s="15" t="s">
        <v>30</v>
      </c>
      <c r="B806" s="234" t="s">
        <v>47</v>
      </c>
      <c r="C806" s="234" t="s">
        <v>142</v>
      </c>
      <c r="D806" s="234" t="s">
        <v>323</v>
      </c>
      <c r="E806" s="234">
        <v>256</v>
      </c>
      <c r="F806" s="7"/>
      <c r="G806" s="232" t="s">
        <v>67</v>
      </c>
      <c r="H806" s="7" t="s">
        <v>51</v>
      </c>
      <c r="I806" s="233" t="s">
        <v>52</v>
      </c>
      <c r="J806" s="282">
        <v>5120</v>
      </c>
      <c r="K806" s="7" t="s">
        <v>53</v>
      </c>
      <c r="L806" s="15" t="s">
        <v>54</v>
      </c>
      <c r="M806" s="259">
        <v>41456</v>
      </c>
      <c r="N806" s="239" t="s">
        <v>618</v>
      </c>
      <c r="O806" s="7" t="s">
        <v>56</v>
      </c>
      <c r="P806" s="7" t="s">
        <v>527</v>
      </c>
    </row>
    <row r="807" spans="1:16" hidden="1" x14ac:dyDescent="0.25">
      <c r="A807" s="15" t="s">
        <v>30</v>
      </c>
      <c r="B807" s="234" t="s">
        <v>47</v>
      </c>
      <c r="C807" s="234" t="s">
        <v>142</v>
      </c>
      <c r="D807" s="234" t="s">
        <v>323</v>
      </c>
      <c r="E807" s="234">
        <v>256</v>
      </c>
      <c r="F807" s="7"/>
      <c r="G807" s="232" t="s">
        <v>67</v>
      </c>
      <c r="H807" s="7" t="s">
        <v>58</v>
      </c>
      <c r="I807" s="233" t="s">
        <v>59</v>
      </c>
      <c r="J807" s="7">
        <v>128</v>
      </c>
      <c r="K807" s="7" t="s">
        <v>53</v>
      </c>
      <c r="L807" s="15" t="s">
        <v>54</v>
      </c>
      <c r="M807" s="259">
        <v>41456</v>
      </c>
      <c r="N807" s="239" t="s">
        <v>618</v>
      </c>
      <c r="O807" s="7" t="s">
        <v>56</v>
      </c>
      <c r="P807" s="7" t="s">
        <v>117</v>
      </c>
    </row>
    <row r="808" spans="1:16" hidden="1" x14ac:dyDescent="0.25">
      <c r="A808" s="15" t="s">
        <v>30</v>
      </c>
      <c r="B808" s="234" t="s">
        <v>47</v>
      </c>
      <c r="C808" s="234" t="s">
        <v>142</v>
      </c>
      <c r="D808" s="234" t="s">
        <v>323</v>
      </c>
      <c r="E808" s="15">
        <v>84</v>
      </c>
      <c r="F808" s="7"/>
      <c r="G808" s="232" t="s">
        <v>67</v>
      </c>
      <c r="H808" s="174" t="s">
        <v>367</v>
      </c>
      <c r="I808" s="233" t="s">
        <v>59</v>
      </c>
      <c r="J808" s="7">
        <v>42</v>
      </c>
      <c r="K808" s="7" t="s">
        <v>53</v>
      </c>
      <c r="L808" s="15" t="s">
        <v>54</v>
      </c>
      <c r="M808" s="259">
        <v>41456</v>
      </c>
      <c r="N808" s="239" t="s">
        <v>618</v>
      </c>
      <c r="O808" s="7" t="s">
        <v>56</v>
      </c>
      <c r="P808" s="7" t="s">
        <v>117</v>
      </c>
    </row>
    <row r="809" spans="1:16" hidden="1" x14ac:dyDescent="0.25">
      <c r="A809" s="276">
        <v>41401</v>
      </c>
      <c r="B809" s="15" t="s">
        <v>482</v>
      </c>
      <c r="C809" s="274" t="s">
        <v>166</v>
      </c>
      <c r="D809" s="15"/>
      <c r="E809" s="15"/>
      <c r="F809" s="7"/>
      <c r="G809" s="7" t="s">
        <v>585</v>
      </c>
      <c r="H809" s="7" t="s">
        <v>64</v>
      </c>
      <c r="I809" s="233" t="s">
        <v>8</v>
      </c>
      <c r="J809" s="7">
        <v>120</v>
      </c>
      <c r="K809" s="7" t="s">
        <v>65</v>
      </c>
      <c r="L809" s="15" t="s">
        <v>54</v>
      </c>
      <c r="M809" s="259">
        <v>41456</v>
      </c>
      <c r="N809" s="239" t="s">
        <v>621</v>
      </c>
      <c r="O809" s="7" t="s">
        <v>586</v>
      </c>
      <c r="P809" s="7" t="s">
        <v>570</v>
      </c>
    </row>
    <row r="810" spans="1:16" hidden="1" x14ac:dyDescent="0.25">
      <c r="A810" s="276">
        <v>41432</v>
      </c>
      <c r="B810" s="234" t="s">
        <v>482</v>
      </c>
      <c r="C810" s="274" t="s">
        <v>166</v>
      </c>
      <c r="D810" s="15"/>
      <c r="E810" s="15"/>
      <c r="F810" s="7"/>
      <c r="G810" s="7" t="s">
        <v>585</v>
      </c>
      <c r="H810" s="7" t="s">
        <v>64</v>
      </c>
      <c r="I810" s="233" t="s">
        <v>8</v>
      </c>
      <c r="J810" s="7">
        <v>120</v>
      </c>
      <c r="K810" s="7" t="s">
        <v>65</v>
      </c>
      <c r="L810" s="15" t="s">
        <v>54</v>
      </c>
      <c r="M810" s="259">
        <v>41456</v>
      </c>
      <c r="N810" s="239" t="s">
        <v>621</v>
      </c>
      <c r="O810" s="7" t="s">
        <v>586</v>
      </c>
      <c r="P810" s="7" t="s">
        <v>570</v>
      </c>
    </row>
    <row r="811" spans="1:16" hidden="1" x14ac:dyDescent="0.25">
      <c r="A811" s="15" t="s">
        <v>30</v>
      </c>
      <c r="B811" s="234" t="s">
        <v>482</v>
      </c>
      <c r="C811" s="274" t="s">
        <v>166</v>
      </c>
      <c r="D811" s="15"/>
      <c r="E811" s="15"/>
      <c r="F811" s="7"/>
      <c r="G811" s="7" t="s">
        <v>585</v>
      </c>
      <c r="H811" s="7" t="s">
        <v>64</v>
      </c>
      <c r="I811" s="233" t="s">
        <v>8</v>
      </c>
      <c r="J811" s="7">
        <v>30</v>
      </c>
      <c r="K811" s="7" t="s">
        <v>65</v>
      </c>
      <c r="L811" s="15" t="s">
        <v>54</v>
      </c>
      <c r="M811" s="259">
        <v>41456</v>
      </c>
      <c r="N811" s="239" t="s">
        <v>621</v>
      </c>
      <c r="O811" s="7" t="s">
        <v>586</v>
      </c>
      <c r="P811" s="7" t="s">
        <v>622</v>
      </c>
    </row>
    <row r="812" spans="1:16" hidden="1" x14ac:dyDescent="0.25">
      <c r="A812" s="15" t="s">
        <v>30</v>
      </c>
      <c r="B812" s="15" t="s">
        <v>21</v>
      </c>
      <c r="C812" s="15"/>
      <c r="D812" s="15"/>
      <c r="E812" s="15"/>
      <c r="F812" s="7"/>
      <c r="G812" s="7" t="s">
        <v>61</v>
      </c>
      <c r="H812" s="7" t="s">
        <v>64</v>
      </c>
      <c r="I812" s="233" t="s">
        <v>8</v>
      </c>
      <c r="J812" s="7">
        <v>20</v>
      </c>
      <c r="K812" s="7" t="s">
        <v>65</v>
      </c>
      <c r="L812" s="15" t="s">
        <v>54</v>
      </c>
      <c r="M812" s="259">
        <v>41456</v>
      </c>
      <c r="N812" s="239" t="s">
        <v>621</v>
      </c>
      <c r="O812" s="7" t="s">
        <v>66</v>
      </c>
      <c r="P812" s="7" t="s">
        <v>623</v>
      </c>
    </row>
    <row r="813" spans="1:16" hidden="1" x14ac:dyDescent="0.25">
      <c r="A813" s="276">
        <v>41462</v>
      </c>
      <c r="B813" s="234" t="s">
        <v>21</v>
      </c>
      <c r="C813" s="15"/>
      <c r="D813" s="15"/>
      <c r="E813" s="15"/>
      <c r="F813" s="7"/>
      <c r="G813" s="7" t="s">
        <v>61</v>
      </c>
      <c r="H813" s="7" t="s">
        <v>64</v>
      </c>
      <c r="I813" s="233" t="s">
        <v>8</v>
      </c>
      <c r="J813" s="7">
        <v>20</v>
      </c>
      <c r="K813" s="232" t="s">
        <v>65</v>
      </c>
      <c r="L813" s="15" t="s">
        <v>54</v>
      </c>
      <c r="M813" s="259">
        <v>41456</v>
      </c>
      <c r="N813" s="239" t="s">
        <v>621</v>
      </c>
      <c r="O813" s="7" t="s">
        <v>66</v>
      </c>
      <c r="P813" s="7" t="s">
        <v>623</v>
      </c>
    </row>
    <row r="814" spans="1:16" hidden="1" x14ac:dyDescent="0.25">
      <c r="A814" s="15" t="s">
        <v>30</v>
      </c>
      <c r="B814" s="234" t="s">
        <v>482</v>
      </c>
      <c r="C814" s="274" t="s">
        <v>166</v>
      </c>
      <c r="D814" s="15"/>
      <c r="E814" s="15"/>
      <c r="F814" s="7"/>
      <c r="G814" s="7" t="s">
        <v>585</v>
      </c>
      <c r="H814" s="7" t="s">
        <v>64</v>
      </c>
      <c r="I814" s="233" t="s">
        <v>8</v>
      </c>
      <c r="J814" s="7">
        <v>30</v>
      </c>
      <c r="K814" s="232" t="s">
        <v>65</v>
      </c>
      <c r="L814" s="15" t="s">
        <v>54</v>
      </c>
      <c r="M814" s="259">
        <v>41456</v>
      </c>
      <c r="N814" s="239" t="s">
        <v>621</v>
      </c>
      <c r="O814" s="7" t="s">
        <v>586</v>
      </c>
      <c r="P814" s="7" t="s">
        <v>622</v>
      </c>
    </row>
    <row r="815" spans="1:16" hidden="1" x14ac:dyDescent="0.25">
      <c r="A815" s="15" t="s">
        <v>30</v>
      </c>
      <c r="B815" s="234" t="s">
        <v>482</v>
      </c>
      <c r="C815" s="274" t="s">
        <v>166</v>
      </c>
      <c r="D815" s="15"/>
      <c r="E815" s="15"/>
      <c r="F815" s="7"/>
      <c r="G815" s="7" t="s">
        <v>585</v>
      </c>
      <c r="H815" s="7" t="s">
        <v>64</v>
      </c>
      <c r="I815" s="233" t="s">
        <v>8</v>
      </c>
      <c r="J815" s="7">
        <v>120</v>
      </c>
      <c r="K815" s="232" t="s">
        <v>65</v>
      </c>
      <c r="L815" s="15" t="s">
        <v>54</v>
      </c>
      <c r="M815" s="259">
        <v>41456</v>
      </c>
      <c r="N815" s="239" t="s">
        <v>621</v>
      </c>
      <c r="O815" s="7" t="s">
        <v>586</v>
      </c>
      <c r="P815" s="7" t="s">
        <v>570</v>
      </c>
    </row>
    <row r="816" spans="1:16" hidden="1" x14ac:dyDescent="0.25">
      <c r="A816" s="276">
        <v>41493</v>
      </c>
      <c r="B816" s="234" t="s">
        <v>21</v>
      </c>
      <c r="C816" s="15"/>
      <c r="D816" s="15"/>
      <c r="E816" s="15"/>
      <c r="F816" s="7"/>
      <c r="G816" s="7" t="s">
        <v>61</v>
      </c>
      <c r="H816" s="7" t="s">
        <v>64</v>
      </c>
      <c r="I816" s="233" t="s">
        <v>8</v>
      </c>
      <c r="J816" s="7">
        <v>10</v>
      </c>
      <c r="K816" s="7" t="s">
        <v>65</v>
      </c>
      <c r="L816" s="15" t="s">
        <v>54</v>
      </c>
      <c r="M816" s="259">
        <v>41456</v>
      </c>
      <c r="N816" s="239" t="s">
        <v>621</v>
      </c>
      <c r="O816" s="7" t="s">
        <v>66</v>
      </c>
      <c r="P816" s="7" t="s">
        <v>613</v>
      </c>
    </row>
    <row r="817" spans="1:16" hidden="1" x14ac:dyDescent="0.25">
      <c r="A817" s="15" t="s">
        <v>30</v>
      </c>
      <c r="B817" s="15" t="s">
        <v>70</v>
      </c>
      <c r="C817" s="15"/>
      <c r="D817" s="15"/>
      <c r="E817" s="15"/>
      <c r="F817" s="7"/>
      <c r="G817" s="7" t="s">
        <v>67</v>
      </c>
      <c r="H817" s="7" t="s">
        <v>64</v>
      </c>
      <c r="I817" s="233" t="s">
        <v>8</v>
      </c>
      <c r="J817" s="7">
        <v>15</v>
      </c>
      <c r="K817" s="7" t="s">
        <v>65</v>
      </c>
      <c r="L817" s="15" t="s">
        <v>54</v>
      </c>
      <c r="M817" s="259">
        <v>41456</v>
      </c>
      <c r="N817" s="239" t="s">
        <v>621</v>
      </c>
      <c r="O817" s="7" t="s">
        <v>71</v>
      </c>
      <c r="P817" s="7" t="s">
        <v>626</v>
      </c>
    </row>
    <row r="818" spans="1:16" hidden="1" x14ac:dyDescent="0.25">
      <c r="A818" s="15" t="s">
        <v>30</v>
      </c>
      <c r="B818" s="15" t="s">
        <v>482</v>
      </c>
      <c r="C818" s="274" t="s">
        <v>166</v>
      </c>
      <c r="D818" s="15"/>
      <c r="E818" s="15"/>
      <c r="F818" s="7"/>
      <c r="G818" s="7" t="s">
        <v>585</v>
      </c>
      <c r="H818" s="7" t="s">
        <v>64</v>
      </c>
      <c r="I818" s="233" t="s">
        <v>8</v>
      </c>
      <c r="J818" s="7">
        <v>120</v>
      </c>
      <c r="K818" s="7" t="s">
        <v>65</v>
      </c>
      <c r="L818" s="15" t="s">
        <v>54</v>
      </c>
      <c r="M818" s="259">
        <v>41456</v>
      </c>
      <c r="N818" s="239" t="s">
        <v>621</v>
      </c>
      <c r="O818" s="7" t="s">
        <v>586</v>
      </c>
      <c r="P818" s="7" t="s">
        <v>570</v>
      </c>
    </row>
    <row r="819" spans="1:16" hidden="1" x14ac:dyDescent="0.25">
      <c r="A819" s="276">
        <v>41554</v>
      </c>
      <c r="B819" s="234" t="s">
        <v>21</v>
      </c>
      <c r="C819" s="15"/>
      <c r="D819" s="15"/>
      <c r="E819" s="15"/>
      <c r="F819" s="7"/>
      <c r="G819" s="7" t="s">
        <v>61</v>
      </c>
      <c r="H819" s="7" t="s">
        <v>64</v>
      </c>
      <c r="I819" s="233" t="s">
        <v>8</v>
      </c>
      <c r="J819" s="7">
        <v>20</v>
      </c>
      <c r="K819" s="232" t="s">
        <v>65</v>
      </c>
      <c r="L819" s="15" t="s">
        <v>54</v>
      </c>
      <c r="M819" s="259">
        <v>41456</v>
      </c>
      <c r="N819" s="239" t="s">
        <v>621</v>
      </c>
      <c r="O819" s="7" t="s">
        <v>66</v>
      </c>
      <c r="P819" s="7" t="s">
        <v>623</v>
      </c>
    </row>
    <row r="820" spans="1:16" hidden="1" x14ac:dyDescent="0.25">
      <c r="A820" s="15" t="s">
        <v>30</v>
      </c>
      <c r="B820" s="234" t="s">
        <v>482</v>
      </c>
      <c r="C820" s="274" t="s">
        <v>166</v>
      </c>
      <c r="D820" s="15"/>
      <c r="E820" s="15"/>
      <c r="F820" s="7"/>
      <c r="G820" s="7" t="s">
        <v>585</v>
      </c>
      <c r="H820" s="7" t="s">
        <v>64</v>
      </c>
      <c r="I820" s="233" t="s">
        <v>8</v>
      </c>
      <c r="J820" s="7">
        <v>120</v>
      </c>
      <c r="K820" s="232" t="s">
        <v>65</v>
      </c>
      <c r="L820" s="15" t="s">
        <v>54</v>
      </c>
      <c r="M820" s="259">
        <v>41456</v>
      </c>
      <c r="N820" s="239" t="s">
        <v>621</v>
      </c>
      <c r="O820" s="7" t="s">
        <v>586</v>
      </c>
      <c r="P820" s="7" t="s">
        <v>570</v>
      </c>
    </row>
    <row r="821" spans="1:16" hidden="1" x14ac:dyDescent="0.25">
      <c r="A821" s="15" t="s">
        <v>30</v>
      </c>
      <c r="B821" s="234" t="s">
        <v>482</v>
      </c>
      <c r="C821" s="274" t="s">
        <v>166</v>
      </c>
      <c r="D821" s="15"/>
      <c r="E821" s="15"/>
      <c r="F821" s="7"/>
      <c r="G821" s="7" t="s">
        <v>585</v>
      </c>
      <c r="H821" s="7" t="s">
        <v>64</v>
      </c>
      <c r="I821" s="233" t="s">
        <v>8</v>
      </c>
      <c r="J821" s="7">
        <v>20</v>
      </c>
      <c r="K821" s="232" t="s">
        <v>65</v>
      </c>
      <c r="L821" s="15" t="s">
        <v>54</v>
      </c>
      <c r="M821" s="259">
        <v>41456</v>
      </c>
      <c r="N821" s="239" t="s">
        <v>621</v>
      </c>
      <c r="O821" s="7" t="s">
        <v>586</v>
      </c>
      <c r="P821" s="7" t="s">
        <v>614</v>
      </c>
    </row>
    <row r="822" spans="1:16" hidden="1" x14ac:dyDescent="0.25">
      <c r="A822" s="276">
        <v>41585</v>
      </c>
      <c r="B822" s="234" t="s">
        <v>21</v>
      </c>
      <c r="C822" s="15"/>
      <c r="D822" s="15"/>
      <c r="E822" s="15"/>
      <c r="F822" s="7"/>
      <c r="G822" s="7" t="s">
        <v>61</v>
      </c>
      <c r="H822" s="7" t="s">
        <v>64</v>
      </c>
      <c r="I822" s="233" t="s">
        <v>8</v>
      </c>
      <c r="J822" s="7">
        <v>15</v>
      </c>
      <c r="K822" s="232" t="s">
        <v>65</v>
      </c>
      <c r="L822" s="15" t="s">
        <v>54</v>
      </c>
      <c r="M822" s="259">
        <v>41456</v>
      </c>
      <c r="N822" s="239" t="s">
        <v>633</v>
      </c>
      <c r="O822" s="7" t="s">
        <v>66</v>
      </c>
      <c r="P822" s="7" t="s">
        <v>634</v>
      </c>
    </row>
    <row r="823" spans="1:16" hidden="1" x14ac:dyDescent="0.25">
      <c r="A823" s="15" t="s">
        <v>30</v>
      </c>
      <c r="B823" s="234" t="s">
        <v>21</v>
      </c>
      <c r="C823" s="15"/>
      <c r="D823" s="15"/>
      <c r="E823" s="15"/>
      <c r="F823" s="7"/>
      <c r="G823" s="7" t="s">
        <v>61</v>
      </c>
      <c r="H823" s="7" t="s">
        <v>64</v>
      </c>
      <c r="I823" s="233" t="s">
        <v>8</v>
      </c>
      <c r="J823" s="7">
        <v>10</v>
      </c>
      <c r="K823" s="232" t="s">
        <v>65</v>
      </c>
      <c r="L823" s="15" t="s">
        <v>54</v>
      </c>
      <c r="M823" s="259">
        <v>41456</v>
      </c>
      <c r="N823" s="239" t="s">
        <v>633</v>
      </c>
      <c r="O823" s="7" t="s">
        <v>66</v>
      </c>
      <c r="P823" s="7" t="s">
        <v>613</v>
      </c>
    </row>
    <row r="824" spans="1:16" hidden="1" x14ac:dyDescent="0.25">
      <c r="A824" s="15" t="s">
        <v>30</v>
      </c>
      <c r="B824" s="15" t="s">
        <v>36</v>
      </c>
      <c r="C824" s="15"/>
      <c r="D824" s="15"/>
      <c r="E824" s="15"/>
      <c r="F824" s="7"/>
      <c r="G824" s="7" t="s">
        <v>61</v>
      </c>
      <c r="H824" s="7" t="s">
        <v>64</v>
      </c>
      <c r="I824" s="233" t="s">
        <v>8</v>
      </c>
      <c r="J824" s="7">
        <v>15</v>
      </c>
      <c r="K824" s="232" t="s">
        <v>65</v>
      </c>
      <c r="L824" s="15" t="s">
        <v>54</v>
      </c>
      <c r="M824" s="259">
        <v>41456</v>
      </c>
      <c r="N824" s="239" t="s">
        <v>633</v>
      </c>
      <c r="O824" s="7" t="s">
        <v>186</v>
      </c>
      <c r="P824" s="7" t="s">
        <v>635</v>
      </c>
    </row>
    <row r="825" spans="1:16" hidden="1" x14ac:dyDescent="0.25">
      <c r="A825" s="15" t="s">
        <v>30</v>
      </c>
      <c r="B825" s="234" t="s">
        <v>482</v>
      </c>
      <c r="C825" s="274" t="s">
        <v>166</v>
      </c>
      <c r="D825" s="15"/>
      <c r="E825" s="15"/>
      <c r="F825" s="7"/>
      <c r="G825" s="7" t="s">
        <v>585</v>
      </c>
      <c r="H825" s="7" t="s">
        <v>64</v>
      </c>
      <c r="I825" s="233" t="s">
        <v>8</v>
      </c>
      <c r="J825" s="7">
        <v>120</v>
      </c>
      <c r="K825" s="232" t="s">
        <v>65</v>
      </c>
      <c r="L825" s="15" t="s">
        <v>54</v>
      </c>
      <c r="M825" s="259">
        <v>41456</v>
      </c>
      <c r="N825" s="239" t="s">
        <v>633</v>
      </c>
      <c r="O825" s="7" t="s">
        <v>586</v>
      </c>
      <c r="P825" s="7" t="s">
        <v>570</v>
      </c>
    </row>
    <row r="826" spans="1:16" hidden="1" x14ac:dyDescent="0.25">
      <c r="A826" s="15" t="s">
        <v>30</v>
      </c>
      <c r="B826" s="234" t="s">
        <v>482</v>
      </c>
      <c r="C826" s="274" t="s">
        <v>166</v>
      </c>
      <c r="D826" s="15"/>
      <c r="E826" s="15"/>
      <c r="F826" s="7"/>
      <c r="G826" s="7" t="s">
        <v>585</v>
      </c>
      <c r="H826" s="7" t="s">
        <v>64</v>
      </c>
      <c r="I826" s="233" t="s">
        <v>8</v>
      </c>
      <c r="J826" s="7">
        <v>20</v>
      </c>
      <c r="K826" s="232" t="s">
        <v>65</v>
      </c>
      <c r="L826" s="15" t="s">
        <v>54</v>
      </c>
      <c r="M826" s="259">
        <v>41456</v>
      </c>
      <c r="N826" s="239" t="s">
        <v>633</v>
      </c>
      <c r="O826" s="7" t="s">
        <v>586</v>
      </c>
      <c r="P826" s="7" t="s">
        <v>614</v>
      </c>
    </row>
    <row r="827" spans="1:16" hidden="1" x14ac:dyDescent="0.25">
      <c r="A827" s="276">
        <v>41615</v>
      </c>
      <c r="B827" s="234" t="s">
        <v>21</v>
      </c>
      <c r="C827" s="15" t="s">
        <v>31</v>
      </c>
      <c r="D827" s="15" t="s">
        <v>32</v>
      </c>
      <c r="E827" s="15">
        <v>69</v>
      </c>
      <c r="F827" s="7"/>
      <c r="G827" s="7" t="s">
        <v>61</v>
      </c>
      <c r="H827" s="7" t="s">
        <v>538</v>
      </c>
      <c r="I827" s="233" t="s">
        <v>52</v>
      </c>
      <c r="J827" s="282">
        <v>4830</v>
      </c>
      <c r="K827" s="7" t="s">
        <v>53</v>
      </c>
      <c r="L827" s="15" t="s">
        <v>54</v>
      </c>
      <c r="M827" s="259">
        <v>41456</v>
      </c>
      <c r="N827" s="239" t="s">
        <v>633</v>
      </c>
      <c r="O827" s="7" t="s">
        <v>62</v>
      </c>
      <c r="P827" s="7" t="s">
        <v>522</v>
      </c>
    </row>
    <row r="828" spans="1:16" hidden="1" x14ac:dyDescent="0.25">
      <c r="A828" s="15" t="s">
        <v>30</v>
      </c>
      <c r="B828" s="234" t="s">
        <v>21</v>
      </c>
      <c r="C828" s="234" t="s">
        <v>31</v>
      </c>
      <c r="D828" s="234" t="s">
        <v>32</v>
      </c>
      <c r="E828" s="15">
        <v>69</v>
      </c>
      <c r="F828" s="7"/>
      <c r="G828" s="232" t="s">
        <v>61</v>
      </c>
      <c r="H828" s="153" t="s">
        <v>115</v>
      </c>
      <c r="I828" s="233" t="s">
        <v>59</v>
      </c>
      <c r="J828" s="7">
        <v>103.5</v>
      </c>
      <c r="K828" s="7" t="s">
        <v>53</v>
      </c>
      <c r="L828" s="15" t="s">
        <v>54</v>
      </c>
      <c r="M828" s="259">
        <v>41456</v>
      </c>
      <c r="N828" s="239" t="s">
        <v>633</v>
      </c>
      <c r="O828" s="7" t="s">
        <v>62</v>
      </c>
      <c r="P828" s="7" t="s">
        <v>336</v>
      </c>
    </row>
    <row r="829" spans="1:16" hidden="1" x14ac:dyDescent="0.25">
      <c r="A829" s="15" t="s">
        <v>30</v>
      </c>
      <c r="B829" s="234" t="s">
        <v>21</v>
      </c>
      <c r="C829" s="234" t="s">
        <v>31</v>
      </c>
      <c r="D829" s="234" t="s">
        <v>32</v>
      </c>
      <c r="E829" s="15">
        <v>69</v>
      </c>
      <c r="F829" s="7"/>
      <c r="G829" s="232" t="s">
        <v>61</v>
      </c>
      <c r="H829" s="7" t="s">
        <v>58</v>
      </c>
      <c r="I829" s="233" t="s">
        <v>59</v>
      </c>
      <c r="J829" s="7">
        <v>276</v>
      </c>
      <c r="K829" s="7" t="s">
        <v>53</v>
      </c>
      <c r="L829" s="15" t="s">
        <v>54</v>
      </c>
      <c r="M829" s="259">
        <v>41456</v>
      </c>
      <c r="N829" s="239" t="s">
        <v>633</v>
      </c>
      <c r="O829" s="7" t="s">
        <v>62</v>
      </c>
      <c r="P829" s="7" t="s">
        <v>569</v>
      </c>
    </row>
    <row r="830" spans="1:16" hidden="1" x14ac:dyDescent="0.25">
      <c r="A830" s="15" t="s">
        <v>30</v>
      </c>
      <c r="B830" s="234" t="s">
        <v>21</v>
      </c>
      <c r="C830" s="234" t="s">
        <v>31</v>
      </c>
      <c r="D830" s="234" t="s">
        <v>32</v>
      </c>
      <c r="E830" s="15">
        <v>12</v>
      </c>
      <c r="F830" s="7"/>
      <c r="G830" s="232" t="s">
        <v>61</v>
      </c>
      <c r="H830" s="232" t="s">
        <v>538</v>
      </c>
      <c r="I830" s="233" t="s">
        <v>52</v>
      </c>
      <c r="J830" s="7">
        <v>840</v>
      </c>
      <c r="K830" s="7" t="s">
        <v>53</v>
      </c>
      <c r="L830" s="15" t="s">
        <v>54</v>
      </c>
      <c r="M830" s="259">
        <v>41456</v>
      </c>
      <c r="N830" s="239" t="s">
        <v>633</v>
      </c>
      <c r="O830" s="7" t="s">
        <v>62</v>
      </c>
      <c r="P830" s="7" t="s">
        <v>522</v>
      </c>
    </row>
    <row r="831" spans="1:16" hidden="1" x14ac:dyDescent="0.25">
      <c r="A831" s="15" t="s">
        <v>30</v>
      </c>
      <c r="B831" s="234" t="s">
        <v>21</v>
      </c>
      <c r="C831" s="234" t="s">
        <v>31</v>
      </c>
      <c r="D831" s="234" t="s">
        <v>32</v>
      </c>
      <c r="E831" s="15">
        <v>12</v>
      </c>
      <c r="F831" s="7"/>
      <c r="G831" s="232" t="s">
        <v>61</v>
      </c>
      <c r="H831" s="7" t="s">
        <v>58</v>
      </c>
      <c r="I831" s="233" t="s">
        <v>59</v>
      </c>
      <c r="J831" s="7">
        <v>48</v>
      </c>
      <c r="K831" s="7" t="s">
        <v>53</v>
      </c>
      <c r="L831" s="15" t="s">
        <v>54</v>
      </c>
      <c r="M831" s="259">
        <v>41456</v>
      </c>
      <c r="N831" s="239" t="s">
        <v>633</v>
      </c>
      <c r="O831" s="7" t="s">
        <v>62</v>
      </c>
      <c r="P831" s="7" t="s">
        <v>569</v>
      </c>
    </row>
    <row r="832" spans="1:16" hidden="1" x14ac:dyDescent="0.25">
      <c r="A832" s="15" t="s">
        <v>30</v>
      </c>
      <c r="B832" s="234" t="s">
        <v>21</v>
      </c>
      <c r="C832" s="234"/>
      <c r="D832" s="234"/>
      <c r="E832" s="15"/>
      <c r="F832" s="7"/>
      <c r="G832" s="232" t="s">
        <v>61</v>
      </c>
      <c r="H832" s="7" t="s">
        <v>64</v>
      </c>
      <c r="I832" s="233" t="s">
        <v>8</v>
      </c>
      <c r="J832" s="7">
        <v>30</v>
      </c>
      <c r="K832" s="7" t="s">
        <v>65</v>
      </c>
      <c r="L832" s="15" t="s">
        <v>54</v>
      </c>
      <c r="M832" s="259">
        <v>41456</v>
      </c>
      <c r="N832" s="239" t="s">
        <v>633</v>
      </c>
      <c r="O832" s="7" t="s">
        <v>66</v>
      </c>
      <c r="P832" s="7" t="s">
        <v>642</v>
      </c>
    </row>
    <row r="833" spans="1:16" hidden="1" x14ac:dyDescent="0.25">
      <c r="A833" s="15" t="s">
        <v>30</v>
      </c>
      <c r="B833" s="234" t="s">
        <v>21</v>
      </c>
      <c r="C833" s="234"/>
      <c r="D833" s="234"/>
      <c r="E833" s="15"/>
      <c r="F833" s="7"/>
      <c r="G833" s="232" t="s">
        <v>61</v>
      </c>
      <c r="H833" s="7" t="s">
        <v>64</v>
      </c>
      <c r="I833" s="233" t="s">
        <v>8</v>
      </c>
      <c r="J833" s="7">
        <v>20</v>
      </c>
      <c r="K833" s="7" t="s">
        <v>65</v>
      </c>
      <c r="L833" s="15" t="s">
        <v>54</v>
      </c>
      <c r="M833" s="259">
        <v>41456</v>
      </c>
      <c r="N833" s="239" t="s">
        <v>633</v>
      </c>
      <c r="O833" s="7" t="s">
        <v>66</v>
      </c>
      <c r="P833" s="7" t="s">
        <v>614</v>
      </c>
    </row>
    <row r="834" spans="1:16" hidden="1" x14ac:dyDescent="0.25">
      <c r="A834" s="15" t="s">
        <v>30</v>
      </c>
      <c r="B834" s="234" t="s">
        <v>21</v>
      </c>
      <c r="C834" s="234"/>
      <c r="D834" s="234"/>
      <c r="E834" s="15"/>
      <c r="F834" s="7"/>
      <c r="G834" s="232" t="s">
        <v>61</v>
      </c>
      <c r="H834" s="7" t="s">
        <v>64</v>
      </c>
      <c r="I834" s="233" t="s">
        <v>8</v>
      </c>
      <c r="J834" s="7">
        <v>20</v>
      </c>
      <c r="K834" s="7" t="s">
        <v>65</v>
      </c>
      <c r="L834" s="15" t="s">
        <v>54</v>
      </c>
      <c r="M834" s="259">
        <v>41456</v>
      </c>
      <c r="N834" s="239" t="s">
        <v>633</v>
      </c>
      <c r="O834" s="7" t="s">
        <v>66</v>
      </c>
      <c r="P834" s="7" t="s">
        <v>643</v>
      </c>
    </row>
    <row r="835" spans="1:16" hidden="1" x14ac:dyDescent="0.25">
      <c r="A835" s="15" t="s">
        <v>30</v>
      </c>
      <c r="B835" s="234" t="s">
        <v>21</v>
      </c>
      <c r="C835" s="15"/>
      <c r="D835" s="15"/>
      <c r="E835" s="15"/>
      <c r="F835" s="7"/>
      <c r="G835" s="232" t="s">
        <v>61</v>
      </c>
      <c r="H835" s="7" t="s">
        <v>64</v>
      </c>
      <c r="I835" s="233" t="s">
        <v>8</v>
      </c>
      <c r="J835" s="7">
        <v>15</v>
      </c>
      <c r="K835" s="7" t="s">
        <v>65</v>
      </c>
      <c r="L835" s="15" t="s">
        <v>54</v>
      </c>
      <c r="M835" s="259">
        <v>41456</v>
      </c>
      <c r="N835" s="239" t="s">
        <v>644</v>
      </c>
      <c r="O835" s="7" t="s">
        <v>66</v>
      </c>
      <c r="P835" s="7" t="s">
        <v>634</v>
      </c>
    </row>
    <row r="836" spans="1:16" hidden="1" x14ac:dyDescent="0.25">
      <c r="A836" s="15" t="s">
        <v>30</v>
      </c>
      <c r="B836" s="234" t="s">
        <v>21</v>
      </c>
      <c r="C836" s="15"/>
      <c r="D836" s="15"/>
      <c r="E836" s="15"/>
      <c r="F836" s="7"/>
      <c r="G836" s="232" t="s">
        <v>61</v>
      </c>
      <c r="H836" s="7" t="s">
        <v>64</v>
      </c>
      <c r="I836" s="233" t="s">
        <v>8</v>
      </c>
      <c r="J836" s="7">
        <v>20</v>
      </c>
      <c r="K836" s="7" t="s">
        <v>65</v>
      </c>
      <c r="L836" s="15" t="s">
        <v>54</v>
      </c>
      <c r="M836" s="259">
        <v>41456</v>
      </c>
      <c r="N836" s="239" t="s">
        <v>644</v>
      </c>
      <c r="O836" s="7" t="s">
        <v>66</v>
      </c>
      <c r="P836" s="7" t="s">
        <v>623</v>
      </c>
    </row>
    <row r="837" spans="1:16" hidden="1" x14ac:dyDescent="0.25">
      <c r="A837" s="15" t="s">
        <v>30</v>
      </c>
      <c r="B837" s="15" t="s">
        <v>70</v>
      </c>
      <c r="C837" s="15" t="s">
        <v>144</v>
      </c>
      <c r="D837" s="15" t="s">
        <v>202</v>
      </c>
      <c r="E837" s="15">
        <v>814</v>
      </c>
      <c r="F837" s="7"/>
      <c r="G837" s="7" t="s">
        <v>67</v>
      </c>
      <c r="H837" s="7" t="s">
        <v>531</v>
      </c>
      <c r="I837" s="233" t="s">
        <v>52</v>
      </c>
      <c r="J837" s="282">
        <v>24420</v>
      </c>
      <c r="K837" s="7" t="s">
        <v>53</v>
      </c>
      <c r="L837" s="15" t="s">
        <v>54</v>
      </c>
      <c r="M837" s="259">
        <v>41456</v>
      </c>
      <c r="N837" s="239" t="s">
        <v>644</v>
      </c>
      <c r="O837" s="7" t="s">
        <v>203</v>
      </c>
      <c r="P837" s="7" t="s">
        <v>334</v>
      </c>
    </row>
    <row r="838" spans="1:16" hidden="1" x14ac:dyDescent="0.25">
      <c r="A838" s="15" t="s">
        <v>30</v>
      </c>
      <c r="B838" s="15" t="s">
        <v>36</v>
      </c>
      <c r="C838" s="15"/>
      <c r="D838" s="15"/>
      <c r="E838" s="15"/>
      <c r="F838" s="7"/>
      <c r="G838" s="7" t="s">
        <v>61</v>
      </c>
      <c r="H838" s="7" t="s">
        <v>64</v>
      </c>
      <c r="I838" s="233" t="s">
        <v>8</v>
      </c>
      <c r="J838" s="7">
        <v>20</v>
      </c>
      <c r="K838" s="7" t="s">
        <v>65</v>
      </c>
      <c r="L838" s="15" t="s">
        <v>54</v>
      </c>
      <c r="M838" s="259">
        <v>41456</v>
      </c>
      <c r="N838" s="239" t="s">
        <v>644</v>
      </c>
      <c r="O838" s="7" t="s">
        <v>186</v>
      </c>
      <c r="P838" s="7" t="s">
        <v>635</v>
      </c>
    </row>
    <row r="839" spans="1:16" hidden="1" x14ac:dyDescent="0.25">
      <c r="A839" s="15" t="s">
        <v>627</v>
      </c>
      <c r="B839" s="234" t="s">
        <v>21</v>
      </c>
      <c r="C839" s="15"/>
      <c r="D839" s="15"/>
      <c r="E839" s="15"/>
      <c r="F839" s="7"/>
      <c r="G839" s="232" t="s">
        <v>61</v>
      </c>
      <c r="H839" s="7" t="s">
        <v>64</v>
      </c>
      <c r="I839" s="233" t="s">
        <v>8</v>
      </c>
      <c r="J839" s="7">
        <v>15</v>
      </c>
      <c r="K839" s="232" t="s">
        <v>65</v>
      </c>
      <c r="L839" s="15" t="s">
        <v>54</v>
      </c>
      <c r="M839" s="259">
        <v>41456</v>
      </c>
      <c r="N839" s="239" t="s">
        <v>644</v>
      </c>
      <c r="O839" s="7" t="s">
        <v>66</v>
      </c>
      <c r="P839" s="232" t="s">
        <v>634</v>
      </c>
    </row>
    <row r="840" spans="1:16" hidden="1" x14ac:dyDescent="0.25">
      <c r="A840" s="15" t="s">
        <v>30</v>
      </c>
      <c r="B840" s="234" t="s">
        <v>21</v>
      </c>
      <c r="C840" s="15"/>
      <c r="D840" s="15"/>
      <c r="E840" s="15"/>
      <c r="F840" s="7"/>
      <c r="G840" s="232" t="s">
        <v>61</v>
      </c>
      <c r="H840" s="7" t="s">
        <v>64</v>
      </c>
      <c r="I840" s="233" t="s">
        <v>8</v>
      </c>
      <c r="J840" s="7">
        <v>20</v>
      </c>
      <c r="K840" s="232" t="s">
        <v>65</v>
      </c>
      <c r="L840" s="15" t="s">
        <v>54</v>
      </c>
      <c r="M840" s="259">
        <v>41456</v>
      </c>
      <c r="N840" s="239" t="s">
        <v>644</v>
      </c>
      <c r="O840" s="7" t="s">
        <v>66</v>
      </c>
      <c r="P840" s="7" t="s">
        <v>623</v>
      </c>
    </row>
    <row r="841" spans="1:16" hidden="1" x14ac:dyDescent="0.25">
      <c r="A841" s="15" t="s">
        <v>30</v>
      </c>
      <c r="B841" s="234" t="s">
        <v>21</v>
      </c>
      <c r="C841" s="15"/>
      <c r="D841" s="15"/>
      <c r="E841" s="15"/>
      <c r="F841" s="7"/>
      <c r="G841" s="232" t="s">
        <v>61</v>
      </c>
      <c r="H841" s="7" t="s">
        <v>364</v>
      </c>
      <c r="I841" s="233" t="s">
        <v>8</v>
      </c>
      <c r="J841" s="7">
        <v>12</v>
      </c>
      <c r="K841" s="232" t="s">
        <v>65</v>
      </c>
      <c r="L841" s="15" t="s">
        <v>54</v>
      </c>
      <c r="M841" s="259">
        <v>41456</v>
      </c>
      <c r="N841" s="239" t="s">
        <v>644</v>
      </c>
      <c r="O841" s="7" t="s">
        <v>66</v>
      </c>
      <c r="P841" s="7"/>
    </row>
    <row r="842" spans="1:16" hidden="1" x14ac:dyDescent="0.25">
      <c r="A842" s="15" t="s">
        <v>30</v>
      </c>
      <c r="B842" s="15" t="s">
        <v>47</v>
      </c>
      <c r="C842" s="15"/>
      <c r="D842" s="15"/>
      <c r="E842" s="15"/>
      <c r="F842" s="7"/>
      <c r="G842" s="7" t="s">
        <v>67</v>
      </c>
      <c r="H842" s="7" t="s">
        <v>64</v>
      </c>
      <c r="I842" s="233" t="s">
        <v>8</v>
      </c>
      <c r="J842" s="7">
        <v>10</v>
      </c>
      <c r="K842" s="232" t="s">
        <v>65</v>
      </c>
      <c r="L842" s="15" t="s">
        <v>54</v>
      </c>
      <c r="M842" s="259">
        <v>41456</v>
      </c>
      <c r="N842" s="239" t="s">
        <v>644</v>
      </c>
      <c r="O842" s="7" t="s">
        <v>68</v>
      </c>
      <c r="P842" s="7" t="s">
        <v>620</v>
      </c>
    </row>
    <row r="843" spans="1:16" hidden="1" x14ac:dyDescent="0.25">
      <c r="A843" s="15" t="s">
        <v>30</v>
      </c>
      <c r="B843" s="15" t="s">
        <v>70</v>
      </c>
      <c r="C843" s="15"/>
      <c r="D843" s="15"/>
      <c r="E843" s="15"/>
      <c r="F843" s="7"/>
      <c r="G843" s="7" t="s">
        <v>67</v>
      </c>
      <c r="H843" s="7" t="s">
        <v>64</v>
      </c>
      <c r="I843" s="233" t="s">
        <v>8</v>
      </c>
      <c r="J843" s="7">
        <v>20</v>
      </c>
      <c r="K843" s="232" t="s">
        <v>65</v>
      </c>
      <c r="L843" s="15" t="s">
        <v>54</v>
      </c>
      <c r="M843" s="259">
        <v>41456</v>
      </c>
      <c r="N843" s="239" t="s">
        <v>644</v>
      </c>
      <c r="O843" s="7" t="s">
        <v>186</v>
      </c>
      <c r="P843" s="7" t="s">
        <v>635</v>
      </c>
    </row>
    <row r="844" spans="1:16" hidden="1" x14ac:dyDescent="0.25">
      <c r="A844" s="15" t="s">
        <v>30</v>
      </c>
      <c r="B844" s="15" t="s">
        <v>482</v>
      </c>
      <c r="C844" s="274" t="s">
        <v>166</v>
      </c>
      <c r="D844" s="15"/>
      <c r="E844" s="15"/>
      <c r="F844" s="7"/>
      <c r="G844" s="7" t="s">
        <v>585</v>
      </c>
      <c r="H844" s="7" t="s">
        <v>64</v>
      </c>
      <c r="I844" s="233" t="s">
        <v>8</v>
      </c>
      <c r="J844" s="7">
        <v>20</v>
      </c>
      <c r="K844" s="232" t="s">
        <v>65</v>
      </c>
      <c r="L844" s="15" t="s">
        <v>54</v>
      </c>
      <c r="M844" s="259">
        <v>41456</v>
      </c>
      <c r="N844" s="239" t="s">
        <v>644</v>
      </c>
      <c r="O844" s="7" t="s">
        <v>586</v>
      </c>
      <c r="P844" s="7" t="s">
        <v>614</v>
      </c>
    </row>
    <row r="845" spans="1:16" hidden="1" x14ac:dyDescent="0.25">
      <c r="A845" s="15" t="s">
        <v>30</v>
      </c>
      <c r="B845" s="234" t="s">
        <v>482</v>
      </c>
      <c r="C845" s="274" t="s">
        <v>166</v>
      </c>
      <c r="D845" s="15"/>
      <c r="E845" s="15"/>
      <c r="F845" s="7"/>
      <c r="G845" s="7" t="s">
        <v>585</v>
      </c>
      <c r="H845" s="7" t="s">
        <v>64</v>
      </c>
      <c r="I845" s="233" t="s">
        <v>8</v>
      </c>
      <c r="J845" s="7">
        <v>90</v>
      </c>
      <c r="K845" s="232" t="s">
        <v>65</v>
      </c>
      <c r="L845" s="15" t="s">
        <v>54</v>
      </c>
      <c r="M845" s="259">
        <v>41456</v>
      </c>
      <c r="N845" s="239" t="s">
        <v>644</v>
      </c>
      <c r="O845" s="232" t="s">
        <v>586</v>
      </c>
      <c r="P845" s="7" t="s">
        <v>570</v>
      </c>
    </row>
    <row r="846" spans="1:16" hidden="1" x14ac:dyDescent="0.25">
      <c r="A846" s="15" t="s">
        <v>30</v>
      </c>
      <c r="B846" s="234" t="s">
        <v>482</v>
      </c>
      <c r="C846" s="274" t="s">
        <v>166</v>
      </c>
      <c r="D846" s="15"/>
      <c r="E846" s="15"/>
      <c r="F846" s="7"/>
      <c r="G846" s="7" t="s">
        <v>585</v>
      </c>
      <c r="H846" s="7" t="s">
        <v>64</v>
      </c>
      <c r="I846" s="233" t="s">
        <v>8</v>
      </c>
      <c r="J846" s="7">
        <v>30</v>
      </c>
      <c r="K846" s="232" t="s">
        <v>65</v>
      </c>
      <c r="L846" s="15" t="s">
        <v>54</v>
      </c>
      <c r="M846" s="259">
        <v>41456</v>
      </c>
      <c r="N846" s="239" t="s">
        <v>644</v>
      </c>
      <c r="O846" s="232" t="s">
        <v>586</v>
      </c>
      <c r="P846" s="7" t="s">
        <v>645</v>
      </c>
    </row>
    <row r="847" spans="1:16" hidden="1" x14ac:dyDescent="0.25">
      <c r="A847" s="15" t="s">
        <v>30</v>
      </c>
      <c r="B847" s="234" t="s">
        <v>482</v>
      </c>
      <c r="C847" s="274" t="s">
        <v>166</v>
      </c>
      <c r="D847" s="15"/>
      <c r="E847" s="15"/>
      <c r="F847" s="7"/>
      <c r="G847" s="7" t="s">
        <v>585</v>
      </c>
      <c r="H847" s="7" t="s">
        <v>64</v>
      </c>
      <c r="I847" s="233" t="s">
        <v>8</v>
      </c>
      <c r="J847" s="7">
        <v>20</v>
      </c>
      <c r="K847" s="232" t="s">
        <v>65</v>
      </c>
      <c r="L847" s="15" t="s">
        <v>54</v>
      </c>
      <c r="M847" s="259">
        <v>41456</v>
      </c>
      <c r="N847" s="239" t="s">
        <v>644</v>
      </c>
      <c r="O847" s="232" t="s">
        <v>586</v>
      </c>
      <c r="P847" s="7" t="s">
        <v>646</v>
      </c>
    </row>
    <row r="848" spans="1:16" hidden="1" x14ac:dyDescent="0.25">
      <c r="A848" s="15" t="s">
        <v>637</v>
      </c>
      <c r="B848" s="15" t="s">
        <v>21</v>
      </c>
      <c r="C848" s="15" t="s">
        <v>33</v>
      </c>
      <c r="D848" s="15" t="s">
        <v>34</v>
      </c>
      <c r="E848" s="15">
        <v>180</v>
      </c>
      <c r="F848" s="7"/>
      <c r="G848" s="7" t="s">
        <v>61</v>
      </c>
      <c r="H848" s="7" t="s">
        <v>185</v>
      </c>
      <c r="I848" s="233" t="s">
        <v>7</v>
      </c>
      <c r="J848" s="7">
        <v>150</v>
      </c>
      <c r="K848" s="7" t="s">
        <v>77</v>
      </c>
      <c r="L848" s="15" t="s">
        <v>54</v>
      </c>
      <c r="M848" s="259">
        <v>41456</v>
      </c>
      <c r="N848" s="239" t="s">
        <v>647</v>
      </c>
      <c r="O848" s="7" t="s">
        <v>78</v>
      </c>
      <c r="P848" s="7" t="s">
        <v>79</v>
      </c>
    </row>
    <row r="849" spans="1:16" hidden="1" x14ac:dyDescent="0.25">
      <c r="A849" s="15" t="s">
        <v>30</v>
      </c>
      <c r="B849" s="15" t="s">
        <v>21</v>
      </c>
      <c r="C849" s="15"/>
      <c r="D849" s="15"/>
      <c r="E849" s="15"/>
      <c r="F849" s="7"/>
      <c r="G849" s="7" t="s">
        <v>61</v>
      </c>
      <c r="H849" s="7" t="s">
        <v>64</v>
      </c>
      <c r="I849" s="233" t="s">
        <v>8</v>
      </c>
      <c r="J849" s="7">
        <v>10</v>
      </c>
      <c r="K849" s="7" t="s">
        <v>65</v>
      </c>
      <c r="L849" s="15" t="s">
        <v>54</v>
      </c>
      <c r="M849" s="259">
        <v>41456</v>
      </c>
      <c r="N849" s="239" t="s">
        <v>647</v>
      </c>
      <c r="O849" s="7" t="s">
        <v>66</v>
      </c>
      <c r="P849" s="7" t="s">
        <v>623</v>
      </c>
    </row>
    <row r="850" spans="1:16" hidden="1" x14ac:dyDescent="0.25">
      <c r="A850" s="15" t="s">
        <v>30</v>
      </c>
      <c r="B850" s="15" t="s">
        <v>482</v>
      </c>
      <c r="C850" s="274" t="s">
        <v>166</v>
      </c>
      <c r="D850" s="15"/>
      <c r="E850" s="15"/>
      <c r="F850" s="7"/>
      <c r="G850" s="7" t="s">
        <v>585</v>
      </c>
      <c r="H850" s="7" t="s">
        <v>64</v>
      </c>
      <c r="I850" s="233" t="s">
        <v>8</v>
      </c>
      <c r="J850" s="7">
        <v>120</v>
      </c>
      <c r="K850" s="7" t="s">
        <v>65</v>
      </c>
      <c r="L850" s="15" t="s">
        <v>54</v>
      </c>
      <c r="M850" s="259">
        <v>41456</v>
      </c>
      <c r="N850" s="239" t="s">
        <v>647</v>
      </c>
      <c r="O850" s="7" t="s">
        <v>586</v>
      </c>
      <c r="P850" s="7" t="s">
        <v>570</v>
      </c>
    </row>
    <row r="851" spans="1:16" hidden="1" x14ac:dyDescent="0.25">
      <c r="A851" s="15" t="s">
        <v>30</v>
      </c>
      <c r="B851" s="15" t="s">
        <v>482</v>
      </c>
      <c r="C851" s="274" t="s">
        <v>166</v>
      </c>
      <c r="D851" s="15"/>
      <c r="E851" s="15"/>
      <c r="F851" s="7"/>
      <c r="G851" s="7" t="s">
        <v>585</v>
      </c>
      <c r="H851" s="7" t="s">
        <v>64</v>
      </c>
      <c r="I851" s="233" t="s">
        <v>8</v>
      </c>
      <c r="J851" s="7">
        <v>30</v>
      </c>
      <c r="K851" s="7" t="s">
        <v>65</v>
      </c>
      <c r="L851" s="15" t="s">
        <v>54</v>
      </c>
      <c r="M851" s="259">
        <v>41456</v>
      </c>
      <c r="N851" s="239" t="s">
        <v>647</v>
      </c>
      <c r="O851" s="7" t="s">
        <v>586</v>
      </c>
      <c r="P851" s="7" t="s">
        <v>622</v>
      </c>
    </row>
    <row r="852" spans="1:16" hidden="1" x14ac:dyDescent="0.25">
      <c r="A852" s="234" t="s">
        <v>640</v>
      </c>
      <c r="B852" s="15" t="s">
        <v>21</v>
      </c>
      <c r="C852" s="15"/>
      <c r="D852" s="15"/>
      <c r="E852" s="15"/>
      <c r="F852" s="7"/>
      <c r="G852" s="7" t="s">
        <v>61</v>
      </c>
      <c r="H852" s="7" t="s">
        <v>64</v>
      </c>
      <c r="I852" s="233" t="s">
        <v>8</v>
      </c>
      <c r="J852" s="7">
        <v>10</v>
      </c>
      <c r="K852" s="7" t="s">
        <v>65</v>
      </c>
      <c r="L852" s="15" t="s">
        <v>54</v>
      </c>
      <c r="M852" s="259">
        <v>41456</v>
      </c>
      <c r="N852" s="239" t="s">
        <v>647</v>
      </c>
      <c r="O852" s="7" t="s">
        <v>66</v>
      </c>
      <c r="P852" s="7" t="s">
        <v>648</v>
      </c>
    </row>
    <row r="853" spans="1:16" hidden="1" x14ac:dyDescent="0.25">
      <c r="A853" s="15" t="s">
        <v>30</v>
      </c>
      <c r="B853" s="15" t="s">
        <v>482</v>
      </c>
      <c r="C853" s="274" t="s">
        <v>166</v>
      </c>
      <c r="D853" s="15"/>
      <c r="E853" s="15"/>
      <c r="F853" s="7"/>
      <c r="G853" s="7" t="s">
        <v>585</v>
      </c>
      <c r="H853" s="7" t="s">
        <v>64</v>
      </c>
      <c r="I853" s="233" t="s">
        <v>8</v>
      </c>
      <c r="J853" s="7">
        <v>30</v>
      </c>
      <c r="K853" s="7" t="s">
        <v>65</v>
      </c>
      <c r="L853" s="15" t="s">
        <v>54</v>
      </c>
      <c r="M853" s="259">
        <v>41456</v>
      </c>
      <c r="N853" s="239" t="s">
        <v>647</v>
      </c>
      <c r="O853" s="7" t="s">
        <v>586</v>
      </c>
      <c r="P853" s="7" t="s">
        <v>622</v>
      </c>
    </row>
    <row r="854" spans="1:16" hidden="1" x14ac:dyDescent="0.25">
      <c r="A854" s="15" t="s">
        <v>30</v>
      </c>
      <c r="B854" s="15" t="s">
        <v>482</v>
      </c>
      <c r="C854" s="274" t="s">
        <v>166</v>
      </c>
      <c r="D854" s="15"/>
      <c r="E854" s="15"/>
      <c r="F854" s="7"/>
      <c r="G854" s="7" t="s">
        <v>585</v>
      </c>
      <c r="H854" s="7" t="s">
        <v>64</v>
      </c>
      <c r="I854" s="233" t="s">
        <v>8</v>
      </c>
      <c r="J854" s="7">
        <v>90</v>
      </c>
      <c r="K854" s="7" t="s">
        <v>65</v>
      </c>
      <c r="L854" s="15" t="s">
        <v>54</v>
      </c>
      <c r="M854" s="259">
        <v>41456</v>
      </c>
      <c r="N854" s="239" t="s">
        <v>647</v>
      </c>
      <c r="O854" s="7" t="s">
        <v>586</v>
      </c>
      <c r="P854" s="7" t="s">
        <v>570</v>
      </c>
    </row>
    <row r="855" spans="1:16" hidden="1" x14ac:dyDescent="0.25">
      <c r="A855" s="15" t="s">
        <v>30</v>
      </c>
      <c r="B855" s="15" t="s">
        <v>21</v>
      </c>
      <c r="C855" s="15" t="s">
        <v>31</v>
      </c>
      <c r="D855" s="15" t="s">
        <v>32</v>
      </c>
      <c r="E855" s="15">
        <v>116</v>
      </c>
      <c r="F855" s="7"/>
      <c r="G855" s="7" t="s">
        <v>61</v>
      </c>
      <c r="H855" s="7" t="s">
        <v>538</v>
      </c>
      <c r="I855" s="233" t="s">
        <v>52</v>
      </c>
      <c r="J855" s="282">
        <v>8120</v>
      </c>
      <c r="K855" s="7" t="s">
        <v>53</v>
      </c>
      <c r="L855" s="15" t="s">
        <v>54</v>
      </c>
      <c r="M855" s="259">
        <v>41456</v>
      </c>
      <c r="N855" s="239" t="s">
        <v>647</v>
      </c>
      <c r="O855" s="7" t="s">
        <v>62</v>
      </c>
      <c r="P855" s="7" t="s">
        <v>522</v>
      </c>
    </row>
    <row r="856" spans="1:16" hidden="1" x14ac:dyDescent="0.25">
      <c r="A856" s="15" t="s">
        <v>30</v>
      </c>
      <c r="B856" s="234" t="s">
        <v>21</v>
      </c>
      <c r="C856" s="234" t="s">
        <v>31</v>
      </c>
      <c r="D856" s="234" t="s">
        <v>32</v>
      </c>
      <c r="E856" s="15">
        <v>116</v>
      </c>
      <c r="F856" s="7"/>
      <c r="G856" s="232" t="s">
        <v>61</v>
      </c>
      <c r="H856" s="7" t="s">
        <v>58</v>
      </c>
      <c r="I856" s="233" t="s">
        <v>59</v>
      </c>
      <c r="J856" s="7">
        <v>464</v>
      </c>
      <c r="K856" s="7" t="s">
        <v>53</v>
      </c>
      <c r="L856" s="15" t="s">
        <v>54</v>
      </c>
      <c r="M856" s="259">
        <v>41456</v>
      </c>
      <c r="N856" s="239" t="s">
        <v>647</v>
      </c>
      <c r="O856" s="7" t="s">
        <v>567</v>
      </c>
      <c r="P856" s="7" t="s">
        <v>569</v>
      </c>
    </row>
    <row r="857" spans="1:16" hidden="1" x14ac:dyDescent="0.25">
      <c r="A857" s="15" t="s">
        <v>30</v>
      </c>
      <c r="B857" s="234" t="s">
        <v>21</v>
      </c>
      <c r="C857" s="234" t="s">
        <v>31</v>
      </c>
      <c r="D857" s="234" t="s">
        <v>32</v>
      </c>
      <c r="E857" s="15">
        <v>116</v>
      </c>
      <c r="F857" s="7"/>
      <c r="G857" s="232" t="s">
        <v>61</v>
      </c>
      <c r="H857" s="153" t="s">
        <v>115</v>
      </c>
      <c r="I857" s="233" t="s">
        <v>59</v>
      </c>
      <c r="J857" s="7">
        <v>174</v>
      </c>
      <c r="K857" s="7" t="s">
        <v>53</v>
      </c>
      <c r="L857" s="15" t="s">
        <v>54</v>
      </c>
      <c r="M857" s="259">
        <v>41456</v>
      </c>
      <c r="N857" s="239" t="s">
        <v>647</v>
      </c>
      <c r="O857" s="232" t="s">
        <v>567</v>
      </c>
      <c r="P857" s="7" t="s">
        <v>336</v>
      </c>
    </row>
    <row r="858" spans="1:16" hidden="1" x14ac:dyDescent="0.25">
      <c r="A858" s="15" t="s">
        <v>30</v>
      </c>
      <c r="B858" s="234" t="s">
        <v>21</v>
      </c>
      <c r="C858" s="234" t="s">
        <v>31</v>
      </c>
      <c r="D858" s="234" t="s">
        <v>32</v>
      </c>
      <c r="E858" s="15">
        <v>12</v>
      </c>
      <c r="F858" s="7"/>
      <c r="G858" s="232" t="s">
        <v>61</v>
      </c>
      <c r="H858" s="7" t="s">
        <v>538</v>
      </c>
      <c r="I858" s="233" t="s">
        <v>52</v>
      </c>
      <c r="J858" s="7">
        <v>840</v>
      </c>
      <c r="K858" s="7" t="s">
        <v>53</v>
      </c>
      <c r="L858" s="15" t="s">
        <v>54</v>
      </c>
      <c r="M858" s="259">
        <v>41456</v>
      </c>
      <c r="N858" s="239" t="s">
        <v>647</v>
      </c>
      <c r="O858" s="232" t="s">
        <v>567</v>
      </c>
      <c r="P858" s="7" t="s">
        <v>522</v>
      </c>
    </row>
    <row r="859" spans="1:16" hidden="1" x14ac:dyDescent="0.25">
      <c r="A859" s="15" t="s">
        <v>30</v>
      </c>
      <c r="B859" s="234" t="s">
        <v>21</v>
      </c>
      <c r="C859" s="234" t="s">
        <v>31</v>
      </c>
      <c r="D859" s="234" t="s">
        <v>32</v>
      </c>
      <c r="E859" s="15">
        <v>12</v>
      </c>
      <c r="F859" s="7"/>
      <c r="G859" s="232" t="s">
        <v>61</v>
      </c>
      <c r="H859" s="273" t="s">
        <v>58</v>
      </c>
      <c r="I859" s="233" t="s">
        <v>59</v>
      </c>
      <c r="J859" s="273">
        <v>48</v>
      </c>
      <c r="K859" s="7" t="s">
        <v>53</v>
      </c>
      <c r="L859" s="15" t="s">
        <v>54</v>
      </c>
      <c r="M859" s="259">
        <v>41456</v>
      </c>
      <c r="N859" s="239" t="s">
        <v>647</v>
      </c>
      <c r="O859" s="232" t="s">
        <v>567</v>
      </c>
      <c r="P859" s="7" t="s">
        <v>569</v>
      </c>
    </row>
    <row r="860" spans="1:16" hidden="1" x14ac:dyDescent="0.25">
      <c r="A860" s="15" t="s">
        <v>649</v>
      </c>
      <c r="B860" s="234" t="s">
        <v>21</v>
      </c>
      <c r="C860" s="15"/>
      <c r="D860" s="15"/>
      <c r="E860" s="15"/>
      <c r="F860" s="7"/>
      <c r="G860" s="232" t="s">
        <v>61</v>
      </c>
      <c r="H860" s="7" t="s">
        <v>64</v>
      </c>
      <c r="I860" s="233" t="s">
        <v>8</v>
      </c>
      <c r="J860" s="7">
        <v>15</v>
      </c>
      <c r="K860" s="7" t="s">
        <v>65</v>
      </c>
      <c r="L860" s="15" t="s">
        <v>54</v>
      </c>
      <c r="M860" s="259">
        <v>41456</v>
      </c>
      <c r="N860" s="239" t="s">
        <v>651</v>
      </c>
      <c r="O860" s="7" t="s">
        <v>66</v>
      </c>
      <c r="P860" s="7" t="s">
        <v>634</v>
      </c>
    </row>
    <row r="861" spans="1:16" hidden="1" x14ac:dyDescent="0.25">
      <c r="A861" s="15" t="s">
        <v>30</v>
      </c>
      <c r="B861" s="234" t="s">
        <v>21</v>
      </c>
      <c r="C861" s="15"/>
      <c r="D861" s="15"/>
      <c r="E861" s="15"/>
      <c r="F861" s="7"/>
      <c r="G861" s="232" t="s">
        <v>61</v>
      </c>
      <c r="H861" s="7" t="s">
        <v>64</v>
      </c>
      <c r="I861" s="233" t="s">
        <v>8</v>
      </c>
      <c r="J861" s="7">
        <v>10</v>
      </c>
      <c r="K861" s="7" t="s">
        <v>65</v>
      </c>
      <c r="L861" s="15" t="s">
        <v>54</v>
      </c>
      <c r="M861" s="259">
        <v>41456</v>
      </c>
      <c r="N861" s="239" t="s">
        <v>651</v>
      </c>
      <c r="O861" s="7" t="s">
        <v>66</v>
      </c>
      <c r="P861" s="7" t="s">
        <v>613</v>
      </c>
    </row>
    <row r="862" spans="1:16" hidden="1" x14ac:dyDescent="0.25">
      <c r="A862" s="15" t="s">
        <v>30</v>
      </c>
      <c r="B862" s="234" t="s">
        <v>21</v>
      </c>
      <c r="C862" s="15"/>
      <c r="D862" s="15"/>
      <c r="E862" s="15"/>
      <c r="F862" s="7"/>
      <c r="G862" s="232" t="s">
        <v>61</v>
      </c>
      <c r="H862" s="7" t="s">
        <v>64</v>
      </c>
      <c r="I862" s="233" t="s">
        <v>8</v>
      </c>
      <c r="J862" s="7">
        <v>20</v>
      </c>
      <c r="K862" s="7" t="s">
        <v>65</v>
      </c>
      <c r="L862" s="15" t="s">
        <v>54</v>
      </c>
      <c r="M862" s="259">
        <v>41456</v>
      </c>
      <c r="N862" s="239" t="s">
        <v>651</v>
      </c>
      <c r="O862" s="7" t="s">
        <v>66</v>
      </c>
      <c r="P862" s="7" t="s">
        <v>623</v>
      </c>
    </row>
    <row r="863" spans="1:16" hidden="1" x14ac:dyDescent="0.25">
      <c r="A863" s="199" t="s">
        <v>30</v>
      </c>
      <c r="B863" s="15" t="s">
        <v>482</v>
      </c>
      <c r="C863" s="274" t="s">
        <v>166</v>
      </c>
      <c r="D863" s="15"/>
      <c r="E863" s="15"/>
      <c r="F863" s="7"/>
      <c r="G863" s="7" t="s">
        <v>585</v>
      </c>
      <c r="H863" s="7" t="s">
        <v>64</v>
      </c>
      <c r="I863" s="233" t="s">
        <v>8</v>
      </c>
      <c r="J863" s="7">
        <v>120</v>
      </c>
      <c r="K863" s="7" t="s">
        <v>65</v>
      </c>
      <c r="L863" s="15" t="s">
        <v>54</v>
      </c>
      <c r="M863" s="259">
        <v>41456</v>
      </c>
      <c r="N863" s="239" t="s">
        <v>651</v>
      </c>
      <c r="O863" s="7" t="s">
        <v>586</v>
      </c>
      <c r="P863" s="7" t="s">
        <v>570</v>
      </c>
    </row>
    <row r="864" spans="1:16" hidden="1" x14ac:dyDescent="0.25">
      <c r="A864" s="15" t="s">
        <v>30</v>
      </c>
      <c r="B864" s="15" t="s">
        <v>482</v>
      </c>
      <c r="C864" s="274" t="s">
        <v>166</v>
      </c>
      <c r="D864" s="15"/>
      <c r="E864" s="15"/>
      <c r="F864" s="7"/>
      <c r="G864" s="7" t="s">
        <v>585</v>
      </c>
      <c r="H864" s="7" t="s">
        <v>64</v>
      </c>
      <c r="I864" s="233" t="s">
        <v>8</v>
      </c>
      <c r="J864" s="7">
        <v>30</v>
      </c>
      <c r="K864" s="7" t="s">
        <v>65</v>
      </c>
      <c r="L864" s="15" t="s">
        <v>54</v>
      </c>
      <c r="M864" s="259">
        <v>41456</v>
      </c>
      <c r="N864" s="239" t="s">
        <v>651</v>
      </c>
      <c r="O864" s="7" t="s">
        <v>586</v>
      </c>
      <c r="P864" s="7" t="s">
        <v>622</v>
      </c>
    </row>
    <row r="865" spans="1:17" hidden="1" x14ac:dyDescent="0.25">
      <c r="A865" s="15" t="s">
        <v>653</v>
      </c>
      <c r="B865" s="15" t="s">
        <v>21</v>
      </c>
      <c r="C865" s="15"/>
      <c r="D865" s="15"/>
      <c r="E865" s="15"/>
      <c r="F865" s="7"/>
      <c r="G865" s="7" t="s">
        <v>61</v>
      </c>
      <c r="H865" s="7" t="s">
        <v>64</v>
      </c>
      <c r="I865" s="233" t="s">
        <v>8</v>
      </c>
      <c r="J865" s="7">
        <v>15</v>
      </c>
      <c r="K865" s="232" t="s">
        <v>65</v>
      </c>
      <c r="L865" s="15" t="s">
        <v>54</v>
      </c>
      <c r="M865" s="259">
        <v>41456</v>
      </c>
      <c r="N865" s="239" t="s">
        <v>651</v>
      </c>
      <c r="O865" s="7" t="s">
        <v>66</v>
      </c>
      <c r="P865" s="7" t="s">
        <v>634</v>
      </c>
    </row>
    <row r="866" spans="1:17" hidden="1" x14ac:dyDescent="0.25">
      <c r="A866" s="15" t="s">
        <v>30</v>
      </c>
      <c r="B866" s="234" t="s">
        <v>21</v>
      </c>
      <c r="C866" s="15"/>
      <c r="D866" s="15"/>
      <c r="E866" s="15"/>
      <c r="F866" s="7"/>
      <c r="G866" s="7" t="s">
        <v>61</v>
      </c>
      <c r="H866" s="7" t="s">
        <v>64</v>
      </c>
      <c r="I866" s="233" t="s">
        <v>8</v>
      </c>
      <c r="J866" s="7">
        <v>20</v>
      </c>
      <c r="K866" s="232" t="s">
        <v>65</v>
      </c>
      <c r="L866" s="15" t="s">
        <v>54</v>
      </c>
      <c r="M866" s="259">
        <v>41456</v>
      </c>
      <c r="N866" s="239" t="s">
        <v>651</v>
      </c>
      <c r="O866" s="7" t="s">
        <v>66</v>
      </c>
      <c r="P866" s="7" t="s">
        <v>623</v>
      </c>
    </row>
    <row r="867" spans="1:17" hidden="1" x14ac:dyDescent="0.25">
      <c r="A867" s="15" t="s">
        <v>30</v>
      </c>
      <c r="B867" s="234" t="s">
        <v>21</v>
      </c>
      <c r="C867" s="15"/>
      <c r="D867" s="15"/>
      <c r="E867" s="15"/>
      <c r="F867" s="7"/>
      <c r="G867" s="7" t="s">
        <v>61</v>
      </c>
      <c r="H867" s="7" t="s">
        <v>364</v>
      </c>
      <c r="I867" s="233" t="s">
        <v>8</v>
      </c>
      <c r="J867" s="7">
        <v>12</v>
      </c>
      <c r="K867" s="232" t="s">
        <v>65</v>
      </c>
      <c r="L867" s="15" t="s">
        <v>54</v>
      </c>
      <c r="M867" s="259">
        <v>41456</v>
      </c>
      <c r="N867" s="239" t="s">
        <v>651</v>
      </c>
      <c r="O867" s="7" t="s">
        <v>66</v>
      </c>
      <c r="P867" s="7" t="s">
        <v>654</v>
      </c>
    </row>
    <row r="868" spans="1:17" hidden="1" x14ac:dyDescent="0.25">
      <c r="A868" s="15" t="s">
        <v>30</v>
      </c>
      <c r="B868" s="15" t="s">
        <v>70</v>
      </c>
      <c r="C868" s="15"/>
      <c r="D868" s="15"/>
      <c r="E868" s="15"/>
      <c r="F868" s="7"/>
      <c r="G868" s="7" t="s">
        <v>67</v>
      </c>
      <c r="H868" s="7" t="s">
        <v>64</v>
      </c>
      <c r="I868" s="233" t="s">
        <v>8</v>
      </c>
      <c r="J868" s="7">
        <v>10</v>
      </c>
      <c r="K868" s="232" t="s">
        <v>65</v>
      </c>
      <c r="L868" s="15" t="s">
        <v>54</v>
      </c>
      <c r="M868" s="259">
        <v>41456</v>
      </c>
      <c r="N868" s="239" t="s">
        <v>651</v>
      </c>
      <c r="O868" s="7" t="s">
        <v>71</v>
      </c>
      <c r="P868" s="7" t="s">
        <v>626</v>
      </c>
    </row>
    <row r="869" spans="1:17" hidden="1" x14ac:dyDescent="0.25">
      <c r="A869" s="15" t="s">
        <v>30</v>
      </c>
      <c r="B869" s="15" t="s">
        <v>482</v>
      </c>
      <c r="C869" s="274" t="s">
        <v>166</v>
      </c>
      <c r="D869" s="15"/>
      <c r="E869" s="15"/>
      <c r="F869" s="7"/>
      <c r="G869" s="7" t="s">
        <v>585</v>
      </c>
      <c r="H869" s="7" t="s">
        <v>64</v>
      </c>
      <c r="I869" s="233" t="s">
        <v>8</v>
      </c>
      <c r="J869" s="7">
        <v>120</v>
      </c>
      <c r="K869" s="232" t="s">
        <v>65</v>
      </c>
      <c r="L869" s="15" t="s">
        <v>54</v>
      </c>
      <c r="M869" s="259">
        <v>41456</v>
      </c>
      <c r="N869" s="239" t="s">
        <v>651</v>
      </c>
      <c r="O869" s="7" t="s">
        <v>586</v>
      </c>
      <c r="P869" s="7" t="s">
        <v>570</v>
      </c>
    </row>
    <row r="870" spans="1:17" hidden="1" x14ac:dyDescent="0.25">
      <c r="A870" s="234" t="s">
        <v>655</v>
      </c>
      <c r="B870" s="234" t="s">
        <v>47</v>
      </c>
      <c r="C870" s="234" t="s">
        <v>142</v>
      </c>
      <c r="D870" s="234" t="s">
        <v>323</v>
      </c>
      <c r="E870" s="234">
        <v>281</v>
      </c>
      <c r="F870" s="232"/>
      <c r="G870" s="232" t="s">
        <v>67</v>
      </c>
      <c r="H870" s="232" t="s">
        <v>51</v>
      </c>
      <c r="I870" s="232" t="s">
        <v>52</v>
      </c>
      <c r="J870" s="282">
        <v>8430</v>
      </c>
      <c r="K870" s="232" t="s">
        <v>53</v>
      </c>
      <c r="L870" s="234" t="s">
        <v>54</v>
      </c>
      <c r="M870" s="259">
        <v>41456</v>
      </c>
      <c r="N870" s="239" t="s">
        <v>651</v>
      </c>
      <c r="O870" s="232" t="s">
        <v>56</v>
      </c>
      <c r="P870" s="232" t="s">
        <v>334</v>
      </c>
      <c r="Q870" s="231"/>
    </row>
    <row r="871" spans="1:17" hidden="1" x14ac:dyDescent="0.25">
      <c r="A871" s="234" t="s">
        <v>30</v>
      </c>
      <c r="B871" s="234" t="s">
        <v>47</v>
      </c>
      <c r="C871" s="234" t="s">
        <v>142</v>
      </c>
      <c r="D871" s="234" t="s">
        <v>323</v>
      </c>
      <c r="E871" s="234">
        <v>281</v>
      </c>
      <c r="F871" s="232"/>
      <c r="G871" s="232" t="s">
        <v>67</v>
      </c>
      <c r="H871" s="232" t="s">
        <v>58</v>
      </c>
      <c r="I871" s="232" t="s">
        <v>59</v>
      </c>
      <c r="J871" s="232">
        <v>281</v>
      </c>
      <c r="K871" s="232" t="s">
        <v>53</v>
      </c>
      <c r="L871" s="234" t="s">
        <v>54</v>
      </c>
      <c r="M871" s="259">
        <v>41456</v>
      </c>
      <c r="N871" s="239" t="s">
        <v>651</v>
      </c>
      <c r="O871" s="232" t="s">
        <v>56</v>
      </c>
      <c r="P871" s="232" t="s">
        <v>573</v>
      </c>
      <c r="Q871" s="231"/>
    </row>
    <row r="872" spans="1:17" hidden="1" x14ac:dyDescent="0.25">
      <c r="A872" s="234" t="s">
        <v>30</v>
      </c>
      <c r="B872" s="234" t="s">
        <v>482</v>
      </c>
      <c r="C872" s="274" t="s">
        <v>166</v>
      </c>
      <c r="D872" s="234"/>
      <c r="E872" s="234"/>
      <c r="F872" s="232"/>
      <c r="G872" s="232" t="s">
        <v>585</v>
      </c>
      <c r="H872" s="232" t="s">
        <v>64</v>
      </c>
      <c r="I872" s="232" t="s">
        <v>8</v>
      </c>
      <c r="J872" s="232">
        <v>120</v>
      </c>
      <c r="K872" s="232" t="s">
        <v>65</v>
      </c>
      <c r="L872" s="234" t="s">
        <v>54</v>
      </c>
      <c r="M872" s="259">
        <v>41456</v>
      </c>
      <c r="N872" s="239" t="s">
        <v>651</v>
      </c>
      <c r="O872" s="232" t="s">
        <v>586</v>
      </c>
      <c r="P872" s="232" t="s">
        <v>570</v>
      </c>
      <c r="Q872" s="231"/>
    </row>
    <row r="873" spans="1:17" hidden="1" x14ac:dyDescent="0.25">
      <c r="A873" s="234" t="s">
        <v>30</v>
      </c>
      <c r="B873" s="234" t="s">
        <v>482</v>
      </c>
      <c r="C873" s="274" t="s">
        <v>166</v>
      </c>
      <c r="D873" s="234"/>
      <c r="E873" s="234"/>
      <c r="F873" s="232"/>
      <c r="G873" s="232" t="s">
        <v>585</v>
      </c>
      <c r="H873" s="232" t="s">
        <v>64</v>
      </c>
      <c r="I873" s="232" t="s">
        <v>8</v>
      </c>
      <c r="J873" s="232">
        <v>20</v>
      </c>
      <c r="K873" s="232" t="s">
        <v>65</v>
      </c>
      <c r="L873" s="234" t="s">
        <v>54</v>
      </c>
      <c r="M873" s="259">
        <v>41456</v>
      </c>
      <c r="N873" s="239" t="s">
        <v>656</v>
      </c>
      <c r="O873" s="232" t="s">
        <v>586</v>
      </c>
      <c r="P873" s="232" t="s">
        <v>646</v>
      </c>
      <c r="Q873" s="231"/>
    </row>
    <row r="874" spans="1:17" hidden="1" x14ac:dyDescent="0.25">
      <c r="A874" s="234" t="s">
        <v>657</v>
      </c>
      <c r="B874" s="234" t="s">
        <v>21</v>
      </c>
      <c r="C874" s="234" t="s">
        <v>22</v>
      </c>
      <c r="D874" s="234" t="s">
        <v>23</v>
      </c>
      <c r="E874" s="234">
        <v>180</v>
      </c>
      <c r="F874" s="232"/>
      <c r="G874" s="232" t="s">
        <v>61</v>
      </c>
      <c r="H874" s="232" t="s">
        <v>185</v>
      </c>
      <c r="I874" s="232" t="s">
        <v>7</v>
      </c>
      <c r="J874" s="232">
        <v>150</v>
      </c>
      <c r="K874" s="232" t="s">
        <v>77</v>
      </c>
      <c r="L874" s="234" t="s">
        <v>54</v>
      </c>
      <c r="M874" s="259">
        <v>41456</v>
      </c>
      <c r="N874" s="239" t="s">
        <v>656</v>
      </c>
      <c r="O874" s="232" t="s">
        <v>182</v>
      </c>
      <c r="P874" s="232" t="s">
        <v>79</v>
      </c>
      <c r="Q874" s="231"/>
    </row>
    <row r="875" spans="1:17" hidden="1" x14ac:dyDescent="0.25">
      <c r="A875" s="234" t="s">
        <v>30</v>
      </c>
      <c r="B875" s="234" t="s">
        <v>21</v>
      </c>
      <c r="C875" s="234" t="s">
        <v>33</v>
      </c>
      <c r="D875" s="234" t="s">
        <v>214</v>
      </c>
      <c r="E875" s="234">
        <v>35</v>
      </c>
      <c r="F875" s="232"/>
      <c r="G875" s="232" t="s">
        <v>61</v>
      </c>
      <c r="H875" s="232" t="s">
        <v>51</v>
      </c>
      <c r="I875" s="232" t="s">
        <v>52</v>
      </c>
      <c r="J875" s="282">
        <v>1750</v>
      </c>
      <c r="K875" s="232" t="s">
        <v>53</v>
      </c>
      <c r="L875" s="234" t="s">
        <v>54</v>
      </c>
      <c r="M875" s="259">
        <v>41456</v>
      </c>
      <c r="N875" s="239" t="s">
        <v>656</v>
      </c>
      <c r="O875" s="232" t="s">
        <v>78</v>
      </c>
      <c r="P875" s="232" t="s">
        <v>565</v>
      </c>
      <c r="Q875" s="231"/>
    </row>
    <row r="876" spans="1:17" hidden="1" x14ac:dyDescent="0.25">
      <c r="A876" s="234" t="s">
        <v>30</v>
      </c>
      <c r="B876" s="234" t="s">
        <v>21</v>
      </c>
      <c r="C876" s="234" t="s">
        <v>33</v>
      </c>
      <c r="D876" s="234" t="s">
        <v>214</v>
      </c>
      <c r="E876" s="234">
        <v>35</v>
      </c>
      <c r="F876" s="232"/>
      <c r="G876" s="232" t="s">
        <v>61</v>
      </c>
      <c r="H876" s="232" t="s">
        <v>58</v>
      </c>
      <c r="I876" s="273" t="s">
        <v>59</v>
      </c>
      <c r="J876" s="232">
        <v>140</v>
      </c>
      <c r="K876" s="232" t="s">
        <v>53</v>
      </c>
      <c r="L876" s="234" t="s">
        <v>54</v>
      </c>
      <c r="M876" s="259">
        <v>41456</v>
      </c>
      <c r="N876" s="239" t="s">
        <v>656</v>
      </c>
      <c r="O876" s="232" t="s">
        <v>78</v>
      </c>
      <c r="P876" s="232" t="s">
        <v>569</v>
      </c>
      <c r="Q876" s="231"/>
    </row>
    <row r="877" spans="1:17" hidden="1" x14ac:dyDescent="0.25">
      <c r="A877" s="234" t="s">
        <v>30</v>
      </c>
      <c r="B877" s="234" t="s">
        <v>21</v>
      </c>
      <c r="C877" s="234"/>
      <c r="D877" s="234"/>
      <c r="E877" s="234"/>
      <c r="F877" s="232"/>
      <c r="G877" s="232" t="s">
        <v>61</v>
      </c>
      <c r="H877" s="232" t="s">
        <v>64</v>
      </c>
      <c r="I877" s="273" t="s">
        <v>8</v>
      </c>
      <c r="J877" s="232">
        <v>20</v>
      </c>
      <c r="K877" s="232" t="s">
        <v>65</v>
      </c>
      <c r="L877" s="234" t="s">
        <v>54</v>
      </c>
      <c r="M877" s="259">
        <v>41456</v>
      </c>
      <c r="N877" s="239" t="s">
        <v>656</v>
      </c>
      <c r="O877" s="232" t="s">
        <v>66</v>
      </c>
      <c r="P877" s="232" t="s">
        <v>623</v>
      </c>
      <c r="Q877" s="231"/>
    </row>
    <row r="878" spans="1:17" hidden="1" x14ac:dyDescent="0.25">
      <c r="A878" s="234" t="s">
        <v>30</v>
      </c>
      <c r="B878" s="234" t="s">
        <v>47</v>
      </c>
      <c r="C878" s="234" t="s">
        <v>142</v>
      </c>
      <c r="D878" s="234" t="s">
        <v>658</v>
      </c>
      <c r="E878" s="234">
        <v>290</v>
      </c>
      <c r="F878" s="232"/>
      <c r="G878" s="232" t="s">
        <v>67</v>
      </c>
      <c r="H878" s="232" t="s">
        <v>51</v>
      </c>
      <c r="I878" s="273" t="s">
        <v>52</v>
      </c>
      <c r="J878" s="282">
        <v>8700</v>
      </c>
      <c r="K878" s="232" t="s">
        <v>53</v>
      </c>
      <c r="L878" s="234" t="s">
        <v>54</v>
      </c>
      <c r="M878" s="259">
        <v>41456</v>
      </c>
      <c r="N878" s="239" t="s">
        <v>656</v>
      </c>
      <c r="O878" s="232" t="s">
        <v>56</v>
      </c>
      <c r="P878" s="232" t="s">
        <v>334</v>
      </c>
      <c r="Q878" s="231"/>
    </row>
    <row r="879" spans="1:17" hidden="1" x14ac:dyDescent="0.25">
      <c r="A879" s="234" t="s">
        <v>30</v>
      </c>
      <c r="B879" s="234" t="s">
        <v>47</v>
      </c>
      <c r="C879" s="234" t="s">
        <v>142</v>
      </c>
      <c r="D879" s="234" t="s">
        <v>658</v>
      </c>
      <c r="E879" s="234">
        <v>290</v>
      </c>
      <c r="F879" s="232"/>
      <c r="G879" s="232" t="s">
        <v>67</v>
      </c>
      <c r="H879" s="232" t="s">
        <v>58</v>
      </c>
      <c r="I879" s="273" t="s">
        <v>59</v>
      </c>
      <c r="J879" s="232">
        <v>290</v>
      </c>
      <c r="K879" s="232" t="s">
        <v>53</v>
      </c>
      <c r="L879" s="234" t="s">
        <v>54</v>
      </c>
      <c r="M879" s="259">
        <v>41456</v>
      </c>
      <c r="N879" s="239" t="s">
        <v>656</v>
      </c>
      <c r="O879" s="232" t="s">
        <v>56</v>
      </c>
      <c r="P879" s="232" t="s">
        <v>573</v>
      </c>
      <c r="Q879" s="231"/>
    </row>
    <row r="880" spans="1:17" hidden="1" x14ac:dyDescent="0.25">
      <c r="A880" s="234" t="s">
        <v>30</v>
      </c>
      <c r="B880" s="234" t="s">
        <v>70</v>
      </c>
      <c r="C880" s="234" t="s">
        <v>144</v>
      </c>
      <c r="D880" s="234" t="s">
        <v>204</v>
      </c>
      <c r="E880" s="234">
        <v>841</v>
      </c>
      <c r="F880" s="232"/>
      <c r="G880" s="232" t="s">
        <v>67</v>
      </c>
      <c r="H880" s="232" t="s">
        <v>51</v>
      </c>
      <c r="I880" s="232" t="s">
        <v>52</v>
      </c>
      <c r="J880" s="282">
        <v>25230</v>
      </c>
      <c r="K880" s="232" t="s">
        <v>53</v>
      </c>
      <c r="L880" s="234" t="s">
        <v>54</v>
      </c>
      <c r="M880" s="259">
        <v>41456</v>
      </c>
      <c r="N880" s="239" t="s">
        <v>656</v>
      </c>
      <c r="O880" s="232" t="s">
        <v>203</v>
      </c>
      <c r="P880" s="232" t="s">
        <v>334</v>
      </c>
      <c r="Q880" s="231"/>
    </row>
    <row r="881" spans="1:17" hidden="1" x14ac:dyDescent="0.25">
      <c r="A881" s="234" t="s">
        <v>30</v>
      </c>
      <c r="B881" s="234" t="s">
        <v>482</v>
      </c>
      <c r="C881" s="274" t="s">
        <v>166</v>
      </c>
      <c r="D881" s="234"/>
      <c r="E881" s="234"/>
      <c r="F881" s="232"/>
      <c r="G881" s="232" t="s">
        <v>585</v>
      </c>
      <c r="H881" s="232" t="s">
        <v>64</v>
      </c>
      <c r="I881" s="232" t="s">
        <v>8</v>
      </c>
      <c r="J881" s="232">
        <v>120</v>
      </c>
      <c r="K881" s="232" t="s">
        <v>65</v>
      </c>
      <c r="L881" s="234" t="s">
        <v>54</v>
      </c>
      <c r="M881" s="259">
        <v>41456</v>
      </c>
      <c r="N881" s="239" t="s">
        <v>656</v>
      </c>
      <c r="O881" s="232" t="s">
        <v>586</v>
      </c>
      <c r="P881" s="232" t="s">
        <v>570</v>
      </c>
      <c r="Q881" s="231"/>
    </row>
    <row r="882" spans="1:17" hidden="1" x14ac:dyDescent="0.25">
      <c r="A882" s="234" t="s">
        <v>30</v>
      </c>
      <c r="B882" s="234" t="s">
        <v>482</v>
      </c>
      <c r="C882" s="274" t="s">
        <v>166</v>
      </c>
      <c r="D882" s="234"/>
      <c r="E882" s="234"/>
      <c r="F882" s="232"/>
      <c r="G882" s="232" t="s">
        <v>585</v>
      </c>
      <c r="H882" s="232" t="s">
        <v>64</v>
      </c>
      <c r="I882" s="232" t="s">
        <v>8</v>
      </c>
      <c r="J882" s="232">
        <v>30</v>
      </c>
      <c r="K882" s="232" t="s">
        <v>65</v>
      </c>
      <c r="L882" s="234" t="s">
        <v>54</v>
      </c>
      <c r="M882" s="259">
        <v>41456</v>
      </c>
      <c r="N882" s="239" t="s">
        <v>656</v>
      </c>
      <c r="O882" s="232" t="s">
        <v>586</v>
      </c>
      <c r="P882" s="232" t="s">
        <v>622</v>
      </c>
      <c r="Q882" s="231"/>
    </row>
    <row r="883" spans="1:17" hidden="1" x14ac:dyDescent="0.25">
      <c r="A883" s="234" t="s">
        <v>30</v>
      </c>
      <c r="B883" s="234" t="s">
        <v>482</v>
      </c>
      <c r="C883" s="274" t="s">
        <v>166</v>
      </c>
      <c r="D883" s="234"/>
      <c r="E883" s="234"/>
      <c r="F883" s="232"/>
      <c r="G883" s="232" t="s">
        <v>585</v>
      </c>
      <c r="H883" s="232" t="s">
        <v>64</v>
      </c>
      <c r="I883" s="232" t="s">
        <v>8</v>
      </c>
      <c r="J883" s="232">
        <v>20</v>
      </c>
      <c r="K883" s="232" t="s">
        <v>65</v>
      </c>
      <c r="L883" s="234" t="s">
        <v>54</v>
      </c>
      <c r="M883" s="259">
        <v>41456</v>
      </c>
      <c r="N883" s="239" t="s">
        <v>656</v>
      </c>
      <c r="O883" s="232" t="s">
        <v>586</v>
      </c>
      <c r="P883" s="232" t="s">
        <v>646</v>
      </c>
      <c r="Q883" s="231"/>
    </row>
    <row r="884" spans="1:17" hidden="1" x14ac:dyDescent="0.25">
      <c r="A884" s="234" t="s">
        <v>30</v>
      </c>
      <c r="B884" s="234" t="s">
        <v>482</v>
      </c>
      <c r="C884" s="274" t="s">
        <v>166</v>
      </c>
      <c r="D884" s="234"/>
      <c r="E884" s="234"/>
      <c r="F884" s="232"/>
      <c r="G884" s="232" t="s">
        <v>585</v>
      </c>
      <c r="H884" s="232" t="s">
        <v>64</v>
      </c>
      <c r="I884" s="232" t="s">
        <v>8</v>
      </c>
      <c r="J884" s="232">
        <v>15</v>
      </c>
      <c r="K884" s="232" t="s">
        <v>65</v>
      </c>
      <c r="L884" s="234" t="s">
        <v>54</v>
      </c>
      <c r="M884" s="259">
        <v>41456</v>
      </c>
      <c r="N884" s="239" t="s">
        <v>656</v>
      </c>
      <c r="O884" s="232" t="s">
        <v>586</v>
      </c>
      <c r="P884" s="232" t="s">
        <v>571</v>
      </c>
      <c r="Q884" s="231"/>
    </row>
    <row r="885" spans="1:17" hidden="1" x14ac:dyDescent="0.25">
      <c r="A885" s="234" t="s">
        <v>659</v>
      </c>
      <c r="B885" s="234" t="s">
        <v>21</v>
      </c>
      <c r="C885" s="234" t="s">
        <v>22</v>
      </c>
      <c r="D885" s="234" t="s">
        <v>23</v>
      </c>
      <c r="E885" s="234">
        <v>250</v>
      </c>
      <c r="F885" s="232"/>
      <c r="G885" s="232" t="s">
        <v>61</v>
      </c>
      <c r="H885" s="232" t="s">
        <v>185</v>
      </c>
      <c r="I885" s="232" t="s">
        <v>7</v>
      </c>
      <c r="J885" s="232">
        <v>200</v>
      </c>
      <c r="K885" s="232" t="s">
        <v>77</v>
      </c>
      <c r="L885" s="234" t="s">
        <v>54</v>
      </c>
      <c r="M885" s="259">
        <v>41456</v>
      </c>
      <c r="N885" s="239" t="s">
        <v>660</v>
      </c>
      <c r="O885" s="232" t="s">
        <v>182</v>
      </c>
      <c r="P885" s="232" t="s">
        <v>79</v>
      </c>
      <c r="Q885" s="231"/>
    </row>
    <row r="886" spans="1:17" hidden="1" x14ac:dyDescent="0.25">
      <c r="A886" s="234" t="s">
        <v>30</v>
      </c>
      <c r="B886" s="234" t="s">
        <v>21</v>
      </c>
      <c r="C886" s="234"/>
      <c r="D886" s="234"/>
      <c r="E886" s="234"/>
      <c r="F886" s="232"/>
      <c r="G886" s="232" t="s">
        <v>61</v>
      </c>
      <c r="H886" s="232" t="s">
        <v>64</v>
      </c>
      <c r="I886" s="232" t="s">
        <v>8</v>
      </c>
      <c r="J886" s="232">
        <v>10</v>
      </c>
      <c r="K886" s="232" t="s">
        <v>65</v>
      </c>
      <c r="L886" s="234" t="s">
        <v>54</v>
      </c>
      <c r="M886" s="259">
        <v>41456</v>
      </c>
      <c r="N886" s="239" t="s">
        <v>660</v>
      </c>
      <c r="O886" s="232" t="s">
        <v>78</v>
      </c>
      <c r="P886" s="232" t="s">
        <v>613</v>
      </c>
      <c r="Q886" s="231"/>
    </row>
    <row r="887" spans="1:17" hidden="1" x14ac:dyDescent="0.25">
      <c r="A887" s="234" t="s">
        <v>30</v>
      </c>
      <c r="B887" s="234" t="s">
        <v>47</v>
      </c>
      <c r="C887" s="234" t="s">
        <v>142</v>
      </c>
      <c r="D887" s="234" t="s">
        <v>658</v>
      </c>
      <c r="E887" s="234">
        <v>261</v>
      </c>
      <c r="F887" s="232"/>
      <c r="G887" s="232" t="s">
        <v>67</v>
      </c>
      <c r="H887" s="232" t="s">
        <v>51</v>
      </c>
      <c r="I887" s="232" t="s">
        <v>52</v>
      </c>
      <c r="J887" s="282">
        <v>7830</v>
      </c>
      <c r="K887" s="232" t="s">
        <v>53</v>
      </c>
      <c r="L887" s="234" t="s">
        <v>54</v>
      </c>
      <c r="M887" s="259">
        <v>41456</v>
      </c>
      <c r="N887" s="239" t="s">
        <v>660</v>
      </c>
      <c r="O887" s="232" t="s">
        <v>56</v>
      </c>
      <c r="P887" s="232" t="s">
        <v>334</v>
      </c>
      <c r="Q887" s="231"/>
    </row>
    <row r="888" spans="1:17" hidden="1" x14ac:dyDescent="0.25">
      <c r="A888" s="234" t="s">
        <v>30</v>
      </c>
      <c r="B888" s="234" t="s">
        <v>47</v>
      </c>
      <c r="C888" s="234" t="s">
        <v>142</v>
      </c>
      <c r="D888" s="234" t="s">
        <v>658</v>
      </c>
      <c r="E888" s="234">
        <v>261</v>
      </c>
      <c r="F888" s="232"/>
      <c r="G888" s="232" t="s">
        <v>67</v>
      </c>
      <c r="H888" s="232" t="s">
        <v>58</v>
      </c>
      <c r="I888" s="232" t="s">
        <v>59</v>
      </c>
      <c r="J888" s="232">
        <v>261</v>
      </c>
      <c r="K888" s="232" t="s">
        <v>53</v>
      </c>
      <c r="L888" s="234" t="s">
        <v>54</v>
      </c>
      <c r="M888" s="259">
        <v>41456</v>
      </c>
      <c r="N888" s="239" t="s">
        <v>660</v>
      </c>
      <c r="O888" s="232" t="s">
        <v>56</v>
      </c>
      <c r="P888" s="232" t="s">
        <v>573</v>
      </c>
      <c r="Q888" s="231"/>
    </row>
    <row r="889" spans="1:17" hidden="1" x14ac:dyDescent="0.25">
      <c r="A889" s="234" t="s">
        <v>30</v>
      </c>
      <c r="B889" s="234" t="s">
        <v>36</v>
      </c>
      <c r="C889" s="234" t="s">
        <v>145</v>
      </c>
      <c r="D889" s="234" t="s">
        <v>187</v>
      </c>
      <c r="E889" s="234">
        <v>320</v>
      </c>
      <c r="F889" s="232"/>
      <c r="G889" s="232" t="s">
        <v>61</v>
      </c>
      <c r="H889" s="153" t="s">
        <v>115</v>
      </c>
      <c r="I889" s="232" t="s">
        <v>59</v>
      </c>
      <c r="J889" s="232">
        <v>480</v>
      </c>
      <c r="K889" s="232" t="s">
        <v>53</v>
      </c>
      <c r="L889" s="234" t="s">
        <v>54</v>
      </c>
      <c r="M889" s="259">
        <v>41456</v>
      </c>
      <c r="N889" s="239" t="s">
        <v>660</v>
      </c>
      <c r="O889" s="232" t="s">
        <v>186</v>
      </c>
      <c r="P889" s="232" t="s">
        <v>336</v>
      </c>
      <c r="Q889" s="231"/>
    </row>
    <row r="890" spans="1:17" hidden="1" x14ac:dyDescent="0.25">
      <c r="A890" s="234" t="s">
        <v>30</v>
      </c>
      <c r="B890" s="234" t="s">
        <v>36</v>
      </c>
      <c r="C890" s="234" t="s">
        <v>145</v>
      </c>
      <c r="D890" s="234" t="s">
        <v>187</v>
      </c>
      <c r="E890" s="234">
        <v>320</v>
      </c>
      <c r="F890" s="232"/>
      <c r="G890" s="232" t="s">
        <v>61</v>
      </c>
      <c r="H890" s="232" t="s">
        <v>58</v>
      </c>
      <c r="I890" s="232" t="s">
        <v>59</v>
      </c>
      <c r="J890" s="232">
        <v>800</v>
      </c>
      <c r="K890" s="232" t="s">
        <v>53</v>
      </c>
      <c r="L890" s="234" t="s">
        <v>54</v>
      </c>
      <c r="M890" s="259">
        <v>41456</v>
      </c>
      <c r="N890" s="239" t="s">
        <v>660</v>
      </c>
      <c r="O890" s="232" t="s">
        <v>186</v>
      </c>
      <c r="P890" s="232" t="s">
        <v>661</v>
      </c>
      <c r="Q890" s="231"/>
    </row>
    <row r="891" spans="1:17" hidden="1" x14ac:dyDescent="0.25">
      <c r="A891" s="234" t="s">
        <v>30</v>
      </c>
      <c r="B891" s="234" t="s">
        <v>36</v>
      </c>
      <c r="C891" s="234" t="s">
        <v>145</v>
      </c>
      <c r="D891" s="234" t="s">
        <v>187</v>
      </c>
      <c r="E891" s="234">
        <v>320</v>
      </c>
      <c r="F891" s="232"/>
      <c r="G891" s="232" t="s">
        <v>61</v>
      </c>
      <c r="H891" s="232" t="s">
        <v>51</v>
      </c>
      <c r="I891" s="232" t="s">
        <v>52</v>
      </c>
      <c r="J891" s="282">
        <v>16000</v>
      </c>
      <c r="K891" s="232" t="s">
        <v>53</v>
      </c>
      <c r="L891" s="234" t="s">
        <v>54</v>
      </c>
      <c r="M891" s="259">
        <v>41456</v>
      </c>
      <c r="N891" s="239" t="s">
        <v>660</v>
      </c>
      <c r="O891" s="232" t="s">
        <v>186</v>
      </c>
      <c r="P891" s="232" t="s">
        <v>565</v>
      </c>
      <c r="Q891" s="231"/>
    </row>
    <row r="892" spans="1:17" hidden="1" x14ac:dyDescent="0.25">
      <c r="A892" s="234" t="s">
        <v>30</v>
      </c>
      <c r="B892" s="234" t="s">
        <v>482</v>
      </c>
      <c r="C892" s="274" t="s">
        <v>166</v>
      </c>
      <c r="D892" s="234"/>
      <c r="E892" s="234"/>
      <c r="F892" s="232"/>
      <c r="G892" s="232" t="s">
        <v>585</v>
      </c>
      <c r="H892" s="232" t="s">
        <v>64</v>
      </c>
      <c r="I892" s="232" t="s">
        <v>8</v>
      </c>
      <c r="J892" s="232">
        <v>15</v>
      </c>
      <c r="K892" s="232" t="s">
        <v>65</v>
      </c>
      <c r="L892" s="234" t="s">
        <v>54</v>
      </c>
      <c r="M892" s="259">
        <v>41456</v>
      </c>
      <c r="N892" s="239" t="s">
        <v>660</v>
      </c>
      <c r="O892" s="232" t="s">
        <v>586</v>
      </c>
      <c r="P892" s="232" t="s">
        <v>662</v>
      </c>
      <c r="Q892" s="231"/>
    </row>
    <row r="893" spans="1:17" hidden="1" x14ac:dyDescent="0.25">
      <c r="A893" s="234" t="s">
        <v>30</v>
      </c>
      <c r="B893" s="234" t="s">
        <v>482</v>
      </c>
      <c r="C893" s="274" t="s">
        <v>166</v>
      </c>
      <c r="D893" s="234"/>
      <c r="E893" s="234"/>
      <c r="F893" s="232"/>
      <c r="G893" s="232" t="s">
        <v>585</v>
      </c>
      <c r="H893" s="232" t="s">
        <v>64</v>
      </c>
      <c r="I893" s="273" t="s">
        <v>8</v>
      </c>
      <c r="J893" s="232">
        <v>20</v>
      </c>
      <c r="K893" s="232" t="s">
        <v>65</v>
      </c>
      <c r="L893" s="234" t="s">
        <v>54</v>
      </c>
      <c r="M893" s="259">
        <v>41456</v>
      </c>
      <c r="N893" s="239" t="s">
        <v>660</v>
      </c>
      <c r="O893" s="232" t="s">
        <v>586</v>
      </c>
      <c r="P893" s="232" t="s">
        <v>571</v>
      </c>
      <c r="Q893" s="231"/>
    </row>
    <row r="894" spans="1:17" hidden="1" x14ac:dyDescent="0.25">
      <c r="A894" s="234" t="s">
        <v>30</v>
      </c>
      <c r="B894" s="234" t="s">
        <v>482</v>
      </c>
      <c r="C894" s="274" t="s">
        <v>166</v>
      </c>
      <c r="D894" s="234"/>
      <c r="E894" s="234"/>
      <c r="F894" s="232"/>
      <c r="G894" s="232" t="s">
        <v>585</v>
      </c>
      <c r="H894" s="232" t="s">
        <v>64</v>
      </c>
      <c r="I894" s="232" t="s">
        <v>8</v>
      </c>
      <c r="J894" s="232">
        <v>30</v>
      </c>
      <c r="K894" s="232" t="s">
        <v>65</v>
      </c>
      <c r="L894" s="234" t="s">
        <v>54</v>
      </c>
      <c r="M894" s="259">
        <v>41456</v>
      </c>
      <c r="N894" s="239" t="s">
        <v>660</v>
      </c>
      <c r="O894" s="232" t="s">
        <v>586</v>
      </c>
      <c r="P894" s="232" t="s">
        <v>645</v>
      </c>
      <c r="Q894" s="231"/>
    </row>
    <row r="895" spans="1:17" hidden="1" x14ac:dyDescent="0.25">
      <c r="A895" s="234" t="s">
        <v>30</v>
      </c>
      <c r="B895" s="234" t="s">
        <v>482</v>
      </c>
      <c r="C895" s="274" t="s">
        <v>166</v>
      </c>
      <c r="D895" s="234"/>
      <c r="E895" s="234"/>
      <c r="F895" s="232"/>
      <c r="G895" s="232" t="s">
        <v>585</v>
      </c>
      <c r="H895" s="232" t="s">
        <v>64</v>
      </c>
      <c r="I895" s="232" t="s">
        <v>8</v>
      </c>
      <c r="J895" s="232">
        <v>120</v>
      </c>
      <c r="K895" s="232" t="s">
        <v>65</v>
      </c>
      <c r="L895" s="234" t="s">
        <v>54</v>
      </c>
      <c r="M895" s="259">
        <v>41456</v>
      </c>
      <c r="N895" s="239" t="s">
        <v>660</v>
      </c>
      <c r="O895" s="232" t="s">
        <v>586</v>
      </c>
      <c r="P895" s="232" t="s">
        <v>570</v>
      </c>
      <c r="Q895" s="231"/>
    </row>
    <row r="896" spans="1:17" hidden="1" x14ac:dyDescent="0.25">
      <c r="A896" s="234" t="s">
        <v>30</v>
      </c>
      <c r="B896" s="234" t="s">
        <v>482</v>
      </c>
      <c r="C896" s="274" t="s">
        <v>166</v>
      </c>
      <c r="D896" s="234"/>
      <c r="E896" s="234"/>
      <c r="F896" s="232"/>
      <c r="G896" s="232" t="s">
        <v>585</v>
      </c>
      <c r="H896" s="232" t="s">
        <v>64</v>
      </c>
      <c r="I896" s="232" t="s">
        <v>8</v>
      </c>
      <c r="J896" s="232">
        <v>30</v>
      </c>
      <c r="K896" s="232" t="s">
        <v>65</v>
      </c>
      <c r="L896" s="234" t="s">
        <v>54</v>
      </c>
      <c r="M896" s="259">
        <v>41456</v>
      </c>
      <c r="N896" s="239" t="s">
        <v>660</v>
      </c>
      <c r="O896" s="232" t="s">
        <v>586</v>
      </c>
      <c r="P896" s="232" t="s">
        <v>622</v>
      </c>
      <c r="Q896" s="231"/>
    </row>
    <row r="897" spans="1:17" hidden="1" x14ac:dyDescent="0.25">
      <c r="A897" s="234" t="s">
        <v>665</v>
      </c>
      <c r="B897" s="234" t="s">
        <v>21</v>
      </c>
      <c r="C897" s="234" t="s">
        <v>22</v>
      </c>
      <c r="D897" s="234" t="s">
        <v>23</v>
      </c>
      <c r="E897" s="234">
        <v>240</v>
      </c>
      <c r="F897" s="232"/>
      <c r="G897" s="232" t="s">
        <v>61</v>
      </c>
      <c r="H897" s="232" t="s">
        <v>185</v>
      </c>
      <c r="I897" s="232" t="s">
        <v>7</v>
      </c>
      <c r="J897" s="232">
        <v>200</v>
      </c>
      <c r="K897" s="232" t="s">
        <v>77</v>
      </c>
      <c r="L897" s="234" t="s">
        <v>54</v>
      </c>
      <c r="M897" s="259">
        <v>41456</v>
      </c>
      <c r="N897" s="239" t="s">
        <v>668</v>
      </c>
      <c r="O897" s="232" t="s">
        <v>182</v>
      </c>
      <c r="P897" s="232" t="s">
        <v>79</v>
      </c>
      <c r="Q897" s="231"/>
    </row>
    <row r="898" spans="1:17" hidden="1" x14ac:dyDescent="0.25">
      <c r="A898" s="234" t="s">
        <v>30</v>
      </c>
      <c r="B898" s="234" t="s">
        <v>21</v>
      </c>
      <c r="C898" s="234" t="s">
        <v>31</v>
      </c>
      <c r="D898" s="234" t="s">
        <v>32</v>
      </c>
      <c r="E898" s="234">
        <v>196</v>
      </c>
      <c r="F898" s="232"/>
      <c r="G898" s="232" t="s">
        <v>61</v>
      </c>
      <c r="H898" s="232" t="s">
        <v>538</v>
      </c>
      <c r="I898" s="232" t="s">
        <v>52</v>
      </c>
      <c r="J898" s="282">
        <v>13720</v>
      </c>
      <c r="K898" s="232" t="s">
        <v>53</v>
      </c>
      <c r="L898" s="234" t="s">
        <v>54</v>
      </c>
      <c r="M898" s="259">
        <v>41456</v>
      </c>
      <c r="N898" s="239" t="s">
        <v>668</v>
      </c>
      <c r="O898" s="232" t="s">
        <v>62</v>
      </c>
      <c r="P898" s="232" t="s">
        <v>522</v>
      </c>
      <c r="Q898" s="231"/>
    </row>
    <row r="899" spans="1:17" hidden="1" x14ac:dyDescent="0.25">
      <c r="A899" s="234" t="s">
        <v>30</v>
      </c>
      <c r="B899" s="234" t="s">
        <v>21</v>
      </c>
      <c r="C899" s="234" t="s">
        <v>31</v>
      </c>
      <c r="D899" s="234" t="s">
        <v>32</v>
      </c>
      <c r="E899" s="234">
        <v>196</v>
      </c>
      <c r="F899" s="232"/>
      <c r="G899" s="232" t="s">
        <v>61</v>
      </c>
      <c r="H899" s="153" t="s">
        <v>115</v>
      </c>
      <c r="I899" s="232" t="s">
        <v>59</v>
      </c>
      <c r="J899" s="232">
        <v>294</v>
      </c>
      <c r="K899" s="232" t="s">
        <v>53</v>
      </c>
      <c r="L899" s="234" t="s">
        <v>54</v>
      </c>
      <c r="M899" s="259">
        <v>41456</v>
      </c>
      <c r="N899" s="239" t="s">
        <v>668</v>
      </c>
      <c r="O899" s="232" t="s">
        <v>62</v>
      </c>
      <c r="P899" s="232" t="s">
        <v>336</v>
      </c>
      <c r="Q899" s="231"/>
    </row>
    <row r="900" spans="1:17" hidden="1" x14ac:dyDescent="0.25">
      <c r="A900" s="234" t="s">
        <v>30</v>
      </c>
      <c r="B900" s="234" t="s">
        <v>21</v>
      </c>
      <c r="C900" s="234" t="s">
        <v>31</v>
      </c>
      <c r="D900" s="234" t="s">
        <v>32</v>
      </c>
      <c r="E900" s="234">
        <v>196</v>
      </c>
      <c r="F900" s="232"/>
      <c r="G900" s="232" t="s">
        <v>61</v>
      </c>
      <c r="H900" s="232" t="s">
        <v>58</v>
      </c>
      <c r="I900" s="232" t="s">
        <v>59</v>
      </c>
      <c r="J900" s="232">
        <v>588</v>
      </c>
      <c r="K900" s="232" t="s">
        <v>53</v>
      </c>
      <c r="L900" s="234" t="s">
        <v>54</v>
      </c>
      <c r="M900" s="259">
        <v>41456</v>
      </c>
      <c r="N900" s="239" t="s">
        <v>668</v>
      </c>
      <c r="O900" s="232" t="s">
        <v>62</v>
      </c>
      <c r="P900" s="232" t="s">
        <v>539</v>
      </c>
      <c r="Q900" s="231"/>
    </row>
    <row r="901" spans="1:17" hidden="1" x14ac:dyDescent="0.25">
      <c r="A901" s="234" t="s">
        <v>30</v>
      </c>
      <c r="B901" s="234" t="s">
        <v>21</v>
      </c>
      <c r="C901" s="234" t="s">
        <v>31</v>
      </c>
      <c r="D901" s="234" t="s">
        <v>32</v>
      </c>
      <c r="E901" s="234">
        <v>11</v>
      </c>
      <c r="F901" s="232"/>
      <c r="G901" s="232" t="s">
        <v>61</v>
      </c>
      <c r="H901" s="232" t="s">
        <v>538</v>
      </c>
      <c r="I901" s="232" t="s">
        <v>52</v>
      </c>
      <c r="J901" s="232">
        <v>770</v>
      </c>
      <c r="K901" s="232" t="s">
        <v>53</v>
      </c>
      <c r="L901" s="234" t="s">
        <v>54</v>
      </c>
      <c r="M901" s="259">
        <v>41456</v>
      </c>
      <c r="N901" s="239" t="s">
        <v>668</v>
      </c>
      <c r="O901" s="232" t="s">
        <v>62</v>
      </c>
      <c r="P901" s="232" t="s">
        <v>522</v>
      </c>
      <c r="Q901" s="231"/>
    </row>
    <row r="902" spans="1:17" hidden="1" x14ac:dyDescent="0.25">
      <c r="A902" s="234" t="s">
        <v>30</v>
      </c>
      <c r="B902" s="234" t="s">
        <v>21</v>
      </c>
      <c r="C902" s="234" t="s">
        <v>31</v>
      </c>
      <c r="D902" s="234" t="s">
        <v>32</v>
      </c>
      <c r="E902" s="234">
        <v>11</v>
      </c>
      <c r="F902" s="232"/>
      <c r="G902" s="232" t="s">
        <v>61</v>
      </c>
      <c r="H902" s="232" t="s">
        <v>58</v>
      </c>
      <c r="I902" s="232" t="s">
        <v>59</v>
      </c>
      <c r="J902" s="232">
        <v>33</v>
      </c>
      <c r="K902" s="232" t="s">
        <v>53</v>
      </c>
      <c r="L902" s="234" t="s">
        <v>54</v>
      </c>
      <c r="M902" s="259">
        <v>41456</v>
      </c>
      <c r="N902" s="239" t="s">
        <v>668</v>
      </c>
      <c r="O902" s="232" t="s">
        <v>62</v>
      </c>
      <c r="P902" s="232" t="s">
        <v>539</v>
      </c>
      <c r="Q902" s="231"/>
    </row>
    <row r="903" spans="1:17" hidden="1" x14ac:dyDescent="0.25">
      <c r="A903" s="234" t="s">
        <v>30</v>
      </c>
      <c r="B903" s="234" t="s">
        <v>21</v>
      </c>
      <c r="C903" s="234"/>
      <c r="D903" s="234"/>
      <c r="E903" s="234"/>
      <c r="F903" s="232"/>
      <c r="G903" s="232" t="s">
        <v>61</v>
      </c>
      <c r="H903" s="232" t="s">
        <v>64</v>
      </c>
      <c r="I903" s="232" t="s">
        <v>8</v>
      </c>
      <c r="J903" s="232">
        <v>15</v>
      </c>
      <c r="K903" s="232" t="s">
        <v>65</v>
      </c>
      <c r="L903" s="234" t="s">
        <v>54</v>
      </c>
      <c r="M903" s="259">
        <v>41456</v>
      </c>
      <c r="N903" s="239" t="s">
        <v>668</v>
      </c>
      <c r="O903" s="232" t="s">
        <v>66</v>
      </c>
      <c r="P903" s="232" t="s">
        <v>634</v>
      </c>
      <c r="Q903" s="231"/>
    </row>
    <row r="904" spans="1:17" hidden="1" x14ac:dyDescent="0.25">
      <c r="A904" s="234" t="s">
        <v>30</v>
      </c>
      <c r="B904" s="234" t="s">
        <v>47</v>
      </c>
      <c r="C904" s="274"/>
      <c r="D904" s="274"/>
      <c r="E904" s="274"/>
      <c r="F904" s="273"/>
      <c r="G904" s="273" t="s">
        <v>67</v>
      </c>
      <c r="H904" s="273" t="s">
        <v>64</v>
      </c>
      <c r="I904" s="273" t="s">
        <v>8</v>
      </c>
      <c r="J904" s="273">
        <v>10</v>
      </c>
      <c r="K904" s="273" t="s">
        <v>65</v>
      </c>
      <c r="L904" s="274" t="s">
        <v>54</v>
      </c>
      <c r="M904" s="259">
        <v>41456</v>
      </c>
      <c r="N904" s="239" t="s">
        <v>668</v>
      </c>
      <c r="O904" s="232" t="s">
        <v>68</v>
      </c>
      <c r="P904" s="232" t="s">
        <v>620</v>
      </c>
      <c r="Q904" s="231"/>
    </row>
    <row r="905" spans="1:17" hidden="1" x14ac:dyDescent="0.25">
      <c r="A905" s="234" t="s">
        <v>30</v>
      </c>
      <c r="B905" s="234" t="s">
        <v>47</v>
      </c>
      <c r="C905" s="234" t="s">
        <v>142</v>
      </c>
      <c r="D905" s="234" t="s">
        <v>658</v>
      </c>
      <c r="E905" s="234">
        <v>221</v>
      </c>
      <c r="F905" s="232"/>
      <c r="G905" s="232" t="s">
        <v>67</v>
      </c>
      <c r="H905" s="232" t="s">
        <v>51</v>
      </c>
      <c r="I905" s="232" t="s">
        <v>52</v>
      </c>
      <c r="J905" s="282">
        <v>6630</v>
      </c>
      <c r="K905" s="232" t="s">
        <v>53</v>
      </c>
      <c r="L905" s="234" t="s">
        <v>54</v>
      </c>
      <c r="M905" s="259">
        <v>41456</v>
      </c>
      <c r="N905" s="239" t="s">
        <v>668</v>
      </c>
      <c r="O905" s="232" t="s">
        <v>56</v>
      </c>
      <c r="P905" s="232" t="s">
        <v>334</v>
      </c>
      <c r="Q905" s="231"/>
    </row>
    <row r="906" spans="1:17" hidden="1" x14ac:dyDescent="0.25">
      <c r="A906" s="234" t="s">
        <v>30</v>
      </c>
      <c r="B906" s="234" t="s">
        <v>47</v>
      </c>
      <c r="C906" s="234" t="s">
        <v>142</v>
      </c>
      <c r="D906" s="234" t="s">
        <v>658</v>
      </c>
      <c r="E906" s="234">
        <v>221</v>
      </c>
      <c r="F906" s="232"/>
      <c r="G906" s="232" t="s">
        <v>67</v>
      </c>
      <c r="H906" s="232" t="s">
        <v>58</v>
      </c>
      <c r="I906" s="232" t="s">
        <v>59</v>
      </c>
      <c r="J906" s="232">
        <v>221</v>
      </c>
      <c r="K906" s="232" t="s">
        <v>53</v>
      </c>
      <c r="L906" s="234" t="s">
        <v>54</v>
      </c>
      <c r="M906" s="259">
        <v>41456</v>
      </c>
      <c r="N906" s="239" t="s">
        <v>668</v>
      </c>
      <c r="O906" s="232" t="s">
        <v>56</v>
      </c>
      <c r="P906" s="232" t="s">
        <v>573</v>
      </c>
      <c r="Q906" s="231"/>
    </row>
    <row r="907" spans="1:17" hidden="1" x14ac:dyDescent="0.25">
      <c r="A907" s="234" t="s">
        <v>30</v>
      </c>
      <c r="B907" s="234" t="s">
        <v>482</v>
      </c>
      <c r="C907" s="274" t="s">
        <v>166</v>
      </c>
      <c r="D907" s="234"/>
      <c r="E907" s="234"/>
      <c r="F907" s="232"/>
      <c r="G907" s="232" t="s">
        <v>585</v>
      </c>
      <c r="H907" s="232" t="s">
        <v>64</v>
      </c>
      <c r="I907" s="232" t="s">
        <v>8</v>
      </c>
      <c r="J907" s="232">
        <v>90</v>
      </c>
      <c r="K907" s="232" t="s">
        <v>65</v>
      </c>
      <c r="L907" s="234" t="s">
        <v>54</v>
      </c>
      <c r="M907" s="259">
        <v>41456</v>
      </c>
      <c r="N907" s="239" t="s">
        <v>668</v>
      </c>
      <c r="O907" s="232" t="s">
        <v>567</v>
      </c>
      <c r="P907" s="232" t="s">
        <v>570</v>
      </c>
      <c r="Q907" s="231"/>
    </row>
    <row r="908" spans="1:17" hidden="1" x14ac:dyDescent="0.25">
      <c r="A908" s="234" t="s">
        <v>30</v>
      </c>
      <c r="B908" s="234" t="s">
        <v>482</v>
      </c>
      <c r="C908" s="274" t="s">
        <v>166</v>
      </c>
      <c r="D908" s="234"/>
      <c r="E908" s="234"/>
      <c r="F908" s="232"/>
      <c r="G908" s="232" t="s">
        <v>585</v>
      </c>
      <c r="H908" s="232" t="s">
        <v>64</v>
      </c>
      <c r="I908" s="232" t="s">
        <v>8</v>
      </c>
      <c r="J908" s="232">
        <v>30</v>
      </c>
      <c r="K908" s="232" t="s">
        <v>65</v>
      </c>
      <c r="L908" s="234" t="s">
        <v>54</v>
      </c>
      <c r="M908" s="259">
        <v>41456</v>
      </c>
      <c r="N908" s="239" t="s">
        <v>668</v>
      </c>
      <c r="O908" s="232" t="s">
        <v>586</v>
      </c>
      <c r="P908" s="232" t="s">
        <v>622</v>
      </c>
      <c r="Q908" s="231"/>
    </row>
    <row r="909" spans="1:17" hidden="1" x14ac:dyDescent="0.25">
      <c r="A909" s="234" t="s">
        <v>667</v>
      </c>
      <c r="B909" s="234" t="s">
        <v>21</v>
      </c>
      <c r="C909" s="234"/>
      <c r="D909" s="234"/>
      <c r="E909" s="234"/>
      <c r="F909" s="232"/>
      <c r="G909" s="232" t="s">
        <v>61</v>
      </c>
      <c r="H909" s="232" t="s">
        <v>64</v>
      </c>
      <c r="I909" s="273" t="s">
        <v>8</v>
      </c>
      <c r="J909" s="232">
        <v>15</v>
      </c>
      <c r="K909" s="232" t="s">
        <v>65</v>
      </c>
      <c r="L909" s="234" t="s">
        <v>54</v>
      </c>
      <c r="M909" s="259">
        <v>41456</v>
      </c>
      <c r="N909" s="239" t="s">
        <v>668</v>
      </c>
      <c r="O909" s="232" t="s">
        <v>66</v>
      </c>
      <c r="P909" s="232" t="s">
        <v>634</v>
      </c>
      <c r="Q909" s="231"/>
    </row>
    <row r="910" spans="1:17" hidden="1" x14ac:dyDescent="0.25">
      <c r="A910" s="234" t="s">
        <v>30</v>
      </c>
      <c r="B910" s="234" t="s">
        <v>21</v>
      </c>
      <c r="C910" s="234"/>
      <c r="D910" s="234"/>
      <c r="E910" s="234"/>
      <c r="F910" s="232"/>
      <c r="G910" s="232" t="s">
        <v>61</v>
      </c>
      <c r="H910" s="232" t="s">
        <v>64</v>
      </c>
      <c r="I910" s="273" t="s">
        <v>8</v>
      </c>
      <c r="J910" s="232">
        <v>10</v>
      </c>
      <c r="K910" s="232" t="s">
        <v>65</v>
      </c>
      <c r="L910" s="234" t="s">
        <v>54</v>
      </c>
      <c r="M910" s="259">
        <v>41456</v>
      </c>
      <c r="N910" s="239" t="s">
        <v>670</v>
      </c>
      <c r="O910" s="232" t="s">
        <v>66</v>
      </c>
      <c r="P910" s="232" t="s">
        <v>613</v>
      </c>
      <c r="Q910" s="231"/>
    </row>
    <row r="911" spans="1:17" hidden="1" x14ac:dyDescent="0.25">
      <c r="A911" s="234" t="s">
        <v>30</v>
      </c>
      <c r="B911" s="234" t="s">
        <v>21</v>
      </c>
      <c r="C911" s="234"/>
      <c r="D911" s="234"/>
      <c r="E911" s="234"/>
      <c r="F911" s="232"/>
      <c r="G911" s="232" t="s">
        <v>61</v>
      </c>
      <c r="H911" s="232" t="s">
        <v>64</v>
      </c>
      <c r="I911" s="273" t="s">
        <v>8</v>
      </c>
      <c r="J911" s="232">
        <v>20</v>
      </c>
      <c r="K911" s="232" t="s">
        <v>65</v>
      </c>
      <c r="L911" s="234" t="s">
        <v>54</v>
      </c>
      <c r="M911" s="259">
        <v>41456</v>
      </c>
      <c r="N911" s="239" t="s">
        <v>670</v>
      </c>
      <c r="O911" s="232" t="s">
        <v>66</v>
      </c>
      <c r="P911" s="232" t="s">
        <v>623</v>
      </c>
      <c r="Q911" s="231"/>
    </row>
    <row r="912" spans="1:17" hidden="1" x14ac:dyDescent="0.25">
      <c r="A912" s="234" t="s">
        <v>30</v>
      </c>
      <c r="B912" s="234" t="s">
        <v>47</v>
      </c>
      <c r="C912" s="234" t="s">
        <v>142</v>
      </c>
      <c r="D912" s="234" t="s">
        <v>658</v>
      </c>
      <c r="E912" s="234">
        <v>281</v>
      </c>
      <c r="F912" s="232"/>
      <c r="G912" s="232" t="s">
        <v>67</v>
      </c>
      <c r="H912" s="232" t="s">
        <v>51</v>
      </c>
      <c r="I912" s="273" t="s">
        <v>52</v>
      </c>
      <c r="J912" s="282">
        <v>8430</v>
      </c>
      <c r="K912" s="232" t="s">
        <v>53</v>
      </c>
      <c r="L912" s="234" t="s">
        <v>54</v>
      </c>
      <c r="M912" s="259">
        <v>41456</v>
      </c>
      <c r="N912" s="239" t="s">
        <v>670</v>
      </c>
      <c r="O912" s="232" t="s">
        <v>56</v>
      </c>
      <c r="P912" s="232" t="s">
        <v>334</v>
      </c>
      <c r="Q912" s="231"/>
    </row>
    <row r="913" spans="1:17" hidden="1" x14ac:dyDescent="0.25">
      <c r="A913" s="234" t="s">
        <v>30</v>
      </c>
      <c r="B913" s="234" t="s">
        <v>47</v>
      </c>
      <c r="C913" s="234" t="s">
        <v>142</v>
      </c>
      <c r="D913" s="234" t="s">
        <v>658</v>
      </c>
      <c r="E913" s="234">
        <v>281</v>
      </c>
      <c r="F913" s="232"/>
      <c r="G913" s="232" t="s">
        <v>67</v>
      </c>
      <c r="H913" s="232" t="s">
        <v>58</v>
      </c>
      <c r="I913" s="273" t="s">
        <v>59</v>
      </c>
      <c r="J913" s="232">
        <v>281</v>
      </c>
      <c r="K913" s="232" t="s">
        <v>53</v>
      </c>
      <c r="L913" s="234" t="s">
        <v>54</v>
      </c>
      <c r="M913" s="259">
        <v>41456</v>
      </c>
      <c r="N913" s="239" t="s">
        <v>670</v>
      </c>
      <c r="O913" s="232" t="s">
        <v>56</v>
      </c>
      <c r="P913" s="232" t="s">
        <v>573</v>
      </c>
      <c r="Q913" s="231"/>
    </row>
    <row r="914" spans="1:17" hidden="1" x14ac:dyDescent="0.25">
      <c r="A914" s="234" t="s">
        <v>30</v>
      </c>
      <c r="B914" s="234" t="s">
        <v>482</v>
      </c>
      <c r="C914" s="274" t="s">
        <v>166</v>
      </c>
      <c r="D914" s="234"/>
      <c r="E914" s="234"/>
      <c r="F914" s="232"/>
      <c r="G914" s="232" t="s">
        <v>585</v>
      </c>
      <c r="H914" s="232" t="s">
        <v>64</v>
      </c>
      <c r="I914" s="273" t="s">
        <v>8</v>
      </c>
      <c r="J914" s="273">
        <v>120</v>
      </c>
      <c r="K914" s="232" t="s">
        <v>65</v>
      </c>
      <c r="L914" s="234" t="s">
        <v>54</v>
      </c>
      <c r="M914" s="259">
        <v>41456</v>
      </c>
      <c r="N914" s="239" t="s">
        <v>670</v>
      </c>
      <c r="O914" s="232" t="s">
        <v>567</v>
      </c>
      <c r="P914" s="232" t="s">
        <v>570</v>
      </c>
      <c r="Q914" s="231"/>
    </row>
    <row r="915" spans="1:17" hidden="1" x14ac:dyDescent="0.25">
      <c r="A915" s="234" t="s">
        <v>30</v>
      </c>
      <c r="B915" s="234" t="s">
        <v>482</v>
      </c>
      <c r="C915" s="274" t="s">
        <v>166</v>
      </c>
      <c r="D915" s="234"/>
      <c r="E915" s="234"/>
      <c r="F915" s="232"/>
      <c r="G915" s="232" t="s">
        <v>585</v>
      </c>
      <c r="H915" s="232" t="s">
        <v>64</v>
      </c>
      <c r="I915" s="273" t="s">
        <v>8</v>
      </c>
      <c r="J915" s="273">
        <v>30</v>
      </c>
      <c r="K915" s="232" t="s">
        <v>65</v>
      </c>
      <c r="L915" s="234" t="s">
        <v>54</v>
      </c>
      <c r="M915" s="259">
        <v>41456</v>
      </c>
      <c r="N915" s="239" t="s">
        <v>670</v>
      </c>
      <c r="O915" s="232" t="s">
        <v>567</v>
      </c>
      <c r="P915" s="232" t="s">
        <v>622</v>
      </c>
      <c r="Q915" s="231"/>
    </row>
    <row r="916" spans="1:17" hidden="1" x14ac:dyDescent="0.25">
      <c r="A916" s="234" t="s">
        <v>30</v>
      </c>
      <c r="B916" s="234" t="s">
        <v>482</v>
      </c>
      <c r="C916" s="274" t="s">
        <v>166</v>
      </c>
      <c r="D916" s="234"/>
      <c r="E916" s="234"/>
      <c r="F916" s="232"/>
      <c r="G916" s="232" t="s">
        <v>585</v>
      </c>
      <c r="H916" s="232" t="s">
        <v>64</v>
      </c>
      <c r="I916" s="232" t="s">
        <v>8</v>
      </c>
      <c r="J916" s="273">
        <v>30</v>
      </c>
      <c r="K916" s="232" t="s">
        <v>65</v>
      </c>
      <c r="L916" s="234" t="s">
        <v>54</v>
      </c>
      <c r="M916" s="259">
        <v>41456</v>
      </c>
      <c r="N916" s="239" t="s">
        <v>670</v>
      </c>
      <c r="O916" s="232" t="s">
        <v>567</v>
      </c>
      <c r="P916" s="232" t="s">
        <v>645</v>
      </c>
      <c r="Q916" s="231"/>
    </row>
    <row r="917" spans="1:17" hidden="1" x14ac:dyDescent="0.25">
      <c r="A917" s="234" t="s">
        <v>30</v>
      </c>
      <c r="B917" s="234" t="s">
        <v>482</v>
      </c>
      <c r="C917" s="274" t="s">
        <v>166</v>
      </c>
      <c r="D917" s="234"/>
      <c r="E917" s="234"/>
      <c r="F917" s="232"/>
      <c r="G917" s="232" t="s">
        <v>585</v>
      </c>
      <c r="H917" s="232" t="s">
        <v>64</v>
      </c>
      <c r="I917" s="232" t="s">
        <v>8</v>
      </c>
      <c r="J917" s="273">
        <v>20</v>
      </c>
      <c r="K917" s="232" t="s">
        <v>65</v>
      </c>
      <c r="L917" s="234" t="s">
        <v>54</v>
      </c>
      <c r="M917" s="259">
        <v>41456</v>
      </c>
      <c r="N917" s="239" t="s">
        <v>670</v>
      </c>
      <c r="O917" s="232" t="s">
        <v>567</v>
      </c>
      <c r="P917" s="232" t="s">
        <v>571</v>
      </c>
      <c r="Q917" s="231"/>
    </row>
    <row r="918" spans="1:17" hidden="1" x14ac:dyDescent="0.25">
      <c r="A918" s="234" t="s">
        <v>30</v>
      </c>
      <c r="B918" s="234" t="s">
        <v>21</v>
      </c>
      <c r="C918" s="234" t="s">
        <v>31</v>
      </c>
      <c r="D918" s="234" t="s">
        <v>32</v>
      </c>
      <c r="E918" s="234">
        <v>197</v>
      </c>
      <c r="F918" s="232"/>
      <c r="G918" s="232" t="s">
        <v>61</v>
      </c>
      <c r="H918" s="232" t="s">
        <v>254</v>
      </c>
      <c r="I918" s="232" t="s">
        <v>52</v>
      </c>
      <c r="J918" s="282">
        <v>13790</v>
      </c>
      <c r="K918" s="232" t="s">
        <v>53</v>
      </c>
      <c r="L918" s="234" t="s">
        <v>54</v>
      </c>
      <c r="M918" s="259">
        <v>41456</v>
      </c>
      <c r="N918" s="239" t="s">
        <v>670</v>
      </c>
      <c r="O918" s="232" t="s">
        <v>62</v>
      </c>
      <c r="P918" s="232" t="s">
        <v>522</v>
      </c>
      <c r="Q918" s="231"/>
    </row>
    <row r="919" spans="1:17" hidden="1" x14ac:dyDescent="0.25">
      <c r="A919" s="234" t="s">
        <v>30</v>
      </c>
      <c r="B919" s="234" t="s">
        <v>21</v>
      </c>
      <c r="C919" s="234" t="s">
        <v>31</v>
      </c>
      <c r="D919" s="234" t="s">
        <v>32</v>
      </c>
      <c r="E919" s="234">
        <v>197</v>
      </c>
      <c r="F919" s="232"/>
      <c r="G919" s="232" t="s">
        <v>61</v>
      </c>
      <c r="H919" s="232" t="s">
        <v>58</v>
      </c>
      <c r="I919" s="232" t="s">
        <v>59</v>
      </c>
      <c r="J919" s="273">
        <v>591</v>
      </c>
      <c r="K919" s="232" t="s">
        <v>53</v>
      </c>
      <c r="L919" s="234" t="s">
        <v>54</v>
      </c>
      <c r="M919" s="259">
        <v>41456</v>
      </c>
      <c r="N919" s="239" t="s">
        <v>670</v>
      </c>
      <c r="O919" s="232" t="s">
        <v>62</v>
      </c>
      <c r="P919" s="232" t="s">
        <v>539</v>
      </c>
      <c r="Q919" s="231"/>
    </row>
    <row r="920" spans="1:17" hidden="1" x14ac:dyDescent="0.25">
      <c r="A920" s="234" t="s">
        <v>30</v>
      </c>
      <c r="B920" s="234" t="s">
        <v>21</v>
      </c>
      <c r="C920" s="234" t="s">
        <v>31</v>
      </c>
      <c r="D920" s="234" t="s">
        <v>32</v>
      </c>
      <c r="E920" s="234">
        <v>197</v>
      </c>
      <c r="F920" s="232"/>
      <c r="G920" s="232" t="s">
        <v>61</v>
      </c>
      <c r="H920" s="153" t="s">
        <v>115</v>
      </c>
      <c r="I920" s="232" t="s">
        <v>59</v>
      </c>
      <c r="J920" s="273">
        <v>295.5</v>
      </c>
      <c r="K920" s="232" t="s">
        <v>53</v>
      </c>
      <c r="L920" s="234" t="s">
        <v>54</v>
      </c>
      <c r="M920" s="259">
        <v>41456</v>
      </c>
      <c r="N920" s="239" t="s">
        <v>670</v>
      </c>
      <c r="O920" s="232" t="s">
        <v>62</v>
      </c>
      <c r="P920" s="232" t="s">
        <v>336</v>
      </c>
      <c r="Q920" s="231"/>
    </row>
    <row r="921" spans="1:17" hidden="1" x14ac:dyDescent="0.25">
      <c r="A921" s="234" t="s">
        <v>30</v>
      </c>
      <c r="B921" s="234" t="s">
        <v>21</v>
      </c>
      <c r="C921" s="234" t="s">
        <v>31</v>
      </c>
      <c r="D921" s="234" t="s">
        <v>32</v>
      </c>
      <c r="E921" s="234">
        <v>6</v>
      </c>
      <c r="F921" s="232"/>
      <c r="G921" s="232" t="s">
        <v>61</v>
      </c>
      <c r="H921" s="232" t="s">
        <v>58</v>
      </c>
      <c r="I921" s="232" t="s">
        <v>59</v>
      </c>
      <c r="J921" s="273">
        <v>18</v>
      </c>
      <c r="K921" s="232" t="s">
        <v>53</v>
      </c>
      <c r="L921" s="234" t="s">
        <v>54</v>
      </c>
      <c r="M921" s="259">
        <v>41456</v>
      </c>
      <c r="N921" s="239" t="s">
        <v>670</v>
      </c>
      <c r="O921" s="232" t="s">
        <v>62</v>
      </c>
      <c r="P921" s="232" t="s">
        <v>539</v>
      </c>
      <c r="Q921" s="231"/>
    </row>
    <row r="922" spans="1:17" hidden="1" x14ac:dyDescent="0.25">
      <c r="A922" s="234" t="s">
        <v>30</v>
      </c>
      <c r="B922" s="234" t="s">
        <v>21</v>
      </c>
      <c r="C922" s="234" t="s">
        <v>31</v>
      </c>
      <c r="D922" s="234" t="s">
        <v>32</v>
      </c>
      <c r="E922" s="234">
        <v>6</v>
      </c>
      <c r="F922" s="232"/>
      <c r="G922" s="232" t="s">
        <v>61</v>
      </c>
      <c r="H922" s="232" t="s">
        <v>254</v>
      </c>
      <c r="I922" s="232" t="s">
        <v>52</v>
      </c>
      <c r="J922" s="273">
        <v>420</v>
      </c>
      <c r="K922" s="232" t="s">
        <v>53</v>
      </c>
      <c r="L922" s="234" t="s">
        <v>54</v>
      </c>
      <c r="M922" s="259">
        <v>41456</v>
      </c>
      <c r="N922" s="239" t="s">
        <v>670</v>
      </c>
      <c r="O922" s="232" t="s">
        <v>62</v>
      </c>
      <c r="P922" s="232" t="s">
        <v>522</v>
      </c>
      <c r="Q922" s="231"/>
    </row>
    <row r="923" spans="1:17" hidden="1" x14ac:dyDescent="0.25">
      <c r="A923" s="234" t="s">
        <v>669</v>
      </c>
      <c r="B923" s="234" t="s">
        <v>21</v>
      </c>
      <c r="C923" s="234"/>
      <c r="D923" s="234"/>
      <c r="E923" s="234"/>
      <c r="F923" s="232"/>
      <c r="G923" s="232" t="s">
        <v>61</v>
      </c>
      <c r="H923" s="232" t="s">
        <v>64</v>
      </c>
      <c r="I923" s="232" t="s">
        <v>8</v>
      </c>
      <c r="J923" s="273">
        <v>20</v>
      </c>
      <c r="K923" s="232" t="s">
        <v>65</v>
      </c>
      <c r="L923" s="234" t="s">
        <v>54</v>
      </c>
      <c r="M923" s="259">
        <v>41456</v>
      </c>
      <c r="N923" s="239" t="s">
        <v>671</v>
      </c>
      <c r="O923" s="232" t="s">
        <v>66</v>
      </c>
      <c r="P923" s="232" t="s">
        <v>623</v>
      </c>
      <c r="Q923" s="231"/>
    </row>
    <row r="924" spans="1:17" hidden="1" x14ac:dyDescent="0.25">
      <c r="A924" s="234" t="s">
        <v>30</v>
      </c>
      <c r="B924" s="234" t="s">
        <v>47</v>
      </c>
      <c r="C924" s="234" t="s">
        <v>142</v>
      </c>
      <c r="D924" s="234" t="s">
        <v>658</v>
      </c>
      <c r="E924" s="234">
        <v>201</v>
      </c>
      <c r="F924" s="232"/>
      <c r="G924" s="232" t="s">
        <v>67</v>
      </c>
      <c r="H924" s="232" t="s">
        <v>51</v>
      </c>
      <c r="I924" s="273" t="s">
        <v>52</v>
      </c>
      <c r="J924" s="282">
        <v>6030</v>
      </c>
      <c r="K924" s="232" t="s">
        <v>53</v>
      </c>
      <c r="L924" s="234" t="s">
        <v>54</v>
      </c>
      <c r="M924" s="259">
        <v>41456</v>
      </c>
      <c r="N924" s="239" t="s">
        <v>671</v>
      </c>
      <c r="O924" s="232" t="s">
        <v>56</v>
      </c>
      <c r="P924" s="232" t="s">
        <v>334</v>
      </c>
      <c r="Q924" s="231"/>
    </row>
    <row r="925" spans="1:17" hidden="1" x14ac:dyDescent="0.25">
      <c r="A925" s="234" t="s">
        <v>30</v>
      </c>
      <c r="B925" s="234" t="s">
        <v>47</v>
      </c>
      <c r="C925" s="234" t="s">
        <v>142</v>
      </c>
      <c r="D925" s="234" t="s">
        <v>658</v>
      </c>
      <c r="E925" s="234">
        <v>201</v>
      </c>
      <c r="F925" s="232"/>
      <c r="G925" s="232" t="s">
        <v>67</v>
      </c>
      <c r="H925" s="232" t="s">
        <v>58</v>
      </c>
      <c r="I925" s="232" t="s">
        <v>59</v>
      </c>
      <c r="J925" s="273">
        <v>201</v>
      </c>
      <c r="K925" s="232" t="s">
        <v>53</v>
      </c>
      <c r="L925" s="215" t="s">
        <v>54</v>
      </c>
      <c r="M925" s="259">
        <v>41456</v>
      </c>
      <c r="N925" s="239" t="s">
        <v>671</v>
      </c>
      <c r="O925" s="232" t="s">
        <v>56</v>
      </c>
      <c r="P925" s="232" t="s">
        <v>573</v>
      </c>
      <c r="Q925" s="231"/>
    </row>
    <row r="926" spans="1:17" hidden="1" x14ac:dyDescent="0.25">
      <c r="A926" s="234" t="s">
        <v>30</v>
      </c>
      <c r="B926" s="234" t="s">
        <v>36</v>
      </c>
      <c r="C926" s="234" t="s">
        <v>145</v>
      </c>
      <c r="D926" s="234" t="s">
        <v>187</v>
      </c>
      <c r="E926" s="234">
        <v>240</v>
      </c>
      <c r="F926" s="232"/>
      <c r="G926" s="232" t="s">
        <v>61</v>
      </c>
      <c r="H926" s="232" t="s">
        <v>185</v>
      </c>
      <c r="I926" s="232" t="s">
        <v>7</v>
      </c>
      <c r="J926" s="273">
        <v>150</v>
      </c>
      <c r="K926" s="232" t="s">
        <v>77</v>
      </c>
      <c r="L926" s="215" t="s">
        <v>54</v>
      </c>
      <c r="M926" s="259">
        <v>41456</v>
      </c>
      <c r="N926" s="239" t="s">
        <v>671</v>
      </c>
      <c r="O926" s="232" t="s">
        <v>186</v>
      </c>
      <c r="P926" s="232" t="s">
        <v>79</v>
      </c>
      <c r="Q926" s="231"/>
    </row>
    <row r="927" spans="1:17" hidden="1" x14ac:dyDescent="0.25">
      <c r="A927" s="276" t="s">
        <v>30</v>
      </c>
      <c r="B927" s="234" t="s">
        <v>36</v>
      </c>
      <c r="C927" s="234" t="s">
        <v>145</v>
      </c>
      <c r="D927" s="234" t="s">
        <v>184</v>
      </c>
      <c r="E927" s="234">
        <v>160</v>
      </c>
      <c r="F927" s="232"/>
      <c r="G927" s="232" t="s">
        <v>61</v>
      </c>
      <c r="H927" s="232" t="s">
        <v>185</v>
      </c>
      <c r="I927" s="232" t="s">
        <v>7</v>
      </c>
      <c r="J927" s="232">
        <v>100</v>
      </c>
      <c r="K927" s="232" t="s">
        <v>77</v>
      </c>
      <c r="L927" s="215" t="s">
        <v>54</v>
      </c>
      <c r="M927" s="259">
        <v>41456</v>
      </c>
      <c r="N927" s="239" t="s">
        <v>671</v>
      </c>
      <c r="O927" s="232" t="s">
        <v>186</v>
      </c>
      <c r="P927" s="232" t="s">
        <v>79</v>
      </c>
      <c r="Q927" s="231"/>
    </row>
    <row r="928" spans="1:17" hidden="1" x14ac:dyDescent="0.25">
      <c r="A928" s="234" t="s">
        <v>30</v>
      </c>
      <c r="B928" s="234" t="s">
        <v>482</v>
      </c>
      <c r="C928" s="274" t="s">
        <v>166</v>
      </c>
      <c r="D928" s="234"/>
      <c r="E928" s="234"/>
      <c r="F928" s="232"/>
      <c r="G928" s="232" t="s">
        <v>585</v>
      </c>
      <c r="H928" s="232" t="s">
        <v>64</v>
      </c>
      <c r="I928" s="232" t="s">
        <v>8</v>
      </c>
      <c r="J928" s="232">
        <v>120</v>
      </c>
      <c r="K928" s="232" t="s">
        <v>65</v>
      </c>
      <c r="L928" s="234" t="s">
        <v>54</v>
      </c>
      <c r="M928" s="259">
        <v>41456</v>
      </c>
      <c r="N928" s="239" t="s">
        <v>671</v>
      </c>
      <c r="O928" s="232" t="s">
        <v>586</v>
      </c>
      <c r="P928" s="232" t="s">
        <v>570</v>
      </c>
      <c r="Q928" s="231"/>
    </row>
    <row r="929" spans="1:17" hidden="1" x14ac:dyDescent="0.25">
      <c r="A929" s="234" t="s">
        <v>30</v>
      </c>
      <c r="B929" s="234" t="s">
        <v>482</v>
      </c>
      <c r="C929" s="274" t="s">
        <v>166</v>
      </c>
      <c r="D929" s="234"/>
      <c r="E929" s="234"/>
      <c r="F929" s="232"/>
      <c r="G929" s="232" t="s">
        <v>585</v>
      </c>
      <c r="H929" s="232" t="s">
        <v>64</v>
      </c>
      <c r="I929" s="232" t="s">
        <v>8</v>
      </c>
      <c r="J929" s="232">
        <v>30</v>
      </c>
      <c r="K929" s="232" t="s">
        <v>65</v>
      </c>
      <c r="L929" s="234" t="s">
        <v>54</v>
      </c>
      <c r="M929" s="259">
        <v>41456</v>
      </c>
      <c r="N929" s="239" t="s">
        <v>671</v>
      </c>
      <c r="O929" s="232" t="s">
        <v>586</v>
      </c>
      <c r="P929" s="232" t="s">
        <v>622</v>
      </c>
      <c r="Q929" s="231"/>
    </row>
    <row r="930" spans="1:17" hidden="1" x14ac:dyDescent="0.25">
      <c r="A930" s="234" t="s">
        <v>30</v>
      </c>
      <c r="B930" s="234" t="s">
        <v>21</v>
      </c>
      <c r="C930" s="234" t="s">
        <v>33</v>
      </c>
      <c r="D930" s="234" t="s">
        <v>39</v>
      </c>
      <c r="E930" s="234"/>
      <c r="F930" s="232"/>
      <c r="G930" s="232" t="s">
        <v>61</v>
      </c>
      <c r="H930" s="273" t="s">
        <v>1563</v>
      </c>
      <c r="I930" s="233" t="s">
        <v>110</v>
      </c>
      <c r="J930" s="236">
        <v>30</v>
      </c>
      <c r="K930" s="232" t="s">
        <v>109</v>
      </c>
      <c r="L930" s="234" t="s">
        <v>54</v>
      </c>
      <c r="M930" s="259">
        <v>41456</v>
      </c>
      <c r="N930" s="239" t="s">
        <v>671</v>
      </c>
      <c r="O930" s="232" t="s">
        <v>66</v>
      </c>
      <c r="P930" s="232" t="s">
        <v>111</v>
      </c>
      <c r="Q930" s="231"/>
    </row>
    <row r="931" spans="1:17" hidden="1" x14ac:dyDescent="0.25">
      <c r="A931" s="234" t="s">
        <v>30</v>
      </c>
      <c r="B931" s="234" t="s">
        <v>21</v>
      </c>
      <c r="C931" s="234" t="s">
        <v>31</v>
      </c>
      <c r="D931" s="234" t="s">
        <v>32</v>
      </c>
      <c r="E931" s="234"/>
      <c r="F931" s="232"/>
      <c r="G931" s="232" t="s">
        <v>61</v>
      </c>
      <c r="H931" s="273" t="s">
        <v>1563</v>
      </c>
      <c r="I931" s="233" t="s">
        <v>110</v>
      </c>
      <c r="J931" s="236">
        <v>10</v>
      </c>
      <c r="K931" s="232" t="s">
        <v>109</v>
      </c>
      <c r="L931" s="234" t="s">
        <v>54</v>
      </c>
      <c r="M931" s="259">
        <v>41456</v>
      </c>
      <c r="N931" s="239" t="s">
        <v>671</v>
      </c>
      <c r="O931" s="232" t="s">
        <v>66</v>
      </c>
      <c r="P931" s="232" t="s">
        <v>111</v>
      </c>
      <c r="Q931" s="231"/>
    </row>
    <row r="932" spans="1:17" s="230" customFormat="1" hidden="1" x14ac:dyDescent="0.25">
      <c r="A932" s="234" t="s">
        <v>677</v>
      </c>
      <c r="B932" s="234" t="s">
        <v>482</v>
      </c>
      <c r="C932" s="274" t="s">
        <v>166</v>
      </c>
      <c r="D932" s="234"/>
      <c r="E932" s="234"/>
      <c r="F932" s="232"/>
      <c r="G932" s="232" t="s">
        <v>585</v>
      </c>
      <c r="H932" s="232" t="s">
        <v>64</v>
      </c>
      <c r="I932" s="233" t="s">
        <v>8</v>
      </c>
      <c r="J932" s="55">
        <v>30</v>
      </c>
      <c r="K932" s="232" t="s">
        <v>65</v>
      </c>
      <c r="L932" s="234" t="s">
        <v>54</v>
      </c>
      <c r="M932" s="259">
        <v>41456</v>
      </c>
      <c r="N932" s="239" t="s">
        <v>671</v>
      </c>
      <c r="O932" s="232" t="s">
        <v>586</v>
      </c>
      <c r="P932" s="232" t="s">
        <v>679</v>
      </c>
      <c r="Q932" s="231"/>
    </row>
    <row r="933" spans="1:17" s="230" customFormat="1" hidden="1" x14ac:dyDescent="0.25">
      <c r="A933" s="274" t="s">
        <v>30</v>
      </c>
      <c r="B933" s="274" t="s">
        <v>482</v>
      </c>
      <c r="C933" s="274" t="s">
        <v>166</v>
      </c>
      <c r="D933" s="274"/>
      <c r="E933" s="274"/>
      <c r="F933" s="273"/>
      <c r="G933" s="273" t="s">
        <v>585</v>
      </c>
      <c r="H933" s="273" t="s">
        <v>64</v>
      </c>
      <c r="I933" s="233" t="s">
        <v>8</v>
      </c>
      <c r="J933" s="55">
        <v>120</v>
      </c>
      <c r="K933" s="273" t="s">
        <v>65</v>
      </c>
      <c r="L933" s="274" t="s">
        <v>54</v>
      </c>
      <c r="M933" s="259">
        <v>41456</v>
      </c>
      <c r="N933" s="283" t="s">
        <v>678</v>
      </c>
      <c r="O933" s="273" t="s">
        <v>586</v>
      </c>
      <c r="P933" s="273" t="s">
        <v>570</v>
      </c>
      <c r="Q933" s="231"/>
    </row>
    <row r="934" spans="1:17" s="230" customFormat="1" hidden="1" x14ac:dyDescent="0.25">
      <c r="A934" s="234" t="s">
        <v>673</v>
      </c>
      <c r="B934" s="234" t="s">
        <v>482</v>
      </c>
      <c r="C934" s="274" t="s">
        <v>166</v>
      </c>
      <c r="D934" s="234"/>
      <c r="E934" s="234"/>
      <c r="F934" s="232"/>
      <c r="G934" s="232" t="s">
        <v>585</v>
      </c>
      <c r="H934" s="232" t="s">
        <v>64</v>
      </c>
      <c r="I934" s="233" t="s">
        <v>8</v>
      </c>
      <c r="J934" s="55">
        <v>120</v>
      </c>
      <c r="K934" s="232" t="s">
        <v>65</v>
      </c>
      <c r="L934" s="234" t="s">
        <v>54</v>
      </c>
      <c r="M934" s="259">
        <v>41456</v>
      </c>
      <c r="N934" s="239" t="s">
        <v>678</v>
      </c>
      <c r="O934" s="232" t="s">
        <v>586</v>
      </c>
      <c r="P934" s="232" t="s">
        <v>570</v>
      </c>
      <c r="Q934" s="231"/>
    </row>
    <row r="935" spans="1:17" s="230" customFormat="1" hidden="1" x14ac:dyDescent="0.25">
      <c r="A935" s="234" t="s">
        <v>30</v>
      </c>
      <c r="B935" s="234" t="s">
        <v>482</v>
      </c>
      <c r="C935" s="274" t="s">
        <v>166</v>
      </c>
      <c r="D935" s="234"/>
      <c r="E935" s="234"/>
      <c r="F935" s="232"/>
      <c r="G935" s="232" t="s">
        <v>585</v>
      </c>
      <c r="H935" s="232" t="s">
        <v>64</v>
      </c>
      <c r="I935" s="233" t="s">
        <v>8</v>
      </c>
      <c r="J935" s="55">
        <v>20</v>
      </c>
      <c r="K935" s="232" t="s">
        <v>65</v>
      </c>
      <c r="L935" s="234" t="s">
        <v>54</v>
      </c>
      <c r="M935" s="259">
        <v>41456</v>
      </c>
      <c r="N935" s="239" t="s">
        <v>678</v>
      </c>
      <c r="O935" s="232" t="s">
        <v>586</v>
      </c>
      <c r="P935" s="232" t="s">
        <v>614</v>
      </c>
      <c r="Q935" s="231"/>
    </row>
    <row r="936" spans="1:17" s="230" customFormat="1" hidden="1" x14ac:dyDescent="0.25">
      <c r="A936" s="234" t="s">
        <v>672</v>
      </c>
      <c r="B936" s="234" t="s">
        <v>482</v>
      </c>
      <c r="C936" s="274" t="s">
        <v>166</v>
      </c>
      <c r="D936" s="234"/>
      <c r="E936" s="234"/>
      <c r="F936" s="232"/>
      <c r="G936" s="232" t="s">
        <v>585</v>
      </c>
      <c r="H936" s="232" t="s">
        <v>64</v>
      </c>
      <c r="I936" s="233" t="s">
        <v>8</v>
      </c>
      <c r="J936" s="55">
        <v>90</v>
      </c>
      <c r="K936" s="232" t="s">
        <v>65</v>
      </c>
      <c r="L936" s="234" t="s">
        <v>54</v>
      </c>
      <c r="M936" s="259">
        <v>41456</v>
      </c>
      <c r="N936" s="239" t="s">
        <v>678</v>
      </c>
      <c r="O936" s="232" t="s">
        <v>586</v>
      </c>
      <c r="P936" s="232" t="s">
        <v>570</v>
      </c>
      <c r="Q936" s="231"/>
    </row>
    <row r="937" spans="1:17" s="230" customFormat="1" hidden="1" x14ac:dyDescent="0.25">
      <c r="A937" s="234" t="s">
        <v>30</v>
      </c>
      <c r="B937" s="234" t="s">
        <v>482</v>
      </c>
      <c r="C937" s="274" t="s">
        <v>166</v>
      </c>
      <c r="D937" s="234"/>
      <c r="E937" s="234"/>
      <c r="F937" s="232"/>
      <c r="G937" s="232" t="s">
        <v>585</v>
      </c>
      <c r="H937" s="232" t="s">
        <v>64</v>
      </c>
      <c r="I937" s="233" t="s">
        <v>8</v>
      </c>
      <c r="J937" s="55">
        <v>30</v>
      </c>
      <c r="K937" s="232" t="s">
        <v>65</v>
      </c>
      <c r="L937" s="234" t="s">
        <v>54</v>
      </c>
      <c r="M937" s="259">
        <v>41456</v>
      </c>
      <c r="N937" s="239" t="s">
        <v>678</v>
      </c>
      <c r="O937" s="232" t="s">
        <v>586</v>
      </c>
      <c r="P937" s="232" t="s">
        <v>645</v>
      </c>
      <c r="Q937" s="231"/>
    </row>
    <row r="938" spans="1:17" hidden="1" x14ac:dyDescent="0.25">
      <c r="A938" s="234" t="s">
        <v>30</v>
      </c>
      <c r="B938" s="234" t="s">
        <v>21</v>
      </c>
      <c r="C938" s="234"/>
      <c r="D938" s="234"/>
      <c r="E938" s="234"/>
      <c r="F938" s="232"/>
      <c r="G938" s="232" t="s">
        <v>61</v>
      </c>
      <c r="H938" s="273" t="s">
        <v>64</v>
      </c>
      <c r="I938" s="273" t="s">
        <v>8</v>
      </c>
      <c r="J938" s="232">
        <v>15</v>
      </c>
      <c r="K938" s="232" t="s">
        <v>65</v>
      </c>
      <c r="L938" s="234" t="s">
        <v>54</v>
      </c>
      <c r="M938" s="259">
        <v>41456</v>
      </c>
      <c r="N938" s="239" t="s">
        <v>671</v>
      </c>
      <c r="O938" s="232" t="s">
        <v>66</v>
      </c>
      <c r="P938" s="232" t="s">
        <v>634</v>
      </c>
      <c r="Q938" s="231"/>
    </row>
    <row r="939" spans="1:17" hidden="1" x14ac:dyDescent="0.25">
      <c r="A939" s="234" t="s">
        <v>680</v>
      </c>
      <c r="B939" s="234" t="s">
        <v>70</v>
      </c>
      <c r="C939" s="234"/>
      <c r="D939" s="234"/>
      <c r="E939" s="234"/>
      <c r="F939" s="232"/>
      <c r="G939" s="232" t="s">
        <v>67</v>
      </c>
      <c r="H939" s="232" t="s">
        <v>64</v>
      </c>
      <c r="I939" s="273" t="s">
        <v>8</v>
      </c>
      <c r="J939" s="232">
        <v>10</v>
      </c>
      <c r="K939" s="232" t="s">
        <v>65</v>
      </c>
      <c r="L939" s="234" t="s">
        <v>54</v>
      </c>
      <c r="M939" s="259">
        <v>41456</v>
      </c>
      <c r="N939" s="239" t="s">
        <v>671</v>
      </c>
      <c r="O939" s="232" t="s">
        <v>71</v>
      </c>
      <c r="P939" s="232" t="s">
        <v>635</v>
      </c>
      <c r="Q939" s="231"/>
    </row>
    <row r="940" spans="1:17" hidden="1" x14ac:dyDescent="0.25">
      <c r="A940" s="24" t="s">
        <v>30</v>
      </c>
      <c r="B940" s="234" t="s">
        <v>482</v>
      </c>
      <c r="C940" s="274" t="s">
        <v>166</v>
      </c>
      <c r="D940" s="234"/>
      <c r="E940" s="234"/>
      <c r="F940" s="232"/>
      <c r="G940" s="232" t="s">
        <v>585</v>
      </c>
      <c r="H940" s="232" t="s">
        <v>64</v>
      </c>
      <c r="I940" s="273" t="s">
        <v>8</v>
      </c>
      <c r="J940" s="232">
        <v>20</v>
      </c>
      <c r="K940" s="232" t="s">
        <v>65</v>
      </c>
      <c r="L940" s="234" t="s">
        <v>54</v>
      </c>
      <c r="M940" s="259">
        <v>41456</v>
      </c>
      <c r="N940" s="239" t="s">
        <v>678</v>
      </c>
      <c r="O940" s="232" t="s">
        <v>586</v>
      </c>
      <c r="P940" s="232" t="s">
        <v>614</v>
      </c>
      <c r="Q940" s="231"/>
    </row>
    <row r="941" spans="1:17" hidden="1" x14ac:dyDescent="0.25">
      <c r="A941" s="197">
        <v>41282</v>
      </c>
      <c r="B941" s="97" t="s">
        <v>21</v>
      </c>
      <c r="C941" s="97"/>
      <c r="D941" s="97"/>
      <c r="E941" s="97"/>
      <c r="F941" s="96"/>
      <c r="G941" s="96" t="s">
        <v>61</v>
      </c>
      <c r="H941" s="96" t="s">
        <v>64</v>
      </c>
      <c r="I941" s="96" t="s">
        <v>8</v>
      </c>
      <c r="J941" s="96">
        <v>10</v>
      </c>
      <c r="K941" s="96" t="s">
        <v>65</v>
      </c>
      <c r="L941" s="97" t="s">
        <v>54</v>
      </c>
      <c r="M941" s="292">
        <v>41487</v>
      </c>
      <c r="N941" s="249" t="s">
        <v>681</v>
      </c>
      <c r="O941" s="96" t="s">
        <v>66</v>
      </c>
      <c r="P941" s="96" t="s">
        <v>613</v>
      </c>
      <c r="Q941" s="231"/>
    </row>
    <row r="942" spans="1:17" hidden="1" x14ac:dyDescent="0.25">
      <c r="A942" s="234" t="s">
        <v>30</v>
      </c>
      <c r="B942" s="234" t="s">
        <v>47</v>
      </c>
      <c r="C942" s="234"/>
      <c r="D942" s="234"/>
      <c r="E942" s="234"/>
      <c r="F942" s="232"/>
      <c r="G942" s="232" t="s">
        <v>67</v>
      </c>
      <c r="H942" s="232" t="s">
        <v>64</v>
      </c>
      <c r="I942" s="273" t="s">
        <v>8</v>
      </c>
      <c r="J942" s="232">
        <v>10</v>
      </c>
      <c r="K942" s="232" t="s">
        <v>65</v>
      </c>
      <c r="L942" s="234" t="s">
        <v>54</v>
      </c>
      <c r="M942" s="292">
        <v>41487</v>
      </c>
      <c r="N942" s="239" t="s">
        <v>681</v>
      </c>
      <c r="O942" s="232" t="s">
        <v>68</v>
      </c>
      <c r="P942" s="232" t="s">
        <v>614</v>
      </c>
      <c r="Q942" s="231"/>
    </row>
    <row r="943" spans="1:17" hidden="1" x14ac:dyDescent="0.25">
      <c r="A943" s="234" t="s">
        <v>30</v>
      </c>
      <c r="B943" s="234" t="s">
        <v>70</v>
      </c>
      <c r="C943" s="234"/>
      <c r="D943" s="234"/>
      <c r="E943" s="234"/>
      <c r="F943" s="232"/>
      <c r="G943" s="232" t="s">
        <v>67</v>
      </c>
      <c r="H943" s="232" t="s">
        <v>64</v>
      </c>
      <c r="I943" s="273" t="s">
        <v>8</v>
      </c>
      <c r="J943" s="232">
        <v>30</v>
      </c>
      <c r="K943" s="232" t="s">
        <v>65</v>
      </c>
      <c r="L943" s="234" t="s">
        <v>54</v>
      </c>
      <c r="M943" s="292">
        <v>41487</v>
      </c>
      <c r="N943" s="239" t="s">
        <v>681</v>
      </c>
      <c r="O943" s="232" t="s">
        <v>71</v>
      </c>
      <c r="P943" s="232" t="s">
        <v>635</v>
      </c>
      <c r="Q943" s="231"/>
    </row>
    <row r="944" spans="1:17" hidden="1" x14ac:dyDescent="0.25">
      <c r="A944" s="234" t="s">
        <v>30</v>
      </c>
      <c r="B944" s="234" t="s">
        <v>36</v>
      </c>
      <c r="C944" s="234" t="s">
        <v>145</v>
      </c>
      <c r="D944" s="234" t="s">
        <v>184</v>
      </c>
      <c r="E944" s="234">
        <v>191</v>
      </c>
      <c r="F944" s="232"/>
      <c r="G944" s="232" t="s">
        <v>61</v>
      </c>
      <c r="H944" s="232" t="s">
        <v>51</v>
      </c>
      <c r="I944" s="273" t="s">
        <v>52</v>
      </c>
      <c r="J944" s="282">
        <v>13370</v>
      </c>
      <c r="K944" s="232" t="s">
        <v>53</v>
      </c>
      <c r="L944" s="234" t="s">
        <v>54</v>
      </c>
      <c r="M944" s="292">
        <v>41487</v>
      </c>
      <c r="N944" s="239" t="s">
        <v>681</v>
      </c>
      <c r="O944" s="232" t="s">
        <v>186</v>
      </c>
      <c r="P944" s="232" t="s">
        <v>522</v>
      </c>
      <c r="Q944" s="231"/>
    </row>
    <row r="945" spans="1:17" hidden="1" x14ac:dyDescent="0.25">
      <c r="A945" s="234" t="s">
        <v>30</v>
      </c>
      <c r="B945" s="234" t="s">
        <v>36</v>
      </c>
      <c r="C945" s="234" t="s">
        <v>145</v>
      </c>
      <c r="D945" s="234" t="s">
        <v>184</v>
      </c>
      <c r="E945" s="234">
        <v>191</v>
      </c>
      <c r="F945" s="232"/>
      <c r="G945" s="232" t="s">
        <v>61</v>
      </c>
      <c r="H945" s="232" t="s">
        <v>171</v>
      </c>
      <c r="I945" s="273" t="s">
        <v>59</v>
      </c>
      <c r="J945" s="232">
        <v>573</v>
      </c>
      <c r="K945" s="232" t="s">
        <v>53</v>
      </c>
      <c r="L945" s="234" t="s">
        <v>54</v>
      </c>
      <c r="M945" s="292">
        <v>41487</v>
      </c>
      <c r="N945" s="239" t="s">
        <v>681</v>
      </c>
      <c r="O945" s="232" t="s">
        <v>186</v>
      </c>
      <c r="P945" s="232" t="s">
        <v>539</v>
      </c>
      <c r="Q945" s="231"/>
    </row>
    <row r="946" spans="1:17" hidden="1" x14ac:dyDescent="0.25">
      <c r="A946" s="274" t="s">
        <v>30</v>
      </c>
      <c r="B946" s="234" t="s">
        <v>36</v>
      </c>
      <c r="C946" s="234" t="s">
        <v>145</v>
      </c>
      <c r="D946" s="234" t="s">
        <v>184</v>
      </c>
      <c r="E946" s="234">
        <v>191</v>
      </c>
      <c r="F946" s="232"/>
      <c r="G946" s="232" t="s">
        <v>61</v>
      </c>
      <c r="H946" s="153" t="s">
        <v>115</v>
      </c>
      <c r="I946" s="232" t="s">
        <v>59</v>
      </c>
      <c r="J946" s="232">
        <v>286.5</v>
      </c>
      <c r="K946" s="232" t="s">
        <v>53</v>
      </c>
      <c r="L946" s="234" t="s">
        <v>54</v>
      </c>
      <c r="M946" s="292">
        <v>41487</v>
      </c>
      <c r="N946" s="239" t="s">
        <v>681</v>
      </c>
      <c r="O946" s="232" t="s">
        <v>186</v>
      </c>
      <c r="P946" s="232" t="s">
        <v>336</v>
      </c>
      <c r="Q946" s="231"/>
    </row>
    <row r="947" spans="1:17" hidden="1" x14ac:dyDescent="0.25">
      <c r="A947" s="234" t="s">
        <v>30</v>
      </c>
      <c r="B947" s="234" t="s">
        <v>482</v>
      </c>
      <c r="C947" s="274" t="s">
        <v>166</v>
      </c>
      <c r="D947" s="234"/>
      <c r="E947" s="234"/>
      <c r="F947" s="232"/>
      <c r="G947" s="232" t="s">
        <v>585</v>
      </c>
      <c r="H947" s="232" t="s">
        <v>64</v>
      </c>
      <c r="I947" s="232" t="s">
        <v>8</v>
      </c>
      <c r="J947" s="232">
        <v>120</v>
      </c>
      <c r="K947" s="232" t="s">
        <v>65</v>
      </c>
      <c r="L947" s="234" t="s">
        <v>54</v>
      </c>
      <c r="M947" s="292">
        <v>41487</v>
      </c>
      <c r="N947" s="239" t="s">
        <v>681</v>
      </c>
      <c r="O947" s="232" t="s">
        <v>586</v>
      </c>
      <c r="P947" s="232" t="s">
        <v>570</v>
      </c>
      <c r="Q947" s="231"/>
    </row>
    <row r="948" spans="1:17" hidden="1" x14ac:dyDescent="0.25">
      <c r="A948" s="276">
        <v>41313</v>
      </c>
      <c r="B948" s="274" t="s">
        <v>21</v>
      </c>
      <c r="C948" s="274"/>
      <c r="D948" s="274"/>
      <c r="E948" s="274"/>
      <c r="F948" s="273"/>
      <c r="G948" s="273" t="s">
        <v>61</v>
      </c>
      <c r="H948" s="273" t="s">
        <v>64</v>
      </c>
      <c r="I948" s="273" t="s">
        <v>8</v>
      </c>
      <c r="J948" s="273">
        <v>15</v>
      </c>
      <c r="K948" s="273" t="s">
        <v>65</v>
      </c>
      <c r="L948" s="274" t="s">
        <v>54</v>
      </c>
      <c r="M948" s="292">
        <v>41487</v>
      </c>
      <c r="N948" s="283" t="s">
        <v>692</v>
      </c>
      <c r="O948" s="273" t="s">
        <v>66</v>
      </c>
      <c r="P948" s="273" t="s">
        <v>693</v>
      </c>
      <c r="Q948" s="231"/>
    </row>
    <row r="949" spans="1:17" hidden="1" x14ac:dyDescent="0.25">
      <c r="A949" s="274" t="s">
        <v>30</v>
      </c>
      <c r="B949" s="274" t="s">
        <v>21</v>
      </c>
      <c r="C949" s="274"/>
      <c r="D949" s="274"/>
      <c r="E949" s="274"/>
      <c r="F949" s="273"/>
      <c r="G949" s="273" t="s">
        <v>61</v>
      </c>
      <c r="H949" s="273" t="s">
        <v>364</v>
      </c>
      <c r="I949" s="273" t="s">
        <v>8</v>
      </c>
      <c r="J949" s="273">
        <v>5</v>
      </c>
      <c r="K949" s="273" t="s">
        <v>65</v>
      </c>
      <c r="L949" s="274" t="s">
        <v>54</v>
      </c>
      <c r="M949" s="292">
        <v>41487</v>
      </c>
      <c r="N949" s="283" t="s">
        <v>692</v>
      </c>
      <c r="O949" s="273" t="s">
        <v>66</v>
      </c>
      <c r="P949" s="273" t="s">
        <v>694</v>
      </c>
      <c r="Q949" s="231"/>
    </row>
    <row r="950" spans="1:17" hidden="1" x14ac:dyDescent="0.25">
      <c r="A950" s="274" t="s">
        <v>30</v>
      </c>
      <c r="B950" s="274" t="s">
        <v>47</v>
      </c>
      <c r="C950" s="274"/>
      <c r="D950" s="274"/>
      <c r="E950" s="274"/>
      <c r="F950" s="273"/>
      <c r="G950" s="273" t="s">
        <v>67</v>
      </c>
      <c r="H950" s="273" t="s">
        <v>64</v>
      </c>
      <c r="I950" s="273" t="s">
        <v>8</v>
      </c>
      <c r="J950" s="273">
        <v>20</v>
      </c>
      <c r="K950" s="273" t="s">
        <v>65</v>
      </c>
      <c r="L950" s="274" t="s">
        <v>54</v>
      </c>
      <c r="M950" s="292">
        <v>41487</v>
      </c>
      <c r="N950" s="283" t="s">
        <v>692</v>
      </c>
      <c r="O950" s="273" t="s">
        <v>68</v>
      </c>
      <c r="P950" s="273" t="s">
        <v>614</v>
      </c>
      <c r="Q950" s="231"/>
    </row>
    <row r="951" spans="1:17" hidden="1" x14ac:dyDescent="0.25">
      <c r="A951" s="274" t="s">
        <v>30</v>
      </c>
      <c r="B951" s="274" t="s">
        <v>482</v>
      </c>
      <c r="C951" s="274" t="s">
        <v>166</v>
      </c>
      <c r="D951" s="274"/>
      <c r="E951" s="274"/>
      <c r="F951" s="273"/>
      <c r="G951" s="273" t="s">
        <v>585</v>
      </c>
      <c r="H951" s="273" t="s">
        <v>64</v>
      </c>
      <c r="I951" s="273" t="s">
        <v>8</v>
      </c>
      <c r="J951" s="273">
        <v>120</v>
      </c>
      <c r="K951" s="273" t="s">
        <v>65</v>
      </c>
      <c r="L951" s="274" t="s">
        <v>54</v>
      </c>
      <c r="M951" s="292">
        <v>41487</v>
      </c>
      <c r="N951" s="283" t="s">
        <v>692</v>
      </c>
      <c r="O951" s="273" t="s">
        <v>586</v>
      </c>
      <c r="P951" s="273" t="s">
        <v>570</v>
      </c>
      <c r="Q951" s="231"/>
    </row>
    <row r="952" spans="1:17" hidden="1" x14ac:dyDescent="0.25">
      <c r="A952" s="274" t="s">
        <v>30</v>
      </c>
      <c r="B952" s="274" t="s">
        <v>482</v>
      </c>
      <c r="C952" s="274" t="s">
        <v>166</v>
      </c>
      <c r="D952" s="274"/>
      <c r="E952" s="274"/>
      <c r="F952" s="273"/>
      <c r="G952" s="273" t="s">
        <v>585</v>
      </c>
      <c r="H952" s="273" t="s">
        <v>64</v>
      </c>
      <c r="I952" s="273" t="s">
        <v>8</v>
      </c>
      <c r="J952" s="273">
        <v>30</v>
      </c>
      <c r="K952" s="273" t="s">
        <v>65</v>
      </c>
      <c r="L952" s="274" t="s">
        <v>54</v>
      </c>
      <c r="M952" s="292">
        <v>41487</v>
      </c>
      <c r="N952" s="283" t="s">
        <v>692</v>
      </c>
      <c r="O952" s="273" t="s">
        <v>586</v>
      </c>
      <c r="P952" s="273" t="s">
        <v>622</v>
      </c>
      <c r="Q952" s="231"/>
    </row>
    <row r="953" spans="1:17" hidden="1" x14ac:dyDescent="0.25">
      <c r="A953" s="274" t="s">
        <v>30</v>
      </c>
      <c r="B953" s="274" t="s">
        <v>482</v>
      </c>
      <c r="C953" s="274" t="s">
        <v>166</v>
      </c>
      <c r="D953" s="274"/>
      <c r="E953" s="274"/>
      <c r="F953" s="273"/>
      <c r="G953" s="273" t="s">
        <v>585</v>
      </c>
      <c r="H953" s="273" t="s">
        <v>64</v>
      </c>
      <c r="I953" s="273" t="s">
        <v>8</v>
      </c>
      <c r="J953" s="273">
        <v>20</v>
      </c>
      <c r="K953" s="273" t="s">
        <v>65</v>
      </c>
      <c r="L953" s="274" t="s">
        <v>54</v>
      </c>
      <c r="M953" s="292">
        <v>41487</v>
      </c>
      <c r="N953" s="283" t="s">
        <v>692</v>
      </c>
      <c r="O953" s="273" t="s">
        <v>586</v>
      </c>
      <c r="P953" s="273" t="s">
        <v>635</v>
      </c>
      <c r="Q953" s="231"/>
    </row>
    <row r="954" spans="1:17" hidden="1" x14ac:dyDescent="0.25">
      <c r="A954" s="276">
        <v>41341</v>
      </c>
      <c r="B954" s="274" t="s">
        <v>21</v>
      </c>
      <c r="C954" s="274"/>
      <c r="D954" s="274"/>
      <c r="E954" s="274"/>
      <c r="F954" s="273"/>
      <c r="G954" s="273" t="s">
        <v>61</v>
      </c>
      <c r="H954" s="273" t="s">
        <v>64</v>
      </c>
      <c r="I954" s="273" t="s">
        <v>8</v>
      </c>
      <c r="J954" s="273">
        <v>20</v>
      </c>
      <c r="K954" s="273" t="s">
        <v>65</v>
      </c>
      <c r="L954" s="274" t="s">
        <v>54</v>
      </c>
      <c r="M954" s="292">
        <v>41487</v>
      </c>
      <c r="N954" s="283" t="s">
        <v>695</v>
      </c>
      <c r="O954" s="273" t="s">
        <v>66</v>
      </c>
      <c r="P954" s="273" t="s">
        <v>696</v>
      </c>
      <c r="Q954" s="231"/>
    </row>
    <row r="955" spans="1:17" hidden="1" x14ac:dyDescent="0.25">
      <c r="A955" s="274" t="s">
        <v>30</v>
      </c>
      <c r="B955" s="274" t="s">
        <v>21</v>
      </c>
      <c r="C955" s="274"/>
      <c r="D955" s="274"/>
      <c r="E955" s="274"/>
      <c r="F955" s="273"/>
      <c r="G955" s="273" t="s">
        <v>61</v>
      </c>
      <c r="H955" s="273" t="s">
        <v>64</v>
      </c>
      <c r="I955" s="273" t="s">
        <v>8</v>
      </c>
      <c r="J955" s="273">
        <v>15</v>
      </c>
      <c r="K955" s="273" t="s">
        <v>65</v>
      </c>
      <c r="L955" s="274" t="s">
        <v>54</v>
      </c>
      <c r="M955" s="292">
        <v>41487</v>
      </c>
      <c r="N955" s="283" t="s">
        <v>695</v>
      </c>
      <c r="O955" s="273" t="s">
        <v>66</v>
      </c>
      <c r="P955" s="273" t="s">
        <v>634</v>
      </c>
      <c r="Q955" s="231"/>
    </row>
    <row r="956" spans="1:17" hidden="1" x14ac:dyDescent="0.25">
      <c r="A956" s="274" t="s">
        <v>30</v>
      </c>
      <c r="B956" s="274" t="s">
        <v>482</v>
      </c>
      <c r="C956" s="274" t="s">
        <v>166</v>
      </c>
      <c r="D956" s="274"/>
      <c r="E956" s="274"/>
      <c r="F956" s="273"/>
      <c r="G956" s="273" t="s">
        <v>585</v>
      </c>
      <c r="H956" s="273" t="s">
        <v>64</v>
      </c>
      <c r="I956" s="273" t="s">
        <v>8</v>
      </c>
      <c r="J956" s="273">
        <v>120</v>
      </c>
      <c r="K956" s="273" t="s">
        <v>65</v>
      </c>
      <c r="L956" s="274" t="s">
        <v>54</v>
      </c>
      <c r="M956" s="292">
        <v>41487</v>
      </c>
      <c r="N956" s="283" t="s">
        <v>695</v>
      </c>
      <c r="O956" s="273" t="s">
        <v>586</v>
      </c>
      <c r="P956" s="273" t="s">
        <v>570</v>
      </c>
      <c r="Q956" s="231"/>
    </row>
    <row r="957" spans="1:17" hidden="1" x14ac:dyDescent="0.25">
      <c r="A957" s="274" t="s">
        <v>30</v>
      </c>
      <c r="B957" s="274" t="s">
        <v>482</v>
      </c>
      <c r="C957" s="274" t="s">
        <v>166</v>
      </c>
      <c r="D957" s="274"/>
      <c r="E957" s="274"/>
      <c r="F957" s="273"/>
      <c r="G957" s="273" t="s">
        <v>585</v>
      </c>
      <c r="H957" s="273" t="s">
        <v>64</v>
      </c>
      <c r="I957" s="273" t="s">
        <v>8</v>
      </c>
      <c r="J957" s="273">
        <v>20</v>
      </c>
      <c r="K957" s="273" t="s">
        <v>65</v>
      </c>
      <c r="L957" s="274" t="s">
        <v>54</v>
      </c>
      <c r="M957" s="292">
        <v>41487</v>
      </c>
      <c r="N957" s="283" t="s">
        <v>695</v>
      </c>
      <c r="O957" s="273" t="s">
        <v>586</v>
      </c>
      <c r="P957" s="273" t="s">
        <v>697</v>
      </c>
      <c r="Q957" s="231"/>
    </row>
    <row r="958" spans="1:17" hidden="1" x14ac:dyDescent="0.25">
      <c r="A958" s="274" t="s">
        <v>30</v>
      </c>
      <c r="B958" s="274" t="s">
        <v>482</v>
      </c>
      <c r="C958" s="274" t="s">
        <v>166</v>
      </c>
      <c r="D958" s="274"/>
      <c r="E958" s="274"/>
      <c r="F958" s="273"/>
      <c r="G958" s="273" t="s">
        <v>585</v>
      </c>
      <c r="H958" s="273" t="s">
        <v>64</v>
      </c>
      <c r="I958" s="273" t="s">
        <v>8</v>
      </c>
      <c r="J958" s="273">
        <v>10</v>
      </c>
      <c r="K958" s="273" t="s">
        <v>65</v>
      </c>
      <c r="L958" s="274" t="s">
        <v>54</v>
      </c>
      <c r="M958" s="292">
        <v>41487</v>
      </c>
      <c r="N958" s="283" t="s">
        <v>695</v>
      </c>
      <c r="O958" s="273" t="s">
        <v>586</v>
      </c>
      <c r="P958" s="273" t="s">
        <v>614</v>
      </c>
      <c r="Q958" s="231"/>
    </row>
    <row r="959" spans="1:17" hidden="1" x14ac:dyDescent="0.25">
      <c r="A959" s="274" t="s">
        <v>30</v>
      </c>
      <c r="B959" s="274" t="s">
        <v>482</v>
      </c>
      <c r="C959" s="274" t="s">
        <v>166</v>
      </c>
      <c r="D959" s="274"/>
      <c r="E959" s="274"/>
      <c r="F959" s="273"/>
      <c r="G959" s="273" t="s">
        <v>585</v>
      </c>
      <c r="H959" s="273" t="s">
        <v>64</v>
      </c>
      <c r="I959" s="273" t="s">
        <v>8</v>
      </c>
      <c r="J959" s="273">
        <v>20</v>
      </c>
      <c r="K959" s="273" t="s">
        <v>65</v>
      </c>
      <c r="L959" s="274" t="s">
        <v>54</v>
      </c>
      <c r="M959" s="292">
        <v>41487</v>
      </c>
      <c r="N959" s="283" t="s">
        <v>695</v>
      </c>
      <c r="O959" s="273" t="s">
        <v>586</v>
      </c>
      <c r="P959" s="273" t="s">
        <v>635</v>
      </c>
      <c r="Q959" s="231"/>
    </row>
    <row r="960" spans="1:17" hidden="1" x14ac:dyDescent="0.25">
      <c r="A960" s="276">
        <v>41372</v>
      </c>
      <c r="B960" s="274" t="s">
        <v>21</v>
      </c>
      <c r="C960" s="274"/>
      <c r="D960" s="274"/>
      <c r="E960" s="274"/>
      <c r="F960" s="273"/>
      <c r="G960" s="273" t="s">
        <v>61</v>
      </c>
      <c r="H960" s="273" t="s">
        <v>64</v>
      </c>
      <c r="I960" s="273" t="s">
        <v>8</v>
      </c>
      <c r="J960" s="273">
        <v>20</v>
      </c>
      <c r="K960" s="273" t="s">
        <v>65</v>
      </c>
      <c r="L960" s="274" t="s">
        <v>54</v>
      </c>
      <c r="M960" s="292">
        <v>41487</v>
      </c>
      <c r="N960" s="283" t="s">
        <v>695</v>
      </c>
      <c r="O960" s="273" t="s">
        <v>66</v>
      </c>
      <c r="P960" s="273" t="s">
        <v>696</v>
      </c>
      <c r="Q960" s="231"/>
    </row>
    <row r="961" spans="1:17" hidden="1" x14ac:dyDescent="0.25">
      <c r="A961" s="274" t="s">
        <v>30</v>
      </c>
      <c r="B961" s="274" t="s">
        <v>36</v>
      </c>
      <c r="C961" s="274" t="s">
        <v>145</v>
      </c>
      <c r="D961" s="274" t="s">
        <v>184</v>
      </c>
      <c r="E961" s="274">
        <v>160</v>
      </c>
      <c r="F961" s="273"/>
      <c r="G961" s="273" t="s">
        <v>61</v>
      </c>
      <c r="H961" s="273" t="s">
        <v>715</v>
      </c>
      <c r="I961" s="273" t="s">
        <v>201</v>
      </c>
      <c r="J961" s="273">
        <v>90</v>
      </c>
      <c r="K961" s="273" t="s">
        <v>189</v>
      </c>
      <c r="L961" s="274" t="s">
        <v>54</v>
      </c>
      <c r="M961" s="292">
        <v>41487</v>
      </c>
      <c r="N961" s="283" t="s">
        <v>695</v>
      </c>
      <c r="O961" s="273" t="s">
        <v>186</v>
      </c>
      <c r="P961" s="273" t="s">
        <v>253</v>
      </c>
      <c r="Q961" s="231"/>
    </row>
    <row r="962" spans="1:17" hidden="1" x14ac:dyDescent="0.25">
      <c r="A962" s="274" t="s">
        <v>30</v>
      </c>
      <c r="B962" s="274" t="s">
        <v>36</v>
      </c>
      <c r="C962" s="274" t="s">
        <v>145</v>
      </c>
      <c r="D962" s="274" t="s">
        <v>187</v>
      </c>
      <c r="E962" s="274">
        <v>240</v>
      </c>
      <c r="F962" s="273"/>
      <c r="G962" s="273" t="s">
        <v>61</v>
      </c>
      <c r="H962" s="273" t="s">
        <v>715</v>
      </c>
      <c r="I962" s="273" t="s">
        <v>201</v>
      </c>
      <c r="J962" s="273">
        <v>150</v>
      </c>
      <c r="K962" s="273" t="s">
        <v>189</v>
      </c>
      <c r="L962" s="274" t="s">
        <v>54</v>
      </c>
      <c r="M962" s="292">
        <v>41487</v>
      </c>
      <c r="N962" s="283" t="s">
        <v>695</v>
      </c>
      <c r="O962" s="273" t="s">
        <v>186</v>
      </c>
      <c r="P962" s="273" t="s">
        <v>253</v>
      </c>
      <c r="Q962" s="231"/>
    </row>
    <row r="963" spans="1:17" hidden="1" x14ac:dyDescent="0.25">
      <c r="A963" s="274" t="s">
        <v>30</v>
      </c>
      <c r="B963" s="274" t="s">
        <v>482</v>
      </c>
      <c r="C963" s="274" t="s">
        <v>166</v>
      </c>
      <c r="D963" s="274"/>
      <c r="E963" s="274"/>
      <c r="F963" s="273"/>
      <c r="G963" s="273" t="s">
        <v>585</v>
      </c>
      <c r="H963" s="273" t="s">
        <v>64</v>
      </c>
      <c r="I963" s="273" t="s">
        <v>8</v>
      </c>
      <c r="J963" s="273">
        <v>120</v>
      </c>
      <c r="K963" s="273" t="s">
        <v>65</v>
      </c>
      <c r="L963" s="274" t="s">
        <v>54</v>
      </c>
      <c r="M963" s="292">
        <v>41487</v>
      </c>
      <c r="N963" s="283" t="s">
        <v>695</v>
      </c>
      <c r="O963" s="273" t="s">
        <v>484</v>
      </c>
      <c r="P963" s="273" t="s">
        <v>570</v>
      </c>
      <c r="Q963" s="231"/>
    </row>
    <row r="964" spans="1:17" hidden="1" x14ac:dyDescent="0.25">
      <c r="A964" s="274" t="s">
        <v>30</v>
      </c>
      <c r="B964" s="274" t="s">
        <v>482</v>
      </c>
      <c r="C964" s="274" t="s">
        <v>166</v>
      </c>
      <c r="D964" s="274"/>
      <c r="E964" s="274"/>
      <c r="F964" s="273"/>
      <c r="G964" s="273" t="s">
        <v>585</v>
      </c>
      <c r="H964" s="273" t="s">
        <v>64</v>
      </c>
      <c r="I964" s="273" t="s">
        <v>8</v>
      </c>
      <c r="J964" s="273">
        <v>20</v>
      </c>
      <c r="K964" s="273" t="s">
        <v>65</v>
      </c>
      <c r="L964" s="274" t="s">
        <v>54</v>
      </c>
      <c r="M964" s="292">
        <v>41487</v>
      </c>
      <c r="N964" s="283" t="s">
        <v>695</v>
      </c>
      <c r="O964" s="273" t="s">
        <v>484</v>
      </c>
      <c r="P964" s="273" t="s">
        <v>698</v>
      </c>
      <c r="Q964" s="231"/>
    </row>
    <row r="965" spans="1:17" hidden="1" x14ac:dyDescent="0.25">
      <c r="A965" s="274" t="s">
        <v>30</v>
      </c>
      <c r="B965" s="274" t="s">
        <v>482</v>
      </c>
      <c r="C965" s="274" t="s">
        <v>166</v>
      </c>
      <c r="D965" s="274"/>
      <c r="E965" s="274"/>
      <c r="F965" s="273"/>
      <c r="G965" s="273" t="s">
        <v>585</v>
      </c>
      <c r="H965" s="273" t="s">
        <v>64</v>
      </c>
      <c r="I965" s="273" t="s">
        <v>8</v>
      </c>
      <c r="J965" s="273">
        <v>30</v>
      </c>
      <c r="K965" s="273" t="s">
        <v>65</v>
      </c>
      <c r="L965" s="274" t="s">
        <v>54</v>
      </c>
      <c r="M965" s="292">
        <v>41487</v>
      </c>
      <c r="N965" s="283" t="s">
        <v>695</v>
      </c>
      <c r="O965" s="273" t="s">
        <v>484</v>
      </c>
      <c r="P965" s="273" t="s">
        <v>622</v>
      </c>
      <c r="Q965" s="231"/>
    </row>
    <row r="966" spans="1:17" hidden="1" x14ac:dyDescent="0.25">
      <c r="A966" s="276">
        <v>41402</v>
      </c>
      <c r="B966" s="274" t="s">
        <v>21</v>
      </c>
      <c r="C966" s="274"/>
      <c r="D966" s="274"/>
      <c r="E966" s="274"/>
      <c r="F966" s="273"/>
      <c r="G966" s="273" t="s">
        <v>61</v>
      </c>
      <c r="H966" s="273" t="s">
        <v>64</v>
      </c>
      <c r="I966" s="273" t="s">
        <v>8</v>
      </c>
      <c r="J966" s="273">
        <v>20</v>
      </c>
      <c r="K966" s="273" t="s">
        <v>65</v>
      </c>
      <c r="L966" s="274" t="s">
        <v>54</v>
      </c>
      <c r="M966" s="292">
        <v>41487</v>
      </c>
      <c r="N966" s="283" t="s">
        <v>695</v>
      </c>
      <c r="O966" s="273" t="s">
        <v>66</v>
      </c>
      <c r="P966" s="273" t="s">
        <v>696</v>
      </c>
      <c r="Q966" s="231"/>
    </row>
    <row r="967" spans="1:17" hidden="1" x14ac:dyDescent="0.25">
      <c r="A967" s="274" t="s">
        <v>30</v>
      </c>
      <c r="B967" s="274" t="s">
        <v>21</v>
      </c>
      <c r="C967" s="274"/>
      <c r="D967" s="274"/>
      <c r="E967" s="274"/>
      <c r="F967" s="273"/>
      <c r="G967" s="273" t="s">
        <v>61</v>
      </c>
      <c r="H967" s="273" t="s">
        <v>64</v>
      </c>
      <c r="I967" s="273" t="s">
        <v>8</v>
      </c>
      <c r="J967" s="273">
        <v>10</v>
      </c>
      <c r="K967" s="273" t="s">
        <v>65</v>
      </c>
      <c r="L967" s="274" t="s">
        <v>54</v>
      </c>
      <c r="M967" s="292">
        <v>41487</v>
      </c>
      <c r="N967" s="283" t="s">
        <v>699</v>
      </c>
      <c r="O967" s="273" t="s">
        <v>66</v>
      </c>
      <c r="P967" s="273" t="s">
        <v>613</v>
      </c>
      <c r="Q967" s="231"/>
    </row>
    <row r="968" spans="1:17" hidden="1" x14ac:dyDescent="0.25">
      <c r="A968" s="274" t="s">
        <v>30</v>
      </c>
      <c r="B968" s="274" t="s">
        <v>482</v>
      </c>
      <c r="C968" s="274" t="s">
        <v>166</v>
      </c>
      <c r="D968" s="274"/>
      <c r="E968" s="274"/>
      <c r="F968" s="273"/>
      <c r="G968" s="273" t="s">
        <v>585</v>
      </c>
      <c r="H968" s="273" t="s">
        <v>64</v>
      </c>
      <c r="I968" s="273" t="s">
        <v>8</v>
      </c>
      <c r="J968" s="273">
        <v>120</v>
      </c>
      <c r="K968" s="273" t="s">
        <v>65</v>
      </c>
      <c r="L968" s="274" t="s">
        <v>54</v>
      </c>
      <c r="M968" s="292">
        <v>41487</v>
      </c>
      <c r="N968" s="283" t="s">
        <v>699</v>
      </c>
      <c r="O968" s="273" t="s">
        <v>586</v>
      </c>
      <c r="P968" s="273" t="s">
        <v>570</v>
      </c>
      <c r="Q968" s="231"/>
    </row>
    <row r="969" spans="1:17" hidden="1" x14ac:dyDescent="0.25">
      <c r="A969" s="274" t="s">
        <v>30</v>
      </c>
      <c r="B969" s="274" t="s">
        <v>482</v>
      </c>
      <c r="C969" s="274" t="s">
        <v>166</v>
      </c>
      <c r="D969" s="274"/>
      <c r="E969" s="274"/>
      <c r="F969" s="273"/>
      <c r="G969" s="273" t="s">
        <v>585</v>
      </c>
      <c r="H969" s="273" t="s">
        <v>64</v>
      </c>
      <c r="I969" s="273" t="s">
        <v>8</v>
      </c>
      <c r="J969" s="273">
        <v>30</v>
      </c>
      <c r="K969" s="273" t="s">
        <v>65</v>
      </c>
      <c r="L969" s="274" t="s">
        <v>54</v>
      </c>
      <c r="M969" s="292">
        <v>41487</v>
      </c>
      <c r="N969" s="283" t="s">
        <v>699</v>
      </c>
      <c r="O969" s="273" t="s">
        <v>586</v>
      </c>
      <c r="P969" s="273" t="s">
        <v>645</v>
      </c>
      <c r="Q969" s="231"/>
    </row>
    <row r="970" spans="1:17" hidden="1" x14ac:dyDescent="0.25">
      <c r="A970" s="274" t="s">
        <v>30</v>
      </c>
      <c r="B970" s="274" t="s">
        <v>482</v>
      </c>
      <c r="C970" s="274" t="s">
        <v>166</v>
      </c>
      <c r="D970" s="274"/>
      <c r="E970" s="274"/>
      <c r="F970" s="273"/>
      <c r="G970" s="273" t="s">
        <v>585</v>
      </c>
      <c r="H970" s="273" t="s">
        <v>64</v>
      </c>
      <c r="I970" s="273" t="s">
        <v>8</v>
      </c>
      <c r="J970" s="273">
        <v>20</v>
      </c>
      <c r="K970" s="273" t="s">
        <v>65</v>
      </c>
      <c r="L970" s="274" t="s">
        <v>54</v>
      </c>
      <c r="M970" s="292">
        <v>41487</v>
      </c>
      <c r="N970" s="283" t="s">
        <v>699</v>
      </c>
      <c r="O970" s="273" t="s">
        <v>586</v>
      </c>
      <c r="P970" s="273" t="s">
        <v>697</v>
      </c>
      <c r="Q970" s="231"/>
    </row>
    <row r="971" spans="1:17" hidden="1" x14ac:dyDescent="0.25">
      <c r="A971" s="276">
        <v>41433</v>
      </c>
      <c r="B971" s="274" t="s">
        <v>482</v>
      </c>
      <c r="C971" s="274" t="s">
        <v>166</v>
      </c>
      <c r="D971" s="274"/>
      <c r="E971" s="274"/>
      <c r="F971" s="273"/>
      <c r="G971" s="273" t="s">
        <v>585</v>
      </c>
      <c r="H971" s="273" t="s">
        <v>64</v>
      </c>
      <c r="I971" s="273" t="s">
        <v>8</v>
      </c>
      <c r="J971" s="273">
        <v>90</v>
      </c>
      <c r="K971" s="273" t="s">
        <v>65</v>
      </c>
      <c r="L971" s="274" t="s">
        <v>54</v>
      </c>
      <c r="M971" s="292">
        <v>41487</v>
      </c>
      <c r="N971" s="283" t="s">
        <v>699</v>
      </c>
      <c r="O971" s="273" t="s">
        <v>586</v>
      </c>
      <c r="P971" s="273" t="s">
        <v>570</v>
      </c>
      <c r="Q971" s="231"/>
    </row>
    <row r="972" spans="1:17" hidden="1" x14ac:dyDescent="0.25">
      <c r="A972" s="276">
        <v>41463</v>
      </c>
      <c r="B972" s="274" t="s">
        <v>21</v>
      </c>
      <c r="C972" s="274"/>
      <c r="D972" s="274"/>
      <c r="E972" s="274"/>
      <c r="F972" s="273"/>
      <c r="G972" s="273" t="s">
        <v>61</v>
      </c>
      <c r="H972" s="273" t="s">
        <v>64</v>
      </c>
      <c r="I972" s="273" t="s">
        <v>8</v>
      </c>
      <c r="J972" s="273">
        <v>20</v>
      </c>
      <c r="K972" s="273" t="s">
        <v>65</v>
      </c>
      <c r="L972" s="274" t="s">
        <v>54</v>
      </c>
      <c r="M972" s="292">
        <v>41487</v>
      </c>
      <c r="N972" s="283" t="s">
        <v>699</v>
      </c>
      <c r="O972" s="273" t="s">
        <v>66</v>
      </c>
      <c r="P972" s="273" t="s">
        <v>696</v>
      </c>
      <c r="Q972" s="231"/>
    </row>
    <row r="973" spans="1:17" hidden="1" x14ac:dyDescent="0.25">
      <c r="A973" s="274" t="s">
        <v>30</v>
      </c>
      <c r="B973" s="274" t="s">
        <v>47</v>
      </c>
      <c r="C973" s="274"/>
      <c r="D973" s="274"/>
      <c r="E973" s="274"/>
      <c r="F973" s="273"/>
      <c r="G973" s="273" t="s">
        <v>67</v>
      </c>
      <c r="H973" s="273" t="s">
        <v>64</v>
      </c>
      <c r="I973" s="273" t="s">
        <v>8</v>
      </c>
      <c r="J973" s="273">
        <v>10</v>
      </c>
      <c r="K973" s="273" t="s">
        <v>65</v>
      </c>
      <c r="L973" s="274" t="s">
        <v>54</v>
      </c>
      <c r="M973" s="292">
        <v>41487</v>
      </c>
      <c r="N973" s="283" t="s">
        <v>699</v>
      </c>
      <c r="O973" s="273" t="s">
        <v>68</v>
      </c>
      <c r="P973" s="273" t="s">
        <v>620</v>
      </c>
      <c r="Q973" s="231"/>
    </row>
    <row r="974" spans="1:17" hidden="1" x14ac:dyDescent="0.25">
      <c r="A974" s="274" t="s">
        <v>30</v>
      </c>
      <c r="B974" s="274" t="s">
        <v>47</v>
      </c>
      <c r="C974" s="274"/>
      <c r="D974" s="274"/>
      <c r="E974" s="274"/>
      <c r="F974" s="273"/>
      <c r="G974" s="273" t="s">
        <v>67</v>
      </c>
      <c r="H974" s="273" t="s">
        <v>64</v>
      </c>
      <c r="I974" s="273" t="s">
        <v>8</v>
      </c>
      <c r="J974" s="273">
        <v>20</v>
      </c>
      <c r="K974" s="273" t="s">
        <v>65</v>
      </c>
      <c r="L974" s="274" t="s">
        <v>54</v>
      </c>
      <c r="M974" s="292">
        <v>41487</v>
      </c>
      <c r="N974" s="283" t="s">
        <v>699</v>
      </c>
      <c r="O974" s="273" t="s">
        <v>68</v>
      </c>
      <c r="P974" s="273" t="s">
        <v>614</v>
      </c>
      <c r="Q974" s="231"/>
    </row>
    <row r="975" spans="1:17" hidden="1" x14ac:dyDescent="0.25">
      <c r="A975" s="274" t="s">
        <v>30</v>
      </c>
      <c r="B975" s="274" t="s">
        <v>70</v>
      </c>
      <c r="C975" s="274"/>
      <c r="D975" s="274"/>
      <c r="E975" s="274"/>
      <c r="F975" s="273"/>
      <c r="G975" s="273" t="s">
        <v>67</v>
      </c>
      <c r="H975" s="273" t="s">
        <v>64</v>
      </c>
      <c r="I975" s="273" t="s">
        <v>8</v>
      </c>
      <c r="J975" s="273">
        <v>10</v>
      </c>
      <c r="K975" s="273" t="s">
        <v>65</v>
      </c>
      <c r="L975" s="274" t="s">
        <v>54</v>
      </c>
      <c r="M975" s="292">
        <v>41487</v>
      </c>
      <c r="N975" s="283" t="s">
        <v>699</v>
      </c>
      <c r="O975" s="273" t="s">
        <v>71</v>
      </c>
      <c r="P975" s="273" t="s">
        <v>626</v>
      </c>
      <c r="Q975" s="231"/>
    </row>
    <row r="976" spans="1:17" hidden="1" x14ac:dyDescent="0.25">
      <c r="A976" s="274" t="s">
        <v>30</v>
      </c>
      <c r="B976" s="274" t="s">
        <v>482</v>
      </c>
      <c r="C976" s="274" t="s">
        <v>166</v>
      </c>
      <c r="D976" s="274"/>
      <c r="E976" s="274"/>
      <c r="F976" s="273"/>
      <c r="G976" s="273" t="s">
        <v>585</v>
      </c>
      <c r="H976" s="273" t="s">
        <v>64</v>
      </c>
      <c r="I976" s="273" t="s">
        <v>8</v>
      </c>
      <c r="J976" s="273">
        <v>20</v>
      </c>
      <c r="K976" s="273" t="s">
        <v>65</v>
      </c>
      <c r="L976" s="274" t="s">
        <v>54</v>
      </c>
      <c r="M976" s="292">
        <v>41487</v>
      </c>
      <c r="N976" s="283" t="s">
        <v>699</v>
      </c>
      <c r="O976" s="273" t="s">
        <v>586</v>
      </c>
      <c r="P976" s="273" t="s">
        <v>698</v>
      </c>
      <c r="Q976" s="231"/>
    </row>
    <row r="977" spans="1:17" hidden="1" x14ac:dyDescent="0.25">
      <c r="A977" s="274" t="s">
        <v>30</v>
      </c>
      <c r="B977" s="274" t="s">
        <v>482</v>
      </c>
      <c r="C977" s="274" t="s">
        <v>166</v>
      </c>
      <c r="D977" s="274"/>
      <c r="E977" s="274"/>
      <c r="F977" s="273"/>
      <c r="G977" s="273" t="s">
        <v>585</v>
      </c>
      <c r="H977" s="273" t="s">
        <v>64</v>
      </c>
      <c r="I977" s="273" t="s">
        <v>8</v>
      </c>
      <c r="J977" s="273">
        <v>30</v>
      </c>
      <c r="K977" s="273" t="s">
        <v>65</v>
      </c>
      <c r="L977" s="274" t="s">
        <v>54</v>
      </c>
      <c r="M977" s="292">
        <v>41487</v>
      </c>
      <c r="N977" s="283" t="s">
        <v>699</v>
      </c>
      <c r="O977" s="273" t="s">
        <v>586</v>
      </c>
      <c r="P977" s="273" t="s">
        <v>645</v>
      </c>
      <c r="Q977" s="231"/>
    </row>
    <row r="978" spans="1:17" hidden="1" x14ac:dyDescent="0.25">
      <c r="A978" s="274" t="s">
        <v>30</v>
      </c>
      <c r="B978" s="274" t="s">
        <v>482</v>
      </c>
      <c r="C978" s="274" t="s">
        <v>166</v>
      </c>
      <c r="D978" s="274"/>
      <c r="E978" s="274"/>
      <c r="F978" s="273"/>
      <c r="G978" s="273" t="s">
        <v>585</v>
      </c>
      <c r="H978" s="273" t="s">
        <v>64</v>
      </c>
      <c r="I978" s="273" t="s">
        <v>8</v>
      </c>
      <c r="J978" s="273">
        <v>20</v>
      </c>
      <c r="K978" s="273" t="s">
        <v>65</v>
      </c>
      <c r="L978" s="274" t="s">
        <v>54</v>
      </c>
      <c r="M978" s="292">
        <v>41487</v>
      </c>
      <c r="N978" s="283" t="s">
        <v>699</v>
      </c>
      <c r="O978" s="273" t="s">
        <v>586</v>
      </c>
      <c r="P978" s="273" t="s">
        <v>571</v>
      </c>
      <c r="Q978" s="231"/>
    </row>
    <row r="979" spans="1:17" hidden="1" x14ac:dyDescent="0.25">
      <c r="A979" s="276">
        <v>41494</v>
      </c>
      <c r="B979" s="274" t="s">
        <v>21</v>
      </c>
      <c r="C979" s="274"/>
      <c r="D979" s="274"/>
      <c r="E979" s="274"/>
      <c r="F979" s="273"/>
      <c r="G979" s="273" t="s">
        <v>61</v>
      </c>
      <c r="H979" s="273" t="s">
        <v>64</v>
      </c>
      <c r="I979" s="273" t="s">
        <v>8</v>
      </c>
      <c r="J979" s="273">
        <v>20</v>
      </c>
      <c r="K979" s="273" t="s">
        <v>65</v>
      </c>
      <c r="L979" s="274" t="s">
        <v>54</v>
      </c>
      <c r="M979" s="292">
        <v>41487</v>
      </c>
      <c r="N979" s="283" t="s">
        <v>699</v>
      </c>
      <c r="O979" s="273" t="s">
        <v>66</v>
      </c>
      <c r="P979" s="273" t="s">
        <v>696</v>
      </c>
      <c r="Q979" s="231"/>
    </row>
    <row r="980" spans="1:17" hidden="1" x14ac:dyDescent="0.25">
      <c r="A980" s="274" t="s">
        <v>30</v>
      </c>
      <c r="B980" s="274" t="s">
        <v>47</v>
      </c>
      <c r="C980" s="274"/>
      <c r="D980" s="274"/>
      <c r="E980" s="274"/>
      <c r="F980" s="273"/>
      <c r="G980" s="273" t="s">
        <v>67</v>
      </c>
      <c r="H980" s="273" t="s">
        <v>64</v>
      </c>
      <c r="I980" s="273" t="s">
        <v>8</v>
      </c>
      <c r="J980" s="273">
        <v>10</v>
      </c>
      <c r="K980" s="273" t="s">
        <v>65</v>
      </c>
      <c r="L980" s="274" t="s">
        <v>54</v>
      </c>
      <c r="M980" s="292">
        <v>41487</v>
      </c>
      <c r="N980" s="283" t="s">
        <v>700</v>
      </c>
      <c r="O980" s="273" t="s">
        <v>68</v>
      </c>
      <c r="P980" s="273" t="s">
        <v>614</v>
      </c>
      <c r="Q980" s="231"/>
    </row>
    <row r="981" spans="1:17" hidden="1" x14ac:dyDescent="0.25">
      <c r="A981" s="274" t="s">
        <v>30</v>
      </c>
      <c r="B981" s="274" t="s">
        <v>70</v>
      </c>
      <c r="C981" s="274" t="s">
        <v>144</v>
      </c>
      <c r="D981" s="274" t="s">
        <v>320</v>
      </c>
      <c r="E981" s="274">
        <v>750</v>
      </c>
      <c r="F981" s="273"/>
      <c r="G981" s="273" t="s">
        <v>67</v>
      </c>
      <c r="H981" s="273" t="s">
        <v>51</v>
      </c>
      <c r="I981" s="273" t="s">
        <v>52</v>
      </c>
      <c r="J981" s="282">
        <v>22500</v>
      </c>
      <c r="K981" s="273" t="s">
        <v>53</v>
      </c>
      <c r="L981" s="274" t="s">
        <v>54</v>
      </c>
      <c r="M981" s="292">
        <v>41487</v>
      </c>
      <c r="N981" s="283" t="s">
        <v>700</v>
      </c>
      <c r="O981" s="273" t="s">
        <v>701</v>
      </c>
      <c r="P981" s="273" t="s">
        <v>334</v>
      </c>
      <c r="Q981" s="231"/>
    </row>
    <row r="982" spans="1:17" hidden="1" x14ac:dyDescent="0.25">
      <c r="A982" s="274" t="s">
        <v>30</v>
      </c>
      <c r="B982" s="274" t="s">
        <v>36</v>
      </c>
      <c r="C982" s="274" t="s">
        <v>145</v>
      </c>
      <c r="D982" s="274" t="s">
        <v>187</v>
      </c>
      <c r="E982" s="274">
        <v>320</v>
      </c>
      <c r="F982" s="273"/>
      <c r="G982" s="273" t="s">
        <v>61</v>
      </c>
      <c r="H982" s="273" t="s">
        <v>51</v>
      </c>
      <c r="I982" s="273" t="s">
        <v>52</v>
      </c>
      <c r="J982" s="282">
        <v>6400</v>
      </c>
      <c r="K982" s="273" t="s">
        <v>53</v>
      </c>
      <c r="L982" s="274" t="s">
        <v>54</v>
      </c>
      <c r="M982" s="292">
        <v>41487</v>
      </c>
      <c r="N982" s="283" t="s">
        <v>700</v>
      </c>
      <c r="O982" s="273" t="s">
        <v>186</v>
      </c>
      <c r="P982" s="273" t="s">
        <v>527</v>
      </c>
      <c r="Q982" s="231"/>
    </row>
    <row r="983" spans="1:17" hidden="1" x14ac:dyDescent="0.25">
      <c r="A983" s="274" t="s">
        <v>30</v>
      </c>
      <c r="B983" s="274" t="s">
        <v>482</v>
      </c>
      <c r="C983" s="274" t="s">
        <v>166</v>
      </c>
      <c r="D983" s="274"/>
      <c r="E983" s="274"/>
      <c r="F983" s="273"/>
      <c r="G983" s="273" t="s">
        <v>585</v>
      </c>
      <c r="H983" s="273" t="s">
        <v>64</v>
      </c>
      <c r="I983" s="273" t="s">
        <v>8</v>
      </c>
      <c r="J983" s="273">
        <v>30</v>
      </c>
      <c r="K983" s="273" t="s">
        <v>65</v>
      </c>
      <c r="L983" s="274" t="s">
        <v>54</v>
      </c>
      <c r="M983" s="292">
        <v>41487</v>
      </c>
      <c r="N983" s="283" t="s">
        <v>700</v>
      </c>
      <c r="O983" s="273" t="s">
        <v>586</v>
      </c>
      <c r="P983" s="273" t="s">
        <v>622</v>
      </c>
      <c r="Q983" s="231"/>
    </row>
    <row r="984" spans="1:17" hidden="1" x14ac:dyDescent="0.25">
      <c r="A984" s="274" t="s">
        <v>30</v>
      </c>
      <c r="B984" s="274" t="s">
        <v>482</v>
      </c>
      <c r="C984" s="274" t="s">
        <v>166</v>
      </c>
      <c r="D984" s="274"/>
      <c r="E984" s="274"/>
      <c r="F984" s="273"/>
      <c r="G984" s="273" t="s">
        <v>585</v>
      </c>
      <c r="H984" s="273" t="s">
        <v>64</v>
      </c>
      <c r="I984" s="273" t="s">
        <v>8</v>
      </c>
      <c r="J984" s="273">
        <v>15</v>
      </c>
      <c r="K984" s="273" t="s">
        <v>65</v>
      </c>
      <c r="L984" s="274" t="s">
        <v>54</v>
      </c>
      <c r="M984" s="292">
        <v>41487</v>
      </c>
      <c r="N984" s="283" t="s">
        <v>700</v>
      </c>
      <c r="O984" s="273" t="s">
        <v>586</v>
      </c>
      <c r="P984" s="273" t="s">
        <v>634</v>
      </c>
      <c r="Q984" s="231"/>
    </row>
    <row r="985" spans="1:17" hidden="1" x14ac:dyDescent="0.25">
      <c r="A985" s="276">
        <v>41525</v>
      </c>
      <c r="B985" s="274" t="s">
        <v>21</v>
      </c>
      <c r="C985" s="274" t="s">
        <v>22</v>
      </c>
      <c r="D985" s="274" t="s">
        <v>29</v>
      </c>
      <c r="E985" s="274">
        <v>66</v>
      </c>
      <c r="F985" s="273"/>
      <c r="G985" s="273" t="s">
        <v>61</v>
      </c>
      <c r="H985" s="273" t="s">
        <v>51</v>
      </c>
      <c r="I985" s="273" t="s">
        <v>52</v>
      </c>
      <c r="J985" s="282">
        <v>4620</v>
      </c>
      <c r="K985" s="273" t="s">
        <v>53</v>
      </c>
      <c r="L985" s="274" t="s">
        <v>54</v>
      </c>
      <c r="M985" s="292">
        <v>41487</v>
      </c>
      <c r="N985" s="283" t="s">
        <v>700</v>
      </c>
      <c r="O985" s="273" t="s">
        <v>182</v>
      </c>
      <c r="P985" s="273" t="s">
        <v>522</v>
      </c>
      <c r="Q985" s="231"/>
    </row>
    <row r="986" spans="1:17" hidden="1" x14ac:dyDescent="0.25">
      <c r="A986" s="274" t="s">
        <v>30</v>
      </c>
      <c r="B986" s="274" t="s">
        <v>21</v>
      </c>
      <c r="C986" s="274" t="s">
        <v>22</v>
      </c>
      <c r="D986" s="274" t="s">
        <v>29</v>
      </c>
      <c r="E986" s="274">
        <v>66</v>
      </c>
      <c r="F986" s="273"/>
      <c r="G986" s="273" t="s">
        <v>61</v>
      </c>
      <c r="H986" s="273" t="s">
        <v>115</v>
      </c>
      <c r="I986" s="273" t="s">
        <v>59</v>
      </c>
      <c r="J986" s="273">
        <v>99</v>
      </c>
      <c r="K986" s="273" t="s">
        <v>53</v>
      </c>
      <c r="L986" s="274" t="s">
        <v>54</v>
      </c>
      <c r="M986" s="292">
        <v>41487</v>
      </c>
      <c r="N986" s="283" t="s">
        <v>700</v>
      </c>
      <c r="O986" s="273" t="s">
        <v>182</v>
      </c>
      <c r="P986" s="273" t="s">
        <v>336</v>
      </c>
      <c r="Q986" s="231"/>
    </row>
    <row r="987" spans="1:17" hidden="1" x14ac:dyDescent="0.25">
      <c r="A987" s="274" t="s">
        <v>30</v>
      </c>
      <c r="B987" s="274" t="s">
        <v>21</v>
      </c>
      <c r="C987" s="274" t="s">
        <v>22</v>
      </c>
      <c r="D987" s="274" t="s">
        <v>29</v>
      </c>
      <c r="E987" s="274">
        <v>66</v>
      </c>
      <c r="F987" s="273"/>
      <c r="G987" s="273" t="s">
        <v>61</v>
      </c>
      <c r="H987" s="273" t="s">
        <v>171</v>
      </c>
      <c r="I987" s="273" t="s">
        <v>59</v>
      </c>
      <c r="J987" s="273">
        <v>198</v>
      </c>
      <c r="K987" s="273" t="s">
        <v>53</v>
      </c>
      <c r="L987" s="274" t="s">
        <v>54</v>
      </c>
      <c r="M987" s="292">
        <v>41487</v>
      </c>
      <c r="N987" s="283" t="s">
        <v>700</v>
      </c>
      <c r="O987" s="273" t="s">
        <v>182</v>
      </c>
      <c r="P987" s="273" t="s">
        <v>539</v>
      </c>
      <c r="Q987" s="231"/>
    </row>
    <row r="988" spans="1:17" hidden="1" x14ac:dyDescent="0.25">
      <c r="A988" s="274" t="s">
        <v>30</v>
      </c>
      <c r="B988" s="274" t="s">
        <v>21</v>
      </c>
      <c r="C988" s="274" t="s">
        <v>22</v>
      </c>
      <c r="D988" s="274" t="s">
        <v>29</v>
      </c>
      <c r="E988" s="274">
        <v>23</v>
      </c>
      <c r="F988" s="273"/>
      <c r="G988" s="273" t="s">
        <v>61</v>
      </c>
      <c r="H988" s="273" t="s">
        <v>51</v>
      </c>
      <c r="I988" s="273" t="s">
        <v>52</v>
      </c>
      <c r="J988" s="282">
        <v>1610</v>
      </c>
      <c r="K988" s="273" t="s">
        <v>53</v>
      </c>
      <c r="L988" s="274" t="s">
        <v>54</v>
      </c>
      <c r="M988" s="292">
        <v>41487</v>
      </c>
      <c r="N988" s="283" t="s">
        <v>700</v>
      </c>
      <c r="O988" s="273" t="s">
        <v>182</v>
      </c>
      <c r="P988" s="273" t="s">
        <v>522</v>
      </c>
      <c r="Q988" s="231"/>
    </row>
    <row r="989" spans="1:17" hidden="1" x14ac:dyDescent="0.25">
      <c r="A989" s="274" t="s">
        <v>30</v>
      </c>
      <c r="B989" s="274" t="s">
        <v>21</v>
      </c>
      <c r="C989" s="274" t="s">
        <v>22</v>
      </c>
      <c r="D989" s="274" t="s">
        <v>29</v>
      </c>
      <c r="E989" s="274">
        <v>23</v>
      </c>
      <c r="F989" s="273"/>
      <c r="G989" s="273" t="s">
        <v>61</v>
      </c>
      <c r="H989" s="273" t="s">
        <v>171</v>
      </c>
      <c r="I989" s="273" t="s">
        <v>59</v>
      </c>
      <c r="J989" s="273">
        <v>69</v>
      </c>
      <c r="K989" s="273" t="s">
        <v>53</v>
      </c>
      <c r="L989" s="274" t="s">
        <v>54</v>
      </c>
      <c r="M989" s="292">
        <v>41487</v>
      </c>
      <c r="N989" s="283" t="s">
        <v>700</v>
      </c>
      <c r="O989" s="273" t="s">
        <v>182</v>
      </c>
      <c r="P989" s="273" t="s">
        <v>539</v>
      </c>
      <c r="Q989" s="231"/>
    </row>
    <row r="990" spans="1:17" hidden="1" x14ac:dyDescent="0.25">
      <c r="A990" s="274" t="s">
        <v>30</v>
      </c>
      <c r="B990" s="274" t="s">
        <v>21</v>
      </c>
      <c r="C990" s="274"/>
      <c r="D990" s="274"/>
      <c r="E990" s="274"/>
      <c r="F990" s="273"/>
      <c r="G990" s="273" t="s">
        <v>61</v>
      </c>
      <c r="H990" s="273" t="s">
        <v>64</v>
      </c>
      <c r="I990" s="273" t="s">
        <v>8</v>
      </c>
      <c r="J990" s="273">
        <v>10</v>
      </c>
      <c r="K990" s="273" t="s">
        <v>65</v>
      </c>
      <c r="L990" s="274" t="s">
        <v>54</v>
      </c>
      <c r="M990" s="292">
        <v>41487</v>
      </c>
      <c r="N990" s="283" t="s">
        <v>700</v>
      </c>
      <c r="O990" s="273" t="s">
        <v>66</v>
      </c>
      <c r="P990" s="273" t="s">
        <v>613</v>
      </c>
      <c r="Q990" s="231"/>
    </row>
    <row r="991" spans="1:17" hidden="1" x14ac:dyDescent="0.25">
      <c r="A991" s="274" t="s">
        <v>30</v>
      </c>
      <c r="B991" s="274" t="s">
        <v>21</v>
      </c>
      <c r="C991" s="274"/>
      <c r="D991" s="274"/>
      <c r="E991" s="274"/>
      <c r="F991" s="273"/>
      <c r="G991" s="273" t="s">
        <v>61</v>
      </c>
      <c r="H991" s="273" t="s">
        <v>64</v>
      </c>
      <c r="I991" s="273" t="s">
        <v>8</v>
      </c>
      <c r="J991" s="273">
        <v>20</v>
      </c>
      <c r="K991" s="273" t="s">
        <v>65</v>
      </c>
      <c r="L991" s="274" t="s">
        <v>54</v>
      </c>
      <c r="M991" s="292">
        <v>41487</v>
      </c>
      <c r="N991" s="283" t="s">
        <v>700</v>
      </c>
      <c r="O991" s="273" t="s">
        <v>66</v>
      </c>
      <c r="P991" s="273" t="s">
        <v>696</v>
      </c>
      <c r="Q991" s="231"/>
    </row>
    <row r="992" spans="1:17" hidden="1" x14ac:dyDescent="0.25">
      <c r="A992" s="274" t="s">
        <v>30</v>
      </c>
      <c r="B992" s="274" t="s">
        <v>47</v>
      </c>
      <c r="C992" s="274"/>
      <c r="D992" s="274"/>
      <c r="E992" s="274"/>
      <c r="F992" s="273"/>
      <c r="G992" s="273" t="s">
        <v>67</v>
      </c>
      <c r="H992" s="273" t="s">
        <v>64</v>
      </c>
      <c r="I992" s="273" t="s">
        <v>8</v>
      </c>
      <c r="J992" s="273">
        <v>20</v>
      </c>
      <c r="K992" s="273" t="s">
        <v>65</v>
      </c>
      <c r="L992" s="274" t="s">
        <v>54</v>
      </c>
      <c r="M992" s="292">
        <v>41487</v>
      </c>
      <c r="N992" s="283" t="s">
        <v>700</v>
      </c>
      <c r="O992" s="273" t="s">
        <v>68</v>
      </c>
      <c r="P992" s="273" t="s">
        <v>614</v>
      </c>
      <c r="Q992" s="231"/>
    </row>
    <row r="993" spans="1:17" hidden="1" x14ac:dyDescent="0.25">
      <c r="A993" s="274" t="s">
        <v>30</v>
      </c>
      <c r="B993" s="274" t="s">
        <v>47</v>
      </c>
      <c r="C993" s="274"/>
      <c r="D993" s="274"/>
      <c r="E993" s="274"/>
      <c r="F993" s="273"/>
      <c r="G993" s="273" t="s">
        <v>67</v>
      </c>
      <c r="H993" s="273" t="s">
        <v>64</v>
      </c>
      <c r="I993" s="273" t="s">
        <v>8</v>
      </c>
      <c r="J993" s="273">
        <v>15</v>
      </c>
      <c r="K993" s="273" t="s">
        <v>65</v>
      </c>
      <c r="L993" s="274" t="s">
        <v>54</v>
      </c>
      <c r="M993" s="292">
        <v>41487</v>
      </c>
      <c r="N993" s="283" t="s">
        <v>702</v>
      </c>
      <c r="O993" s="273" t="s">
        <v>68</v>
      </c>
      <c r="P993" s="273" t="s">
        <v>634</v>
      </c>
      <c r="Q993" s="231"/>
    </row>
    <row r="994" spans="1:17" hidden="1" x14ac:dyDescent="0.25">
      <c r="A994" s="274" t="s">
        <v>30</v>
      </c>
      <c r="B994" s="274" t="s">
        <v>70</v>
      </c>
      <c r="C994" s="274" t="s">
        <v>143</v>
      </c>
      <c r="D994" s="274" t="s">
        <v>246</v>
      </c>
      <c r="E994" s="274">
        <v>80</v>
      </c>
      <c r="F994" s="273"/>
      <c r="G994" s="273" t="s">
        <v>67</v>
      </c>
      <c r="H994" s="273" t="s">
        <v>252</v>
      </c>
      <c r="I994" s="273" t="s">
        <v>201</v>
      </c>
      <c r="J994" s="273">
        <v>120</v>
      </c>
      <c r="K994" s="273" t="s">
        <v>189</v>
      </c>
      <c r="L994" s="274" t="s">
        <v>54</v>
      </c>
      <c r="M994" s="292">
        <v>41487</v>
      </c>
      <c r="N994" s="283" t="s">
        <v>702</v>
      </c>
      <c r="O994" s="273" t="s">
        <v>56</v>
      </c>
      <c r="P994" s="273" t="s">
        <v>253</v>
      </c>
      <c r="Q994" s="231"/>
    </row>
    <row r="995" spans="1:17" hidden="1" x14ac:dyDescent="0.25">
      <c r="A995" s="274" t="s">
        <v>30</v>
      </c>
      <c r="B995" s="274" t="s">
        <v>482</v>
      </c>
      <c r="C995" s="274" t="s">
        <v>166</v>
      </c>
      <c r="D995" s="274"/>
      <c r="E995" s="274"/>
      <c r="F995" s="273"/>
      <c r="G995" s="273" t="s">
        <v>585</v>
      </c>
      <c r="H995" s="273" t="s">
        <v>64</v>
      </c>
      <c r="I995" s="273" t="s">
        <v>8</v>
      </c>
      <c r="J995" s="273">
        <v>20</v>
      </c>
      <c r="K995" s="273" t="s">
        <v>65</v>
      </c>
      <c r="L995" s="274" t="s">
        <v>54</v>
      </c>
      <c r="M995" s="292">
        <v>41487</v>
      </c>
      <c r="N995" s="283" t="s">
        <v>702</v>
      </c>
      <c r="O995" s="273" t="s">
        <v>586</v>
      </c>
      <c r="P995" s="273" t="s">
        <v>698</v>
      </c>
      <c r="Q995" s="231"/>
    </row>
    <row r="996" spans="1:17" hidden="1" x14ac:dyDescent="0.25">
      <c r="A996" s="274" t="s">
        <v>30</v>
      </c>
      <c r="B996" s="274" t="s">
        <v>482</v>
      </c>
      <c r="C996" s="274" t="s">
        <v>166</v>
      </c>
      <c r="D996" s="274"/>
      <c r="E996" s="274"/>
      <c r="F996" s="273"/>
      <c r="G996" s="273" t="s">
        <v>585</v>
      </c>
      <c r="H996" s="273" t="s">
        <v>64</v>
      </c>
      <c r="I996" s="273" t="s">
        <v>8</v>
      </c>
      <c r="J996" s="273">
        <v>120</v>
      </c>
      <c r="K996" s="273" t="s">
        <v>65</v>
      </c>
      <c r="L996" s="274" t="s">
        <v>54</v>
      </c>
      <c r="M996" s="292">
        <v>41487</v>
      </c>
      <c r="N996" s="283" t="s">
        <v>702</v>
      </c>
      <c r="O996" s="273" t="s">
        <v>586</v>
      </c>
      <c r="P996" s="273" t="s">
        <v>570</v>
      </c>
      <c r="Q996" s="231"/>
    </row>
    <row r="997" spans="1:17" hidden="1" x14ac:dyDescent="0.25">
      <c r="A997" s="276">
        <v>41555</v>
      </c>
      <c r="B997" s="274" t="s">
        <v>21</v>
      </c>
      <c r="C997" s="274"/>
      <c r="D997" s="274"/>
      <c r="E997" s="274"/>
      <c r="F997" s="273"/>
      <c r="G997" s="273" t="s">
        <v>61</v>
      </c>
      <c r="H997" s="273" t="s">
        <v>64</v>
      </c>
      <c r="I997" s="273" t="s">
        <v>8</v>
      </c>
      <c r="J997" s="273">
        <v>10</v>
      </c>
      <c r="K997" s="273" t="s">
        <v>65</v>
      </c>
      <c r="L997" s="274" t="s">
        <v>54</v>
      </c>
      <c r="M997" s="292">
        <v>41487</v>
      </c>
      <c r="N997" s="283" t="s">
        <v>702</v>
      </c>
      <c r="O997" s="273" t="s">
        <v>66</v>
      </c>
      <c r="P997" s="273" t="s">
        <v>614</v>
      </c>
      <c r="Q997" s="231"/>
    </row>
    <row r="998" spans="1:17" hidden="1" x14ac:dyDescent="0.25">
      <c r="A998" s="274" t="s">
        <v>30</v>
      </c>
      <c r="B998" s="274" t="s">
        <v>21</v>
      </c>
      <c r="C998" s="274"/>
      <c r="D998" s="274"/>
      <c r="E998" s="274"/>
      <c r="F998" s="273"/>
      <c r="G998" s="273" t="s">
        <v>61</v>
      </c>
      <c r="H998" s="273" t="s">
        <v>64</v>
      </c>
      <c r="I998" s="273" t="s">
        <v>8</v>
      </c>
      <c r="J998" s="273">
        <v>10</v>
      </c>
      <c r="K998" s="273" t="s">
        <v>65</v>
      </c>
      <c r="L998" s="274" t="s">
        <v>54</v>
      </c>
      <c r="M998" s="292">
        <v>41487</v>
      </c>
      <c r="N998" s="283" t="s">
        <v>702</v>
      </c>
      <c r="O998" s="273" t="s">
        <v>66</v>
      </c>
      <c r="P998" s="273" t="s">
        <v>613</v>
      </c>
      <c r="Q998" s="231"/>
    </row>
    <row r="999" spans="1:17" hidden="1" x14ac:dyDescent="0.25">
      <c r="A999" s="274" t="s">
        <v>30</v>
      </c>
      <c r="B999" s="274" t="s">
        <v>21</v>
      </c>
      <c r="C999" s="274"/>
      <c r="D999" s="274"/>
      <c r="E999" s="274"/>
      <c r="F999" s="273"/>
      <c r="G999" s="273" t="s">
        <v>61</v>
      </c>
      <c r="H999" s="273" t="s">
        <v>64</v>
      </c>
      <c r="I999" s="273" t="s">
        <v>8</v>
      </c>
      <c r="J999" s="273">
        <v>20</v>
      </c>
      <c r="K999" s="273" t="s">
        <v>65</v>
      </c>
      <c r="L999" s="274" t="s">
        <v>54</v>
      </c>
      <c r="M999" s="292">
        <v>41487</v>
      </c>
      <c r="N999" s="283" t="s">
        <v>702</v>
      </c>
      <c r="O999" s="273" t="s">
        <v>703</v>
      </c>
      <c r="P999" s="273" t="s">
        <v>696</v>
      </c>
      <c r="Q999" s="231"/>
    </row>
    <row r="1000" spans="1:17" hidden="1" x14ac:dyDescent="0.25">
      <c r="A1000" s="274" t="s">
        <v>30</v>
      </c>
      <c r="B1000" s="274" t="s">
        <v>47</v>
      </c>
      <c r="C1000" s="274"/>
      <c r="D1000" s="274"/>
      <c r="E1000" s="274"/>
      <c r="F1000" s="273"/>
      <c r="G1000" s="273" t="s">
        <v>67</v>
      </c>
      <c r="H1000" s="273" t="s">
        <v>64</v>
      </c>
      <c r="I1000" s="273" t="s">
        <v>8</v>
      </c>
      <c r="J1000" s="273">
        <v>20</v>
      </c>
      <c r="K1000" s="273" t="s">
        <v>65</v>
      </c>
      <c r="L1000" s="274" t="s">
        <v>54</v>
      </c>
      <c r="M1000" s="292">
        <v>41487</v>
      </c>
      <c r="N1000" s="283" t="s">
        <v>702</v>
      </c>
      <c r="O1000" s="273" t="s">
        <v>68</v>
      </c>
      <c r="P1000" s="273" t="s">
        <v>635</v>
      </c>
      <c r="Q1000" s="231"/>
    </row>
    <row r="1001" spans="1:17" hidden="1" x14ac:dyDescent="0.25">
      <c r="A1001" s="274" t="s">
        <v>30</v>
      </c>
      <c r="B1001" s="274" t="s">
        <v>70</v>
      </c>
      <c r="C1001" s="274" t="s">
        <v>144</v>
      </c>
      <c r="D1001" s="274" t="s">
        <v>478</v>
      </c>
      <c r="E1001" s="274">
        <v>841</v>
      </c>
      <c r="F1001" s="273"/>
      <c r="G1001" s="273" t="s">
        <v>67</v>
      </c>
      <c r="H1001" s="273" t="s">
        <v>51</v>
      </c>
      <c r="I1001" s="273" t="s">
        <v>52</v>
      </c>
      <c r="J1001" s="282">
        <v>25230</v>
      </c>
      <c r="K1001" s="273" t="s">
        <v>53</v>
      </c>
      <c r="L1001" s="274" t="s">
        <v>54</v>
      </c>
      <c r="M1001" s="292">
        <v>41487</v>
      </c>
      <c r="N1001" s="283" t="s">
        <v>702</v>
      </c>
      <c r="O1001" s="273" t="s">
        <v>203</v>
      </c>
      <c r="P1001" s="273" t="s">
        <v>334</v>
      </c>
      <c r="Q1001" s="231"/>
    </row>
    <row r="1002" spans="1:17" hidden="1" x14ac:dyDescent="0.25">
      <c r="A1002" s="274" t="s">
        <v>30</v>
      </c>
      <c r="B1002" s="274" t="s">
        <v>482</v>
      </c>
      <c r="C1002" s="274" t="s">
        <v>166</v>
      </c>
      <c r="D1002" s="274"/>
      <c r="E1002" s="274"/>
      <c r="F1002" s="273"/>
      <c r="G1002" s="273" t="s">
        <v>585</v>
      </c>
      <c r="H1002" s="273" t="s">
        <v>64</v>
      </c>
      <c r="I1002" s="273" t="s">
        <v>8</v>
      </c>
      <c r="J1002" s="273">
        <v>120</v>
      </c>
      <c r="K1002" s="273" t="s">
        <v>65</v>
      </c>
      <c r="L1002" s="274" t="s">
        <v>54</v>
      </c>
      <c r="M1002" s="292">
        <v>41487</v>
      </c>
      <c r="N1002" s="283" t="s">
        <v>702</v>
      </c>
      <c r="O1002" s="273" t="s">
        <v>704</v>
      </c>
      <c r="P1002" s="273" t="s">
        <v>570</v>
      </c>
      <c r="Q1002" s="231"/>
    </row>
    <row r="1003" spans="1:17" hidden="1" x14ac:dyDescent="0.25">
      <c r="A1003" s="274" t="s">
        <v>30</v>
      </c>
      <c r="B1003" s="274" t="s">
        <v>482</v>
      </c>
      <c r="C1003" s="274" t="s">
        <v>166</v>
      </c>
      <c r="D1003" s="274"/>
      <c r="E1003" s="274"/>
      <c r="F1003" s="273"/>
      <c r="G1003" s="273" t="s">
        <v>585</v>
      </c>
      <c r="H1003" s="273" t="s">
        <v>64</v>
      </c>
      <c r="I1003" s="273" t="s">
        <v>8</v>
      </c>
      <c r="J1003" s="273">
        <v>30</v>
      </c>
      <c r="K1003" s="273" t="s">
        <v>65</v>
      </c>
      <c r="L1003" s="274" t="s">
        <v>54</v>
      </c>
      <c r="M1003" s="292">
        <v>41487</v>
      </c>
      <c r="N1003" s="283" t="s">
        <v>702</v>
      </c>
      <c r="O1003" s="273" t="s">
        <v>704</v>
      </c>
      <c r="P1003" s="273" t="s">
        <v>571</v>
      </c>
      <c r="Q1003" s="231"/>
    </row>
    <row r="1004" spans="1:17" hidden="1" x14ac:dyDescent="0.25">
      <c r="A1004" s="274" t="s">
        <v>30</v>
      </c>
      <c r="B1004" s="274" t="s">
        <v>482</v>
      </c>
      <c r="C1004" s="274" t="s">
        <v>166</v>
      </c>
      <c r="D1004" s="274"/>
      <c r="E1004" s="274"/>
      <c r="F1004" s="273"/>
      <c r="G1004" s="273" t="s">
        <v>585</v>
      </c>
      <c r="H1004" s="273" t="s">
        <v>64</v>
      </c>
      <c r="I1004" s="273" t="s">
        <v>8</v>
      </c>
      <c r="J1004" s="273">
        <v>30</v>
      </c>
      <c r="K1004" s="273" t="s">
        <v>65</v>
      </c>
      <c r="L1004" s="274" t="s">
        <v>54</v>
      </c>
      <c r="M1004" s="292">
        <v>41487</v>
      </c>
      <c r="N1004" s="283" t="s">
        <v>702</v>
      </c>
      <c r="O1004" s="273" t="s">
        <v>704</v>
      </c>
      <c r="P1004" s="273" t="s">
        <v>622</v>
      </c>
      <c r="Q1004" s="231"/>
    </row>
    <row r="1005" spans="1:17" hidden="1" x14ac:dyDescent="0.25">
      <c r="A1005" s="274" t="s">
        <v>30</v>
      </c>
      <c r="B1005" s="274" t="s">
        <v>21</v>
      </c>
      <c r="C1005" s="274" t="s">
        <v>22</v>
      </c>
      <c r="D1005" s="274" t="s">
        <v>29</v>
      </c>
      <c r="E1005" s="274">
        <v>190</v>
      </c>
      <c r="F1005" s="273"/>
      <c r="G1005" s="273" t="s">
        <v>61</v>
      </c>
      <c r="H1005" s="273" t="s">
        <v>538</v>
      </c>
      <c r="I1005" s="273" t="s">
        <v>52</v>
      </c>
      <c r="J1005" s="282">
        <v>13300</v>
      </c>
      <c r="K1005" s="273" t="s">
        <v>53</v>
      </c>
      <c r="L1005" s="274" t="s">
        <v>54</v>
      </c>
      <c r="M1005" s="292">
        <v>41487</v>
      </c>
      <c r="N1005" s="283" t="s">
        <v>702</v>
      </c>
      <c r="O1005" s="273" t="s">
        <v>182</v>
      </c>
      <c r="P1005" s="273" t="s">
        <v>522</v>
      </c>
      <c r="Q1005" s="231"/>
    </row>
    <row r="1006" spans="1:17" hidden="1" x14ac:dyDescent="0.25">
      <c r="A1006" s="274" t="s">
        <v>30</v>
      </c>
      <c r="B1006" s="274" t="s">
        <v>21</v>
      </c>
      <c r="C1006" s="274" t="s">
        <v>22</v>
      </c>
      <c r="D1006" s="274" t="s">
        <v>29</v>
      </c>
      <c r="E1006" s="274">
        <v>190</v>
      </c>
      <c r="F1006" s="273"/>
      <c r="G1006" s="273" t="s">
        <v>61</v>
      </c>
      <c r="H1006" s="273" t="s">
        <v>115</v>
      </c>
      <c r="I1006" s="273" t="s">
        <v>59</v>
      </c>
      <c r="J1006" s="273">
        <v>285</v>
      </c>
      <c r="K1006" s="273" t="s">
        <v>53</v>
      </c>
      <c r="L1006" s="274" t="s">
        <v>54</v>
      </c>
      <c r="M1006" s="292">
        <v>41487</v>
      </c>
      <c r="N1006" s="283" t="s">
        <v>705</v>
      </c>
      <c r="O1006" s="273" t="s">
        <v>182</v>
      </c>
      <c r="P1006" s="273" t="s">
        <v>336</v>
      </c>
      <c r="Q1006" s="231"/>
    </row>
    <row r="1007" spans="1:17" hidden="1" x14ac:dyDescent="0.25">
      <c r="A1007" s="274" t="s">
        <v>30</v>
      </c>
      <c r="B1007" s="274" t="s">
        <v>21</v>
      </c>
      <c r="C1007" s="274" t="s">
        <v>22</v>
      </c>
      <c r="D1007" s="274" t="s">
        <v>29</v>
      </c>
      <c r="E1007" s="274">
        <v>190</v>
      </c>
      <c r="F1007" s="273"/>
      <c r="G1007" s="273" t="s">
        <v>61</v>
      </c>
      <c r="H1007" s="273" t="s">
        <v>171</v>
      </c>
      <c r="I1007" s="273" t="s">
        <v>59</v>
      </c>
      <c r="J1007" s="273">
        <v>570</v>
      </c>
      <c r="K1007" s="273" t="s">
        <v>53</v>
      </c>
      <c r="L1007" s="274" t="s">
        <v>54</v>
      </c>
      <c r="M1007" s="292">
        <v>41487</v>
      </c>
      <c r="N1007" s="283" t="s">
        <v>705</v>
      </c>
      <c r="O1007" s="273" t="s">
        <v>182</v>
      </c>
      <c r="P1007" s="273" t="s">
        <v>539</v>
      </c>
      <c r="Q1007" s="231"/>
    </row>
    <row r="1008" spans="1:17" hidden="1" x14ac:dyDescent="0.25">
      <c r="A1008" s="274" t="s">
        <v>30</v>
      </c>
      <c r="B1008" s="274" t="s">
        <v>21</v>
      </c>
      <c r="C1008" s="274" t="s">
        <v>22</v>
      </c>
      <c r="D1008" s="274" t="s">
        <v>29</v>
      </c>
      <c r="E1008" s="274">
        <v>46</v>
      </c>
      <c r="F1008" s="273"/>
      <c r="G1008" s="273" t="s">
        <v>61</v>
      </c>
      <c r="H1008" s="273" t="s">
        <v>538</v>
      </c>
      <c r="I1008" s="273" t="s">
        <v>52</v>
      </c>
      <c r="J1008" s="282">
        <v>3220</v>
      </c>
      <c r="K1008" s="273" t="s">
        <v>53</v>
      </c>
      <c r="L1008" s="274" t="s">
        <v>54</v>
      </c>
      <c r="M1008" s="292">
        <v>41487</v>
      </c>
      <c r="N1008" s="283" t="s">
        <v>705</v>
      </c>
      <c r="O1008" s="273" t="s">
        <v>182</v>
      </c>
      <c r="P1008" s="273" t="s">
        <v>522</v>
      </c>
      <c r="Q1008" s="231"/>
    </row>
    <row r="1009" spans="1:17" hidden="1" x14ac:dyDescent="0.25">
      <c r="A1009" s="274" t="s">
        <v>30</v>
      </c>
      <c r="B1009" s="274" t="s">
        <v>21</v>
      </c>
      <c r="C1009" s="274" t="s">
        <v>22</v>
      </c>
      <c r="D1009" s="274" t="s">
        <v>29</v>
      </c>
      <c r="E1009" s="274">
        <v>46</v>
      </c>
      <c r="F1009" s="273"/>
      <c r="G1009" s="273" t="s">
        <v>61</v>
      </c>
      <c r="H1009" s="273" t="s">
        <v>171</v>
      </c>
      <c r="I1009" s="273" t="s">
        <v>59</v>
      </c>
      <c r="J1009" s="273">
        <v>138</v>
      </c>
      <c r="K1009" s="273" t="s">
        <v>53</v>
      </c>
      <c r="L1009" s="274" t="s">
        <v>54</v>
      </c>
      <c r="M1009" s="292">
        <v>41487</v>
      </c>
      <c r="N1009" s="283" t="s">
        <v>705</v>
      </c>
      <c r="O1009" s="273" t="s">
        <v>182</v>
      </c>
      <c r="P1009" s="273" t="s">
        <v>539</v>
      </c>
      <c r="Q1009" s="231"/>
    </row>
    <row r="1010" spans="1:17" hidden="1" x14ac:dyDescent="0.25">
      <c r="A1010" s="276">
        <v>41586</v>
      </c>
      <c r="B1010" s="274" t="s">
        <v>47</v>
      </c>
      <c r="C1010" s="274"/>
      <c r="D1010" s="274"/>
      <c r="E1010" s="274"/>
      <c r="F1010" s="273"/>
      <c r="G1010" s="273" t="s">
        <v>67</v>
      </c>
      <c r="H1010" s="273" t="s">
        <v>64</v>
      </c>
      <c r="I1010" s="273" t="s">
        <v>8</v>
      </c>
      <c r="J1010" s="273">
        <v>10</v>
      </c>
      <c r="K1010" s="273" t="s">
        <v>65</v>
      </c>
      <c r="L1010" s="274" t="s">
        <v>54</v>
      </c>
      <c r="M1010" s="292">
        <v>41487</v>
      </c>
      <c r="N1010" s="283" t="s">
        <v>705</v>
      </c>
      <c r="O1010" s="273" t="s">
        <v>68</v>
      </c>
      <c r="P1010" s="273" t="s">
        <v>614</v>
      </c>
      <c r="Q1010" s="231"/>
    </row>
    <row r="1011" spans="1:17" hidden="1" x14ac:dyDescent="0.25">
      <c r="A1011" s="274" t="s">
        <v>30</v>
      </c>
      <c r="B1011" s="274" t="s">
        <v>36</v>
      </c>
      <c r="C1011" s="274" t="s">
        <v>145</v>
      </c>
      <c r="D1011" s="274" t="s">
        <v>212</v>
      </c>
      <c r="E1011" s="274">
        <v>80</v>
      </c>
      <c r="F1011" s="273"/>
      <c r="G1011" s="273" t="s">
        <v>61</v>
      </c>
      <c r="H1011" s="273" t="s">
        <v>51</v>
      </c>
      <c r="I1011" s="273" t="s">
        <v>52</v>
      </c>
      <c r="J1011" s="282">
        <v>5600</v>
      </c>
      <c r="K1011" s="273" t="s">
        <v>53</v>
      </c>
      <c r="L1011" s="274" t="s">
        <v>54</v>
      </c>
      <c r="M1011" s="292">
        <v>41487</v>
      </c>
      <c r="N1011" s="283" t="s">
        <v>705</v>
      </c>
      <c r="O1011" s="273" t="s">
        <v>186</v>
      </c>
      <c r="P1011" s="273" t="s">
        <v>522</v>
      </c>
      <c r="Q1011" s="231"/>
    </row>
    <row r="1012" spans="1:17" hidden="1" x14ac:dyDescent="0.25">
      <c r="A1012" s="274" t="s">
        <v>30</v>
      </c>
      <c r="B1012" s="274" t="s">
        <v>36</v>
      </c>
      <c r="C1012" s="274" t="s">
        <v>145</v>
      </c>
      <c r="D1012" s="274" t="s">
        <v>212</v>
      </c>
      <c r="E1012" s="274">
        <v>80</v>
      </c>
      <c r="F1012" s="273"/>
      <c r="G1012" s="273" t="s">
        <v>61</v>
      </c>
      <c r="H1012" s="273" t="s">
        <v>171</v>
      </c>
      <c r="I1012" s="273" t="s">
        <v>59</v>
      </c>
      <c r="J1012" s="273">
        <v>240</v>
      </c>
      <c r="K1012" s="273" t="s">
        <v>53</v>
      </c>
      <c r="L1012" s="274" t="s">
        <v>54</v>
      </c>
      <c r="M1012" s="292">
        <v>41487</v>
      </c>
      <c r="N1012" s="283" t="s">
        <v>705</v>
      </c>
      <c r="O1012" s="273" t="s">
        <v>186</v>
      </c>
      <c r="P1012" s="273" t="s">
        <v>539</v>
      </c>
      <c r="Q1012" s="231"/>
    </row>
    <row r="1013" spans="1:17" hidden="1" x14ac:dyDescent="0.25">
      <c r="A1013" s="274" t="s">
        <v>30</v>
      </c>
      <c r="B1013" s="274" t="s">
        <v>36</v>
      </c>
      <c r="C1013" s="274" t="s">
        <v>145</v>
      </c>
      <c r="D1013" s="274" t="s">
        <v>212</v>
      </c>
      <c r="E1013" s="274">
        <v>80</v>
      </c>
      <c r="F1013" s="273"/>
      <c r="G1013" s="273" t="s">
        <v>61</v>
      </c>
      <c r="H1013" s="273" t="s">
        <v>115</v>
      </c>
      <c r="I1013" s="273" t="s">
        <v>59</v>
      </c>
      <c r="J1013" s="273">
        <v>120</v>
      </c>
      <c r="K1013" s="273" t="s">
        <v>53</v>
      </c>
      <c r="L1013" s="274" t="s">
        <v>54</v>
      </c>
      <c r="M1013" s="292">
        <v>41487</v>
      </c>
      <c r="N1013" s="283" t="s">
        <v>705</v>
      </c>
      <c r="O1013" s="273" t="s">
        <v>186</v>
      </c>
      <c r="P1013" s="273" t="s">
        <v>336</v>
      </c>
      <c r="Q1013" s="231"/>
    </row>
    <row r="1014" spans="1:17" hidden="1" x14ac:dyDescent="0.25">
      <c r="A1014" s="274" t="s">
        <v>30</v>
      </c>
      <c r="B1014" s="274" t="s">
        <v>482</v>
      </c>
      <c r="C1014" s="274" t="s">
        <v>166</v>
      </c>
      <c r="D1014" s="274"/>
      <c r="E1014" s="274"/>
      <c r="F1014" s="273"/>
      <c r="G1014" s="273" t="s">
        <v>585</v>
      </c>
      <c r="H1014" s="273" t="s">
        <v>64</v>
      </c>
      <c r="I1014" s="273" t="s">
        <v>8</v>
      </c>
      <c r="J1014" s="273">
        <v>30</v>
      </c>
      <c r="K1014" s="273" t="s">
        <v>65</v>
      </c>
      <c r="L1014" s="274" t="s">
        <v>54</v>
      </c>
      <c r="M1014" s="292">
        <v>41487</v>
      </c>
      <c r="N1014" s="283" t="s">
        <v>705</v>
      </c>
      <c r="O1014" s="273" t="s">
        <v>586</v>
      </c>
      <c r="P1014" s="273" t="s">
        <v>622</v>
      </c>
      <c r="Q1014" s="231"/>
    </row>
    <row r="1015" spans="1:17" hidden="1" x14ac:dyDescent="0.25">
      <c r="A1015" s="274" t="s">
        <v>30</v>
      </c>
      <c r="B1015" s="274" t="s">
        <v>482</v>
      </c>
      <c r="C1015" s="274" t="s">
        <v>166</v>
      </c>
      <c r="D1015" s="274"/>
      <c r="E1015" s="274"/>
      <c r="F1015" s="273"/>
      <c r="G1015" s="273" t="s">
        <v>585</v>
      </c>
      <c r="H1015" s="273" t="s">
        <v>64</v>
      </c>
      <c r="I1015" s="273" t="s">
        <v>8</v>
      </c>
      <c r="J1015" s="273">
        <v>120</v>
      </c>
      <c r="K1015" s="273" t="s">
        <v>65</v>
      </c>
      <c r="L1015" s="274" t="s">
        <v>54</v>
      </c>
      <c r="M1015" s="292">
        <v>41487</v>
      </c>
      <c r="N1015" s="283" t="s">
        <v>705</v>
      </c>
      <c r="O1015" s="273" t="s">
        <v>586</v>
      </c>
      <c r="P1015" s="273" t="s">
        <v>570</v>
      </c>
      <c r="Q1015" s="231"/>
    </row>
    <row r="1016" spans="1:17" hidden="1" x14ac:dyDescent="0.25">
      <c r="A1016" s="276">
        <v>41616</v>
      </c>
      <c r="B1016" s="234" t="s">
        <v>21</v>
      </c>
      <c r="C1016" s="234"/>
      <c r="D1016" s="234"/>
      <c r="E1016" s="234"/>
      <c r="F1016" s="232"/>
      <c r="G1016" s="232" t="s">
        <v>61</v>
      </c>
      <c r="H1016" s="232" t="s">
        <v>64</v>
      </c>
      <c r="I1016" s="232" t="s">
        <v>8</v>
      </c>
      <c r="J1016" s="232">
        <v>20</v>
      </c>
      <c r="K1016" s="273" t="s">
        <v>65</v>
      </c>
      <c r="L1016" s="274" t="s">
        <v>54</v>
      </c>
      <c r="M1016" s="292">
        <v>41487</v>
      </c>
      <c r="N1016" s="283" t="s">
        <v>705</v>
      </c>
      <c r="O1016" s="232" t="s">
        <v>712</v>
      </c>
      <c r="P1016" s="232" t="s">
        <v>713</v>
      </c>
      <c r="Q1016" s="231"/>
    </row>
    <row r="1017" spans="1:17" s="230" customFormat="1" hidden="1" x14ac:dyDescent="0.25">
      <c r="A1017" s="276"/>
      <c r="B1017" s="286" t="s">
        <v>47</v>
      </c>
      <c r="C1017" s="286" t="s">
        <v>142</v>
      </c>
      <c r="D1017" s="286" t="s">
        <v>321</v>
      </c>
      <c r="E1017" s="286"/>
      <c r="F1017" s="280"/>
      <c r="G1017" s="280" t="s">
        <v>67</v>
      </c>
      <c r="H1017" s="273" t="s">
        <v>1563</v>
      </c>
      <c r="I1017" s="233" t="s">
        <v>110</v>
      </c>
      <c r="J1017" s="273">
        <v>210</v>
      </c>
      <c r="K1017" s="273" t="s">
        <v>109</v>
      </c>
      <c r="L1017" s="274" t="s">
        <v>54</v>
      </c>
      <c r="M1017" s="292">
        <v>41487</v>
      </c>
      <c r="N1017" s="283" t="s">
        <v>705</v>
      </c>
      <c r="O1017" s="273" t="s">
        <v>766</v>
      </c>
      <c r="P1017" s="273"/>
      <c r="Q1017" s="231"/>
    </row>
    <row r="1018" spans="1:17" s="230" customFormat="1" hidden="1" x14ac:dyDescent="0.25">
      <c r="A1018" s="276"/>
      <c r="B1018" s="286"/>
      <c r="C1018" s="286" t="s">
        <v>48</v>
      </c>
      <c r="D1018" s="286" t="s">
        <v>243</v>
      </c>
      <c r="E1018" s="286"/>
      <c r="F1018" s="280"/>
      <c r="G1018" s="280" t="s">
        <v>67</v>
      </c>
      <c r="H1018" s="273" t="s">
        <v>1563</v>
      </c>
      <c r="I1018" s="233" t="s">
        <v>110</v>
      </c>
      <c r="J1018" s="273">
        <v>30</v>
      </c>
      <c r="K1018" s="273" t="s">
        <v>109</v>
      </c>
      <c r="L1018" s="274" t="s">
        <v>54</v>
      </c>
      <c r="M1018" s="292">
        <v>41487</v>
      </c>
      <c r="N1018" s="283" t="s">
        <v>705</v>
      </c>
      <c r="O1018" s="273" t="s">
        <v>766</v>
      </c>
      <c r="P1018" s="273"/>
      <c r="Q1018" s="231"/>
    </row>
    <row r="1019" spans="1:17" hidden="1" x14ac:dyDescent="0.25">
      <c r="A1019" s="234"/>
      <c r="B1019" s="234" t="s">
        <v>47</v>
      </c>
      <c r="C1019" s="234" t="s">
        <v>142</v>
      </c>
      <c r="D1019" s="234" t="s">
        <v>323</v>
      </c>
      <c r="E1019" s="234"/>
      <c r="F1019" s="232"/>
      <c r="G1019" s="232" t="s">
        <v>67</v>
      </c>
      <c r="H1019" s="232" t="s">
        <v>458</v>
      </c>
      <c r="I1019" s="232" t="s">
        <v>432</v>
      </c>
      <c r="J1019" s="232">
        <v>2560</v>
      </c>
      <c r="K1019" s="232" t="s">
        <v>189</v>
      </c>
      <c r="L1019" s="274" t="s">
        <v>54</v>
      </c>
      <c r="M1019" s="292">
        <v>41487</v>
      </c>
      <c r="N1019" s="283" t="s">
        <v>716</v>
      </c>
      <c r="O1019" s="232" t="s">
        <v>56</v>
      </c>
      <c r="P1019" s="232" t="s">
        <v>491</v>
      </c>
      <c r="Q1019" s="231"/>
    </row>
    <row r="1020" spans="1:17" hidden="1" x14ac:dyDescent="0.25">
      <c r="A1020" s="234"/>
      <c r="B1020" s="234" t="s">
        <v>482</v>
      </c>
      <c r="C1020" s="274" t="s">
        <v>166</v>
      </c>
      <c r="D1020" s="234"/>
      <c r="E1020" s="234"/>
      <c r="F1020" s="232"/>
      <c r="G1020" s="232" t="s">
        <v>585</v>
      </c>
      <c r="H1020" s="232" t="s">
        <v>64</v>
      </c>
      <c r="I1020" s="232" t="s">
        <v>8</v>
      </c>
      <c r="J1020" s="232">
        <v>120</v>
      </c>
      <c r="K1020" s="232" t="s">
        <v>65</v>
      </c>
      <c r="L1020" s="274" t="s">
        <v>54</v>
      </c>
      <c r="M1020" s="292">
        <v>41487</v>
      </c>
      <c r="N1020" s="283" t="s">
        <v>716</v>
      </c>
      <c r="O1020" s="232" t="s">
        <v>586</v>
      </c>
      <c r="P1020" s="232" t="s">
        <v>570</v>
      </c>
      <c r="Q1020" s="231"/>
    </row>
    <row r="1021" spans="1:17" hidden="1" x14ac:dyDescent="0.25">
      <c r="A1021" s="234"/>
      <c r="B1021" s="274" t="s">
        <v>482</v>
      </c>
      <c r="C1021" s="274" t="s">
        <v>166</v>
      </c>
      <c r="D1021" s="234"/>
      <c r="E1021" s="234"/>
      <c r="F1021" s="232"/>
      <c r="G1021" s="273" t="s">
        <v>585</v>
      </c>
      <c r="H1021" s="273" t="s">
        <v>64</v>
      </c>
      <c r="I1021" s="273" t="s">
        <v>8</v>
      </c>
      <c r="J1021" s="232">
        <v>10</v>
      </c>
      <c r="K1021" s="273" t="s">
        <v>65</v>
      </c>
      <c r="L1021" s="274" t="s">
        <v>54</v>
      </c>
      <c r="M1021" s="292">
        <v>41487</v>
      </c>
      <c r="N1021" s="283" t="s">
        <v>716</v>
      </c>
      <c r="O1021" s="273" t="s">
        <v>586</v>
      </c>
      <c r="P1021" s="273" t="s">
        <v>570</v>
      </c>
      <c r="Q1021" s="231"/>
    </row>
    <row r="1022" spans="1:17" hidden="1" x14ac:dyDescent="0.25">
      <c r="A1022" s="234" t="s">
        <v>717</v>
      </c>
      <c r="B1022" s="234" t="s">
        <v>47</v>
      </c>
      <c r="C1022" s="234" t="s">
        <v>48</v>
      </c>
      <c r="D1022" s="234" t="s">
        <v>207</v>
      </c>
      <c r="E1022" s="234">
        <v>147</v>
      </c>
      <c r="F1022" s="232"/>
      <c r="G1022" s="232" t="s">
        <v>50</v>
      </c>
      <c r="H1022" s="232" t="s">
        <v>531</v>
      </c>
      <c r="I1022" s="232" t="s">
        <v>52</v>
      </c>
      <c r="J1022" s="232">
        <v>8820</v>
      </c>
      <c r="K1022" s="232" t="s">
        <v>53</v>
      </c>
      <c r="L1022" s="274" t="s">
        <v>54</v>
      </c>
      <c r="M1022" s="292">
        <v>41487</v>
      </c>
      <c r="N1022" s="283" t="s">
        <v>716</v>
      </c>
      <c r="O1022" s="232" t="s">
        <v>56</v>
      </c>
      <c r="P1022" s="232" t="s">
        <v>718</v>
      </c>
      <c r="Q1022" s="231"/>
    </row>
    <row r="1023" spans="1:17" hidden="1" x14ac:dyDescent="0.25">
      <c r="A1023" s="234"/>
      <c r="B1023" s="237" t="s">
        <v>47</v>
      </c>
      <c r="C1023" s="237" t="s">
        <v>48</v>
      </c>
      <c r="D1023" s="274" t="s">
        <v>207</v>
      </c>
      <c r="E1023" s="274">
        <v>147</v>
      </c>
      <c r="F1023" s="232"/>
      <c r="G1023" s="273" t="s">
        <v>50</v>
      </c>
      <c r="H1023" s="273" t="s">
        <v>171</v>
      </c>
      <c r="I1023" s="232" t="s">
        <v>59</v>
      </c>
      <c r="J1023" s="232">
        <v>220.5</v>
      </c>
      <c r="K1023" s="273" t="s">
        <v>53</v>
      </c>
      <c r="L1023" s="274" t="s">
        <v>54</v>
      </c>
      <c r="M1023" s="292">
        <v>41487</v>
      </c>
      <c r="N1023" s="283" t="s">
        <v>716</v>
      </c>
      <c r="O1023" s="273" t="s">
        <v>56</v>
      </c>
      <c r="P1023" s="232" t="s">
        <v>336</v>
      </c>
      <c r="Q1023" s="231"/>
    </row>
    <row r="1024" spans="1:17" hidden="1" x14ac:dyDescent="0.25">
      <c r="A1024" s="234"/>
      <c r="B1024" s="274" t="s">
        <v>47</v>
      </c>
      <c r="C1024" s="234" t="s">
        <v>142</v>
      </c>
      <c r="D1024" s="234" t="s">
        <v>321</v>
      </c>
      <c r="E1024" s="234"/>
      <c r="F1024" s="232"/>
      <c r="G1024" s="232" t="s">
        <v>50</v>
      </c>
      <c r="H1024" s="232" t="s">
        <v>458</v>
      </c>
      <c r="I1024" s="232" t="s">
        <v>432</v>
      </c>
      <c r="J1024" s="232">
        <v>1600</v>
      </c>
      <c r="K1024" s="232" t="s">
        <v>189</v>
      </c>
      <c r="L1024" s="274" t="s">
        <v>54</v>
      </c>
      <c r="M1024" s="292">
        <v>41487</v>
      </c>
      <c r="N1024" s="283" t="s">
        <v>716</v>
      </c>
      <c r="O1024" s="273" t="s">
        <v>56</v>
      </c>
      <c r="P1024" s="232" t="s">
        <v>491</v>
      </c>
      <c r="Q1024" s="231"/>
    </row>
    <row r="1025" spans="1:17" hidden="1" x14ac:dyDescent="0.25">
      <c r="A1025" s="234"/>
      <c r="B1025" s="234" t="s">
        <v>47</v>
      </c>
      <c r="C1025" s="274"/>
      <c r="D1025" s="234"/>
      <c r="E1025" s="234"/>
      <c r="F1025" s="232"/>
      <c r="G1025" s="232" t="s">
        <v>67</v>
      </c>
      <c r="H1025" s="232" t="s">
        <v>64</v>
      </c>
      <c r="I1025" s="273" t="s">
        <v>8</v>
      </c>
      <c r="J1025" s="232">
        <v>20</v>
      </c>
      <c r="K1025" s="232" t="s">
        <v>65</v>
      </c>
      <c r="L1025" s="274" t="s">
        <v>54</v>
      </c>
      <c r="M1025" s="292">
        <v>41487</v>
      </c>
      <c r="N1025" s="283" t="s">
        <v>716</v>
      </c>
      <c r="O1025" s="232" t="s">
        <v>68</v>
      </c>
      <c r="P1025" s="232" t="s">
        <v>614</v>
      </c>
      <c r="Q1025" s="231"/>
    </row>
    <row r="1026" spans="1:17" hidden="1" x14ac:dyDescent="0.25">
      <c r="A1026" s="234"/>
      <c r="B1026" s="234" t="s">
        <v>482</v>
      </c>
      <c r="C1026" s="274" t="s">
        <v>166</v>
      </c>
      <c r="D1026" s="234"/>
      <c r="E1026" s="234"/>
      <c r="F1026" s="232"/>
      <c r="G1026" s="232" t="s">
        <v>585</v>
      </c>
      <c r="H1026" s="232" t="s">
        <v>64</v>
      </c>
      <c r="I1026" s="273" t="s">
        <v>8</v>
      </c>
      <c r="J1026" s="232">
        <v>15</v>
      </c>
      <c r="K1026" s="273" t="s">
        <v>65</v>
      </c>
      <c r="L1026" s="274" t="s">
        <v>54</v>
      </c>
      <c r="M1026" s="292">
        <v>41487</v>
      </c>
      <c r="N1026" s="283" t="s">
        <v>716</v>
      </c>
      <c r="O1026" s="232" t="s">
        <v>586</v>
      </c>
      <c r="P1026" s="232" t="s">
        <v>719</v>
      </c>
      <c r="Q1026" s="231"/>
    </row>
    <row r="1027" spans="1:17" hidden="1" x14ac:dyDescent="0.25">
      <c r="A1027" s="234"/>
      <c r="B1027" s="274" t="s">
        <v>482</v>
      </c>
      <c r="C1027" s="274" t="s">
        <v>166</v>
      </c>
      <c r="D1027" s="274"/>
      <c r="E1027" s="274"/>
      <c r="F1027" s="273"/>
      <c r="G1027" s="273" t="s">
        <v>585</v>
      </c>
      <c r="H1027" s="273" t="s">
        <v>64</v>
      </c>
      <c r="I1027" s="273" t="s">
        <v>8</v>
      </c>
      <c r="J1027" s="232">
        <v>10</v>
      </c>
      <c r="K1027" s="273" t="s">
        <v>65</v>
      </c>
      <c r="L1027" s="274" t="s">
        <v>54</v>
      </c>
      <c r="M1027" s="292">
        <v>41487</v>
      </c>
      <c r="N1027" s="283" t="s">
        <v>716</v>
      </c>
      <c r="O1027" s="273" t="s">
        <v>586</v>
      </c>
      <c r="P1027" s="232" t="s">
        <v>623</v>
      </c>
      <c r="Q1027" s="231"/>
    </row>
    <row r="1028" spans="1:17" hidden="1" x14ac:dyDescent="0.25">
      <c r="A1028" s="234"/>
      <c r="B1028" s="274" t="s">
        <v>482</v>
      </c>
      <c r="C1028" s="274" t="s">
        <v>166</v>
      </c>
      <c r="D1028" s="234"/>
      <c r="E1028" s="234"/>
      <c r="F1028" s="232"/>
      <c r="G1028" s="273" t="s">
        <v>585</v>
      </c>
      <c r="H1028" s="273" t="s">
        <v>64</v>
      </c>
      <c r="I1028" s="273" t="s">
        <v>8</v>
      </c>
      <c r="J1028" s="273">
        <v>120</v>
      </c>
      <c r="K1028" s="273" t="s">
        <v>65</v>
      </c>
      <c r="L1028" s="274" t="s">
        <v>54</v>
      </c>
      <c r="M1028" s="292">
        <v>41487</v>
      </c>
      <c r="N1028" s="283" t="s">
        <v>716</v>
      </c>
      <c r="O1028" s="273" t="s">
        <v>586</v>
      </c>
      <c r="P1028" s="232" t="s">
        <v>570</v>
      </c>
      <c r="Q1028" s="231"/>
    </row>
    <row r="1029" spans="1:17" hidden="1" x14ac:dyDescent="0.25">
      <c r="A1029" s="234"/>
      <c r="B1029" s="274" t="s">
        <v>482</v>
      </c>
      <c r="C1029" s="274" t="s">
        <v>166</v>
      </c>
      <c r="D1029" s="274"/>
      <c r="E1029" s="274"/>
      <c r="F1029" s="273"/>
      <c r="G1029" s="273" t="s">
        <v>585</v>
      </c>
      <c r="H1029" s="273" t="s">
        <v>64</v>
      </c>
      <c r="I1029" s="273" t="s">
        <v>8</v>
      </c>
      <c r="J1029" s="232">
        <v>30</v>
      </c>
      <c r="K1029" s="273" t="s">
        <v>65</v>
      </c>
      <c r="L1029" s="274" t="s">
        <v>54</v>
      </c>
      <c r="M1029" s="292">
        <v>41487</v>
      </c>
      <c r="N1029" s="283" t="s">
        <v>716</v>
      </c>
      <c r="O1029" s="273" t="s">
        <v>586</v>
      </c>
      <c r="P1029" s="232" t="s">
        <v>622</v>
      </c>
      <c r="Q1029" s="231"/>
    </row>
    <row r="1030" spans="1:17" hidden="1" x14ac:dyDescent="0.25">
      <c r="A1030" s="234"/>
      <c r="B1030" s="274" t="s">
        <v>482</v>
      </c>
      <c r="C1030" s="274" t="s">
        <v>166</v>
      </c>
      <c r="D1030" s="274"/>
      <c r="E1030" s="274"/>
      <c r="F1030" s="273"/>
      <c r="G1030" s="273" t="s">
        <v>585</v>
      </c>
      <c r="H1030" s="273" t="s">
        <v>64</v>
      </c>
      <c r="I1030" s="273" t="s">
        <v>8</v>
      </c>
      <c r="J1030" s="232">
        <v>15</v>
      </c>
      <c r="K1030" s="273" t="s">
        <v>65</v>
      </c>
      <c r="L1030" s="274" t="s">
        <v>54</v>
      </c>
      <c r="M1030" s="292">
        <v>41487</v>
      </c>
      <c r="N1030" s="283" t="s">
        <v>716</v>
      </c>
      <c r="O1030" s="273" t="s">
        <v>586</v>
      </c>
      <c r="P1030" s="232" t="s">
        <v>720</v>
      </c>
      <c r="Q1030" s="231"/>
    </row>
    <row r="1031" spans="1:17" hidden="1" x14ac:dyDescent="0.25">
      <c r="A1031" s="234" t="s">
        <v>707</v>
      </c>
      <c r="B1031" s="234" t="s">
        <v>21</v>
      </c>
      <c r="C1031" s="234" t="s">
        <v>22</v>
      </c>
      <c r="D1031" s="234" t="s">
        <v>23</v>
      </c>
      <c r="E1031" s="234">
        <v>121</v>
      </c>
      <c r="F1031" s="232"/>
      <c r="G1031" s="232" t="s">
        <v>61</v>
      </c>
      <c r="H1031" s="232" t="s">
        <v>531</v>
      </c>
      <c r="I1031" s="232" t="s">
        <v>52</v>
      </c>
      <c r="J1031" s="232">
        <v>8470</v>
      </c>
      <c r="K1031" s="232" t="s">
        <v>53</v>
      </c>
      <c r="L1031" s="274" t="s">
        <v>54</v>
      </c>
      <c r="M1031" s="292">
        <v>41487</v>
      </c>
      <c r="N1031" s="283" t="s">
        <v>721</v>
      </c>
      <c r="O1031" s="232" t="s">
        <v>182</v>
      </c>
      <c r="P1031" s="232" t="s">
        <v>522</v>
      </c>
      <c r="Q1031" s="231"/>
    </row>
    <row r="1032" spans="1:17" hidden="1" x14ac:dyDescent="0.25">
      <c r="A1032" s="234"/>
      <c r="B1032" s="274" t="s">
        <v>21</v>
      </c>
      <c r="C1032" s="274" t="s">
        <v>22</v>
      </c>
      <c r="D1032" s="274" t="s">
        <v>23</v>
      </c>
      <c r="E1032" s="274">
        <v>121</v>
      </c>
      <c r="F1032" s="232"/>
      <c r="G1032" s="273" t="s">
        <v>61</v>
      </c>
      <c r="H1032" s="232" t="s">
        <v>115</v>
      </c>
      <c r="I1032" s="232" t="s">
        <v>59</v>
      </c>
      <c r="J1032" s="232">
        <v>181.5</v>
      </c>
      <c r="K1032" s="232" t="s">
        <v>53</v>
      </c>
      <c r="L1032" s="274" t="s">
        <v>54</v>
      </c>
      <c r="M1032" s="292">
        <v>41487</v>
      </c>
      <c r="N1032" s="283" t="s">
        <v>721</v>
      </c>
      <c r="O1032" s="273" t="s">
        <v>182</v>
      </c>
      <c r="P1032" s="232" t="s">
        <v>336</v>
      </c>
      <c r="Q1032" s="231"/>
    </row>
    <row r="1033" spans="1:17" hidden="1" x14ac:dyDescent="0.25">
      <c r="A1033" s="234"/>
      <c r="B1033" s="274" t="s">
        <v>21</v>
      </c>
      <c r="C1033" s="274" t="s">
        <v>22</v>
      </c>
      <c r="D1033" s="274" t="s">
        <v>23</v>
      </c>
      <c r="E1033" s="274">
        <v>121</v>
      </c>
      <c r="F1033" s="232"/>
      <c r="G1033" s="273" t="s">
        <v>61</v>
      </c>
      <c r="H1033" s="273" t="s">
        <v>171</v>
      </c>
      <c r="I1033" s="273" t="s">
        <v>59</v>
      </c>
      <c r="J1033" s="232">
        <v>363</v>
      </c>
      <c r="K1033" s="273" t="s">
        <v>53</v>
      </c>
      <c r="L1033" s="274" t="s">
        <v>54</v>
      </c>
      <c r="M1033" s="292">
        <v>41487</v>
      </c>
      <c r="N1033" s="283" t="s">
        <v>721</v>
      </c>
      <c r="O1033" s="273" t="s">
        <v>182</v>
      </c>
      <c r="P1033" s="273" t="s">
        <v>539</v>
      </c>
      <c r="Q1033" s="231"/>
    </row>
    <row r="1034" spans="1:17" hidden="1" x14ac:dyDescent="0.25">
      <c r="A1034" s="234"/>
      <c r="B1034" s="274" t="s">
        <v>21</v>
      </c>
      <c r="C1034" s="274" t="s">
        <v>22</v>
      </c>
      <c r="D1034" s="274" t="s">
        <v>23</v>
      </c>
      <c r="E1034" s="234">
        <v>28</v>
      </c>
      <c r="F1034" s="232"/>
      <c r="G1034" s="273" t="s">
        <v>67</v>
      </c>
      <c r="H1034" s="232" t="s">
        <v>531</v>
      </c>
      <c r="I1034" s="232" t="s">
        <v>52</v>
      </c>
      <c r="J1034" s="232">
        <v>1960</v>
      </c>
      <c r="K1034" s="273" t="s">
        <v>53</v>
      </c>
      <c r="L1034" s="274" t="s">
        <v>54</v>
      </c>
      <c r="M1034" s="292">
        <v>41487</v>
      </c>
      <c r="N1034" s="283" t="s">
        <v>721</v>
      </c>
      <c r="O1034" s="273" t="s">
        <v>182</v>
      </c>
      <c r="P1034" s="232" t="s">
        <v>522</v>
      </c>
      <c r="Q1034" s="231"/>
    </row>
    <row r="1035" spans="1:17" hidden="1" x14ac:dyDescent="0.25">
      <c r="A1035" s="234"/>
      <c r="B1035" s="274" t="s">
        <v>21</v>
      </c>
      <c r="C1035" s="274" t="s">
        <v>22</v>
      </c>
      <c r="D1035" s="274" t="s">
        <v>23</v>
      </c>
      <c r="E1035" s="274">
        <v>28</v>
      </c>
      <c r="F1035" s="232"/>
      <c r="G1035" s="273" t="s">
        <v>67</v>
      </c>
      <c r="H1035" s="273" t="s">
        <v>171</v>
      </c>
      <c r="I1035" s="232" t="s">
        <v>59</v>
      </c>
      <c r="J1035" s="232">
        <v>84</v>
      </c>
      <c r="K1035" s="273" t="s">
        <v>53</v>
      </c>
      <c r="L1035" s="274" t="s">
        <v>54</v>
      </c>
      <c r="M1035" s="292">
        <v>41487</v>
      </c>
      <c r="N1035" s="283" t="s">
        <v>721</v>
      </c>
      <c r="O1035" s="273" t="s">
        <v>182</v>
      </c>
      <c r="P1035" s="232" t="s">
        <v>539</v>
      </c>
      <c r="Q1035" s="231"/>
    </row>
    <row r="1036" spans="1:17" hidden="1" x14ac:dyDescent="0.25">
      <c r="A1036" s="234"/>
      <c r="B1036" s="274" t="s">
        <v>21</v>
      </c>
      <c r="C1036" s="234"/>
      <c r="D1036" s="234"/>
      <c r="E1036" s="234"/>
      <c r="F1036" s="232"/>
      <c r="G1036" s="232" t="s">
        <v>61</v>
      </c>
      <c r="H1036" s="232" t="s">
        <v>64</v>
      </c>
      <c r="I1036" s="232" t="s">
        <v>8</v>
      </c>
      <c r="J1036" s="232">
        <v>20</v>
      </c>
      <c r="K1036" s="232" t="s">
        <v>65</v>
      </c>
      <c r="L1036" s="274" t="s">
        <v>54</v>
      </c>
      <c r="M1036" s="292">
        <v>41487</v>
      </c>
      <c r="N1036" s="283" t="s">
        <v>721</v>
      </c>
      <c r="O1036" s="232" t="s">
        <v>712</v>
      </c>
      <c r="P1036" s="232" t="s">
        <v>696</v>
      </c>
      <c r="Q1036" s="231"/>
    </row>
    <row r="1037" spans="1:17" hidden="1" x14ac:dyDescent="0.25">
      <c r="A1037" s="234"/>
      <c r="B1037" s="274" t="s">
        <v>21</v>
      </c>
      <c r="C1037" s="234"/>
      <c r="D1037" s="234"/>
      <c r="E1037" s="234"/>
      <c r="F1037" s="232"/>
      <c r="G1037" s="273" t="s">
        <v>61</v>
      </c>
      <c r="H1037" s="273" t="s">
        <v>64</v>
      </c>
      <c r="I1037" s="273" t="s">
        <v>8</v>
      </c>
      <c r="J1037" s="232">
        <v>10</v>
      </c>
      <c r="K1037" s="273" t="s">
        <v>65</v>
      </c>
      <c r="L1037" s="274" t="s">
        <v>54</v>
      </c>
      <c r="M1037" s="292">
        <v>41487</v>
      </c>
      <c r="N1037" s="283" t="s">
        <v>721</v>
      </c>
      <c r="O1037" s="273" t="s">
        <v>712</v>
      </c>
      <c r="P1037" s="232" t="s">
        <v>613</v>
      </c>
      <c r="Q1037" s="231"/>
    </row>
    <row r="1038" spans="1:17" hidden="1" x14ac:dyDescent="0.25">
      <c r="A1038" s="234"/>
      <c r="B1038" s="234" t="s">
        <v>47</v>
      </c>
      <c r="C1038" s="234" t="s">
        <v>48</v>
      </c>
      <c r="D1038" s="234" t="s">
        <v>207</v>
      </c>
      <c r="E1038" s="234">
        <v>118</v>
      </c>
      <c r="F1038" s="232"/>
      <c r="G1038" s="232" t="s">
        <v>50</v>
      </c>
      <c r="H1038" s="232" t="s">
        <v>531</v>
      </c>
      <c r="I1038" s="232" t="s">
        <v>52</v>
      </c>
      <c r="J1038" s="232">
        <v>7080</v>
      </c>
      <c r="K1038" s="232" t="s">
        <v>53</v>
      </c>
      <c r="L1038" s="274" t="s">
        <v>54</v>
      </c>
      <c r="M1038" s="292">
        <v>41487</v>
      </c>
      <c r="N1038" s="283" t="s">
        <v>721</v>
      </c>
      <c r="O1038" s="232" t="s">
        <v>56</v>
      </c>
      <c r="P1038" s="232" t="s">
        <v>718</v>
      </c>
      <c r="Q1038" s="231"/>
    </row>
    <row r="1039" spans="1:17" hidden="1" x14ac:dyDescent="0.25">
      <c r="A1039" s="234"/>
      <c r="B1039" s="274" t="s">
        <v>47</v>
      </c>
      <c r="C1039" s="274" t="s">
        <v>48</v>
      </c>
      <c r="D1039" s="274" t="s">
        <v>207</v>
      </c>
      <c r="E1039" s="274">
        <v>118</v>
      </c>
      <c r="F1039" s="273"/>
      <c r="G1039" s="273" t="s">
        <v>50</v>
      </c>
      <c r="H1039" s="273" t="s">
        <v>171</v>
      </c>
      <c r="I1039" s="232" t="s">
        <v>59</v>
      </c>
      <c r="J1039" s="232">
        <v>177</v>
      </c>
      <c r="K1039" s="273" t="s">
        <v>53</v>
      </c>
      <c r="L1039" s="274" t="s">
        <v>54</v>
      </c>
      <c r="M1039" s="292">
        <v>41487</v>
      </c>
      <c r="N1039" s="283" t="s">
        <v>721</v>
      </c>
      <c r="O1039" s="273" t="s">
        <v>56</v>
      </c>
      <c r="P1039" s="232" t="s">
        <v>336</v>
      </c>
      <c r="Q1039" s="231"/>
    </row>
    <row r="1040" spans="1:17" hidden="1" x14ac:dyDescent="0.25">
      <c r="A1040" s="234"/>
      <c r="B1040" s="274" t="s">
        <v>47</v>
      </c>
      <c r="C1040" s="274" t="s">
        <v>142</v>
      </c>
      <c r="D1040" s="234" t="s">
        <v>321</v>
      </c>
      <c r="E1040" s="234"/>
      <c r="F1040" s="232"/>
      <c r="G1040" s="232" t="s">
        <v>722</v>
      </c>
      <c r="H1040" s="232" t="s">
        <v>458</v>
      </c>
      <c r="I1040" s="232" t="s">
        <v>432</v>
      </c>
      <c r="J1040" s="232">
        <v>960</v>
      </c>
      <c r="K1040" s="232" t="s">
        <v>189</v>
      </c>
      <c r="L1040" s="274" t="s">
        <v>54</v>
      </c>
      <c r="M1040" s="292">
        <v>41487</v>
      </c>
      <c r="N1040" s="283" t="s">
        <v>721</v>
      </c>
      <c r="O1040" s="273" t="s">
        <v>56</v>
      </c>
      <c r="P1040" s="232" t="s">
        <v>491</v>
      </c>
      <c r="Q1040" s="231"/>
    </row>
    <row r="1041" spans="1:17" hidden="1" x14ac:dyDescent="0.25">
      <c r="A1041" s="234"/>
      <c r="B1041" s="234" t="s">
        <v>70</v>
      </c>
      <c r="C1041" s="234" t="s">
        <v>144</v>
      </c>
      <c r="D1041" s="234" t="s">
        <v>479</v>
      </c>
      <c r="E1041" s="234">
        <v>724</v>
      </c>
      <c r="F1041" s="232"/>
      <c r="G1041" s="232" t="s">
        <v>67</v>
      </c>
      <c r="H1041" s="232" t="s">
        <v>723</v>
      </c>
      <c r="I1041" s="232" t="s">
        <v>52</v>
      </c>
      <c r="J1041" s="232">
        <v>21720</v>
      </c>
      <c r="K1041" s="232" t="s">
        <v>53</v>
      </c>
      <c r="L1041" s="274" t="s">
        <v>54</v>
      </c>
      <c r="M1041" s="292">
        <v>41487</v>
      </c>
      <c r="N1041" s="283" t="s">
        <v>721</v>
      </c>
      <c r="O1041" s="232" t="s">
        <v>724</v>
      </c>
      <c r="P1041" s="232" t="s">
        <v>334</v>
      </c>
      <c r="Q1041" s="231"/>
    </row>
    <row r="1042" spans="1:17" hidden="1" x14ac:dyDescent="0.25">
      <c r="A1042" s="234"/>
      <c r="B1042" s="234" t="s">
        <v>482</v>
      </c>
      <c r="C1042" s="274" t="s">
        <v>166</v>
      </c>
      <c r="D1042" s="234"/>
      <c r="E1042" s="234"/>
      <c r="F1042" s="232"/>
      <c r="G1042" s="232" t="s">
        <v>585</v>
      </c>
      <c r="H1042" s="232" t="s">
        <v>64</v>
      </c>
      <c r="I1042" s="232" t="s">
        <v>8</v>
      </c>
      <c r="J1042" s="232">
        <v>30</v>
      </c>
      <c r="K1042" s="232" t="s">
        <v>65</v>
      </c>
      <c r="L1042" s="274" t="s">
        <v>54</v>
      </c>
      <c r="M1042" s="292">
        <v>41487</v>
      </c>
      <c r="N1042" s="283" t="s">
        <v>721</v>
      </c>
      <c r="O1042" s="232" t="s">
        <v>586</v>
      </c>
      <c r="P1042" s="232" t="s">
        <v>571</v>
      </c>
      <c r="Q1042" s="231"/>
    </row>
    <row r="1043" spans="1:17" hidden="1" x14ac:dyDescent="0.25">
      <c r="A1043" s="234"/>
      <c r="B1043" s="274" t="s">
        <v>482</v>
      </c>
      <c r="C1043" s="274" t="s">
        <v>166</v>
      </c>
      <c r="D1043" s="274"/>
      <c r="E1043" s="274"/>
      <c r="F1043" s="273"/>
      <c r="G1043" s="273" t="s">
        <v>585</v>
      </c>
      <c r="H1043" s="273" t="s">
        <v>64</v>
      </c>
      <c r="I1043" s="273" t="s">
        <v>8</v>
      </c>
      <c r="J1043" s="273">
        <v>20</v>
      </c>
      <c r="K1043" s="273" t="s">
        <v>65</v>
      </c>
      <c r="L1043" s="274" t="s">
        <v>54</v>
      </c>
      <c r="M1043" s="292">
        <v>41487</v>
      </c>
      <c r="N1043" s="283" t="s">
        <v>721</v>
      </c>
      <c r="O1043" s="273" t="s">
        <v>586</v>
      </c>
      <c r="P1043" s="273" t="s">
        <v>635</v>
      </c>
      <c r="Q1043" s="231"/>
    </row>
    <row r="1044" spans="1:17" hidden="1" x14ac:dyDescent="0.25">
      <c r="A1044" s="234"/>
      <c r="B1044" s="274" t="s">
        <v>482</v>
      </c>
      <c r="C1044" s="274" t="s">
        <v>166</v>
      </c>
      <c r="D1044" s="234"/>
      <c r="E1044" s="234"/>
      <c r="F1044" s="232"/>
      <c r="G1044" s="273" t="s">
        <v>585</v>
      </c>
      <c r="H1044" s="273" t="s">
        <v>64</v>
      </c>
      <c r="I1044" s="273" t="s">
        <v>8</v>
      </c>
      <c r="J1044" s="232">
        <v>15</v>
      </c>
      <c r="K1044" s="273" t="s">
        <v>65</v>
      </c>
      <c r="L1044" s="274" t="s">
        <v>54</v>
      </c>
      <c r="M1044" s="292">
        <v>41487</v>
      </c>
      <c r="N1044" s="283" t="s">
        <v>726</v>
      </c>
      <c r="O1044" s="273" t="s">
        <v>586</v>
      </c>
      <c r="P1044" s="273" t="s">
        <v>634</v>
      </c>
      <c r="Q1044" s="231"/>
    </row>
    <row r="1045" spans="1:17" hidden="1" x14ac:dyDescent="0.25">
      <c r="A1045" s="234" t="s">
        <v>710</v>
      </c>
      <c r="B1045" s="234" t="s">
        <v>21</v>
      </c>
      <c r="C1045" s="234"/>
      <c r="D1045" s="234"/>
      <c r="E1045" s="234"/>
      <c r="F1045" s="232"/>
      <c r="G1045" s="232" t="s">
        <v>61</v>
      </c>
      <c r="H1045" s="232" t="s">
        <v>64</v>
      </c>
      <c r="I1045" s="232" t="s">
        <v>8</v>
      </c>
      <c r="J1045" s="232">
        <v>20</v>
      </c>
      <c r="K1045" s="273" t="s">
        <v>65</v>
      </c>
      <c r="L1045" s="274" t="s">
        <v>54</v>
      </c>
      <c r="M1045" s="292">
        <v>41487</v>
      </c>
      <c r="N1045" s="283" t="s">
        <v>726</v>
      </c>
      <c r="O1045" s="232" t="s">
        <v>66</v>
      </c>
      <c r="P1045" s="232" t="s">
        <v>696</v>
      </c>
      <c r="Q1045" s="231"/>
    </row>
    <row r="1046" spans="1:17" hidden="1" x14ac:dyDescent="0.25">
      <c r="A1046" s="234"/>
      <c r="B1046" s="274" t="s">
        <v>47</v>
      </c>
      <c r="C1046" s="234"/>
      <c r="D1046" s="234"/>
      <c r="E1046" s="234"/>
      <c r="F1046" s="232"/>
      <c r="G1046" s="273" t="s">
        <v>67</v>
      </c>
      <c r="H1046" s="232" t="s">
        <v>64</v>
      </c>
      <c r="I1046" s="232" t="s">
        <v>8</v>
      </c>
      <c r="J1046" s="232">
        <v>10</v>
      </c>
      <c r="K1046" s="273" t="s">
        <v>65</v>
      </c>
      <c r="L1046" s="274" t="s">
        <v>54</v>
      </c>
      <c r="M1046" s="292">
        <v>41487</v>
      </c>
      <c r="N1046" s="283" t="s">
        <v>726</v>
      </c>
      <c r="O1046" s="232" t="s">
        <v>68</v>
      </c>
      <c r="P1046" s="232" t="s">
        <v>614</v>
      </c>
      <c r="Q1046" s="231"/>
    </row>
    <row r="1047" spans="1:17" hidden="1" x14ac:dyDescent="0.25">
      <c r="A1047" s="234"/>
      <c r="B1047" s="274" t="s">
        <v>47</v>
      </c>
      <c r="C1047" s="234" t="s">
        <v>48</v>
      </c>
      <c r="D1047" s="234" t="s">
        <v>207</v>
      </c>
      <c r="E1047" s="234">
        <v>139</v>
      </c>
      <c r="F1047" s="232"/>
      <c r="G1047" s="232" t="s">
        <v>50</v>
      </c>
      <c r="H1047" s="232" t="s">
        <v>723</v>
      </c>
      <c r="I1047" s="232" t="s">
        <v>52</v>
      </c>
      <c r="J1047" s="232">
        <v>8340</v>
      </c>
      <c r="K1047" s="232" t="s">
        <v>53</v>
      </c>
      <c r="L1047" s="274" t="s">
        <v>54</v>
      </c>
      <c r="M1047" s="292">
        <v>41487</v>
      </c>
      <c r="N1047" s="283" t="s">
        <v>726</v>
      </c>
      <c r="O1047" s="232" t="s">
        <v>56</v>
      </c>
      <c r="P1047" s="232" t="s">
        <v>718</v>
      </c>
      <c r="Q1047" s="231"/>
    </row>
    <row r="1048" spans="1:17" hidden="1" x14ac:dyDescent="0.25">
      <c r="A1048" s="234"/>
      <c r="B1048" s="274" t="s">
        <v>47</v>
      </c>
      <c r="C1048" s="274" t="s">
        <v>48</v>
      </c>
      <c r="D1048" s="274" t="s">
        <v>207</v>
      </c>
      <c r="E1048" s="274">
        <v>139</v>
      </c>
      <c r="F1048" s="273"/>
      <c r="G1048" s="273" t="s">
        <v>50</v>
      </c>
      <c r="H1048" s="273" t="s">
        <v>171</v>
      </c>
      <c r="I1048" s="232" t="s">
        <v>59</v>
      </c>
      <c r="J1048" s="232">
        <v>208.5</v>
      </c>
      <c r="K1048" s="273" t="s">
        <v>53</v>
      </c>
      <c r="L1048" s="274" t="s">
        <v>54</v>
      </c>
      <c r="M1048" s="292">
        <v>41487</v>
      </c>
      <c r="N1048" s="283" t="s">
        <v>726</v>
      </c>
      <c r="O1048" s="273" t="s">
        <v>56</v>
      </c>
      <c r="P1048" s="273" t="s">
        <v>725</v>
      </c>
      <c r="Q1048" s="231"/>
    </row>
    <row r="1049" spans="1:17" hidden="1" x14ac:dyDescent="0.25">
      <c r="A1049" s="234"/>
      <c r="B1049" s="274" t="s">
        <v>47</v>
      </c>
      <c r="C1049" s="234" t="s">
        <v>142</v>
      </c>
      <c r="D1049" s="234" t="s">
        <v>321</v>
      </c>
      <c r="E1049" s="234"/>
      <c r="F1049" s="232"/>
      <c r="G1049" s="232" t="s">
        <v>722</v>
      </c>
      <c r="H1049" s="232" t="s">
        <v>458</v>
      </c>
      <c r="I1049" s="232" t="s">
        <v>432</v>
      </c>
      <c r="J1049" s="232">
        <v>1600</v>
      </c>
      <c r="K1049" s="232" t="s">
        <v>189</v>
      </c>
      <c r="L1049" s="274" t="s">
        <v>54</v>
      </c>
      <c r="M1049" s="292">
        <v>41487</v>
      </c>
      <c r="N1049" s="283" t="s">
        <v>726</v>
      </c>
      <c r="O1049" s="273" t="s">
        <v>56</v>
      </c>
      <c r="P1049" s="232" t="s">
        <v>491</v>
      </c>
      <c r="Q1049" s="231"/>
    </row>
    <row r="1050" spans="1:17" hidden="1" x14ac:dyDescent="0.25">
      <c r="A1050" s="234"/>
      <c r="B1050" s="234" t="s">
        <v>70</v>
      </c>
      <c r="C1050" s="234"/>
      <c r="D1050" s="234"/>
      <c r="E1050" s="234"/>
      <c r="F1050" s="232"/>
      <c r="G1050" s="232" t="s">
        <v>67</v>
      </c>
      <c r="H1050" s="232" t="s">
        <v>64</v>
      </c>
      <c r="I1050" s="232" t="s">
        <v>8</v>
      </c>
      <c r="J1050" s="232">
        <v>15</v>
      </c>
      <c r="K1050" s="232" t="s">
        <v>65</v>
      </c>
      <c r="L1050" s="274" t="s">
        <v>54</v>
      </c>
      <c r="M1050" s="292">
        <v>41487</v>
      </c>
      <c r="N1050" s="283" t="s">
        <v>726</v>
      </c>
      <c r="O1050" s="232" t="s">
        <v>71</v>
      </c>
      <c r="P1050" s="232" t="s">
        <v>635</v>
      </c>
      <c r="Q1050" s="231"/>
    </row>
    <row r="1051" spans="1:17" hidden="1" x14ac:dyDescent="0.25">
      <c r="A1051" s="234"/>
      <c r="B1051" s="234" t="s">
        <v>482</v>
      </c>
      <c r="C1051" s="274" t="s">
        <v>166</v>
      </c>
      <c r="D1051" s="234"/>
      <c r="E1051" s="234"/>
      <c r="F1051" s="232"/>
      <c r="G1051" s="232" t="s">
        <v>585</v>
      </c>
      <c r="H1051" s="232" t="s">
        <v>64</v>
      </c>
      <c r="I1051" s="232" t="s">
        <v>8</v>
      </c>
      <c r="J1051" s="232">
        <v>90</v>
      </c>
      <c r="K1051" s="273" t="s">
        <v>65</v>
      </c>
      <c r="L1051" s="274" t="s">
        <v>54</v>
      </c>
      <c r="M1051" s="292">
        <v>41487</v>
      </c>
      <c r="N1051" s="283" t="s">
        <v>726</v>
      </c>
      <c r="O1051" s="232" t="s">
        <v>586</v>
      </c>
      <c r="P1051" s="232" t="s">
        <v>570</v>
      </c>
      <c r="Q1051" s="231"/>
    </row>
    <row r="1052" spans="1:17" hidden="1" x14ac:dyDescent="0.25">
      <c r="A1052" s="234"/>
      <c r="B1052" s="274" t="s">
        <v>482</v>
      </c>
      <c r="C1052" s="274" t="s">
        <v>166</v>
      </c>
      <c r="D1052" s="274"/>
      <c r="E1052" s="274"/>
      <c r="F1052" s="273"/>
      <c r="G1052" s="273" t="s">
        <v>585</v>
      </c>
      <c r="H1052" s="273" t="s">
        <v>64</v>
      </c>
      <c r="I1052" s="273" t="s">
        <v>8</v>
      </c>
      <c r="J1052" s="232">
        <v>20</v>
      </c>
      <c r="K1052" s="273" t="s">
        <v>65</v>
      </c>
      <c r="L1052" s="274" t="s">
        <v>54</v>
      </c>
      <c r="M1052" s="292">
        <v>41487</v>
      </c>
      <c r="N1052" s="283" t="s">
        <v>726</v>
      </c>
      <c r="O1052" s="273" t="s">
        <v>586</v>
      </c>
      <c r="P1052" s="232" t="s">
        <v>623</v>
      </c>
      <c r="Q1052" s="231"/>
    </row>
    <row r="1053" spans="1:17" hidden="1" x14ac:dyDescent="0.25">
      <c r="A1053" s="234"/>
      <c r="B1053" s="274" t="s">
        <v>482</v>
      </c>
      <c r="C1053" s="274" t="s">
        <v>166</v>
      </c>
      <c r="D1053" s="234"/>
      <c r="E1053" s="234"/>
      <c r="F1053" s="232"/>
      <c r="G1053" s="273" t="s">
        <v>585</v>
      </c>
      <c r="H1053" s="273" t="s">
        <v>64</v>
      </c>
      <c r="I1053" s="273" t="s">
        <v>8</v>
      </c>
      <c r="J1053" s="273">
        <v>30</v>
      </c>
      <c r="K1053" s="273" t="s">
        <v>65</v>
      </c>
      <c r="L1053" s="274" t="s">
        <v>54</v>
      </c>
      <c r="M1053" s="292">
        <v>41487</v>
      </c>
      <c r="N1053" s="283" t="s">
        <v>726</v>
      </c>
      <c r="O1053" s="273" t="s">
        <v>586</v>
      </c>
      <c r="P1053" s="273" t="s">
        <v>622</v>
      </c>
      <c r="Q1053" s="231"/>
    </row>
    <row r="1054" spans="1:17" hidden="1" x14ac:dyDescent="0.25">
      <c r="A1054" s="234"/>
      <c r="B1054" s="274" t="s">
        <v>482</v>
      </c>
      <c r="C1054" s="274" t="s">
        <v>166</v>
      </c>
      <c r="D1054" s="274"/>
      <c r="E1054" s="274"/>
      <c r="F1054" s="273"/>
      <c r="G1054" s="273" t="s">
        <v>585</v>
      </c>
      <c r="H1054" s="273" t="s">
        <v>64</v>
      </c>
      <c r="I1054" s="273" t="s">
        <v>8</v>
      </c>
      <c r="J1054" s="273">
        <v>30</v>
      </c>
      <c r="K1054" s="273" t="s">
        <v>65</v>
      </c>
      <c r="L1054" s="274" t="s">
        <v>54</v>
      </c>
      <c r="M1054" s="292">
        <v>41487</v>
      </c>
      <c r="N1054" s="283" t="s">
        <v>726</v>
      </c>
      <c r="O1054" s="273" t="s">
        <v>586</v>
      </c>
      <c r="P1054" s="273" t="s">
        <v>571</v>
      </c>
      <c r="Q1054" s="231"/>
    </row>
    <row r="1055" spans="1:17" hidden="1" x14ac:dyDescent="0.25">
      <c r="A1055" s="234" t="s">
        <v>727</v>
      </c>
      <c r="B1055" s="234" t="s">
        <v>21</v>
      </c>
      <c r="C1055" s="234"/>
      <c r="D1055" s="234"/>
      <c r="E1055" s="234"/>
      <c r="F1055" s="232"/>
      <c r="G1055" s="232" t="s">
        <v>61</v>
      </c>
      <c r="H1055" s="232" t="s">
        <v>64</v>
      </c>
      <c r="I1055" s="232" t="s">
        <v>8</v>
      </c>
      <c r="J1055" s="232">
        <v>10</v>
      </c>
      <c r="K1055" s="273" t="s">
        <v>65</v>
      </c>
      <c r="L1055" s="274" t="s">
        <v>54</v>
      </c>
      <c r="M1055" s="292">
        <v>41487</v>
      </c>
      <c r="N1055" s="283" t="s">
        <v>726</v>
      </c>
      <c r="O1055" s="232" t="s">
        <v>66</v>
      </c>
      <c r="P1055" s="232" t="s">
        <v>696</v>
      </c>
      <c r="Q1055" s="231"/>
    </row>
    <row r="1056" spans="1:17" hidden="1" x14ac:dyDescent="0.25">
      <c r="A1056" s="234"/>
      <c r="B1056" s="274" t="s">
        <v>21</v>
      </c>
      <c r="C1056" s="234"/>
      <c r="D1056" s="234"/>
      <c r="E1056" s="234"/>
      <c r="F1056" s="232"/>
      <c r="G1056" s="273" t="s">
        <v>61</v>
      </c>
      <c r="H1056" s="273" t="s">
        <v>64</v>
      </c>
      <c r="I1056" s="273" t="s">
        <v>8</v>
      </c>
      <c r="J1056" s="273">
        <v>10</v>
      </c>
      <c r="K1056" s="273" t="s">
        <v>65</v>
      </c>
      <c r="L1056" s="274" t="s">
        <v>54</v>
      </c>
      <c r="M1056" s="292">
        <v>41487</v>
      </c>
      <c r="N1056" s="283" t="s">
        <v>726</v>
      </c>
      <c r="O1056" s="273" t="s">
        <v>66</v>
      </c>
      <c r="P1056" s="273" t="s">
        <v>728</v>
      </c>
      <c r="Q1056" s="231"/>
    </row>
    <row r="1057" spans="1:17" hidden="1" x14ac:dyDescent="0.25">
      <c r="A1057" s="234"/>
      <c r="B1057" s="234" t="s">
        <v>47</v>
      </c>
      <c r="C1057" s="234"/>
      <c r="D1057" s="234"/>
      <c r="E1057" s="234"/>
      <c r="F1057" s="232"/>
      <c r="G1057" s="232" t="s">
        <v>67</v>
      </c>
      <c r="H1057" s="232" t="s">
        <v>64</v>
      </c>
      <c r="I1057" s="232" t="s">
        <v>8</v>
      </c>
      <c r="J1057" s="232">
        <v>20</v>
      </c>
      <c r="K1057" s="273" t="s">
        <v>65</v>
      </c>
      <c r="L1057" s="274" t="s">
        <v>54</v>
      </c>
      <c r="M1057" s="292">
        <v>41487</v>
      </c>
      <c r="N1057" s="283" t="s">
        <v>729</v>
      </c>
      <c r="O1057" s="232" t="s">
        <v>68</v>
      </c>
      <c r="P1057" s="232" t="s">
        <v>614</v>
      </c>
      <c r="Q1057" s="231"/>
    </row>
    <row r="1058" spans="1:17" hidden="1" x14ac:dyDescent="0.25">
      <c r="A1058" s="234"/>
      <c r="B1058" s="274" t="s">
        <v>482</v>
      </c>
      <c r="C1058" s="274" t="s">
        <v>166</v>
      </c>
      <c r="D1058" s="234"/>
      <c r="E1058" s="234"/>
      <c r="F1058" s="232"/>
      <c r="G1058" s="232" t="s">
        <v>585</v>
      </c>
      <c r="H1058" s="232" t="s">
        <v>64</v>
      </c>
      <c r="I1058" s="232" t="s">
        <v>8</v>
      </c>
      <c r="J1058" s="232">
        <v>90</v>
      </c>
      <c r="K1058" s="273" t="s">
        <v>65</v>
      </c>
      <c r="L1058" s="274" t="s">
        <v>54</v>
      </c>
      <c r="M1058" s="292">
        <v>41487</v>
      </c>
      <c r="N1058" s="283" t="s">
        <v>729</v>
      </c>
      <c r="O1058" s="232" t="s">
        <v>586</v>
      </c>
      <c r="P1058" s="232" t="s">
        <v>570</v>
      </c>
      <c r="Q1058" s="231"/>
    </row>
    <row r="1059" spans="1:17" hidden="1" x14ac:dyDescent="0.25">
      <c r="A1059" s="234"/>
      <c r="B1059" s="234" t="s">
        <v>47</v>
      </c>
      <c r="C1059" s="234" t="s">
        <v>48</v>
      </c>
      <c r="D1059" s="234" t="s">
        <v>207</v>
      </c>
      <c r="E1059" s="234">
        <v>117</v>
      </c>
      <c r="F1059" s="232"/>
      <c r="G1059" s="232" t="s">
        <v>50</v>
      </c>
      <c r="H1059" s="232" t="s">
        <v>723</v>
      </c>
      <c r="I1059" s="232" t="s">
        <v>52</v>
      </c>
      <c r="J1059" s="232">
        <v>7020</v>
      </c>
      <c r="K1059" s="232" t="s">
        <v>53</v>
      </c>
      <c r="L1059" s="274" t="s">
        <v>54</v>
      </c>
      <c r="M1059" s="292">
        <v>41487</v>
      </c>
      <c r="N1059" s="283" t="s">
        <v>729</v>
      </c>
      <c r="O1059" s="232" t="s">
        <v>56</v>
      </c>
      <c r="P1059" s="232" t="s">
        <v>718</v>
      </c>
      <c r="Q1059" s="231"/>
    </row>
    <row r="1060" spans="1:17" hidden="1" x14ac:dyDescent="0.25">
      <c r="A1060" s="234"/>
      <c r="B1060" s="274" t="s">
        <v>47</v>
      </c>
      <c r="C1060" s="274" t="s">
        <v>48</v>
      </c>
      <c r="D1060" s="274" t="s">
        <v>207</v>
      </c>
      <c r="E1060" s="274">
        <v>117</v>
      </c>
      <c r="F1060" s="273"/>
      <c r="G1060" s="273" t="s">
        <v>50</v>
      </c>
      <c r="H1060" s="273" t="s">
        <v>171</v>
      </c>
      <c r="I1060" s="273" t="s">
        <v>59</v>
      </c>
      <c r="J1060" s="273">
        <v>175.5</v>
      </c>
      <c r="K1060" s="273" t="s">
        <v>53</v>
      </c>
      <c r="L1060" s="274" t="s">
        <v>54</v>
      </c>
      <c r="M1060" s="292">
        <v>41487</v>
      </c>
      <c r="N1060" s="283" t="s">
        <v>729</v>
      </c>
      <c r="O1060" s="273" t="s">
        <v>56</v>
      </c>
      <c r="P1060" s="273" t="s">
        <v>725</v>
      </c>
      <c r="Q1060" s="231"/>
    </row>
    <row r="1061" spans="1:17" hidden="1" x14ac:dyDescent="0.25">
      <c r="A1061" s="234"/>
      <c r="B1061" s="274" t="s">
        <v>47</v>
      </c>
      <c r="C1061" s="234" t="s">
        <v>142</v>
      </c>
      <c r="D1061" s="234" t="s">
        <v>321</v>
      </c>
      <c r="E1061" s="234"/>
      <c r="F1061" s="232"/>
      <c r="G1061" s="232" t="s">
        <v>722</v>
      </c>
      <c r="H1061" s="232" t="s">
        <v>458</v>
      </c>
      <c r="I1061" s="232" t="s">
        <v>432</v>
      </c>
      <c r="J1061" s="232">
        <v>1320</v>
      </c>
      <c r="K1061" s="232" t="s">
        <v>189</v>
      </c>
      <c r="L1061" s="274" t="s">
        <v>54</v>
      </c>
      <c r="M1061" s="292">
        <v>41487</v>
      </c>
      <c r="N1061" s="283" t="s">
        <v>729</v>
      </c>
      <c r="O1061" s="273" t="s">
        <v>56</v>
      </c>
      <c r="P1061" s="232" t="s">
        <v>500</v>
      </c>
      <c r="Q1061" s="231"/>
    </row>
    <row r="1062" spans="1:17" hidden="1" x14ac:dyDescent="0.25">
      <c r="A1062" s="234" t="s">
        <v>743</v>
      </c>
      <c r="B1062" s="274" t="s">
        <v>47</v>
      </c>
      <c r="C1062" s="234"/>
      <c r="D1062" s="234"/>
      <c r="E1062" s="234"/>
      <c r="F1062" s="232"/>
      <c r="G1062" s="232" t="s">
        <v>67</v>
      </c>
      <c r="H1062" s="232" t="s">
        <v>64</v>
      </c>
      <c r="I1062" s="232" t="s">
        <v>8</v>
      </c>
      <c r="J1062" s="232">
        <v>10</v>
      </c>
      <c r="K1062" s="232" t="s">
        <v>65</v>
      </c>
      <c r="L1062" s="274" t="s">
        <v>54</v>
      </c>
      <c r="M1062" s="292">
        <v>41487</v>
      </c>
      <c r="N1062" s="283" t="s">
        <v>726</v>
      </c>
      <c r="O1062" s="232" t="s">
        <v>68</v>
      </c>
      <c r="P1062" s="232" t="s">
        <v>696</v>
      </c>
      <c r="Q1062" s="231"/>
    </row>
    <row r="1063" spans="1:17" hidden="1" x14ac:dyDescent="0.25">
      <c r="A1063" s="234"/>
      <c r="B1063" s="234" t="s">
        <v>482</v>
      </c>
      <c r="C1063" s="274" t="s">
        <v>166</v>
      </c>
      <c r="D1063" s="234"/>
      <c r="E1063" s="234"/>
      <c r="F1063" s="232"/>
      <c r="G1063" s="232" t="s">
        <v>585</v>
      </c>
      <c r="H1063" s="273" t="s">
        <v>64</v>
      </c>
      <c r="I1063" s="273" t="s">
        <v>8</v>
      </c>
      <c r="J1063" s="232">
        <v>30</v>
      </c>
      <c r="K1063" s="273" t="s">
        <v>65</v>
      </c>
      <c r="L1063" s="274" t="s">
        <v>54</v>
      </c>
      <c r="M1063" s="292">
        <v>41487</v>
      </c>
      <c r="N1063" s="283" t="s">
        <v>726</v>
      </c>
      <c r="O1063" s="232" t="s">
        <v>586</v>
      </c>
      <c r="P1063" s="232" t="s">
        <v>570</v>
      </c>
      <c r="Q1063" s="231"/>
    </row>
    <row r="1064" spans="1:17" hidden="1" x14ac:dyDescent="0.25">
      <c r="A1064" s="234"/>
      <c r="B1064" s="234" t="s">
        <v>482</v>
      </c>
      <c r="C1064" s="274" t="s">
        <v>166</v>
      </c>
      <c r="D1064" s="234"/>
      <c r="E1064" s="234"/>
      <c r="F1064" s="232"/>
      <c r="G1064" s="273" t="s">
        <v>585</v>
      </c>
      <c r="H1064" s="273" t="s">
        <v>64</v>
      </c>
      <c r="I1064" s="273" t="s">
        <v>8</v>
      </c>
      <c r="J1064" s="232">
        <v>20</v>
      </c>
      <c r="K1064" s="273" t="s">
        <v>65</v>
      </c>
      <c r="L1064" s="274" t="s">
        <v>54</v>
      </c>
      <c r="M1064" s="292">
        <v>41487</v>
      </c>
      <c r="N1064" s="283" t="s">
        <v>726</v>
      </c>
      <c r="O1064" s="273" t="s">
        <v>586</v>
      </c>
      <c r="P1064" s="232" t="s">
        <v>747</v>
      </c>
      <c r="Q1064" s="231"/>
    </row>
    <row r="1065" spans="1:17" hidden="1" x14ac:dyDescent="0.25">
      <c r="A1065" s="234"/>
      <c r="B1065" s="274" t="s">
        <v>482</v>
      </c>
      <c r="C1065" s="274" t="s">
        <v>166</v>
      </c>
      <c r="D1065" s="234"/>
      <c r="E1065" s="234"/>
      <c r="F1065" s="232"/>
      <c r="G1065" s="273" t="s">
        <v>585</v>
      </c>
      <c r="H1065" s="273" t="s">
        <v>64</v>
      </c>
      <c r="I1065" s="273" t="s">
        <v>8</v>
      </c>
      <c r="J1065" s="273">
        <v>30</v>
      </c>
      <c r="K1065" s="273" t="s">
        <v>65</v>
      </c>
      <c r="L1065" s="274" t="s">
        <v>54</v>
      </c>
      <c r="M1065" s="292">
        <v>41487</v>
      </c>
      <c r="N1065" s="283" t="s">
        <v>726</v>
      </c>
      <c r="O1065" s="273" t="s">
        <v>586</v>
      </c>
      <c r="P1065" s="232" t="s">
        <v>622</v>
      </c>
      <c r="Q1065" s="231"/>
    </row>
    <row r="1066" spans="1:17" hidden="1" x14ac:dyDescent="0.25">
      <c r="A1066" s="234" t="s">
        <v>745</v>
      </c>
      <c r="B1066" s="234" t="s">
        <v>21</v>
      </c>
      <c r="C1066" s="234"/>
      <c r="D1066" s="234"/>
      <c r="E1066" s="234"/>
      <c r="F1066" s="232"/>
      <c r="G1066" s="232" t="s">
        <v>61</v>
      </c>
      <c r="H1066" s="273" t="s">
        <v>64</v>
      </c>
      <c r="I1066" s="273" t="s">
        <v>8</v>
      </c>
      <c r="J1066" s="232">
        <v>15</v>
      </c>
      <c r="K1066" s="273" t="s">
        <v>65</v>
      </c>
      <c r="L1066" s="274" t="s">
        <v>54</v>
      </c>
      <c r="M1066" s="292">
        <v>41487</v>
      </c>
      <c r="N1066" s="283" t="s">
        <v>726</v>
      </c>
      <c r="O1066" s="232" t="s">
        <v>712</v>
      </c>
      <c r="P1066" s="232" t="s">
        <v>634</v>
      </c>
      <c r="Q1066" s="231"/>
    </row>
    <row r="1067" spans="1:17" hidden="1" x14ac:dyDescent="0.25">
      <c r="A1067" s="234"/>
      <c r="B1067" s="274" t="s">
        <v>21</v>
      </c>
      <c r="C1067" s="234"/>
      <c r="D1067" s="234"/>
      <c r="E1067" s="234"/>
      <c r="F1067" s="232"/>
      <c r="G1067" s="273" t="s">
        <v>61</v>
      </c>
      <c r="H1067" s="273" t="s">
        <v>64</v>
      </c>
      <c r="I1067" s="273" t="s">
        <v>8</v>
      </c>
      <c r="J1067" s="273">
        <v>30</v>
      </c>
      <c r="K1067" s="273" t="s">
        <v>65</v>
      </c>
      <c r="L1067" s="274" t="s">
        <v>54</v>
      </c>
      <c r="M1067" s="292">
        <v>41487</v>
      </c>
      <c r="N1067" s="283" t="s">
        <v>726</v>
      </c>
      <c r="O1067" s="273" t="s">
        <v>712</v>
      </c>
      <c r="P1067" s="273" t="s">
        <v>614</v>
      </c>
      <c r="Q1067" s="231"/>
    </row>
    <row r="1068" spans="1:17" hidden="1" x14ac:dyDescent="0.25">
      <c r="A1068" s="234"/>
      <c r="B1068" s="274" t="s">
        <v>21</v>
      </c>
      <c r="C1068" s="234"/>
      <c r="D1068" s="234"/>
      <c r="E1068" s="234"/>
      <c r="F1068" s="232"/>
      <c r="G1068" s="273" t="s">
        <v>61</v>
      </c>
      <c r="H1068" s="273" t="s">
        <v>64</v>
      </c>
      <c r="I1068" s="273" t="s">
        <v>8</v>
      </c>
      <c r="J1068" s="232">
        <v>20</v>
      </c>
      <c r="K1068" s="273" t="s">
        <v>65</v>
      </c>
      <c r="L1068" s="274" t="s">
        <v>54</v>
      </c>
      <c r="M1068" s="292">
        <v>41487</v>
      </c>
      <c r="N1068" s="283" t="s">
        <v>726</v>
      </c>
      <c r="O1068" s="273" t="s">
        <v>712</v>
      </c>
      <c r="P1068" s="232" t="s">
        <v>728</v>
      </c>
      <c r="Q1068" s="231"/>
    </row>
    <row r="1069" spans="1:17" hidden="1" x14ac:dyDescent="0.25">
      <c r="A1069" s="234"/>
      <c r="B1069" s="274" t="s">
        <v>21</v>
      </c>
      <c r="C1069" s="234"/>
      <c r="D1069" s="234"/>
      <c r="E1069" s="234"/>
      <c r="F1069" s="232"/>
      <c r="G1069" s="273" t="s">
        <v>61</v>
      </c>
      <c r="H1069" s="273" t="s">
        <v>64</v>
      </c>
      <c r="I1069" s="273" t="s">
        <v>8</v>
      </c>
      <c r="J1069" s="232">
        <v>10</v>
      </c>
      <c r="K1069" s="273" t="s">
        <v>65</v>
      </c>
      <c r="L1069" s="274" t="s">
        <v>54</v>
      </c>
      <c r="M1069" s="292">
        <v>41487</v>
      </c>
      <c r="N1069" s="283" t="s">
        <v>726</v>
      </c>
      <c r="O1069" s="273" t="s">
        <v>712</v>
      </c>
      <c r="P1069" s="232" t="s">
        <v>748</v>
      </c>
      <c r="Q1069" s="231"/>
    </row>
    <row r="1070" spans="1:17" hidden="1" x14ac:dyDescent="0.25">
      <c r="A1070" s="234"/>
      <c r="B1070" s="274" t="s">
        <v>47</v>
      </c>
      <c r="C1070" s="234"/>
      <c r="D1070" s="234"/>
      <c r="E1070" s="234"/>
      <c r="F1070" s="232"/>
      <c r="G1070" s="232" t="s">
        <v>67</v>
      </c>
      <c r="H1070" s="232" t="s">
        <v>64</v>
      </c>
      <c r="I1070" s="273" t="s">
        <v>8</v>
      </c>
      <c r="J1070" s="232">
        <v>20</v>
      </c>
      <c r="K1070" s="273" t="s">
        <v>65</v>
      </c>
      <c r="L1070" s="274" t="s">
        <v>54</v>
      </c>
      <c r="M1070" s="292">
        <v>41487</v>
      </c>
      <c r="N1070" s="283" t="s">
        <v>726</v>
      </c>
      <c r="O1070" s="232" t="s">
        <v>68</v>
      </c>
      <c r="P1070" s="232" t="s">
        <v>696</v>
      </c>
      <c r="Q1070" s="231"/>
    </row>
    <row r="1071" spans="1:17" hidden="1" x14ac:dyDescent="0.25">
      <c r="A1071" s="234"/>
      <c r="B1071" s="274" t="s">
        <v>482</v>
      </c>
      <c r="C1071" s="274" t="s">
        <v>166</v>
      </c>
      <c r="D1071" s="234"/>
      <c r="E1071" s="234"/>
      <c r="F1071" s="232"/>
      <c r="G1071" s="232" t="s">
        <v>585</v>
      </c>
      <c r="H1071" s="273" t="s">
        <v>64</v>
      </c>
      <c r="I1071" s="273" t="s">
        <v>8</v>
      </c>
      <c r="J1071" s="232">
        <v>30</v>
      </c>
      <c r="K1071" s="273" t="s">
        <v>65</v>
      </c>
      <c r="L1071" s="274" t="s">
        <v>54</v>
      </c>
      <c r="M1071" s="292">
        <v>41487</v>
      </c>
      <c r="N1071" s="283" t="s">
        <v>726</v>
      </c>
      <c r="O1071" s="232" t="s">
        <v>586</v>
      </c>
      <c r="P1071" s="232" t="s">
        <v>622</v>
      </c>
      <c r="Q1071" s="231"/>
    </row>
    <row r="1072" spans="1:17" hidden="1" x14ac:dyDescent="0.25">
      <c r="A1072" s="234"/>
      <c r="B1072" s="274" t="s">
        <v>482</v>
      </c>
      <c r="C1072" s="274" t="s">
        <v>166</v>
      </c>
      <c r="D1072" s="234"/>
      <c r="E1072" s="234"/>
      <c r="F1072" s="232"/>
      <c r="G1072" s="273" t="s">
        <v>585</v>
      </c>
      <c r="H1072" s="273" t="s">
        <v>64</v>
      </c>
      <c r="I1072" s="273" t="s">
        <v>8</v>
      </c>
      <c r="J1072" s="273">
        <v>120</v>
      </c>
      <c r="K1072" s="273" t="s">
        <v>65</v>
      </c>
      <c r="L1072" s="274" t="s">
        <v>54</v>
      </c>
      <c r="M1072" s="292">
        <v>41487</v>
      </c>
      <c r="N1072" s="283" t="s">
        <v>726</v>
      </c>
      <c r="O1072" s="273" t="s">
        <v>586</v>
      </c>
      <c r="P1072" s="232" t="s">
        <v>570</v>
      </c>
      <c r="Q1072" s="231"/>
    </row>
    <row r="1073" spans="1:17" hidden="1" x14ac:dyDescent="0.25">
      <c r="A1073" s="234"/>
      <c r="B1073" s="274" t="s">
        <v>482</v>
      </c>
      <c r="C1073" s="274" t="s">
        <v>166</v>
      </c>
      <c r="D1073" s="274"/>
      <c r="E1073" s="274"/>
      <c r="F1073" s="273"/>
      <c r="G1073" s="273" t="s">
        <v>585</v>
      </c>
      <c r="H1073" s="273" t="s">
        <v>64</v>
      </c>
      <c r="I1073" s="273" t="s">
        <v>8</v>
      </c>
      <c r="J1073" s="273">
        <v>20</v>
      </c>
      <c r="K1073" s="273" t="s">
        <v>65</v>
      </c>
      <c r="L1073" s="274" t="s">
        <v>54</v>
      </c>
      <c r="M1073" s="292">
        <v>41487</v>
      </c>
      <c r="N1073" s="283" t="s">
        <v>726</v>
      </c>
      <c r="O1073" s="273" t="s">
        <v>586</v>
      </c>
      <c r="P1073" s="273" t="s">
        <v>720</v>
      </c>
      <c r="Q1073" s="231"/>
    </row>
    <row r="1074" spans="1:17" hidden="1" x14ac:dyDescent="0.25">
      <c r="A1074" s="234"/>
      <c r="B1074" s="274" t="s">
        <v>482</v>
      </c>
      <c r="C1074" s="274" t="s">
        <v>166</v>
      </c>
      <c r="D1074" s="234"/>
      <c r="E1074" s="234"/>
      <c r="F1074" s="232"/>
      <c r="G1074" s="273" t="s">
        <v>585</v>
      </c>
      <c r="H1074" s="273" t="s">
        <v>64</v>
      </c>
      <c r="I1074" s="273" t="s">
        <v>8</v>
      </c>
      <c r="J1074" s="273">
        <v>10</v>
      </c>
      <c r="K1074" s="273" t="s">
        <v>65</v>
      </c>
      <c r="L1074" s="274" t="s">
        <v>54</v>
      </c>
      <c r="M1074" s="292">
        <v>41487</v>
      </c>
      <c r="N1074" s="283" t="s">
        <v>726</v>
      </c>
      <c r="O1074" s="273" t="s">
        <v>586</v>
      </c>
      <c r="P1074" s="273" t="s">
        <v>623</v>
      </c>
      <c r="Q1074" s="231"/>
    </row>
    <row r="1075" spans="1:17" hidden="1" x14ac:dyDescent="0.25">
      <c r="A1075" s="234"/>
      <c r="B1075" s="274" t="s">
        <v>482</v>
      </c>
      <c r="C1075" s="274" t="s">
        <v>166</v>
      </c>
      <c r="D1075" s="274"/>
      <c r="E1075" s="274"/>
      <c r="F1075" s="273"/>
      <c r="G1075" s="273" t="s">
        <v>585</v>
      </c>
      <c r="H1075" s="273" t="s">
        <v>64</v>
      </c>
      <c r="I1075" s="273" t="s">
        <v>8</v>
      </c>
      <c r="J1075" s="273">
        <v>30</v>
      </c>
      <c r="K1075" s="273" t="s">
        <v>65</v>
      </c>
      <c r="L1075" s="274" t="s">
        <v>54</v>
      </c>
      <c r="M1075" s="292">
        <v>41487</v>
      </c>
      <c r="N1075" s="283" t="s">
        <v>729</v>
      </c>
      <c r="O1075" s="273" t="s">
        <v>586</v>
      </c>
      <c r="P1075" s="273" t="s">
        <v>697</v>
      </c>
      <c r="Q1075" s="231"/>
    </row>
    <row r="1076" spans="1:17" hidden="1" x14ac:dyDescent="0.25">
      <c r="A1076" s="274" t="s">
        <v>749</v>
      </c>
      <c r="B1076" s="234" t="s">
        <v>47</v>
      </c>
      <c r="C1076" s="234" t="s">
        <v>48</v>
      </c>
      <c r="D1076" s="234" t="s">
        <v>207</v>
      </c>
      <c r="E1076" s="234">
        <v>77</v>
      </c>
      <c r="F1076" s="232"/>
      <c r="G1076" s="232" t="s">
        <v>50</v>
      </c>
      <c r="H1076" s="232" t="s">
        <v>531</v>
      </c>
      <c r="I1076" s="232" t="s">
        <v>52</v>
      </c>
      <c r="J1076" s="232">
        <v>21620</v>
      </c>
      <c r="K1076" s="232" t="s">
        <v>53</v>
      </c>
      <c r="L1076" s="274" t="s">
        <v>54</v>
      </c>
      <c r="M1076" s="292">
        <v>41487</v>
      </c>
      <c r="N1076" s="283" t="s">
        <v>729</v>
      </c>
      <c r="O1076" s="232" t="s">
        <v>56</v>
      </c>
      <c r="P1076" s="232" t="s">
        <v>718</v>
      </c>
      <c r="Q1076" s="231"/>
    </row>
    <row r="1077" spans="1:17" hidden="1" x14ac:dyDescent="0.25">
      <c r="A1077" s="234"/>
      <c r="B1077" s="274" t="s">
        <v>47</v>
      </c>
      <c r="C1077" s="274" t="s">
        <v>48</v>
      </c>
      <c r="D1077" s="274" t="s">
        <v>207</v>
      </c>
      <c r="E1077" s="234">
        <v>77</v>
      </c>
      <c r="F1077" s="232"/>
      <c r="G1077" s="273" t="s">
        <v>50</v>
      </c>
      <c r="H1077" s="273" t="s">
        <v>171</v>
      </c>
      <c r="I1077" s="232" t="s">
        <v>59</v>
      </c>
      <c r="J1077" s="232">
        <v>115.5</v>
      </c>
      <c r="K1077" s="273" t="s">
        <v>53</v>
      </c>
      <c r="L1077" s="274" t="s">
        <v>54</v>
      </c>
      <c r="M1077" s="292">
        <v>41487</v>
      </c>
      <c r="N1077" s="283" t="s">
        <v>729</v>
      </c>
      <c r="O1077" s="273" t="s">
        <v>56</v>
      </c>
      <c r="P1077" s="232" t="s">
        <v>336</v>
      </c>
      <c r="Q1077" s="231"/>
    </row>
    <row r="1078" spans="1:17" hidden="1" x14ac:dyDescent="0.25">
      <c r="A1078" s="234"/>
      <c r="B1078" s="274" t="s">
        <v>47</v>
      </c>
      <c r="C1078" s="274" t="s">
        <v>48</v>
      </c>
      <c r="D1078" s="274" t="s">
        <v>49</v>
      </c>
      <c r="E1078" s="234">
        <v>125</v>
      </c>
      <c r="F1078" s="232"/>
      <c r="G1078" s="273" t="s">
        <v>50</v>
      </c>
      <c r="H1078" s="232" t="s">
        <v>51</v>
      </c>
      <c r="I1078" s="232" t="s">
        <v>52</v>
      </c>
      <c r="J1078" s="232">
        <v>7500</v>
      </c>
      <c r="K1078" s="232" t="s">
        <v>53</v>
      </c>
      <c r="L1078" s="274" t="s">
        <v>54</v>
      </c>
      <c r="M1078" s="292">
        <v>41487</v>
      </c>
      <c r="N1078" s="283" t="s">
        <v>729</v>
      </c>
      <c r="O1078" s="273" t="s">
        <v>56</v>
      </c>
      <c r="P1078" s="232" t="s">
        <v>718</v>
      </c>
      <c r="Q1078" s="231"/>
    </row>
    <row r="1079" spans="1:17" hidden="1" x14ac:dyDescent="0.25">
      <c r="A1079" s="234"/>
      <c r="B1079" s="274" t="s">
        <v>47</v>
      </c>
      <c r="C1079" s="274" t="s">
        <v>48</v>
      </c>
      <c r="D1079" s="274" t="s">
        <v>49</v>
      </c>
      <c r="E1079" s="274">
        <v>125</v>
      </c>
      <c r="F1079" s="232"/>
      <c r="G1079" s="273" t="s">
        <v>50</v>
      </c>
      <c r="H1079" s="273" t="s">
        <v>171</v>
      </c>
      <c r="I1079" s="232" t="s">
        <v>59</v>
      </c>
      <c r="J1079" s="232">
        <v>250</v>
      </c>
      <c r="K1079" s="273" t="s">
        <v>53</v>
      </c>
      <c r="L1079" s="274" t="s">
        <v>54</v>
      </c>
      <c r="M1079" s="292">
        <v>41487</v>
      </c>
      <c r="N1079" s="283" t="s">
        <v>729</v>
      </c>
      <c r="O1079" s="273" t="s">
        <v>56</v>
      </c>
      <c r="P1079" s="273" t="s">
        <v>336</v>
      </c>
      <c r="Q1079" s="231"/>
    </row>
    <row r="1080" spans="1:17" hidden="1" x14ac:dyDescent="0.25">
      <c r="A1080" s="274"/>
      <c r="B1080" s="274" t="s">
        <v>47</v>
      </c>
      <c r="C1080" s="234"/>
      <c r="D1080" s="234"/>
      <c r="E1080" s="234"/>
      <c r="F1080" s="232"/>
      <c r="G1080" s="232" t="s">
        <v>67</v>
      </c>
      <c r="H1080" s="232" t="s">
        <v>64</v>
      </c>
      <c r="I1080" s="232" t="s">
        <v>8</v>
      </c>
      <c r="J1080" s="232">
        <v>10</v>
      </c>
      <c r="K1080" s="232" t="s">
        <v>65</v>
      </c>
      <c r="L1080" s="274" t="s">
        <v>54</v>
      </c>
      <c r="M1080" s="292">
        <v>41487</v>
      </c>
      <c r="N1080" s="283" t="s">
        <v>729</v>
      </c>
      <c r="O1080" s="273" t="s">
        <v>68</v>
      </c>
      <c r="P1080" s="232" t="s">
        <v>696</v>
      </c>
      <c r="Q1080" s="231"/>
    </row>
    <row r="1081" spans="1:17" hidden="1" x14ac:dyDescent="0.25">
      <c r="A1081" s="234"/>
      <c r="B1081" s="274" t="s">
        <v>482</v>
      </c>
      <c r="C1081" s="274" t="s">
        <v>166</v>
      </c>
      <c r="D1081" s="234"/>
      <c r="E1081" s="234"/>
      <c r="F1081" s="232"/>
      <c r="G1081" s="232" t="s">
        <v>585</v>
      </c>
      <c r="H1081" s="232" t="s">
        <v>64</v>
      </c>
      <c r="I1081" s="232" t="s">
        <v>8</v>
      </c>
      <c r="J1081" s="232">
        <v>30</v>
      </c>
      <c r="K1081" s="273" t="s">
        <v>65</v>
      </c>
      <c r="L1081" s="274" t="s">
        <v>54</v>
      </c>
      <c r="M1081" s="292">
        <v>41487</v>
      </c>
      <c r="N1081" s="283" t="s">
        <v>729</v>
      </c>
      <c r="O1081" s="273" t="s">
        <v>586</v>
      </c>
      <c r="P1081" s="273" t="s">
        <v>622</v>
      </c>
      <c r="Q1081" s="231"/>
    </row>
    <row r="1082" spans="1:17" hidden="1" x14ac:dyDescent="0.25">
      <c r="A1082" s="234"/>
      <c r="B1082" s="274" t="s">
        <v>482</v>
      </c>
      <c r="C1082" s="274" t="s">
        <v>166</v>
      </c>
      <c r="D1082" s="234"/>
      <c r="E1082" s="234"/>
      <c r="F1082" s="232"/>
      <c r="G1082" s="273" t="s">
        <v>585</v>
      </c>
      <c r="H1082" s="273" t="s">
        <v>64</v>
      </c>
      <c r="I1082" s="273" t="s">
        <v>8</v>
      </c>
      <c r="J1082" s="232">
        <v>20</v>
      </c>
      <c r="K1082" s="273" t="s">
        <v>65</v>
      </c>
      <c r="L1082" s="274" t="s">
        <v>54</v>
      </c>
      <c r="M1082" s="292">
        <v>41487</v>
      </c>
      <c r="N1082" s="283" t="s">
        <v>729</v>
      </c>
      <c r="O1082" s="273" t="s">
        <v>586</v>
      </c>
      <c r="P1082" s="232" t="s">
        <v>750</v>
      </c>
      <c r="Q1082" s="231"/>
    </row>
    <row r="1083" spans="1:17" hidden="1" x14ac:dyDescent="0.25">
      <c r="A1083" s="234"/>
      <c r="B1083" s="274" t="s">
        <v>482</v>
      </c>
      <c r="C1083" s="274" t="s">
        <v>166</v>
      </c>
      <c r="D1083" s="234"/>
      <c r="E1083" s="234"/>
      <c r="F1083" s="232"/>
      <c r="G1083" s="273" t="s">
        <v>585</v>
      </c>
      <c r="H1083" s="273" t="s">
        <v>64</v>
      </c>
      <c r="I1083" s="273" t="s">
        <v>8</v>
      </c>
      <c r="J1083" s="232">
        <v>20</v>
      </c>
      <c r="K1083" s="273" t="s">
        <v>65</v>
      </c>
      <c r="L1083" s="274" t="s">
        <v>54</v>
      </c>
      <c r="M1083" s="292">
        <v>41487</v>
      </c>
      <c r="N1083" s="283" t="s">
        <v>729</v>
      </c>
      <c r="O1083" s="273" t="s">
        <v>586</v>
      </c>
      <c r="P1083" s="232" t="s">
        <v>635</v>
      </c>
      <c r="Q1083" s="231"/>
    </row>
    <row r="1084" spans="1:17" hidden="1" x14ac:dyDescent="0.25">
      <c r="A1084" s="234"/>
      <c r="B1084" s="274" t="s">
        <v>482</v>
      </c>
      <c r="C1084" s="274" t="s">
        <v>166</v>
      </c>
      <c r="D1084" s="234"/>
      <c r="E1084" s="234"/>
      <c r="F1084" s="232"/>
      <c r="G1084" s="273" t="s">
        <v>585</v>
      </c>
      <c r="H1084" s="273" t="s">
        <v>64</v>
      </c>
      <c r="I1084" s="273" t="s">
        <v>8</v>
      </c>
      <c r="J1084" s="273">
        <v>20</v>
      </c>
      <c r="K1084" s="273" t="s">
        <v>65</v>
      </c>
      <c r="L1084" s="274" t="s">
        <v>54</v>
      </c>
      <c r="M1084" s="292">
        <v>41487</v>
      </c>
      <c r="N1084" s="283" t="s">
        <v>729</v>
      </c>
      <c r="O1084" s="273" t="s">
        <v>586</v>
      </c>
      <c r="P1084" s="273" t="s">
        <v>614</v>
      </c>
      <c r="Q1084" s="231"/>
    </row>
    <row r="1085" spans="1:17" s="230" customFormat="1" hidden="1" x14ac:dyDescent="0.25">
      <c r="A1085" s="234" t="s">
        <v>752</v>
      </c>
      <c r="B1085" s="274" t="s">
        <v>21</v>
      </c>
      <c r="C1085" s="274" t="s">
        <v>22</v>
      </c>
      <c r="D1085" s="274" t="s">
        <v>23</v>
      </c>
      <c r="E1085" s="274">
        <v>176</v>
      </c>
      <c r="F1085" s="273"/>
      <c r="G1085" s="273" t="s">
        <v>50</v>
      </c>
      <c r="H1085" s="273" t="s">
        <v>531</v>
      </c>
      <c r="I1085" s="273" t="s">
        <v>52</v>
      </c>
      <c r="J1085" s="273">
        <v>12320</v>
      </c>
      <c r="K1085" s="273" t="s">
        <v>53</v>
      </c>
      <c r="L1085" s="274" t="s">
        <v>54</v>
      </c>
      <c r="M1085" s="292">
        <v>41487</v>
      </c>
      <c r="N1085" s="283" t="s">
        <v>729</v>
      </c>
      <c r="O1085" s="273" t="s">
        <v>755</v>
      </c>
      <c r="P1085" s="273" t="s">
        <v>522</v>
      </c>
      <c r="Q1085" s="231"/>
    </row>
    <row r="1086" spans="1:17" s="230" customFormat="1" hidden="1" x14ac:dyDescent="0.25">
      <c r="A1086" s="274"/>
      <c r="B1086" s="274" t="s">
        <v>21</v>
      </c>
      <c r="C1086" s="274" t="s">
        <v>22</v>
      </c>
      <c r="D1086" s="274" t="s">
        <v>23</v>
      </c>
      <c r="E1086" s="274">
        <v>176</v>
      </c>
      <c r="F1086" s="273"/>
      <c r="G1086" s="273" t="s">
        <v>61</v>
      </c>
      <c r="H1086" s="273" t="s">
        <v>115</v>
      </c>
      <c r="I1086" s="273" t="s">
        <v>59</v>
      </c>
      <c r="J1086" s="273">
        <v>264</v>
      </c>
      <c r="K1086" s="273" t="s">
        <v>53</v>
      </c>
      <c r="L1086" s="274" t="s">
        <v>54</v>
      </c>
      <c r="M1086" s="292">
        <v>41487</v>
      </c>
      <c r="N1086" s="283" t="s">
        <v>729</v>
      </c>
      <c r="O1086" s="273" t="s">
        <v>755</v>
      </c>
      <c r="P1086" s="273" t="s">
        <v>336</v>
      </c>
      <c r="Q1086" s="231"/>
    </row>
    <row r="1087" spans="1:17" s="230" customFormat="1" hidden="1" x14ac:dyDescent="0.25">
      <c r="A1087" s="274"/>
      <c r="B1087" s="274" t="s">
        <v>21</v>
      </c>
      <c r="C1087" s="274" t="s">
        <v>22</v>
      </c>
      <c r="D1087" s="274" t="s">
        <v>23</v>
      </c>
      <c r="E1087" s="274">
        <v>176</v>
      </c>
      <c r="F1087" s="273"/>
      <c r="G1087" s="273" t="s">
        <v>50</v>
      </c>
      <c r="H1087" s="273" t="s">
        <v>171</v>
      </c>
      <c r="I1087" s="273" t="s">
        <v>59</v>
      </c>
      <c r="J1087" s="273">
        <v>528</v>
      </c>
      <c r="K1087" s="273" t="s">
        <v>53</v>
      </c>
      <c r="L1087" s="274" t="s">
        <v>54</v>
      </c>
      <c r="M1087" s="292">
        <v>41487</v>
      </c>
      <c r="N1087" s="283" t="s">
        <v>729</v>
      </c>
      <c r="O1087" s="273" t="s">
        <v>755</v>
      </c>
      <c r="P1087" s="273" t="s">
        <v>539</v>
      </c>
      <c r="Q1087" s="231"/>
    </row>
    <row r="1088" spans="1:17" hidden="1" x14ac:dyDescent="0.25">
      <c r="A1088" s="230"/>
      <c r="B1088" s="234" t="s">
        <v>21</v>
      </c>
      <c r="C1088" s="234" t="s">
        <v>22</v>
      </c>
      <c r="D1088" s="234" t="s">
        <v>23</v>
      </c>
      <c r="E1088" s="234">
        <v>29</v>
      </c>
      <c r="F1088" s="232"/>
      <c r="G1088" s="232" t="s">
        <v>67</v>
      </c>
      <c r="H1088" s="232" t="s">
        <v>531</v>
      </c>
      <c r="I1088" s="232" t="s">
        <v>52</v>
      </c>
      <c r="J1088" s="232">
        <v>2030</v>
      </c>
      <c r="K1088" s="232" t="s">
        <v>53</v>
      </c>
      <c r="L1088" s="274" t="s">
        <v>54</v>
      </c>
      <c r="M1088" s="292">
        <v>41487</v>
      </c>
      <c r="N1088" s="283" t="s">
        <v>753</v>
      </c>
      <c r="O1088" s="232" t="s">
        <v>182</v>
      </c>
      <c r="P1088" s="232" t="s">
        <v>522</v>
      </c>
      <c r="Q1088" s="231"/>
    </row>
    <row r="1089" spans="1:17" hidden="1" x14ac:dyDescent="0.25">
      <c r="A1089" s="234"/>
      <c r="B1089" s="274" t="s">
        <v>21</v>
      </c>
      <c r="C1089" s="274" t="s">
        <v>22</v>
      </c>
      <c r="D1089" s="274" t="s">
        <v>23</v>
      </c>
      <c r="E1089" s="274">
        <v>29</v>
      </c>
      <c r="F1089" s="232"/>
      <c r="G1089" s="273" t="s">
        <v>67</v>
      </c>
      <c r="H1089" s="273" t="s">
        <v>171</v>
      </c>
      <c r="I1089" s="273" t="s">
        <v>59</v>
      </c>
      <c r="J1089" s="232">
        <v>87</v>
      </c>
      <c r="K1089" s="273" t="s">
        <v>53</v>
      </c>
      <c r="L1089" s="274" t="s">
        <v>54</v>
      </c>
      <c r="M1089" s="292">
        <v>41487</v>
      </c>
      <c r="N1089" s="283" t="s">
        <v>753</v>
      </c>
      <c r="O1089" s="273" t="s">
        <v>182</v>
      </c>
      <c r="P1089" s="232" t="s">
        <v>539</v>
      </c>
      <c r="Q1089" s="231"/>
    </row>
    <row r="1090" spans="1:17" hidden="1" x14ac:dyDescent="0.25">
      <c r="A1090" s="234"/>
      <c r="B1090" s="234" t="s">
        <v>47</v>
      </c>
      <c r="C1090" s="234"/>
      <c r="D1090" s="234"/>
      <c r="E1090" s="234"/>
      <c r="F1090" s="232"/>
      <c r="G1090" s="273" t="s">
        <v>67</v>
      </c>
      <c r="H1090" s="232" t="s">
        <v>64</v>
      </c>
      <c r="I1090" s="232" t="s">
        <v>8</v>
      </c>
      <c r="J1090" s="232">
        <v>10</v>
      </c>
      <c r="K1090" s="232" t="s">
        <v>65</v>
      </c>
      <c r="L1090" s="274" t="s">
        <v>54</v>
      </c>
      <c r="M1090" s="292">
        <v>41487</v>
      </c>
      <c r="N1090" s="283" t="s">
        <v>753</v>
      </c>
      <c r="O1090" s="232" t="s">
        <v>68</v>
      </c>
      <c r="P1090" s="232" t="s">
        <v>696</v>
      </c>
      <c r="Q1090" s="231"/>
    </row>
    <row r="1091" spans="1:17" hidden="1" x14ac:dyDescent="0.25">
      <c r="A1091" s="234"/>
      <c r="B1091" s="274" t="s">
        <v>482</v>
      </c>
      <c r="C1091" s="274" t="s">
        <v>166</v>
      </c>
      <c r="D1091" s="234"/>
      <c r="E1091" s="234"/>
      <c r="F1091" s="232"/>
      <c r="G1091" s="232" t="s">
        <v>585</v>
      </c>
      <c r="H1091" s="232" t="s">
        <v>64</v>
      </c>
      <c r="I1091" s="232" t="s">
        <v>8</v>
      </c>
      <c r="J1091" s="232">
        <v>20</v>
      </c>
      <c r="K1091" s="273" t="s">
        <v>65</v>
      </c>
      <c r="L1091" s="274" t="s">
        <v>54</v>
      </c>
      <c r="M1091" s="292">
        <v>41487</v>
      </c>
      <c r="N1091" s="283" t="s">
        <v>753</v>
      </c>
      <c r="O1091" s="232" t="s">
        <v>484</v>
      </c>
      <c r="P1091" s="232" t="s">
        <v>614</v>
      </c>
      <c r="Q1091" s="231"/>
    </row>
    <row r="1092" spans="1:17" hidden="1" x14ac:dyDescent="0.25">
      <c r="A1092" s="234"/>
      <c r="B1092" s="274" t="s">
        <v>482</v>
      </c>
      <c r="C1092" s="274" t="s">
        <v>166</v>
      </c>
      <c r="D1092" s="234"/>
      <c r="E1092" s="234"/>
      <c r="F1092" s="232"/>
      <c r="G1092" s="273" t="s">
        <v>585</v>
      </c>
      <c r="H1092" s="273" t="s">
        <v>64</v>
      </c>
      <c r="I1092" s="273" t="s">
        <v>8</v>
      </c>
      <c r="J1092" s="232">
        <v>20</v>
      </c>
      <c r="K1092" s="273" t="s">
        <v>65</v>
      </c>
      <c r="L1092" s="274" t="s">
        <v>54</v>
      </c>
      <c r="M1092" s="292">
        <v>41487</v>
      </c>
      <c r="N1092" s="283" t="s">
        <v>753</v>
      </c>
      <c r="O1092" s="273" t="s">
        <v>484</v>
      </c>
      <c r="P1092" s="273" t="s">
        <v>635</v>
      </c>
      <c r="Q1092" s="231"/>
    </row>
    <row r="1093" spans="1:17" hidden="1" x14ac:dyDescent="0.25">
      <c r="A1093" s="234"/>
      <c r="B1093" s="274" t="s">
        <v>47</v>
      </c>
      <c r="C1093" s="234" t="s">
        <v>48</v>
      </c>
      <c r="D1093" s="234" t="s">
        <v>49</v>
      </c>
      <c r="E1093" s="234">
        <v>108</v>
      </c>
      <c r="F1093" s="232"/>
      <c r="G1093" s="232" t="s">
        <v>50</v>
      </c>
      <c r="H1093" s="232" t="s">
        <v>531</v>
      </c>
      <c r="I1093" s="273" t="s">
        <v>52</v>
      </c>
      <c r="J1093" s="232">
        <v>6480</v>
      </c>
      <c r="K1093" s="232" t="s">
        <v>53</v>
      </c>
      <c r="L1093" s="274" t="s">
        <v>54</v>
      </c>
      <c r="M1093" s="292">
        <v>41487</v>
      </c>
      <c r="N1093" s="283" t="s">
        <v>753</v>
      </c>
      <c r="O1093" s="273" t="s">
        <v>56</v>
      </c>
      <c r="P1093" s="273" t="s">
        <v>718</v>
      </c>
      <c r="Q1093" s="231"/>
    </row>
    <row r="1094" spans="1:17" hidden="1" x14ac:dyDescent="0.25">
      <c r="A1094" s="274"/>
      <c r="B1094" s="274" t="s">
        <v>47</v>
      </c>
      <c r="C1094" s="274" t="s">
        <v>48</v>
      </c>
      <c r="D1094" s="274" t="s">
        <v>49</v>
      </c>
      <c r="E1094" s="274">
        <v>108</v>
      </c>
      <c r="F1094" s="232"/>
      <c r="G1094" s="273" t="s">
        <v>50</v>
      </c>
      <c r="H1094" s="273" t="s">
        <v>171</v>
      </c>
      <c r="I1094" s="232" t="s">
        <v>59</v>
      </c>
      <c r="J1094" s="232">
        <v>216</v>
      </c>
      <c r="K1094" s="273" t="s">
        <v>53</v>
      </c>
      <c r="L1094" s="274" t="s">
        <v>54</v>
      </c>
      <c r="M1094" s="292">
        <v>41487</v>
      </c>
      <c r="N1094" s="283" t="s">
        <v>753</v>
      </c>
      <c r="O1094" s="273" t="s">
        <v>56</v>
      </c>
      <c r="P1094" s="273" t="s">
        <v>244</v>
      </c>
      <c r="Q1094" s="231"/>
    </row>
    <row r="1095" spans="1:17" hidden="1" x14ac:dyDescent="0.25">
      <c r="A1095" s="234" t="s">
        <v>754</v>
      </c>
      <c r="B1095" s="234" t="s">
        <v>21</v>
      </c>
      <c r="C1095" s="234" t="s">
        <v>33</v>
      </c>
      <c r="D1095" s="234" t="s">
        <v>34</v>
      </c>
      <c r="E1095" s="234">
        <v>24</v>
      </c>
      <c r="F1095" s="232"/>
      <c r="G1095" s="232" t="s">
        <v>61</v>
      </c>
      <c r="H1095" s="273" t="s">
        <v>715</v>
      </c>
      <c r="I1095" s="232" t="s">
        <v>201</v>
      </c>
      <c r="J1095" s="232">
        <v>90</v>
      </c>
      <c r="K1095" s="232" t="s">
        <v>189</v>
      </c>
      <c r="L1095" s="274" t="s">
        <v>54</v>
      </c>
      <c r="M1095" s="292">
        <v>41487</v>
      </c>
      <c r="N1095" s="283" t="s">
        <v>753</v>
      </c>
      <c r="O1095" s="273" t="s">
        <v>712</v>
      </c>
      <c r="P1095" s="232" t="s">
        <v>253</v>
      </c>
      <c r="Q1095" s="231"/>
    </row>
    <row r="1096" spans="1:17" hidden="1" x14ac:dyDescent="0.25">
      <c r="A1096" s="274"/>
      <c r="B1096" s="274" t="s">
        <v>21</v>
      </c>
      <c r="C1096" s="234"/>
      <c r="D1096" s="234"/>
      <c r="E1096" s="234"/>
      <c r="F1096" s="232"/>
      <c r="G1096" s="273" t="s">
        <v>61</v>
      </c>
      <c r="H1096" s="232" t="s">
        <v>64</v>
      </c>
      <c r="I1096" s="232" t="s">
        <v>8</v>
      </c>
      <c r="J1096" s="232">
        <v>10</v>
      </c>
      <c r="K1096" s="232" t="s">
        <v>65</v>
      </c>
      <c r="L1096" s="274" t="s">
        <v>54</v>
      </c>
      <c r="M1096" s="292">
        <v>41487</v>
      </c>
      <c r="N1096" s="283" t="s">
        <v>753</v>
      </c>
      <c r="O1096" s="273" t="s">
        <v>712</v>
      </c>
      <c r="P1096" s="232" t="s">
        <v>648</v>
      </c>
      <c r="Q1096" s="231"/>
    </row>
    <row r="1097" spans="1:17" hidden="1" x14ac:dyDescent="0.25">
      <c r="A1097" s="234"/>
      <c r="B1097" s="234" t="s">
        <v>47</v>
      </c>
      <c r="C1097" s="234" t="s">
        <v>48</v>
      </c>
      <c r="D1097" s="234" t="s">
        <v>49</v>
      </c>
      <c r="E1097" s="234">
        <v>107</v>
      </c>
      <c r="F1097" s="232"/>
      <c r="G1097" s="232" t="s">
        <v>50</v>
      </c>
      <c r="H1097" s="232" t="s">
        <v>531</v>
      </c>
      <c r="I1097" s="232" t="s">
        <v>52</v>
      </c>
      <c r="J1097" s="232">
        <v>6420</v>
      </c>
      <c r="K1097" s="232" t="s">
        <v>53</v>
      </c>
      <c r="L1097" s="274" t="s">
        <v>54</v>
      </c>
      <c r="M1097" s="292">
        <v>41487</v>
      </c>
      <c r="N1097" s="283" t="s">
        <v>753</v>
      </c>
      <c r="O1097" s="273" t="s">
        <v>56</v>
      </c>
      <c r="P1097" s="273" t="s">
        <v>718</v>
      </c>
      <c r="Q1097" s="231"/>
    </row>
    <row r="1098" spans="1:17" hidden="1" x14ac:dyDescent="0.25">
      <c r="A1098" s="234"/>
      <c r="B1098" s="274" t="s">
        <v>47</v>
      </c>
      <c r="C1098" s="274" t="s">
        <v>48</v>
      </c>
      <c r="D1098" s="274" t="s">
        <v>49</v>
      </c>
      <c r="E1098" s="274">
        <v>107</v>
      </c>
      <c r="F1098" s="273"/>
      <c r="G1098" s="273" t="s">
        <v>50</v>
      </c>
      <c r="H1098" s="273" t="s">
        <v>171</v>
      </c>
      <c r="I1098" s="232" t="s">
        <v>59</v>
      </c>
      <c r="J1098" s="232">
        <v>214</v>
      </c>
      <c r="K1098" s="273" t="s">
        <v>53</v>
      </c>
      <c r="L1098" s="274" t="s">
        <v>54</v>
      </c>
      <c r="M1098" s="292">
        <v>41487</v>
      </c>
      <c r="N1098" s="283" t="s">
        <v>753</v>
      </c>
      <c r="O1098" s="273" t="s">
        <v>56</v>
      </c>
      <c r="P1098" s="232" t="s">
        <v>244</v>
      </c>
      <c r="Q1098" s="231"/>
    </row>
    <row r="1099" spans="1:17" hidden="1" x14ac:dyDescent="0.25">
      <c r="A1099" s="234"/>
      <c r="B1099" s="274" t="s">
        <v>47</v>
      </c>
      <c r="C1099" s="234"/>
      <c r="D1099" s="234"/>
      <c r="E1099" s="234"/>
      <c r="F1099" s="232"/>
      <c r="G1099" s="232" t="s">
        <v>50</v>
      </c>
      <c r="H1099" s="232" t="s">
        <v>64</v>
      </c>
      <c r="I1099" s="232" t="s">
        <v>8</v>
      </c>
      <c r="J1099" s="232">
        <v>10</v>
      </c>
      <c r="K1099" s="232" t="s">
        <v>65</v>
      </c>
      <c r="L1099" s="274" t="s">
        <v>54</v>
      </c>
      <c r="M1099" s="292">
        <v>41487</v>
      </c>
      <c r="N1099" s="283" t="s">
        <v>753</v>
      </c>
      <c r="O1099" s="273" t="s">
        <v>68</v>
      </c>
      <c r="P1099" s="232" t="s">
        <v>696</v>
      </c>
      <c r="Q1099" s="231"/>
    </row>
    <row r="1100" spans="1:17" hidden="1" x14ac:dyDescent="0.25">
      <c r="A1100" s="234"/>
      <c r="B1100" s="234" t="s">
        <v>482</v>
      </c>
      <c r="C1100" s="274" t="s">
        <v>166</v>
      </c>
      <c r="D1100" s="234"/>
      <c r="E1100" s="234"/>
      <c r="F1100" s="232"/>
      <c r="G1100" s="232" t="s">
        <v>585</v>
      </c>
      <c r="H1100" s="232" t="s">
        <v>64</v>
      </c>
      <c r="I1100" s="232" t="s">
        <v>8</v>
      </c>
      <c r="J1100" s="232">
        <v>90</v>
      </c>
      <c r="K1100" s="273" t="s">
        <v>65</v>
      </c>
      <c r="L1100" s="274" t="s">
        <v>54</v>
      </c>
      <c r="M1100" s="292">
        <v>41487</v>
      </c>
      <c r="N1100" s="283" t="s">
        <v>753</v>
      </c>
      <c r="O1100" s="273" t="s">
        <v>586</v>
      </c>
      <c r="P1100" s="273" t="s">
        <v>570</v>
      </c>
      <c r="Q1100" s="231"/>
    </row>
    <row r="1101" spans="1:17" hidden="1" x14ac:dyDescent="0.25">
      <c r="A1101" s="234" t="s">
        <v>756</v>
      </c>
      <c r="B1101" s="234" t="s">
        <v>21</v>
      </c>
      <c r="C1101" s="234" t="s">
        <v>31</v>
      </c>
      <c r="D1101" s="234" t="s">
        <v>32</v>
      </c>
      <c r="E1101" s="234">
        <v>106</v>
      </c>
      <c r="F1101" s="232"/>
      <c r="G1101" s="232" t="s">
        <v>61</v>
      </c>
      <c r="H1101" s="273" t="s">
        <v>715</v>
      </c>
      <c r="I1101" s="273" t="s">
        <v>201</v>
      </c>
      <c r="J1101" s="232">
        <v>60</v>
      </c>
      <c r="K1101" s="232" t="s">
        <v>189</v>
      </c>
      <c r="L1101" s="274" t="s">
        <v>54</v>
      </c>
      <c r="M1101" s="292">
        <v>41487</v>
      </c>
      <c r="N1101" s="283" t="s">
        <v>757</v>
      </c>
      <c r="O1101" s="273" t="s">
        <v>758</v>
      </c>
      <c r="P1101" s="232" t="s">
        <v>253</v>
      </c>
      <c r="Q1101" s="231"/>
    </row>
    <row r="1102" spans="1:17" hidden="1" x14ac:dyDescent="0.25">
      <c r="A1102" s="289"/>
      <c r="B1102" s="274" t="s">
        <v>21</v>
      </c>
      <c r="C1102" s="234" t="s">
        <v>22</v>
      </c>
      <c r="D1102" s="234" t="s">
        <v>108</v>
      </c>
      <c r="E1102" s="234">
        <v>304</v>
      </c>
      <c r="F1102" s="232"/>
      <c r="G1102" s="273" t="s">
        <v>61</v>
      </c>
      <c r="H1102" s="273" t="s">
        <v>715</v>
      </c>
      <c r="I1102" s="273" t="s">
        <v>201</v>
      </c>
      <c r="J1102" s="232">
        <v>250</v>
      </c>
      <c r="K1102" s="273" t="s">
        <v>189</v>
      </c>
      <c r="L1102" s="274" t="s">
        <v>54</v>
      </c>
      <c r="M1102" s="292">
        <v>41487</v>
      </c>
      <c r="N1102" s="283" t="s">
        <v>757</v>
      </c>
      <c r="O1102" s="273" t="s">
        <v>758</v>
      </c>
      <c r="P1102" s="232" t="s">
        <v>759</v>
      </c>
      <c r="Q1102" s="231"/>
    </row>
    <row r="1103" spans="1:17" hidden="1" x14ac:dyDescent="0.25">
      <c r="A1103" s="274"/>
      <c r="B1103" s="274" t="s">
        <v>21</v>
      </c>
      <c r="C1103" s="234"/>
      <c r="D1103" s="234"/>
      <c r="E1103" s="234"/>
      <c r="F1103" s="232"/>
      <c r="G1103" s="273" t="s">
        <v>61</v>
      </c>
      <c r="H1103" s="232" t="s">
        <v>64</v>
      </c>
      <c r="I1103" s="273" t="s">
        <v>8</v>
      </c>
      <c r="J1103" s="232">
        <v>10</v>
      </c>
      <c r="K1103" s="232" t="s">
        <v>65</v>
      </c>
      <c r="L1103" s="274" t="s">
        <v>54</v>
      </c>
      <c r="M1103" s="292">
        <v>41487</v>
      </c>
      <c r="N1103" s="283" t="s">
        <v>757</v>
      </c>
      <c r="O1103" s="232" t="s">
        <v>712</v>
      </c>
      <c r="P1103" s="232" t="s">
        <v>613</v>
      </c>
      <c r="Q1103" s="231"/>
    </row>
    <row r="1104" spans="1:17" hidden="1" x14ac:dyDescent="0.25">
      <c r="A1104" s="234"/>
      <c r="B1104" s="234" t="s">
        <v>47</v>
      </c>
      <c r="C1104" s="234"/>
      <c r="D1104" s="234"/>
      <c r="E1104" s="234"/>
      <c r="F1104" s="232"/>
      <c r="G1104" s="232" t="s">
        <v>67</v>
      </c>
      <c r="H1104" s="273" t="s">
        <v>64</v>
      </c>
      <c r="I1104" s="273" t="s">
        <v>8</v>
      </c>
      <c r="J1104" s="232">
        <v>20</v>
      </c>
      <c r="K1104" s="273" t="s">
        <v>65</v>
      </c>
      <c r="L1104" s="274" t="s">
        <v>54</v>
      </c>
      <c r="M1104" s="292">
        <v>41487</v>
      </c>
      <c r="N1104" s="283" t="s">
        <v>757</v>
      </c>
      <c r="O1104" s="232" t="s">
        <v>68</v>
      </c>
      <c r="P1104" s="232" t="s">
        <v>696</v>
      </c>
      <c r="Q1104" s="231"/>
    </row>
    <row r="1105" spans="1:17" hidden="1" x14ac:dyDescent="0.25">
      <c r="A1105" s="234"/>
      <c r="B1105" s="234" t="s">
        <v>47</v>
      </c>
      <c r="C1105" s="234"/>
      <c r="D1105" s="234"/>
      <c r="E1105" s="234"/>
      <c r="F1105" s="232"/>
      <c r="G1105" s="273" t="s">
        <v>67</v>
      </c>
      <c r="H1105" s="273" t="s">
        <v>64</v>
      </c>
      <c r="I1105" s="273" t="s">
        <v>8</v>
      </c>
      <c r="J1105" s="232">
        <v>10</v>
      </c>
      <c r="K1105" s="273" t="s">
        <v>65</v>
      </c>
      <c r="L1105" s="274" t="s">
        <v>54</v>
      </c>
      <c r="M1105" s="292">
        <v>41487</v>
      </c>
      <c r="N1105" s="283" t="s">
        <v>757</v>
      </c>
      <c r="O1105" s="273" t="s">
        <v>68</v>
      </c>
      <c r="P1105" s="273" t="s">
        <v>620</v>
      </c>
      <c r="Q1105" s="231"/>
    </row>
    <row r="1106" spans="1:17" hidden="1" x14ac:dyDescent="0.25">
      <c r="A1106" s="234"/>
      <c r="B1106" s="274" t="s">
        <v>47</v>
      </c>
      <c r="C1106" s="234" t="s">
        <v>48</v>
      </c>
      <c r="D1106" s="234" t="s">
        <v>49</v>
      </c>
      <c r="E1106" s="234">
        <v>116</v>
      </c>
      <c r="F1106" s="232"/>
      <c r="G1106" s="232" t="s">
        <v>50</v>
      </c>
      <c r="H1106" s="232" t="s">
        <v>531</v>
      </c>
      <c r="I1106" s="232" t="s">
        <v>52</v>
      </c>
      <c r="J1106" s="232">
        <v>6960</v>
      </c>
      <c r="K1106" s="232" t="s">
        <v>53</v>
      </c>
      <c r="L1106" s="274" t="s">
        <v>54</v>
      </c>
      <c r="M1106" s="292">
        <v>41487</v>
      </c>
      <c r="N1106" s="283" t="s">
        <v>757</v>
      </c>
      <c r="O1106" s="232" t="s">
        <v>56</v>
      </c>
      <c r="P1106" s="232" t="s">
        <v>718</v>
      </c>
      <c r="Q1106" s="231"/>
    </row>
    <row r="1107" spans="1:17" hidden="1" x14ac:dyDescent="0.25">
      <c r="A1107" s="234"/>
      <c r="B1107" s="274" t="s">
        <v>47</v>
      </c>
      <c r="C1107" s="274" t="s">
        <v>48</v>
      </c>
      <c r="D1107" s="274" t="s">
        <v>49</v>
      </c>
      <c r="E1107" s="274">
        <v>116</v>
      </c>
      <c r="F1107" s="273"/>
      <c r="G1107" s="273" t="s">
        <v>50</v>
      </c>
      <c r="H1107" s="273" t="s">
        <v>171</v>
      </c>
      <c r="I1107" s="232" t="s">
        <v>59</v>
      </c>
      <c r="J1107" s="232">
        <v>239</v>
      </c>
      <c r="K1107" s="273" t="s">
        <v>53</v>
      </c>
      <c r="L1107" s="274" t="s">
        <v>54</v>
      </c>
      <c r="M1107" s="292">
        <v>41487</v>
      </c>
      <c r="N1107" s="283" t="s">
        <v>757</v>
      </c>
      <c r="O1107" s="273" t="s">
        <v>56</v>
      </c>
      <c r="P1107" s="232" t="s">
        <v>244</v>
      </c>
      <c r="Q1107" s="231"/>
    </row>
    <row r="1108" spans="1:17" hidden="1" x14ac:dyDescent="0.25">
      <c r="A1108" s="234"/>
      <c r="B1108" s="274" t="s">
        <v>47</v>
      </c>
      <c r="C1108" s="234" t="s">
        <v>142</v>
      </c>
      <c r="D1108" s="234" t="s">
        <v>321</v>
      </c>
      <c r="E1108" s="234"/>
      <c r="F1108" s="232"/>
      <c r="G1108" s="232" t="s">
        <v>722</v>
      </c>
      <c r="H1108" s="232" t="s">
        <v>458</v>
      </c>
      <c r="I1108" s="232" t="s">
        <v>432</v>
      </c>
      <c r="J1108" s="232">
        <v>1320</v>
      </c>
      <c r="K1108" s="232" t="s">
        <v>189</v>
      </c>
      <c r="L1108" s="274" t="s">
        <v>54</v>
      </c>
      <c r="M1108" s="292">
        <v>41487</v>
      </c>
      <c r="N1108" s="283" t="s">
        <v>757</v>
      </c>
      <c r="O1108" s="273" t="s">
        <v>56</v>
      </c>
      <c r="P1108" s="232" t="s">
        <v>500</v>
      </c>
      <c r="Q1108" s="231"/>
    </row>
    <row r="1109" spans="1:17" hidden="1" x14ac:dyDescent="0.25">
      <c r="A1109" s="234"/>
      <c r="B1109" s="274" t="s">
        <v>47</v>
      </c>
      <c r="C1109" s="234" t="s">
        <v>142</v>
      </c>
      <c r="D1109" s="234" t="s">
        <v>760</v>
      </c>
      <c r="E1109" s="234"/>
      <c r="F1109" s="232"/>
      <c r="G1109" s="232" t="s">
        <v>67</v>
      </c>
      <c r="H1109" s="273" t="s">
        <v>1563</v>
      </c>
      <c r="I1109" s="233" t="s">
        <v>110</v>
      </c>
      <c r="J1109" s="232">
        <v>60</v>
      </c>
      <c r="K1109" s="232" t="s">
        <v>109</v>
      </c>
      <c r="L1109" s="274" t="s">
        <v>54</v>
      </c>
      <c r="M1109" s="292">
        <v>41487</v>
      </c>
      <c r="N1109" s="283" t="s">
        <v>757</v>
      </c>
      <c r="O1109" s="273" t="s">
        <v>56</v>
      </c>
      <c r="P1109" s="232" t="s">
        <v>111</v>
      </c>
      <c r="Q1109" s="231"/>
    </row>
    <row r="1110" spans="1:17" hidden="1" x14ac:dyDescent="0.25">
      <c r="A1110" s="274"/>
      <c r="B1110" s="274" t="s">
        <v>47</v>
      </c>
      <c r="C1110" s="274" t="s">
        <v>142</v>
      </c>
      <c r="D1110" s="234" t="s">
        <v>530</v>
      </c>
      <c r="E1110" s="234"/>
      <c r="F1110" s="232"/>
      <c r="G1110" s="232" t="s">
        <v>67</v>
      </c>
      <c r="H1110" s="273" t="s">
        <v>1563</v>
      </c>
      <c r="I1110" s="233" t="s">
        <v>110</v>
      </c>
      <c r="J1110" s="232">
        <v>20</v>
      </c>
      <c r="K1110" s="273" t="s">
        <v>109</v>
      </c>
      <c r="L1110" s="274" t="s">
        <v>54</v>
      </c>
      <c r="M1110" s="292">
        <v>41487</v>
      </c>
      <c r="N1110" s="283" t="s">
        <v>757</v>
      </c>
      <c r="O1110" s="273" t="s">
        <v>56</v>
      </c>
      <c r="P1110" s="273" t="s">
        <v>111</v>
      </c>
      <c r="Q1110" s="231"/>
    </row>
    <row r="1111" spans="1:17" hidden="1" x14ac:dyDescent="0.25">
      <c r="A1111" s="234"/>
      <c r="B1111" s="274" t="s">
        <v>47</v>
      </c>
      <c r="C1111" s="274" t="s">
        <v>142</v>
      </c>
      <c r="D1111" s="234" t="s">
        <v>323</v>
      </c>
      <c r="E1111" s="234"/>
      <c r="F1111" s="232"/>
      <c r="G1111" s="273" t="s">
        <v>67</v>
      </c>
      <c r="H1111" s="273" t="s">
        <v>1563</v>
      </c>
      <c r="I1111" s="233" t="s">
        <v>110</v>
      </c>
      <c r="J1111" s="273">
        <v>18</v>
      </c>
      <c r="K1111" s="273" t="s">
        <v>109</v>
      </c>
      <c r="L1111" s="274" t="s">
        <v>54</v>
      </c>
      <c r="M1111" s="292">
        <v>41487</v>
      </c>
      <c r="N1111" s="283" t="s">
        <v>757</v>
      </c>
      <c r="O1111" s="273" t="s">
        <v>56</v>
      </c>
      <c r="P1111" s="273" t="s">
        <v>111</v>
      </c>
      <c r="Q1111" s="231"/>
    </row>
    <row r="1112" spans="1:17" hidden="1" x14ac:dyDescent="0.25">
      <c r="A1112" s="234"/>
      <c r="B1112" s="274" t="s">
        <v>47</v>
      </c>
      <c r="C1112" s="234" t="s">
        <v>142</v>
      </c>
      <c r="D1112" s="234" t="s">
        <v>658</v>
      </c>
      <c r="E1112" s="234"/>
      <c r="F1112" s="232"/>
      <c r="G1112" s="273" t="s">
        <v>67</v>
      </c>
      <c r="H1112" s="273" t="s">
        <v>1563</v>
      </c>
      <c r="I1112" s="233" t="s">
        <v>110</v>
      </c>
      <c r="J1112" s="232">
        <v>2</v>
      </c>
      <c r="K1112" s="273" t="s">
        <v>109</v>
      </c>
      <c r="L1112" s="274" t="s">
        <v>54</v>
      </c>
      <c r="M1112" s="292">
        <v>41487</v>
      </c>
      <c r="N1112" s="283" t="s">
        <v>757</v>
      </c>
      <c r="O1112" s="273" t="s">
        <v>56</v>
      </c>
      <c r="P1112" s="273" t="s">
        <v>111</v>
      </c>
      <c r="Q1112" s="231"/>
    </row>
    <row r="1113" spans="1:17" hidden="1" x14ac:dyDescent="0.25">
      <c r="A1113" s="234"/>
      <c r="B1113" s="234" t="s">
        <v>36</v>
      </c>
      <c r="C1113" s="234" t="s">
        <v>145</v>
      </c>
      <c r="D1113" s="234" t="s">
        <v>184</v>
      </c>
      <c r="E1113" s="234">
        <v>160</v>
      </c>
      <c r="F1113" s="232"/>
      <c r="G1113" s="232" t="s">
        <v>61</v>
      </c>
      <c r="H1113" s="232" t="s">
        <v>185</v>
      </c>
      <c r="I1113" s="232" t="s">
        <v>7</v>
      </c>
      <c r="J1113" s="232">
        <v>60</v>
      </c>
      <c r="K1113" s="232" t="s">
        <v>77</v>
      </c>
      <c r="L1113" s="274" t="s">
        <v>54</v>
      </c>
      <c r="M1113" s="292">
        <v>41487</v>
      </c>
      <c r="N1113" s="283" t="s">
        <v>757</v>
      </c>
      <c r="O1113" s="232" t="s">
        <v>186</v>
      </c>
      <c r="P1113" s="232" t="s">
        <v>334</v>
      </c>
      <c r="Q1113" s="231"/>
    </row>
    <row r="1114" spans="1:17" hidden="1" x14ac:dyDescent="0.25">
      <c r="A1114" s="234"/>
      <c r="B1114" s="274" t="s">
        <v>36</v>
      </c>
      <c r="C1114" s="274" t="s">
        <v>145</v>
      </c>
      <c r="D1114" s="274" t="s">
        <v>184</v>
      </c>
      <c r="E1114" s="274">
        <v>160</v>
      </c>
      <c r="F1114" s="232"/>
      <c r="G1114" s="273" t="s">
        <v>61</v>
      </c>
      <c r="H1114" s="273" t="s">
        <v>715</v>
      </c>
      <c r="I1114" s="232" t="s">
        <v>201</v>
      </c>
      <c r="J1114" s="232">
        <v>60</v>
      </c>
      <c r="K1114" s="232" t="s">
        <v>189</v>
      </c>
      <c r="L1114" s="274" t="s">
        <v>54</v>
      </c>
      <c r="M1114" s="292">
        <v>41487</v>
      </c>
      <c r="N1114" s="283" t="s">
        <v>761</v>
      </c>
      <c r="O1114" s="273" t="s">
        <v>186</v>
      </c>
      <c r="P1114" s="232" t="s">
        <v>253</v>
      </c>
      <c r="Q1114" s="231"/>
    </row>
    <row r="1115" spans="1:17" hidden="1" x14ac:dyDescent="0.25">
      <c r="A1115" s="234"/>
      <c r="B1115" s="274" t="s">
        <v>36</v>
      </c>
      <c r="C1115" s="274" t="s">
        <v>145</v>
      </c>
      <c r="D1115" s="274" t="s">
        <v>184</v>
      </c>
      <c r="E1115" s="234">
        <v>240</v>
      </c>
      <c r="F1115" s="232"/>
      <c r="G1115" s="273" t="s">
        <v>61</v>
      </c>
      <c r="H1115" s="232" t="s">
        <v>185</v>
      </c>
      <c r="I1115" s="232" t="s">
        <v>7</v>
      </c>
      <c r="J1115" s="232">
        <v>90</v>
      </c>
      <c r="K1115" s="232" t="s">
        <v>77</v>
      </c>
      <c r="L1115" s="274" t="s">
        <v>54</v>
      </c>
      <c r="M1115" s="292">
        <v>41487</v>
      </c>
      <c r="N1115" s="283" t="s">
        <v>761</v>
      </c>
      <c r="O1115" s="273" t="s">
        <v>186</v>
      </c>
      <c r="P1115" s="273" t="s">
        <v>762</v>
      </c>
      <c r="Q1115" s="231"/>
    </row>
    <row r="1116" spans="1:17" hidden="1" x14ac:dyDescent="0.25">
      <c r="A1116" s="234"/>
      <c r="B1116" s="274" t="s">
        <v>36</v>
      </c>
      <c r="C1116" s="234" t="s">
        <v>145</v>
      </c>
      <c r="D1116" s="234" t="s">
        <v>187</v>
      </c>
      <c r="E1116" s="274">
        <v>240</v>
      </c>
      <c r="F1116" s="232"/>
      <c r="G1116" s="273" t="s">
        <v>61</v>
      </c>
      <c r="H1116" s="273" t="s">
        <v>715</v>
      </c>
      <c r="I1116" s="232" t="s">
        <v>201</v>
      </c>
      <c r="J1116" s="232">
        <v>90</v>
      </c>
      <c r="K1116" s="232" t="s">
        <v>189</v>
      </c>
      <c r="L1116" s="274" t="s">
        <v>54</v>
      </c>
      <c r="M1116" s="292">
        <v>41487</v>
      </c>
      <c r="N1116" s="283" t="s">
        <v>761</v>
      </c>
      <c r="O1116" s="273" t="s">
        <v>186</v>
      </c>
      <c r="P1116" s="232" t="s">
        <v>253</v>
      </c>
      <c r="Q1116" s="231"/>
    </row>
    <row r="1117" spans="1:17" hidden="1" x14ac:dyDescent="0.25">
      <c r="A1117" s="234"/>
      <c r="B1117" s="234" t="s">
        <v>482</v>
      </c>
      <c r="C1117" s="274" t="s">
        <v>166</v>
      </c>
      <c r="D1117" s="234"/>
      <c r="E1117" s="234"/>
      <c r="F1117" s="232"/>
      <c r="G1117" s="232" t="s">
        <v>585</v>
      </c>
      <c r="H1117" s="232" t="s">
        <v>64</v>
      </c>
      <c r="I1117" s="273" t="s">
        <v>8</v>
      </c>
      <c r="J1117" s="232">
        <v>120</v>
      </c>
      <c r="K1117" s="232" t="s">
        <v>65</v>
      </c>
      <c r="L1117" s="274" t="s">
        <v>54</v>
      </c>
      <c r="M1117" s="292">
        <v>41487</v>
      </c>
      <c r="N1117" s="283" t="s">
        <v>761</v>
      </c>
      <c r="O1117" s="232" t="s">
        <v>586</v>
      </c>
      <c r="P1117" s="232" t="s">
        <v>570</v>
      </c>
      <c r="Q1117" s="231"/>
    </row>
    <row r="1118" spans="1:17" hidden="1" x14ac:dyDescent="0.25">
      <c r="A1118" s="234"/>
      <c r="B1118" s="274" t="s">
        <v>482</v>
      </c>
      <c r="C1118" s="274" t="s">
        <v>166</v>
      </c>
      <c r="D1118" s="234"/>
      <c r="E1118" s="234"/>
      <c r="F1118" s="232"/>
      <c r="G1118" s="273" t="s">
        <v>585</v>
      </c>
      <c r="H1118" s="273" t="s">
        <v>64</v>
      </c>
      <c r="I1118" s="273" t="s">
        <v>8</v>
      </c>
      <c r="J1118" s="232">
        <v>60</v>
      </c>
      <c r="K1118" s="273" t="s">
        <v>65</v>
      </c>
      <c r="L1118" s="274" t="s">
        <v>54</v>
      </c>
      <c r="M1118" s="292">
        <v>41487</v>
      </c>
      <c r="N1118" s="283" t="s">
        <v>761</v>
      </c>
      <c r="O1118" s="273" t="s">
        <v>586</v>
      </c>
      <c r="P1118" s="232" t="s">
        <v>763</v>
      </c>
      <c r="Q1118" s="231"/>
    </row>
    <row r="1119" spans="1:17" hidden="1" x14ac:dyDescent="0.25">
      <c r="A1119" s="234"/>
      <c r="B1119" s="274" t="s">
        <v>482</v>
      </c>
      <c r="C1119" s="274" t="s">
        <v>166</v>
      </c>
      <c r="D1119" s="234"/>
      <c r="E1119" s="234"/>
      <c r="F1119" s="232"/>
      <c r="G1119" s="273" t="s">
        <v>585</v>
      </c>
      <c r="H1119" s="273" t="s">
        <v>64</v>
      </c>
      <c r="I1119" s="273" t="s">
        <v>8</v>
      </c>
      <c r="J1119" s="232">
        <v>20</v>
      </c>
      <c r="K1119" s="273" t="s">
        <v>65</v>
      </c>
      <c r="L1119" s="274" t="s">
        <v>54</v>
      </c>
      <c r="M1119" s="292">
        <v>41487</v>
      </c>
      <c r="N1119" s="283" t="s">
        <v>761</v>
      </c>
      <c r="O1119" s="273" t="s">
        <v>586</v>
      </c>
      <c r="P1119" s="232" t="s">
        <v>614</v>
      </c>
      <c r="Q1119" s="231"/>
    </row>
    <row r="1120" spans="1:17" hidden="1" x14ac:dyDescent="0.25">
      <c r="A1120" s="234"/>
      <c r="B1120" s="274" t="s">
        <v>482</v>
      </c>
      <c r="C1120" s="274" t="s">
        <v>166</v>
      </c>
      <c r="D1120" s="234"/>
      <c r="E1120" s="234"/>
      <c r="F1120" s="232"/>
      <c r="G1120" s="273" t="s">
        <v>585</v>
      </c>
      <c r="H1120" s="273" t="s">
        <v>64</v>
      </c>
      <c r="I1120" s="273" t="s">
        <v>8</v>
      </c>
      <c r="J1120" s="232">
        <v>30</v>
      </c>
      <c r="K1120" s="273" t="s">
        <v>65</v>
      </c>
      <c r="L1120" s="274" t="s">
        <v>54</v>
      </c>
      <c r="M1120" s="292">
        <v>41487</v>
      </c>
      <c r="N1120" s="283" t="s">
        <v>761</v>
      </c>
      <c r="O1120" s="273" t="s">
        <v>586</v>
      </c>
      <c r="P1120" s="232" t="s">
        <v>622</v>
      </c>
      <c r="Q1120" s="231"/>
    </row>
    <row r="1121" spans="1:17" hidden="1" x14ac:dyDescent="0.25">
      <c r="A1121" s="234"/>
      <c r="B1121" s="274" t="s">
        <v>482</v>
      </c>
      <c r="C1121" s="274" t="s">
        <v>166</v>
      </c>
      <c r="D1121" s="234"/>
      <c r="E1121" s="234"/>
      <c r="F1121" s="232"/>
      <c r="G1121" s="273" t="s">
        <v>585</v>
      </c>
      <c r="H1121" s="273" t="s">
        <v>64</v>
      </c>
      <c r="I1121" s="273" t="s">
        <v>8</v>
      </c>
      <c r="J1121" s="232">
        <v>20</v>
      </c>
      <c r="K1121" s="273" t="s">
        <v>65</v>
      </c>
      <c r="L1121" s="274" t="s">
        <v>54</v>
      </c>
      <c r="M1121" s="292">
        <v>41487</v>
      </c>
      <c r="N1121" s="283" t="s">
        <v>761</v>
      </c>
      <c r="O1121" s="273" t="s">
        <v>586</v>
      </c>
      <c r="P1121" s="232" t="s">
        <v>764</v>
      </c>
      <c r="Q1121" s="231"/>
    </row>
    <row r="1122" spans="1:17" hidden="1" x14ac:dyDescent="0.25">
      <c r="A1122" s="234"/>
      <c r="B1122" s="274" t="s">
        <v>482</v>
      </c>
      <c r="C1122" s="274" t="s">
        <v>166</v>
      </c>
      <c r="D1122" s="234"/>
      <c r="E1122" s="234"/>
      <c r="F1122" s="232"/>
      <c r="G1122" s="273" t="s">
        <v>585</v>
      </c>
      <c r="H1122" s="273" t="s">
        <v>64</v>
      </c>
      <c r="I1122" s="273" t="s">
        <v>8</v>
      </c>
      <c r="J1122" s="273">
        <v>15</v>
      </c>
      <c r="K1122" s="273" t="s">
        <v>65</v>
      </c>
      <c r="L1122" s="274" t="s">
        <v>54</v>
      </c>
      <c r="M1122" s="292">
        <v>41487</v>
      </c>
      <c r="N1122" s="283" t="s">
        <v>761</v>
      </c>
      <c r="O1122" s="273" t="s">
        <v>586</v>
      </c>
      <c r="P1122" s="232" t="s">
        <v>719</v>
      </c>
      <c r="Q1122" s="231"/>
    </row>
    <row r="1123" spans="1:17" hidden="1" x14ac:dyDescent="0.25">
      <c r="A1123" s="234"/>
      <c r="B1123" s="234" t="s">
        <v>21</v>
      </c>
      <c r="C1123" s="234"/>
      <c r="D1123" s="234"/>
      <c r="E1123" s="234"/>
      <c r="F1123" s="232"/>
      <c r="G1123" s="232" t="s">
        <v>61</v>
      </c>
      <c r="H1123" s="232" t="s">
        <v>364</v>
      </c>
      <c r="I1123" s="273" t="s">
        <v>8</v>
      </c>
      <c r="J1123" s="232">
        <v>12</v>
      </c>
      <c r="K1123" s="273" t="s">
        <v>65</v>
      </c>
      <c r="L1123" s="274" t="s">
        <v>54</v>
      </c>
      <c r="M1123" s="292">
        <v>41487</v>
      </c>
      <c r="N1123" s="283" t="s">
        <v>761</v>
      </c>
      <c r="O1123" s="232" t="s">
        <v>712</v>
      </c>
      <c r="P1123" s="232"/>
      <c r="Q1123" s="231"/>
    </row>
    <row r="1124" spans="1:17" hidden="1" x14ac:dyDescent="0.25">
      <c r="A1124" s="234" t="s">
        <v>765</v>
      </c>
      <c r="B1124" s="274" t="s">
        <v>21</v>
      </c>
      <c r="C1124" s="234" t="s">
        <v>33</v>
      </c>
      <c r="D1124" s="234" t="s">
        <v>34</v>
      </c>
      <c r="E1124" s="234">
        <v>240</v>
      </c>
      <c r="F1124" s="232"/>
      <c r="G1124" s="273" t="s">
        <v>61</v>
      </c>
      <c r="H1124" s="273" t="s">
        <v>715</v>
      </c>
      <c r="I1124" s="232" t="s">
        <v>201</v>
      </c>
      <c r="J1124" s="232">
        <v>90</v>
      </c>
      <c r="K1124" s="232" t="s">
        <v>189</v>
      </c>
      <c r="L1124" s="274" t="s">
        <v>54</v>
      </c>
      <c r="M1124" s="292">
        <v>41487</v>
      </c>
      <c r="N1124" s="283" t="s">
        <v>761</v>
      </c>
      <c r="O1124" s="232" t="s">
        <v>766</v>
      </c>
      <c r="P1124" s="232" t="s">
        <v>253</v>
      </c>
      <c r="Q1124" s="231"/>
    </row>
    <row r="1125" spans="1:17" hidden="1" x14ac:dyDescent="0.25">
      <c r="A1125" s="234"/>
      <c r="B1125" s="274" t="s">
        <v>21</v>
      </c>
      <c r="C1125" s="234"/>
      <c r="D1125" s="234"/>
      <c r="E1125" s="234"/>
      <c r="F1125" s="232"/>
      <c r="G1125" s="273" t="s">
        <v>61</v>
      </c>
      <c r="H1125" s="232" t="s">
        <v>64</v>
      </c>
      <c r="I1125" s="273" t="s">
        <v>8</v>
      </c>
      <c r="J1125" s="232">
        <v>15</v>
      </c>
      <c r="K1125" s="232" t="s">
        <v>65</v>
      </c>
      <c r="L1125" s="274" t="s">
        <v>54</v>
      </c>
      <c r="M1125" s="292">
        <v>41487</v>
      </c>
      <c r="N1125" s="283" t="s">
        <v>761</v>
      </c>
      <c r="O1125" s="232" t="s">
        <v>712</v>
      </c>
      <c r="P1125" s="232" t="s">
        <v>634</v>
      </c>
      <c r="Q1125" s="231"/>
    </row>
    <row r="1126" spans="1:17" hidden="1" x14ac:dyDescent="0.25">
      <c r="A1126" s="234"/>
      <c r="B1126" s="274" t="s">
        <v>21</v>
      </c>
      <c r="C1126" s="234"/>
      <c r="D1126" s="234"/>
      <c r="E1126" s="234"/>
      <c r="F1126" s="232"/>
      <c r="G1126" s="273" t="s">
        <v>61</v>
      </c>
      <c r="H1126" s="273" t="s">
        <v>64</v>
      </c>
      <c r="I1126" s="273" t="s">
        <v>8</v>
      </c>
      <c r="J1126" s="273">
        <v>10</v>
      </c>
      <c r="K1126" s="273" t="s">
        <v>65</v>
      </c>
      <c r="L1126" s="274" t="s">
        <v>54</v>
      </c>
      <c r="M1126" s="292">
        <v>41487</v>
      </c>
      <c r="N1126" s="283" t="s">
        <v>761</v>
      </c>
      <c r="O1126" s="273" t="s">
        <v>712</v>
      </c>
      <c r="P1126" s="232" t="s">
        <v>613</v>
      </c>
      <c r="Q1126" s="231"/>
    </row>
    <row r="1127" spans="1:17" hidden="1" x14ac:dyDescent="0.25">
      <c r="A1127" s="234"/>
      <c r="B1127" s="234" t="s">
        <v>47</v>
      </c>
      <c r="C1127" s="234"/>
      <c r="D1127" s="234"/>
      <c r="E1127" s="234"/>
      <c r="F1127" s="232"/>
      <c r="G1127" s="232" t="s">
        <v>67</v>
      </c>
      <c r="H1127" s="232" t="s">
        <v>64</v>
      </c>
      <c r="I1127" s="273" t="s">
        <v>8</v>
      </c>
      <c r="J1127" s="232">
        <v>20</v>
      </c>
      <c r="K1127" s="273" t="s">
        <v>65</v>
      </c>
      <c r="L1127" s="274" t="s">
        <v>54</v>
      </c>
      <c r="M1127" s="292">
        <v>41487</v>
      </c>
      <c r="N1127" s="283" t="s">
        <v>767</v>
      </c>
      <c r="O1127" s="232" t="s">
        <v>68</v>
      </c>
      <c r="P1127" s="232" t="s">
        <v>696</v>
      </c>
      <c r="Q1127" s="231"/>
    </row>
    <row r="1128" spans="1:17" hidden="1" x14ac:dyDescent="0.25">
      <c r="A1128" s="234"/>
      <c r="B1128" s="274" t="s">
        <v>47</v>
      </c>
      <c r="C1128" s="234" t="s">
        <v>48</v>
      </c>
      <c r="D1128" s="234" t="s">
        <v>49</v>
      </c>
      <c r="E1128" s="234">
        <v>58</v>
      </c>
      <c r="F1128" s="232"/>
      <c r="G1128" s="232" t="s">
        <v>50</v>
      </c>
      <c r="H1128" s="232" t="s">
        <v>531</v>
      </c>
      <c r="I1128" s="232" t="s">
        <v>52</v>
      </c>
      <c r="J1128" s="232">
        <v>3480</v>
      </c>
      <c r="K1128" s="232" t="s">
        <v>53</v>
      </c>
      <c r="L1128" s="274" t="s">
        <v>54</v>
      </c>
      <c r="M1128" s="292">
        <v>41487</v>
      </c>
      <c r="N1128" s="283" t="s">
        <v>767</v>
      </c>
      <c r="O1128" s="232" t="s">
        <v>56</v>
      </c>
      <c r="P1128" s="232" t="s">
        <v>718</v>
      </c>
      <c r="Q1128" s="231"/>
    </row>
    <row r="1129" spans="1:17" hidden="1" x14ac:dyDescent="0.25">
      <c r="A1129" s="234"/>
      <c r="B1129" s="274" t="s">
        <v>47</v>
      </c>
      <c r="C1129" s="274" t="s">
        <v>48</v>
      </c>
      <c r="D1129" s="274" t="s">
        <v>49</v>
      </c>
      <c r="E1129" s="274">
        <v>58</v>
      </c>
      <c r="F1129" s="232"/>
      <c r="G1129" s="273" t="s">
        <v>50</v>
      </c>
      <c r="H1129" s="273" t="s">
        <v>171</v>
      </c>
      <c r="I1129" s="232" t="s">
        <v>59</v>
      </c>
      <c r="J1129" s="232">
        <v>116</v>
      </c>
      <c r="K1129" s="273" t="s">
        <v>53</v>
      </c>
      <c r="L1129" s="274" t="s">
        <v>54</v>
      </c>
      <c r="M1129" s="292">
        <v>41487</v>
      </c>
      <c r="N1129" s="283" t="s">
        <v>767</v>
      </c>
      <c r="O1129" s="273" t="s">
        <v>56</v>
      </c>
      <c r="P1129" s="232" t="s">
        <v>244</v>
      </c>
      <c r="Q1129" s="231"/>
    </row>
    <row r="1130" spans="1:17" hidden="1" x14ac:dyDescent="0.25">
      <c r="A1130" s="234"/>
      <c r="B1130" s="274" t="s">
        <v>47</v>
      </c>
      <c r="C1130" s="274" t="s">
        <v>48</v>
      </c>
      <c r="D1130" s="274" t="s">
        <v>207</v>
      </c>
      <c r="E1130" s="274">
        <v>69</v>
      </c>
      <c r="F1130" s="273"/>
      <c r="G1130" s="273" t="s">
        <v>50</v>
      </c>
      <c r="H1130" s="273" t="s">
        <v>51</v>
      </c>
      <c r="I1130" s="273" t="s">
        <v>52</v>
      </c>
      <c r="J1130" s="273">
        <v>4140</v>
      </c>
      <c r="K1130" s="273" t="s">
        <v>53</v>
      </c>
      <c r="L1130" s="274" t="s">
        <v>54</v>
      </c>
      <c r="M1130" s="292">
        <v>41487</v>
      </c>
      <c r="N1130" s="283" t="s">
        <v>767</v>
      </c>
      <c r="O1130" s="273" t="s">
        <v>56</v>
      </c>
      <c r="P1130" s="273" t="s">
        <v>718</v>
      </c>
      <c r="Q1130" s="231"/>
    </row>
    <row r="1131" spans="1:17" hidden="1" x14ac:dyDescent="0.25">
      <c r="A1131" s="234"/>
      <c r="B1131" s="274" t="s">
        <v>47</v>
      </c>
      <c r="C1131" s="274" t="s">
        <v>48</v>
      </c>
      <c r="D1131" s="274" t="s">
        <v>207</v>
      </c>
      <c r="E1131" s="234">
        <v>69</v>
      </c>
      <c r="F1131" s="232"/>
      <c r="G1131" s="273" t="s">
        <v>50</v>
      </c>
      <c r="H1131" s="273" t="s">
        <v>171</v>
      </c>
      <c r="I1131" s="232" t="s">
        <v>59</v>
      </c>
      <c r="J1131" s="232">
        <v>103.5</v>
      </c>
      <c r="K1131" s="273" t="s">
        <v>53</v>
      </c>
      <c r="L1131" s="274" t="s">
        <v>54</v>
      </c>
      <c r="M1131" s="292">
        <v>41487</v>
      </c>
      <c r="N1131" s="283" t="s">
        <v>767</v>
      </c>
      <c r="O1131" s="273" t="s">
        <v>56</v>
      </c>
      <c r="P1131" s="232" t="s">
        <v>336</v>
      </c>
      <c r="Q1131" s="231"/>
    </row>
    <row r="1132" spans="1:17" hidden="1" x14ac:dyDescent="0.25">
      <c r="A1132" s="234"/>
      <c r="B1132" s="274" t="s">
        <v>47</v>
      </c>
      <c r="C1132" s="234" t="s">
        <v>142</v>
      </c>
      <c r="D1132" s="234" t="s">
        <v>323</v>
      </c>
      <c r="E1132" s="234"/>
      <c r="F1132" s="232"/>
      <c r="G1132" s="232" t="s">
        <v>722</v>
      </c>
      <c r="H1132" s="232" t="s">
        <v>458</v>
      </c>
      <c r="I1132" s="232" t="s">
        <v>432</v>
      </c>
      <c r="J1132" s="232">
        <v>1080</v>
      </c>
      <c r="K1132" s="232" t="s">
        <v>189</v>
      </c>
      <c r="L1132" s="274" t="s">
        <v>54</v>
      </c>
      <c r="M1132" s="292">
        <v>41487</v>
      </c>
      <c r="N1132" s="283" t="s">
        <v>767</v>
      </c>
      <c r="O1132" s="273" t="s">
        <v>56</v>
      </c>
      <c r="P1132" s="232" t="s">
        <v>500</v>
      </c>
      <c r="Q1132" s="231"/>
    </row>
    <row r="1133" spans="1:17" hidden="1" x14ac:dyDescent="0.25">
      <c r="A1133" s="234"/>
      <c r="B1133" s="274" t="s">
        <v>47</v>
      </c>
      <c r="C1133" s="234" t="s">
        <v>142</v>
      </c>
      <c r="D1133" s="234" t="s">
        <v>519</v>
      </c>
      <c r="E1133" s="234"/>
      <c r="F1133" s="232"/>
      <c r="G1133" s="232" t="s">
        <v>67</v>
      </c>
      <c r="H1133" s="273" t="s">
        <v>1563</v>
      </c>
      <c r="I1133" s="233" t="s">
        <v>110</v>
      </c>
      <c r="J1133" s="232">
        <v>29</v>
      </c>
      <c r="K1133" s="232" t="s">
        <v>109</v>
      </c>
      <c r="L1133" s="274" t="s">
        <v>54</v>
      </c>
      <c r="M1133" s="292">
        <v>41487</v>
      </c>
      <c r="N1133" s="283" t="s">
        <v>767</v>
      </c>
      <c r="O1133" s="273" t="s">
        <v>56</v>
      </c>
      <c r="P1133" s="232"/>
      <c r="Q1133" s="231"/>
    </row>
    <row r="1134" spans="1:17" hidden="1" x14ac:dyDescent="0.25">
      <c r="A1134" s="234"/>
      <c r="B1134" s="234" t="s">
        <v>70</v>
      </c>
      <c r="C1134" s="234" t="s">
        <v>143</v>
      </c>
      <c r="D1134" s="234" t="s">
        <v>477</v>
      </c>
      <c r="E1134" s="234">
        <v>839</v>
      </c>
      <c r="F1134" s="232"/>
      <c r="G1134" s="273" t="s">
        <v>67</v>
      </c>
      <c r="H1134" s="232" t="s">
        <v>531</v>
      </c>
      <c r="I1134" s="232" t="s">
        <v>52</v>
      </c>
      <c r="J1134" s="232">
        <v>41950</v>
      </c>
      <c r="K1134" s="232" t="s">
        <v>53</v>
      </c>
      <c r="L1134" s="274" t="s">
        <v>54</v>
      </c>
      <c r="M1134" s="292">
        <v>41487</v>
      </c>
      <c r="N1134" s="283" t="s">
        <v>767</v>
      </c>
      <c r="O1134" s="232" t="s">
        <v>768</v>
      </c>
      <c r="P1134" s="232" t="s">
        <v>565</v>
      </c>
      <c r="Q1134" s="231"/>
    </row>
    <row r="1135" spans="1:17" hidden="1" x14ac:dyDescent="0.25">
      <c r="A1135" s="234"/>
      <c r="B1135" s="234" t="s">
        <v>482</v>
      </c>
      <c r="C1135" s="274" t="s">
        <v>166</v>
      </c>
      <c r="D1135" s="234"/>
      <c r="E1135" s="234"/>
      <c r="F1135" s="232"/>
      <c r="G1135" s="232" t="s">
        <v>585</v>
      </c>
      <c r="H1135" s="232" t="s">
        <v>64</v>
      </c>
      <c r="I1135" s="232" t="s">
        <v>8</v>
      </c>
      <c r="J1135" s="232">
        <v>30</v>
      </c>
      <c r="K1135" s="232" t="s">
        <v>65</v>
      </c>
      <c r="L1135" s="274" t="s">
        <v>54</v>
      </c>
      <c r="M1135" s="292">
        <v>41487</v>
      </c>
      <c r="N1135" s="283" t="s">
        <v>767</v>
      </c>
      <c r="O1135" s="273" t="s">
        <v>586</v>
      </c>
      <c r="P1135" s="232" t="s">
        <v>764</v>
      </c>
      <c r="Q1135" s="231"/>
    </row>
    <row r="1136" spans="1:17" hidden="1" x14ac:dyDescent="0.25">
      <c r="A1136" s="274"/>
      <c r="B1136" s="274" t="s">
        <v>482</v>
      </c>
      <c r="C1136" s="274" t="s">
        <v>166</v>
      </c>
      <c r="D1136" s="274"/>
      <c r="E1136" s="274"/>
      <c r="F1136" s="273"/>
      <c r="G1136" s="273" t="s">
        <v>585</v>
      </c>
      <c r="H1136" s="273" t="s">
        <v>64</v>
      </c>
      <c r="I1136" s="273" t="s">
        <v>8</v>
      </c>
      <c r="J1136" s="273">
        <v>20</v>
      </c>
      <c r="K1136" s="273" t="s">
        <v>65</v>
      </c>
      <c r="L1136" s="274" t="s">
        <v>54</v>
      </c>
      <c r="M1136" s="292">
        <v>41487</v>
      </c>
      <c r="N1136" s="283" t="s">
        <v>767</v>
      </c>
      <c r="O1136" s="273" t="s">
        <v>586</v>
      </c>
      <c r="P1136" s="232" t="s">
        <v>719</v>
      </c>
      <c r="Q1136" s="231"/>
    </row>
    <row r="1137" spans="1:17" hidden="1" x14ac:dyDescent="0.25">
      <c r="A1137" s="274"/>
      <c r="B1137" s="274" t="s">
        <v>482</v>
      </c>
      <c r="C1137" s="274" t="s">
        <v>166</v>
      </c>
      <c r="D1137" s="274"/>
      <c r="E1137" s="274"/>
      <c r="F1137" s="273"/>
      <c r="G1137" s="273" t="s">
        <v>585</v>
      </c>
      <c r="H1137" s="273" t="s">
        <v>64</v>
      </c>
      <c r="I1137" s="273" t="s">
        <v>8</v>
      </c>
      <c r="J1137" s="273">
        <v>120</v>
      </c>
      <c r="K1137" s="273" t="s">
        <v>65</v>
      </c>
      <c r="L1137" s="274" t="s">
        <v>54</v>
      </c>
      <c r="M1137" s="292">
        <v>41487</v>
      </c>
      <c r="N1137" s="283" t="s">
        <v>767</v>
      </c>
      <c r="O1137" s="273" t="s">
        <v>586</v>
      </c>
      <c r="P1137" s="232" t="s">
        <v>570</v>
      </c>
      <c r="Q1137" s="231"/>
    </row>
    <row r="1138" spans="1:17" hidden="1" x14ac:dyDescent="0.25">
      <c r="A1138" s="274"/>
      <c r="B1138" s="274" t="s">
        <v>482</v>
      </c>
      <c r="C1138" s="274" t="s">
        <v>166</v>
      </c>
      <c r="D1138" s="274"/>
      <c r="E1138" s="274"/>
      <c r="F1138" s="273"/>
      <c r="G1138" s="273" t="s">
        <v>585</v>
      </c>
      <c r="H1138" s="273" t="s">
        <v>64</v>
      </c>
      <c r="I1138" s="273" t="s">
        <v>8</v>
      </c>
      <c r="J1138" s="273">
        <v>30</v>
      </c>
      <c r="K1138" s="273" t="s">
        <v>65</v>
      </c>
      <c r="L1138" s="274" t="s">
        <v>54</v>
      </c>
      <c r="M1138" s="292">
        <v>41487</v>
      </c>
      <c r="N1138" s="283" t="s">
        <v>767</v>
      </c>
      <c r="O1138" s="273" t="s">
        <v>586</v>
      </c>
      <c r="P1138" s="232" t="s">
        <v>622</v>
      </c>
      <c r="Q1138" s="231"/>
    </row>
    <row r="1139" spans="1:17" hidden="1" x14ac:dyDescent="0.25">
      <c r="A1139" s="274"/>
      <c r="B1139" s="274" t="s">
        <v>482</v>
      </c>
      <c r="C1139" s="274" t="s">
        <v>166</v>
      </c>
      <c r="D1139" s="274"/>
      <c r="E1139" s="274"/>
      <c r="F1139" s="273"/>
      <c r="G1139" s="273" t="s">
        <v>585</v>
      </c>
      <c r="H1139" s="273" t="s">
        <v>64</v>
      </c>
      <c r="I1139" s="273" t="s">
        <v>8</v>
      </c>
      <c r="J1139" s="273">
        <v>20</v>
      </c>
      <c r="K1139" s="273" t="s">
        <v>65</v>
      </c>
      <c r="L1139" s="274" t="s">
        <v>54</v>
      </c>
      <c r="M1139" s="292">
        <v>41487</v>
      </c>
      <c r="N1139" s="283" t="s">
        <v>767</v>
      </c>
      <c r="O1139" s="273" t="s">
        <v>586</v>
      </c>
      <c r="P1139" s="232" t="s">
        <v>571</v>
      </c>
      <c r="Q1139" s="231"/>
    </row>
    <row r="1140" spans="1:17" hidden="1" x14ac:dyDescent="0.25">
      <c r="A1140" s="234"/>
      <c r="B1140" s="274" t="s">
        <v>482</v>
      </c>
      <c r="C1140" s="274" t="s">
        <v>166</v>
      </c>
      <c r="D1140" s="274"/>
      <c r="E1140" s="274"/>
      <c r="F1140" s="273"/>
      <c r="G1140" s="273" t="s">
        <v>585</v>
      </c>
      <c r="H1140" s="273" t="s">
        <v>64</v>
      </c>
      <c r="I1140" s="273" t="s">
        <v>8</v>
      </c>
      <c r="J1140" s="273">
        <v>30</v>
      </c>
      <c r="K1140" s="273" t="s">
        <v>65</v>
      </c>
      <c r="L1140" s="274" t="s">
        <v>54</v>
      </c>
      <c r="M1140" s="292">
        <v>41487</v>
      </c>
      <c r="N1140" s="283" t="s">
        <v>772</v>
      </c>
      <c r="O1140" s="273" t="s">
        <v>586</v>
      </c>
      <c r="P1140" s="232" t="s">
        <v>697</v>
      </c>
      <c r="Q1140" s="231"/>
    </row>
    <row r="1141" spans="1:17" hidden="1" x14ac:dyDescent="0.25">
      <c r="A1141" s="234" t="s">
        <v>769</v>
      </c>
      <c r="B1141" s="234" t="s">
        <v>21</v>
      </c>
      <c r="C1141" s="234"/>
      <c r="D1141" s="234"/>
      <c r="E1141" s="234"/>
      <c r="F1141" s="232"/>
      <c r="G1141" s="273" t="s">
        <v>61</v>
      </c>
      <c r="H1141" s="273" t="s">
        <v>64</v>
      </c>
      <c r="I1141" s="273" t="s">
        <v>8</v>
      </c>
      <c r="J1141" s="232">
        <v>15</v>
      </c>
      <c r="K1141" s="273" t="s">
        <v>65</v>
      </c>
      <c r="L1141" s="274" t="s">
        <v>54</v>
      </c>
      <c r="M1141" s="292">
        <v>41487</v>
      </c>
      <c r="N1141" s="283" t="s">
        <v>772</v>
      </c>
      <c r="O1141" s="273" t="s">
        <v>712</v>
      </c>
      <c r="P1141" s="273" t="s">
        <v>634</v>
      </c>
      <c r="Q1141" s="231"/>
    </row>
    <row r="1142" spans="1:17" hidden="1" x14ac:dyDescent="0.25">
      <c r="A1142" s="234"/>
      <c r="B1142" s="274" t="s">
        <v>21</v>
      </c>
      <c r="C1142" s="234"/>
      <c r="D1142" s="234"/>
      <c r="E1142" s="234"/>
      <c r="F1142" s="232"/>
      <c r="G1142" s="273" t="s">
        <v>61</v>
      </c>
      <c r="H1142" s="273" t="s">
        <v>64</v>
      </c>
      <c r="I1142" s="273" t="s">
        <v>8</v>
      </c>
      <c r="J1142" s="232">
        <v>10</v>
      </c>
      <c r="K1142" s="273" t="s">
        <v>65</v>
      </c>
      <c r="L1142" s="274" t="s">
        <v>54</v>
      </c>
      <c r="M1142" s="292">
        <v>41487</v>
      </c>
      <c r="N1142" s="283" t="s">
        <v>772</v>
      </c>
      <c r="O1142" s="273" t="s">
        <v>712</v>
      </c>
      <c r="P1142" s="232" t="s">
        <v>613</v>
      </c>
      <c r="Q1142" s="231"/>
    </row>
    <row r="1143" spans="1:17" hidden="1" x14ac:dyDescent="0.25">
      <c r="A1143" s="234"/>
      <c r="B1143" s="234" t="s">
        <v>482</v>
      </c>
      <c r="C1143" s="274" t="s">
        <v>166</v>
      </c>
      <c r="D1143" s="234"/>
      <c r="E1143" s="234"/>
      <c r="F1143" s="232"/>
      <c r="G1143" s="232" t="s">
        <v>585</v>
      </c>
      <c r="H1143" s="232" t="s">
        <v>64</v>
      </c>
      <c r="I1143" s="232" t="s">
        <v>8</v>
      </c>
      <c r="J1143" s="232">
        <v>30</v>
      </c>
      <c r="K1143" s="273" t="s">
        <v>65</v>
      </c>
      <c r="L1143" s="274" t="s">
        <v>54</v>
      </c>
      <c r="M1143" s="292">
        <v>41487</v>
      </c>
      <c r="N1143" s="283" t="s">
        <v>772</v>
      </c>
      <c r="O1143" s="232" t="s">
        <v>484</v>
      </c>
      <c r="P1143" s="232" t="s">
        <v>764</v>
      </c>
      <c r="Q1143" s="231"/>
    </row>
    <row r="1144" spans="1:17" hidden="1" x14ac:dyDescent="0.25">
      <c r="A1144" s="234"/>
      <c r="B1144" s="274" t="s">
        <v>482</v>
      </c>
      <c r="C1144" s="274" t="s">
        <v>166</v>
      </c>
      <c r="D1144" s="234"/>
      <c r="E1144" s="234"/>
      <c r="F1144" s="232"/>
      <c r="G1144" s="273" t="s">
        <v>585</v>
      </c>
      <c r="H1144" s="273" t="s">
        <v>64</v>
      </c>
      <c r="I1144" s="273" t="s">
        <v>8</v>
      </c>
      <c r="J1144" s="273">
        <v>20</v>
      </c>
      <c r="K1144" s="273" t="s">
        <v>65</v>
      </c>
      <c r="L1144" s="274" t="s">
        <v>54</v>
      </c>
      <c r="M1144" s="292">
        <v>41487</v>
      </c>
      <c r="N1144" s="283" t="s">
        <v>772</v>
      </c>
      <c r="O1144" s="273" t="s">
        <v>484</v>
      </c>
      <c r="P1144" s="273" t="s">
        <v>750</v>
      </c>
      <c r="Q1144" s="231"/>
    </row>
    <row r="1145" spans="1:17" hidden="1" x14ac:dyDescent="0.25">
      <c r="A1145" s="234"/>
      <c r="B1145" s="274" t="s">
        <v>482</v>
      </c>
      <c r="C1145" s="274" t="s">
        <v>166</v>
      </c>
      <c r="D1145" s="234"/>
      <c r="E1145" s="234"/>
      <c r="F1145" s="232"/>
      <c r="G1145" s="273" t="s">
        <v>585</v>
      </c>
      <c r="H1145" s="273" t="s">
        <v>64</v>
      </c>
      <c r="I1145" s="273" t="s">
        <v>8</v>
      </c>
      <c r="J1145" s="232">
        <v>120</v>
      </c>
      <c r="K1145" s="273" t="s">
        <v>65</v>
      </c>
      <c r="L1145" s="274" t="s">
        <v>54</v>
      </c>
      <c r="M1145" s="292">
        <v>41487</v>
      </c>
      <c r="N1145" s="283" t="s">
        <v>772</v>
      </c>
      <c r="O1145" s="273" t="s">
        <v>484</v>
      </c>
      <c r="P1145" s="273" t="s">
        <v>570</v>
      </c>
      <c r="Q1145" s="231"/>
    </row>
    <row r="1146" spans="1:17" hidden="1" x14ac:dyDescent="0.25">
      <c r="A1146" s="234"/>
      <c r="B1146" s="274" t="s">
        <v>482</v>
      </c>
      <c r="C1146" s="274" t="s">
        <v>166</v>
      </c>
      <c r="D1146" s="234"/>
      <c r="E1146" s="234"/>
      <c r="F1146" s="232"/>
      <c r="G1146" s="273" t="s">
        <v>585</v>
      </c>
      <c r="H1146" s="273" t="s">
        <v>64</v>
      </c>
      <c r="I1146" s="273" t="s">
        <v>8</v>
      </c>
      <c r="J1146" s="273">
        <v>20</v>
      </c>
      <c r="K1146" s="273" t="s">
        <v>65</v>
      </c>
      <c r="L1146" s="274" t="s">
        <v>54</v>
      </c>
      <c r="M1146" s="292">
        <v>41487</v>
      </c>
      <c r="N1146" s="283" t="s">
        <v>772</v>
      </c>
      <c r="O1146" s="273" t="s">
        <v>484</v>
      </c>
      <c r="P1146" s="232" t="s">
        <v>719</v>
      </c>
      <c r="Q1146" s="231"/>
    </row>
    <row r="1147" spans="1:17" hidden="1" x14ac:dyDescent="0.25">
      <c r="A1147" s="234"/>
      <c r="B1147" s="234" t="s">
        <v>21</v>
      </c>
      <c r="C1147" s="234" t="s">
        <v>33</v>
      </c>
      <c r="D1147" s="234" t="s">
        <v>34</v>
      </c>
      <c r="E1147" s="234"/>
      <c r="F1147" s="232"/>
      <c r="G1147" s="232" t="s">
        <v>61</v>
      </c>
      <c r="H1147" s="273" t="s">
        <v>715</v>
      </c>
      <c r="I1147" s="232" t="s">
        <v>201</v>
      </c>
      <c r="J1147" s="232">
        <v>90</v>
      </c>
      <c r="K1147" s="232" t="s">
        <v>189</v>
      </c>
      <c r="L1147" s="274" t="s">
        <v>54</v>
      </c>
      <c r="M1147" s="292">
        <v>41487</v>
      </c>
      <c r="N1147" s="283" t="s">
        <v>772</v>
      </c>
      <c r="O1147" s="232" t="s">
        <v>66</v>
      </c>
      <c r="P1147" s="232" t="s">
        <v>253</v>
      </c>
      <c r="Q1147" s="231"/>
    </row>
    <row r="1148" spans="1:17" hidden="1" x14ac:dyDescent="0.25">
      <c r="A1148" s="234" t="s">
        <v>773</v>
      </c>
      <c r="B1148" s="234" t="s">
        <v>482</v>
      </c>
      <c r="C1148" s="274" t="s">
        <v>166</v>
      </c>
      <c r="D1148" s="234"/>
      <c r="E1148" s="234"/>
      <c r="F1148" s="232"/>
      <c r="G1148" s="232" t="s">
        <v>585</v>
      </c>
      <c r="H1148" s="232" t="s">
        <v>64</v>
      </c>
      <c r="I1148" s="232" t="s">
        <v>8</v>
      </c>
      <c r="J1148" s="232">
        <v>120</v>
      </c>
      <c r="K1148" s="232" t="s">
        <v>65</v>
      </c>
      <c r="L1148" s="274" t="s">
        <v>54</v>
      </c>
      <c r="M1148" s="292">
        <v>41487</v>
      </c>
      <c r="N1148" s="283" t="s">
        <v>772</v>
      </c>
      <c r="O1148" s="273" t="s">
        <v>586</v>
      </c>
      <c r="P1148" s="232" t="s">
        <v>763</v>
      </c>
      <c r="Q1148" s="231"/>
    </row>
    <row r="1149" spans="1:17" hidden="1" x14ac:dyDescent="0.25">
      <c r="A1149" s="234"/>
      <c r="B1149" s="274" t="s">
        <v>482</v>
      </c>
      <c r="C1149" s="274" t="s">
        <v>166</v>
      </c>
      <c r="D1149" s="234"/>
      <c r="E1149" s="234"/>
      <c r="F1149" s="232"/>
      <c r="G1149" s="273" t="s">
        <v>585</v>
      </c>
      <c r="H1149" s="232" t="s">
        <v>64</v>
      </c>
      <c r="I1149" s="273" t="s">
        <v>8</v>
      </c>
      <c r="J1149" s="232">
        <v>120</v>
      </c>
      <c r="K1149" s="273" t="s">
        <v>65</v>
      </c>
      <c r="L1149" s="274" t="s">
        <v>54</v>
      </c>
      <c r="M1149" s="292">
        <v>41487</v>
      </c>
      <c r="N1149" s="283" t="s">
        <v>772</v>
      </c>
      <c r="O1149" s="273" t="s">
        <v>586</v>
      </c>
      <c r="P1149" s="273" t="s">
        <v>570</v>
      </c>
      <c r="Q1149" s="231"/>
    </row>
    <row r="1150" spans="1:17" hidden="1" x14ac:dyDescent="0.25">
      <c r="A1150" s="234" t="s">
        <v>774</v>
      </c>
      <c r="B1150" s="234" t="s">
        <v>21</v>
      </c>
      <c r="C1150" s="234" t="s">
        <v>33</v>
      </c>
      <c r="D1150" s="234" t="s">
        <v>34</v>
      </c>
      <c r="E1150" s="234">
        <v>240</v>
      </c>
      <c r="F1150" s="232"/>
      <c r="G1150" s="232" t="s">
        <v>50</v>
      </c>
      <c r="H1150" s="273" t="s">
        <v>715</v>
      </c>
      <c r="I1150" s="232" t="s">
        <v>201</v>
      </c>
      <c r="J1150" s="232">
        <v>90</v>
      </c>
      <c r="K1150" s="232" t="s">
        <v>189</v>
      </c>
      <c r="L1150" s="274" t="s">
        <v>54</v>
      </c>
      <c r="M1150" s="292">
        <v>41487</v>
      </c>
      <c r="N1150" s="283" t="s">
        <v>772</v>
      </c>
      <c r="O1150" s="273" t="s">
        <v>766</v>
      </c>
      <c r="P1150" s="273" t="s">
        <v>253</v>
      </c>
      <c r="Q1150" s="231"/>
    </row>
    <row r="1151" spans="1:17" hidden="1" x14ac:dyDescent="0.25">
      <c r="A1151" s="234"/>
      <c r="B1151" s="274" t="s">
        <v>21</v>
      </c>
      <c r="C1151" s="234" t="s">
        <v>31</v>
      </c>
      <c r="D1151" s="234" t="s">
        <v>32</v>
      </c>
      <c r="E1151" s="234">
        <v>190</v>
      </c>
      <c r="F1151" s="232"/>
      <c r="G1151" s="273" t="s">
        <v>50</v>
      </c>
      <c r="H1151" s="273" t="s">
        <v>715</v>
      </c>
      <c r="I1151" s="273" t="s">
        <v>201</v>
      </c>
      <c r="J1151" s="273">
        <v>60</v>
      </c>
      <c r="K1151" s="273" t="s">
        <v>189</v>
      </c>
      <c r="L1151" s="274" t="s">
        <v>54</v>
      </c>
      <c r="M1151" s="292">
        <v>41487</v>
      </c>
      <c r="N1151" s="283" t="s">
        <v>772</v>
      </c>
      <c r="O1151" s="232" t="s">
        <v>758</v>
      </c>
      <c r="P1151" s="273" t="s">
        <v>253</v>
      </c>
      <c r="Q1151" s="231"/>
    </row>
    <row r="1152" spans="1:17" hidden="1" x14ac:dyDescent="0.25">
      <c r="A1152" s="234"/>
      <c r="B1152" s="274" t="s">
        <v>21</v>
      </c>
      <c r="C1152" s="234"/>
      <c r="D1152" s="234"/>
      <c r="E1152" s="234"/>
      <c r="F1152" s="232"/>
      <c r="G1152" s="273" t="s">
        <v>50</v>
      </c>
      <c r="H1152" s="232" t="s">
        <v>64</v>
      </c>
      <c r="I1152" s="232" t="s">
        <v>8</v>
      </c>
      <c r="J1152" s="232">
        <v>15</v>
      </c>
      <c r="K1152" s="232" t="s">
        <v>65</v>
      </c>
      <c r="L1152" s="274" t="s">
        <v>54</v>
      </c>
      <c r="M1152" s="292">
        <v>41487</v>
      </c>
      <c r="N1152" s="283" t="s">
        <v>772</v>
      </c>
      <c r="O1152" s="273" t="s">
        <v>712</v>
      </c>
      <c r="P1152" s="273" t="s">
        <v>728</v>
      </c>
      <c r="Q1152" s="231"/>
    </row>
    <row r="1153" spans="1:17" hidden="1" x14ac:dyDescent="0.25">
      <c r="A1153" s="234"/>
      <c r="B1153" s="234" t="s">
        <v>47</v>
      </c>
      <c r="C1153" s="234" t="s">
        <v>142</v>
      </c>
      <c r="D1153" s="234" t="s">
        <v>530</v>
      </c>
      <c r="E1153" s="234"/>
      <c r="F1153" s="232"/>
      <c r="G1153" s="232" t="s">
        <v>67</v>
      </c>
      <c r="H1153" s="273" t="s">
        <v>1563</v>
      </c>
      <c r="I1153" s="233" t="s">
        <v>110</v>
      </c>
      <c r="J1153" s="232">
        <v>70</v>
      </c>
      <c r="K1153" s="232" t="s">
        <v>109</v>
      </c>
      <c r="L1153" s="274" t="s">
        <v>54</v>
      </c>
      <c r="M1153" s="292">
        <v>41487</v>
      </c>
      <c r="N1153" s="283" t="s">
        <v>775</v>
      </c>
      <c r="O1153" s="273" t="s">
        <v>56</v>
      </c>
      <c r="P1153" s="273"/>
      <c r="Q1153" s="231"/>
    </row>
    <row r="1154" spans="1:17" hidden="1" x14ac:dyDescent="0.25">
      <c r="A1154" s="234"/>
      <c r="B1154" s="274" t="s">
        <v>47</v>
      </c>
      <c r="C1154" s="234"/>
      <c r="D1154" s="234"/>
      <c r="E1154" s="234"/>
      <c r="F1154" s="232"/>
      <c r="G1154" s="273" t="s">
        <v>67</v>
      </c>
      <c r="H1154" s="232" t="s">
        <v>64</v>
      </c>
      <c r="I1154" s="232" t="s">
        <v>8</v>
      </c>
      <c r="J1154" s="232">
        <v>20</v>
      </c>
      <c r="K1154" s="232" t="s">
        <v>65</v>
      </c>
      <c r="L1154" s="274" t="s">
        <v>54</v>
      </c>
      <c r="M1154" s="292">
        <v>41487</v>
      </c>
      <c r="N1154" s="283" t="s">
        <v>775</v>
      </c>
      <c r="O1154" s="273" t="s">
        <v>68</v>
      </c>
      <c r="P1154" s="273" t="s">
        <v>728</v>
      </c>
      <c r="Q1154" s="231"/>
    </row>
    <row r="1155" spans="1:17" hidden="1" x14ac:dyDescent="0.25">
      <c r="A1155" s="234"/>
      <c r="B1155" s="234" t="s">
        <v>482</v>
      </c>
      <c r="C1155" s="274" t="s">
        <v>166</v>
      </c>
      <c r="D1155" s="234"/>
      <c r="E1155" s="234"/>
      <c r="F1155" s="232"/>
      <c r="G1155" s="232" t="s">
        <v>585</v>
      </c>
      <c r="H1155" s="232" t="s">
        <v>64</v>
      </c>
      <c r="I1155" s="273" t="s">
        <v>8</v>
      </c>
      <c r="J1155" s="232">
        <v>10</v>
      </c>
      <c r="K1155" s="273" t="s">
        <v>65</v>
      </c>
      <c r="L1155" s="274" t="s">
        <v>54</v>
      </c>
      <c r="M1155" s="292">
        <v>41487</v>
      </c>
      <c r="N1155" s="283" t="s">
        <v>775</v>
      </c>
      <c r="O1155" s="232" t="s">
        <v>484</v>
      </c>
      <c r="P1155" s="232" t="s">
        <v>776</v>
      </c>
      <c r="Q1155" s="231"/>
    </row>
    <row r="1156" spans="1:17" hidden="1" x14ac:dyDescent="0.25">
      <c r="A1156" s="234"/>
      <c r="B1156" s="274" t="s">
        <v>482</v>
      </c>
      <c r="C1156" s="274" t="s">
        <v>166</v>
      </c>
      <c r="D1156" s="274"/>
      <c r="E1156" s="274"/>
      <c r="F1156" s="273"/>
      <c r="G1156" s="273" t="s">
        <v>585</v>
      </c>
      <c r="H1156" s="273" t="s">
        <v>64</v>
      </c>
      <c r="I1156" s="273" t="s">
        <v>8</v>
      </c>
      <c r="J1156" s="273">
        <v>20</v>
      </c>
      <c r="K1156" s="273" t="s">
        <v>65</v>
      </c>
      <c r="L1156" s="274" t="s">
        <v>54</v>
      </c>
      <c r="M1156" s="292">
        <v>41487</v>
      </c>
      <c r="N1156" s="283" t="s">
        <v>775</v>
      </c>
      <c r="O1156" s="273" t="s">
        <v>484</v>
      </c>
      <c r="P1156" s="273" t="s">
        <v>696</v>
      </c>
      <c r="Q1156" s="231"/>
    </row>
    <row r="1157" spans="1:17" hidden="1" x14ac:dyDescent="0.25">
      <c r="A1157" s="274"/>
      <c r="B1157" s="274" t="s">
        <v>482</v>
      </c>
      <c r="C1157" s="274" t="s">
        <v>166</v>
      </c>
      <c r="D1157" s="274"/>
      <c r="E1157" s="274"/>
      <c r="F1157" s="273"/>
      <c r="G1157" s="273" t="s">
        <v>585</v>
      </c>
      <c r="H1157" s="273" t="s">
        <v>64</v>
      </c>
      <c r="I1157" s="273" t="s">
        <v>8</v>
      </c>
      <c r="J1157" s="273">
        <v>120</v>
      </c>
      <c r="K1157" s="273" t="s">
        <v>65</v>
      </c>
      <c r="L1157" s="274" t="s">
        <v>54</v>
      </c>
      <c r="M1157" s="292">
        <v>41487</v>
      </c>
      <c r="N1157" s="283" t="s">
        <v>775</v>
      </c>
      <c r="O1157" s="273" t="s">
        <v>484</v>
      </c>
      <c r="P1157" s="273" t="s">
        <v>763</v>
      </c>
      <c r="Q1157" s="231"/>
    </row>
    <row r="1158" spans="1:17" hidden="1" x14ac:dyDescent="0.25">
      <c r="A1158" s="234"/>
      <c r="B1158" s="274" t="s">
        <v>482</v>
      </c>
      <c r="C1158" s="274" t="s">
        <v>166</v>
      </c>
      <c r="D1158" s="274"/>
      <c r="E1158" s="274"/>
      <c r="F1158" s="273"/>
      <c r="G1158" s="273" t="s">
        <v>585</v>
      </c>
      <c r="H1158" s="273" t="s">
        <v>64</v>
      </c>
      <c r="I1158" s="273" t="s">
        <v>8</v>
      </c>
      <c r="J1158" s="273">
        <v>20</v>
      </c>
      <c r="K1158" s="273" t="s">
        <v>65</v>
      </c>
      <c r="L1158" s="274" t="s">
        <v>54</v>
      </c>
      <c r="M1158" s="292">
        <v>41487</v>
      </c>
      <c r="N1158" s="283" t="s">
        <v>775</v>
      </c>
      <c r="O1158" s="273" t="s">
        <v>484</v>
      </c>
      <c r="P1158" s="273" t="s">
        <v>571</v>
      </c>
      <c r="Q1158" s="231"/>
    </row>
    <row r="1159" spans="1:17" hidden="1" x14ac:dyDescent="0.25">
      <c r="A1159" s="234"/>
      <c r="B1159" s="274" t="s">
        <v>482</v>
      </c>
      <c r="C1159" s="274" t="s">
        <v>166</v>
      </c>
      <c r="D1159" s="274"/>
      <c r="E1159" s="274"/>
      <c r="F1159" s="273"/>
      <c r="G1159" s="273" t="s">
        <v>585</v>
      </c>
      <c r="H1159" s="273" t="s">
        <v>64</v>
      </c>
      <c r="I1159" s="273" t="s">
        <v>8</v>
      </c>
      <c r="J1159" s="273">
        <v>20</v>
      </c>
      <c r="K1159" s="273" t="s">
        <v>65</v>
      </c>
      <c r="L1159" s="274" t="s">
        <v>54</v>
      </c>
      <c r="M1159" s="292">
        <v>41487</v>
      </c>
      <c r="N1159" s="283" t="s">
        <v>775</v>
      </c>
      <c r="O1159" s="273" t="s">
        <v>484</v>
      </c>
      <c r="P1159" s="273" t="s">
        <v>750</v>
      </c>
      <c r="Q1159" s="231"/>
    </row>
    <row r="1160" spans="1:17" hidden="1" x14ac:dyDescent="0.25">
      <c r="A1160" s="234"/>
      <c r="B1160" s="274" t="s">
        <v>482</v>
      </c>
      <c r="C1160" s="274" t="s">
        <v>166</v>
      </c>
      <c r="D1160" s="234"/>
      <c r="E1160" s="234"/>
      <c r="F1160" s="232"/>
      <c r="G1160" s="273" t="s">
        <v>585</v>
      </c>
      <c r="H1160" s="273" t="s">
        <v>64</v>
      </c>
      <c r="I1160" s="273" t="s">
        <v>8</v>
      </c>
      <c r="J1160" s="273">
        <v>20</v>
      </c>
      <c r="K1160" s="273" t="s">
        <v>65</v>
      </c>
      <c r="L1160" s="274" t="s">
        <v>54</v>
      </c>
      <c r="M1160" s="292">
        <v>41487</v>
      </c>
      <c r="N1160" s="283" t="s">
        <v>775</v>
      </c>
      <c r="O1160" s="273" t="s">
        <v>484</v>
      </c>
      <c r="P1160" s="273" t="s">
        <v>719</v>
      </c>
      <c r="Q1160" s="231"/>
    </row>
    <row r="1161" spans="1:17" hidden="1" x14ac:dyDescent="0.25">
      <c r="A1161" s="234"/>
      <c r="B1161" s="274" t="s">
        <v>482</v>
      </c>
      <c r="C1161" s="274" t="s">
        <v>166</v>
      </c>
      <c r="D1161" s="274"/>
      <c r="E1161" s="274"/>
      <c r="F1161" s="273"/>
      <c r="G1161" s="273" t="s">
        <v>585</v>
      </c>
      <c r="H1161" s="273" t="s">
        <v>64</v>
      </c>
      <c r="I1161" s="273" t="s">
        <v>8</v>
      </c>
      <c r="J1161" s="273">
        <v>25</v>
      </c>
      <c r="K1161" s="273" t="s">
        <v>65</v>
      </c>
      <c r="L1161" s="274" t="s">
        <v>54</v>
      </c>
      <c r="M1161" s="292">
        <v>41487</v>
      </c>
      <c r="N1161" s="283" t="s">
        <v>775</v>
      </c>
      <c r="O1161" s="273" t="s">
        <v>484</v>
      </c>
      <c r="P1161" s="273" t="s">
        <v>764</v>
      </c>
      <c r="Q1161" s="231"/>
    </row>
    <row r="1162" spans="1:17" hidden="1" x14ac:dyDescent="0.25">
      <c r="A1162" s="234"/>
      <c r="B1162" s="274" t="s">
        <v>482</v>
      </c>
      <c r="C1162" s="274" t="s">
        <v>166</v>
      </c>
      <c r="D1162" s="234"/>
      <c r="E1162" s="234"/>
      <c r="F1162" s="232"/>
      <c r="G1162" s="273" t="s">
        <v>585</v>
      </c>
      <c r="H1162" s="273" t="s">
        <v>64</v>
      </c>
      <c r="I1162" s="273" t="s">
        <v>8</v>
      </c>
      <c r="J1162" s="232">
        <v>90</v>
      </c>
      <c r="K1162" s="273" t="s">
        <v>65</v>
      </c>
      <c r="L1162" s="274" t="s">
        <v>54</v>
      </c>
      <c r="M1162" s="292">
        <v>41487</v>
      </c>
      <c r="N1162" s="283" t="s">
        <v>775</v>
      </c>
      <c r="O1162" s="273" t="s">
        <v>484</v>
      </c>
      <c r="P1162" s="232" t="s">
        <v>570</v>
      </c>
      <c r="Q1162" s="231"/>
    </row>
    <row r="1163" spans="1:17" hidden="1" x14ac:dyDescent="0.25">
      <c r="A1163" s="234"/>
      <c r="B1163" s="274" t="s">
        <v>482</v>
      </c>
      <c r="C1163" s="274" t="s">
        <v>166</v>
      </c>
      <c r="D1163" s="234"/>
      <c r="E1163" s="234"/>
      <c r="F1163" s="232"/>
      <c r="G1163" s="273" t="s">
        <v>585</v>
      </c>
      <c r="H1163" s="273" t="s">
        <v>64</v>
      </c>
      <c r="I1163" s="273" t="s">
        <v>8</v>
      </c>
      <c r="J1163" s="232">
        <v>30</v>
      </c>
      <c r="K1163" s="273" t="s">
        <v>65</v>
      </c>
      <c r="L1163" s="274" t="s">
        <v>54</v>
      </c>
      <c r="M1163" s="292">
        <v>41487</v>
      </c>
      <c r="N1163" s="283" t="s">
        <v>775</v>
      </c>
      <c r="O1163" s="273" t="s">
        <v>484</v>
      </c>
      <c r="P1163" s="273" t="s">
        <v>622</v>
      </c>
      <c r="Q1163" s="231"/>
    </row>
    <row r="1164" spans="1:17" hidden="1" x14ac:dyDescent="0.25">
      <c r="A1164" s="234" t="s">
        <v>785</v>
      </c>
      <c r="B1164" s="234" t="s">
        <v>21</v>
      </c>
      <c r="C1164" s="234" t="s">
        <v>31</v>
      </c>
      <c r="D1164" s="234" t="s">
        <v>35</v>
      </c>
      <c r="E1164" s="234">
        <v>160</v>
      </c>
      <c r="F1164" s="232"/>
      <c r="G1164" s="232" t="s">
        <v>61</v>
      </c>
      <c r="H1164" s="273" t="s">
        <v>715</v>
      </c>
      <c r="I1164" s="273" t="s">
        <v>201</v>
      </c>
      <c r="J1164" s="232">
        <v>60</v>
      </c>
      <c r="K1164" s="232" t="s">
        <v>189</v>
      </c>
      <c r="L1164" s="274" t="s">
        <v>54</v>
      </c>
      <c r="M1164" s="292">
        <v>41487</v>
      </c>
      <c r="N1164" s="283" t="s">
        <v>775</v>
      </c>
      <c r="O1164" s="273" t="s">
        <v>758</v>
      </c>
      <c r="P1164" s="273" t="s">
        <v>253</v>
      </c>
      <c r="Q1164" s="231"/>
    </row>
    <row r="1165" spans="1:17" hidden="1" x14ac:dyDescent="0.25">
      <c r="A1165" s="234"/>
      <c r="B1165" s="274" t="s">
        <v>47</v>
      </c>
      <c r="C1165" s="234"/>
      <c r="D1165" s="234"/>
      <c r="E1165" s="234"/>
      <c r="F1165" s="232"/>
      <c r="G1165" s="273" t="s">
        <v>61</v>
      </c>
      <c r="H1165" s="232" t="s">
        <v>64</v>
      </c>
      <c r="I1165" s="273" t="s">
        <v>8</v>
      </c>
      <c r="J1165" s="232">
        <v>15</v>
      </c>
      <c r="K1165" s="232" t="s">
        <v>65</v>
      </c>
      <c r="L1165" s="274" t="s">
        <v>54</v>
      </c>
      <c r="M1165" s="292">
        <v>41487</v>
      </c>
      <c r="N1165" s="283" t="s">
        <v>775</v>
      </c>
      <c r="O1165" s="273" t="s">
        <v>712</v>
      </c>
      <c r="P1165" s="232" t="s">
        <v>634</v>
      </c>
      <c r="Q1165" s="231"/>
    </row>
    <row r="1166" spans="1:17" hidden="1" x14ac:dyDescent="0.25">
      <c r="A1166" s="234"/>
      <c r="B1166" s="234" t="s">
        <v>21</v>
      </c>
      <c r="C1166" s="234" t="s">
        <v>33</v>
      </c>
      <c r="D1166" s="234" t="s">
        <v>34</v>
      </c>
      <c r="E1166" s="234">
        <v>120</v>
      </c>
      <c r="F1166" s="232"/>
      <c r="G1166" s="273" t="s">
        <v>61</v>
      </c>
      <c r="H1166" s="273" t="s">
        <v>715</v>
      </c>
      <c r="I1166" s="273" t="s">
        <v>201</v>
      </c>
      <c r="J1166" s="232">
        <v>60</v>
      </c>
      <c r="K1166" s="232" t="s">
        <v>189</v>
      </c>
      <c r="L1166" s="274" t="s">
        <v>54</v>
      </c>
      <c r="M1166" s="292">
        <v>41487</v>
      </c>
      <c r="N1166" s="283" t="s">
        <v>786</v>
      </c>
      <c r="O1166" s="273" t="s">
        <v>766</v>
      </c>
      <c r="P1166" s="273" t="s">
        <v>253</v>
      </c>
      <c r="Q1166" s="231"/>
    </row>
    <row r="1167" spans="1:17" hidden="1" x14ac:dyDescent="0.25">
      <c r="A1167" s="234"/>
      <c r="B1167" s="234" t="s">
        <v>47</v>
      </c>
      <c r="C1167" s="234" t="s">
        <v>48</v>
      </c>
      <c r="D1167" s="234" t="s">
        <v>207</v>
      </c>
      <c r="E1167" s="234">
        <v>11</v>
      </c>
      <c r="F1167" s="232"/>
      <c r="G1167" s="232" t="s">
        <v>50</v>
      </c>
      <c r="H1167" s="232" t="s">
        <v>531</v>
      </c>
      <c r="I1167" s="273" t="s">
        <v>52</v>
      </c>
      <c r="J1167" s="232">
        <v>660</v>
      </c>
      <c r="K1167" s="232" t="s">
        <v>53</v>
      </c>
      <c r="L1167" s="274" t="s">
        <v>54</v>
      </c>
      <c r="M1167" s="292">
        <v>41487</v>
      </c>
      <c r="N1167" s="283" t="s">
        <v>786</v>
      </c>
      <c r="O1167" s="273" t="s">
        <v>56</v>
      </c>
      <c r="P1167" s="273" t="s">
        <v>787</v>
      </c>
      <c r="Q1167" s="231"/>
    </row>
    <row r="1168" spans="1:17" hidden="1" x14ac:dyDescent="0.25">
      <c r="A1168" s="234"/>
      <c r="B1168" s="274" t="s">
        <v>47</v>
      </c>
      <c r="C1168" s="274" t="s">
        <v>48</v>
      </c>
      <c r="D1168" s="274" t="s">
        <v>207</v>
      </c>
      <c r="E1168" s="274">
        <v>11</v>
      </c>
      <c r="F1168" s="273"/>
      <c r="G1168" s="273" t="s">
        <v>50</v>
      </c>
      <c r="H1168" s="273" t="s">
        <v>171</v>
      </c>
      <c r="I1168" s="273" t="s">
        <v>59</v>
      </c>
      <c r="J1168" s="232">
        <v>16.5</v>
      </c>
      <c r="K1168" s="273" t="s">
        <v>53</v>
      </c>
      <c r="L1168" s="274" t="s">
        <v>54</v>
      </c>
      <c r="M1168" s="292">
        <v>41487</v>
      </c>
      <c r="N1168" s="283" t="s">
        <v>786</v>
      </c>
      <c r="O1168" s="273" t="s">
        <v>56</v>
      </c>
      <c r="P1168" s="232" t="s">
        <v>336</v>
      </c>
      <c r="Q1168" s="231"/>
    </row>
    <row r="1169" spans="1:17" hidden="1" x14ac:dyDescent="0.25">
      <c r="A1169" s="234"/>
      <c r="B1169" s="234" t="s">
        <v>47</v>
      </c>
      <c r="C1169" s="234" t="s">
        <v>142</v>
      </c>
      <c r="D1169" s="234" t="s">
        <v>321</v>
      </c>
      <c r="E1169" s="234"/>
      <c r="F1169" s="232"/>
      <c r="G1169" s="232" t="s">
        <v>67</v>
      </c>
      <c r="H1169" s="273" t="s">
        <v>1563</v>
      </c>
      <c r="I1169" s="233" t="s">
        <v>110</v>
      </c>
      <c r="J1169" s="232">
        <v>27</v>
      </c>
      <c r="K1169" s="232" t="s">
        <v>109</v>
      </c>
      <c r="L1169" s="274" t="s">
        <v>54</v>
      </c>
      <c r="M1169" s="292">
        <v>41487</v>
      </c>
      <c r="N1169" s="283" t="s">
        <v>786</v>
      </c>
      <c r="O1169" s="273" t="s">
        <v>56</v>
      </c>
      <c r="P1169" s="232"/>
      <c r="Q1169" s="231"/>
    </row>
    <row r="1170" spans="1:17" hidden="1" x14ac:dyDescent="0.25">
      <c r="A1170" s="234"/>
      <c r="B1170" s="274" t="s">
        <v>47</v>
      </c>
      <c r="C1170" s="234" t="s">
        <v>142</v>
      </c>
      <c r="D1170" s="234" t="s">
        <v>530</v>
      </c>
      <c r="E1170" s="234"/>
      <c r="F1170" s="232"/>
      <c r="G1170" s="232" t="s">
        <v>67</v>
      </c>
      <c r="H1170" s="232" t="s">
        <v>458</v>
      </c>
      <c r="I1170" s="273" t="s">
        <v>432</v>
      </c>
      <c r="J1170" s="232">
        <v>1440</v>
      </c>
      <c r="K1170" s="232" t="s">
        <v>189</v>
      </c>
      <c r="L1170" s="274" t="s">
        <v>54</v>
      </c>
      <c r="M1170" s="292">
        <v>41487</v>
      </c>
      <c r="N1170" s="283" t="s">
        <v>786</v>
      </c>
      <c r="O1170" s="273" t="s">
        <v>56</v>
      </c>
      <c r="P1170" s="232" t="s">
        <v>500</v>
      </c>
      <c r="Q1170" s="231"/>
    </row>
    <row r="1171" spans="1:17" hidden="1" x14ac:dyDescent="0.25">
      <c r="A1171" s="234"/>
      <c r="B1171" s="274" t="s">
        <v>47</v>
      </c>
      <c r="C1171" s="234"/>
      <c r="D1171" s="234"/>
      <c r="E1171" s="234"/>
      <c r="F1171" s="232"/>
      <c r="G1171" s="232" t="s">
        <v>67</v>
      </c>
      <c r="H1171" s="232" t="s">
        <v>64</v>
      </c>
      <c r="I1171" s="273" t="s">
        <v>8</v>
      </c>
      <c r="J1171" s="232">
        <v>20</v>
      </c>
      <c r="K1171" s="232" t="s">
        <v>65</v>
      </c>
      <c r="L1171" s="274" t="s">
        <v>54</v>
      </c>
      <c r="M1171" s="292">
        <v>41487</v>
      </c>
      <c r="N1171" s="283" t="s">
        <v>786</v>
      </c>
      <c r="O1171" s="273" t="s">
        <v>56</v>
      </c>
      <c r="P1171" s="273" t="s">
        <v>728</v>
      </c>
      <c r="Q1171" s="231"/>
    </row>
    <row r="1172" spans="1:17" hidden="1" x14ac:dyDescent="0.25">
      <c r="A1172" s="234"/>
      <c r="B1172" s="234" t="s">
        <v>70</v>
      </c>
      <c r="C1172" s="234" t="s">
        <v>143</v>
      </c>
      <c r="D1172" s="234" t="s">
        <v>273</v>
      </c>
      <c r="E1172" s="234"/>
      <c r="F1172" s="232"/>
      <c r="G1172" s="232" t="s">
        <v>67</v>
      </c>
      <c r="H1172" s="273" t="s">
        <v>1563</v>
      </c>
      <c r="I1172" s="233" t="s">
        <v>110</v>
      </c>
      <c r="J1172" s="232">
        <v>71</v>
      </c>
      <c r="K1172" s="232" t="s">
        <v>109</v>
      </c>
      <c r="L1172" s="274" t="s">
        <v>54</v>
      </c>
      <c r="M1172" s="292">
        <v>41487</v>
      </c>
      <c r="N1172" s="283" t="s">
        <v>786</v>
      </c>
      <c r="O1172" s="273" t="s">
        <v>68</v>
      </c>
      <c r="P1172" s="232"/>
      <c r="Q1172" s="231"/>
    </row>
    <row r="1173" spans="1:17" hidden="1" x14ac:dyDescent="0.25">
      <c r="A1173" s="234"/>
      <c r="B1173" s="274" t="s">
        <v>70</v>
      </c>
      <c r="C1173" s="234" t="s">
        <v>143</v>
      </c>
      <c r="D1173" s="234" t="s">
        <v>245</v>
      </c>
      <c r="E1173" s="234"/>
      <c r="F1173" s="232"/>
      <c r="G1173" s="232" t="s">
        <v>67</v>
      </c>
      <c r="H1173" s="273" t="s">
        <v>1563</v>
      </c>
      <c r="I1173" s="233" t="s">
        <v>110</v>
      </c>
      <c r="J1173" s="232">
        <v>19</v>
      </c>
      <c r="K1173" s="273" t="s">
        <v>109</v>
      </c>
      <c r="L1173" s="274" t="s">
        <v>54</v>
      </c>
      <c r="M1173" s="292">
        <v>41487</v>
      </c>
      <c r="N1173" s="283" t="s">
        <v>786</v>
      </c>
      <c r="O1173" s="273" t="s">
        <v>203</v>
      </c>
      <c r="P1173" s="232"/>
      <c r="Q1173" s="231"/>
    </row>
    <row r="1174" spans="1:17" hidden="1" x14ac:dyDescent="0.25">
      <c r="A1174" s="234"/>
      <c r="B1174" s="274" t="s">
        <v>70</v>
      </c>
      <c r="C1174" s="234" t="s">
        <v>143</v>
      </c>
      <c r="D1174" s="234" t="s">
        <v>246</v>
      </c>
      <c r="E1174" s="234"/>
      <c r="F1174" s="232"/>
      <c r="G1174" s="273" t="s">
        <v>67</v>
      </c>
      <c r="H1174" s="273" t="s">
        <v>1563</v>
      </c>
      <c r="I1174" s="233" t="s">
        <v>110</v>
      </c>
      <c r="J1174" s="232">
        <v>25</v>
      </c>
      <c r="K1174" s="273" t="s">
        <v>109</v>
      </c>
      <c r="L1174" s="274" t="s">
        <v>54</v>
      </c>
      <c r="M1174" s="292">
        <v>41487</v>
      </c>
      <c r="N1174" s="283" t="s">
        <v>786</v>
      </c>
      <c r="O1174" s="273" t="s">
        <v>203</v>
      </c>
      <c r="P1174" s="232"/>
      <c r="Q1174" s="231"/>
    </row>
    <row r="1175" spans="1:17" hidden="1" x14ac:dyDescent="0.25">
      <c r="A1175" s="234"/>
      <c r="B1175" s="274" t="s">
        <v>70</v>
      </c>
      <c r="C1175" s="274" t="s">
        <v>143</v>
      </c>
      <c r="D1175" s="234" t="s">
        <v>271</v>
      </c>
      <c r="E1175" s="234"/>
      <c r="F1175" s="232"/>
      <c r="G1175" s="273" t="s">
        <v>67</v>
      </c>
      <c r="H1175" s="273" t="s">
        <v>1563</v>
      </c>
      <c r="I1175" s="233" t="s">
        <v>110</v>
      </c>
      <c r="J1175" s="232">
        <v>28</v>
      </c>
      <c r="K1175" s="273" t="s">
        <v>109</v>
      </c>
      <c r="L1175" s="274" t="s">
        <v>54</v>
      </c>
      <c r="M1175" s="292">
        <v>41487</v>
      </c>
      <c r="N1175" s="283" t="s">
        <v>786</v>
      </c>
      <c r="O1175" s="273" t="s">
        <v>203</v>
      </c>
      <c r="P1175" s="232"/>
      <c r="Q1175" s="231"/>
    </row>
    <row r="1176" spans="1:17" hidden="1" x14ac:dyDescent="0.25">
      <c r="A1176" s="234"/>
      <c r="B1176" s="274" t="s">
        <v>70</v>
      </c>
      <c r="C1176" s="274" t="s">
        <v>143</v>
      </c>
      <c r="D1176" s="234" t="s">
        <v>475</v>
      </c>
      <c r="E1176" s="234"/>
      <c r="F1176" s="232"/>
      <c r="G1176" s="273" t="s">
        <v>67</v>
      </c>
      <c r="H1176" s="273" t="s">
        <v>1563</v>
      </c>
      <c r="I1176" s="233" t="s">
        <v>110</v>
      </c>
      <c r="J1176" s="232">
        <v>27</v>
      </c>
      <c r="K1176" s="273" t="s">
        <v>109</v>
      </c>
      <c r="L1176" s="274" t="s">
        <v>54</v>
      </c>
      <c r="M1176" s="292">
        <v>41487</v>
      </c>
      <c r="N1176" s="283" t="s">
        <v>786</v>
      </c>
      <c r="O1176" s="273" t="s">
        <v>203</v>
      </c>
      <c r="P1176" s="232"/>
      <c r="Q1176" s="231"/>
    </row>
    <row r="1177" spans="1:17" hidden="1" x14ac:dyDescent="0.25">
      <c r="A1177" s="234"/>
      <c r="B1177" s="274" t="s">
        <v>70</v>
      </c>
      <c r="C1177" s="274" t="s">
        <v>143</v>
      </c>
      <c r="D1177" s="234" t="s">
        <v>477</v>
      </c>
      <c r="E1177" s="234"/>
      <c r="F1177" s="232"/>
      <c r="G1177" s="273" t="s">
        <v>67</v>
      </c>
      <c r="H1177" s="273" t="s">
        <v>1563</v>
      </c>
      <c r="I1177" s="233" t="s">
        <v>110</v>
      </c>
      <c r="J1177" s="232">
        <v>33</v>
      </c>
      <c r="K1177" s="273" t="s">
        <v>109</v>
      </c>
      <c r="L1177" s="274" t="s">
        <v>54</v>
      </c>
      <c r="M1177" s="292">
        <v>41487</v>
      </c>
      <c r="N1177" s="283" t="s">
        <v>786</v>
      </c>
      <c r="O1177" s="273" t="s">
        <v>203</v>
      </c>
      <c r="P1177" s="232"/>
      <c r="Q1177" s="231"/>
    </row>
    <row r="1178" spans="1:17" hidden="1" x14ac:dyDescent="0.25">
      <c r="A1178" s="234"/>
      <c r="B1178" s="274" t="s">
        <v>70</v>
      </c>
      <c r="C1178" s="274" t="s">
        <v>144</v>
      </c>
      <c r="D1178" s="234"/>
      <c r="E1178" s="234"/>
      <c r="F1178" s="232"/>
      <c r="G1178" s="273" t="s">
        <v>67</v>
      </c>
      <c r="H1178" s="273" t="s">
        <v>1563</v>
      </c>
      <c r="I1178" s="233" t="s">
        <v>110</v>
      </c>
      <c r="J1178" s="232">
        <v>217</v>
      </c>
      <c r="K1178" s="273" t="s">
        <v>109</v>
      </c>
      <c r="L1178" s="274" t="s">
        <v>54</v>
      </c>
      <c r="M1178" s="292">
        <v>41487</v>
      </c>
      <c r="N1178" s="283" t="s">
        <v>786</v>
      </c>
      <c r="O1178" s="273" t="s">
        <v>203</v>
      </c>
      <c r="P1178" s="232"/>
      <c r="Q1178" s="231"/>
    </row>
    <row r="1179" spans="1:17" hidden="1" x14ac:dyDescent="0.25">
      <c r="A1179" s="234"/>
      <c r="B1179" s="274" t="s">
        <v>70</v>
      </c>
      <c r="C1179" s="234" t="s">
        <v>144</v>
      </c>
      <c r="D1179" s="234" t="s">
        <v>202</v>
      </c>
      <c r="E1179" s="234"/>
      <c r="F1179" s="232"/>
      <c r="G1179" s="232" t="s">
        <v>67</v>
      </c>
      <c r="H1179" s="273" t="s">
        <v>1563</v>
      </c>
      <c r="I1179" s="233" t="s">
        <v>110</v>
      </c>
      <c r="J1179" s="232">
        <v>92</v>
      </c>
      <c r="K1179" s="273" t="s">
        <v>109</v>
      </c>
      <c r="L1179" s="274" t="s">
        <v>54</v>
      </c>
      <c r="M1179" s="292">
        <v>41487</v>
      </c>
      <c r="N1179" s="283" t="s">
        <v>788</v>
      </c>
      <c r="O1179" s="273" t="s">
        <v>203</v>
      </c>
      <c r="P1179" s="232"/>
      <c r="Q1179" s="231"/>
    </row>
    <row r="1180" spans="1:17" hidden="1" x14ac:dyDescent="0.25">
      <c r="A1180" s="234"/>
      <c r="B1180" s="274" t="s">
        <v>70</v>
      </c>
      <c r="C1180" s="234" t="s">
        <v>144</v>
      </c>
      <c r="D1180" s="234" t="s">
        <v>347</v>
      </c>
      <c r="E1180" s="234"/>
      <c r="F1180" s="232"/>
      <c r="G1180" s="273" t="s">
        <v>67</v>
      </c>
      <c r="H1180" s="273" t="s">
        <v>1563</v>
      </c>
      <c r="I1180" s="233" t="s">
        <v>110</v>
      </c>
      <c r="J1180" s="232">
        <v>12</v>
      </c>
      <c r="K1180" s="273" t="s">
        <v>109</v>
      </c>
      <c r="L1180" s="274" t="s">
        <v>54</v>
      </c>
      <c r="M1180" s="292">
        <v>41487</v>
      </c>
      <c r="N1180" s="283" t="s">
        <v>788</v>
      </c>
      <c r="O1180" s="273" t="s">
        <v>203</v>
      </c>
      <c r="P1180" s="232"/>
      <c r="Q1180" s="231"/>
    </row>
    <row r="1181" spans="1:17" hidden="1" x14ac:dyDescent="0.25">
      <c r="A1181" s="234"/>
      <c r="B1181" s="234" t="s">
        <v>482</v>
      </c>
      <c r="C1181" s="274" t="s">
        <v>166</v>
      </c>
      <c r="D1181" s="234"/>
      <c r="E1181" s="234"/>
      <c r="F1181" s="232"/>
      <c r="G1181" s="232" t="s">
        <v>585</v>
      </c>
      <c r="H1181" s="232" t="s">
        <v>64</v>
      </c>
      <c r="I1181" s="273" t="s">
        <v>8</v>
      </c>
      <c r="J1181" s="232">
        <v>15</v>
      </c>
      <c r="K1181" s="232" t="s">
        <v>65</v>
      </c>
      <c r="L1181" s="274" t="s">
        <v>54</v>
      </c>
      <c r="M1181" s="292">
        <v>41487</v>
      </c>
      <c r="N1181" s="283" t="s">
        <v>788</v>
      </c>
      <c r="O1181" s="232" t="s">
        <v>484</v>
      </c>
      <c r="P1181" s="232" t="s">
        <v>719</v>
      </c>
      <c r="Q1181" s="231"/>
    </row>
    <row r="1182" spans="1:17" hidden="1" x14ac:dyDescent="0.25">
      <c r="A1182" s="234"/>
      <c r="B1182" s="274" t="s">
        <v>482</v>
      </c>
      <c r="C1182" s="274" t="s">
        <v>166</v>
      </c>
      <c r="D1182" s="234"/>
      <c r="E1182" s="234"/>
      <c r="F1182" s="232"/>
      <c r="G1182" s="273" t="s">
        <v>585</v>
      </c>
      <c r="H1182" s="273" t="s">
        <v>64</v>
      </c>
      <c r="I1182" s="273" t="s">
        <v>8</v>
      </c>
      <c r="J1182" s="232">
        <v>120</v>
      </c>
      <c r="K1182" s="273" t="s">
        <v>65</v>
      </c>
      <c r="L1182" s="274" t="s">
        <v>54</v>
      </c>
      <c r="M1182" s="292">
        <v>41487</v>
      </c>
      <c r="N1182" s="283" t="s">
        <v>788</v>
      </c>
      <c r="O1182" s="273" t="s">
        <v>484</v>
      </c>
      <c r="P1182" s="232" t="s">
        <v>570</v>
      </c>
      <c r="Q1182" s="231"/>
    </row>
    <row r="1183" spans="1:17" hidden="1" x14ac:dyDescent="0.25">
      <c r="A1183" s="234"/>
      <c r="B1183" s="274" t="s">
        <v>482</v>
      </c>
      <c r="C1183" s="274" t="s">
        <v>166</v>
      </c>
      <c r="D1183" s="234"/>
      <c r="E1183" s="234"/>
      <c r="F1183" s="232"/>
      <c r="G1183" s="273" t="s">
        <v>585</v>
      </c>
      <c r="H1183" s="273" t="s">
        <v>64</v>
      </c>
      <c r="I1183" s="273" t="s">
        <v>8</v>
      </c>
      <c r="J1183" s="232">
        <v>120</v>
      </c>
      <c r="K1183" s="273" t="s">
        <v>65</v>
      </c>
      <c r="L1183" s="274" t="s">
        <v>54</v>
      </c>
      <c r="M1183" s="292">
        <v>41487</v>
      </c>
      <c r="N1183" s="283" t="s">
        <v>788</v>
      </c>
      <c r="O1183" s="273" t="s">
        <v>484</v>
      </c>
      <c r="P1183" s="232" t="s">
        <v>763</v>
      </c>
      <c r="Q1183" s="231"/>
    </row>
    <row r="1184" spans="1:17" hidden="1" x14ac:dyDescent="0.25">
      <c r="A1184" s="234"/>
      <c r="B1184" s="274" t="s">
        <v>482</v>
      </c>
      <c r="C1184" s="274" t="s">
        <v>166</v>
      </c>
      <c r="D1184" s="234"/>
      <c r="E1184" s="234"/>
      <c r="F1184" s="232"/>
      <c r="G1184" s="273" t="s">
        <v>585</v>
      </c>
      <c r="H1184" s="273" t="s">
        <v>64</v>
      </c>
      <c r="I1184" s="273" t="s">
        <v>8</v>
      </c>
      <c r="J1184" s="232">
        <v>30</v>
      </c>
      <c r="K1184" s="273" t="s">
        <v>65</v>
      </c>
      <c r="L1184" s="274" t="s">
        <v>54</v>
      </c>
      <c r="M1184" s="292">
        <v>41487</v>
      </c>
      <c r="N1184" s="283" t="s">
        <v>788</v>
      </c>
      <c r="O1184" s="273" t="s">
        <v>484</v>
      </c>
      <c r="P1184" s="232" t="s">
        <v>789</v>
      </c>
      <c r="Q1184" s="231"/>
    </row>
    <row r="1185" spans="1:17" hidden="1" x14ac:dyDescent="0.25">
      <c r="A1185" s="234"/>
      <c r="B1185" s="274" t="s">
        <v>482</v>
      </c>
      <c r="C1185" s="274" t="s">
        <v>166</v>
      </c>
      <c r="D1185" s="234"/>
      <c r="E1185" s="234"/>
      <c r="F1185" s="232"/>
      <c r="G1185" s="273" t="s">
        <v>585</v>
      </c>
      <c r="H1185" s="273" t="s">
        <v>64</v>
      </c>
      <c r="I1185" s="273" t="s">
        <v>8</v>
      </c>
      <c r="J1185" s="232">
        <v>20</v>
      </c>
      <c r="K1185" s="273" t="s">
        <v>65</v>
      </c>
      <c r="L1185" s="274" t="s">
        <v>54</v>
      </c>
      <c r="M1185" s="292">
        <v>41487</v>
      </c>
      <c r="N1185" s="283" t="s">
        <v>788</v>
      </c>
      <c r="O1185" s="273" t="s">
        <v>484</v>
      </c>
      <c r="P1185" s="232" t="s">
        <v>696</v>
      </c>
      <c r="Q1185" s="231"/>
    </row>
    <row r="1186" spans="1:17" hidden="1" x14ac:dyDescent="0.25">
      <c r="A1186" s="234" t="s">
        <v>790</v>
      </c>
      <c r="B1186" s="234" t="s">
        <v>21</v>
      </c>
      <c r="C1186" s="234" t="s">
        <v>31</v>
      </c>
      <c r="D1186" s="234" t="s">
        <v>35</v>
      </c>
      <c r="E1186" s="234">
        <v>190</v>
      </c>
      <c r="F1186" s="232"/>
      <c r="G1186" s="232" t="s">
        <v>61</v>
      </c>
      <c r="H1186" s="273" t="s">
        <v>715</v>
      </c>
      <c r="I1186" s="273" t="s">
        <v>201</v>
      </c>
      <c r="J1186" s="232">
        <v>90</v>
      </c>
      <c r="K1186" s="232" t="s">
        <v>189</v>
      </c>
      <c r="L1186" s="274" t="s">
        <v>54</v>
      </c>
      <c r="M1186" s="292">
        <v>41487</v>
      </c>
      <c r="N1186" s="283" t="s">
        <v>788</v>
      </c>
      <c r="O1186" s="232" t="s">
        <v>758</v>
      </c>
      <c r="P1186" s="232" t="s">
        <v>253</v>
      </c>
      <c r="Q1186" s="231"/>
    </row>
    <row r="1187" spans="1:17" hidden="1" x14ac:dyDescent="0.25">
      <c r="A1187" s="234"/>
      <c r="B1187" s="274" t="s">
        <v>21</v>
      </c>
      <c r="C1187" s="234" t="s">
        <v>33</v>
      </c>
      <c r="D1187" s="234" t="s">
        <v>39</v>
      </c>
      <c r="E1187" s="234">
        <v>240</v>
      </c>
      <c r="F1187" s="232"/>
      <c r="G1187" s="273" t="s">
        <v>61</v>
      </c>
      <c r="H1187" s="273" t="s">
        <v>715</v>
      </c>
      <c r="I1187" s="273" t="s">
        <v>201</v>
      </c>
      <c r="J1187" s="232">
        <v>90</v>
      </c>
      <c r="K1187" s="232" t="s">
        <v>189</v>
      </c>
      <c r="L1187" s="234" t="s">
        <v>54</v>
      </c>
      <c r="M1187" s="292">
        <v>41487</v>
      </c>
      <c r="N1187" s="283" t="s">
        <v>788</v>
      </c>
      <c r="O1187" s="232" t="s">
        <v>766</v>
      </c>
      <c r="P1187" s="273" t="s">
        <v>253</v>
      </c>
      <c r="Q1187" s="231"/>
    </row>
    <row r="1188" spans="1:17" hidden="1" x14ac:dyDescent="0.25">
      <c r="A1188" s="234"/>
      <c r="B1188" s="274" t="s">
        <v>21</v>
      </c>
      <c r="C1188" s="234"/>
      <c r="D1188" s="234"/>
      <c r="E1188" s="234"/>
      <c r="F1188" s="232"/>
      <c r="G1188" s="273" t="s">
        <v>61</v>
      </c>
      <c r="H1188" s="232" t="s">
        <v>64</v>
      </c>
      <c r="I1188" s="273" t="s">
        <v>8</v>
      </c>
      <c r="J1188" s="232">
        <v>10</v>
      </c>
      <c r="K1188" s="232" t="s">
        <v>65</v>
      </c>
      <c r="L1188" s="274" t="s">
        <v>54</v>
      </c>
      <c r="M1188" s="292">
        <v>41487</v>
      </c>
      <c r="N1188" s="283" t="s">
        <v>788</v>
      </c>
      <c r="O1188" s="273" t="s">
        <v>712</v>
      </c>
      <c r="P1188" s="232" t="s">
        <v>613</v>
      </c>
      <c r="Q1188" s="231"/>
    </row>
    <row r="1189" spans="1:17" hidden="1" x14ac:dyDescent="0.25">
      <c r="A1189" s="234"/>
      <c r="B1189" s="274" t="s">
        <v>21</v>
      </c>
      <c r="C1189" s="234"/>
      <c r="D1189" s="234"/>
      <c r="E1189" s="234"/>
      <c r="F1189" s="232"/>
      <c r="G1189" s="273" t="s">
        <v>61</v>
      </c>
      <c r="H1189" s="273" t="s">
        <v>64</v>
      </c>
      <c r="I1189" s="273" t="s">
        <v>8</v>
      </c>
      <c r="J1189" s="232">
        <v>10</v>
      </c>
      <c r="K1189" s="273" t="s">
        <v>65</v>
      </c>
      <c r="L1189" s="274" t="s">
        <v>54</v>
      </c>
      <c r="M1189" s="292">
        <v>41487</v>
      </c>
      <c r="N1189" s="283" t="s">
        <v>788</v>
      </c>
      <c r="O1189" s="273" t="s">
        <v>712</v>
      </c>
      <c r="P1189" s="232" t="s">
        <v>648</v>
      </c>
      <c r="Q1189" s="231"/>
    </row>
    <row r="1190" spans="1:17" hidden="1" x14ac:dyDescent="0.25">
      <c r="A1190" s="234"/>
      <c r="B1190" s="274" t="s">
        <v>21</v>
      </c>
      <c r="C1190" s="234"/>
      <c r="D1190" s="234"/>
      <c r="E1190" s="234"/>
      <c r="F1190" s="232"/>
      <c r="G1190" s="273" t="s">
        <v>61</v>
      </c>
      <c r="H1190" s="273" t="s">
        <v>64</v>
      </c>
      <c r="I1190" s="273" t="s">
        <v>8</v>
      </c>
      <c r="J1190" s="273">
        <v>20</v>
      </c>
      <c r="K1190" s="273" t="s">
        <v>65</v>
      </c>
      <c r="L1190" s="274" t="s">
        <v>54</v>
      </c>
      <c r="M1190" s="292">
        <v>41487</v>
      </c>
      <c r="N1190" s="283" t="s">
        <v>788</v>
      </c>
      <c r="O1190" s="273" t="s">
        <v>712</v>
      </c>
      <c r="P1190" s="232" t="s">
        <v>614</v>
      </c>
      <c r="Q1190" s="231"/>
    </row>
    <row r="1191" spans="1:17" hidden="1" x14ac:dyDescent="0.25">
      <c r="A1191" s="234"/>
      <c r="B1191" s="234" t="s">
        <v>47</v>
      </c>
      <c r="C1191" s="234" t="s">
        <v>142</v>
      </c>
      <c r="D1191" s="234" t="s">
        <v>321</v>
      </c>
      <c r="E1191" s="234"/>
      <c r="F1191" s="232"/>
      <c r="G1191" s="232" t="s">
        <v>67</v>
      </c>
      <c r="H1191" s="232" t="s">
        <v>458</v>
      </c>
      <c r="I1191" s="273" t="s">
        <v>432</v>
      </c>
      <c r="J1191" s="232">
        <v>1200</v>
      </c>
      <c r="K1191" s="232" t="s">
        <v>189</v>
      </c>
      <c r="L1191" s="274" t="s">
        <v>54</v>
      </c>
      <c r="M1191" s="292">
        <v>41487</v>
      </c>
      <c r="N1191" s="283" t="s">
        <v>788</v>
      </c>
      <c r="O1191" s="273" t="s">
        <v>56</v>
      </c>
      <c r="P1191" s="232" t="s">
        <v>500</v>
      </c>
      <c r="Q1191" s="231"/>
    </row>
    <row r="1192" spans="1:17" hidden="1" x14ac:dyDescent="0.25">
      <c r="A1192" s="234"/>
      <c r="B1192" s="234" t="s">
        <v>482</v>
      </c>
      <c r="C1192" s="274" t="s">
        <v>166</v>
      </c>
      <c r="D1192" s="234"/>
      <c r="E1192" s="234"/>
      <c r="F1192" s="232"/>
      <c r="G1192" s="232" t="s">
        <v>585</v>
      </c>
      <c r="H1192" s="232" t="s">
        <v>64</v>
      </c>
      <c r="I1192" s="273" t="s">
        <v>8</v>
      </c>
      <c r="J1192" s="232">
        <v>120</v>
      </c>
      <c r="K1192" s="232" t="s">
        <v>65</v>
      </c>
      <c r="L1192" s="274" t="s">
        <v>54</v>
      </c>
      <c r="M1192" s="292">
        <v>41487</v>
      </c>
      <c r="N1192" s="283" t="s">
        <v>791</v>
      </c>
      <c r="O1192" s="273" t="s">
        <v>484</v>
      </c>
      <c r="P1192" s="273" t="s">
        <v>570</v>
      </c>
      <c r="Q1192" s="231"/>
    </row>
    <row r="1193" spans="1:17" hidden="1" x14ac:dyDescent="0.25">
      <c r="A1193" s="234"/>
      <c r="B1193" s="274" t="s">
        <v>482</v>
      </c>
      <c r="C1193" s="274" t="s">
        <v>166</v>
      </c>
      <c r="D1193" s="274"/>
      <c r="E1193" s="234"/>
      <c r="F1193" s="232"/>
      <c r="G1193" s="273" t="s">
        <v>585</v>
      </c>
      <c r="H1193" s="273" t="s">
        <v>64</v>
      </c>
      <c r="I1193" s="273" t="s">
        <v>8</v>
      </c>
      <c r="J1193" s="232">
        <v>20</v>
      </c>
      <c r="K1193" s="273" t="s">
        <v>65</v>
      </c>
      <c r="L1193" s="274" t="s">
        <v>54</v>
      </c>
      <c r="M1193" s="292">
        <v>41487</v>
      </c>
      <c r="N1193" s="283" t="s">
        <v>791</v>
      </c>
      <c r="O1193" s="273" t="s">
        <v>484</v>
      </c>
      <c r="P1193" s="232" t="s">
        <v>750</v>
      </c>
      <c r="Q1193" s="231"/>
    </row>
    <row r="1194" spans="1:17" hidden="1" x14ac:dyDescent="0.25">
      <c r="A1194" s="234"/>
      <c r="B1194" s="274" t="s">
        <v>482</v>
      </c>
      <c r="C1194" s="274" t="s">
        <v>166</v>
      </c>
      <c r="D1194" s="274"/>
      <c r="E1194" s="234"/>
      <c r="F1194" s="232"/>
      <c r="G1194" s="273" t="s">
        <v>585</v>
      </c>
      <c r="H1194" s="273" t="s">
        <v>64</v>
      </c>
      <c r="I1194" s="273" t="s">
        <v>8</v>
      </c>
      <c r="J1194" s="232">
        <v>20</v>
      </c>
      <c r="K1194" s="273" t="s">
        <v>65</v>
      </c>
      <c r="L1194" s="274" t="s">
        <v>54</v>
      </c>
      <c r="M1194" s="292">
        <v>41487</v>
      </c>
      <c r="N1194" s="283" t="s">
        <v>791</v>
      </c>
      <c r="O1194" s="273" t="s">
        <v>484</v>
      </c>
      <c r="P1194" s="232" t="s">
        <v>571</v>
      </c>
      <c r="Q1194" s="231"/>
    </row>
    <row r="1195" spans="1:17" hidden="1" x14ac:dyDescent="0.25">
      <c r="A1195" s="234"/>
      <c r="B1195" s="274" t="s">
        <v>482</v>
      </c>
      <c r="C1195" s="274" t="s">
        <v>166</v>
      </c>
      <c r="D1195" s="274"/>
      <c r="E1195" s="234"/>
      <c r="F1195" s="232"/>
      <c r="G1195" s="273" t="s">
        <v>585</v>
      </c>
      <c r="H1195" s="273" t="s">
        <v>64</v>
      </c>
      <c r="I1195" s="273" t="s">
        <v>8</v>
      </c>
      <c r="J1195" s="232">
        <v>30</v>
      </c>
      <c r="K1195" s="273" t="s">
        <v>65</v>
      </c>
      <c r="L1195" s="274" t="s">
        <v>54</v>
      </c>
      <c r="M1195" s="292">
        <v>41487</v>
      </c>
      <c r="N1195" s="283" t="s">
        <v>791</v>
      </c>
      <c r="O1195" s="273" t="s">
        <v>484</v>
      </c>
      <c r="P1195" s="232" t="s">
        <v>697</v>
      </c>
      <c r="Q1195" s="231"/>
    </row>
    <row r="1196" spans="1:17" hidden="1" x14ac:dyDescent="0.25">
      <c r="A1196" s="234"/>
      <c r="B1196" s="274" t="s">
        <v>482</v>
      </c>
      <c r="C1196" s="274" t="s">
        <v>166</v>
      </c>
      <c r="D1196" s="274"/>
      <c r="E1196" s="234"/>
      <c r="F1196" s="232"/>
      <c r="G1196" s="273" t="s">
        <v>585</v>
      </c>
      <c r="H1196" s="273" t="s">
        <v>64</v>
      </c>
      <c r="I1196" s="273" t="s">
        <v>8</v>
      </c>
      <c r="J1196" s="232">
        <v>20</v>
      </c>
      <c r="K1196" s="273" t="s">
        <v>65</v>
      </c>
      <c r="L1196" s="274" t="s">
        <v>54</v>
      </c>
      <c r="M1196" s="292">
        <v>41487</v>
      </c>
      <c r="N1196" s="283" t="s">
        <v>791</v>
      </c>
      <c r="O1196" s="273" t="s">
        <v>484</v>
      </c>
      <c r="P1196" s="232" t="s">
        <v>792</v>
      </c>
      <c r="Q1196" s="231"/>
    </row>
    <row r="1197" spans="1:17" hidden="1" x14ac:dyDescent="0.25">
      <c r="A1197" s="234" t="s">
        <v>793</v>
      </c>
      <c r="B1197" s="234" t="s">
        <v>21</v>
      </c>
      <c r="C1197" s="234"/>
      <c r="D1197" s="234"/>
      <c r="E1197" s="234"/>
      <c r="F1197" s="232"/>
      <c r="G1197" s="232" t="s">
        <v>61</v>
      </c>
      <c r="H1197" s="232" t="s">
        <v>64</v>
      </c>
      <c r="I1197" s="232" t="s">
        <v>8</v>
      </c>
      <c r="J1197" s="232">
        <v>20</v>
      </c>
      <c r="K1197" s="273" t="s">
        <v>65</v>
      </c>
      <c r="L1197" s="274" t="s">
        <v>54</v>
      </c>
      <c r="M1197" s="292">
        <v>41487</v>
      </c>
      <c r="N1197" s="283" t="s">
        <v>791</v>
      </c>
      <c r="O1197" s="232" t="s">
        <v>203</v>
      </c>
      <c r="P1197" s="232" t="s">
        <v>614</v>
      </c>
      <c r="Q1197" s="231"/>
    </row>
    <row r="1198" spans="1:17" hidden="1" x14ac:dyDescent="0.25">
      <c r="A1198" s="234"/>
      <c r="B1198" s="234" t="s">
        <v>70</v>
      </c>
      <c r="C1198" s="234" t="s">
        <v>144</v>
      </c>
      <c r="D1198" s="234" t="s">
        <v>202</v>
      </c>
      <c r="E1198" s="234"/>
      <c r="F1198" s="232"/>
      <c r="G1198" s="232" t="s">
        <v>67</v>
      </c>
      <c r="H1198" s="273" t="s">
        <v>1563</v>
      </c>
      <c r="I1198" s="233" t="s">
        <v>110</v>
      </c>
      <c r="J1198" s="232">
        <v>111</v>
      </c>
      <c r="K1198" s="232" t="s">
        <v>109</v>
      </c>
      <c r="L1198" s="274" t="s">
        <v>54</v>
      </c>
      <c r="M1198" s="292">
        <v>41487</v>
      </c>
      <c r="N1198" s="283" t="s">
        <v>791</v>
      </c>
      <c r="O1198" s="273" t="s">
        <v>203</v>
      </c>
      <c r="P1198" s="232"/>
      <c r="Q1198" s="231"/>
    </row>
    <row r="1199" spans="1:17" hidden="1" x14ac:dyDescent="0.25">
      <c r="A1199" s="274"/>
      <c r="B1199" s="274" t="s">
        <v>70</v>
      </c>
      <c r="C1199" s="274" t="s">
        <v>144</v>
      </c>
      <c r="D1199" s="274" t="s">
        <v>478</v>
      </c>
      <c r="E1199" s="274"/>
      <c r="F1199" s="273"/>
      <c r="G1199" s="273" t="s">
        <v>67</v>
      </c>
      <c r="H1199" s="273" t="s">
        <v>1563</v>
      </c>
      <c r="I1199" s="233" t="s">
        <v>110</v>
      </c>
      <c r="J1199" s="273">
        <v>54</v>
      </c>
      <c r="K1199" s="273" t="s">
        <v>109</v>
      </c>
      <c r="L1199" s="274" t="s">
        <v>54</v>
      </c>
      <c r="M1199" s="292">
        <v>41487</v>
      </c>
      <c r="N1199" s="283" t="s">
        <v>791</v>
      </c>
      <c r="O1199" s="273" t="s">
        <v>203</v>
      </c>
      <c r="P1199" s="273"/>
      <c r="Q1199" s="231"/>
    </row>
    <row r="1200" spans="1:17" hidden="1" x14ac:dyDescent="0.25">
      <c r="A1200" s="234"/>
      <c r="B1200" s="274" t="s">
        <v>70</v>
      </c>
      <c r="C1200" s="274" t="s">
        <v>144</v>
      </c>
      <c r="D1200" s="234" t="s">
        <v>479</v>
      </c>
      <c r="E1200" s="234"/>
      <c r="F1200" s="232"/>
      <c r="G1200" s="273" t="s">
        <v>67</v>
      </c>
      <c r="H1200" s="273" t="s">
        <v>1563</v>
      </c>
      <c r="I1200" s="233" t="s">
        <v>110</v>
      </c>
      <c r="J1200" s="273">
        <v>77</v>
      </c>
      <c r="K1200" s="273" t="s">
        <v>109</v>
      </c>
      <c r="L1200" s="274" t="s">
        <v>54</v>
      </c>
      <c r="M1200" s="292">
        <v>41487</v>
      </c>
      <c r="N1200" s="283" t="s">
        <v>791</v>
      </c>
      <c r="O1200" s="273" t="s">
        <v>203</v>
      </c>
      <c r="P1200" s="232"/>
      <c r="Q1200" s="231"/>
    </row>
    <row r="1201" spans="1:17" hidden="1" x14ac:dyDescent="0.25">
      <c r="A1201" s="234"/>
      <c r="B1201" s="274" t="s">
        <v>70</v>
      </c>
      <c r="C1201" s="274" t="s">
        <v>144</v>
      </c>
      <c r="D1201" s="234" t="s">
        <v>320</v>
      </c>
      <c r="E1201" s="234"/>
      <c r="F1201" s="232"/>
      <c r="G1201" s="273" t="s">
        <v>67</v>
      </c>
      <c r="H1201" s="273" t="s">
        <v>1563</v>
      </c>
      <c r="I1201" s="233" t="s">
        <v>110</v>
      </c>
      <c r="J1201" s="232">
        <v>53</v>
      </c>
      <c r="K1201" s="273" t="s">
        <v>109</v>
      </c>
      <c r="L1201" s="274" t="s">
        <v>54</v>
      </c>
      <c r="M1201" s="292">
        <v>41487</v>
      </c>
      <c r="N1201" s="283" t="s">
        <v>791</v>
      </c>
      <c r="O1201" s="273" t="s">
        <v>203</v>
      </c>
      <c r="P1201" s="232"/>
      <c r="Q1201" s="231"/>
    </row>
    <row r="1202" spans="1:17" hidden="1" x14ac:dyDescent="0.25">
      <c r="A1202" s="234"/>
      <c r="B1202" s="274" t="s">
        <v>70</v>
      </c>
      <c r="C1202" s="234"/>
      <c r="D1202" s="234"/>
      <c r="E1202" s="234"/>
      <c r="F1202" s="232"/>
      <c r="G1202" s="273" t="s">
        <v>67</v>
      </c>
      <c r="H1202" s="232" t="s">
        <v>64</v>
      </c>
      <c r="I1202" s="273" t="s">
        <v>8</v>
      </c>
      <c r="J1202" s="232">
        <v>10</v>
      </c>
      <c r="K1202" s="232" t="s">
        <v>65</v>
      </c>
      <c r="L1202" s="274" t="s">
        <v>54</v>
      </c>
      <c r="M1202" s="292">
        <v>41487</v>
      </c>
      <c r="N1202" s="291" t="s">
        <v>791</v>
      </c>
      <c r="O1202" s="273" t="s">
        <v>71</v>
      </c>
      <c r="P1202" s="232" t="s">
        <v>626</v>
      </c>
      <c r="Q1202" s="231"/>
    </row>
    <row r="1203" spans="1:17" hidden="1" x14ac:dyDescent="0.25">
      <c r="A1203" s="234"/>
      <c r="B1203" s="234" t="s">
        <v>482</v>
      </c>
      <c r="C1203" s="274" t="s">
        <v>166</v>
      </c>
      <c r="D1203" s="234"/>
      <c r="E1203" s="234"/>
      <c r="F1203" s="232"/>
      <c r="G1203" s="232" t="s">
        <v>585</v>
      </c>
      <c r="H1203" s="273" t="s">
        <v>64</v>
      </c>
      <c r="I1203" s="273" t="s">
        <v>8</v>
      </c>
      <c r="J1203" s="232">
        <v>30</v>
      </c>
      <c r="K1203" s="273" t="s">
        <v>65</v>
      </c>
      <c r="L1203" s="274" t="s">
        <v>54</v>
      </c>
      <c r="M1203" s="292">
        <v>41487</v>
      </c>
      <c r="N1203" s="283" t="s">
        <v>791</v>
      </c>
      <c r="O1203" s="232" t="s">
        <v>586</v>
      </c>
      <c r="P1203" s="232" t="s">
        <v>622</v>
      </c>
      <c r="Q1203" s="231"/>
    </row>
    <row r="1204" spans="1:17" hidden="1" x14ac:dyDescent="0.25">
      <c r="A1204" s="234"/>
      <c r="B1204" s="274" t="s">
        <v>482</v>
      </c>
      <c r="C1204" s="274" t="s">
        <v>166</v>
      </c>
      <c r="D1204" s="234"/>
      <c r="E1204" s="234"/>
      <c r="F1204" s="232"/>
      <c r="G1204" s="273" t="s">
        <v>585</v>
      </c>
      <c r="H1204" s="273" t="s">
        <v>64</v>
      </c>
      <c r="I1204" s="273" t="s">
        <v>8</v>
      </c>
      <c r="J1204" s="232">
        <v>20</v>
      </c>
      <c r="K1204" s="273" t="s">
        <v>65</v>
      </c>
      <c r="L1204" s="274" t="s">
        <v>54</v>
      </c>
      <c r="M1204" s="292">
        <v>41487</v>
      </c>
      <c r="N1204" s="283" t="s">
        <v>791</v>
      </c>
      <c r="O1204" s="273" t="s">
        <v>586</v>
      </c>
      <c r="P1204" s="232" t="s">
        <v>719</v>
      </c>
      <c r="Q1204" s="231"/>
    </row>
    <row r="1205" spans="1:17" hidden="1" x14ac:dyDescent="0.25">
      <c r="A1205" s="274"/>
      <c r="B1205" s="274" t="s">
        <v>482</v>
      </c>
      <c r="C1205" s="274" t="s">
        <v>166</v>
      </c>
      <c r="D1205" s="234"/>
      <c r="E1205" s="234"/>
      <c r="F1205" s="232"/>
      <c r="G1205" s="273" t="s">
        <v>585</v>
      </c>
      <c r="H1205" s="273" t="s">
        <v>64</v>
      </c>
      <c r="I1205" s="273" t="s">
        <v>8</v>
      </c>
      <c r="J1205" s="232">
        <v>20</v>
      </c>
      <c r="K1205" s="273" t="s">
        <v>65</v>
      </c>
      <c r="L1205" s="274" t="s">
        <v>54</v>
      </c>
      <c r="M1205" s="292">
        <v>41487</v>
      </c>
      <c r="N1205" s="283" t="s">
        <v>791</v>
      </c>
      <c r="O1205" s="273" t="s">
        <v>586</v>
      </c>
      <c r="P1205" s="232" t="s">
        <v>696</v>
      </c>
      <c r="Q1205" s="231"/>
    </row>
    <row r="1206" spans="1:17" hidden="1" x14ac:dyDescent="0.25">
      <c r="A1206" s="234"/>
      <c r="B1206" s="274" t="s">
        <v>482</v>
      </c>
      <c r="C1206" s="274" t="s">
        <v>166</v>
      </c>
      <c r="D1206" s="234"/>
      <c r="E1206" s="234"/>
      <c r="F1206" s="232"/>
      <c r="G1206" s="273" t="s">
        <v>585</v>
      </c>
      <c r="H1206" s="273" t="s">
        <v>64</v>
      </c>
      <c r="I1206" s="273" t="s">
        <v>8</v>
      </c>
      <c r="J1206" s="273">
        <v>20</v>
      </c>
      <c r="K1206" s="273" t="s">
        <v>65</v>
      </c>
      <c r="L1206" s="274" t="s">
        <v>54</v>
      </c>
      <c r="M1206" s="292">
        <v>41487</v>
      </c>
      <c r="N1206" s="283" t="s">
        <v>791</v>
      </c>
      <c r="O1206" s="273" t="s">
        <v>586</v>
      </c>
      <c r="P1206" s="232" t="s">
        <v>635</v>
      </c>
      <c r="Q1206" s="231"/>
    </row>
    <row r="1207" spans="1:17" hidden="1" x14ac:dyDescent="0.25">
      <c r="A1207" s="276">
        <v>0</v>
      </c>
      <c r="B1207" s="274" t="s">
        <v>21</v>
      </c>
      <c r="C1207" s="234" t="s">
        <v>33</v>
      </c>
      <c r="D1207" s="234" t="s">
        <v>39</v>
      </c>
      <c r="E1207" s="234">
        <v>240</v>
      </c>
      <c r="F1207" s="232"/>
      <c r="G1207" s="232" t="s">
        <v>61</v>
      </c>
      <c r="H1207" s="273" t="s">
        <v>715</v>
      </c>
      <c r="I1207" s="273" t="s">
        <v>201</v>
      </c>
      <c r="J1207" s="232">
        <v>90</v>
      </c>
      <c r="K1207" s="232" t="s">
        <v>189</v>
      </c>
      <c r="L1207" s="234" t="s">
        <v>54</v>
      </c>
      <c r="M1207" s="292">
        <v>41518</v>
      </c>
      <c r="N1207" s="283" t="s">
        <v>799</v>
      </c>
      <c r="O1207" s="273" t="s">
        <v>766</v>
      </c>
      <c r="P1207" s="273" t="s">
        <v>253</v>
      </c>
      <c r="Q1207" s="231"/>
    </row>
    <row r="1208" spans="1:17" hidden="1" x14ac:dyDescent="0.25">
      <c r="A1208" s="276">
        <v>41283</v>
      </c>
      <c r="B1208" s="274" t="s">
        <v>21</v>
      </c>
      <c r="C1208" s="234"/>
      <c r="D1208" s="234"/>
      <c r="E1208" s="234"/>
      <c r="F1208" s="232"/>
      <c r="G1208" s="273" t="s">
        <v>61</v>
      </c>
      <c r="H1208" s="232" t="s">
        <v>64</v>
      </c>
      <c r="I1208" s="298" t="s">
        <v>8</v>
      </c>
      <c r="J1208" s="232">
        <v>15</v>
      </c>
      <c r="K1208" s="232" t="s">
        <v>65</v>
      </c>
      <c r="L1208" s="274" t="s">
        <v>54</v>
      </c>
      <c r="M1208" s="292">
        <v>41518</v>
      </c>
      <c r="N1208" s="283" t="s">
        <v>799</v>
      </c>
      <c r="O1208" s="273" t="s">
        <v>712</v>
      </c>
      <c r="P1208" s="273" t="s">
        <v>634</v>
      </c>
      <c r="Q1208" s="231"/>
    </row>
    <row r="1209" spans="1:17" hidden="1" x14ac:dyDescent="0.25">
      <c r="A1209" s="276">
        <v>41283</v>
      </c>
      <c r="B1209" s="274" t="s">
        <v>21</v>
      </c>
      <c r="C1209" s="234"/>
      <c r="D1209" s="234"/>
      <c r="E1209" s="234"/>
      <c r="F1209" s="232"/>
      <c r="G1209" s="273" t="s">
        <v>61</v>
      </c>
      <c r="H1209" s="273" t="s">
        <v>64</v>
      </c>
      <c r="I1209" s="298" t="s">
        <v>8</v>
      </c>
      <c r="J1209" s="232">
        <v>10</v>
      </c>
      <c r="K1209" s="273" t="s">
        <v>65</v>
      </c>
      <c r="L1209" s="274" t="s">
        <v>54</v>
      </c>
      <c r="M1209" s="292">
        <v>41518</v>
      </c>
      <c r="N1209" s="283" t="s">
        <v>799</v>
      </c>
      <c r="O1209" s="273" t="s">
        <v>712</v>
      </c>
      <c r="P1209" s="273" t="s">
        <v>613</v>
      </c>
      <c r="Q1209" s="231"/>
    </row>
    <row r="1210" spans="1:17" hidden="1" x14ac:dyDescent="0.25">
      <c r="A1210" s="276">
        <v>41283</v>
      </c>
      <c r="B1210" s="234" t="s">
        <v>47</v>
      </c>
      <c r="C1210" s="234" t="s">
        <v>48</v>
      </c>
      <c r="D1210" s="234" t="s">
        <v>268</v>
      </c>
      <c r="E1210" s="234"/>
      <c r="F1210" s="232"/>
      <c r="G1210" s="232" t="s">
        <v>722</v>
      </c>
      <c r="H1210" s="273" t="s">
        <v>458</v>
      </c>
      <c r="I1210" s="273" t="s">
        <v>432</v>
      </c>
      <c r="J1210" s="232">
        <v>1600</v>
      </c>
      <c r="K1210" s="232" t="s">
        <v>189</v>
      </c>
      <c r="L1210" s="274" t="s">
        <v>54</v>
      </c>
      <c r="M1210" s="292">
        <v>41518</v>
      </c>
      <c r="N1210" s="283" t="s">
        <v>799</v>
      </c>
      <c r="O1210" s="273" t="s">
        <v>56</v>
      </c>
      <c r="P1210" s="273" t="s">
        <v>491</v>
      </c>
      <c r="Q1210" s="231"/>
    </row>
    <row r="1211" spans="1:17" hidden="1" x14ac:dyDescent="0.25">
      <c r="A1211" s="276">
        <v>41283</v>
      </c>
      <c r="B1211" s="234" t="s">
        <v>482</v>
      </c>
      <c r="C1211" s="274" t="s">
        <v>166</v>
      </c>
      <c r="D1211" s="234"/>
      <c r="E1211" s="234"/>
      <c r="F1211" s="232"/>
      <c r="G1211" s="232" t="s">
        <v>585</v>
      </c>
      <c r="H1211" s="273" t="s">
        <v>64</v>
      </c>
      <c r="I1211" s="273" t="s">
        <v>8</v>
      </c>
      <c r="J1211" s="232">
        <v>90</v>
      </c>
      <c r="K1211" s="232" t="s">
        <v>65</v>
      </c>
      <c r="L1211" s="274" t="s">
        <v>54</v>
      </c>
      <c r="M1211" s="292">
        <v>41518</v>
      </c>
      <c r="N1211" s="283" t="s">
        <v>799</v>
      </c>
      <c r="O1211" s="232" t="s">
        <v>484</v>
      </c>
      <c r="P1211" s="232" t="s">
        <v>570</v>
      </c>
      <c r="Q1211" s="231"/>
    </row>
    <row r="1212" spans="1:17" hidden="1" x14ac:dyDescent="0.25">
      <c r="A1212" s="276">
        <v>41283</v>
      </c>
      <c r="B1212" s="274" t="s">
        <v>482</v>
      </c>
      <c r="C1212" s="274" t="s">
        <v>166</v>
      </c>
      <c r="D1212" s="274"/>
      <c r="E1212" s="274"/>
      <c r="F1212" s="273"/>
      <c r="G1212" s="273" t="s">
        <v>585</v>
      </c>
      <c r="H1212" s="273" t="s">
        <v>64</v>
      </c>
      <c r="I1212" s="273" t="s">
        <v>8</v>
      </c>
      <c r="J1212" s="232">
        <v>10</v>
      </c>
      <c r="K1212" s="273" t="s">
        <v>65</v>
      </c>
      <c r="L1212" s="274" t="s">
        <v>54</v>
      </c>
      <c r="M1212" s="292">
        <v>41518</v>
      </c>
      <c r="N1212" s="283" t="s">
        <v>799</v>
      </c>
      <c r="O1212" s="273" t="s">
        <v>484</v>
      </c>
      <c r="P1212" s="232" t="s">
        <v>750</v>
      </c>
      <c r="Q1212" s="231"/>
    </row>
    <row r="1213" spans="1:17" hidden="1" x14ac:dyDescent="0.25">
      <c r="A1213" s="276">
        <v>41283</v>
      </c>
      <c r="B1213" s="274" t="s">
        <v>482</v>
      </c>
      <c r="C1213" s="274" t="s">
        <v>166</v>
      </c>
      <c r="D1213" s="274"/>
      <c r="E1213" s="274"/>
      <c r="F1213" s="273"/>
      <c r="G1213" s="273" t="s">
        <v>585</v>
      </c>
      <c r="H1213" s="273" t="s">
        <v>64</v>
      </c>
      <c r="I1213" s="273" t="s">
        <v>8</v>
      </c>
      <c r="J1213" s="232">
        <v>20</v>
      </c>
      <c r="K1213" s="273" t="s">
        <v>65</v>
      </c>
      <c r="L1213" s="274" t="s">
        <v>54</v>
      </c>
      <c r="M1213" s="292">
        <v>41518</v>
      </c>
      <c r="N1213" s="283" t="s">
        <v>799</v>
      </c>
      <c r="O1213" s="273" t="s">
        <v>484</v>
      </c>
      <c r="P1213" s="232" t="s">
        <v>764</v>
      </c>
      <c r="Q1213" s="231"/>
    </row>
    <row r="1214" spans="1:17" hidden="1" x14ac:dyDescent="0.25">
      <c r="A1214" s="276">
        <v>41283</v>
      </c>
      <c r="B1214" s="234" t="s">
        <v>21</v>
      </c>
      <c r="C1214" s="234" t="s">
        <v>31</v>
      </c>
      <c r="D1214" s="234" t="s">
        <v>35</v>
      </c>
      <c r="E1214" s="234">
        <v>152</v>
      </c>
      <c r="F1214" s="232"/>
      <c r="G1214" s="232" t="s">
        <v>61</v>
      </c>
      <c r="H1214" s="273" t="s">
        <v>715</v>
      </c>
      <c r="I1214" s="273" t="s">
        <v>201</v>
      </c>
      <c r="J1214" s="232">
        <v>60</v>
      </c>
      <c r="K1214" s="232" t="s">
        <v>189</v>
      </c>
      <c r="L1214" s="274" t="s">
        <v>54</v>
      </c>
      <c r="M1214" s="292">
        <v>41518</v>
      </c>
      <c r="N1214" s="283" t="s">
        <v>799</v>
      </c>
      <c r="O1214" s="232" t="s">
        <v>62</v>
      </c>
      <c r="P1214" s="232" t="s">
        <v>253</v>
      </c>
      <c r="Q1214" s="231"/>
    </row>
    <row r="1215" spans="1:17" hidden="1" x14ac:dyDescent="0.25">
      <c r="A1215" s="276">
        <v>41314</v>
      </c>
      <c r="B1215" s="274" t="s">
        <v>21</v>
      </c>
      <c r="C1215" s="234" t="s">
        <v>22</v>
      </c>
      <c r="D1215" s="234" t="s">
        <v>23</v>
      </c>
      <c r="E1215" s="234">
        <v>800</v>
      </c>
      <c r="F1215" s="232"/>
      <c r="G1215" s="273" t="s">
        <v>61</v>
      </c>
      <c r="H1215" s="273" t="s">
        <v>715</v>
      </c>
      <c r="I1215" s="273" t="s">
        <v>201</v>
      </c>
      <c r="J1215" s="232">
        <v>500</v>
      </c>
      <c r="K1215" s="273" t="s">
        <v>189</v>
      </c>
      <c r="L1215" s="274" t="s">
        <v>54</v>
      </c>
      <c r="M1215" s="292">
        <v>41518</v>
      </c>
      <c r="N1215" s="283" t="s">
        <v>799</v>
      </c>
      <c r="O1215" s="232" t="s">
        <v>182</v>
      </c>
      <c r="P1215" s="232" t="s">
        <v>759</v>
      </c>
      <c r="Q1215" s="231"/>
    </row>
    <row r="1216" spans="1:17" hidden="1" x14ac:dyDescent="0.25">
      <c r="A1216" s="276">
        <v>41314</v>
      </c>
      <c r="B1216" s="274" t="s">
        <v>21</v>
      </c>
      <c r="C1216" s="234"/>
      <c r="D1216" s="234"/>
      <c r="E1216" s="234"/>
      <c r="F1216" s="232"/>
      <c r="G1216" s="273" t="s">
        <v>61</v>
      </c>
      <c r="H1216" s="232" t="s">
        <v>64</v>
      </c>
      <c r="I1216" s="273" t="s">
        <v>8</v>
      </c>
      <c r="J1216" s="232">
        <v>20</v>
      </c>
      <c r="K1216" s="232" t="s">
        <v>65</v>
      </c>
      <c r="L1216" s="274" t="s">
        <v>54</v>
      </c>
      <c r="M1216" s="292">
        <v>41518</v>
      </c>
      <c r="N1216" s="283" t="s">
        <v>799</v>
      </c>
      <c r="O1216" s="232" t="s">
        <v>712</v>
      </c>
      <c r="P1216" s="232" t="s">
        <v>696</v>
      </c>
      <c r="Q1216" s="231"/>
    </row>
    <row r="1217" spans="1:17" hidden="1" x14ac:dyDescent="0.25">
      <c r="A1217" s="276">
        <v>41314</v>
      </c>
      <c r="B1217" s="274" t="s">
        <v>21</v>
      </c>
      <c r="C1217" s="274"/>
      <c r="D1217" s="274"/>
      <c r="E1217" s="274"/>
      <c r="F1217" s="273"/>
      <c r="G1217" s="273" t="s">
        <v>61</v>
      </c>
      <c r="H1217" s="273" t="s">
        <v>64</v>
      </c>
      <c r="I1217" s="273" t="s">
        <v>8</v>
      </c>
      <c r="J1217" s="273">
        <v>10</v>
      </c>
      <c r="K1217" s="273" t="s">
        <v>65</v>
      </c>
      <c r="L1217" s="274" t="s">
        <v>54</v>
      </c>
      <c r="M1217" s="292">
        <v>41518</v>
      </c>
      <c r="N1217" s="283" t="s">
        <v>799</v>
      </c>
      <c r="O1217" s="273" t="s">
        <v>712</v>
      </c>
      <c r="P1217" s="232" t="s">
        <v>613</v>
      </c>
      <c r="Q1217" s="231"/>
    </row>
    <row r="1218" spans="1:17" hidden="1" x14ac:dyDescent="0.25">
      <c r="A1218" s="276">
        <v>41314</v>
      </c>
      <c r="B1218" s="274" t="s">
        <v>21</v>
      </c>
      <c r="C1218" s="274"/>
      <c r="D1218" s="274"/>
      <c r="E1218" s="274"/>
      <c r="F1218" s="273"/>
      <c r="G1218" s="273" t="s">
        <v>61</v>
      </c>
      <c r="H1218" s="273" t="s">
        <v>64</v>
      </c>
      <c r="I1218" s="273" t="s">
        <v>8</v>
      </c>
      <c r="J1218" s="232">
        <v>10</v>
      </c>
      <c r="K1218" s="273" t="s">
        <v>65</v>
      </c>
      <c r="L1218" s="274" t="s">
        <v>54</v>
      </c>
      <c r="M1218" s="292">
        <v>41518</v>
      </c>
      <c r="N1218" s="283" t="s">
        <v>799</v>
      </c>
      <c r="O1218" s="273" t="s">
        <v>712</v>
      </c>
      <c r="P1218" s="232" t="s">
        <v>635</v>
      </c>
      <c r="Q1218" s="231"/>
    </row>
    <row r="1219" spans="1:17" hidden="1" x14ac:dyDescent="0.25">
      <c r="A1219" s="276">
        <v>41314</v>
      </c>
      <c r="B1219" s="234" t="s">
        <v>47</v>
      </c>
      <c r="C1219" s="234" t="s">
        <v>48</v>
      </c>
      <c r="D1219" s="234" t="s">
        <v>268</v>
      </c>
      <c r="E1219" s="234"/>
      <c r="F1219" s="232"/>
      <c r="G1219" s="232" t="s">
        <v>722</v>
      </c>
      <c r="H1219" s="232" t="s">
        <v>458</v>
      </c>
      <c r="I1219" s="273" t="s">
        <v>432</v>
      </c>
      <c r="J1219" s="232">
        <v>1600</v>
      </c>
      <c r="K1219" s="232" t="s">
        <v>189</v>
      </c>
      <c r="L1219" s="274" t="s">
        <v>54</v>
      </c>
      <c r="M1219" s="292">
        <v>41518</v>
      </c>
      <c r="N1219" s="283" t="s">
        <v>799</v>
      </c>
      <c r="O1219" s="273" t="s">
        <v>56</v>
      </c>
      <c r="P1219" s="273" t="s">
        <v>491</v>
      </c>
      <c r="Q1219" s="231"/>
    </row>
    <row r="1220" spans="1:17" hidden="1" x14ac:dyDescent="0.25">
      <c r="A1220" s="276">
        <v>41314</v>
      </c>
      <c r="B1220" s="234" t="s">
        <v>482</v>
      </c>
      <c r="C1220" s="274" t="s">
        <v>166</v>
      </c>
      <c r="D1220" s="234"/>
      <c r="E1220" s="234"/>
      <c r="F1220" s="232"/>
      <c r="G1220" s="232" t="s">
        <v>585</v>
      </c>
      <c r="H1220" s="232" t="s">
        <v>64</v>
      </c>
      <c r="I1220" s="273" t="s">
        <v>8</v>
      </c>
      <c r="J1220" s="232">
        <v>30</v>
      </c>
      <c r="K1220" s="232" t="s">
        <v>65</v>
      </c>
      <c r="L1220" s="274" t="s">
        <v>54</v>
      </c>
      <c r="M1220" s="292">
        <v>41518</v>
      </c>
      <c r="N1220" s="283" t="s">
        <v>800</v>
      </c>
      <c r="O1220" s="232" t="s">
        <v>586</v>
      </c>
      <c r="P1220" s="232" t="s">
        <v>697</v>
      </c>
      <c r="Q1220" s="231"/>
    </row>
    <row r="1221" spans="1:17" hidden="1" x14ac:dyDescent="0.25">
      <c r="A1221" s="276">
        <v>41314</v>
      </c>
      <c r="B1221" s="274" t="s">
        <v>482</v>
      </c>
      <c r="C1221" s="274" t="s">
        <v>166</v>
      </c>
      <c r="D1221" s="274"/>
      <c r="E1221" s="274"/>
      <c r="F1221" s="273"/>
      <c r="G1221" s="273" t="s">
        <v>585</v>
      </c>
      <c r="H1221" s="273" t="s">
        <v>64</v>
      </c>
      <c r="I1221" s="273" t="s">
        <v>8</v>
      </c>
      <c r="J1221" s="232">
        <v>20</v>
      </c>
      <c r="K1221" s="273" t="s">
        <v>65</v>
      </c>
      <c r="L1221" s="274" t="s">
        <v>54</v>
      </c>
      <c r="M1221" s="292">
        <v>41518</v>
      </c>
      <c r="N1221" s="283" t="s">
        <v>800</v>
      </c>
      <c r="O1221" s="273" t="s">
        <v>586</v>
      </c>
      <c r="P1221" s="232" t="s">
        <v>719</v>
      </c>
      <c r="Q1221" s="231"/>
    </row>
    <row r="1222" spans="1:17" hidden="1" x14ac:dyDescent="0.25">
      <c r="A1222" s="276">
        <v>41314</v>
      </c>
      <c r="B1222" s="274" t="s">
        <v>482</v>
      </c>
      <c r="C1222" s="274" t="s">
        <v>166</v>
      </c>
      <c r="D1222" s="274"/>
      <c r="E1222" s="274"/>
      <c r="F1222" s="273"/>
      <c r="G1222" s="273" t="s">
        <v>585</v>
      </c>
      <c r="H1222" s="273" t="s">
        <v>64</v>
      </c>
      <c r="I1222" s="273" t="s">
        <v>8</v>
      </c>
      <c r="J1222" s="232">
        <v>120</v>
      </c>
      <c r="K1222" s="273" t="s">
        <v>65</v>
      </c>
      <c r="L1222" s="274" t="s">
        <v>54</v>
      </c>
      <c r="M1222" s="292">
        <v>41518</v>
      </c>
      <c r="N1222" s="283" t="s">
        <v>800</v>
      </c>
      <c r="O1222" s="273" t="s">
        <v>586</v>
      </c>
      <c r="P1222" s="232" t="s">
        <v>570</v>
      </c>
      <c r="Q1222" s="231"/>
    </row>
    <row r="1223" spans="1:17" hidden="1" x14ac:dyDescent="0.25">
      <c r="A1223" s="276">
        <v>41314</v>
      </c>
      <c r="B1223" s="274" t="s">
        <v>482</v>
      </c>
      <c r="C1223" s="274" t="s">
        <v>166</v>
      </c>
      <c r="D1223" s="274"/>
      <c r="E1223" s="274"/>
      <c r="F1223" s="273"/>
      <c r="G1223" s="273" t="s">
        <v>585</v>
      </c>
      <c r="H1223" s="273" t="s">
        <v>64</v>
      </c>
      <c r="I1223" s="273" t="s">
        <v>8</v>
      </c>
      <c r="J1223" s="273">
        <v>30</v>
      </c>
      <c r="K1223" s="273" t="s">
        <v>65</v>
      </c>
      <c r="L1223" s="274" t="s">
        <v>54</v>
      </c>
      <c r="M1223" s="292">
        <v>41518</v>
      </c>
      <c r="N1223" s="283" t="s">
        <v>800</v>
      </c>
      <c r="O1223" s="273" t="s">
        <v>586</v>
      </c>
      <c r="P1223" s="232" t="s">
        <v>622</v>
      </c>
      <c r="Q1223" s="231"/>
    </row>
    <row r="1224" spans="1:17" hidden="1" x14ac:dyDescent="0.25">
      <c r="A1224" s="276">
        <v>41314</v>
      </c>
      <c r="B1224" s="274" t="s">
        <v>482</v>
      </c>
      <c r="C1224" s="274" t="s">
        <v>166</v>
      </c>
      <c r="D1224" s="274"/>
      <c r="E1224" s="274"/>
      <c r="F1224" s="273"/>
      <c r="G1224" s="273" t="s">
        <v>585</v>
      </c>
      <c r="H1224" s="273" t="s">
        <v>64</v>
      </c>
      <c r="I1224" s="273" t="s">
        <v>8</v>
      </c>
      <c r="J1224" s="232">
        <v>20</v>
      </c>
      <c r="K1224" s="273" t="s">
        <v>65</v>
      </c>
      <c r="L1224" s="274" t="s">
        <v>54</v>
      </c>
      <c r="M1224" s="292">
        <v>41518</v>
      </c>
      <c r="N1224" s="283" t="s">
        <v>800</v>
      </c>
      <c r="O1224" s="273" t="s">
        <v>586</v>
      </c>
      <c r="P1224" s="232" t="s">
        <v>750</v>
      </c>
      <c r="Q1224" s="231"/>
    </row>
    <row r="1225" spans="1:17" hidden="1" x14ac:dyDescent="0.25">
      <c r="A1225" s="276">
        <v>41314</v>
      </c>
      <c r="B1225" s="274" t="s">
        <v>482</v>
      </c>
      <c r="C1225" s="274" t="s">
        <v>166</v>
      </c>
      <c r="D1225" s="274"/>
      <c r="E1225" s="274"/>
      <c r="F1225" s="273"/>
      <c r="G1225" s="273" t="s">
        <v>585</v>
      </c>
      <c r="H1225" s="273" t="s">
        <v>64</v>
      </c>
      <c r="I1225" s="273" t="s">
        <v>8</v>
      </c>
      <c r="J1225" s="232">
        <v>20</v>
      </c>
      <c r="K1225" s="273" t="s">
        <v>65</v>
      </c>
      <c r="L1225" s="274" t="s">
        <v>54</v>
      </c>
      <c r="M1225" s="292">
        <v>41518</v>
      </c>
      <c r="N1225" s="283" t="s">
        <v>800</v>
      </c>
      <c r="O1225" s="273" t="s">
        <v>586</v>
      </c>
      <c r="P1225" s="232" t="s">
        <v>764</v>
      </c>
      <c r="Q1225" s="231"/>
    </row>
    <row r="1226" spans="1:17" hidden="1" x14ac:dyDescent="0.25">
      <c r="A1226" s="276">
        <v>41342</v>
      </c>
      <c r="B1226" s="274" t="s">
        <v>482</v>
      </c>
      <c r="C1226" s="274" t="s">
        <v>166</v>
      </c>
      <c r="D1226" s="274"/>
      <c r="E1226" s="274"/>
      <c r="F1226" s="273"/>
      <c r="G1226" s="273" t="s">
        <v>585</v>
      </c>
      <c r="H1226" s="273" t="s">
        <v>64</v>
      </c>
      <c r="I1226" s="273" t="s">
        <v>8</v>
      </c>
      <c r="J1226" s="232">
        <v>120</v>
      </c>
      <c r="K1226" s="273" t="s">
        <v>65</v>
      </c>
      <c r="L1226" s="274" t="s">
        <v>54</v>
      </c>
      <c r="M1226" s="292">
        <v>41518</v>
      </c>
      <c r="N1226" s="283" t="s">
        <v>800</v>
      </c>
      <c r="O1226" s="273" t="s">
        <v>586</v>
      </c>
      <c r="P1226" s="232" t="s">
        <v>570</v>
      </c>
      <c r="Q1226" s="231"/>
    </row>
    <row r="1227" spans="1:17" hidden="1" x14ac:dyDescent="0.25">
      <c r="A1227" s="276">
        <v>41373</v>
      </c>
      <c r="B1227" s="234" t="s">
        <v>21</v>
      </c>
      <c r="C1227" s="234"/>
      <c r="D1227" s="234"/>
      <c r="E1227" s="234"/>
      <c r="F1227" s="232"/>
      <c r="G1227" s="232" t="s">
        <v>61</v>
      </c>
      <c r="H1227" s="273" t="s">
        <v>64</v>
      </c>
      <c r="I1227" s="273" t="s">
        <v>8</v>
      </c>
      <c r="J1227" s="273">
        <v>15</v>
      </c>
      <c r="K1227" s="273" t="s">
        <v>65</v>
      </c>
      <c r="L1227" s="274" t="s">
        <v>54</v>
      </c>
      <c r="M1227" s="292">
        <v>41518</v>
      </c>
      <c r="N1227" s="283" t="s">
        <v>800</v>
      </c>
      <c r="O1227" s="232" t="s">
        <v>712</v>
      </c>
      <c r="P1227" s="232" t="s">
        <v>696</v>
      </c>
      <c r="Q1227" s="231"/>
    </row>
    <row r="1228" spans="1:17" hidden="1" x14ac:dyDescent="0.25">
      <c r="A1228" s="276">
        <v>41373</v>
      </c>
      <c r="B1228" s="274" t="s">
        <v>21</v>
      </c>
      <c r="C1228" s="234"/>
      <c r="D1228" s="234"/>
      <c r="E1228" s="234"/>
      <c r="F1228" s="232"/>
      <c r="G1228" s="273" t="s">
        <v>61</v>
      </c>
      <c r="H1228" s="273" t="s">
        <v>64</v>
      </c>
      <c r="I1228" s="273" t="s">
        <v>8</v>
      </c>
      <c r="J1228" s="232">
        <v>15</v>
      </c>
      <c r="K1228" s="273" t="s">
        <v>65</v>
      </c>
      <c r="L1228" s="274" t="s">
        <v>54</v>
      </c>
      <c r="M1228" s="292">
        <v>41518</v>
      </c>
      <c r="N1228" s="283" t="s">
        <v>800</v>
      </c>
      <c r="O1228" s="273" t="s">
        <v>712</v>
      </c>
      <c r="P1228" s="232" t="s">
        <v>634</v>
      </c>
      <c r="Q1228" s="231"/>
    </row>
    <row r="1229" spans="1:17" hidden="1" x14ac:dyDescent="0.25">
      <c r="A1229" s="276">
        <v>41373</v>
      </c>
      <c r="B1229" s="274" t="s">
        <v>21</v>
      </c>
      <c r="C1229" s="234"/>
      <c r="D1229" s="234"/>
      <c r="E1229" s="234"/>
      <c r="F1229" s="232"/>
      <c r="G1229" s="273" t="s">
        <v>61</v>
      </c>
      <c r="H1229" s="273" t="s">
        <v>64</v>
      </c>
      <c r="I1229" s="273" t="s">
        <v>8</v>
      </c>
      <c r="J1229" s="232">
        <v>10</v>
      </c>
      <c r="K1229" s="273" t="s">
        <v>65</v>
      </c>
      <c r="L1229" s="274" t="s">
        <v>54</v>
      </c>
      <c r="M1229" s="292">
        <v>41518</v>
      </c>
      <c r="N1229" s="283" t="s">
        <v>800</v>
      </c>
      <c r="O1229" s="273" t="s">
        <v>712</v>
      </c>
      <c r="P1229" s="232" t="s">
        <v>635</v>
      </c>
      <c r="Q1229" s="231"/>
    </row>
    <row r="1230" spans="1:17" hidden="1" x14ac:dyDescent="0.25">
      <c r="A1230" s="276">
        <v>41373</v>
      </c>
      <c r="B1230" s="274" t="s">
        <v>21</v>
      </c>
      <c r="C1230" s="234"/>
      <c r="D1230" s="234"/>
      <c r="E1230" s="234"/>
      <c r="F1230" s="232"/>
      <c r="G1230" s="273" t="s">
        <v>61</v>
      </c>
      <c r="H1230" s="236" t="s">
        <v>364</v>
      </c>
      <c r="I1230" s="273" t="s">
        <v>8</v>
      </c>
      <c r="J1230" s="236">
        <v>12</v>
      </c>
      <c r="K1230" s="273" t="s">
        <v>65</v>
      </c>
      <c r="L1230" s="274" t="s">
        <v>54</v>
      </c>
      <c r="M1230" s="292">
        <v>41518</v>
      </c>
      <c r="N1230" s="283" t="s">
        <v>800</v>
      </c>
      <c r="O1230" s="273" t="s">
        <v>712</v>
      </c>
      <c r="P1230" s="232"/>
      <c r="Q1230" s="231"/>
    </row>
    <row r="1231" spans="1:17" hidden="1" x14ac:dyDescent="0.25">
      <c r="A1231" s="276">
        <v>41373</v>
      </c>
      <c r="B1231" s="234" t="s">
        <v>47</v>
      </c>
      <c r="C1231" s="234" t="s">
        <v>48</v>
      </c>
      <c r="D1231" s="234" t="s">
        <v>268</v>
      </c>
      <c r="E1231" s="234"/>
      <c r="F1231" s="232"/>
      <c r="G1231" s="232" t="s">
        <v>67</v>
      </c>
      <c r="H1231" s="232" t="s">
        <v>458</v>
      </c>
      <c r="I1231" s="273" t="s">
        <v>432</v>
      </c>
      <c r="J1231" s="232">
        <v>960</v>
      </c>
      <c r="K1231" s="232" t="s">
        <v>189</v>
      </c>
      <c r="L1231" s="274" t="s">
        <v>54</v>
      </c>
      <c r="M1231" s="292">
        <v>41518</v>
      </c>
      <c r="N1231" s="283" t="s">
        <v>800</v>
      </c>
      <c r="O1231" s="273" t="s">
        <v>56</v>
      </c>
      <c r="P1231" s="232" t="s">
        <v>491</v>
      </c>
      <c r="Q1231" s="231"/>
    </row>
    <row r="1232" spans="1:17" hidden="1" x14ac:dyDescent="0.25">
      <c r="A1232" s="276">
        <v>41373</v>
      </c>
      <c r="B1232" s="274" t="s">
        <v>47</v>
      </c>
      <c r="C1232" s="234" t="s">
        <v>142</v>
      </c>
      <c r="D1232" s="234" t="s">
        <v>530</v>
      </c>
      <c r="E1232" s="234"/>
      <c r="F1232" s="232"/>
      <c r="G1232" s="232" t="s">
        <v>67</v>
      </c>
      <c r="H1232" s="273" t="s">
        <v>1563</v>
      </c>
      <c r="I1232" s="233" t="s">
        <v>110</v>
      </c>
      <c r="J1232" s="232">
        <v>56</v>
      </c>
      <c r="K1232" s="232" t="s">
        <v>109</v>
      </c>
      <c r="L1232" s="274" t="s">
        <v>54</v>
      </c>
      <c r="M1232" s="292">
        <v>41518</v>
      </c>
      <c r="N1232" s="283" t="s">
        <v>800</v>
      </c>
      <c r="O1232" s="273" t="s">
        <v>56</v>
      </c>
      <c r="P1232" s="273" t="s">
        <v>111</v>
      </c>
      <c r="Q1232" s="231"/>
    </row>
    <row r="1233" spans="1:17" hidden="1" x14ac:dyDescent="0.25">
      <c r="A1233" s="276">
        <v>41373</v>
      </c>
      <c r="B1233" s="234" t="s">
        <v>70</v>
      </c>
      <c r="C1233" s="234" t="s">
        <v>144</v>
      </c>
      <c r="D1233" s="234" t="s">
        <v>478</v>
      </c>
      <c r="E1233" s="234"/>
      <c r="F1233" s="232"/>
      <c r="G1233" s="232" t="s">
        <v>67</v>
      </c>
      <c r="H1233" s="273" t="s">
        <v>1563</v>
      </c>
      <c r="I1233" s="233" t="s">
        <v>110</v>
      </c>
      <c r="J1233" s="232">
        <v>13</v>
      </c>
      <c r="K1233" s="273" t="s">
        <v>109</v>
      </c>
      <c r="L1233" s="274" t="s">
        <v>54</v>
      </c>
      <c r="M1233" s="292">
        <v>41518</v>
      </c>
      <c r="N1233" s="283" t="s">
        <v>801</v>
      </c>
      <c r="O1233" s="232" t="s">
        <v>203</v>
      </c>
      <c r="P1233" s="273" t="s">
        <v>111</v>
      </c>
      <c r="Q1233" s="231"/>
    </row>
    <row r="1234" spans="1:17" hidden="1" x14ac:dyDescent="0.25">
      <c r="A1234" s="276">
        <v>41373</v>
      </c>
      <c r="B1234" s="234" t="s">
        <v>482</v>
      </c>
      <c r="C1234" s="274" t="s">
        <v>166</v>
      </c>
      <c r="D1234" s="234"/>
      <c r="E1234" s="234"/>
      <c r="F1234" s="232"/>
      <c r="G1234" s="232" t="s">
        <v>585</v>
      </c>
      <c r="H1234" s="232" t="s">
        <v>64</v>
      </c>
      <c r="I1234" s="273" t="s">
        <v>8</v>
      </c>
      <c r="J1234" s="232">
        <v>20</v>
      </c>
      <c r="K1234" s="232" t="s">
        <v>65</v>
      </c>
      <c r="L1234" s="274" t="s">
        <v>54</v>
      </c>
      <c r="M1234" s="292">
        <v>41518</v>
      </c>
      <c r="N1234" s="283" t="s">
        <v>801</v>
      </c>
      <c r="O1234" s="232" t="s">
        <v>586</v>
      </c>
      <c r="P1234" s="232" t="s">
        <v>571</v>
      </c>
      <c r="Q1234" s="231"/>
    </row>
    <row r="1235" spans="1:17" hidden="1" x14ac:dyDescent="0.25">
      <c r="A1235" s="276">
        <v>41373</v>
      </c>
      <c r="B1235" s="274" t="s">
        <v>482</v>
      </c>
      <c r="C1235" s="274" t="s">
        <v>166</v>
      </c>
      <c r="D1235" s="274"/>
      <c r="E1235" s="274"/>
      <c r="F1235" s="273"/>
      <c r="G1235" s="273" t="s">
        <v>585</v>
      </c>
      <c r="H1235" s="273" t="s">
        <v>64</v>
      </c>
      <c r="I1235" s="273" t="s">
        <v>8</v>
      </c>
      <c r="J1235" s="273">
        <v>20</v>
      </c>
      <c r="K1235" s="273" t="s">
        <v>65</v>
      </c>
      <c r="L1235" s="274" t="s">
        <v>54</v>
      </c>
      <c r="M1235" s="292">
        <v>41518</v>
      </c>
      <c r="N1235" s="283" t="s">
        <v>801</v>
      </c>
      <c r="O1235" s="273" t="s">
        <v>586</v>
      </c>
      <c r="P1235" s="232" t="s">
        <v>719</v>
      </c>
      <c r="Q1235" s="231"/>
    </row>
    <row r="1236" spans="1:17" hidden="1" x14ac:dyDescent="0.25">
      <c r="A1236" s="276">
        <v>41373</v>
      </c>
      <c r="B1236" s="274" t="s">
        <v>482</v>
      </c>
      <c r="C1236" s="274" t="s">
        <v>166</v>
      </c>
      <c r="D1236" s="274"/>
      <c r="E1236" s="274"/>
      <c r="F1236" s="273"/>
      <c r="G1236" s="273" t="s">
        <v>585</v>
      </c>
      <c r="H1236" s="273" t="s">
        <v>64</v>
      </c>
      <c r="I1236" s="273" t="s">
        <v>8</v>
      </c>
      <c r="J1236" s="273">
        <v>120</v>
      </c>
      <c r="K1236" s="273" t="s">
        <v>65</v>
      </c>
      <c r="L1236" s="274" t="s">
        <v>54</v>
      </c>
      <c r="M1236" s="292">
        <v>41518</v>
      </c>
      <c r="N1236" s="283" t="s">
        <v>801</v>
      </c>
      <c r="O1236" s="273" t="s">
        <v>586</v>
      </c>
      <c r="P1236" s="232" t="s">
        <v>570</v>
      </c>
      <c r="Q1236" s="231"/>
    </row>
    <row r="1237" spans="1:17" hidden="1" x14ac:dyDescent="0.25">
      <c r="A1237" s="276">
        <v>41373</v>
      </c>
      <c r="B1237" s="274" t="s">
        <v>482</v>
      </c>
      <c r="C1237" s="274" t="s">
        <v>166</v>
      </c>
      <c r="D1237" s="274"/>
      <c r="E1237" s="274"/>
      <c r="F1237" s="273"/>
      <c r="G1237" s="273" t="s">
        <v>585</v>
      </c>
      <c r="H1237" s="273" t="s">
        <v>64</v>
      </c>
      <c r="I1237" s="273" t="s">
        <v>8</v>
      </c>
      <c r="J1237" s="273">
        <v>120</v>
      </c>
      <c r="K1237" s="273" t="s">
        <v>65</v>
      </c>
      <c r="L1237" s="274" t="s">
        <v>54</v>
      </c>
      <c r="M1237" s="292">
        <v>41518</v>
      </c>
      <c r="N1237" s="283" t="s">
        <v>801</v>
      </c>
      <c r="O1237" s="273" t="s">
        <v>586</v>
      </c>
      <c r="P1237" s="232" t="s">
        <v>763</v>
      </c>
      <c r="Q1237" s="231"/>
    </row>
    <row r="1238" spans="1:17" hidden="1" x14ac:dyDescent="0.25">
      <c r="A1238" s="276">
        <v>41373</v>
      </c>
      <c r="B1238" s="274" t="s">
        <v>482</v>
      </c>
      <c r="C1238" s="274" t="s">
        <v>166</v>
      </c>
      <c r="D1238" s="274"/>
      <c r="E1238" s="274"/>
      <c r="F1238" s="273"/>
      <c r="G1238" s="273" t="s">
        <v>585</v>
      </c>
      <c r="H1238" s="273" t="s">
        <v>64</v>
      </c>
      <c r="I1238" s="273" t="s">
        <v>8</v>
      </c>
      <c r="J1238" s="232">
        <v>20</v>
      </c>
      <c r="K1238" s="273" t="s">
        <v>65</v>
      </c>
      <c r="L1238" s="274" t="s">
        <v>54</v>
      </c>
      <c r="M1238" s="292">
        <v>41518</v>
      </c>
      <c r="N1238" s="283" t="s">
        <v>801</v>
      </c>
      <c r="O1238" s="273" t="s">
        <v>586</v>
      </c>
      <c r="P1238" s="232" t="s">
        <v>802</v>
      </c>
      <c r="Q1238" s="231"/>
    </row>
    <row r="1239" spans="1:17" hidden="1" x14ac:dyDescent="0.25">
      <c r="A1239" s="276">
        <v>41403</v>
      </c>
      <c r="B1239" s="234" t="s">
        <v>21</v>
      </c>
      <c r="C1239" s="234"/>
      <c r="D1239" s="234"/>
      <c r="E1239" s="234"/>
      <c r="F1239" s="232"/>
      <c r="G1239" s="232" t="s">
        <v>61</v>
      </c>
      <c r="H1239" s="232" t="s">
        <v>64</v>
      </c>
      <c r="I1239" s="273" t="s">
        <v>8</v>
      </c>
      <c r="J1239" s="232">
        <v>15</v>
      </c>
      <c r="K1239" s="273" t="s">
        <v>65</v>
      </c>
      <c r="L1239" s="274" t="s">
        <v>54</v>
      </c>
      <c r="M1239" s="292">
        <v>41518</v>
      </c>
      <c r="N1239" s="283" t="s">
        <v>801</v>
      </c>
      <c r="O1239" s="273" t="s">
        <v>66</v>
      </c>
      <c r="P1239" s="232" t="s">
        <v>696</v>
      </c>
      <c r="Q1239" s="231"/>
    </row>
    <row r="1240" spans="1:17" hidden="1" x14ac:dyDescent="0.25">
      <c r="A1240" s="276">
        <v>41403</v>
      </c>
      <c r="B1240" s="234" t="s">
        <v>47</v>
      </c>
      <c r="C1240" s="234"/>
      <c r="D1240" s="234"/>
      <c r="E1240" s="234"/>
      <c r="F1240" s="232"/>
      <c r="G1240" s="232" t="s">
        <v>67</v>
      </c>
      <c r="H1240" s="232" t="s">
        <v>64</v>
      </c>
      <c r="I1240" s="273" t="s">
        <v>8</v>
      </c>
      <c r="J1240" s="232">
        <v>13</v>
      </c>
      <c r="K1240" s="273" t="s">
        <v>65</v>
      </c>
      <c r="L1240" s="274" t="s">
        <v>54</v>
      </c>
      <c r="M1240" s="292">
        <v>41518</v>
      </c>
      <c r="N1240" s="283" t="s">
        <v>801</v>
      </c>
      <c r="O1240" s="232" t="s">
        <v>68</v>
      </c>
      <c r="P1240" s="232" t="s">
        <v>728</v>
      </c>
      <c r="Q1240" s="231"/>
    </row>
    <row r="1241" spans="1:17" hidden="1" x14ac:dyDescent="0.25">
      <c r="A1241" s="276">
        <v>41403</v>
      </c>
      <c r="B1241" s="274" t="s">
        <v>47</v>
      </c>
      <c r="C1241" s="274"/>
      <c r="D1241" s="274"/>
      <c r="E1241" s="274"/>
      <c r="F1241" s="273"/>
      <c r="G1241" s="273" t="s">
        <v>67</v>
      </c>
      <c r="H1241" s="273" t="s">
        <v>64</v>
      </c>
      <c r="I1241" s="273" t="s">
        <v>8</v>
      </c>
      <c r="J1241" s="273">
        <v>10</v>
      </c>
      <c r="K1241" s="273" t="s">
        <v>65</v>
      </c>
      <c r="L1241" s="274" t="s">
        <v>54</v>
      </c>
      <c r="M1241" s="292">
        <v>41518</v>
      </c>
      <c r="N1241" s="283" t="s">
        <v>801</v>
      </c>
      <c r="O1241" s="273" t="s">
        <v>68</v>
      </c>
      <c r="P1241" s="232" t="s">
        <v>620</v>
      </c>
      <c r="Q1241" s="231"/>
    </row>
    <row r="1242" spans="1:17" hidden="1" x14ac:dyDescent="0.25">
      <c r="A1242" s="276">
        <v>41403</v>
      </c>
      <c r="B1242" s="274" t="s">
        <v>47</v>
      </c>
      <c r="C1242" s="234" t="s">
        <v>142</v>
      </c>
      <c r="D1242" s="234" t="s">
        <v>321</v>
      </c>
      <c r="E1242" s="234"/>
      <c r="F1242" s="232"/>
      <c r="G1242" s="232" t="s">
        <v>67</v>
      </c>
      <c r="H1242" s="273" t="s">
        <v>1563</v>
      </c>
      <c r="I1242" s="233" t="s">
        <v>110</v>
      </c>
      <c r="J1242" s="232">
        <v>56</v>
      </c>
      <c r="K1242" s="232" t="s">
        <v>109</v>
      </c>
      <c r="L1242" s="274" t="s">
        <v>54</v>
      </c>
      <c r="M1242" s="292">
        <v>41518</v>
      </c>
      <c r="N1242" s="283" t="s">
        <v>801</v>
      </c>
      <c r="O1242" s="273" t="s">
        <v>56</v>
      </c>
      <c r="P1242" s="232" t="s">
        <v>111</v>
      </c>
      <c r="Q1242" s="231"/>
    </row>
    <row r="1243" spans="1:17" hidden="1" x14ac:dyDescent="0.25">
      <c r="A1243" s="276">
        <v>41403</v>
      </c>
      <c r="B1243" s="274" t="s">
        <v>47</v>
      </c>
      <c r="C1243" s="234" t="s">
        <v>48</v>
      </c>
      <c r="D1243" s="234" t="s">
        <v>49</v>
      </c>
      <c r="E1243" s="234">
        <v>130</v>
      </c>
      <c r="F1243" s="232"/>
      <c r="G1243" s="232" t="s">
        <v>50</v>
      </c>
      <c r="H1243" s="232" t="s">
        <v>531</v>
      </c>
      <c r="I1243" s="273" t="s">
        <v>52</v>
      </c>
      <c r="J1243" s="232">
        <v>7800</v>
      </c>
      <c r="K1243" s="273" t="s">
        <v>53</v>
      </c>
      <c r="L1243" s="274" t="s">
        <v>54</v>
      </c>
      <c r="M1243" s="292">
        <v>41518</v>
      </c>
      <c r="N1243" s="283" t="s">
        <v>801</v>
      </c>
      <c r="O1243" s="273" t="s">
        <v>56</v>
      </c>
      <c r="P1243" s="273" t="s">
        <v>787</v>
      </c>
      <c r="Q1243" s="231"/>
    </row>
    <row r="1244" spans="1:17" hidden="1" x14ac:dyDescent="0.25">
      <c r="A1244" s="276">
        <v>41403</v>
      </c>
      <c r="B1244" s="274" t="s">
        <v>47</v>
      </c>
      <c r="C1244" s="234" t="s">
        <v>48</v>
      </c>
      <c r="D1244" s="234" t="s">
        <v>49</v>
      </c>
      <c r="E1244" s="234">
        <v>130</v>
      </c>
      <c r="F1244" s="232"/>
      <c r="G1244" s="273" t="s">
        <v>50</v>
      </c>
      <c r="H1244" s="232" t="s">
        <v>171</v>
      </c>
      <c r="I1244" s="273" t="s">
        <v>59</v>
      </c>
      <c r="J1244" s="232">
        <v>260</v>
      </c>
      <c r="K1244" s="273" t="s">
        <v>53</v>
      </c>
      <c r="L1244" s="274" t="s">
        <v>54</v>
      </c>
      <c r="M1244" s="292">
        <v>41518</v>
      </c>
      <c r="N1244" s="283" t="s">
        <v>801</v>
      </c>
      <c r="O1244" s="273" t="s">
        <v>56</v>
      </c>
      <c r="P1244" s="232" t="s">
        <v>244</v>
      </c>
      <c r="Q1244" s="231"/>
    </row>
    <row r="1245" spans="1:17" hidden="1" x14ac:dyDescent="0.25">
      <c r="A1245" s="276">
        <v>41403</v>
      </c>
      <c r="B1245" s="234" t="s">
        <v>482</v>
      </c>
      <c r="C1245" s="274" t="s">
        <v>166</v>
      </c>
      <c r="D1245" s="234"/>
      <c r="E1245" s="234"/>
      <c r="F1245" s="232"/>
      <c r="G1245" s="232" t="s">
        <v>585</v>
      </c>
      <c r="H1245" s="232" t="s">
        <v>64</v>
      </c>
      <c r="I1245" s="273" t="s">
        <v>8</v>
      </c>
      <c r="J1245" s="232">
        <v>15</v>
      </c>
      <c r="K1245" s="232" t="s">
        <v>65</v>
      </c>
      <c r="L1245" s="274" t="s">
        <v>54</v>
      </c>
      <c r="M1245" s="292">
        <v>41518</v>
      </c>
      <c r="N1245" s="283" t="s">
        <v>801</v>
      </c>
      <c r="O1245" s="273" t="s">
        <v>484</v>
      </c>
      <c r="P1245" s="273" t="s">
        <v>750</v>
      </c>
      <c r="Q1245" s="231"/>
    </row>
    <row r="1246" spans="1:17" hidden="1" x14ac:dyDescent="0.25">
      <c r="A1246" s="276">
        <v>41403</v>
      </c>
      <c r="B1246" s="274" t="s">
        <v>482</v>
      </c>
      <c r="C1246" s="274" t="s">
        <v>166</v>
      </c>
      <c r="D1246" s="234"/>
      <c r="E1246" s="234"/>
      <c r="F1246" s="232"/>
      <c r="G1246" s="273" t="s">
        <v>585</v>
      </c>
      <c r="H1246" s="232" t="s">
        <v>64</v>
      </c>
      <c r="I1246" s="273" t="s">
        <v>8</v>
      </c>
      <c r="J1246" s="232">
        <v>120</v>
      </c>
      <c r="K1246" s="273" t="s">
        <v>65</v>
      </c>
      <c r="L1246" s="274" t="s">
        <v>54</v>
      </c>
      <c r="M1246" s="292">
        <v>41518</v>
      </c>
      <c r="N1246" s="283" t="s">
        <v>803</v>
      </c>
      <c r="O1246" s="273" t="s">
        <v>484</v>
      </c>
      <c r="P1246" s="273" t="s">
        <v>570</v>
      </c>
      <c r="Q1246" s="231"/>
    </row>
    <row r="1247" spans="1:17" hidden="1" x14ac:dyDescent="0.25">
      <c r="A1247" s="276">
        <v>41434</v>
      </c>
      <c r="B1247" s="234" t="s">
        <v>21</v>
      </c>
      <c r="C1247" s="234"/>
      <c r="D1247" s="234"/>
      <c r="E1247" s="234"/>
      <c r="F1247" s="232"/>
      <c r="G1247" s="232" t="s">
        <v>61</v>
      </c>
      <c r="H1247" s="232" t="s">
        <v>64</v>
      </c>
      <c r="I1247" s="273" t="s">
        <v>8</v>
      </c>
      <c r="J1247" s="232">
        <v>20</v>
      </c>
      <c r="K1247" s="273" t="s">
        <v>65</v>
      </c>
      <c r="L1247" s="274" t="s">
        <v>54</v>
      </c>
      <c r="M1247" s="292">
        <v>41518</v>
      </c>
      <c r="N1247" s="283" t="s">
        <v>803</v>
      </c>
      <c r="O1247" s="232" t="s">
        <v>712</v>
      </c>
      <c r="P1247" s="232" t="s">
        <v>696</v>
      </c>
      <c r="Q1247" s="231"/>
    </row>
    <row r="1248" spans="1:17" hidden="1" x14ac:dyDescent="0.25">
      <c r="A1248" s="276">
        <v>41434</v>
      </c>
      <c r="B1248" s="234" t="s">
        <v>47</v>
      </c>
      <c r="C1248" s="234"/>
      <c r="D1248" s="234"/>
      <c r="E1248" s="234"/>
      <c r="F1248" s="232"/>
      <c r="G1248" s="232" t="s">
        <v>67</v>
      </c>
      <c r="H1248" s="232" t="s">
        <v>64</v>
      </c>
      <c r="I1248" s="273" t="s">
        <v>8</v>
      </c>
      <c r="J1248" s="232">
        <v>10</v>
      </c>
      <c r="K1248" s="273" t="s">
        <v>65</v>
      </c>
      <c r="L1248" s="274" t="s">
        <v>54</v>
      </c>
      <c r="M1248" s="292">
        <v>41518</v>
      </c>
      <c r="N1248" s="283" t="s">
        <v>803</v>
      </c>
      <c r="O1248" s="273" t="s">
        <v>68</v>
      </c>
      <c r="P1248" s="232" t="s">
        <v>634</v>
      </c>
      <c r="Q1248" s="231"/>
    </row>
    <row r="1249" spans="1:17" hidden="1" x14ac:dyDescent="0.25">
      <c r="A1249" s="276">
        <v>41434</v>
      </c>
      <c r="B1249" s="274" t="s">
        <v>47</v>
      </c>
      <c r="C1249" s="234" t="s">
        <v>48</v>
      </c>
      <c r="D1249" s="234" t="s">
        <v>49</v>
      </c>
      <c r="E1249" s="234">
        <v>100</v>
      </c>
      <c r="F1249" s="232"/>
      <c r="G1249" s="232" t="s">
        <v>50</v>
      </c>
      <c r="H1249" s="232" t="s">
        <v>531</v>
      </c>
      <c r="I1249" s="273" t="s">
        <v>52</v>
      </c>
      <c r="J1249" s="232">
        <v>6000</v>
      </c>
      <c r="K1249" s="232" t="s">
        <v>53</v>
      </c>
      <c r="L1249" s="274" t="s">
        <v>54</v>
      </c>
      <c r="M1249" s="292">
        <v>41518</v>
      </c>
      <c r="N1249" s="283" t="s">
        <v>803</v>
      </c>
      <c r="O1249" s="273" t="s">
        <v>56</v>
      </c>
      <c r="P1249" s="232" t="s">
        <v>787</v>
      </c>
      <c r="Q1249" s="231"/>
    </row>
    <row r="1250" spans="1:17" hidden="1" x14ac:dyDescent="0.25">
      <c r="A1250" s="276">
        <v>41434</v>
      </c>
      <c r="B1250" s="274" t="s">
        <v>47</v>
      </c>
      <c r="C1250" s="274" t="s">
        <v>48</v>
      </c>
      <c r="D1250" s="274" t="s">
        <v>49</v>
      </c>
      <c r="E1250" s="234">
        <v>100</v>
      </c>
      <c r="F1250" s="232"/>
      <c r="G1250" s="273" t="s">
        <v>50</v>
      </c>
      <c r="H1250" s="273" t="s">
        <v>171</v>
      </c>
      <c r="I1250" s="273" t="s">
        <v>59</v>
      </c>
      <c r="J1250" s="232">
        <v>200</v>
      </c>
      <c r="K1250" s="232" t="s">
        <v>53</v>
      </c>
      <c r="L1250" s="274" t="s">
        <v>54</v>
      </c>
      <c r="M1250" s="292">
        <v>41518</v>
      </c>
      <c r="N1250" s="283" t="s">
        <v>803</v>
      </c>
      <c r="O1250" s="273" t="s">
        <v>56</v>
      </c>
      <c r="P1250" s="273" t="s">
        <v>244</v>
      </c>
      <c r="Q1250" s="231"/>
    </row>
    <row r="1251" spans="1:17" hidden="1" x14ac:dyDescent="0.25">
      <c r="A1251" s="276">
        <v>41434</v>
      </c>
      <c r="B1251" s="274" t="s">
        <v>47</v>
      </c>
      <c r="C1251" s="234" t="s">
        <v>142</v>
      </c>
      <c r="D1251" s="234" t="s">
        <v>323</v>
      </c>
      <c r="E1251" s="234"/>
      <c r="F1251" s="232"/>
      <c r="G1251" s="232" t="s">
        <v>67</v>
      </c>
      <c r="H1251" s="273" t="s">
        <v>1563</v>
      </c>
      <c r="I1251" s="233" t="s">
        <v>110</v>
      </c>
      <c r="J1251" s="232">
        <v>40</v>
      </c>
      <c r="K1251" s="232" t="s">
        <v>109</v>
      </c>
      <c r="L1251" s="274" t="s">
        <v>54</v>
      </c>
      <c r="M1251" s="292">
        <v>41518</v>
      </c>
      <c r="N1251" s="283" t="s">
        <v>803</v>
      </c>
      <c r="O1251" s="273" t="s">
        <v>56</v>
      </c>
      <c r="P1251" s="232" t="s">
        <v>111</v>
      </c>
      <c r="Q1251" s="231"/>
    </row>
    <row r="1252" spans="1:17" hidden="1" x14ac:dyDescent="0.25">
      <c r="A1252" s="276">
        <v>41434</v>
      </c>
      <c r="B1252" s="274" t="s">
        <v>47</v>
      </c>
      <c r="C1252" s="234" t="s">
        <v>142</v>
      </c>
      <c r="D1252" s="234" t="s">
        <v>519</v>
      </c>
      <c r="E1252" s="234"/>
      <c r="F1252" s="232"/>
      <c r="G1252" s="273" t="s">
        <v>67</v>
      </c>
      <c r="H1252" s="273" t="s">
        <v>1563</v>
      </c>
      <c r="I1252" s="233" t="s">
        <v>110</v>
      </c>
      <c r="J1252" s="232">
        <v>40</v>
      </c>
      <c r="K1252" s="273" t="s">
        <v>109</v>
      </c>
      <c r="L1252" s="274" t="s">
        <v>54</v>
      </c>
      <c r="M1252" s="292">
        <v>41518</v>
      </c>
      <c r="N1252" s="283" t="s">
        <v>803</v>
      </c>
      <c r="O1252" s="273" t="s">
        <v>56</v>
      </c>
      <c r="P1252" s="273" t="s">
        <v>111</v>
      </c>
      <c r="Q1252" s="231"/>
    </row>
    <row r="1253" spans="1:17" hidden="1" x14ac:dyDescent="0.25">
      <c r="A1253" s="276">
        <v>41434</v>
      </c>
      <c r="B1253" s="234" t="s">
        <v>482</v>
      </c>
      <c r="C1253" s="274" t="s">
        <v>166</v>
      </c>
      <c r="D1253" s="234"/>
      <c r="E1253" s="234"/>
      <c r="F1253" s="232"/>
      <c r="G1253" s="232" t="s">
        <v>585</v>
      </c>
      <c r="H1253" s="232" t="s">
        <v>64</v>
      </c>
      <c r="I1253" s="273" t="s">
        <v>8</v>
      </c>
      <c r="J1253" s="232">
        <v>10</v>
      </c>
      <c r="K1253" s="232" t="s">
        <v>65</v>
      </c>
      <c r="L1253" s="274" t="s">
        <v>54</v>
      </c>
      <c r="M1253" s="292">
        <v>41518</v>
      </c>
      <c r="N1253" s="283" t="s">
        <v>803</v>
      </c>
      <c r="O1253" s="232" t="s">
        <v>484</v>
      </c>
      <c r="P1253" s="232" t="s">
        <v>613</v>
      </c>
      <c r="Q1253" s="231"/>
    </row>
    <row r="1254" spans="1:17" hidden="1" x14ac:dyDescent="0.25">
      <c r="A1254" s="276">
        <v>41434</v>
      </c>
      <c r="B1254" s="274" t="s">
        <v>482</v>
      </c>
      <c r="C1254" s="274" t="s">
        <v>166</v>
      </c>
      <c r="D1254" s="234"/>
      <c r="E1254" s="234"/>
      <c r="F1254" s="232"/>
      <c r="G1254" s="273" t="s">
        <v>585</v>
      </c>
      <c r="H1254" s="273" t="s">
        <v>64</v>
      </c>
      <c r="I1254" s="273" t="s">
        <v>8</v>
      </c>
      <c r="J1254" s="232">
        <v>120</v>
      </c>
      <c r="K1254" s="232" t="s">
        <v>65</v>
      </c>
      <c r="L1254" s="274" t="s">
        <v>54</v>
      </c>
      <c r="M1254" s="292">
        <v>41518</v>
      </c>
      <c r="N1254" s="283" t="s">
        <v>803</v>
      </c>
      <c r="O1254" s="273" t="s">
        <v>484</v>
      </c>
      <c r="P1254" s="232" t="s">
        <v>570</v>
      </c>
      <c r="Q1254" s="231"/>
    </row>
    <row r="1255" spans="1:17" hidden="1" x14ac:dyDescent="0.25">
      <c r="A1255" s="276">
        <v>41464</v>
      </c>
      <c r="B1255" s="234" t="s">
        <v>21</v>
      </c>
      <c r="C1255" s="234"/>
      <c r="D1255" s="234"/>
      <c r="E1255" s="234"/>
      <c r="F1255" s="232"/>
      <c r="G1255" s="232" t="s">
        <v>61</v>
      </c>
      <c r="H1255" s="273" t="s">
        <v>64</v>
      </c>
      <c r="I1255" s="273" t="s">
        <v>8</v>
      </c>
      <c r="J1255" s="232">
        <v>15</v>
      </c>
      <c r="K1255" s="273" t="s">
        <v>65</v>
      </c>
      <c r="L1255" s="274" t="s">
        <v>54</v>
      </c>
      <c r="M1255" s="292">
        <v>41518</v>
      </c>
      <c r="N1255" s="283" t="s">
        <v>803</v>
      </c>
      <c r="O1255" s="273" t="s">
        <v>712</v>
      </c>
      <c r="P1255" s="232" t="s">
        <v>696</v>
      </c>
      <c r="Q1255" s="231"/>
    </row>
    <row r="1256" spans="1:17" hidden="1" x14ac:dyDescent="0.25">
      <c r="A1256" s="276">
        <v>41464</v>
      </c>
      <c r="B1256" s="234" t="s">
        <v>47</v>
      </c>
      <c r="C1256" s="234" t="s">
        <v>48</v>
      </c>
      <c r="D1256" s="234" t="s">
        <v>251</v>
      </c>
      <c r="E1256" s="234">
        <v>120</v>
      </c>
      <c r="F1256" s="232"/>
      <c r="G1256" s="232" t="s">
        <v>50</v>
      </c>
      <c r="H1256" s="232" t="s">
        <v>723</v>
      </c>
      <c r="I1256" s="273" t="s">
        <v>52</v>
      </c>
      <c r="J1256" s="273">
        <v>7200</v>
      </c>
      <c r="K1256" s="232" t="s">
        <v>53</v>
      </c>
      <c r="L1256" s="274" t="s">
        <v>54</v>
      </c>
      <c r="M1256" s="292">
        <v>41518</v>
      </c>
      <c r="N1256" s="283" t="s">
        <v>803</v>
      </c>
      <c r="O1256" s="273" t="s">
        <v>56</v>
      </c>
      <c r="P1256" s="273" t="s">
        <v>787</v>
      </c>
      <c r="Q1256" s="231"/>
    </row>
    <row r="1257" spans="1:17" hidden="1" x14ac:dyDescent="0.25">
      <c r="A1257" s="276">
        <v>41464</v>
      </c>
      <c r="B1257" s="274" t="s">
        <v>47</v>
      </c>
      <c r="C1257" s="234" t="s">
        <v>48</v>
      </c>
      <c r="D1257" s="274" t="s">
        <v>251</v>
      </c>
      <c r="E1257" s="234">
        <v>120</v>
      </c>
      <c r="F1257" s="232"/>
      <c r="G1257" s="273" t="s">
        <v>50</v>
      </c>
      <c r="H1257" s="273" t="s">
        <v>171</v>
      </c>
      <c r="I1257" s="273" t="s">
        <v>59</v>
      </c>
      <c r="J1257" s="232">
        <v>360</v>
      </c>
      <c r="K1257" s="273" t="s">
        <v>53</v>
      </c>
      <c r="L1257" s="274" t="s">
        <v>54</v>
      </c>
      <c r="M1257" s="292">
        <v>41518</v>
      </c>
      <c r="N1257" s="283" t="s">
        <v>803</v>
      </c>
      <c r="O1257" s="273" t="s">
        <v>56</v>
      </c>
      <c r="P1257" s="232" t="s">
        <v>539</v>
      </c>
      <c r="Q1257" s="231"/>
    </row>
    <row r="1258" spans="1:17" hidden="1" x14ac:dyDescent="0.25">
      <c r="A1258" s="276">
        <v>41464</v>
      </c>
      <c r="B1258" s="274" t="s">
        <v>47</v>
      </c>
      <c r="C1258" s="274" t="s">
        <v>48</v>
      </c>
      <c r="D1258" s="274" t="s">
        <v>251</v>
      </c>
      <c r="E1258" s="274">
        <v>120</v>
      </c>
      <c r="F1258" s="273"/>
      <c r="G1258" s="273" t="s">
        <v>50</v>
      </c>
      <c r="H1258" s="232" t="s">
        <v>367</v>
      </c>
      <c r="I1258" s="273" t="s">
        <v>59</v>
      </c>
      <c r="J1258" s="232">
        <v>180</v>
      </c>
      <c r="K1258" s="273" t="s">
        <v>53</v>
      </c>
      <c r="L1258" s="274" t="s">
        <v>54</v>
      </c>
      <c r="M1258" s="292">
        <v>41518</v>
      </c>
      <c r="N1258" s="283" t="s">
        <v>803</v>
      </c>
      <c r="O1258" s="273" t="s">
        <v>56</v>
      </c>
      <c r="P1258" s="232" t="s">
        <v>336</v>
      </c>
      <c r="Q1258" s="231"/>
    </row>
    <row r="1259" spans="1:17" hidden="1" x14ac:dyDescent="0.25">
      <c r="A1259" s="276">
        <v>41464</v>
      </c>
      <c r="B1259" s="274" t="s">
        <v>47</v>
      </c>
      <c r="C1259" s="234" t="s">
        <v>142</v>
      </c>
      <c r="D1259" s="234" t="s">
        <v>323</v>
      </c>
      <c r="E1259" s="234"/>
      <c r="F1259" s="232"/>
      <c r="G1259" s="232" t="s">
        <v>67</v>
      </c>
      <c r="H1259" s="273" t="s">
        <v>1563</v>
      </c>
      <c r="I1259" s="233" t="s">
        <v>110</v>
      </c>
      <c r="J1259" s="232">
        <v>80</v>
      </c>
      <c r="K1259" s="232" t="s">
        <v>109</v>
      </c>
      <c r="L1259" s="274" t="s">
        <v>54</v>
      </c>
      <c r="M1259" s="292">
        <v>41518</v>
      </c>
      <c r="N1259" s="283" t="s">
        <v>804</v>
      </c>
      <c r="O1259" s="273" t="s">
        <v>56</v>
      </c>
      <c r="P1259" s="273" t="s">
        <v>111</v>
      </c>
      <c r="Q1259" s="231"/>
    </row>
    <row r="1260" spans="1:17" hidden="1" x14ac:dyDescent="0.25">
      <c r="A1260" s="276">
        <v>41464</v>
      </c>
      <c r="B1260" s="274" t="s">
        <v>47</v>
      </c>
      <c r="C1260" s="274" t="s">
        <v>142</v>
      </c>
      <c r="D1260" s="274" t="s">
        <v>323</v>
      </c>
      <c r="E1260" s="234"/>
      <c r="F1260" s="232"/>
      <c r="G1260" s="273" t="s">
        <v>67</v>
      </c>
      <c r="H1260" s="232" t="s">
        <v>458</v>
      </c>
      <c r="I1260" s="273" t="s">
        <v>432</v>
      </c>
      <c r="J1260" s="232">
        <v>960</v>
      </c>
      <c r="K1260" s="232" t="s">
        <v>189</v>
      </c>
      <c r="L1260" s="274" t="s">
        <v>54</v>
      </c>
      <c r="M1260" s="292">
        <v>41518</v>
      </c>
      <c r="N1260" s="283" t="s">
        <v>804</v>
      </c>
      <c r="O1260" s="273" t="s">
        <v>56</v>
      </c>
      <c r="P1260" s="273" t="s">
        <v>491</v>
      </c>
      <c r="Q1260" s="231"/>
    </row>
    <row r="1261" spans="1:17" hidden="1" x14ac:dyDescent="0.25">
      <c r="A1261" s="276">
        <v>41464</v>
      </c>
      <c r="B1261" s="234" t="s">
        <v>482</v>
      </c>
      <c r="C1261" s="274" t="s">
        <v>166</v>
      </c>
      <c r="D1261" s="234"/>
      <c r="E1261" s="234"/>
      <c r="F1261" s="232"/>
      <c r="G1261" s="232" t="s">
        <v>585</v>
      </c>
      <c r="H1261" s="232" t="s">
        <v>64</v>
      </c>
      <c r="I1261" s="273" t="s">
        <v>8</v>
      </c>
      <c r="J1261" s="232">
        <v>120</v>
      </c>
      <c r="K1261" s="232" t="s">
        <v>65</v>
      </c>
      <c r="L1261" s="274" t="s">
        <v>54</v>
      </c>
      <c r="M1261" s="292">
        <v>41518</v>
      </c>
      <c r="N1261" s="283" t="s">
        <v>804</v>
      </c>
      <c r="O1261" s="273" t="s">
        <v>484</v>
      </c>
      <c r="P1261" s="232" t="s">
        <v>570</v>
      </c>
      <c r="Q1261" s="231"/>
    </row>
    <row r="1262" spans="1:17" s="230" customFormat="1" hidden="1" x14ac:dyDescent="0.25">
      <c r="A1262" s="276">
        <v>41464</v>
      </c>
      <c r="B1262" s="274" t="s">
        <v>482</v>
      </c>
      <c r="C1262" s="274" t="s">
        <v>166</v>
      </c>
      <c r="D1262" s="274"/>
      <c r="E1262" s="274"/>
      <c r="F1262" s="273"/>
      <c r="G1262" s="273" t="s">
        <v>585</v>
      </c>
      <c r="H1262" s="273" t="s">
        <v>64</v>
      </c>
      <c r="I1262" s="273" t="s">
        <v>8</v>
      </c>
      <c r="J1262" s="273">
        <v>15</v>
      </c>
      <c r="K1262" s="273" t="s">
        <v>65</v>
      </c>
      <c r="L1262" s="274" t="s">
        <v>54</v>
      </c>
      <c r="M1262" s="292">
        <v>41518</v>
      </c>
      <c r="N1262" s="283" t="s">
        <v>804</v>
      </c>
      <c r="O1262" s="273" t="s">
        <v>484</v>
      </c>
      <c r="P1262" s="273" t="s">
        <v>570</v>
      </c>
      <c r="Q1262" s="231"/>
    </row>
    <row r="1263" spans="1:17" hidden="1" x14ac:dyDescent="0.25">
      <c r="A1263" s="276">
        <v>41495</v>
      </c>
      <c r="B1263" s="234" t="s">
        <v>47</v>
      </c>
      <c r="C1263" s="234" t="s">
        <v>48</v>
      </c>
      <c r="D1263" s="234" t="s">
        <v>251</v>
      </c>
      <c r="E1263" s="234">
        <v>116</v>
      </c>
      <c r="F1263" s="232"/>
      <c r="G1263" s="232" t="s">
        <v>50</v>
      </c>
      <c r="H1263" s="232" t="s">
        <v>367</v>
      </c>
      <c r="I1263" s="273" t="s">
        <v>59</v>
      </c>
      <c r="J1263" s="232">
        <v>174</v>
      </c>
      <c r="K1263" s="232" t="s">
        <v>53</v>
      </c>
      <c r="L1263" s="274" t="s">
        <v>54</v>
      </c>
      <c r="M1263" s="292">
        <v>41518</v>
      </c>
      <c r="N1263" s="283" t="s">
        <v>804</v>
      </c>
      <c r="O1263" s="232" t="s">
        <v>56</v>
      </c>
      <c r="P1263" s="232" t="s">
        <v>336</v>
      </c>
      <c r="Q1263" s="231"/>
    </row>
    <row r="1264" spans="1:17" hidden="1" x14ac:dyDescent="0.25">
      <c r="A1264" s="276">
        <v>41495</v>
      </c>
      <c r="B1264" s="234" t="s">
        <v>47</v>
      </c>
      <c r="C1264" s="274" t="s">
        <v>48</v>
      </c>
      <c r="D1264" s="274" t="s">
        <v>251</v>
      </c>
      <c r="E1264" s="274">
        <v>116</v>
      </c>
      <c r="F1264" s="232"/>
      <c r="G1264" s="273" t="s">
        <v>50</v>
      </c>
      <c r="H1264" s="232" t="s">
        <v>531</v>
      </c>
      <c r="I1264" s="273" t="s">
        <v>52</v>
      </c>
      <c r="J1264" s="232">
        <v>6960</v>
      </c>
      <c r="K1264" s="273" t="s">
        <v>53</v>
      </c>
      <c r="L1264" s="274" t="s">
        <v>54</v>
      </c>
      <c r="M1264" s="292">
        <v>41518</v>
      </c>
      <c r="N1264" s="283" t="s">
        <v>804</v>
      </c>
      <c r="O1264" s="273" t="s">
        <v>56</v>
      </c>
      <c r="P1264" s="232" t="s">
        <v>787</v>
      </c>
      <c r="Q1264" s="231"/>
    </row>
    <row r="1265" spans="1:17" hidden="1" x14ac:dyDescent="0.25">
      <c r="A1265" s="276">
        <v>41495</v>
      </c>
      <c r="B1265" s="274" t="s">
        <v>47</v>
      </c>
      <c r="C1265" s="274" t="s">
        <v>48</v>
      </c>
      <c r="D1265" s="274" t="s">
        <v>251</v>
      </c>
      <c r="E1265" s="274">
        <v>116</v>
      </c>
      <c r="F1265" s="273"/>
      <c r="G1265" s="273" t="s">
        <v>50</v>
      </c>
      <c r="H1265" s="232" t="s">
        <v>171</v>
      </c>
      <c r="I1265" s="273" t="s">
        <v>59</v>
      </c>
      <c r="J1265" s="232">
        <v>348</v>
      </c>
      <c r="K1265" s="273" t="s">
        <v>53</v>
      </c>
      <c r="L1265" s="274" t="s">
        <v>54</v>
      </c>
      <c r="M1265" s="292">
        <v>41518</v>
      </c>
      <c r="N1265" s="283" t="s">
        <v>804</v>
      </c>
      <c r="O1265" s="273" t="s">
        <v>56</v>
      </c>
      <c r="P1265" s="232" t="s">
        <v>539</v>
      </c>
      <c r="Q1265" s="231"/>
    </row>
    <row r="1266" spans="1:17" hidden="1" x14ac:dyDescent="0.25">
      <c r="A1266" s="276">
        <v>41495</v>
      </c>
      <c r="B1266" s="274" t="s">
        <v>47</v>
      </c>
      <c r="C1266" s="234" t="s">
        <v>142</v>
      </c>
      <c r="D1266" s="234" t="s">
        <v>323</v>
      </c>
      <c r="E1266" s="234"/>
      <c r="F1266" s="232"/>
      <c r="G1266" s="232" t="s">
        <v>67</v>
      </c>
      <c r="H1266" s="273" t="s">
        <v>1563</v>
      </c>
      <c r="I1266" s="233" t="s">
        <v>110</v>
      </c>
      <c r="J1266" s="273">
        <v>70</v>
      </c>
      <c r="K1266" s="232" t="s">
        <v>109</v>
      </c>
      <c r="L1266" s="274" t="s">
        <v>54</v>
      </c>
      <c r="M1266" s="292">
        <v>41518</v>
      </c>
      <c r="N1266" s="283" t="s">
        <v>804</v>
      </c>
      <c r="O1266" s="232" t="s">
        <v>56</v>
      </c>
      <c r="P1266" s="232" t="s">
        <v>111</v>
      </c>
      <c r="Q1266" s="231"/>
    </row>
    <row r="1267" spans="1:17" hidden="1" x14ac:dyDescent="0.25">
      <c r="A1267" s="276">
        <v>41495</v>
      </c>
      <c r="B1267" s="234" t="s">
        <v>482</v>
      </c>
      <c r="C1267" s="274" t="s">
        <v>166</v>
      </c>
      <c r="D1267" s="234"/>
      <c r="E1267" s="234"/>
      <c r="F1267" s="232"/>
      <c r="G1267" s="232" t="s">
        <v>585</v>
      </c>
      <c r="H1267" s="232" t="s">
        <v>64</v>
      </c>
      <c r="I1267" s="273" t="s">
        <v>8</v>
      </c>
      <c r="J1267" s="232">
        <v>15</v>
      </c>
      <c r="K1267" s="232" t="s">
        <v>65</v>
      </c>
      <c r="L1267" s="274" t="s">
        <v>54</v>
      </c>
      <c r="M1267" s="292">
        <v>41518</v>
      </c>
      <c r="N1267" s="283" t="s">
        <v>804</v>
      </c>
      <c r="O1267" s="232" t="s">
        <v>586</v>
      </c>
      <c r="P1267" s="232" t="s">
        <v>614</v>
      </c>
      <c r="Q1267" s="231"/>
    </row>
    <row r="1268" spans="1:17" hidden="1" x14ac:dyDescent="0.25">
      <c r="A1268" s="276">
        <v>41495</v>
      </c>
      <c r="B1268" s="274" t="s">
        <v>482</v>
      </c>
      <c r="C1268" s="274" t="s">
        <v>166</v>
      </c>
      <c r="D1268" s="274"/>
      <c r="E1268" s="274"/>
      <c r="F1268" s="273"/>
      <c r="G1268" s="273" t="s">
        <v>585</v>
      </c>
      <c r="H1268" s="273" t="s">
        <v>64</v>
      </c>
      <c r="I1268" s="273" t="s">
        <v>8</v>
      </c>
      <c r="J1268" s="232">
        <v>15</v>
      </c>
      <c r="K1268" s="273" t="s">
        <v>65</v>
      </c>
      <c r="L1268" s="274" t="s">
        <v>54</v>
      </c>
      <c r="M1268" s="292">
        <v>41518</v>
      </c>
      <c r="N1268" s="283" t="s">
        <v>804</v>
      </c>
      <c r="O1268" s="273" t="s">
        <v>586</v>
      </c>
      <c r="P1268" s="232" t="s">
        <v>750</v>
      </c>
      <c r="Q1268" s="231"/>
    </row>
    <row r="1269" spans="1:17" hidden="1" x14ac:dyDescent="0.25">
      <c r="A1269" s="276">
        <v>41495</v>
      </c>
      <c r="B1269" s="274" t="s">
        <v>482</v>
      </c>
      <c r="C1269" s="274" t="s">
        <v>166</v>
      </c>
      <c r="D1269" s="274"/>
      <c r="E1269" s="274"/>
      <c r="F1269" s="273"/>
      <c r="G1269" s="273" t="s">
        <v>585</v>
      </c>
      <c r="H1269" s="273" t="s">
        <v>64</v>
      </c>
      <c r="I1269" s="273" t="s">
        <v>8</v>
      </c>
      <c r="J1269" s="232">
        <v>120</v>
      </c>
      <c r="K1269" s="273" t="s">
        <v>65</v>
      </c>
      <c r="L1269" s="274" t="s">
        <v>54</v>
      </c>
      <c r="M1269" s="292">
        <v>41518</v>
      </c>
      <c r="N1269" s="283" t="s">
        <v>804</v>
      </c>
      <c r="O1269" s="273" t="s">
        <v>586</v>
      </c>
      <c r="P1269" s="232" t="s">
        <v>570</v>
      </c>
      <c r="Q1269" s="231"/>
    </row>
    <row r="1270" spans="1:17" hidden="1" x14ac:dyDescent="0.25">
      <c r="A1270" s="276">
        <v>41495</v>
      </c>
      <c r="B1270" s="274" t="s">
        <v>21</v>
      </c>
      <c r="C1270" s="274"/>
      <c r="D1270" s="274"/>
      <c r="E1270" s="274"/>
      <c r="F1270" s="273"/>
      <c r="G1270" s="273" t="s">
        <v>585</v>
      </c>
      <c r="H1270" s="273" t="s">
        <v>64</v>
      </c>
      <c r="I1270" s="273" t="s">
        <v>8</v>
      </c>
      <c r="J1270" s="232">
        <v>15</v>
      </c>
      <c r="K1270" s="273" t="s">
        <v>65</v>
      </c>
      <c r="L1270" s="274" t="s">
        <v>54</v>
      </c>
      <c r="M1270" s="292">
        <v>41518</v>
      </c>
      <c r="N1270" s="283" t="s">
        <v>804</v>
      </c>
      <c r="O1270" s="273" t="s">
        <v>586</v>
      </c>
      <c r="P1270" s="232" t="s">
        <v>634</v>
      </c>
      <c r="Q1270" s="231"/>
    </row>
    <row r="1271" spans="1:17" hidden="1" x14ac:dyDescent="0.25">
      <c r="A1271" s="276">
        <v>41495</v>
      </c>
      <c r="B1271" s="274" t="s">
        <v>21</v>
      </c>
      <c r="C1271" s="274"/>
      <c r="D1271" s="274"/>
      <c r="E1271" s="274"/>
      <c r="F1271" s="273"/>
      <c r="G1271" s="273" t="s">
        <v>585</v>
      </c>
      <c r="H1271" s="273" t="s">
        <v>64</v>
      </c>
      <c r="I1271" s="273" t="s">
        <v>8</v>
      </c>
      <c r="J1271" s="232">
        <v>20</v>
      </c>
      <c r="K1271" s="273" t="s">
        <v>65</v>
      </c>
      <c r="L1271" s="274" t="s">
        <v>54</v>
      </c>
      <c r="M1271" s="292">
        <v>41518</v>
      </c>
      <c r="N1271" s="283" t="s">
        <v>804</v>
      </c>
      <c r="O1271" s="273" t="s">
        <v>586</v>
      </c>
      <c r="P1271" s="232" t="s">
        <v>696</v>
      </c>
      <c r="Q1271" s="231"/>
    </row>
    <row r="1272" spans="1:17" hidden="1" x14ac:dyDescent="0.25">
      <c r="A1272" s="276">
        <v>41495</v>
      </c>
      <c r="B1272" s="234" t="s">
        <v>21</v>
      </c>
      <c r="C1272" s="234" t="s">
        <v>22</v>
      </c>
      <c r="D1272" s="234" t="s">
        <v>23</v>
      </c>
      <c r="E1272" s="234">
        <v>211</v>
      </c>
      <c r="F1272" s="232"/>
      <c r="G1272" s="232" t="s">
        <v>61</v>
      </c>
      <c r="H1272" s="232" t="s">
        <v>531</v>
      </c>
      <c r="I1272" s="273" t="s">
        <v>52</v>
      </c>
      <c r="J1272" s="232">
        <v>14770</v>
      </c>
      <c r="K1272" s="232" t="s">
        <v>53</v>
      </c>
      <c r="L1272" s="274" t="s">
        <v>54</v>
      </c>
      <c r="M1272" s="292">
        <v>41518</v>
      </c>
      <c r="N1272" s="283" t="s">
        <v>826</v>
      </c>
      <c r="O1272" s="232" t="s">
        <v>755</v>
      </c>
      <c r="P1272" s="232" t="s">
        <v>522</v>
      </c>
      <c r="Q1272" s="231"/>
    </row>
    <row r="1273" spans="1:17" hidden="1" x14ac:dyDescent="0.25">
      <c r="A1273" s="276">
        <v>41495</v>
      </c>
      <c r="B1273" s="274" t="s">
        <v>21</v>
      </c>
      <c r="C1273" s="274" t="s">
        <v>22</v>
      </c>
      <c r="D1273" s="274" t="s">
        <v>23</v>
      </c>
      <c r="E1273" s="274">
        <v>211</v>
      </c>
      <c r="F1273" s="232"/>
      <c r="G1273" s="273" t="s">
        <v>61</v>
      </c>
      <c r="H1273" s="232" t="s">
        <v>171</v>
      </c>
      <c r="I1273" s="273" t="s">
        <v>59</v>
      </c>
      <c r="J1273" s="232">
        <v>422</v>
      </c>
      <c r="K1273" s="273" t="s">
        <v>53</v>
      </c>
      <c r="L1273" s="274" t="s">
        <v>54</v>
      </c>
      <c r="M1273" s="292">
        <v>41518</v>
      </c>
      <c r="N1273" s="283" t="s">
        <v>826</v>
      </c>
      <c r="O1273" s="273" t="s">
        <v>755</v>
      </c>
      <c r="P1273" s="232" t="s">
        <v>244</v>
      </c>
      <c r="Q1273" s="231"/>
    </row>
    <row r="1274" spans="1:17" hidden="1" x14ac:dyDescent="0.25">
      <c r="A1274" s="276">
        <v>41495</v>
      </c>
      <c r="B1274" s="274" t="s">
        <v>21</v>
      </c>
      <c r="C1274" s="274" t="s">
        <v>22</v>
      </c>
      <c r="D1274" s="274" t="s">
        <v>23</v>
      </c>
      <c r="E1274" s="274">
        <v>211</v>
      </c>
      <c r="F1274" s="232"/>
      <c r="G1274" s="273" t="s">
        <v>61</v>
      </c>
      <c r="H1274" s="232" t="s">
        <v>115</v>
      </c>
      <c r="I1274" s="273" t="s">
        <v>59</v>
      </c>
      <c r="J1274" s="232">
        <v>316.5</v>
      </c>
      <c r="K1274" s="273" t="s">
        <v>53</v>
      </c>
      <c r="L1274" s="274" t="s">
        <v>54</v>
      </c>
      <c r="M1274" s="292">
        <v>41518</v>
      </c>
      <c r="N1274" s="283" t="s">
        <v>826</v>
      </c>
      <c r="O1274" s="273" t="s">
        <v>755</v>
      </c>
      <c r="P1274" s="232" t="s">
        <v>336</v>
      </c>
      <c r="Q1274" s="231"/>
    </row>
    <row r="1275" spans="1:17" hidden="1" x14ac:dyDescent="0.25">
      <c r="A1275" s="276">
        <v>41495</v>
      </c>
      <c r="B1275" s="274" t="s">
        <v>21</v>
      </c>
      <c r="C1275" s="274" t="s">
        <v>22</v>
      </c>
      <c r="D1275" s="274" t="s">
        <v>23</v>
      </c>
      <c r="E1275" s="234">
        <v>43</v>
      </c>
      <c r="F1275" s="232"/>
      <c r="G1275" s="273" t="s">
        <v>67</v>
      </c>
      <c r="H1275" s="232" t="s">
        <v>538</v>
      </c>
      <c r="I1275" s="273" t="s">
        <v>52</v>
      </c>
      <c r="J1275" s="232">
        <v>3010</v>
      </c>
      <c r="K1275" s="273" t="s">
        <v>53</v>
      </c>
      <c r="L1275" s="274" t="s">
        <v>54</v>
      </c>
      <c r="M1275" s="292">
        <v>41518</v>
      </c>
      <c r="N1275" s="283" t="s">
        <v>826</v>
      </c>
      <c r="O1275" s="273" t="s">
        <v>755</v>
      </c>
      <c r="P1275" s="232" t="s">
        <v>522</v>
      </c>
      <c r="Q1275" s="231"/>
    </row>
    <row r="1276" spans="1:17" hidden="1" x14ac:dyDescent="0.25">
      <c r="A1276" s="276">
        <v>41495</v>
      </c>
      <c r="B1276" s="274" t="s">
        <v>21</v>
      </c>
      <c r="C1276" s="274" t="s">
        <v>22</v>
      </c>
      <c r="D1276" s="274" t="s">
        <v>23</v>
      </c>
      <c r="E1276" s="234">
        <v>43</v>
      </c>
      <c r="F1276" s="232"/>
      <c r="G1276" s="273" t="s">
        <v>67</v>
      </c>
      <c r="H1276" s="232" t="s">
        <v>171</v>
      </c>
      <c r="I1276" s="273" t="s">
        <v>59</v>
      </c>
      <c r="J1276" s="232">
        <v>86</v>
      </c>
      <c r="K1276" s="273" t="s">
        <v>53</v>
      </c>
      <c r="L1276" s="274" t="s">
        <v>54</v>
      </c>
      <c r="M1276" s="292">
        <v>41518</v>
      </c>
      <c r="N1276" s="283" t="s">
        <v>826</v>
      </c>
      <c r="O1276" s="273" t="s">
        <v>755</v>
      </c>
      <c r="P1276" s="232" t="s">
        <v>244</v>
      </c>
      <c r="Q1276" s="231"/>
    </row>
    <row r="1277" spans="1:17" hidden="1" x14ac:dyDescent="0.25">
      <c r="A1277" s="276">
        <v>41526</v>
      </c>
      <c r="B1277" s="234" t="s">
        <v>21</v>
      </c>
      <c r="C1277" s="234"/>
      <c r="D1277" s="234"/>
      <c r="E1277" s="234"/>
      <c r="F1277" s="232"/>
      <c r="G1277" s="232" t="s">
        <v>61</v>
      </c>
      <c r="H1277" s="232" t="s">
        <v>64</v>
      </c>
      <c r="I1277" s="273" t="s">
        <v>8</v>
      </c>
      <c r="J1277" s="232">
        <v>15</v>
      </c>
      <c r="K1277" s="232" t="s">
        <v>65</v>
      </c>
      <c r="L1277" s="274" t="s">
        <v>54</v>
      </c>
      <c r="M1277" s="292">
        <v>41518</v>
      </c>
      <c r="N1277" s="283" t="s">
        <v>826</v>
      </c>
      <c r="O1277" s="232" t="s">
        <v>712</v>
      </c>
      <c r="P1277" s="232" t="s">
        <v>728</v>
      </c>
      <c r="Q1277" s="231"/>
    </row>
    <row r="1278" spans="1:17" hidden="1" x14ac:dyDescent="0.25">
      <c r="A1278" s="276">
        <v>41526</v>
      </c>
      <c r="B1278" s="274" t="s">
        <v>21</v>
      </c>
      <c r="C1278" s="234"/>
      <c r="D1278" s="234"/>
      <c r="E1278" s="234"/>
      <c r="F1278" s="232"/>
      <c r="G1278" s="273" t="s">
        <v>61</v>
      </c>
      <c r="H1278" s="273" t="s">
        <v>64</v>
      </c>
      <c r="I1278" s="273" t="s">
        <v>8</v>
      </c>
      <c r="J1278" s="273">
        <v>20</v>
      </c>
      <c r="K1278" s="273" t="s">
        <v>65</v>
      </c>
      <c r="L1278" s="274" t="s">
        <v>54</v>
      </c>
      <c r="M1278" s="292">
        <v>41518</v>
      </c>
      <c r="N1278" s="283" t="s">
        <v>826</v>
      </c>
      <c r="O1278" s="273" t="s">
        <v>712</v>
      </c>
      <c r="P1278" s="232" t="s">
        <v>696</v>
      </c>
      <c r="Q1278" s="231"/>
    </row>
    <row r="1279" spans="1:17" hidden="1" x14ac:dyDescent="0.25">
      <c r="A1279" s="276">
        <v>41526</v>
      </c>
      <c r="B1279" s="234" t="s">
        <v>47</v>
      </c>
      <c r="C1279" s="234" t="s">
        <v>48</v>
      </c>
      <c r="D1279" s="234" t="s">
        <v>251</v>
      </c>
      <c r="E1279" s="234">
        <v>30</v>
      </c>
      <c r="F1279" s="232"/>
      <c r="G1279" s="232" t="s">
        <v>50</v>
      </c>
      <c r="H1279" s="232" t="s">
        <v>531</v>
      </c>
      <c r="I1279" s="273" t="s">
        <v>52</v>
      </c>
      <c r="J1279" s="232">
        <v>1800</v>
      </c>
      <c r="K1279" s="232" t="s">
        <v>53</v>
      </c>
      <c r="L1279" s="274" t="s">
        <v>54</v>
      </c>
      <c r="M1279" s="292">
        <v>41518</v>
      </c>
      <c r="N1279" s="283" t="s">
        <v>826</v>
      </c>
      <c r="O1279" s="232" t="s">
        <v>56</v>
      </c>
      <c r="P1279" s="232" t="s">
        <v>787</v>
      </c>
      <c r="Q1279" s="231"/>
    </row>
    <row r="1280" spans="1:17" hidden="1" x14ac:dyDescent="0.25">
      <c r="A1280" s="276">
        <v>41526</v>
      </c>
      <c r="B1280" s="274" t="s">
        <v>47</v>
      </c>
      <c r="C1280" s="274" t="s">
        <v>48</v>
      </c>
      <c r="D1280" s="274" t="s">
        <v>251</v>
      </c>
      <c r="E1280" s="274">
        <v>30</v>
      </c>
      <c r="F1280" s="232"/>
      <c r="G1280" s="273" t="s">
        <v>50</v>
      </c>
      <c r="H1280" s="232" t="s">
        <v>171</v>
      </c>
      <c r="I1280" s="273" t="s">
        <v>59</v>
      </c>
      <c r="J1280" s="232">
        <v>90</v>
      </c>
      <c r="K1280" s="273" t="s">
        <v>53</v>
      </c>
      <c r="L1280" s="274" t="s">
        <v>54</v>
      </c>
      <c r="M1280" s="292">
        <v>41518</v>
      </c>
      <c r="N1280" s="283" t="s">
        <v>826</v>
      </c>
      <c r="O1280" s="273" t="s">
        <v>56</v>
      </c>
      <c r="P1280" s="232" t="s">
        <v>539</v>
      </c>
      <c r="Q1280" s="231"/>
    </row>
    <row r="1281" spans="1:17" hidden="1" x14ac:dyDescent="0.25">
      <c r="A1281" s="276">
        <v>41526</v>
      </c>
      <c r="B1281" s="274" t="s">
        <v>47</v>
      </c>
      <c r="C1281" s="274" t="s">
        <v>48</v>
      </c>
      <c r="D1281" s="274" t="s">
        <v>251</v>
      </c>
      <c r="E1281" s="274">
        <v>30</v>
      </c>
      <c r="F1281" s="232"/>
      <c r="G1281" s="273" t="s">
        <v>50</v>
      </c>
      <c r="H1281" s="232" t="s">
        <v>367</v>
      </c>
      <c r="I1281" s="273" t="s">
        <v>59</v>
      </c>
      <c r="J1281" s="232">
        <v>45</v>
      </c>
      <c r="K1281" s="273" t="s">
        <v>53</v>
      </c>
      <c r="L1281" s="274" t="s">
        <v>54</v>
      </c>
      <c r="M1281" s="292">
        <v>41518</v>
      </c>
      <c r="N1281" s="283" t="s">
        <v>826</v>
      </c>
      <c r="O1281" s="273" t="s">
        <v>56</v>
      </c>
      <c r="P1281" s="232" t="s">
        <v>336</v>
      </c>
      <c r="Q1281" s="231"/>
    </row>
    <row r="1282" spans="1:17" hidden="1" x14ac:dyDescent="0.25">
      <c r="A1282" s="276">
        <v>41526</v>
      </c>
      <c r="B1282" s="234" t="s">
        <v>482</v>
      </c>
      <c r="C1282" s="274" t="s">
        <v>166</v>
      </c>
      <c r="D1282" s="234"/>
      <c r="E1282" s="234"/>
      <c r="F1282" s="232"/>
      <c r="G1282" s="232" t="s">
        <v>585</v>
      </c>
      <c r="H1282" s="232" t="s">
        <v>64</v>
      </c>
      <c r="I1282" s="273" t="s">
        <v>8</v>
      </c>
      <c r="J1282" s="232">
        <v>20</v>
      </c>
      <c r="K1282" s="273" t="s">
        <v>65</v>
      </c>
      <c r="L1282" s="274" t="s">
        <v>54</v>
      </c>
      <c r="M1282" s="292">
        <v>41518</v>
      </c>
      <c r="N1282" s="283" t="s">
        <v>826</v>
      </c>
      <c r="O1282" s="273" t="s">
        <v>484</v>
      </c>
      <c r="P1282" s="232" t="s">
        <v>614</v>
      </c>
      <c r="Q1282" s="231"/>
    </row>
    <row r="1283" spans="1:17" hidden="1" x14ac:dyDescent="0.25">
      <c r="A1283" s="276">
        <v>41526</v>
      </c>
      <c r="B1283" s="274" t="s">
        <v>482</v>
      </c>
      <c r="C1283" s="274" t="s">
        <v>166</v>
      </c>
      <c r="D1283" s="274"/>
      <c r="E1283" s="274"/>
      <c r="F1283" s="273"/>
      <c r="G1283" s="273" t="s">
        <v>585</v>
      </c>
      <c r="H1283" s="273" t="s">
        <v>64</v>
      </c>
      <c r="I1283" s="273" t="s">
        <v>8</v>
      </c>
      <c r="J1283" s="232">
        <v>120</v>
      </c>
      <c r="K1283" s="273" t="s">
        <v>65</v>
      </c>
      <c r="L1283" s="274" t="s">
        <v>54</v>
      </c>
      <c r="M1283" s="292">
        <v>41518</v>
      </c>
      <c r="N1283" s="283" t="s">
        <v>826</v>
      </c>
      <c r="O1283" s="273" t="s">
        <v>484</v>
      </c>
      <c r="P1283" s="232" t="s">
        <v>570</v>
      </c>
      <c r="Q1283" s="231"/>
    </row>
    <row r="1284" spans="1:17" hidden="1" x14ac:dyDescent="0.25">
      <c r="A1284" s="276">
        <v>41556</v>
      </c>
      <c r="B1284" s="274" t="s">
        <v>482</v>
      </c>
      <c r="C1284" s="274" t="s">
        <v>166</v>
      </c>
      <c r="D1284" s="274"/>
      <c r="E1284" s="274"/>
      <c r="F1284" s="273"/>
      <c r="G1284" s="273" t="s">
        <v>585</v>
      </c>
      <c r="H1284" s="273" t="s">
        <v>64</v>
      </c>
      <c r="I1284" s="273" t="s">
        <v>8</v>
      </c>
      <c r="J1284" s="273">
        <v>120</v>
      </c>
      <c r="K1284" s="273" t="s">
        <v>65</v>
      </c>
      <c r="L1284" s="274" t="s">
        <v>54</v>
      </c>
      <c r="M1284" s="292">
        <v>41518</v>
      </c>
      <c r="N1284" s="283" t="s">
        <v>826</v>
      </c>
      <c r="O1284" s="273" t="s">
        <v>484</v>
      </c>
      <c r="P1284" s="232" t="s">
        <v>570</v>
      </c>
      <c r="Q1284" s="231"/>
    </row>
    <row r="1285" spans="1:17" hidden="1" x14ac:dyDescent="0.25">
      <c r="A1285" s="276">
        <v>41587</v>
      </c>
      <c r="B1285" s="234" t="s">
        <v>21</v>
      </c>
      <c r="C1285" s="234"/>
      <c r="D1285" s="234"/>
      <c r="E1285" s="234"/>
      <c r="F1285" s="232"/>
      <c r="G1285" s="232" t="s">
        <v>61</v>
      </c>
      <c r="H1285" s="232" t="s">
        <v>64</v>
      </c>
      <c r="I1285" s="273" t="s">
        <v>8</v>
      </c>
      <c r="J1285" s="232">
        <v>15</v>
      </c>
      <c r="K1285" s="232" t="s">
        <v>65</v>
      </c>
      <c r="L1285" s="274" t="s">
        <v>54</v>
      </c>
      <c r="M1285" s="292">
        <v>41518</v>
      </c>
      <c r="N1285" s="283" t="s">
        <v>827</v>
      </c>
      <c r="O1285" s="232" t="s">
        <v>712</v>
      </c>
      <c r="P1285" s="232" t="s">
        <v>634</v>
      </c>
      <c r="Q1285" s="231"/>
    </row>
    <row r="1286" spans="1:17" hidden="1" x14ac:dyDescent="0.25">
      <c r="A1286" s="276">
        <v>41587</v>
      </c>
      <c r="B1286" s="234" t="s">
        <v>482</v>
      </c>
      <c r="C1286" s="274" t="s">
        <v>166</v>
      </c>
      <c r="D1286" s="234"/>
      <c r="E1286" s="234"/>
      <c r="F1286" s="232"/>
      <c r="G1286" s="232" t="s">
        <v>585</v>
      </c>
      <c r="H1286" s="273" t="s">
        <v>64</v>
      </c>
      <c r="I1286" s="273" t="s">
        <v>8</v>
      </c>
      <c r="J1286" s="232">
        <v>120</v>
      </c>
      <c r="K1286" s="273" t="s">
        <v>65</v>
      </c>
      <c r="L1286" s="274" t="s">
        <v>54</v>
      </c>
      <c r="M1286" s="292">
        <v>41518</v>
      </c>
      <c r="N1286" s="283" t="s">
        <v>827</v>
      </c>
      <c r="O1286" s="232" t="s">
        <v>586</v>
      </c>
      <c r="P1286" s="232" t="s">
        <v>570</v>
      </c>
      <c r="Q1286" s="231"/>
    </row>
    <row r="1287" spans="1:17" hidden="1" x14ac:dyDescent="0.25">
      <c r="A1287" s="276">
        <v>41617</v>
      </c>
      <c r="B1287" s="234" t="s">
        <v>21</v>
      </c>
      <c r="C1287" s="234"/>
      <c r="D1287" s="234"/>
      <c r="E1287" s="234"/>
      <c r="F1287" s="232"/>
      <c r="G1287" s="232" t="s">
        <v>61</v>
      </c>
      <c r="H1287" s="232" t="s">
        <v>64</v>
      </c>
      <c r="I1287" s="273" t="s">
        <v>8</v>
      </c>
      <c r="J1287" s="232">
        <v>20</v>
      </c>
      <c r="K1287" s="273" t="s">
        <v>65</v>
      </c>
      <c r="L1287" s="274" t="s">
        <v>54</v>
      </c>
      <c r="M1287" s="292">
        <v>41518</v>
      </c>
      <c r="N1287" s="283" t="s">
        <v>827</v>
      </c>
      <c r="O1287" s="232" t="s">
        <v>712</v>
      </c>
      <c r="P1287" s="232" t="s">
        <v>696</v>
      </c>
      <c r="Q1287" s="231"/>
    </row>
    <row r="1288" spans="1:17" hidden="1" x14ac:dyDescent="0.25">
      <c r="A1288" s="276">
        <v>41617</v>
      </c>
      <c r="B1288" s="274" t="s">
        <v>21</v>
      </c>
      <c r="C1288" s="234"/>
      <c r="D1288" s="234"/>
      <c r="E1288" s="234"/>
      <c r="F1288" s="232"/>
      <c r="G1288" s="273" t="s">
        <v>61</v>
      </c>
      <c r="H1288" s="273" t="s">
        <v>64</v>
      </c>
      <c r="I1288" s="273" t="s">
        <v>8</v>
      </c>
      <c r="J1288" s="232">
        <v>15</v>
      </c>
      <c r="K1288" s="273" t="s">
        <v>65</v>
      </c>
      <c r="L1288" s="274" t="s">
        <v>54</v>
      </c>
      <c r="M1288" s="292">
        <v>41518</v>
      </c>
      <c r="N1288" s="283" t="s">
        <v>827</v>
      </c>
      <c r="O1288" s="273" t="s">
        <v>712</v>
      </c>
      <c r="P1288" s="232" t="s">
        <v>634</v>
      </c>
      <c r="Q1288" s="231"/>
    </row>
    <row r="1289" spans="1:17" hidden="1" x14ac:dyDescent="0.25">
      <c r="A1289" s="234" t="s">
        <v>818</v>
      </c>
      <c r="B1289" s="274" t="s">
        <v>21</v>
      </c>
      <c r="C1289" s="234"/>
      <c r="D1289" s="234"/>
      <c r="E1289" s="234"/>
      <c r="F1289" s="232"/>
      <c r="G1289" s="273" t="s">
        <v>61</v>
      </c>
      <c r="H1289" s="273" t="s">
        <v>64</v>
      </c>
      <c r="I1289" s="273" t="s">
        <v>8</v>
      </c>
      <c r="J1289" s="232">
        <v>20</v>
      </c>
      <c r="K1289" s="273" t="s">
        <v>65</v>
      </c>
      <c r="L1289" s="274" t="s">
        <v>54</v>
      </c>
      <c r="M1289" s="292">
        <v>41518</v>
      </c>
      <c r="N1289" s="283" t="s">
        <v>827</v>
      </c>
      <c r="O1289" s="273" t="s">
        <v>712</v>
      </c>
      <c r="P1289" s="232" t="s">
        <v>696</v>
      </c>
      <c r="Q1289" s="231"/>
    </row>
    <row r="1290" spans="1:17" hidden="1" x14ac:dyDescent="0.25">
      <c r="A1290" s="274" t="s">
        <v>818</v>
      </c>
      <c r="B1290" s="234" t="s">
        <v>47</v>
      </c>
      <c r="C1290" s="234" t="s">
        <v>142</v>
      </c>
      <c r="D1290" s="234" t="s">
        <v>321</v>
      </c>
      <c r="E1290" s="234"/>
      <c r="F1290" s="232"/>
      <c r="G1290" s="232" t="s">
        <v>67</v>
      </c>
      <c r="H1290" s="273" t="s">
        <v>1563</v>
      </c>
      <c r="I1290" s="233" t="s">
        <v>110</v>
      </c>
      <c r="J1290" s="232">
        <v>90</v>
      </c>
      <c r="K1290" s="232" t="s">
        <v>109</v>
      </c>
      <c r="L1290" s="274" t="s">
        <v>54</v>
      </c>
      <c r="M1290" s="292">
        <v>41518</v>
      </c>
      <c r="N1290" s="283" t="s">
        <v>827</v>
      </c>
      <c r="O1290" s="273" t="s">
        <v>56</v>
      </c>
      <c r="P1290" s="232" t="s">
        <v>111</v>
      </c>
      <c r="Q1290" s="231"/>
    </row>
    <row r="1291" spans="1:17" hidden="1" x14ac:dyDescent="0.25">
      <c r="A1291" s="274" t="s">
        <v>818</v>
      </c>
      <c r="B1291" s="274" t="s">
        <v>47</v>
      </c>
      <c r="C1291" s="234" t="s">
        <v>48</v>
      </c>
      <c r="D1291" s="234" t="s">
        <v>251</v>
      </c>
      <c r="E1291" s="234">
        <v>201</v>
      </c>
      <c r="F1291" s="232"/>
      <c r="G1291" s="273" t="s">
        <v>50</v>
      </c>
      <c r="H1291" s="232" t="s">
        <v>531</v>
      </c>
      <c r="I1291" s="273" t="s">
        <v>52</v>
      </c>
      <c r="J1291" s="232">
        <v>12060</v>
      </c>
      <c r="K1291" s="232" t="s">
        <v>53</v>
      </c>
      <c r="L1291" s="274" t="s">
        <v>54</v>
      </c>
      <c r="M1291" s="292">
        <v>41518</v>
      </c>
      <c r="N1291" s="283" t="s">
        <v>827</v>
      </c>
      <c r="O1291" s="273" t="s">
        <v>56</v>
      </c>
      <c r="P1291" s="232" t="s">
        <v>787</v>
      </c>
      <c r="Q1291" s="231"/>
    </row>
    <row r="1292" spans="1:17" hidden="1" x14ac:dyDescent="0.25">
      <c r="A1292" s="274" t="s">
        <v>818</v>
      </c>
      <c r="B1292" s="274" t="s">
        <v>47</v>
      </c>
      <c r="C1292" s="274" t="s">
        <v>48</v>
      </c>
      <c r="D1292" s="274" t="s">
        <v>251</v>
      </c>
      <c r="E1292" s="274">
        <v>201</v>
      </c>
      <c r="F1292" s="232"/>
      <c r="G1292" s="273" t="s">
        <v>50</v>
      </c>
      <c r="H1292" s="232" t="s">
        <v>367</v>
      </c>
      <c r="I1292" s="273" t="s">
        <v>59</v>
      </c>
      <c r="J1292" s="232">
        <v>301.5</v>
      </c>
      <c r="K1292" s="273" t="s">
        <v>53</v>
      </c>
      <c r="L1292" s="274" t="s">
        <v>54</v>
      </c>
      <c r="M1292" s="292">
        <v>41518</v>
      </c>
      <c r="N1292" s="283" t="s">
        <v>827</v>
      </c>
      <c r="O1292" s="273" t="s">
        <v>56</v>
      </c>
      <c r="P1292" s="232" t="s">
        <v>336</v>
      </c>
      <c r="Q1292" s="231"/>
    </row>
    <row r="1293" spans="1:17" hidden="1" x14ac:dyDescent="0.25">
      <c r="A1293" s="274" t="s">
        <v>818</v>
      </c>
      <c r="B1293" s="274" t="s">
        <v>47</v>
      </c>
      <c r="C1293" s="274" t="s">
        <v>48</v>
      </c>
      <c r="D1293" s="274" t="s">
        <v>251</v>
      </c>
      <c r="E1293" s="274">
        <v>201</v>
      </c>
      <c r="F1293" s="232"/>
      <c r="G1293" s="273" t="s">
        <v>50</v>
      </c>
      <c r="H1293" s="232" t="s">
        <v>171</v>
      </c>
      <c r="I1293" s="273" t="s">
        <v>59</v>
      </c>
      <c r="J1293" s="232">
        <v>603</v>
      </c>
      <c r="K1293" s="273" t="s">
        <v>53</v>
      </c>
      <c r="L1293" s="274" t="s">
        <v>54</v>
      </c>
      <c r="M1293" s="292">
        <v>41518</v>
      </c>
      <c r="N1293" s="283" t="s">
        <v>827</v>
      </c>
      <c r="O1293" s="273" t="s">
        <v>56</v>
      </c>
      <c r="P1293" s="232" t="s">
        <v>539</v>
      </c>
      <c r="Q1293" s="231"/>
    </row>
    <row r="1294" spans="1:17" hidden="1" x14ac:dyDescent="0.25">
      <c r="A1294" s="274" t="s">
        <v>818</v>
      </c>
      <c r="B1294" s="234" t="s">
        <v>47</v>
      </c>
      <c r="C1294" s="234"/>
      <c r="D1294" s="234"/>
      <c r="E1294" s="234"/>
      <c r="F1294" s="232"/>
      <c r="G1294" s="273" t="s">
        <v>67</v>
      </c>
      <c r="H1294" s="232" t="s">
        <v>64</v>
      </c>
      <c r="I1294" s="273" t="s">
        <v>8</v>
      </c>
      <c r="J1294" s="232">
        <v>20</v>
      </c>
      <c r="K1294" s="232" t="s">
        <v>65</v>
      </c>
      <c r="L1294" s="274" t="s">
        <v>54</v>
      </c>
      <c r="M1294" s="292">
        <v>41518</v>
      </c>
      <c r="N1294" s="283" t="s">
        <v>827</v>
      </c>
      <c r="O1294" s="232" t="s">
        <v>68</v>
      </c>
      <c r="P1294" s="232" t="s">
        <v>828</v>
      </c>
      <c r="Q1294" s="231"/>
    </row>
    <row r="1295" spans="1:17" hidden="1" x14ac:dyDescent="0.25">
      <c r="A1295" s="274" t="s">
        <v>818</v>
      </c>
      <c r="B1295" s="234" t="s">
        <v>70</v>
      </c>
      <c r="C1295" s="234"/>
      <c r="D1295" s="234"/>
      <c r="E1295" s="234"/>
      <c r="F1295" s="232"/>
      <c r="G1295" s="232" t="s">
        <v>67</v>
      </c>
      <c r="H1295" s="232" t="s">
        <v>64</v>
      </c>
      <c r="I1295" s="273" t="s">
        <v>8</v>
      </c>
      <c r="J1295" s="232">
        <v>5</v>
      </c>
      <c r="K1295" s="273" t="s">
        <v>65</v>
      </c>
      <c r="L1295" s="274" t="s">
        <v>54</v>
      </c>
      <c r="M1295" s="292">
        <v>41518</v>
      </c>
      <c r="N1295" s="283" t="s">
        <v>827</v>
      </c>
      <c r="O1295" s="232" t="s">
        <v>71</v>
      </c>
      <c r="P1295" s="232" t="s">
        <v>634</v>
      </c>
      <c r="Q1295" s="231"/>
    </row>
    <row r="1296" spans="1:17" hidden="1" x14ac:dyDescent="0.25">
      <c r="A1296" s="274" t="s">
        <v>818</v>
      </c>
      <c r="B1296" s="234" t="s">
        <v>482</v>
      </c>
      <c r="C1296" s="274" t="s">
        <v>166</v>
      </c>
      <c r="D1296" s="234"/>
      <c r="E1296" s="234"/>
      <c r="F1296" s="232"/>
      <c r="G1296" s="232" t="s">
        <v>585</v>
      </c>
      <c r="H1296" s="232" t="s">
        <v>64</v>
      </c>
      <c r="I1296" s="273" t="s">
        <v>8</v>
      </c>
      <c r="J1296" s="232">
        <v>120</v>
      </c>
      <c r="K1296" s="273" t="s">
        <v>65</v>
      </c>
      <c r="L1296" s="274" t="s">
        <v>54</v>
      </c>
      <c r="M1296" s="292">
        <v>41518</v>
      </c>
      <c r="N1296" s="283" t="s">
        <v>827</v>
      </c>
      <c r="O1296" s="273" t="s">
        <v>586</v>
      </c>
      <c r="P1296" s="232" t="s">
        <v>763</v>
      </c>
      <c r="Q1296" s="231"/>
    </row>
    <row r="1297" spans="1:17" hidden="1" x14ac:dyDescent="0.25">
      <c r="A1297" s="234" t="s">
        <v>821</v>
      </c>
      <c r="B1297" s="234" t="s">
        <v>21</v>
      </c>
      <c r="C1297" s="234"/>
      <c r="D1297" s="234"/>
      <c r="E1297" s="234"/>
      <c r="F1297" s="232"/>
      <c r="G1297" s="232" t="s">
        <v>61</v>
      </c>
      <c r="H1297" s="236" t="s">
        <v>364</v>
      </c>
      <c r="I1297" s="273" t="s">
        <v>8</v>
      </c>
      <c r="J1297" s="236">
        <v>12</v>
      </c>
      <c r="K1297" s="273" t="s">
        <v>65</v>
      </c>
      <c r="L1297" s="274" t="s">
        <v>54</v>
      </c>
      <c r="M1297" s="292">
        <v>41518</v>
      </c>
      <c r="N1297" s="283" t="s">
        <v>827</v>
      </c>
      <c r="O1297" s="232" t="s">
        <v>712</v>
      </c>
      <c r="P1297" s="232" t="s">
        <v>828</v>
      </c>
      <c r="Q1297" s="231"/>
    </row>
    <row r="1298" spans="1:17" hidden="1" x14ac:dyDescent="0.25">
      <c r="A1298" s="274" t="s">
        <v>821</v>
      </c>
      <c r="B1298" s="274" t="s">
        <v>21</v>
      </c>
      <c r="C1298" s="234"/>
      <c r="D1298" s="234"/>
      <c r="E1298" s="234"/>
      <c r="F1298" s="232"/>
      <c r="G1298" s="273" t="s">
        <v>61</v>
      </c>
      <c r="H1298" s="232" t="s">
        <v>64</v>
      </c>
      <c r="I1298" s="273" t="s">
        <v>8</v>
      </c>
      <c r="J1298" s="232">
        <v>20</v>
      </c>
      <c r="K1298" s="273" t="s">
        <v>65</v>
      </c>
      <c r="L1298" s="274" t="s">
        <v>54</v>
      </c>
      <c r="M1298" s="292">
        <v>41518</v>
      </c>
      <c r="N1298" s="283" t="s">
        <v>829</v>
      </c>
      <c r="O1298" s="273" t="s">
        <v>712</v>
      </c>
      <c r="P1298" s="232" t="s">
        <v>696</v>
      </c>
      <c r="Q1298" s="231"/>
    </row>
    <row r="1299" spans="1:17" hidden="1" x14ac:dyDescent="0.25">
      <c r="A1299" s="274" t="s">
        <v>821</v>
      </c>
      <c r="B1299" s="274" t="s">
        <v>21</v>
      </c>
      <c r="C1299" s="234" t="s">
        <v>22</v>
      </c>
      <c r="D1299" s="234" t="s">
        <v>23</v>
      </c>
      <c r="E1299" s="234">
        <v>107</v>
      </c>
      <c r="F1299" s="232"/>
      <c r="G1299" s="232" t="s">
        <v>61</v>
      </c>
      <c r="H1299" s="232" t="s">
        <v>51</v>
      </c>
      <c r="I1299" s="273" t="s">
        <v>52</v>
      </c>
      <c r="J1299" s="273">
        <v>7490</v>
      </c>
      <c r="K1299" s="232" t="s">
        <v>53</v>
      </c>
      <c r="L1299" s="274" t="s">
        <v>54</v>
      </c>
      <c r="M1299" s="292">
        <v>41518</v>
      </c>
      <c r="N1299" s="283" t="s">
        <v>829</v>
      </c>
      <c r="O1299" s="232" t="s">
        <v>755</v>
      </c>
      <c r="P1299" s="232" t="s">
        <v>522</v>
      </c>
      <c r="Q1299" s="231"/>
    </row>
    <row r="1300" spans="1:17" hidden="1" x14ac:dyDescent="0.25">
      <c r="A1300" s="274" t="s">
        <v>821</v>
      </c>
      <c r="B1300" s="274" t="s">
        <v>21</v>
      </c>
      <c r="C1300" s="274" t="s">
        <v>22</v>
      </c>
      <c r="D1300" s="274" t="s">
        <v>23</v>
      </c>
      <c r="E1300" s="274">
        <v>107</v>
      </c>
      <c r="F1300" s="232"/>
      <c r="G1300" s="273" t="s">
        <v>61</v>
      </c>
      <c r="H1300" s="232" t="s">
        <v>115</v>
      </c>
      <c r="I1300" s="273" t="s">
        <v>59</v>
      </c>
      <c r="J1300" s="232">
        <v>160.5</v>
      </c>
      <c r="K1300" s="273" t="s">
        <v>53</v>
      </c>
      <c r="L1300" s="274" t="s">
        <v>54</v>
      </c>
      <c r="M1300" s="292">
        <v>41518</v>
      </c>
      <c r="N1300" s="283" t="s">
        <v>829</v>
      </c>
      <c r="O1300" s="273" t="s">
        <v>755</v>
      </c>
      <c r="P1300" s="232" t="s">
        <v>336</v>
      </c>
      <c r="Q1300" s="231"/>
    </row>
    <row r="1301" spans="1:17" hidden="1" x14ac:dyDescent="0.25">
      <c r="A1301" s="274" t="s">
        <v>821</v>
      </c>
      <c r="B1301" s="274" t="s">
        <v>21</v>
      </c>
      <c r="C1301" s="274" t="s">
        <v>22</v>
      </c>
      <c r="D1301" s="274" t="s">
        <v>23</v>
      </c>
      <c r="E1301" s="274">
        <v>107</v>
      </c>
      <c r="F1301" s="232"/>
      <c r="G1301" s="273" t="s">
        <v>61</v>
      </c>
      <c r="H1301" s="232" t="s">
        <v>171</v>
      </c>
      <c r="I1301" s="273" t="s">
        <v>59</v>
      </c>
      <c r="J1301" s="232">
        <v>214</v>
      </c>
      <c r="K1301" s="273" t="s">
        <v>53</v>
      </c>
      <c r="L1301" s="274" t="s">
        <v>54</v>
      </c>
      <c r="M1301" s="292">
        <v>41518</v>
      </c>
      <c r="N1301" s="283" t="s">
        <v>829</v>
      </c>
      <c r="O1301" s="273" t="s">
        <v>755</v>
      </c>
      <c r="P1301" s="232" t="s">
        <v>244</v>
      </c>
      <c r="Q1301" s="231"/>
    </row>
    <row r="1302" spans="1:17" hidden="1" x14ac:dyDescent="0.25">
      <c r="A1302" s="274" t="s">
        <v>821</v>
      </c>
      <c r="B1302" s="274" t="s">
        <v>21</v>
      </c>
      <c r="C1302" s="274" t="s">
        <v>22</v>
      </c>
      <c r="D1302" s="274" t="s">
        <v>23</v>
      </c>
      <c r="E1302" s="274">
        <v>8</v>
      </c>
      <c r="F1302" s="232"/>
      <c r="G1302" s="232" t="s">
        <v>67</v>
      </c>
      <c r="H1302" s="232" t="s">
        <v>51</v>
      </c>
      <c r="I1302" s="273" t="s">
        <v>52</v>
      </c>
      <c r="J1302" s="232">
        <v>560</v>
      </c>
      <c r="K1302" s="273" t="s">
        <v>53</v>
      </c>
      <c r="L1302" s="274" t="s">
        <v>54</v>
      </c>
      <c r="M1302" s="292">
        <v>41518</v>
      </c>
      <c r="N1302" s="283" t="s">
        <v>829</v>
      </c>
      <c r="O1302" s="273" t="s">
        <v>755</v>
      </c>
      <c r="P1302" s="232" t="s">
        <v>522</v>
      </c>
      <c r="Q1302" s="231"/>
    </row>
    <row r="1303" spans="1:17" hidden="1" x14ac:dyDescent="0.25">
      <c r="A1303" s="274" t="s">
        <v>821</v>
      </c>
      <c r="B1303" s="274" t="s">
        <v>21</v>
      </c>
      <c r="C1303" s="274" t="s">
        <v>22</v>
      </c>
      <c r="D1303" s="274" t="s">
        <v>23</v>
      </c>
      <c r="E1303" s="274">
        <v>8</v>
      </c>
      <c r="F1303" s="232"/>
      <c r="G1303" s="232" t="s">
        <v>67</v>
      </c>
      <c r="H1303" s="232" t="s">
        <v>171</v>
      </c>
      <c r="I1303" s="273" t="s">
        <v>59</v>
      </c>
      <c r="J1303" s="232">
        <v>16</v>
      </c>
      <c r="K1303" s="273" t="s">
        <v>53</v>
      </c>
      <c r="L1303" s="274" t="s">
        <v>54</v>
      </c>
      <c r="M1303" s="292">
        <v>41518</v>
      </c>
      <c r="N1303" s="283" t="s">
        <v>829</v>
      </c>
      <c r="O1303" s="273" t="s">
        <v>755</v>
      </c>
      <c r="P1303" s="232" t="s">
        <v>244</v>
      </c>
      <c r="Q1303" s="231"/>
    </row>
    <row r="1304" spans="1:17" hidden="1" x14ac:dyDescent="0.25">
      <c r="A1304" s="274" t="s">
        <v>821</v>
      </c>
      <c r="B1304" s="234" t="s">
        <v>36</v>
      </c>
      <c r="C1304" s="234" t="s">
        <v>145</v>
      </c>
      <c r="D1304" s="234" t="s">
        <v>184</v>
      </c>
      <c r="E1304" s="234">
        <v>160</v>
      </c>
      <c r="F1304" s="232"/>
      <c r="G1304" s="232" t="s">
        <v>61</v>
      </c>
      <c r="H1304" s="232" t="s">
        <v>185</v>
      </c>
      <c r="I1304" s="273" t="s">
        <v>7</v>
      </c>
      <c r="J1304" s="273">
        <v>100</v>
      </c>
      <c r="K1304" s="273" t="s">
        <v>77</v>
      </c>
      <c r="L1304" s="274" t="s">
        <v>54</v>
      </c>
      <c r="M1304" s="292">
        <v>41518</v>
      </c>
      <c r="N1304" s="283" t="s">
        <v>829</v>
      </c>
      <c r="O1304" s="232" t="s">
        <v>186</v>
      </c>
      <c r="P1304" s="232" t="s">
        <v>79</v>
      </c>
      <c r="Q1304" s="231"/>
    </row>
    <row r="1305" spans="1:17" hidden="1" x14ac:dyDescent="0.25">
      <c r="A1305" s="274" t="s">
        <v>821</v>
      </c>
      <c r="B1305" s="274" t="s">
        <v>36</v>
      </c>
      <c r="C1305" s="234" t="s">
        <v>145</v>
      </c>
      <c r="D1305" s="234" t="s">
        <v>187</v>
      </c>
      <c r="E1305" s="234">
        <v>320</v>
      </c>
      <c r="F1305" s="232"/>
      <c r="G1305" s="273" t="s">
        <v>61</v>
      </c>
      <c r="H1305" s="273" t="s">
        <v>185</v>
      </c>
      <c r="I1305" s="273" t="s">
        <v>7</v>
      </c>
      <c r="J1305" s="232">
        <v>200</v>
      </c>
      <c r="K1305" s="273" t="s">
        <v>77</v>
      </c>
      <c r="L1305" s="274" t="s">
        <v>54</v>
      </c>
      <c r="M1305" s="292">
        <v>41518</v>
      </c>
      <c r="N1305" s="283" t="s">
        <v>829</v>
      </c>
      <c r="O1305" s="273" t="s">
        <v>186</v>
      </c>
      <c r="P1305" s="273" t="s">
        <v>79</v>
      </c>
      <c r="Q1305" s="231"/>
    </row>
    <row r="1306" spans="1:17" hidden="1" x14ac:dyDescent="0.25">
      <c r="A1306" s="274" t="s">
        <v>821</v>
      </c>
      <c r="B1306" s="234" t="s">
        <v>482</v>
      </c>
      <c r="C1306" s="274" t="s">
        <v>166</v>
      </c>
      <c r="D1306" s="234"/>
      <c r="E1306" s="234"/>
      <c r="F1306" s="232"/>
      <c r="G1306" s="232" t="s">
        <v>585</v>
      </c>
      <c r="H1306" s="232" t="s">
        <v>64</v>
      </c>
      <c r="I1306" s="273" t="s">
        <v>8</v>
      </c>
      <c r="J1306" s="232">
        <v>120</v>
      </c>
      <c r="K1306" s="232" t="s">
        <v>65</v>
      </c>
      <c r="L1306" s="274" t="s">
        <v>54</v>
      </c>
      <c r="M1306" s="292">
        <v>41518</v>
      </c>
      <c r="N1306" s="283" t="s">
        <v>829</v>
      </c>
      <c r="O1306" s="232" t="s">
        <v>586</v>
      </c>
      <c r="P1306" s="232" t="s">
        <v>570</v>
      </c>
      <c r="Q1306" s="231"/>
    </row>
    <row r="1307" spans="1:17" hidden="1" x14ac:dyDescent="0.25">
      <c r="A1307" s="274" t="s">
        <v>821</v>
      </c>
      <c r="B1307" s="274" t="s">
        <v>482</v>
      </c>
      <c r="C1307" s="274" t="s">
        <v>166</v>
      </c>
      <c r="D1307" s="234"/>
      <c r="E1307" s="234"/>
      <c r="F1307" s="232"/>
      <c r="G1307" s="273" t="s">
        <v>585</v>
      </c>
      <c r="H1307" s="273" t="s">
        <v>64</v>
      </c>
      <c r="I1307" s="273" t="s">
        <v>8</v>
      </c>
      <c r="J1307" s="273">
        <v>120</v>
      </c>
      <c r="K1307" s="273" t="s">
        <v>65</v>
      </c>
      <c r="L1307" s="274" t="s">
        <v>54</v>
      </c>
      <c r="M1307" s="292">
        <v>41518</v>
      </c>
      <c r="N1307" s="283" t="s">
        <v>829</v>
      </c>
      <c r="O1307" s="273" t="s">
        <v>586</v>
      </c>
      <c r="P1307" s="232" t="s">
        <v>763</v>
      </c>
      <c r="Q1307" s="231"/>
    </row>
    <row r="1308" spans="1:17" hidden="1" x14ac:dyDescent="0.25">
      <c r="A1308" s="274" t="s">
        <v>821</v>
      </c>
      <c r="B1308" s="274" t="s">
        <v>482</v>
      </c>
      <c r="C1308" s="274" t="s">
        <v>166</v>
      </c>
      <c r="D1308" s="234"/>
      <c r="E1308" s="234"/>
      <c r="F1308" s="232"/>
      <c r="G1308" s="273" t="s">
        <v>585</v>
      </c>
      <c r="H1308" s="273" t="s">
        <v>64</v>
      </c>
      <c r="I1308" s="273" t="s">
        <v>8</v>
      </c>
      <c r="J1308" s="232">
        <v>5</v>
      </c>
      <c r="K1308" s="273" t="s">
        <v>65</v>
      </c>
      <c r="L1308" s="274" t="s">
        <v>54</v>
      </c>
      <c r="M1308" s="292">
        <v>41518</v>
      </c>
      <c r="N1308" s="283" t="s">
        <v>829</v>
      </c>
      <c r="O1308" s="273" t="s">
        <v>586</v>
      </c>
      <c r="P1308" s="232" t="s">
        <v>828</v>
      </c>
      <c r="Q1308" s="231"/>
    </row>
    <row r="1309" spans="1:17" hidden="1" x14ac:dyDescent="0.25">
      <c r="A1309" s="274" t="s">
        <v>821</v>
      </c>
      <c r="B1309" s="234" t="s">
        <v>47</v>
      </c>
      <c r="C1309" s="234"/>
      <c r="D1309" s="234"/>
      <c r="E1309" s="234"/>
      <c r="F1309" s="232"/>
      <c r="G1309" s="232" t="s">
        <v>722</v>
      </c>
      <c r="H1309" s="232" t="s">
        <v>64</v>
      </c>
      <c r="I1309" s="273" t="s">
        <v>8</v>
      </c>
      <c r="J1309" s="273">
        <v>10</v>
      </c>
      <c r="K1309" s="273" t="s">
        <v>65</v>
      </c>
      <c r="L1309" s="274" t="s">
        <v>54</v>
      </c>
      <c r="M1309" s="292">
        <v>41518</v>
      </c>
      <c r="N1309" s="283" t="s">
        <v>835</v>
      </c>
      <c r="O1309" s="232" t="s">
        <v>68</v>
      </c>
      <c r="P1309" s="232" t="s">
        <v>620</v>
      </c>
      <c r="Q1309" s="231"/>
    </row>
    <row r="1310" spans="1:17" hidden="1" x14ac:dyDescent="0.25">
      <c r="A1310" s="274" t="s">
        <v>821</v>
      </c>
      <c r="B1310" s="274" t="s">
        <v>47</v>
      </c>
      <c r="C1310" s="234" t="s">
        <v>48</v>
      </c>
      <c r="D1310" s="234" t="s">
        <v>251</v>
      </c>
      <c r="E1310" s="234">
        <v>91</v>
      </c>
      <c r="F1310" s="232"/>
      <c r="G1310" s="232" t="s">
        <v>50</v>
      </c>
      <c r="H1310" s="232" t="s">
        <v>531</v>
      </c>
      <c r="I1310" s="273" t="s">
        <v>52</v>
      </c>
      <c r="J1310" s="232">
        <v>5460</v>
      </c>
      <c r="K1310" s="232" t="s">
        <v>53</v>
      </c>
      <c r="L1310" s="274" t="s">
        <v>54</v>
      </c>
      <c r="M1310" s="292">
        <v>41518</v>
      </c>
      <c r="N1310" s="283" t="s">
        <v>835</v>
      </c>
      <c r="O1310" s="232" t="s">
        <v>56</v>
      </c>
      <c r="P1310" s="232" t="s">
        <v>787</v>
      </c>
      <c r="Q1310" s="231"/>
    </row>
    <row r="1311" spans="1:17" hidden="1" x14ac:dyDescent="0.25">
      <c r="A1311" s="274" t="s">
        <v>821</v>
      </c>
      <c r="B1311" s="274" t="s">
        <v>47</v>
      </c>
      <c r="C1311" s="274" t="s">
        <v>48</v>
      </c>
      <c r="D1311" s="274" t="s">
        <v>251</v>
      </c>
      <c r="E1311" s="234">
        <v>91</v>
      </c>
      <c r="F1311" s="232"/>
      <c r="G1311" s="273" t="s">
        <v>50</v>
      </c>
      <c r="H1311" s="232" t="s">
        <v>367</v>
      </c>
      <c r="I1311" s="273" t="s">
        <v>59</v>
      </c>
      <c r="J1311" s="232">
        <v>136.5</v>
      </c>
      <c r="K1311" s="273" t="s">
        <v>53</v>
      </c>
      <c r="L1311" s="274" t="s">
        <v>54</v>
      </c>
      <c r="M1311" s="292">
        <v>41518</v>
      </c>
      <c r="N1311" s="283" t="s">
        <v>835</v>
      </c>
      <c r="O1311" s="273" t="s">
        <v>56</v>
      </c>
      <c r="P1311" s="232" t="s">
        <v>336</v>
      </c>
      <c r="Q1311" s="231"/>
    </row>
    <row r="1312" spans="1:17" hidden="1" x14ac:dyDescent="0.25">
      <c r="A1312" s="274" t="s">
        <v>821</v>
      </c>
      <c r="B1312" s="274" t="s">
        <v>47</v>
      </c>
      <c r="C1312" s="274" t="s">
        <v>48</v>
      </c>
      <c r="D1312" s="274" t="s">
        <v>251</v>
      </c>
      <c r="E1312" s="274">
        <v>91</v>
      </c>
      <c r="F1312" s="232"/>
      <c r="G1312" s="273" t="s">
        <v>50</v>
      </c>
      <c r="H1312" s="232" t="s">
        <v>171</v>
      </c>
      <c r="I1312" s="273" t="s">
        <v>59</v>
      </c>
      <c r="J1312" s="232">
        <v>273</v>
      </c>
      <c r="K1312" s="273" t="s">
        <v>53</v>
      </c>
      <c r="L1312" s="274" t="s">
        <v>54</v>
      </c>
      <c r="M1312" s="292">
        <v>41518</v>
      </c>
      <c r="N1312" s="283" t="s">
        <v>835</v>
      </c>
      <c r="O1312" s="273" t="s">
        <v>56</v>
      </c>
      <c r="P1312" s="232" t="s">
        <v>539</v>
      </c>
      <c r="Q1312" s="231"/>
    </row>
    <row r="1313" spans="1:17" hidden="1" x14ac:dyDescent="0.25">
      <c r="A1313" s="274" t="s">
        <v>821</v>
      </c>
      <c r="B1313" s="274" t="s">
        <v>70</v>
      </c>
      <c r="C1313" s="274" t="s">
        <v>143</v>
      </c>
      <c r="D1313" s="274" t="s">
        <v>273</v>
      </c>
      <c r="E1313" s="274">
        <v>581</v>
      </c>
      <c r="F1313" s="273"/>
      <c r="G1313" s="273" t="s">
        <v>67</v>
      </c>
      <c r="H1313" s="232" t="s">
        <v>171</v>
      </c>
      <c r="I1313" s="273" t="s">
        <v>59</v>
      </c>
      <c r="J1313" s="232">
        <v>291</v>
      </c>
      <c r="K1313" s="273" t="s">
        <v>53</v>
      </c>
      <c r="L1313" s="274" t="s">
        <v>54</v>
      </c>
      <c r="M1313" s="292">
        <v>41518</v>
      </c>
      <c r="N1313" s="283" t="s">
        <v>835</v>
      </c>
      <c r="O1313" s="232" t="s">
        <v>203</v>
      </c>
      <c r="P1313" s="232" t="s">
        <v>117</v>
      </c>
      <c r="Q1313" s="231"/>
    </row>
    <row r="1314" spans="1:17" hidden="1" x14ac:dyDescent="0.25">
      <c r="A1314" s="274" t="s">
        <v>821</v>
      </c>
      <c r="B1314" s="274" t="s">
        <v>70</v>
      </c>
      <c r="C1314" s="274" t="s">
        <v>143</v>
      </c>
      <c r="D1314" s="274" t="s">
        <v>273</v>
      </c>
      <c r="E1314" s="274">
        <v>71</v>
      </c>
      <c r="F1314" s="232"/>
      <c r="G1314" s="273" t="s">
        <v>67</v>
      </c>
      <c r="H1314" s="232" t="s">
        <v>171</v>
      </c>
      <c r="I1314" s="273" t="s">
        <v>59</v>
      </c>
      <c r="J1314" s="232">
        <v>21.3</v>
      </c>
      <c r="K1314" s="273" t="s">
        <v>53</v>
      </c>
      <c r="L1314" s="274" t="s">
        <v>54</v>
      </c>
      <c r="M1314" s="292">
        <v>41518</v>
      </c>
      <c r="N1314" s="283" t="s">
        <v>835</v>
      </c>
      <c r="O1314" s="273" t="s">
        <v>203</v>
      </c>
      <c r="P1314" s="232" t="s">
        <v>208</v>
      </c>
      <c r="Q1314" s="231"/>
    </row>
    <row r="1315" spans="1:17" hidden="1" x14ac:dyDescent="0.25">
      <c r="A1315" s="234" t="s">
        <v>830</v>
      </c>
      <c r="B1315" s="234" t="s">
        <v>21</v>
      </c>
      <c r="C1315" s="234"/>
      <c r="D1315" s="234"/>
      <c r="E1315" s="234"/>
      <c r="F1315" s="232"/>
      <c r="G1315" s="232" t="s">
        <v>61</v>
      </c>
      <c r="H1315" s="232" t="s">
        <v>64</v>
      </c>
      <c r="I1315" s="273" t="s">
        <v>8</v>
      </c>
      <c r="J1315" s="232">
        <v>15</v>
      </c>
      <c r="K1315" s="232" t="s">
        <v>65</v>
      </c>
      <c r="L1315" s="274" t="s">
        <v>54</v>
      </c>
      <c r="M1315" s="292">
        <v>41518</v>
      </c>
      <c r="N1315" s="283" t="s">
        <v>835</v>
      </c>
      <c r="O1315" s="232" t="s">
        <v>712</v>
      </c>
      <c r="P1315" s="232" t="s">
        <v>696</v>
      </c>
      <c r="Q1315" s="231"/>
    </row>
    <row r="1316" spans="1:17" hidden="1" x14ac:dyDescent="0.25">
      <c r="A1316" s="274" t="s">
        <v>830</v>
      </c>
      <c r="B1316" s="274" t="s">
        <v>21</v>
      </c>
      <c r="C1316" s="234"/>
      <c r="D1316" s="234"/>
      <c r="E1316" s="234"/>
      <c r="F1316" s="232"/>
      <c r="G1316" s="273" t="s">
        <v>61</v>
      </c>
      <c r="H1316" s="273" t="s">
        <v>64</v>
      </c>
      <c r="I1316" s="273" t="s">
        <v>8</v>
      </c>
      <c r="J1316" s="273">
        <v>15</v>
      </c>
      <c r="K1316" s="273" t="s">
        <v>65</v>
      </c>
      <c r="L1316" s="274" t="s">
        <v>54</v>
      </c>
      <c r="M1316" s="292">
        <v>41518</v>
      </c>
      <c r="N1316" s="283" t="s">
        <v>835</v>
      </c>
      <c r="O1316" s="273" t="s">
        <v>712</v>
      </c>
      <c r="P1316" s="232" t="s">
        <v>634</v>
      </c>
      <c r="Q1316" s="231"/>
    </row>
    <row r="1317" spans="1:17" hidden="1" x14ac:dyDescent="0.25">
      <c r="A1317" s="274" t="s">
        <v>830</v>
      </c>
      <c r="B1317" s="274" t="s">
        <v>21</v>
      </c>
      <c r="C1317" s="234"/>
      <c r="D1317" s="234"/>
      <c r="E1317" s="234"/>
      <c r="F1317" s="232"/>
      <c r="G1317" s="273" t="s">
        <v>61</v>
      </c>
      <c r="H1317" s="273" t="s">
        <v>64</v>
      </c>
      <c r="I1317" s="273" t="s">
        <v>8</v>
      </c>
      <c r="J1317" s="273">
        <v>20</v>
      </c>
      <c r="K1317" s="273" t="s">
        <v>65</v>
      </c>
      <c r="L1317" s="274" t="s">
        <v>54</v>
      </c>
      <c r="M1317" s="292">
        <v>41518</v>
      </c>
      <c r="N1317" s="283" t="s">
        <v>835</v>
      </c>
      <c r="O1317" s="273" t="s">
        <v>712</v>
      </c>
      <c r="P1317" s="273" t="s">
        <v>635</v>
      </c>
      <c r="Q1317" s="231"/>
    </row>
    <row r="1318" spans="1:17" hidden="1" x14ac:dyDescent="0.25">
      <c r="A1318" s="274" t="s">
        <v>830</v>
      </c>
      <c r="B1318" s="234" t="s">
        <v>47</v>
      </c>
      <c r="C1318" s="234" t="s">
        <v>48</v>
      </c>
      <c r="D1318" s="234" t="s">
        <v>251</v>
      </c>
      <c r="E1318" s="234">
        <v>126</v>
      </c>
      <c r="F1318" s="232"/>
      <c r="G1318" s="232" t="s">
        <v>50</v>
      </c>
      <c r="H1318" s="273" t="s">
        <v>531</v>
      </c>
      <c r="I1318" s="273" t="s">
        <v>52</v>
      </c>
      <c r="J1318" s="232">
        <v>7560</v>
      </c>
      <c r="K1318" s="232" t="s">
        <v>53</v>
      </c>
      <c r="L1318" s="274" t="s">
        <v>54</v>
      </c>
      <c r="M1318" s="292">
        <v>41518</v>
      </c>
      <c r="N1318" s="283" t="s">
        <v>835</v>
      </c>
      <c r="O1318" s="232" t="s">
        <v>56</v>
      </c>
      <c r="P1318" s="232" t="s">
        <v>787</v>
      </c>
      <c r="Q1318" s="231"/>
    </row>
    <row r="1319" spans="1:17" hidden="1" x14ac:dyDescent="0.25">
      <c r="A1319" s="274" t="s">
        <v>830</v>
      </c>
      <c r="B1319" s="274" t="s">
        <v>47</v>
      </c>
      <c r="C1319" s="274" t="s">
        <v>48</v>
      </c>
      <c r="D1319" s="274" t="s">
        <v>251</v>
      </c>
      <c r="E1319" s="274">
        <v>126</v>
      </c>
      <c r="F1319" s="232"/>
      <c r="G1319" s="273" t="s">
        <v>50</v>
      </c>
      <c r="H1319" s="232" t="s">
        <v>367</v>
      </c>
      <c r="I1319" s="273" t="s">
        <v>59</v>
      </c>
      <c r="J1319" s="232">
        <v>189</v>
      </c>
      <c r="K1319" s="232" t="s">
        <v>53</v>
      </c>
      <c r="L1319" s="274" t="s">
        <v>54</v>
      </c>
      <c r="M1319" s="292">
        <v>41518</v>
      </c>
      <c r="N1319" s="283" t="s">
        <v>835</v>
      </c>
      <c r="O1319" s="273" t="s">
        <v>56</v>
      </c>
      <c r="P1319" s="232" t="s">
        <v>336</v>
      </c>
      <c r="Q1319" s="231"/>
    </row>
    <row r="1320" spans="1:17" hidden="1" x14ac:dyDescent="0.25">
      <c r="A1320" s="274" t="s">
        <v>830</v>
      </c>
      <c r="B1320" s="274" t="s">
        <v>47</v>
      </c>
      <c r="C1320" s="274" t="s">
        <v>48</v>
      </c>
      <c r="D1320" s="274" t="s">
        <v>251</v>
      </c>
      <c r="E1320" s="274">
        <v>126</v>
      </c>
      <c r="F1320" s="232"/>
      <c r="G1320" s="273" t="s">
        <v>50</v>
      </c>
      <c r="H1320" s="273" t="s">
        <v>171</v>
      </c>
      <c r="I1320" s="273" t="s">
        <v>59</v>
      </c>
      <c r="J1320" s="273">
        <v>378</v>
      </c>
      <c r="K1320" s="232" t="s">
        <v>53</v>
      </c>
      <c r="L1320" s="274" t="s">
        <v>54</v>
      </c>
      <c r="M1320" s="292">
        <v>41518</v>
      </c>
      <c r="N1320" s="283" t="s">
        <v>835</v>
      </c>
      <c r="O1320" s="273" t="s">
        <v>56</v>
      </c>
      <c r="P1320" s="232" t="s">
        <v>539</v>
      </c>
      <c r="Q1320" s="231"/>
    </row>
    <row r="1321" spans="1:17" hidden="1" x14ac:dyDescent="0.25">
      <c r="A1321" s="274" t="s">
        <v>830</v>
      </c>
      <c r="B1321" s="234" t="s">
        <v>482</v>
      </c>
      <c r="C1321" s="274" t="s">
        <v>166</v>
      </c>
      <c r="D1321" s="234"/>
      <c r="E1321" s="234"/>
      <c r="F1321" s="232"/>
      <c r="G1321" s="232" t="s">
        <v>585</v>
      </c>
      <c r="H1321" s="232" t="s">
        <v>64</v>
      </c>
      <c r="I1321" s="273" t="s">
        <v>8</v>
      </c>
      <c r="J1321" s="232">
        <v>20</v>
      </c>
      <c r="K1321" s="232" t="s">
        <v>65</v>
      </c>
      <c r="L1321" s="274" t="s">
        <v>54</v>
      </c>
      <c r="M1321" s="292">
        <v>41518</v>
      </c>
      <c r="N1321" s="283" t="s">
        <v>835</v>
      </c>
      <c r="O1321" s="232" t="s">
        <v>586</v>
      </c>
      <c r="P1321" s="232" t="s">
        <v>614</v>
      </c>
      <c r="Q1321" s="231"/>
    </row>
    <row r="1322" spans="1:17" hidden="1" x14ac:dyDescent="0.25">
      <c r="A1322" s="274" t="s">
        <v>830</v>
      </c>
      <c r="B1322" s="274" t="s">
        <v>482</v>
      </c>
      <c r="C1322" s="274" t="s">
        <v>166</v>
      </c>
      <c r="D1322" s="234"/>
      <c r="E1322" s="234"/>
      <c r="F1322" s="232"/>
      <c r="G1322" s="273" t="s">
        <v>585</v>
      </c>
      <c r="H1322" s="273" t="s">
        <v>64</v>
      </c>
      <c r="I1322" s="273" t="s">
        <v>8</v>
      </c>
      <c r="J1322" s="232">
        <v>120</v>
      </c>
      <c r="K1322" s="273" t="s">
        <v>65</v>
      </c>
      <c r="L1322" s="274" t="s">
        <v>54</v>
      </c>
      <c r="M1322" s="292">
        <v>41518</v>
      </c>
      <c r="N1322" s="283" t="s">
        <v>836</v>
      </c>
      <c r="O1322" s="273" t="s">
        <v>586</v>
      </c>
      <c r="P1322" s="232" t="s">
        <v>570</v>
      </c>
      <c r="Q1322" s="231"/>
    </row>
    <row r="1323" spans="1:17" hidden="1" x14ac:dyDescent="0.25">
      <c r="A1323" s="274" t="s">
        <v>837</v>
      </c>
      <c r="B1323" s="234" t="s">
        <v>21</v>
      </c>
      <c r="C1323" s="234"/>
      <c r="D1323" s="234"/>
      <c r="E1323" s="234"/>
      <c r="F1323" s="232"/>
      <c r="G1323" s="232" t="s">
        <v>61</v>
      </c>
      <c r="H1323" s="232" t="s">
        <v>64</v>
      </c>
      <c r="I1323" s="273" t="s">
        <v>8</v>
      </c>
      <c r="J1323" s="232">
        <v>15</v>
      </c>
      <c r="K1323" s="232" t="s">
        <v>65</v>
      </c>
      <c r="L1323" s="274" t="s">
        <v>54</v>
      </c>
      <c r="M1323" s="292">
        <v>41518</v>
      </c>
      <c r="N1323" s="283" t="s">
        <v>836</v>
      </c>
      <c r="O1323" s="273" t="s">
        <v>712</v>
      </c>
      <c r="P1323" s="232" t="s">
        <v>635</v>
      </c>
      <c r="Q1323" s="231"/>
    </row>
    <row r="1324" spans="1:17" hidden="1" x14ac:dyDescent="0.25">
      <c r="A1324" s="274" t="s">
        <v>837</v>
      </c>
      <c r="B1324" s="234" t="s">
        <v>47</v>
      </c>
      <c r="C1324" s="234" t="s">
        <v>48</v>
      </c>
      <c r="D1324" s="234" t="s">
        <v>251</v>
      </c>
      <c r="E1324" s="234">
        <v>133</v>
      </c>
      <c r="F1324" s="232"/>
      <c r="G1324" s="232" t="s">
        <v>50</v>
      </c>
      <c r="H1324" s="232" t="s">
        <v>531</v>
      </c>
      <c r="I1324" s="273" t="s">
        <v>52</v>
      </c>
      <c r="J1324" s="232">
        <v>7980</v>
      </c>
      <c r="K1324" s="232" t="s">
        <v>53</v>
      </c>
      <c r="L1324" s="274" t="s">
        <v>54</v>
      </c>
      <c r="M1324" s="292">
        <v>41518</v>
      </c>
      <c r="N1324" s="283" t="s">
        <v>836</v>
      </c>
      <c r="O1324" s="232" t="s">
        <v>56</v>
      </c>
      <c r="P1324" s="232" t="s">
        <v>787</v>
      </c>
      <c r="Q1324" s="231"/>
    </row>
    <row r="1325" spans="1:17" hidden="1" x14ac:dyDescent="0.25">
      <c r="A1325" s="274" t="s">
        <v>837</v>
      </c>
      <c r="B1325" s="274" t="s">
        <v>47</v>
      </c>
      <c r="C1325" s="274" t="s">
        <v>48</v>
      </c>
      <c r="D1325" s="274" t="s">
        <v>251</v>
      </c>
      <c r="E1325" s="274">
        <v>133</v>
      </c>
      <c r="F1325" s="232"/>
      <c r="G1325" s="273" t="s">
        <v>50</v>
      </c>
      <c r="H1325" s="232" t="s">
        <v>367</v>
      </c>
      <c r="I1325" s="273" t="s">
        <v>59</v>
      </c>
      <c r="J1325" s="232">
        <v>199.5</v>
      </c>
      <c r="K1325" s="232" t="s">
        <v>53</v>
      </c>
      <c r="L1325" s="274" t="s">
        <v>54</v>
      </c>
      <c r="M1325" s="292">
        <v>41518</v>
      </c>
      <c r="N1325" s="283" t="s">
        <v>836</v>
      </c>
      <c r="O1325" s="273" t="s">
        <v>56</v>
      </c>
      <c r="P1325" s="232" t="s">
        <v>336</v>
      </c>
      <c r="Q1325" s="231"/>
    </row>
    <row r="1326" spans="1:17" hidden="1" x14ac:dyDescent="0.25">
      <c r="A1326" s="274" t="s">
        <v>837</v>
      </c>
      <c r="B1326" s="274" t="s">
        <v>47</v>
      </c>
      <c r="C1326" s="274" t="s">
        <v>48</v>
      </c>
      <c r="D1326" s="274" t="s">
        <v>251</v>
      </c>
      <c r="E1326" s="274">
        <v>133</v>
      </c>
      <c r="F1326" s="232"/>
      <c r="G1326" s="273" t="s">
        <v>50</v>
      </c>
      <c r="H1326" s="232" t="s">
        <v>171</v>
      </c>
      <c r="I1326" s="273" t="s">
        <v>59</v>
      </c>
      <c r="J1326" s="232">
        <v>399</v>
      </c>
      <c r="K1326" s="232" t="s">
        <v>53</v>
      </c>
      <c r="L1326" s="274" t="s">
        <v>54</v>
      </c>
      <c r="M1326" s="292">
        <v>41518</v>
      </c>
      <c r="N1326" s="283" t="s">
        <v>836</v>
      </c>
      <c r="O1326" s="273" t="s">
        <v>56</v>
      </c>
      <c r="P1326" s="232" t="s">
        <v>539</v>
      </c>
      <c r="Q1326" s="231"/>
    </row>
    <row r="1327" spans="1:17" hidden="1" x14ac:dyDescent="0.25">
      <c r="A1327" s="274" t="s">
        <v>837</v>
      </c>
      <c r="B1327" s="234" t="s">
        <v>70</v>
      </c>
      <c r="C1327" s="234"/>
      <c r="D1327" s="234"/>
      <c r="E1327" s="234"/>
      <c r="F1327" s="232"/>
      <c r="G1327" s="232" t="s">
        <v>67</v>
      </c>
      <c r="H1327" s="232" t="s">
        <v>64</v>
      </c>
      <c r="I1327" s="273" t="s">
        <v>8</v>
      </c>
      <c r="J1327" s="273">
        <v>10</v>
      </c>
      <c r="K1327" s="232" t="s">
        <v>65</v>
      </c>
      <c r="L1327" s="274" t="s">
        <v>54</v>
      </c>
      <c r="M1327" s="292">
        <v>41518</v>
      </c>
      <c r="N1327" s="283" t="s">
        <v>836</v>
      </c>
      <c r="O1327" s="232" t="s">
        <v>71</v>
      </c>
      <c r="P1327" s="232" t="s">
        <v>626</v>
      </c>
      <c r="Q1327" s="231"/>
    </row>
    <row r="1328" spans="1:17" hidden="1" x14ac:dyDescent="0.25">
      <c r="A1328" s="274" t="s">
        <v>837</v>
      </c>
      <c r="B1328" s="274" t="s">
        <v>482</v>
      </c>
      <c r="C1328" s="274" t="s">
        <v>166</v>
      </c>
      <c r="D1328" s="234"/>
      <c r="E1328" s="234"/>
      <c r="F1328" s="232"/>
      <c r="G1328" s="232" t="s">
        <v>585</v>
      </c>
      <c r="H1328" s="273" t="s">
        <v>64</v>
      </c>
      <c r="I1328" s="273" t="s">
        <v>8</v>
      </c>
      <c r="J1328" s="232">
        <v>120</v>
      </c>
      <c r="K1328" s="232" t="s">
        <v>65</v>
      </c>
      <c r="L1328" s="274" t="s">
        <v>54</v>
      </c>
      <c r="M1328" s="292">
        <v>41518</v>
      </c>
      <c r="N1328" s="283" t="s">
        <v>836</v>
      </c>
      <c r="O1328" s="273" t="s">
        <v>484</v>
      </c>
      <c r="P1328" s="232" t="s">
        <v>570</v>
      </c>
      <c r="Q1328" s="231"/>
    </row>
    <row r="1329" spans="1:17" hidden="1" x14ac:dyDescent="0.25">
      <c r="A1329" s="234" t="s">
        <v>838</v>
      </c>
      <c r="B1329" s="274" t="s">
        <v>482</v>
      </c>
      <c r="C1329" s="274" t="s">
        <v>166</v>
      </c>
      <c r="D1329" s="234"/>
      <c r="E1329" s="234"/>
      <c r="F1329" s="232"/>
      <c r="G1329" s="273" t="s">
        <v>585</v>
      </c>
      <c r="H1329" s="273" t="s">
        <v>64</v>
      </c>
      <c r="I1329" s="273" t="s">
        <v>8</v>
      </c>
      <c r="J1329" s="232">
        <v>120</v>
      </c>
      <c r="K1329" s="232" t="s">
        <v>65</v>
      </c>
      <c r="L1329" s="274" t="s">
        <v>54</v>
      </c>
      <c r="M1329" s="292">
        <v>41518</v>
      </c>
      <c r="N1329" s="283" t="s">
        <v>836</v>
      </c>
      <c r="O1329" s="273" t="s">
        <v>484</v>
      </c>
      <c r="P1329" s="232" t="s">
        <v>570</v>
      </c>
      <c r="Q1329" s="231"/>
    </row>
    <row r="1330" spans="1:17" hidden="1" x14ac:dyDescent="0.25">
      <c r="A1330" s="234" t="s">
        <v>832</v>
      </c>
      <c r="B1330" s="234" t="s">
        <v>21</v>
      </c>
      <c r="C1330" s="234" t="s">
        <v>22</v>
      </c>
      <c r="D1330" s="234" t="s">
        <v>23</v>
      </c>
      <c r="E1330" s="234">
        <v>166</v>
      </c>
      <c r="F1330" s="232"/>
      <c r="G1330" s="232" t="s">
        <v>61</v>
      </c>
      <c r="H1330" s="232" t="s">
        <v>723</v>
      </c>
      <c r="I1330" s="273" t="s">
        <v>52</v>
      </c>
      <c r="J1330" s="232">
        <v>11620</v>
      </c>
      <c r="K1330" s="232" t="s">
        <v>53</v>
      </c>
      <c r="L1330" s="274" t="s">
        <v>54</v>
      </c>
      <c r="M1330" s="292">
        <v>41518</v>
      </c>
      <c r="N1330" s="283" t="s">
        <v>836</v>
      </c>
      <c r="O1330" s="232" t="s">
        <v>755</v>
      </c>
      <c r="P1330" s="232" t="s">
        <v>522</v>
      </c>
      <c r="Q1330" s="231"/>
    </row>
    <row r="1331" spans="1:17" hidden="1" x14ac:dyDescent="0.25">
      <c r="A1331" s="274" t="s">
        <v>832</v>
      </c>
      <c r="B1331" s="274" t="s">
        <v>21</v>
      </c>
      <c r="C1331" s="274" t="s">
        <v>22</v>
      </c>
      <c r="D1331" s="274" t="s">
        <v>23</v>
      </c>
      <c r="E1331" s="274">
        <v>166</v>
      </c>
      <c r="F1331" s="273"/>
      <c r="G1331" s="273" t="s">
        <v>61</v>
      </c>
      <c r="H1331" s="232" t="s">
        <v>115</v>
      </c>
      <c r="I1331" s="273" t="s">
        <v>59</v>
      </c>
      <c r="J1331" s="232">
        <v>249</v>
      </c>
      <c r="K1331" s="273" t="s">
        <v>53</v>
      </c>
      <c r="L1331" s="274" t="s">
        <v>54</v>
      </c>
      <c r="M1331" s="292">
        <v>41518</v>
      </c>
      <c r="N1331" s="283" t="s">
        <v>836</v>
      </c>
      <c r="O1331" s="273" t="s">
        <v>755</v>
      </c>
      <c r="P1331" s="232" t="s">
        <v>336</v>
      </c>
      <c r="Q1331" s="231"/>
    </row>
    <row r="1332" spans="1:17" hidden="1" x14ac:dyDescent="0.25">
      <c r="A1332" s="274" t="s">
        <v>832</v>
      </c>
      <c r="B1332" s="274" t="s">
        <v>21</v>
      </c>
      <c r="C1332" s="274" t="s">
        <v>22</v>
      </c>
      <c r="D1332" s="274" t="s">
        <v>23</v>
      </c>
      <c r="E1332" s="274">
        <v>166</v>
      </c>
      <c r="F1332" s="273"/>
      <c r="G1332" s="273" t="s">
        <v>61</v>
      </c>
      <c r="H1332" s="232" t="s">
        <v>171</v>
      </c>
      <c r="I1332" s="273" t="s">
        <v>59</v>
      </c>
      <c r="J1332" s="232">
        <v>332</v>
      </c>
      <c r="K1332" s="273" t="s">
        <v>53</v>
      </c>
      <c r="L1332" s="274" t="s">
        <v>54</v>
      </c>
      <c r="M1332" s="292">
        <v>41518</v>
      </c>
      <c r="N1332" s="283" t="s">
        <v>836</v>
      </c>
      <c r="O1332" s="273" t="s">
        <v>755</v>
      </c>
      <c r="P1332" s="232" t="s">
        <v>244</v>
      </c>
      <c r="Q1332" s="231"/>
    </row>
    <row r="1333" spans="1:17" hidden="1" x14ac:dyDescent="0.25">
      <c r="A1333" s="274" t="s">
        <v>832</v>
      </c>
      <c r="B1333" s="274" t="s">
        <v>21</v>
      </c>
      <c r="C1333" s="274" t="s">
        <v>22</v>
      </c>
      <c r="D1333" s="274" t="s">
        <v>23</v>
      </c>
      <c r="E1333" s="274">
        <v>166</v>
      </c>
      <c r="F1333" s="273"/>
      <c r="G1333" s="273" t="s">
        <v>61</v>
      </c>
      <c r="H1333" s="232" t="s">
        <v>723</v>
      </c>
      <c r="I1333" s="273" t="s">
        <v>52</v>
      </c>
      <c r="J1333" s="232">
        <v>1820</v>
      </c>
      <c r="K1333" s="273" t="s">
        <v>53</v>
      </c>
      <c r="L1333" s="274" t="s">
        <v>54</v>
      </c>
      <c r="M1333" s="292">
        <v>41518</v>
      </c>
      <c r="N1333" s="283" t="s">
        <v>836</v>
      </c>
      <c r="O1333" s="273" t="s">
        <v>755</v>
      </c>
      <c r="P1333" s="232" t="s">
        <v>522</v>
      </c>
      <c r="Q1333" s="231"/>
    </row>
    <row r="1334" spans="1:17" hidden="1" x14ac:dyDescent="0.25">
      <c r="A1334" s="274" t="s">
        <v>832</v>
      </c>
      <c r="B1334" s="274" t="s">
        <v>21</v>
      </c>
      <c r="C1334" s="274" t="s">
        <v>22</v>
      </c>
      <c r="D1334" s="274" t="s">
        <v>23</v>
      </c>
      <c r="E1334" s="274">
        <v>166</v>
      </c>
      <c r="F1334" s="273"/>
      <c r="G1334" s="273" t="s">
        <v>61</v>
      </c>
      <c r="H1334" s="232" t="s">
        <v>171</v>
      </c>
      <c r="I1334" s="273" t="s">
        <v>59</v>
      </c>
      <c r="J1334" s="273">
        <v>52</v>
      </c>
      <c r="K1334" s="273" t="s">
        <v>53</v>
      </c>
      <c r="L1334" s="274" t="s">
        <v>54</v>
      </c>
      <c r="M1334" s="292">
        <v>41518</v>
      </c>
      <c r="N1334" s="283" t="s">
        <v>836</v>
      </c>
      <c r="O1334" s="273" t="s">
        <v>755</v>
      </c>
      <c r="P1334" s="232" t="s">
        <v>244</v>
      </c>
      <c r="Q1334" s="231"/>
    </row>
    <row r="1335" spans="1:17" hidden="1" x14ac:dyDescent="0.25">
      <c r="A1335" s="274" t="s">
        <v>832</v>
      </c>
      <c r="B1335" s="234" t="s">
        <v>21</v>
      </c>
      <c r="C1335" s="234"/>
      <c r="D1335" s="234"/>
      <c r="E1335" s="234"/>
      <c r="F1335" s="232"/>
      <c r="G1335" s="273" t="s">
        <v>61</v>
      </c>
      <c r="H1335" s="232" t="s">
        <v>64</v>
      </c>
      <c r="I1335" s="273" t="s">
        <v>8</v>
      </c>
      <c r="J1335" s="232">
        <v>15</v>
      </c>
      <c r="K1335" s="232" t="s">
        <v>65</v>
      </c>
      <c r="L1335" s="274" t="s">
        <v>54</v>
      </c>
      <c r="M1335" s="292">
        <v>41518</v>
      </c>
      <c r="N1335" s="283" t="s">
        <v>839</v>
      </c>
      <c r="O1335" s="232" t="s">
        <v>712</v>
      </c>
      <c r="P1335" s="232" t="s">
        <v>634</v>
      </c>
      <c r="Q1335" s="231"/>
    </row>
    <row r="1336" spans="1:17" hidden="1" x14ac:dyDescent="0.25">
      <c r="A1336" s="274" t="s">
        <v>832</v>
      </c>
      <c r="B1336" s="274" t="s">
        <v>21</v>
      </c>
      <c r="C1336" s="234"/>
      <c r="D1336" s="234"/>
      <c r="E1336" s="234"/>
      <c r="F1336" s="232"/>
      <c r="G1336" s="273" t="s">
        <v>61</v>
      </c>
      <c r="H1336" s="273" t="s">
        <v>64</v>
      </c>
      <c r="I1336" s="273" t="s">
        <v>8</v>
      </c>
      <c r="J1336" s="232">
        <v>20</v>
      </c>
      <c r="K1336" s="273" t="s">
        <v>65</v>
      </c>
      <c r="L1336" s="274" t="s">
        <v>54</v>
      </c>
      <c r="M1336" s="292">
        <v>41518</v>
      </c>
      <c r="N1336" s="283" t="s">
        <v>839</v>
      </c>
      <c r="O1336" s="273" t="s">
        <v>712</v>
      </c>
      <c r="P1336" s="232" t="s">
        <v>696</v>
      </c>
      <c r="Q1336" s="231"/>
    </row>
    <row r="1337" spans="1:17" hidden="1" x14ac:dyDescent="0.25">
      <c r="A1337" s="274" t="s">
        <v>832</v>
      </c>
      <c r="B1337" s="274" t="s">
        <v>21</v>
      </c>
      <c r="C1337" s="234"/>
      <c r="D1337" s="234"/>
      <c r="E1337" s="234"/>
      <c r="F1337" s="232"/>
      <c r="G1337" s="273" t="s">
        <v>61</v>
      </c>
      <c r="H1337" s="273" t="s">
        <v>64</v>
      </c>
      <c r="I1337" s="273" t="s">
        <v>8</v>
      </c>
      <c r="J1337" s="273">
        <v>10</v>
      </c>
      <c r="K1337" s="273" t="s">
        <v>65</v>
      </c>
      <c r="L1337" s="274" t="s">
        <v>54</v>
      </c>
      <c r="M1337" s="292">
        <v>41518</v>
      </c>
      <c r="N1337" s="283" t="s">
        <v>839</v>
      </c>
      <c r="O1337" s="273" t="s">
        <v>712</v>
      </c>
      <c r="P1337" s="232" t="s">
        <v>613</v>
      </c>
      <c r="Q1337" s="231"/>
    </row>
    <row r="1338" spans="1:17" hidden="1" x14ac:dyDescent="0.25">
      <c r="A1338" s="274" t="s">
        <v>832</v>
      </c>
      <c r="B1338" s="234" t="s">
        <v>47</v>
      </c>
      <c r="C1338" s="234" t="s">
        <v>48</v>
      </c>
      <c r="D1338" s="234" t="s">
        <v>49</v>
      </c>
      <c r="E1338" s="234"/>
      <c r="F1338" s="232"/>
      <c r="G1338" s="232" t="s">
        <v>50</v>
      </c>
      <c r="H1338" s="232" t="s">
        <v>531</v>
      </c>
      <c r="I1338" s="273" t="s">
        <v>52</v>
      </c>
      <c r="J1338" s="232">
        <v>5700</v>
      </c>
      <c r="K1338" s="273" t="s">
        <v>53</v>
      </c>
      <c r="L1338" s="274" t="s">
        <v>54</v>
      </c>
      <c r="M1338" s="292">
        <v>41518</v>
      </c>
      <c r="N1338" s="283" t="s">
        <v>839</v>
      </c>
      <c r="O1338" s="273" t="s">
        <v>56</v>
      </c>
      <c r="P1338" s="273" t="s">
        <v>787</v>
      </c>
      <c r="Q1338" s="231"/>
    </row>
    <row r="1339" spans="1:17" hidden="1" x14ac:dyDescent="0.25">
      <c r="A1339" s="274" t="s">
        <v>832</v>
      </c>
      <c r="B1339" s="274" t="s">
        <v>47</v>
      </c>
      <c r="C1339" s="274" t="s">
        <v>48</v>
      </c>
      <c r="D1339" s="274" t="s">
        <v>49</v>
      </c>
      <c r="E1339" s="274"/>
      <c r="F1339" s="273"/>
      <c r="G1339" s="273" t="s">
        <v>50</v>
      </c>
      <c r="H1339" s="232" t="s">
        <v>171</v>
      </c>
      <c r="I1339" s="273" t="s">
        <v>59</v>
      </c>
      <c r="J1339" s="232">
        <v>546</v>
      </c>
      <c r="K1339" s="273" t="s">
        <v>53</v>
      </c>
      <c r="L1339" s="274" t="s">
        <v>54</v>
      </c>
      <c r="M1339" s="292">
        <v>41518</v>
      </c>
      <c r="N1339" s="283" t="s">
        <v>839</v>
      </c>
      <c r="O1339" s="273" t="s">
        <v>712</v>
      </c>
      <c r="P1339" s="232" t="s">
        <v>539</v>
      </c>
      <c r="Q1339" s="231"/>
    </row>
    <row r="1340" spans="1:17" hidden="1" x14ac:dyDescent="0.25">
      <c r="A1340" s="274" t="s">
        <v>832</v>
      </c>
      <c r="B1340" s="274" t="s">
        <v>47</v>
      </c>
      <c r="C1340" s="274" t="s">
        <v>48</v>
      </c>
      <c r="D1340" s="274" t="s">
        <v>49</v>
      </c>
      <c r="E1340" s="274"/>
      <c r="F1340" s="273"/>
      <c r="G1340" s="273" t="s">
        <v>50</v>
      </c>
      <c r="H1340" s="232" t="s">
        <v>367</v>
      </c>
      <c r="I1340" s="273" t="s">
        <v>59</v>
      </c>
      <c r="J1340" s="232">
        <v>130.5</v>
      </c>
      <c r="K1340" s="273" t="s">
        <v>53</v>
      </c>
      <c r="L1340" s="274" t="s">
        <v>54</v>
      </c>
      <c r="M1340" s="292">
        <v>41518</v>
      </c>
      <c r="N1340" s="283" t="s">
        <v>839</v>
      </c>
      <c r="O1340" s="273" t="s">
        <v>712</v>
      </c>
      <c r="P1340" s="232" t="s">
        <v>336</v>
      </c>
      <c r="Q1340" s="231"/>
    </row>
    <row r="1341" spans="1:17" hidden="1" x14ac:dyDescent="0.25">
      <c r="A1341" s="274" t="s">
        <v>832</v>
      </c>
      <c r="B1341" s="234" t="s">
        <v>70</v>
      </c>
      <c r="C1341" s="234" t="s">
        <v>143</v>
      </c>
      <c r="D1341" s="234" t="s">
        <v>245</v>
      </c>
      <c r="E1341" s="234">
        <v>493</v>
      </c>
      <c r="F1341" s="232"/>
      <c r="G1341" s="232" t="s">
        <v>67</v>
      </c>
      <c r="H1341" s="232" t="s">
        <v>171</v>
      </c>
      <c r="I1341" s="273" t="s">
        <v>59</v>
      </c>
      <c r="J1341" s="273">
        <v>246.5</v>
      </c>
      <c r="K1341" s="232" t="s">
        <v>53</v>
      </c>
      <c r="L1341" s="274" t="s">
        <v>54</v>
      </c>
      <c r="M1341" s="292">
        <v>41518</v>
      </c>
      <c r="N1341" s="283" t="s">
        <v>839</v>
      </c>
      <c r="O1341" s="232" t="s">
        <v>203</v>
      </c>
      <c r="P1341" s="232" t="s">
        <v>117</v>
      </c>
      <c r="Q1341" s="231"/>
    </row>
    <row r="1342" spans="1:17" hidden="1" x14ac:dyDescent="0.25">
      <c r="A1342" s="274" t="s">
        <v>832</v>
      </c>
      <c r="B1342" s="274" t="s">
        <v>70</v>
      </c>
      <c r="C1342" s="234" t="s">
        <v>143</v>
      </c>
      <c r="D1342" s="234" t="s">
        <v>245</v>
      </c>
      <c r="E1342" s="234">
        <v>16</v>
      </c>
      <c r="F1342" s="232"/>
      <c r="G1342" s="273" t="s">
        <v>67</v>
      </c>
      <c r="H1342" s="273" t="s">
        <v>171</v>
      </c>
      <c r="I1342" s="273" t="s">
        <v>59</v>
      </c>
      <c r="J1342" s="232">
        <v>4.8</v>
      </c>
      <c r="K1342" s="232" t="s">
        <v>53</v>
      </c>
      <c r="L1342" s="274" t="s">
        <v>54</v>
      </c>
      <c r="M1342" s="292">
        <v>41518</v>
      </c>
      <c r="N1342" s="283" t="s">
        <v>839</v>
      </c>
      <c r="O1342" s="273" t="s">
        <v>203</v>
      </c>
      <c r="P1342" s="232" t="s">
        <v>208</v>
      </c>
      <c r="Q1342" s="231"/>
    </row>
    <row r="1343" spans="1:17" hidden="1" x14ac:dyDescent="0.25">
      <c r="A1343" s="274" t="s">
        <v>832</v>
      </c>
      <c r="B1343" s="234" t="s">
        <v>482</v>
      </c>
      <c r="C1343" s="274" t="s">
        <v>166</v>
      </c>
      <c r="D1343" s="234"/>
      <c r="E1343" s="234"/>
      <c r="F1343" s="232"/>
      <c r="G1343" s="232" t="s">
        <v>585</v>
      </c>
      <c r="H1343" s="232" t="s">
        <v>64</v>
      </c>
      <c r="I1343" s="273" t="s">
        <v>8</v>
      </c>
      <c r="J1343" s="273">
        <v>120</v>
      </c>
      <c r="K1343" s="232" t="s">
        <v>65</v>
      </c>
      <c r="L1343" s="274" t="s">
        <v>54</v>
      </c>
      <c r="M1343" s="292">
        <v>41518</v>
      </c>
      <c r="N1343" s="283" t="s">
        <v>839</v>
      </c>
      <c r="O1343" s="232" t="s">
        <v>484</v>
      </c>
      <c r="P1343" s="232" t="s">
        <v>840</v>
      </c>
      <c r="Q1343" s="231"/>
    </row>
    <row r="1344" spans="1:17" hidden="1" x14ac:dyDescent="0.25">
      <c r="A1344" s="274" t="s">
        <v>832</v>
      </c>
      <c r="B1344" s="274" t="s">
        <v>482</v>
      </c>
      <c r="C1344" s="274" t="s">
        <v>166</v>
      </c>
      <c r="D1344" s="274"/>
      <c r="E1344" s="274"/>
      <c r="F1344" s="273"/>
      <c r="G1344" s="273" t="s">
        <v>585</v>
      </c>
      <c r="H1344" s="273" t="s">
        <v>64</v>
      </c>
      <c r="I1344" s="273" t="s">
        <v>8</v>
      </c>
      <c r="J1344" s="232">
        <v>15</v>
      </c>
      <c r="K1344" s="273" t="s">
        <v>65</v>
      </c>
      <c r="L1344" s="274" t="s">
        <v>54</v>
      </c>
      <c r="M1344" s="292">
        <v>41518</v>
      </c>
      <c r="N1344" s="283" t="s">
        <v>839</v>
      </c>
      <c r="O1344" s="273" t="s">
        <v>484</v>
      </c>
      <c r="P1344" s="232" t="s">
        <v>750</v>
      </c>
      <c r="Q1344" s="231"/>
    </row>
    <row r="1345" spans="1:17" hidden="1" x14ac:dyDescent="0.25">
      <c r="A1345" s="274" t="s">
        <v>832</v>
      </c>
      <c r="B1345" s="234" t="s">
        <v>70</v>
      </c>
      <c r="C1345" s="234" t="s">
        <v>143</v>
      </c>
      <c r="D1345" s="234" t="s">
        <v>245</v>
      </c>
      <c r="E1345" s="234">
        <v>493</v>
      </c>
      <c r="F1345" s="232"/>
      <c r="G1345" s="232" t="s">
        <v>67</v>
      </c>
      <c r="H1345" s="232" t="s">
        <v>367</v>
      </c>
      <c r="I1345" s="273" t="s">
        <v>59</v>
      </c>
      <c r="J1345" s="232">
        <v>246.5</v>
      </c>
      <c r="K1345" s="232" t="s">
        <v>53</v>
      </c>
      <c r="L1345" s="274" t="s">
        <v>54</v>
      </c>
      <c r="M1345" s="292">
        <v>41518</v>
      </c>
      <c r="N1345" s="283" t="s">
        <v>839</v>
      </c>
      <c r="O1345" s="232" t="s">
        <v>203</v>
      </c>
      <c r="P1345" s="232" t="s">
        <v>117</v>
      </c>
      <c r="Q1345" s="231"/>
    </row>
    <row r="1346" spans="1:17" hidden="1" x14ac:dyDescent="0.25">
      <c r="A1346" s="274" t="s">
        <v>832</v>
      </c>
      <c r="B1346" s="274" t="s">
        <v>70</v>
      </c>
      <c r="C1346" s="234" t="s">
        <v>143</v>
      </c>
      <c r="D1346" s="234" t="s">
        <v>245</v>
      </c>
      <c r="E1346" s="234">
        <v>16</v>
      </c>
      <c r="F1346" s="232"/>
      <c r="G1346" s="273" t="s">
        <v>67</v>
      </c>
      <c r="H1346" s="273" t="s">
        <v>367</v>
      </c>
      <c r="I1346" s="273" t="s">
        <v>59</v>
      </c>
      <c r="J1346" s="273">
        <v>4.5</v>
      </c>
      <c r="K1346" s="273" t="s">
        <v>53</v>
      </c>
      <c r="L1346" s="274" t="s">
        <v>54</v>
      </c>
      <c r="M1346" s="292">
        <v>41518</v>
      </c>
      <c r="N1346" s="283" t="s">
        <v>839</v>
      </c>
      <c r="O1346" s="273" t="s">
        <v>203</v>
      </c>
      <c r="P1346" s="273" t="s">
        <v>208</v>
      </c>
      <c r="Q1346" s="231"/>
    </row>
    <row r="1347" spans="1:17" hidden="1" x14ac:dyDescent="0.25">
      <c r="A1347" s="234" t="s">
        <v>842</v>
      </c>
      <c r="B1347" s="234" t="s">
        <v>21</v>
      </c>
      <c r="C1347" s="234"/>
      <c r="D1347" s="234"/>
      <c r="E1347" s="234"/>
      <c r="F1347" s="232"/>
      <c r="G1347" s="232" t="s">
        <v>61</v>
      </c>
      <c r="H1347" s="232" t="s">
        <v>64</v>
      </c>
      <c r="I1347" s="273" t="s">
        <v>8</v>
      </c>
      <c r="J1347" s="273">
        <v>20</v>
      </c>
      <c r="K1347" s="232" t="s">
        <v>65</v>
      </c>
      <c r="L1347" s="274" t="s">
        <v>54</v>
      </c>
      <c r="M1347" s="292">
        <v>41518</v>
      </c>
      <c r="N1347" s="283" t="s">
        <v>839</v>
      </c>
      <c r="O1347" s="232" t="s">
        <v>712</v>
      </c>
      <c r="P1347" s="232" t="s">
        <v>696</v>
      </c>
      <c r="Q1347" s="231"/>
    </row>
    <row r="1348" spans="1:17" hidden="1" x14ac:dyDescent="0.25">
      <c r="A1348" s="274" t="s">
        <v>842</v>
      </c>
      <c r="B1348" s="274" t="s">
        <v>21</v>
      </c>
      <c r="C1348" s="234"/>
      <c r="D1348" s="234"/>
      <c r="E1348" s="234"/>
      <c r="F1348" s="232"/>
      <c r="G1348" s="273" t="s">
        <v>61</v>
      </c>
      <c r="H1348" s="273" t="s">
        <v>64</v>
      </c>
      <c r="I1348" s="273" t="s">
        <v>8</v>
      </c>
      <c r="J1348" s="273">
        <v>10</v>
      </c>
      <c r="K1348" s="273" t="s">
        <v>65</v>
      </c>
      <c r="L1348" s="274" t="s">
        <v>54</v>
      </c>
      <c r="M1348" s="292">
        <v>41518</v>
      </c>
      <c r="N1348" s="283" t="s">
        <v>844</v>
      </c>
      <c r="O1348" s="273" t="s">
        <v>712</v>
      </c>
      <c r="P1348" s="232" t="s">
        <v>613</v>
      </c>
      <c r="Q1348" s="231"/>
    </row>
    <row r="1349" spans="1:17" hidden="1" x14ac:dyDescent="0.25">
      <c r="A1349" s="274" t="s">
        <v>842</v>
      </c>
      <c r="B1349" s="274" t="s">
        <v>21</v>
      </c>
      <c r="C1349" s="234"/>
      <c r="D1349" s="234"/>
      <c r="E1349" s="234"/>
      <c r="F1349" s="232"/>
      <c r="G1349" s="273" t="s">
        <v>61</v>
      </c>
      <c r="H1349" s="273" t="s">
        <v>64</v>
      </c>
      <c r="I1349" s="273" t="s">
        <v>8</v>
      </c>
      <c r="J1349" s="273">
        <v>15</v>
      </c>
      <c r="K1349" s="273" t="s">
        <v>65</v>
      </c>
      <c r="L1349" s="274" t="s">
        <v>54</v>
      </c>
      <c r="M1349" s="292">
        <v>41518</v>
      </c>
      <c r="N1349" s="283" t="s">
        <v>844</v>
      </c>
      <c r="O1349" s="273" t="s">
        <v>712</v>
      </c>
      <c r="P1349" s="232" t="s">
        <v>634</v>
      </c>
      <c r="Q1349" s="231"/>
    </row>
    <row r="1350" spans="1:17" hidden="1" x14ac:dyDescent="0.25">
      <c r="A1350" s="274" t="s">
        <v>842</v>
      </c>
      <c r="B1350" s="234" t="s">
        <v>47</v>
      </c>
      <c r="C1350" s="234" t="s">
        <v>48</v>
      </c>
      <c r="D1350" s="234" t="s">
        <v>49</v>
      </c>
      <c r="E1350" s="234"/>
      <c r="F1350" s="232"/>
      <c r="G1350" s="232" t="s">
        <v>722</v>
      </c>
      <c r="H1350" s="232" t="s">
        <v>458</v>
      </c>
      <c r="I1350" s="273" t="s">
        <v>432</v>
      </c>
      <c r="J1350" s="232">
        <v>960</v>
      </c>
      <c r="K1350" s="232" t="s">
        <v>189</v>
      </c>
      <c r="L1350" s="274" t="s">
        <v>54</v>
      </c>
      <c r="M1350" s="292">
        <v>41518</v>
      </c>
      <c r="N1350" s="283" t="s">
        <v>844</v>
      </c>
      <c r="O1350" s="232" t="s">
        <v>56</v>
      </c>
      <c r="P1350" s="232" t="s">
        <v>491</v>
      </c>
      <c r="Q1350" s="231"/>
    </row>
    <row r="1351" spans="1:17" hidden="1" x14ac:dyDescent="0.25">
      <c r="A1351" s="274" t="s">
        <v>842</v>
      </c>
      <c r="B1351" s="234" t="s">
        <v>482</v>
      </c>
      <c r="C1351" s="274" t="s">
        <v>166</v>
      </c>
      <c r="D1351" s="234"/>
      <c r="E1351" s="234"/>
      <c r="F1351" s="232"/>
      <c r="G1351" s="232" t="s">
        <v>585</v>
      </c>
      <c r="H1351" s="232" t="s">
        <v>64</v>
      </c>
      <c r="I1351" s="273" t="s">
        <v>8</v>
      </c>
      <c r="J1351" s="232">
        <v>120</v>
      </c>
      <c r="K1351" s="273" t="s">
        <v>65</v>
      </c>
      <c r="L1351" s="274" t="s">
        <v>54</v>
      </c>
      <c r="M1351" s="292">
        <v>41518</v>
      </c>
      <c r="N1351" s="283" t="s">
        <v>844</v>
      </c>
      <c r="O1351" s="232" t="s">
        <v>484</v>
      </c>
      <c r="P1351" s="232" t="s">
        <v>840</v>
      </c>
      <c r="Q1351" s="231"/>
    </row>
    <row r="1352" spans="1:17" hidden="1" x14ac:dyDescent="0.25">
      <c r="A1352" s="274" t="s">
        <v>842</v>
      </c>
      <c r="B1352" s="274" t="s">
        <v>482</v>
      </c>
      <c r="C1352" s="274" t="s">
        <v>166</v>
      </c>
      <c r="D1352" s="234"/>
      <c r="E1352" s="234"/>
      <c r="F1352" s="232"/>
      <c r="G1352" s="273" t="s">
        <v>585</v>
      </c>
      <c r="H1352" s="273" t="s">
        <v>64</v>
      </c>
      <c r="I1352" s="273" t="s">
        <v>8</v>
      </c>
      <c r="J1352" s="232">
        <v>15</v>
      </c>
      <c r="K1352" s="273" t="s">
        <v>65</v>
      </c>
      <c r="L1352" s="274" t="s">
        <v>54</v>
      </c>
      <c r="M1352" s="292">
        <v>41518</v>
      </c>
      <c r="N1352" s="283" t="s">
        <v>844</v>
      </c>
      <c r="O1352" s="273" t="s">
        <v>484</v>
      </c>
      <c r="P1352" s="232" t="s">
        <v>750</v>
      </c>
      <c r="Q1352" s="231"/>
    </row>
    <row r="1353" spans="1:17" hidden="1" x14ac:dyDescent="0.25">
      <c r="A1353" s="274" t="s">
        <v>842</v>
      </c>
      <c r="B1353" s="274" t="s">
        <v>482</v>
      </c>
      <c r="C1353" s="274" t="s">
        <v>166</v>
      </c>
      <c r="D1353" s="234"/>
      <c r="E1353" s="234"/>
      <c r="F1353" s="232"/>
      <c r="G1353" s="273" t="s">
        <v>585</v>
      </c>
      <c r="H1353" s="273" t="s">
        <v>1563</v>
      </c>
      <c r="I1353" s="233" t="s">
        <v>110</v>
      </c>
      <c r="J1353" s="273">
        <v>230</v>
      </c>
      <c r="K1353" s="232" t="s">
        <v>109</v>
      </c>
      <c r="L1353" s="274" t="s">
        <v>54</v>
      </c>
      <c r="M1353" s="292">
        <v>41518</v>
      </c>
      <c r="N1353" s="283" t="s">
        <v>844</v>
      </c>
      <c r="O1353" s="273" t="s">
        <v>484</v>
      </c>
      <c r="P1353" s="232" t="s">
        <v>845</v>
      </c>
      <c r="Q1353" s="231"/>
    </row>
    <row r="1354" spans="1:17" hidden="1" x14ac:dyDescent="0.25">
      <c r="A1354" s="274" t="s">
        <v>846</v>
      </c>
      <c r="B1354" s="234" t="s">
        <v>21</v>
      </c>
      <c r="C1354" s="234"/>
      <c r="D1354" s="234"/>
      <c r="E1354" s="234"/>
      <c r="F1354" s="232"/>
      <c r="G1354" s="232" t="s">
        <v>61</v>
      </c>
      <c r="H1354" s="232" t="s">
        <v>64</v>
      </c>
      <c r="I1354" s="273" t="s">
        <v>8</v>
      </c>
      <c r="J1354" s="232">
        <v>15</v>
      </c>
      <c r="K1354" s="232" t="s">
        <v>65</v>
      </c>
      <c r="L1354" s="274" t="s">
        <v>54</v>
      </c>
      <c r="M1354" s="292">
        <v>41518</v>
      </c>
      <c r="N1354" s="283" t="s">
        <v>844</v>
      </c>
      <c r="O1354" s="232" t="s">
        <v>712</v>
      </c>
      <c r="P1354" s="232" t="s">
        <v>696</v>
      </c>
      <c r="Q1354" s="231"/>
    </row>
    <row r="1355" spans="1:17" hidden="1" x14ac:dyDescent="0.25">
      <c r="A1355" s="274" t="s">
        <v>846</v>
      </c>
      <c r="B1355" s="234" t="s">
        <v>47</v>
      </c>
      <c r="C1355" s="234" t="s">
        <v>48</v>
      </c>
      <c r="D1355" s="234" t="s">
        <v>49</v>
      </c>
      <c r="E1355" s="234">
        <v>270</v>
      </c>
      <c r="F1355" s="232"/>
      <c r="G1355" s="232" t="s">
        <v>50</v>
      </c>
      <c r="H1355" s="232" t="s">
        <v>171</v>
      </c>
      <c r="I1355" s="273" t="s">
        <v>59</v>
      </c>
      <c r="J1355" s="232">
        <v>270</v>
      </c>
      <c r="K1355" s="232" t="s">
        <v>53</v>
      </c>
      <c r="L1355" s="274" t="s">
        <v>54</v>
      </c>
      <c r="M1355" s="292">
        <v>41518</v>
      </c>
      <c r="N1355" s="283" t="s">
        <v>844</v>
      </c>
      <c r="O1355" s="273" t="s">
        <v>56</v>
      </c>
      <c r="P1355" s="232" t="s">
        <v>573</v>
      </c>
      <c r="Q1355" s="231"/>
    </row>
    <row r="1356" spans="1:17" hidden="1" x14ac:dyDescent="0.25">
      <c r="A1356" s="274" t="s">
        <v>846</v>
      </c>
      <c r="B1356" s="274" t="s">
        <v>47</v>
      </c>
      <c r="C1356" s="274" t="s">
        <v>48</v>
      </c>
      <c r="D1356" s="274" t="s">
        <v>49</v>
      </c>
      <c r="E1356" s="274">
        <v>270</v>
      </c>
      <c r="F1356" s="232"/>
      <c r="G1356" s="273" t="s">
        <v>50</v>
      </c>
      <c r="H1356" s="232" t="s">
        <v>367</v>
      </c>
      <c r="I1356" s="273" t="s">
        <v>59</v>
      </c>
      <c r="J1356" s="232">
        <v>405</v>
      </c>
      <c r="K1356" s="273" t="s">
        <v>53</v>
      </c>
      <c r="L1356" s="274" t="s">
        <v>54</v>
      </c>
      <c r="M1356" s="292">
        <v>41518</v>
      </c>
      <c r="N1356" s="283" t="s">
        <v>844</v>
      </c>
      <c r="O1356" s="273" t="s">
        <v>56</v>
      </c>
      <c r="P1356" s="232" t="s">
        <v>336</v>
      </c>
      <c r="Q1356" s="231"/>
    </row>
    <row r="1357" spans="1:17" hidden="1" x14ac:dyDescent="0.25">
      <c r="A1357" s="274" t="s">
        <v>846</v>
      </c>
      <c r="B1357" s="274" t="s">
        <v>47</v>
      </c>
      <c r="C1357" s="274" t="s">
        <v>48</v>
      </c>
      <c r="D1357" s="234" t="s">
        <v>268</v>
      </c>
      <c r="E1357" s="234"/>
      <c r="F1357" s="232"/>
      <c r="G1357" s="232" t="s">
        <v>722</v>
      </c>
      <c r="H1357" s="232" t="s">
        <v>458</v>
      </c>
      <c r="I1357" s="273" t="s">
        <v>432</v>
      </c>
      <c r="J1357" s="232">
        <v>1280</v>
      </c>
      <c r="K1357" s="232" t="s">
        <v>189</v>
      </c>
      <c r="L1357" s="274" t="s">
        <v>54</v>
      </c>
      <c r="M1357" s="292">
        <v>41518</v>
      </c>
      <c r="N1357" s="283" t="s">
        <v>844</v>
      </c>
      <c r="O1357" s="273" t="s">
        <v>56</v>
      </c>
      <c r="P1357" s="273" t="s">
        <v>491</v>
      </c>
      <c r="Q1357" s="231"/>
    </row>
    <row r="1358" spans="1:17" hidden="1" x14ac:dyDescent="0.25">
      <c r="A1358" s="274" t="s">
        <v>846</v>
      </c>
      <c r="B1358" s="234" t="s">
        <v>482</v>
      </c>
      <c r="C1358" s="274" t="s">
        <v>166</v>
      </c>
      <c r="D1358" s="234"/>
      <c r="E1358" s="234"/>
      <c r="F1358" s="232"/>
      <c r="G1358" s="232" t="s">
        <v>585</v>
      </c>
      <c r="H1358" s="232" t="s">
        <v>64</v>
      </c>
      <c r="I1358" s="273" t="s">
        <v>8</v>
      </c>
      <c r="J1358" s="232">
        <v>120</v>
      </c>
      <c r="K1358" s="232" t="s">
        <v>65</v>
      </c>
      <c r="L1358" s="274" t="s">
        <v>54</v>
      </c>
      <c r="M1358" s="292">
        <v>41518</v>
      </c>
      <c r="N1358" s="283" t="s">
        <v>844</v>
      </c>
      <c r="O1358" s="273" t="s">
        <v>56</v>
      </c>
      <c r="P1358" s="273" t="s">
        <v>570</v>
      </c>
      <c r="Q1358" s="231"/>
    </row>
    <row r="1359" spans="1:17" hidden="1" x14ac:dyDescent="0.25">
      <c r="A1359" s="274" t="s">
        <v>846</v>
      </c>
      <c r="B1359" s="234" t="s">
        <v>21</v>
      </c>
      <c r="C1359" s="234"/>
      <c r="D1359" s="234"/>
      <c r="E1359" s="234"/>
      <c r="F1359" s="232"/>
      <c r="G1359" s="232" t="s">
        <v>61</v>
      </c>
      <c r="H1359" s="232" t="s">
        <v>64</v>
      </c>
      <c r="I1359" s="273" t="s">
        <v>8</v>
      </c>
      <c r="J1359" s="273">
        <v>10</v>
      </c>
      <c r="K1359" s="232" t="s">
        <v>65</v>
      </c>
      <c r="L1359" s="274" t="s">
        <v>54</v>
      </c>
      <c r="M1359" s="292">
        <v>41518</v>
      </c>
      <c r="N1359" s="283" t="s">
        <v>844</v>
      </c>
      <c r="O1359" s="273" t="s">
        <v>712</v>
      </c>
      <c r="P1359" s="273" t="s">
        <v>613</v>
      </c>
      <c r="Q1359" s="231"/>
    </row>
    <row r="1360" spans="1:17" hidden="1" x14ac:dyDescent="0.25">
      <c r="A1360" s="274" t="s">
        <v>846</v>
      </c>
      <c r="B1360" s="274" t="s">
        <v>21</v>
      </c>
      <c r="C1360" s="234"/>
      <c r="D1360" s="234"/>
      <c r="E1360" s="234"/>
      <c r="F1360" s="232"/>
      <c r="G1360" s="273" t="s">
        <v>61</v>
      </c>
      <c r="H1360" s="236" t="s">
        <v>364</v>
      </c>
      <c r="I1360" s="273" t="s">
        <v>8</v>
      </c>
      <c r="J1360" s="236">
        <v>12</v>
      </c>
      <c r="K1360" s="273" t="s">
        <v>65</v>
      </c>
      <c r="L1360" s="274" t="s">
        <v>54</v>
      </c>
      <c r="M1360" s="292">
        <v>41518</v>
      </c>
      <c r="N1360" s="283" t="s">
        <v>844</v>
      </c>
      <c r="O1360" s="273" t="s">
        <v>712</v>
      </c>
      <c r="P1360" s="273" t="s">
        <v>828</v>
      </c>
      <c r="Q1360" s="231"/>
    </row>
    <row r="1361" spans="1:17" hidden="1" x14ac:dyDescent="0.25">
      <c r="A1361" s="274" t="s">
        <v>846</v>
      </c>
      <c r="B1361" s="274" t="s">
        <v>21</v>
      </c>
      <c r="C1361" s="234"/>
      <c r="D1361" s="234"/>
      <c r="E1361" s="234"/>
      <c r="F1361" s="232"/>
      <c r="G1361" s="232" t="s">
        <v>61</v>
      </c>
      <c r="H1361" s="232" t="s">
        <v>64</v>
      </c>
      <c r="I1361" s="273" t="s">
        <v>8</v>
      </c>
      <c r="J1361" s="273">
        <v>5</v>
      </c>
      <c r="K1361" s="273" t="s">
        <v>65</v>
      </c>
      <c r="L1361" s="274" t="s">
        <v>54</v>
      </c>
      <c r="M1361" s="292">
        <v>41518</v>
      </c>
      <c r="N1361" s="283" t="s">
        <v>854</v>
      </c>
      <c r="O1361" s="273" t="s">
        <v>712</v>
      </c>
      <c r="P1361" s="273" t="s">
        <v>634</v>
      </c>
      <c r="Q1361" s="231"/>
    </row>
    <row r="1362" spans="1:17" hidden="1" x14ac:dyDescent="0.25">
      <c r="A1362" s="274" t="s">
        <v>847</v>
      </c>
      <c r="B1362" s="274" t="s">
        <v>21</v>
      </c>
      <c r="C1362" s="234"/>
      <c r="D1362" s="234"/>
      <c r="E1362" s="234"/>
      <c r="F1362" s="232"/>
      <c r="G1362" s="232" t="s">
        <v>61</v>
      </c>
      <c r="H1362" s="232" t="s">
        <v>64</v>
      </c>
      <c r="I1362" s="273" t="s">
        <v>8</v>
      </c>
      <c r="J1362" s="273">
        <v>20</v>
      </c>
      <c r="K1362" s="273" t="s">
        <v>65</v>
      </c>
      <c r="L1362" s="274" t="s">
        <v>54</v>
      </c>
      <c r="M1362" s="292">
        <v>41518</v>
      </c>
      <c r="N1362" s="283" t="s">
        <v>854</v>
      </c>
      <c r="O1362" s="273" t="s">
        <v>712</v>
      </c>
      <c r="P1362" s="232" t="s">
        <v>696</v>
      </c>
      <c r="Q1362" s="231"/>
    </row>
    <row r="1363" spans="1:17" hidden="1" x14ac:dyDescent="0.25">
      <c r="A1363" s="274" t="s">
        <v>847</v>
      </c>
      <c r="B1363" s="274" t="s">
        <v>21</v>
      </c>
      <c r="C1363" s="274"/>
      <c r="D1363" s="274"/>
      <c r="E1363" s="274"/>
      <c r="F1363" s="273"/>
      <c r="G1363" s="273" t="s">
        <v>61</v>
      </c>
      <c r="H1363" s="273" t="s">
        <v>64</v>
      </c>
      <c r="I1363" s="273" t="s">
        <v>8</v>
      </c>
      <c r="J1363" s="273">
        <v>10</v>
      </c>
      <c r="K1363" s="273" t="s">
        <v>65</v>
      </c>
      <c r="L1363" s="274" t="s">
        <v>54</v>
      </c>
      <c r="M1363" s="292">
        <v>41518</v>
      </c>
      <c r="N1363" s="283" t="s">
        <v>854</v>
      </c>
      <c r="O1363" s="273" t="s">
        <v>712</v>
      </c>
      <c r="P1363" s="273" t="s">
        <v>613</v>
      </c>
      <c r="Q1363" s="231"/>
    </row>
    <row r="1364" spans="1:17" hidden="1" x14ac:dyDescent="0.25">
      <c r="A1364" s="274" t="s">
        <v>847</v>
      </c>
      <c r="B1364" s="234" t="s">
        <v>482</v>
      </c>
      <c r="C1364" s="274" t="s">
        <v>166</v>
      </c>
      <c r="D1364" s="234"/>
      <c r="E1364" s="234"/>
      <c r="F1364" s="232"/>
      <c r="G1364" s="232" t="s">
        <v>585</v>
      </c>
      <c r="H1364" s="232" t="s">
        <v>64</v>
      </c>
      <c r="I1364" s="273" t="s">
        <v>8</v>
      </c>
      <c r="J1364" s="273">
        <v>120</v>
      </c>
      <c r="K1364" s="273" t="s">
        <v>65</v>
      </c>
      <c r="L1364" s="274" t="s">
        <v>54</v>
      </c>
      <c r="M1364" s="292">
        <v>41518</v>
      </c>
      <c r="N1364" s="283" t="s">
        <v>854</v>
      </c>
      <c r="O1364" s="273" t="s">
        <v>484</v>
      </c>
      <c r="P1364" s="273" t="s">
        <v>570</v>
      </c>
      <c r="Q1364" s="231"/>
    </row>
    <row r="1365" spans="1:17" hidden="1" x14ac:dyDescent="0.25">
      <c r="A1365" s="274" t="s">
        <v>847</v>
      </c>
      <c r="B1365" s="274" t="s">
        <v>482</v>
      </c>
      <c r="C1365" s="274" t="s">
        <v>166</v>
      </c>
      <c r="D1365" s="234"/>
      <c r="E1365" s="234"/>
      <c r="F1365" s="232"/>
      <c r="G1365" s="273" t="s">
        <v>585</v>
      </c>
      <c r="H1365" s="273" t="s">
        <v>1563</v>
      </c>
      <c r="I1365" s="233" t="s">
        <v>110</v>
      </c>
      <c r="J1365" s="273">
        <v>400</v>
      </c>
      <c r="K1365" s="232" t="s">
        <v>109</v>
      </c>
      <c r="L1365" s="274" t="s">
        <v>54</v>
      </c>
      <c r="M1365" s="292">
        <v>41518</v>
      </c>
      <c r="N1365" s="283" t="s">
        <v>854</v>
      </c>
      <c r="O1365" s="273" t="s">
        <v>484</v>
      </c>
      <c r="P1365" s="232" t="s">
        <v>845</v>
      </c>
      <c r="Q1365" s="231"/>
    </row>
    <row r="1366" spans="1:17" hidden="1" x14ac:dyDescent="0.25">
      <c r="A1366" s="274" t="s">
        <v>847</v>
      </c>
      <c r="B1366" s="234" t="s">
        <v>21</v>
      </c>
      <c r="C1366" s="234" t="s">
        <v>33</v>
      </c>
      <c r="D1366" s="234" t="s">
        <v>34</v>
      </c>
      <c r="E1366" s="234"/>
      <c r="F1366" s="232"/>
      <c r="G1366" s="232" t="s">
        <v>61</v>
      </c>
      <c r="H1366" s="273" t="s">
        <v>1563</v>
      </c>
      <c r="I1366" s="233" t="s">
        <v>110</v>
      </c>
      <c r="J1366" s="273">
        <v>30</v>
      </c>
      <c r="K1366" s="273" t="s">
        <v>109</v>
      </c>
      <c r="L1366" s="274" t="s">
        <v>54</v>
      </c>
      <c r="M1366" s="292">
        <v>41518</v>
      </c>
      <c r="N1366" s="283" t="s">
        <v>854</v>
      </c>
      <c r="O1366" s="273" t="s">
        <v>766</v>
      </c>
      <c r="P1366" s="273" t="s">
        <v>111</v>
      </c>
      <c r="Q1366" s="231"/>
    </row>
    <row r="1367" spans="1:17" hidden="1" x14ac:dyDescent="0.25">
      <c r="A1367" s="274" t="s">
        <v>847</v>
      </c>
      <c r="B1367" s="274" t="s">
        <v>21</v>
      </c>
      <c r="C1367" s="234" t="s">
        <v>31</v>
      </c>
      <c r="D1367" s="234" t="s">
        <v>35</v>
      </c>
      <c r="E1367" s="234"/>
      <c r="F1367" s="232"/>
      <c r="G1367" s="273" t="s">
        <v>61</v>
      </c>
      <c r="H1367" s="273" t="s">
        <v>1563</v>
      </c>
      <c r="I1367" s="233" t="s">
        <v>110</v>
      </c>
      <c r="J1367" s="232">
        <v>20</v>
      </c>
      <c r="K1367" s="273" t="s">
        <v>109</v>
      </c>
      <c r="L1367" s="274" t="s">
        <v>54</v>
      </c>
      <c r="M1367" s="292">
        <v>41518</v>
      </c>
      <c r="N1367" s="283" t="s">
        <v>854</v>
      </c>
      <c r="O1367" s="273" t="s">
        <v>766</v>
      </c>
      <c r="P1367" s="273" t="s">
        <v>111</v>
      </c>
      <c r="Q1367" s="231"/>
    </row>
    <row r="1368" spans="1:17" hidden="1" x14ac:dyDescent="0.25">
      <c r="A1368" s="234" t="s">
        <v>852</v>
      </c>
      <c r="B1368" s="274" t="s">
        <v>21</v>
      </c>
      <c r="C1368" s="234" t="s">
        <v>33</v>
      </c>
      <c r="D1368" s="234" t="s">
        <v>34</v>
      </c>
      <c r="E1368" s="234"/>
      <c r="F1368" s="232"/>
      <c r="G1368" s="273" t="s">
        <v>61</v>
      </c>
      <c r="H1368" s="273" t="s">
        <v>1563</v>
      </c>
      <c r="I1368" s="233" t="s">
        <v>110</v>
      </c>
      <c r="J1368" s="232">
        <v>40</v>
      </c>
      <c r="K1368" s="273" t="s">
        <v>109</v>
      </c>
      <c r="L1368" s="274" t="s">
        <v>54</v>
      </c>
      <c r="M1368" s="292">
        <v>41518</v>
      </c>
      <c r="N1368" s="283" t="s">
        <v>854</v>
      </c>
      <c r="O1368" s="273" t="s">
        <v>766</v>
      </c>
      <c r="P1368" s="273" t="s">
        <v>111</v>
      </c>
      <c r="Q1368" s="231"/>
    </row>
    <row r="1369" spans="1:17" hidden="1" x14ac:dyDescent="0.25">
      <c r="A1369" s="274" t="s">
        <v>852</v>
      </c>
      <c r="B1369" s="274" t="s">
        <v>21</v>
      </c>
      <c r="C1369" s="234" t="s">
        <v>31</v>
      </c>
      <c r="D1369" s="234" t="s">
        <v>35</v>
      </c>
      <c r="E1369" s="234"/>
      <c r="F1369" s="232"/>
      <c r="G1369" s="273" t="s">
        <v>61</v>
      </c>
      <c r="H1369" s="273" t="s">
        <v>1563</v>
      </c>
      <c r="I1369" s="233" t="s">
        <v>110</v>
      </c>
      <c r="J1369" s="232">
        <v>25</v>
      </c>
      <c r="K1369" s="273" t="s">
        <v>109</v>
      </c>
      <c r="L1369" s="274" t="s">
        <v>54</v>
      </c>
      <c r="M1369" s="292">
        <v>41518</v>
      </c>
      <c r="N1369" s="283" t="s">
        <v>854</v>
      </c>
      <c r="O1369" s="273" t="s">
        <v>766</v>
      </c>
      <c r="P1369" s="273" t="s">
        <v>111</v>
      </c>
      <c r="Q1369" s="231"/>
    </row>
    <row r="1370" spans="1:17" hidden="1" x14ac:dyDescent="0.25">
      <c r="A1370" s="274" t="s">
        <v>852</v>
      </c>
      <c r="B1370" s="274" t="s">
        <v>21</v>
      </c>
      <c r="C1370" s="274"/>
      <c r="D1370" s="274"/>
      <c r="E1370" s="274"/>
      <c r="F1370" s="273"/>
      <c r="G1370" s="273" t="s">
        <v>61</v>
      </c>
      <c r="H1370" s="273" t="s">
        <v>64</v>
      </c>
      <c r="I1370" s="273" t="s">
        <v>8</v>
      </c>
      <c r="J1370" s="273">
        <v>20</v>
      </c>
      <c r="K1370" s="273" t="s">
        <v>65</v>
      </c>
      <c r="L1370" s="274" t="s">
        <v>54</v>
      </c>
      <c r="M1370" s="292">
        <v>41518</v>
      </c>
      <c r="N1370" s="283" t="s">
        <v>854</v>
      </c>
      <c r="O1370" s="273" t="s">
        <v>712</v>
      </c>
      <c r="P1370" s="273" t="s">
        <v>696</v>
      </c>
      <c r="Q1370" s="231"/>
    </row>
    <row r="1371" spans="1:17" hidden="1" x14ac:dyDescent="0.25">
      <c r="A1371" s="274" t="s">
        <v>852</v>
      </c>
      <c r="B1371" s="274" t="s">
        <v>21</v>
      </c>
      <c r="C1371" s="234"/>
      <c r="D1371" s="234"/>
      <c r="E1371" s="234"/>
      <c r="F1371" s="232"/>
      <c r="G1371" s="273" t="s">
        <v>61</v>
      </c>
      <c r="H1371" s="273" t="s">
        <v>64</v>
      </c>
      <c r="I1371" s="273" t="s">
        <v>8</v>
      </c>
      <c r="J1371" s="232">
        <v>15</v>
      </c>
      <c r="K1371" s="273" t="s">
        <v>65</v>
      </c>
      <c r="L1371" s="274" t="s">
        <v>54</v>
      </c>
      <c r="M1371" s="292">
        <v>41518</v>
      </c>
      <c r="N1371" s="283" t="s">
        <v>854</v>
      </c>
      <c r="O1371" s="273" t="s">
        <v>712</v>
      </c>
      <c r="P1371" s="232" t="s">
        <v>613</v>
      </c>
      <c r="Q1371" s="231"/>
    </row>
    <row r="1372" spans="1:17" hidden="1" x14ac:dyDescent="0.25">
      <c r="A1372" s="274" t="s">
        <v>852</v>
      </c>
      <c r="B1372" s="274" t="s">
        <v>21</v>
      </c>
      <c r="C1372" s="234"/>
      <c r="D1372" s="234"/>
      <c r="E1372" s="234"/>
      <c r="F1372" s="232"/>
      <c r="G1372" s="273" t="s">
        <v>61</v>
      </c>
      <c r="H1372" s="273" t="s">
        <v>64</v>
      </c>
      <c r="I1372" s="273" t="s">
        <v>8</v>
      </c>
      <c r="J1372" s="232">
        <v>20</v>
      </c>
      <c r="K1372" s="273" t="s">
        <v>65</v>
      </c>
      <c r="L1372" s="274" t="s">
        <v>54</v>
      </c>
      <c r="M1372" s="292">
        <v>41518</v>
      </c>
      <c r="N1372" s="283" t="s">
        <v>854</v>
      </c>
      <c r="O1372" s="273" t="s">
        <v>712</v>
      </c>
      <c r="P1372" s="232" t="s">
        <v>855</v>
      </c>
      <c r="Q1372" s="231"/>
    </row>
    <row r="1373" spans="1:17" hidden="1" x14ac:dyDescent="0.25">
      <c r="A1373" s="274" t="s">
        <v>852</v>
      </c>
      <c r="B1373" s="234" t="s">
        <v>47</v>
      </c>
      <c r="C1373" s="234"/>
      <c r="D1373" s="234"/>
      <c r="E1373" s="234"/>
      <c r="F1373" s="232"/>
      <c r="G1373" s="232" t="s">
        <v>67</v>
      </c>
      <c r="H1373" s="273" t="s">
        <v>64</v>
      </c>
      <c r="I1373" s="273" t="s">
        <v>8</v>
      </c>
      <c r="J1373" s="273">
        <v>10</v>
      </c>
      <c r="K1373" s="273" t="s">
        <v>65</v>
      </c>
      <c r="L1373" s="274" t="s">
        <v>54</v>
      </c>
      <c r="M1373" s="292">
        <v>41518</v>
      </c>
      <c r="N1373" s="283" t="s">
        <v>854</v>
      </c>
      <c r="O1373" s="232" t="s">
        <v>68</v>
      </c>
      <c r="P1373" s="232" t="s">
        <v>620</v>
      </c>
      <c r="Q1373" s="231"/>
    </row>
    <row r="1374" spans="1:17" hidden="1" x14ac:dyDescent="0.25">
      <c r="A1374" s="274" t="s">
        <v>852</v>
      </c>
      <c r="B1374" s="274" t="s">
        <v>47</v>
      </c>
      <c r="C1374" s="234"/>
      <c r="D1374" s="234"/>
      <c r="E1374" s="234"/>
      <c r="F1374" s="232"/>
      <c r="G1374" s="273" t="s">
        <v>67</v>
      </c>
      <c r="H1374" s="232" t="s">
        <v>64</v>
      </c>
      <c r="I1374" s="273" t="s">
        <v>8</v>
      </c>
      <c r="J1374" s="273">
        <v>5</v>
      </c>
      <c r="K1374" s="273" t="s">
        <v>65</v>
      </c>
      <c r="L1374" s="274" t="s">
        <v>54</v>
      </c>
      <c r="M1374" s="292">
        <v>41518</v>
      </c>
      <c r="N1374" s="283" t="s">
        <v>856</v>
      </c>
      <c r="O1374" s="273" t="s">
        <v>68</v>
      </c>
      <c r="P1374" s="232" t="s">
        <v>634</v>
      </c>
      <c r="Q1374" s="231"/>
    </row>
    <row r="1375" spans="1:17" hidden="1" x14ac:dyDescent="0.25">
      <c r="A1375" s="274" t="s">
        <v>852</v>
      </c>
      <c r="B1375" s="274" t="s">
        <v>47</v>
      </c>
      <c r="C1375" s="234" t="s">
        <v>48</v>
      </c>
      <c r="D1375" s="234" t="s">
        <v>49</v>
      </c>
      <c r="E1375" s="234">
        <v>296</v>
      </c>
      <c r="F1375" s="232"/>
      <c r="G1375" s="232" t="s">
        <v>50</v>
      </c>
      <c r="H1375" s="273" t="s">
        <v>367</v>
      </c>
      <c r="I1375" s="273" t="s">
        <v>59</v>
      </c>
      <c r="J1375" s="273">
        <v>444</v>
      </c>
      <c r="K1375" s="232" t="s">
        <v>53</v>
      </c>
      <c r="L1375" s="274" t="s">
        <v>54</v>
      </c>
      <c r="M1375" s="292">
        <v>41518</v>
      </c>
      <c r="N1375" s="283" t="s">
        <v>856</v>
      </c>
      <c r="O1375" s="273" t="s">
        <v>56</v>
      </c>
      <c r="P1375" s="232" t="s">
        <v>336</v>
      </c>
      <c r="Q1375" s="231"/>
    </row>
    <row r="1376" spans="1:17" hidden="1" x14ac:dyDescent="0.25">
      <c r="A1376" s="274" t="s">
        <v>852</v>
      </c>
      <c r="B1376" s="274" t="s">
        <v>47</v>
      </c>
      <c r="C1376" s="274" t="s">
        <v>48</v>
      </c>
      <c r="D1376" s="274" t="s">
        <v>49</v>
      </c>
      <c r="E1376" s="274">
        <v>296</v>
      </c>
      <c r="F1376" s="232"/>
      <c r="G1376" s="273" t="s">
        <v>50</v>
      </c>
      <c r="H1376" s="273" t="s">
        <v>171</v>
      </c>
      <c r="I1376" s="273" t="s">
        <v>59</v>
      </c>
      <c r="J1376" s="273">
        <v>296</v>
      </c>
      <c r="K1376" s="273" t="s">
        <v>53</v>
      </c>
      <c r="L1376" s="274" t="s">
        <v>54</v>
      </c>
      <c r="M1376" s="292">
        <v>41518</v>
      </c>
      <c r="N1376" s="283" t="s">
        <v>856</v>
      </c>
      <c r="O1376" s="273" t="s">
        <v>56</v>
      </c>
      <c r="P1376" s="273" t="s">
        <v>573</v>
      </c>
      <c r="Q1376" s="231"/>
    </row>
    <row r="1377" spans="1:17" hidden="1" x14ac:dyDescent="0.25">
      <c r="A1377" s="274" t="s">
        <v>852</v>
      </c>
      <c r="B1377" s="274" t="s">
        <v>47</v>
      </c>
      <c r="C1377" s="234" t="s">
        <v>48</v>
      </c>
      <c r="D1377" s="234" t="s">
        <v>207</v>
      </c>
      <c r="E1377" s="234"/>
      <c r="F1377" s="232"/>
      <c r="G1377" s="232" t="s">
        <v>67</v>
      </c>
      <c r="H1377" s="273" t="s">
        <v>1563</v>
      </c>
      <c r="I1377" s="233" t="s">
        <v>110</v>
      </c>
      <c r="J1377" s="273">
        <v>28</v>
      </c>
      <c r="K1377" s="232" t="s">
        <v>109</v>
      </c>
      <c r="L1377" s="274" t="s">
        <v>54</v>
      </c>
      <c r="M1377" s="292">
        <v>41518</v>
      </c>
      <c r="N1377" s="283" t="s">
        <v>856</v>
      </c>
      <c r="O1377" s="273" t="s">
        <v>56</v>
      </c>
      <c r="P1377" s="232" t="s">
        <v>111</v>
      </c>
      <c r="Q1377" s="231"/>
    </row>
    <row r="1378" spans="1:17" hidden="1" x14ac:dyDescent="0.25">
      <c r="A1378" s="274" t="s">
        <v>852</v>
      </c>
      <c r="B1378" s="274" t="s">
        <v>47</v>
      </c>
      <c r="C1378" s="234" t="s">
        <v>48</v>
      </c>
      <c r="D1378" s="234" t="s">
        <v>243</v>
      </c>
      <c r="E1378" s="234"/>
      <c r="F1378" s="232"/>
      <c r="G1378" s="273" t="s">
        <v>67</v>
      </c>
      <c r="H1378" s="273" t="s">
        <v>1563</v>
      </c>
      <c r="I1378" s="233" t="s">
        <v>110</v>
      </c>
      <c r="J1378" s="273">
        <v>50</v>
      </c>
      <c r="K1378" s="273" t="s">
        <v>109</v>
      </c>
      <c r="L1378" s="274" t="s">
        <v>54</v>
      </c>
      <c r="M1378" s="292">
        <v>41518</v>
      </c>
      <c r="N1378" s="283" t="s">
        <v>856</v>
      </c>
      <c r="O1378" s="273" t="s">
        <v>56</v>
      </c>
      <c r="P1378" s="273" t="s">
        <v>111</v>
      </c>
      <c r="Q1378" s="231"/>
    </row>
    <row r="1379" spans="1:17" hidden="1" x14ac:dyDescent="0.25">
      <c r="A1379" s="274" t="s">
        <v>852</v>
      </c>
      <c r="B1379" s="274" t="s">
        <v>47</v>
      </c>
      <c r="C1379" s="234" t="s">
        <v>142</v>
      </c>
      <c r="D1379" s="234" t="s">
        <v>519</v>
      </c>
      <c r="E1379" s="234"/>
      <c r="F1379" s="232"/>
      <c r="G1379" s="273" t="s">
        <v>67</v>
      </c>
      <c r="H1379" s="273" t="s">
        <v>1563</v>
      </c>
      <c r="I1379" s="233" t="s">
        <v>110</v>
      </c>
      <c r="J1379" s="273">
        <v>22</v>
      </c>
      <c r="K1379" s="273" t="s">
        <v>109</v>
      </c>
      <c r="L1379" s="274" t="s">
        <v>54</v>
      </c>
      <c r="M1379" s="292">
        <v>41518</v>
      </c>
      <c r="N1379" s="283" t="s">
        <v>856</v>
      </c>
      <c r="O1379" s="273" t="s">
        <v>56</v>
      </c>
      <c r="P1379" s="273" t="s">
        <v>111</v>
      </c>
      <c r="Q1379" s="231"/>
    </row>
    <row r="1380" spans="1:17" hidden="1" x14ac:dyDescent="0.25">
      <c r="A1380" s="274" t="s">
        <v>852</v>
      </c>
      <c r="B1380" s="234" t="s">
        <v>482</v>
      </c>
      <c r="C1380" s="274" t="s">
        <v>166</v>
      </c>
      <c r="D1380" s="234"/>
      <c r="E1380" s="234"/>
      <c r="F1380" s="232"/>
      <c r="G1380" s="232" t="s">
        <v>585</v>
      </c>
      <c r="H1380" s="273" t="s">
        <v>1563</v>
      </c>
      <c r="I1380" s="233" t="s">
        <v>110</v>
      </c>
      <c r="J1380" s="273">
        <v>51</v>
      </c>
      <c r="K1380" s="232" t="s">
        <v>109</v>
      </c>
      <c r="L1380" s="274" t="s">
        <v>54</v>
      </c>
      <c r="M1380" s="292">
        <v>41518</v>
      </c>
      <c r="N1380" s="283" t="s">
        <v>856</v>
      </c>
      <c r="O1380" s="273" t="s">
        <v>484</v>
      </c>
      <c r="P1380" s="232" t="s">
        <v>845</v>
      </c>
      <c r="Q1380" s="231"/>
    </row>
    <row r="1381" spans="1:17" hidden="1" x14ac:dyDescent="0.25">
      <c r="A1381" s="274" t="s">
        <v>852</v>
      </c>
      <c r="B1381" s="274" t="s">
        <v>482</v>
      </c>
      <c r="C1381" s="274" t="s">
        <v>166</v>
      </c>
      <c r="D1381" s="234"/>
      <c r="E1381" s="234"/>
      <c r="F1381" s="232"/>
      <c r="G1381" s="273" t="s">
        <v>585</v>
      </c>
      <c r="H1381" s="273" t="s">
        <v>64</v>
      </c>
      <c r="I1381" s="273" t="s">
        <v>8</v>
      </c>
      <c r="J1381" s="273">
        <v>5</v>
      </c>
      <c r="K1381" s="273" t="s">
        <v>65</v>
      </c>
      <c r="L1381" s="274" t="s">
        <v>54</v>
      </c>
      <c r="M1381" s="292">
        <v>41518</v>
      </c>
      <c r="N1381" s="283" t="s">
        <v>856</v>
      </c>
      <c r="O1381" s="273" t="s">
        <v>484</v>
      </c>
      <c r="P1381" s="273" t="s">
        <v>828</v>
      </c>
      <c r="Q1381" s="231"/>
    </row>
    <row r="1382" spans="1:17" hidden="1" x14ac:dyDescent="0.25">
      <c r="A1382" s="274" t="s">
        <v>875</v>
      </c>
      <c r="B1382" s="274" t="s">
        <v>21</v>
      </c>
      <c r="C1382" s="234"/>
      <c r="D1382" s="234"/>
      <c r="E1382" s="234"/>
      <c r="F1382" s="232"/>
      <c r="G1382" s="232" t="s">
        <v>61</v>
      </c>
      <c r="H1382" s="232" t="s">
        <v>64</v>
      </c>
      <c r="I1382" s="273" t="s">
        <v>8</v>
      </c>
      <c r="J1382" s="273">
        <v>15</v>
      </c>
      <c r="K1382" s="232" t="s">
        <v>65</v>
      </c>
      <c r="L1382" s="274" t="s">
        <v>54</v>
      </c>
      <c r="M1382" s="292">
        <v>41518</v>
      </c>
      <c r="N1382" s="283" t="s">
        <v>856</v>
      </c>
      <c r="O1382" s="232" t="s">
        <v>712</v>
      </c>
      <c r="P1382" s="232" t="s">
        <v>696</v>
      </c>
      <c r="Q1382" s="231"/>
    </row>
    <row r="1383" spans="1:17" hidden="1" x14ac:dyDescent="0.25">
      <c r="A1383" s="274" t="s">
        <v>875</v>
      </c>
      <c r="B1383" s="274" t="s">
        <v>21</v>
      </c>
      <c r="C1383" s="234"/>
      <c r="D1383" s="234"/>
      <c r="E1383" s="234"/>
      <c r="F1383" s="232"/>
      <c r="G1383" s="273" t="s">
        <v>61</v>
      </c>
      <c r="H1383" s="273" t="s">
        <v>64</v>
      </c>
      <c r="I1383" s="273" t="s">
        <v>8</v>
      </c>
      <c r="J1383" s="273">
        <v>10</v>
      </c>
      <c r="K1383" s="232" t="s">
        <v>65</v>
      </c>
      <c r="L1383" s="274" t="s">
        <v>54</v>
      </c>
      <c r="M1383" s="292">
        <v>41518</v>
      </c>
      <c r="N1383" s="283" t="s">
        <v>856</v>
      </c>
      <c r="O1383" s="273" t="s">
        <v>712</v>
      </c>
      <c r="P1383" s="232" t="s">
        <v>613</v>
      </c>
      <c r="Q1383" s="231"/>
    </row>
    <row r="1384" spans="1:17" hidden="1" x14ac:dyDescent="0.25">
      <c r="A1384" s="274" t="s">
        <v>875</v>
      </c>
      <c r="B1384" s="274" t="s">
        <v>482</v>
      </c>
      <c r="C1384" s="274" t="s">
        <v>166</v>
      </c>
      <c r="D1384" s="234"/>
      <c r="E1384" s="234"/>
      <c r="F1384" s="232"/>
      <c r="G1384" s="232" t="s">
        <v>585</v>
      </c>
      <c r="H1384" s="232" t="s">
        <v>64</v>
      </c>
      <c r="I1384" s="273" t="s">
        <v>8</v>
      </c>
      <c r="J1384" s="273">
        <v>30</v>
      </c>
      <c r="K1384" s="273" t="s">
        <v>65</v>
      </c>
      <c r="L1384" s="274" t="s">
        <v>54</v>
      </c>
      <c r="M1384" s="292">
        <v>41518</v>
      </c>
      <c r="N1384" s="283" t="s">
        <v>856</v>
      </c>
      <c r="O1384" s="232" t="s">
        <v>586</v>
      </c>
      <c r="P1384" s="232" t="s">
        <v>614</v>
      </c>
      <c r="Q1384" s="231"/>
    </row>
    <row r="1385" spans="1:17" hidden="1" x14ac:dyDescent="0.25">
      <c r="A1385" s="234" t="s">
        <v>876</v>
      </c>
      <c r="B1385" s="274" t="s">
        <v>21</v>
      </c>
      <c r="C1385" s="234" t="s">
        <v>22</v>
      </c>
      <c r="D1385" s="234" t="s">
        <v>29</v>
      </c>
      <c r="E1385" s="234">
        <v>216</v>
      </c>
      <c r="F1385" s="232"/>
      <c r="G1385" s="232" t="s">
        <v>61</v>
      </c>
      <c r="H1385" s="232" t="s">
        <v>723</v>
      </c>
      <c r="I1385" s="273" t="s">
        <v>52</v>
      </c>
      <c r="J1385" s="273">
        <v>15120</v>
      </c>
      <c r="K1385" s="232" t="s">
        <v>53</v>
      </c>
      <c r="L1385" s="274" t="s">
        <v>54</v>
      </c>
      <c r="M1385" s="292">
        <v>41518</v>
      </c>
      <c r="N1385" s="283" t="s">
        <v>877</v>
      </c>
      <c r="O1385" s="273" t="s">
        <v>755</v>
      </c>
      <c r="P1385" s="232" t="s">
        <v>522</v>
      </c>
      <c r="Q1385" s="231"/>
    </row>
    <row r="1386" spans="1:17" hidden="1" x14ac:dyDescent="0.25">
      <c r="A1386" s="274" t="s">
        <v>876</v>
      </c>
      <c r="B1386" s="274" t="s">
        <v>21</v>
      </c>
      <c r="C1386" s="274" t="s">
        <v>22</v>
      </c>
      <c r="D1386" s="274" t="s">
        <v>29</v>
      </c>
      <c r="E1386" s="274">
        <v>216</v>
      </c>
      <c r="F1386" s="232"/>
      <c r="G1386" s="273" t="s">
        <v>61</v>
      </c>
      <c r="H1386" s="232" t="s">
        <v>115</v>
      </c>
      <c r="I1386" s="273" t="s">
        <v>59</v>
      </c>
      <c r="J1386" s="273">
        <v>324</v>
      </c>
      <c r="K1386" s="273" t="s">
        <v>53</v>
      </c>
      <c r="L1386" s="274" t="s">
        <v>54</v>
      </c>
      <c r="M1386" s="292">
        <v>41518</v>
      </c>
      <c r="N1386" s="283" t="s">
        <v>877</v>
      </c>
      <c r="O1386" s="273" t="s">
        <v>755</v>
      </c>
      <c r="P1386" s="232" t="s">
        <v>336</v>
      </c>
      <c r="Q1386" s="231"/>
    </row>
    <row r="1387" spans="1:17" hidden="1" x14ac:dyDescent="0.25">
      <c r="A1387" s="274" t="s">
        <v>876</v>
      </c>
      <c r="B1387" s="274" t="s">
        <v>21</v>
      </c>
      <c r="C1387" s="274" t="s">
        <v>22</v>
      </c>
      <c r="D1387" s="274" t="s">
        <v>29</v>
      </c>
      <c r="E1387" s="274">
        <v>216</v>
      </c>
      <c r="F1387" s="232"/>
      <c r="G1387" s="273" t="s">
        <v>61</v>
      </c>
      <c r="H1387" s="273" t="s">
        <v>171</v>
      </c>
      <c r="I1387" s="273" t="s">
        <v>59</v>
      </c>
      <c r="J1387" s="273">
        <v>432</v>
      </c>
      <c r="K1387" s="273" t="s">
        <v>53</v>
      </c>
      <c r="L1387" s="274" t="s">
        <v>54</v>
      </c>
      <c r="M1387" s="292">
        <v>41518</v>
      </c>
      <c r="N1387" s="283" t="s">
        <v>877</v>
      </c>
      <c r="O1387" s="273" t="s">
        <v>755</v>
      </c>
      <c r="P1387" s="232" t="s">
        <v>244</v>
      </c>
      <c r="Q1387" s="231"/>
    </row>
    <row r="1388" spans="1:17" hidden="1" x14ac:dyDescent="0.25">
      <c r="A1388" s="274" t="s">
        <v>876</v>
      </c>
      <c r="B1388" s="274" t="s">
        <v>21</v>
      </c>
      <c r="C1388" s="274" t="s">
        <v>22</v>
      </c>
      <c r="D1388" s="274" t="s">
        <v>29</v>
      </c>
      <c r="E1388" s="274">
        <v>20</v>
      </c>
      <c r="F1388" s="232"/>
      <c r="G1388" s="273" t="s">
        <v>585</v>
      </c>
      <c r="H1388" s="232" t="s">
        <v>723</v>
      </c>
      <c r="I1388" s="273" t="s">
        <v>52</v>
      </c>
      <c r="J1388" s="273">
        <v>1400</v>
      </c>
      <c r="K1388" s="273" t="s">
        <v>53</v>
      </c>
      <c r="L1388" s="274" t="s">
        <v>54</v>
      </c>
      <c r="M1388" s="292">
        <v>41518</v>
      </c>
      <c r="N1388" s="283" t="s">
        <v>877</v>
      </c>
      <c r="O1388" s="273" t="s">
        <v>755</v>
      </c>
      <c r="P1388" s="232" t="s">
        <v>522</v>
      </c>
      <c r="Q1388" s="231"/>
    </row>
    <row r="1389" spans="1:17" hidden="1" x14ac:dyDescent="0.25">
      <c r="A1389" s="274" t="s">
        <v>876</v>
      </c>
      <c r="B1389" s="274" t="s">
        <v>21</v>
      </c>
      <c r="C1389" s="274" t="s">
        <v>22</v>
      </c>
      <c r="D1389" s="274" t="s">
        <v>29</v>
      </c>
      <c r="E1389" s="274">
        <v>20</v>
      </c>
      <c r="F1389" s="232"/>
      <c r="G1389" s="273" t="s">
        <v>585</v>
      </c>
      <c r="H1389" s="232" t="s">
        <v>171</v>
      </c>
      <c r="I1389" s="273" t="s">
        <v>59</v>
      </c>
      <c r="J1389" s="273">
        <v>40</v>
      </c>
      <c r="K1389" s="232" t="s">
        <v>53</v>
      </c>
      <c r="L1389" s="274" t="s">
        <v>54</v>
      </c>
      <c r="M1389" s="292">
        <v>41518</v>
      </c>
      <c r="N1389" s="283" t="s">
        <v>877</v>
      </c>
      <c r="O1389" s="273" t="s">
        <v>755</v>
      </c>
      <c r="P1389" s="232" t="s">
        <v>244</v>
      </c>
      <c r="Q1389" s="231"/>
    </row>
    <row r="1390" spans="1:17" hidden="1" x14ac:dyDescent="0.25">
      <c r="A1390" s="274" t="s">
        <v>876</v>
      </c>
      <c r="B1390" s="274" t="s">
        <v>21</v>
      </c>
      <c r="C1390" s="234"/>
      <c r="D1390" s="234"/>
      <c r="E1390" s="234"/>
      <c r="F1390" s="232"/>
      <c r="G1390" s="232" t="s">
        <v>61</v>
      </c>
      <c r="H1390" s="232" t="s">
        <v>64</v>
      </c>
      <c r="I1390" s="273" t="s">
        <v>8</v>
      </c>
      <c r="J1390" s="232">
        <v>15</v>
      </c>
      <c r="K1390" s="232" t="s">
        <v>65</v>
      </c>
      <c r="L1390" s="274" t="s">
        <v>54</v>
      </c>
      <c r="M1390" s="292">
        <v>41518</v>
      </c>
      <c r="N1390" s="283" t="s">
        <v>877</v>
      </c>
      <c r="O1390" s="273" t="s">
        <v>712</v>
      </c>
      <c r="P1390" s="232" t="s">
        <v>696</v>
      </c>
      <c r="Q1390" s="231"/>
    </row>
    <row r="1391" spans="1:17" hidden="1" x14ac:dyDescent="0.25">
      <c r="A1391" s="274" t="s">
        <v>876</v>
      </c>
      <c r="B1391" s="274" t="s">
        <v>21</v>
      </c>
      <c r="C1391" s="234"/>
      <c r="D1391" s="234"/>
      <c r="E1391" s="234"/>
      <c r="F1391" s="232"/>
      <c r="G1391" s="273" t="s">
        <v>61</v>
      </c>
      <c r="H1391" s="273" t="s">
        <v>64</v>
      </c>
      <c r="I1391" s="273" t="s">
        <v>8</v>
      </c>
      <c r="J1391" s="232">
        <v>15</v>
      </c>
      <c r="K1391" s="232" t="s">
        <v>65</v>
      </c>
      <c r="L1391" s="274" t="s">
        <v>54</v>
      </c>
      <c r="M1391" s="292">
        <v>41518</v>
      </c>
      <c r="N1391" s="283" t="s">
        <v>877</v>
      </c>
      <c r="O1391" s="273" t="s">
        <v>712</v>
      </c>
      <c r="P1391" s="232" t="s">
        <v>634</v>
      </c>
      <c r="Q1391" s="231"/>
    </row>
    <row r="1392" spans="1:17" hidden="1" x14ac:dyDescent="0.25">
      <c r="A1392" s="274" t="s">
        <v>876</v>
      </c>
      <c r="B1392" s="234" t="s">
        <v>47</v>
      </c>
      <c r="C1392" s="234" t="s">
        <v>48</v>
      </c>
      <c r="D1392" s="234" t="s">
        <v>49</v>
      </c>
      <c r="E1392" s="234">
        <v>188</v>
      </c>
      <c r="F1392" s="232"/>
      <c r="G1392" s="232" t="s">
        <v>50</v>
      </c>
      <c r="H1392" s="232" t="s">
        <v>367</v>
      </c>
      <c r="I1392" s="273" t="s">
        <v>59</v>
      </c>
      <c r="J1392" s="232">
        <v>282</v>
      </c>
      <c r="K1392" s="232" t="s">
        <v>53</v>
      </c>
      <c r="L1392" s="274" t="s">
        <v>54</v>
      </c>
      <c r="M1392" s="292">
        <v>41518</v>
      </c>
      <c r="N1392" s="283" t="s">
        <v>877</v>
      </c>
      <c r="O1392" s="273" t="s">
        <v>56</v>
      </c>
      <c r="P1392" s="232" t="s">
        <v>336</v>
      </c>
      <c r="Q1392" s="231"/>
    </row>
    <row r="1393" spans="1:17" hidden="1" x14ac:dyDescent="0.25">
      <c r="A1393" s="274" t="s">
        <v>876</v>
      </c>
      <c r="B1393" s="274" t="s">
        <v>47</v>
      </c>
      <c r="C1393" s="274" t="s">
        <v>48</v>
      </c>
      <c r="D1393" s="274" t="s">
        <v>49</v>
      </c>
      <c r="E1393" s="274">
        <v>188</v>
      </c>
      <c r="F1393" s="232"/>
      <c r="G1393" s="273" t="s">
        <v>50</v>
      </c>
      <c r="H1393" s="232" t="s">
        <v>171</v>
      </c>
      <c r="I1393" s="273" t="s">
        <v>59</v>
      </c>
      <c r="J1393" s="232">
        <v>188</v>
      </c>
      <c r="K1393" s="232" t="s">
        <v>53</v>
      </c>
      <c r="L1393" s="274" t="s">
        <v>54</v>
      </c>
      <c r="M1393" s="292">
        <v>41518</v>
      </c>
      <c r="N1393" s="283" t="s">
        <v>877</v>
      </c>
      <c r="O1393" s="273" t="s">
        <v>56</v>
      </c>
      <c r="P1393" s="232" t="s">
        <v>573</v>
      </c>
      <c r="Q1393" s="231"/>
    </row>
    <row r="1394" spans="1:17" hidden="1" x14ac:dyDescent="0.25">
      <c r="A1394" s="234" t="s">
        <v>878</v>
      </c>
      <c r="B1394" s="274" t="s">
        <v>21</v>
      </c>
      <c r="C1394" s="234" t="s">
        <v>31</v>
      </c>
      <c r="D1394" s="234" t="s">
        <v>35</v>
      </c>
      <c r="E1394" s="234"/>
      <c r="F1394" s="232"/>
      <c r="G1394" s="232" t="s">
        <v>61</v>
      </c>
      <c r="H1394" s="273" t="s">
        <v>1563</v>
      </c>
      <c r="I1394" s="233" t="s">
        <v>110</v>
      </c>
      <c r="J1394" s="232">
        <v>5</v>
      </c>
      <c r="K1394" s="232" t="s">
        <v>109</v>
      </c>
      <c r="L1394" s="274" t="s">
        <v>54</v>
      </c>
      <c r="M1394" s="292">
        <v>41518</v>
      </c>
      <c r="N1394" s="283" t="s">
        <v>877</v>
      </c>
      <c r="O1394" s="232" t="s">
        <v>758</v>
      </c>
      <c r="P1394" s="232" t="s">
        <v>111</v>
      </c>
      <c r="Q1394" s="231"/>
    </row>
    <row r="1395" spans="1:17" hidden="1" x14ac:dyDescent="0.25">
      <c r="A1395" s="274" t="s">
        <v>878</v>
      </c>
      <c r="B1395" s="274" t="s">
        <v>21</v>
      </c>
      <c r="C1395" s="234"/>
      <c r="D1395" s="234"/>
      <c r="E1395" s="234"/>
      <c r="F1395" s="232"/>
      <c r="G1395" s="232" t="s">
        <v>61</v>
      </c>
      <c r="H1395" s="232" t="s">
        <v>64</v>
      </c>
      <c r="I1395" s="273" t="s">
        <v>8</v>
      </c>
      <c r="J1395" s="273">
        <v>15</v>
      </c>
      <c r="K1395" s="232" t="s">
        <v>65</v>
      </c>
      <c r="L1395" s="274" t="s">
        <v>54</v>
      </c>
      <c r="M1395" s="292">
        <v>41518</v>
      </c>
      <c r="N1395" s="283" t="s">
        <v>877</v>
      </c>
      <c r="O1395" s="232" t="s">
        <v>712</v>
      </c>
      <c r="P1395" s="232" t="s">
        <v>634</v>
      </c>
      <c r="Q1395" s="231"/>
    </row>
    <row r="1396" spans="1:17" hidden="1" x14ac:dyDescent="0.25">
      <c r="A1396" s="274" t="s">
        <v>878</v>
      </c>
      <c r="B1396" s="274" t="s">
        <v>70</v>
      </c>
      <c r="C1396" s="274" t="s">
        <v>143</v>
      </c>
      <c r="D1396" s="274" t="s">
        <v>271</v>
      </c>
      <c r="E1396" s="274"/>
      <c r="F1396" s="273"/>
      <c r="G1396" s="273" t="s">
        <v>67</v>
      </c>
      <c r="H1396" s="232" t="s">
        <v>367</v>
      </c>
      <c r="I1396" s="232" t="s">
        <v>59</v>
      </c>
      <c r="J1396" s="273">
        <v>387</v>
      </c>
      <c r="K1396" s="273" t="s">
        <v>53</v>
      </c>
      <c r="L1396" s="274" t="s">
        <v>54</v>
      </c>
      <c r="M1396" s="292">
        <v>41518</v>
      </c>
      <c r="N1396" s="283" t="s">
        <v>877</v>
      </c>
      <c r="O1396" s="273" t="s">
        <v>203</v>
      </c>
      <c r="P1396" s="273" t="s">
        <v>117</v>
      </c>
      <c r="Q1396" s="231"/>
    </row>
    <row r="1397" spans="1:17" hidden="1" x14ac:dyDescent="0.25">
      <c r="A1397" s="274" t="s">
        <v>878</v>
      </c>
      <c r="B1397" s="274" t="s">
        <v>70</v>
      </c>
      <c r="C1397" s="274" t="s">
        <v>143</v>
      </c>
      <c r="D1397" s="274" t="s">
        <v>271</v>
      </c>
      <c r="E1397" s="274"/>
      <c r="F1397" s="273"/>
      <c r="G1397" s="273" t="s">
        <v>67</v>
      </c>
      <c r="H1397" s="273" t="s">
        <v>367</v>
      </c>
      <c r="I1397" s="273" t="s">
        <v>59</v>
      </c>
      <c r="J1397" s="273">
        <v>8.4</v>
      </c>
      <c r="K1397" s="273" t="s">
        <v>53</v>
      </c>
      <c r="L1397" s="274" t="s">
        <v>54</v>
      </c>
      <c r="M1397" s="292">
        <v>41518</v>
      </c>
      <c r="N1397" s="283" t="s">
        <v>877</v>
      </c>
      <c r="O1397" s="273" t="s">
        <v>203</v>
      </c>
      <c r="P1397" s="273" t="s">
        <v>208</v>
      </c>
      <c r="Q1397" s="231"/>
    </row>
    <row r="1398" spans="1:17" hidden="1" x14ac:dyDescent="0.25">
      <c r="A1398" s="274" t="s">
        <v>878</v>
      </c>
      <c r="B1398" s="274" t="s">
        <v>70</v>
      </c>
      <c r="C1398" s="274" t="s">
        <v>143</v>
      </c>
      <c r="D1398" s="274" t="s">
        <v>271</v>
      </c>
      <c r="E1398" s="274">
        <v>774</v>
      </c>
      <c r="F1398" s="273"/>
      <c r="G1398" s="273" t="s">
        <v>67</v>
      </c>
      <c r="H1398" s="273" t="s">
        <v>171</v>
      </c>
      <c r="I1398" s="232" t="s">
        <v>59</v>
      </c>
      <c r="J1398" s="273">
        <v>387</v>
      </c>
      <c r="K1398" s="273" t="s">
        <v>53</v>
      </c>
      <c r="L1398" s="274" t="s">
        <v>54</v>
      </c>
      <c r="M1398" s="292">
        <v>41518</v>
      </c>
      <c r="N1398" s="283" t="s">
        <v>879</v>
      </c>
      <c r="O1398" s="273" t="s">
        <v>203</v>
      </c>
      <c r="P1398" s="232" t="s">
        <v>117</v>
      </c>
      <c r="Q1398" s="231"/>
    </row>
    <row r="1399" spans="1:17" hidden="1" x14ac:dyDescent="0.25">
      <c r="A1399" s="274" t="s">
        <v>878</v>
      </c>
      <c r="B1399" s="274" t="s">
        <v>70</v>
      </c>
      <c r="C1399" s="274" t="s">
        <v>143</v>
      </c>
      <c r="D1399" s="274" t="s">
        <v>271</v>
      </c>
      <c r="E1399" s="274">
        <v>28</v>
      </c>
      <c r="F1399" s="273"/>
      <c r="G1399" s="273" t="s">
        <v>67</v>
      </c>
      <c r="H1399" s="273" t="s">
        <v>171</v>
      </c>
      <c r="I1399" s="273" t="s">
        <v>59</v>
      </c>
      <c r="J1399" s="273">
        <v>8.4</v>
      </c>
      <c r="K1399" s="273" t="s">
        <v>53</v>
      </c>
      <c r="L1399" s="274" t="s">
        <v>54</v>
      </c>
      <c r="M1399" s="292">
        <v>41518</v>
      </c>
      <c r="N1399" s="283" t="s">
        <v>879</v>
      </c>
      <c r="O1399" s="273" t="s">
        <v>203</v>
      </c>
      <c r="P1399" s="232" t="s">
        <v>208</v>
      </c>
      <c r="Q1399" s="231"/>
    </row>
    <row r="1400" spans="1:17" hidden="1" x14ac:dyDescent="0.25">
      <c r="A1400" s="274" t="s">
        <v>878</v>
      </c>
      <c r="B1400" s="274" t="s">
        <v>482</v>
      </c>
      <c r="C1400" s="274" t="s">
        <v>166</v>
      </c>
      <c r="D1400" s="274"/>
      <c r="E1400" s="274"/>
      <c r="F1400" s="273"/>
      <c r="G1400" s="273" t="s">
        <v>585</v>
      </c>
      <c r="H1400" s="273" t="s">
        <v>64</v>
      </c>
      <c r="I1400" s="232" t="s">
        <v>8</v>
      </c>
      <c r="J1400" s="273">
        <v>15</v>
      </c>
      <c r="K1400" s="273" t="s">
        <v>65</v>
      </c>
      <c r="L1400" s="274" t="s">
        <v>54</v>
      </c>
      <c r="M1400" s="292">
        <v>41518</v>
      </c>
      <c r="N1400" s="283" t="s">
        <v>879</v>
      </c>
      <c r="O1400" s="273" t="s">
        <v>484</v>
      </c>
      <c r="P1400" s="273" t="s">
        <v>696</v>
      </c>
      <c r="Q1400" s="231"/>
    </row>
    <row r="1401" spans="1:17" hidden="1" x14ac:dyDescent="0.25">
      <c r="A1401" s="274" t="s">
        <v>885</v>
      </c>
      <c r="B1401" s="274" t="s">
        <v>482</v>
      </c>
      <c r="C1401" s="274" t="s">
        <v>166</v>
      </c>
      <c r="D1401" s="274"/>
      <c r="E1401" s="274"/>
      <c r="F1401" s="273"/>
      <c r="G1401" s="273" t="s">
        <v>585</v>
      </c>
      <c r="H1401" s="273" t="s">
        <v>64</v>
      </c>
      <c r="I1401" s="273" t="s">
        <v>8</v>
      </c>
      <c r="J1401" s="273">
        <v>120</v>
      </c>
      <c r="K1401" s="273" t="s">
        <v>65</v>
      </c>
      <c r="L1401" s="274" t="s">
        <v>54</v>
      </c>
      <c r="M1401" s="292">
        <v>41518</v>
      </c>
      <c r="N1401" s="283" t="s">
        <v>879</v>
      </c>
      <c r="O1401" s="273" t="s">
        <v>484</v>
      </c>
      <c r="P1401" s="273" t="s">
        <v>763</v>
      </c>
      <c r="Q1401" s="231"/>
    </row>
    <row r="1402" spans="1:17" hidden="1" x14ac:dyDescent="0.25">
      <c r="A1402" s="274" t="s">
        <v>885</v>
      </c>
      <c r="B1402" s="234" t="s">
        <v>70</v>
      </c>
      <c r="C1402" s="274"/>
      <c r="D1402" s="274"/>
      <c r="E1402" s="274"/>
      <c r="F1402" s="273"/>
      <c r="G1402" s="273" t="s">
        <v>67</v>
      </c>
      <c r="H1402" s="273" t="s">
        <v>64</v>
      </c>
      <c r="I1402" s="273" t="s">
        <v>8</v>
      </c>
      <c r="J1402" s="273">
        <v>10</v>
      </c>
      <c r="K1402" s="273" t="s">
        <v>65</v>
      </c>
      <c r="L1402" s="274" t="s">
        <v>54</v>
      </c>
      <c r="M1402" s="292">
        <v>41518</v>
      </c>
      <c r="N1402" s="283" t="s">
        <v>879</v>
      </c>
      <c r="O1402" s="273" t="s">
        <v>71</v>
      </c>
      <c r="P1402" s="273" t="s">
        <v>634</v>
      </c>
      <c r="Q1402" s="231"/>
    </row>
    <row r="1403" spans="1:17" hidden="1" x14ac:dyDescent="0.25">
      <c r="A1403" s="274" t="s">
        <v>885</v>
      </c>
      <c r="B1403" s="234" t="s">
        <v>36</v>
      </c>
      <c r="C1403" s="274" t="s">
        <v>145</v>
      </c>
      <c r="D1403" s="274" t="s">
        <v>187</v>
      </c>
      <c r="E1403" s="274">
        <v>23</v>
      </c>
      <c r="F1403" s="273"/>
      <c r="G1403" s="273" t="s">
        <v>67</v>
      </c>
      <c r="H1403" s="273" t="s">
        <v>367</v>
      </c>
      <c r="I1403" s="232" t="s">
        <v>59</v>
      </c>
      <c r="J1403" s="273">
        <v>69</v>
      </c>
      <c r="K1403" s="273" t="s">
        <v>77</v>
      </c>
      <c r="L1403" s="274" t="s">
        <v>54</v>
      </c>
      <c r="M1403" s="292">
        <v>41518</v>
      </c>
      <c r="N1403" s="283" t="s">
        <v>879</v>
      </c>
      <c r="O1403" s="273" t="s">
        <v>186</v>
      </c>
      <c r="P1403" s="273" t="s">
        <v>886</v>
      </c>
      <c r="Q1403" s="231"/>
    </row>
    <row r="1404" spans="1:17" hidden="1" x14ac:dyDescent="0.25">
      <c r="A1404" s="274" t="s">
        <v>885</v>
      </c>
      <c r="B1404" s="274" t="s">
        <v>36</v>
      </c>
      <c r="C1404" s="274" t="s">
        <v>145</v>
      </c>
      <c r="D1404" s="274" t="s">
        <v>187</v>
      </c>
      <c r="E1404" s="274">
        <v>13</v>
      </c>
      <c r="F1404" s="273"/>
      <c r="G1404" s="273" t="s">
        <v>50</v>
      </c>
      <c r="H1404" s="273" t="s">
        <v>367</v>
      </c>
      <c r="I1404" s="273" t="s">
        <v>59</v>
      </c>
      <c r="J1404" s="273">
        <v>650</v>
      </c>
      <c r="K1404" s="273" t="s">
        <v>77</v>
      </c>
      <c r="L1404" s="274" t="s">
        <v>54</v>
      </c>
      <c r="M1404" s="292">
        <v>41518</v>
      </c>
      <c r="N1404" s="283" t="s">
        <v>879</v>
      </c>
      <c r="O1404" s="273" t="s">
        <v>186</v>
      </c>
      <c r="P1404" s="273" t="s">
        <v>887</v>
      </c>
      <c r="Q1404" s="231"/>
    </row>
    <row r="1405" spans="1:17" s="230" customFormat="1" hidden="1" x14ac:dyDescent="0.25">
      <c r="A1405" s="274" t="s">
        <v>885</v>
      </c>
      <c r="B1405" s="274" t="s">
        <v>21</v>
      </c>
      <c r="C1405" s="237"/>
      <c r="D1405" s="237"/>
      <c r="E1405" s="237"/>
      <c r="F1405" s="236"/>
      <c r="G1405" s="236" t="s">
        <v>61</v>
      </c>
      <c r="H1405" s="236" t="s">
        <v>364</v>
      </c>
      <c r="I1405" s="236" t="s">
        <v>8</v>
      </c>
      <c r="J1405" s="236">
        <v>12</v>
      </c>
      <c r="K1405" s="236" t="s">
        <v>65</v>
      </c>
      <c r="L1405" s="237" t="s">
        <v>54</v>
      </c>
      <c r="M1405" s="292">
        <v>41518</v>
      </c>
      <c r="N1405" s="283" t="s">
        <v>879</v>
      </c>
      <c r="O1405" s="273" t="s">
        <v>66</v>
      </c>
      <c r="P1405" s="273"/>
      <c r="Q1405" s="231"/>
    </row>
    <row r="1406" spans="1:17" hidden="1" x14ac:dyDescent="0.25">
      <c r="A1406" s="274" t="s">
        <v>884</v>
      </c>
      <c r="B1406" s="234" t="s">
        <v>47</v>
      </c>
      <c r="C1406" s="274" t="s">
        <v>48</v>
      </c>
      <c r="D1406" s="274" t="s">
        <v>268</v>
      </c>
      <c r="E1406" s="274">
        <v>130</v>
      </c>
      <c r="F1406" s="273"/>
      <c r="G1406" s="273" t="s">
        <v>50</v>
      </c>
      <c r="H1406" s="273" t="s">
        <v>367</v>
      </c>
      <c r="I1406" s="273" t="s">
        <v>59</v>
      </c>
      <c r="J1406" s="273">
        <v>195</v>
      </c>
      <c r="K1406" s="273" t="s">
        <v>53</v>
      </c>
      <c r="L1406" s="274" t="s">
        <v>54</v>
      </c>
      <c r="M1406" s="292">
        <v>41518</v>
      </c>
      <c r="N1406" s="283" t="s">
        <v>879</v>
      </c>
      <c r="O1406" s="273" t="s">
        <v>56</v>
      </c>
      <c r="P1406" s="273" t="s">
        <v>336</v>
      </c>
      <c r="Q1406" s="231"/>
    </row>
    <row r="1407" spans="1:17" hidden="1" x14ac:dyDescent="0.25">
      <c r="A1407" s="274" t="s">
        <v>884</v>
      </c>
      <c r="B1407" s="274" t="s">
        <v>47</v>
      </c>
      <c r="C1407" s="274" t="s">
        <v>48</v>
      </c>
      <c r="D1407" s="274" t="s">
        <v>268</v>
      </c>
      <c r="E1407" s="274">
        <v>130</v>
      </c>
      <c r="F1407" s="232"/>
      <c r="G1407" s="273" t="s">
        <v>50</v>
      </c>
      <c r="H1407" s="273" t="s">
        <v>531</v>
      </c>
      <c r="I1407" s="232" t="s">
        <v>52</v>
      </c>
      <c r="J1407" s="232">
        <v>7800</v>
      </c>
      <c r="K1407" s="232" t="s">
        <v>53</v>
      </c>
      <c r="L1407" s="274" t="s">
        <v>54</v>
      </c>
      <c r="M1407" s="292">
        <v>41518</v>
      </c>
      <c r="N1407" s="283" t="s">
        <v>879</v>
      </c>
      <c r="O1407" s="273" t="s">
        <v>56</v>
      </c>
      <c r="P1407" s="232" t="s">
        <v>787</v>
      </c>
      <c r="Q1407" s="231"/>
    </row>
    <row r="1408" spans="1:17" hidden="1" x14ac:dyDescent="0.25">
      <c r="A1408" s="274" t="s">
        <v>884</v>
      </c>
      <c r="B1408" s="274" t="s">
        <v>47</v>
      </c>
      <c r="C1408" s="274" t="s">
        <v>48</v>
      </c>
      <c r="D1408" s="274" t="s">
        <v>268</v>
      </c>
      <c r="E1408" s="274">
        <v>130</v>
      </c>
      <c r="F1408" s="232"/>
      <c r="G1408" s="273" t="s">
        <v>50</v>
      </c>
      <c r="H1408" s="273" t="s">
        <v>171</v>
      </c>
      <c r="I1408" s="273" t="s">
        <v>59</v>
      </c>
      <c r="J1408" s="232">
        <v>390</v>
      </c>
      <c r="K1408" s="273" t="s">
        <v>53</v>
      </c>
      <c r="L1408" s="274" t="s">
        <v>54</v>
      </c>
      <c r="M1408" s="292">
        <v>41518</v>
      </c>
      <c r="N1408" s="283" t="s">
        <v>879</v>
      </c>
      <c r="O1408" s="273" t="s">
        <v>56</v>
      </c>
      <c r="P1408" s="232" t="s">
        <v>539</v>
      </c>
      <c r="Q1408" s="231"/>
    </row>
    <row r="1409" spans="1:17" hidden="1" x14ac:dyDescent="0.25">
      <c r="A1409" s="274" t="s">
        <v>884</v>
      </c>
      <c r="B1409" s="274" t="s">
        <v>482</v>
      </c>
      <c r="C1409" s="274" t="s">
        <v>166</v>
      </c>
      <c r="D1409" s="234"/>
      <c r="E1409" s="234"/>
      <c r="F1409" s="232"/>
      <c r="G1409" s="232" t="s">
        <v>585</v>
      </c>
      <c r="H1409" s="273" t="s">
        <v>64</v>
      </c>
      <c r="I1409" s="273" t="s">
        <v>8</v>
      </c>
      <c r="J1409" s="232">
        <v>120</v>
      </c>
      <c r="K1409" s="232" t="s">
        <v>65</v>
      </c>
      <c r="L1409" s="274" t="s">
        <v>54</v>
      </c>
      <c r="M1409" s="292">
        <v>41518</v>
      </c>
      <c r="N1409" s="283" t="s">
        <v>879</v>
      </c>
      <c r="O1409" s="273" t="s">
        <v>484</v>
      </c>
      <c r="P1409" s="232" t="s">
        <v>763</v>
      </c>
      <c r="Q1409" s="231"/>
    </row>
    <row r="1410" spans="1:17" hidden="1" x14ac:dyDescent="0.25">
      <c r="A1410" s="274" t="s">
        <v>884</v>
      </c>
      <c r="B1410" s="234" t="s">
        <v>21</v>
      </c>
      <c r="C1410" s="234" t="s">
        <v>22</v>
      </c>
      <c r="D1410" s="234" t="s">
        <v>108</v>
      </c>
      <c r="E1410" s="234"/>
      <c r="F1410" s="232"/>
      <c r="G1410" s="232" t="s">
        <v>61</v>
      </c>
      <c r="H1410" s="273" t="s">
        <v>1563</v>
      </c>
      <c r="I1410" s="233" t="s">
        <v>110</v>
      </c>
      <c r="J1410" s="232">
        <v>7</v>
      </c>
      <c r="K1410" s="232" t="s">
        <v>109</v>
      </c>
      <c r="L1410" s="274" t="s">
        <v>54</v>
      </c>
      <c r="M1410" s="292">
        <v>41518</v>
      </c>
      <c r="N1410" s="283" t="s">
        <v>879</v>
      </c>
      <c r="O1410" s="232" t="s">
        <v>755</v>
      </c>
      <c r="P1410" s="232" t="s">
        <v>111</v>
      </c>
      <c r="Q1410" s="231"/>
    </row>
    <row r="1411" spans="1:17" hidden="1" x14ac:dyDescent="0.25">
      <c r="A1411" s="274" t="s">
        <v>884</v>
      </c>
      <c r="B1411" s="274" t="s">
        <v>21</v>
      </c>
      <c r="C1411" s="274" t="s">
        <v>22</v>
      </c>
      <c r="D1411" s="234" t="s">
        <v>23</v>
      </c>
      <c r="E1411" s="234"/>
      <c r="F1411" s="232"/>
      <c r="G1411" s="273" t="s">
        <v>61</v>
      </c>
      <c r="H1411" s="273" t="s">
        <v>1563</v>
      </c>
      <c r="I1411" s="233" t="s">
        <v>110</v>
      </c>
      <c r="J1411" s="232">
        <v>4</v>
      </c>
      <c r="K1411" s="273" t="s">
        <v>109</v>
      </c>
      <c r="L1411" s="274" t="s">
        <v>54</v>
      </c>
      <c r="M1411" s="292">
        <v>41518</v>
      </c>
      <c r="N1411" s="283" t="s">
        <v>879</v>
      </c>
      <c r="O1411" s="273" t="s">
        <v>755</v>
      </c>
      <c r="P1411" s="273" t="s">
        <v>111</v>
      </c>
      <c r="Q1411" s="231"/>
    </row>
    <row r="1412" spans="1:17" hidden="1" x14ac:dyDescent="0.25">
      <c r="A1412" s="274" t="s">
        <v>884</v>
      </c>
      <c r="B1412" s="274" t="s">
        <v>21</v>
      </c>
      <c r="C1412" s="234" t="s">
        <v>31</v>
      </c>
      <c r="D1412" s="234" t="s">
        <v>35</v>
      </c>
      <c r="E1412" s="234"/>
      <c r="F1412" s="232"/>
      <c r="G1412" s="273" t="s">
        <v>61</v>
      </c>
      <c r="H1412" s="273" t="s">
        <v>1563</v>
      </c>
      <c r="I1412" s="233" t="s">
        <v>110</v>
      </c>
      <c r="J1412" s="273">
        <v>19</v>
      </c>
      <c r="K1412" s="273" t="s">
        <v>109</v>
      </c>
      <c r="L1412" s="274" t="s">
        <v>54</v>
      </c>
      <c r="M1412" s="292">
        <v>41518</v>
      </c>
      <c r="N1412" s="283" t="s">
        <v>888</v>
      </c>
      <c r="O1412" s="273" t="s">
        <v>567</v>
      </c>
      <c r="P1412" s="273" t="s">
        <v>111</v>
      </c>
      <c r="Q1412" s="231"/>
    </row>
    <row r="1413" spans="1:17" hidden="1" x14ac:dyDescent="0.25">
      <c r="A1413" s="274" t="s">
        <v>884</v>
      </c>
      <c r="B1413" s="274" t="s">
        <v>21</v>
      </c>
      <c r="C1413" s="234" t="s">
        <v>33</v>
      </c>
      <c r="D1413" s="234" t="s">
        <v>34</v>
      </c>
      <c r="E1413" s="234"/>
      <c r="F1413" s="232"/>
      <c r="G1413" s="273" t="s">
        <v>61</v>
      </c>
      <c r="H1413" s="273" t="s">
        <v>1563</v>
      </c>
      <c r="I1413" s="233" t="s">
        <v>110</v>
      </c>
      <c r="J1413" s="273">
        <v>40</v>
      </c>
      <c r="K1413" s="273" t="s">
        <v>109</v>
      </c>
      <c r="L1413" s="274" t="s">
        <v>54</v>
      </c>
      <c r="M1413" s="292">
        <v>41518</v>
      </c>
      <c r="N1413" s="283" t="s">
        <v>888</v>
      </c>
      <c r="O1413" s="273" t="s">
        <v>766</v>
      </c>
      <c r="P1413" s="273" t="s">
        <v>111</v>
      </c>
      <c r="Q1413" s="231"/>
    </row>
    <row r="1414" spans="1:17" hidden="1" x14ac:dyDescent="0.25">
      <c r="A1414" s="274" t="s">
        <v>884</v>
      </c>
      <c r="B1414" s="274" t="s">
        <v>21</v>
      </c>
      <c r="C1414" s="274" t="s">
        <v>33</v>
      </c>
      <c r="D1414" s="274" t="s">
        <v>214</v>
      </c>
      <c r="E1414" s="234"/>
      <c r="F1414" s="232"/>
      <c r="G1414" s="273" t="s">
        <v>61</v>
      </c>
      <c r="H1414" s="273" t="s">
        <v>1563</v>
      </c>
      <c r="I1414" s="233" t="s">
        <v>110</v>
      </c>
      <c r="J1414" s="273">
        <v>10</v>
      </c>
      <c r="K1414" s="273" t="s">
        <v>109</v>
      </c>
      <c r="L1414" s="274" t="s">
        <v>54</v>
      </c>
      <c r="M1414" s="292">
        <v>41518</v>
      </c>
      <c r="N1414" s="283" t="s">
        <v>888</v>
      </c>
      <c r="O1414" s="273" t="s">
        <v>766</v>
      </c>
      <c r="P1414" s="273" t="s">
        <v>111</v>
      </c>
      <c r="Q1414" s="231"/>
    </row>
    <row r="1415" spans="1:17" hidden="1" x14ac:dyDescent="0.25">
      <c r="A1415" s="234" t="s">
        <v>889</v>
      </c>
      <c r="B1415" s="234" t="s">
        <v>21</v>
      </c>
      <c r="C1415" s="274" t="s">
        <v>33</v>
      </c>
      <c r="D1415" s="234" t="s">
        <v>39</v>
      </c>
      <c r="E1415" s="234"/>
      <c r="F1415" s="232"/>
      <c r="G1415" s="273" t="s">
        <v>61</v>
      </c>
      <c r="H1415" s="273" t="s">
        <v>1563</v>
      </c>
      <c r="I1415" s="233" t="s">
        <v>110</v>
      </c>
      <c r="J1415" s="55">
        <v>30</v>
      </c>
      <c r="K1415" s="273" t="s">
        <v>109</v>
      </c>
      <c r="L1415" s="274" t="s">
        <v>54</v>
      </c>
      <c r="M1415" s="292">
        <v>41518</v>
      </c>
      <c r="N1415" s="283" t="s">
        <v>890</v>
      </c>
      <c r="O1415" s="273" t="s">
        <v>766</v>
      </c>
      <c r="P1415" s="273" t="s">
        <v>111</v>
      </c>
      <c r="Q1415" s="231"/>
    </row>
    <row r="1416" spans="1:17" hidden="1" x14ac:dyDescent="0.25">
      <c r="A1416" s="274" t="s">
        <v>889</v>
      </c>
      <c r="B1416" s="274" t="s">
        <v>21</v>
      </c>
      <c r="C1416" s="234" t="s">
        <v>31</v>
      </c>
      <c r="D1416" s="234" t="s">
        <v>32</v>
      </c>
      <c r="E1416" s="234"/>
      <c r="F1416" s="232"/>
      <c r="G1416" s="273" t="s">
        <v>61</v>
      </c>
      <c r="H1416" s="273" t="s">
        <v>1563</v>
      </c>
      <c r="I1416" s="233" t="s">
        <v>110</v>
      </c>
      <c r="J1416" s="55">
        <v>12</v>
      </c>
      <c r="K1416" s="273" t="s">
        <v>109</v>
      </c>
      <c r="L1416" s="274" t="s">
        <v>54</v>
      </c>
      <c r="M1416" s="292">
        <v>41518</v>
      </c>
      <c r="N1416" s="283" t="s">
        <v>890</v>
      </c>
      <c r="O1416" s="273" t="s">
        <v>62</v>
      </c>
      <c r="P1416" s="273" t="s">
        <v>111</v>
      </c>
      <c r="Q1416" s="231"/>
    </row>
    <row r="1417" spans="1:17" hidden="1" x14ac:dyDescent="0.25">
      <c r="A1417" s="274" t="s">
        <v>889</v>
      </c>
      <c r="B1417" s="274" t="s">
        <v>21</v>
      </c>
      <c r="C1417" s="274" t="s">
        <v>31</v>
      </c>
      <c r="D1417" s="274" t="s">
        <v>35</v>
      </c>
      <c r="E1417" s="234"/>
      <c r="F1417" s="232"/>
      <c r="G1417" s="273" t="s">
        <v>61</v>
      </c>
      <c r="H1417" s="232" t="s">
        <v>367</v>
      </c>
      <c r="I1417" s="273" t="s">
        <v>59</v>
      </c>
      <c r="J1417" s="55">
        <v>9.6</v>
      </c>
      <c r="K1417" s="232" t="s">
        <v>53</v>
      </c>
      <c r="L1417" s="274" t="s">
        <v>54</v>
      </c>
      <c r="M1417" s="292">
        <v>41518</v>
      </c>
      <c r="N1417" s="283" t="s">
        <v>890</v>
      </c>
      <c r="O1417" s="273" t="s">
        <v>62</v>
      </c>
      <c r="P1417" s="273" t="s">
        <v>342</v>
      </c>
      <c r="Q1417" s="231"/>
    </row>
    <row r="1418" spans="1:17" hidden="1" x14ac:dyDescent="0.25">
      <c r="A1418" s="274" t="s">
        <v>889</v>
      </c>
      <c r="B1418" s="274" t="s">
        <v>21</v>
      </c>
      <c r="C1418" s="234"/>
      <c r="D1418" s="234"/>
      <c r="E1418" s="234"/>
      <c r="F1418" s="232"/>
      <c r="G1418" s="232" t="s">
        <v>585</v>
      </c>
      <c r="H1418" s="232" t="s">
        <v>64</v>
      </c>
      <c r="I1418" s="273" t="s">
        <v>8</v>
      </c>
      <c r="J1418" s="55">
        <v>15</v>
      </c>
      <c r="K1418" s="232" t="s">
        <v>65</v>
      </c>
      <c r="L1418" s="274" t="s">
        <v>54</v>
      </c>
      <c r="M1418" s="292">
        <v>41518</v>
      </c>
      <c r="N1418" s="283" t="s">
        <v>890</v>
      </c>
      <c r="O1418" s="232" t="s">
        <v>66</v>
      </c>
      <c r="P1418" s="232" t="s">
        <v>634</v>
      </c>
      <c r="Q1418" s="231"/>
    </row>
    <row r="1419" spans="1:17" hidden="1" x14ac:dyDescent="0.25">
      <c r="A1419" s="274" t="s">
        <v>889</v>
      </c>
      <c r="B1419" s="274" t="s">
        <v>47</v>
      </c>
      <c r="C1419" s="234" t="s">
        <v>48</v>
      </c>
      <c r="D1419" s="234" t="s">
        <v>268</v>
      </c>
      <c r="E1419" s="234">
        <v>74</v>
      </c>
      <c r="F1419" s="232"/>
      <c r="G1419" s="232" t="s">
        <v>50</v>
      </c>
      <c r="H1419" s="273" t="s">
        <v>367</v>
      </c>
      <c r="I1419" s="273" t="s">
        <v>59</v>
      </c>
      <c r="J1419" s="55">
        <v>111</v>
      </c>
      <c r="K1419" s="232" t="s">
        <v>53</v>
      </c>
      <c r="L1419" s="274" t="s">
        <v>54</v>
      </c>
      <c r="M1419" s="292">
        <v>41518</v>
      </c>
      <c r="N1419" s="283" t="s">
        <v>890</v>
      </c>
      <c r="O1419" s="232" t="s">
        <v>56</v>
      </c>
      <c r="P1419" s="232" t="s">
        <v>336</v>
      </c>
      <c r="Q1419" s="231"/>
    </row>
    <row r="1420" spans="1:17" hidden="1" x14ac:dyDescent="0.25">
      <c r="A1420" s="274" t="s">
        <v>889</v>
      </c>
      <c r="B1420" s="274" t="s">
        <v>47</v>
      </c>
      <c r="C1420" s="274" t="s">
        <v>48</v>
      </c>
      <c r="D1420" s="274" t="s">
        <v>268</v>
      </c>
      <c r="E1420" s="274">
        <v>74</v>
      </c>
      <c r="F1420" s="232"/>
      <c r="G1420" s="273" t="s">
        <v>50</v>
      </c>
      <c r="H1420" s="232" t="s">
        <v>531</v>
      </c>
      <c r="I1420" s="273" t="s">
        <v>52</v>
      </c>
      <c r="J1420" s="55">
        <v>4440</v>
      </c>
      <c r="K1420" s="273" t="s">
        <v>53</v>
      </c>
      <c r="L1420" s="274" t="s">
        <v>54</v>
      </c>
      <c r="M1420" s="292">
        <v>41518</v>
      </c>
      <c r="N1420" s="283" t="s">
        <v>890</v>
      </c>
      <c r="O1420" s="273" t="s">
        <v>56</v>
      </c>
      <c r="P1420" s="273" t="s">
        <v>787</v>
      </c>
      <c r="Q1420" s="231"/>
    </row>
    <row r="1421" spans="1:17" hidden="1" x14ac:dyDescent="0.25">
      <c r="A1421" s="274" t="s">
        <v>889</v>
      </c>
      <c r="B1421" s="274" t="s">
        <v>47</v>
      </c>
      <c r="C1421" s="274" t="s">
        <v>48</v>
      </c>
      <c r="D1421" s="274" t="s">
        <v>268</v>
      </c>
      <c r="E1421" s="274">
        <v>74</v>
      </c>
      <c r="F1421" s="273"/>
      <c r="G1421" s="273" t="s">
        <v>50</v>
      </c>
      <c r="H1421" s="273" t="s">
        <v>171</v>
      </c>
      <c r="I1421" s="273" t="s">
        <v>59</v>
      </c>
      <c r="J1421" s="55">
        <v>222</v>
      </c>
      <c r="K1421" s="273" t="s">
        <v>53</v>
      </c>
      <c r="L1421" s="274" t="s">
        <v>54</v>
      </c>
      <c r="M1421" s="292">
        <v>41518</v>
      </c>
      <c r="N1421" s="283" t="s">
        <v>890</v>
      </c>
      <c r="O1421" s="273" t="s">
        <v>56</v>
      </c>
      <c r="P1421" s="273" t="s">
        <v>539</v>
      </c>
      <c r="Q1421" s="231"/>
    </row>
    <row r="1422" spans="1:17" hidden="1" x14ac:dyDescent="0.25">
      <c r="A1422" s="274" t="s">
        <v>889</v>
      </c>
      <c r="B1422" s="274" t="s">
        <v>70</v>
      </c>
      <c r="C1422" s="274" t="s">
        <v>143</v>
      </c>
      <c r="D1422" s="274" t="s">
        <v>475</v>
      </c>
      <c r="E1422" s="274">
        <v>814</v>
      </c>
      <c r="F1422" s="273"/>
      <c r="G1422" s="273" t="s">
        <v>50</v>
      </c>
      <c r="H1422" s="232" t="s">
        <v>367</v>
      </c>
      <c r="I1422" s="273" t="s">
        <v>59</v>
      </c>
      <c r="J1422" s="55">
        <v>407</v>
      </c>
      <c r="K1422" s="273" t="s">
        <v>53</v>
      </c>
      <c r="L1422" s="274" t="s">
        <v>54</v>
      </c>
      <c r="M1422" s="292">
        <v>41518</v>
      </c>
      <c r="N1422" s="283" t="s">
        <v>890</v>
      </c>
      <c r="O1422" s="273" t="s">
        <v>203</v>
      </c>
      <c r="P1422" s="232" t="s">
        <v>117</v>
      </c>
      <c r="Q1422" s="231"/>
    </row>
    <row r="1423" spans="1:17" hidden="1" x14ac:dyDescent="0.25">
      <c r="A1423" s="274" t="s">
        <v>889</v>
      </c>
      <c r="B1423" s="274" t="s">
        <v>70</v>
      </c>
      <c r="C1423" s="274" t="s">
        <v>143</v>
      </c>
      <c r="D1423" s="274" t="s">
        <v>475</v>
      </c>
      <c r="E1423" s="234">
        <v>27</v>
      </c>
      <c r="F1423" s="232"/>
      <c r="G1423" s="273" t="s">
        <v>50</v>
      </c>
      <c r="H1423" s="273" t="s">
        <v>367</v>
      </c>
      <c r="I1423" s="273" t="s">
        <v>59</v>
      </c>
      <c r="J1423" s="55">
        <v>8.1</v>
      </c>
      <c r="K1423" s="273" t="s">
        <v>53</v>
      </c>
      <c r="L1423" s="274" t="s">
        <v>54</v>
      </c>
      <c r="M1423" s="292">
        <v>41518</v>
      </c>
      <c r="N1423" s="283" t="s">
        <v>890</v>
      </c>
      <c r="O1423" s="273" t="s">
        <v>203</v>
      </c>
      <c r="P1423" s="232" t="s">
        <v>208</v>
      </c>
      <c r="Q1423" s="231"/>
    </row>
    <row r="1424" spans="1:17" hidden="1" x14ac:dyDescent="0.25">
      <c r="A1424" s="274" t="s">
        <v>889</v>
      </c>
      <c r="B1424" s="274" t="s">
        <v>70</v>
      </c>
      <c r="C1424" s="274" t="s">
        <v>143</v>
      </c>
      <c r="D1424" s="274" t="s">
        <v>475</v>
      </c>
      <c r="E1424" s="234">
        <v>814</v>
      </c>
      <c r="F1424" s="232"/>
      <c r="G1424" s="273" t="s">
        <v>50</v>
      </c>
      <c r="H1424" s="232" t="s">
        <v>171</v>
      </c>
      <c r="I1424" s="273" t="s">
        <v>59</v>
      </c>
      <c r="J1424" s="55">
        <v>407</v>
      </c>
      <c r="K1424" s="232" t="s">
        <v>53</v>
      </c>
      <c r="L1424" s="274" t="s">
        <v>54</v>
      </c>
      <c r="M1424" s="292">
        <v>41518</v>
      </c>
      <c r="N1424" s="283" t="s">
        <v>890</v>
      </c>
      <c r="O1424" s="273" t="s">
        <v>203</v>
      </c>
      <c r="P1424" s="232" t="s">
        <v>117</v>
      </c>
      <c r="Q1424" s="231"/>
    </row>
    <row r="1425" spans="1:17" hidden="1" x14ac:dyDescent="0.25">
      <c r="A1425" s="274" t="s">
        <v>889</v>
      </c>
      <c r="B1425" s="274" t="s">
        <v>70</v>
      </c>
      <c r="C1425" s="274" t="s">
        <v>143</v>
      </c>
      <c r="D1425" s="274" t="s">
        <v>475</v>
      </c>
      <c r="E1425" s="234">
        <v>27</v>
      </c>
      <c r="F1425" s="232"/>
      <c r="G1425" s="273" t="s">
        <v>50</v>
      </c>
      <c r="H1425" s="273" t="s">
        <v>171</v>
      </c>
      <c r="I1425" s="273" t="s">
        <v>59</v>
      </c>
      <c r="J1425" s="55">
        <v>8.1</v>
      </c>
      <c r="K1425" s="273" t="s">
        <v>53</v>
      </c>
      <c r="L1425" s="274" t="s">
        <v>54</v>
      </c>
      <c r="M1425" s="292">
        <v>41518</v>
      </c>
      <c r="N1425" s="283" t="s">
        <v>890</v>
      </c>
      <c r="O1425" s="273" t="s">
        <v>203</v>
      </c>
      <c r="P1425" s="232" t="s">
        <v>208</v>
      </c>
      <c r="Q1425" s="231"/>
    </row>
    <row r="1426" spans="1:17" hidden="1" x14ac:dyDescent="0.25">
      <c r="A1426" s="274" t="s">
        <v>889</v>
      </c>
      <c r="B1426" s="274" t="s">
        <v>482</v>
      </c>
      <c r="C1426" s="274" t="s">
        <v>166</v>
      </c>
      <c r="D1426" s="234"/>
      <c r="E1426" s="234"/>
      <c r="F1426" s="232"/>
      <c r="G1426" s="232" t="s">
        <v>585</v>
      </c>
      <c r="H1426" s="273" t="s">
        <v>64</v>
      </c>
      <c r="I1426" s="273" t="s">
        <v>8</v>
      </c>
      <c r="J1426" s="55">
        <v>15</v>
      </c>
      <c r="K1426" s="232" t="s">
        <v>65</v>
      </c>
      <c r="L1426" s="274" t="s">
        <v>54</v>
      </c>
      <c r="M1426" s="292">
        <v>41518</v>
      </c>
      <c r="N1426" s="283" t="s">
        <v>890</v>
      </c>
      <c r="O1426" s="232" t="s">
        <v>484</v>
      </c>
      <c r="P1426" s="232" t="s">
        <v>696</v>
      </c>
      <c r="Q1426" s="231"/>
    </row>
    <row r="1427" spans="1:17" hidden="1" x14ac:dyDescent="0.25">
      <c r="A1427" s="274" t="s">
        <v>889</v>
      </c>
      <c r="B1427" s="274" t="s">
        <v>21</v>
      </c>
      <c r="C1427" s="234"/>
      <c r="D1427" s="234"/>
      <c r="E1427" s="234"/>
      <c r="F1427" s="232"/>
      <c r="G1427" s="232" t="s">
        <v>61</v>
      </c>
      <c r="H1427" s="232" t="s">
        <v>64</v>
      </c>
      <c r="I1427" s="273" t="s">
        <v>8</v>
      </c>
      <c r="J1427" s="55">
        <v>20</v>
      </c>
      <c r="K1427" s="273" t="s">
        <v>65</v>
      </c>
      <c r="L1427" s="274" t="s">
        <v>54</v>
      </c>
      <c r="M1427" s="292">
        <v>41518</v>
      </c>
      <c r="N1427" s="283" t="s">
        <v>890</v>
      </c>
      <c r="O1427" s="232" t="s">
        <v>712</v>
      </c>
      <c r="P1427" s="232" t="s">
        <v>614</v>
      </c>
      <c r="Q1427" s="231"/>
    </row>
    <row r="1428" spans="1:17" hidden="1" x14ac:dyDescent="0.25">
      <c r="A1428" s="274" t="s">
        <v>900</v>
      </c>
      <c r="B1428" s="274" t="s">
        <v>482</v>
      </c>
      <c r="C1428" s="274" t="s">
        <v>166</v>
      </c>
      <c r="D1428" s="274"/>
      <c r="E1428" s="274"/>
      <c r="F1428" s="273"/>
      <c r="G1428" s="273" t="s">
        <v>585</v>
      </c>
      <c r="H1428" s="273" t="s">
        <v>64</v>
      </c>
      <c r="I1428" s="273" t="s">
        <v>8</v>
      </c>
      <c r="J1428" s="273">
        <v>120</v>
      </c>
      <c r="K1428" s="273" t="s">
        <v>65</v>
      </c>
      <c r="L1428" s="274" t="s">
        <v>54</v>
      </c>
      <c r="M1428" s="292">
        <v>41518</v>
      </c>
      <c r="N1428" s="283" t="s">
        <v>901</v>
      </c>
      <c r="O1428" s="273" t="s">
        <v>484</v>
      </c>
      <c r="P1428" s="273" t="s">
        <v>763</v>
      </c>
      <c r="Q1428" s="231"/>
    </row>
    <row r="1429" spans="1:17" hidden="1" x14ac:dyDescent="0.25">
      <c r="A1429" s="274"/>
      <c r="B1429" s="274" t="s">
        <v>482</v>
      </c>
      <c r="C1429" s="274" t="s">
        <v>166</v>
      </c>
      <c r="D1429" s="274"/>
      <c r="E1429" s="274"/>
      <c r="F1429" s="273"/>
      <c r="G1429" s="273" t="s">
        <v>585</v>
      </c>
      <c r="H1429" s="273" t="s">
        <v>64</v>
      </c>
      <c r="I1429" s="273" t="s">
        <v>8</v>
      </c>
      <c r="J1429" s="273">
        <v>15</v>
      </c>
      <c r="K1429" s="273" t="s">
        <v>65</v>
      </c>
      <c r="L1429" s="274" t="s">
        <v>54</v>
      </c>
      <c r="M1429" s="292">
        <v>41518</v>
      </c>
      <c r="N1429" s="283" t="s">
        <v>901</v>
      </c>
      <c r="O1429" s="273" t="s">
        <v>484</v>
      </c>
      <c r="P1429" s="273" t="s">
        <v>750</v>
      </c>
      <c r="Q1429" s="231"/>
    </row>
    <row r="1430" spans="1:17" hidden="1" x14ac:dyDescent="0.25">
      <c r="A1430" s="274"/>
      <c r="B1430" s="274" t="s">
        <v>47</v>
      </c>
      <c r="C1430" s="274" t="s">
        <v>48</v>
      </c>
      <c r="D1430" s="274" t="s">
        <v>268</v>
      </c>
      <c r="E1430" s="274">
        <v>105</v>
      </c>
      <c r="F1430" s="273"/>
      <c r="G1430" s="273" t="s">
        <v>50</v>
      </c>
      <c r="H1430" s="273" t="s">
        <v>367</v>
      </c>
      <c r="I1430" s="273" t="s">
        <v>59</v>
      </c>
      <c r="J1430" s="273">
        <v>157.5</v>
      </c>
      <c r="K1430" s="273" t="s">
        <v>53</v>
      </c>
      <c r="L1430" s="274" t="s">
        <v>54</v>
      </c>
      <c r="M1430" s="292">
        <v>41518</v>
      </c>
      <c r="N1430" s="283" t="s">
        <v>901</v>
      </c>
      <c r="O1430" s="273" t="s">
        <v>56</v>
      </c>
      <c r="P1430" s="273" t="s">
        <v>336</v>
      </c>
      <c r="Q1430" s="231"/>
    </row>
    <row r="1431" spans="1:17" hidden="1" x14ac:dyDescent="0.25">
      <c r="A1431" s="274"/>
      <c r="B1431" s="274" t="s">
        <v>47</v>
      </c>
      <c r="C1431" s="274" t="s">
        <v>48</v>
      </c>
      <c r="D1431" s="274" t="s">
        <v>268</v>
      </c>
      <c r="E1431" s="274">
        <v>105</v>
      </c>
      <c r="F1431" s="273"/>
      <c r="G1431" s="273" t="s">
        <v>50</v>
      </c>
      <c r="H1431" s="273" t="s">
        <v>723</v>
      </c>
      <c r="I1431" s="273" t="s">
        <v>52</v>
      </c>
      <c r="J1431" s="273">
        <v>6300</v>
      </c>
      <c r="K1431" s="273" t="s">
        <v>53</v>
      </c>
      <c r="L1431" s="274" t="s">
        <v>54</v>
      </c>
      <c r="M1431" s="292">
        <v>41518</v>
      </c>
      <c r="N1431" s="283" t="s">
        <v>901</v>
      </c>
      <c r="O1431" s="273" t="s">
        <v>56</v>
      </c>
      <c r="P1431" s="273" t="s">
        <v>787</v>
      </c>
      <c r="Q1431" s="231"/>
    </row>
    <row r="1432" spans="1:17" hidden="1" x14ac:dyDescent="0.25">
      <c r="A1432" s="274"/>
      <c r="B1432" s="274" t="s">
        <v>47</v>
      </c>
      <c r="C1432" s="274" t="s">
        <v>48</v>
      </c>
      <c r="D1432" s="274" t="s">
        <v>268</v>
      </c>
      <c r="E1432" s="274">
        <v>105</v>
      </c>
      <c r="F1432" s="273"/>
      <c r="G1432" s="273" t="s">
        <v>50</v>
      </c>
      <c r="H1432" s="273" t="s">
        <v>171</v>
      </c>
      <c r="I1432" s="273" t="s">
        <v>59</v>
      </c>
      <c r="J1432" s="273">
        <v>315</v>
      </c>
      <c r="K1432" s="273" t="s">
        <v>53</v>
      </c>
      <c r="L1432" s="274" t="s">
        <v>54</v>
      </c>
      <c r="M1432" s="292">
        <v>41518</v>
      </c>
      <c r="N1432" s="283" t="s">
        <v>901</v>
      </c>
      <c r="O1432" s="273" t="s">
        <v>56</v>
      </c>
      <c r="P1432" s="273" t="s">
        <v>539</v>
      </c>
      <c r="Q1432" s="231"/>
    </row>
    <row r="1433" spans="1:17" hidden="1" x14ac:dyDescent="0.25">
      <c r="A1433" s="274"/>
      <c r="B1433" s="274" t="s">
        <v>47</v>
      </c>
      <c r="C1433" s="274"/>
      <c r="D1433" s="274"/>
      <c r="E1433" s="274"/>
      <c r="F1433" s="273"/>
      <c r="G1433" s="273" t="s">
        <v>50</v>
      </c>
      <c r="H1433" s="273" t="s">
        <v>64</v>
      </c>
      <c r="I1433" s="273" t="s">
        <v>8</v>
      </c>
      <c r="J1433" s="273">
        <v>15</v>
      </c>
      <c r="K1433" s="273" t="s">
        <v>65</v>
      </c>
      <c r="L1433" s="274" t="s">
        <v>54</v>
      </c>
      <c r="M1433" s="292">
        <v>41518</v>
      </c>
      <c r="N1433" s="283" t="s">
        <v>901</v>
      </c>
      <c r="O1433" s="273" t="s">
        <v>68</v>
      </c>
      <c r="P1433" s="273" t="s">
        <v>728</v>
      </c>
      <c r="Q1433" s="231"/>
    </row>
    <row r="1434" spans="1:17" hidden="1" x14ac:dyDescent="0.25">
      <c r="A1434" s="311">
        <v>41315</v>
      </c>
      <c r="B1434" s="286" t="s">
        <v>70</v>
      </c>
      <c r="C1434" s="286"/>
      <c r="D1434" s="286"/>
      <c r="E1434" s="286"/>
      <c r="F1434" s="280"/>
      <c r="G1434" s="280" t="s">
        <v>67</v>
      </c>
      <c r="H1434" s="280" t="s">
        <v>64</v>
      </c>
      <c r="I1434" s="280" t="s">
        <v>8</v>
      </c>
      <c r="J1434" s="280">
        <v>10</v>
      </c>
      <c r="K1434" s="280" t="s">
        <v>65</v>
      </c>
      <c r="L1434" s="286" t="s">
        <v>54</v>
      </c>
      <c r="M1434" s="382">
        <v>41548</v>
      </c>
      <c r="N1434" s="364" t="s">
        <v>902</v>
      </c>
      <c r="O1434" s="280" t="s">
        <v>71</v>
      </c>
      <c r="P1434" s="280" t="s">
        <v>626</v>
      </c>
      <c r="Q1434" s="293"/>
    </row>
    <row r="1435" spans="1:17" hidden="1" x14ac:dyDescent="0.25">
      <c r="A1435" s="286"/>
      <c r="B1435" s="286" t="s">
        <v>21</v>
      </c>
      <c r="C1435" s="286" t="s">
        <v>22</v>
      </c>
      <c r="D1435" s="286" t="s">
        <v>108</v>
      </c>
      <c r="E1435" s="286">
        <v>115</v>
      </c>
      <c r="F1435" s="280"/>
      <c r="G1435" s="280" t="s">
        <v>61</v>
      </c>
      <c r="H1435" s="280" t="s">
        <v>723</v>
      </c>
      <c r="I1435" s="280" t="s">
        <v>52</v>
      </c>
      <c r="J1435" s="280">
        <v>8050</v>
      </c>
      <c r="K1435" s="280" t="s">
        <v>53</v>
      </c>
      <c r="L1435" s="286" t="s">
        <v>54</v>
      </c>
      <c r="M1435" s="382">
        <v>41548</v>
      </c>
      <c r="N1435" s="364" t="s">
        <v>902</v>
      </c>
      <c r="O1435" s="280" t="s">
        <v>755</v>
      </c>
      <c r="P1435" s="280" t="s">
        <v>522</v>
      </c>
      <c r="Q1435" s="293"/>
    </row>
    <row r="1436" spans="1:17" hidden="1" x14ac:dyDescent="0.25">
      <c r="A1436" s="286"/>
      <c r="B1436" s="286" t="s">
        <v>21</v>
      </c>
      <c r="C1436" s="286" t="s">
        <v>22</v>
      </c>
      <c r="D1436" s="286" t="s">
        <v>108</v>
      </c>
      <c r="E1436" s="286">
        <v>115</v>
      </c>
      <c r="F1436" s="280"/>
      <c r="G1436" s="280" t="s">
        <v>61</v>
      </c>
      <c r="H1436" s="280" t="s">
        <v>367</v>
      </c>
      <c r="I1436" s="280" t="s">
        <v>59</v>
      </c>
      <c r="J1436" s="280">
        <v>172.5</v>
      </c>
      <c r="K1436" s="280" t="s">
        <v>53</v>
      </c>
      <c r="L1436" s="286" t="s">
        <v>54</v>
      </c>
      <c r="M1436" s="382">
        <v>41548</v>
      </c>
      <c r="N1436" s="364" t="s">
        <v>902</v>
      </c>
      <c r="O1436" s="280" t="s">
        <v>755</v>
      </c>
      <c r="P1436" s="280" t="s">
        <v>336</v>
      </c>
      <c r="Q1436" s="293"/>
    </row>
    <row r="1437" spans="1:17" hidden="1" x14ac:dyDescent="0.25">
      <c r="A1437" s="286"/>
      <c r="B1437" s="286" t="s">
        <v>21</v>
      </c>
      <c r="C1437" s="286" t="s">
        <v>22</v>
      </c>
      <c r="D1437" s="286" t="s">
        <v>108</v>
      </c>
      <c r="E1437" s="286">
        <v>115</v>
      </c>
      <c r="F1437" s="280"/>
      <c r="G1437" s="280" t="s">
        <v>61</v>
      </c>
      <c r="H1437" s="280" t="s">
        <v>171</v>
      </c>
      <c r="I1437" s="280" t="s">
        <v>59</v>
      </c>
      <c r="J1437" s="280">
        <v>230</v>
      </c>
      <c r="K1437" s="280" t="s">
        <v>53</v>
      </c>
      <c r="L1437" s="286" t="s">
        <v>54</v>
      </c>
      <c r="M1437" s="382">
        <v>41548</v>
      </c>
      <c r="N1437" s="364" t="s">
        <v>902</v>
      </c>
      <c r="O1437" s="280" t="s">
        <v>755</v>
      </c>
      <c r="P1437" s="280" t="s">
        <v>244</v>
      </c>
      <c r="Q1437" s="293"/>
    </row>
    <row r="1438" spans="1:17" hidden="1" x14ac:dyDescent="0.25">
      <c r="A1438" s="286"/>
      <c r="B1438" s="286" t="s">
        <v>21</v>
      </c>
      <c r="C1438" s="286" t="s">
        <v>22</v>
      </c>
      <c r="D1438" s="286" t="s">
        <v>108</v>
      </c>
      <c r="E1438" s="286">
        <v>31</v>
      </c>
      <c r="F1438" s="280"/>
      <c r="G1438" s="280" t="s">
        <v>67</v>
      </c>
      <c r="H1438" s="280" t="s">
        <v>723</v>
      </c>
      <c r="I1438" s="280" t="s">
        <v>52</v>
      </c>
      <c r="J1438" s="280">
        <v>2170</v>
      </c>
      <c r="K1438" s="280" t="s">
        <v>53</v>
      </c>
      <c r="L1438" s="286" t="s">
        <v>54</v>
      </c>
      <c r="M1438" s="382">
        <v>41548</v>
      </c>
      <c r="N1438" s="364" t="s">
        <v>902</v>
      </c>
      <c r="O1438" s="280" t="s">
        <v>755</v>
      </c>
      <c r="P1438" s="280" t="s">
        <v>522</v>
      </c>
      <c r="Q1438" s="293"/>
    </row>
    <row r="1439" spans="1:17" hidden="1" x14ac:dyDescent="0.25">
      <c r="A1439" s="286"/>
      <c r="B1439" s="286" t="s">
        <v>21</v>
      </c>
      <c r="C1439" s="286" t="s">
        <v>22</v>
      </c>
      <c r="D1439" s="286" t="s">
        <v>108</v>
      </c>
      <c r="E1439" s="286">
        <v>31</v>
      </c>
      <c r="F1439" s="280"/>
      <c r="G1439" s="280" t="s">
        <v>67</v>
      </c>
      <c r="H1439" s="280" t="s">
        <v>171</v>
      </c>
      <c r="I1439" s="280" t="s">
        <v>59</v>
      </c>
      <c r="J1439" s="280">
        <v>62</v>
      </c>
      <c r="K1439" s="280" t="s">
        <v>53</v>
      </c>
      <c r="L1439" s="286" t="s">
        <v>54</v>
      </c>
      <c r="M1439" s="382">
        <v>41548</v>
      </c>
      <c r="N1439" s="364" t="s">
        <v>902</v>
      </c>
      <c r="O1439" s="280" t="s">
        <v>755</v>
      </c>
      <c r="P1439" s="280" t="s">
        <v>244</v>
      </c>
      <c r="Q1439" s="293"/>
    </row>
    <row r="1440" spans="1:17" hidden="1" x14ac:dyDescent="0.25">
      <c r="A1440" s="286"/>
      <c r="B1440" s="286" t="s">
        <v>21</v>
      </c>
      <c r="C1440" s="286" t="s">
        <v>22</v>
      </c>
      <c r="D1440" s="286" t="s">
        <v>108</v>
      </c>
      <c r="E1440" s="286">
        <v>25</v>
      </c>
      <c r="F1440" s="280"/>
      <c r="G1440" s="280" t="s">
        <v>67</v>
      </c>
      <c r="H1440" s="280" t="s">
        <v>367</v>
      </c>
      <c r="I1440" s="280" t="s">
        <v>59</v>
      </c>
      <c r="J1440" s="280">
        <v>7.5</v>
      </c>
      <c r="K1440" s="280" t="s">
        <v>53</v>
      </c>
      <c r="L1440" s="286" t="s">
        <v>54</v>
      </c>
      <c r="M1440" s="382">
        <v>41548</v>
      </c>
      <c r="N1440" s="364" t="s">
        <v>902</v>
      </c>
      <c r="O1440" s="280" t="s">
        <v>755</v>
      </c>
      <c r="P1440" s="280" t="s">
        <v>208</v>
      </c>
      <c r="Q1440" s="293"/>
    </row>
    <row r="1441" spans="1:17" hidden="1" x14ac:dyDescent="0.25">
      <c r="A1441" s="286"/>
      <c r="B1441" s="286" t="s">
        <v>21</v>
      </c>
      <c r="C1441" s="286" t="s">
        <v>22</v>
      </c>
      <c r="D1441" s="286" t="s">
        <v>108</v>
      </c>
      <c r="E1441" s="286">
        <v>19</v>
      </c>
      <c r="F1441" s="280"/>
      <c r="G1441" s="280" t="s">
        <v>67</v>
      </c>
      <c r="H1441" s="280" t="s">
        <v>367</v>
      </c>
      <c r="I1441" s="280" t="s">
        <v>59</v>
      </c>
      <c r="J1441" s="280">
        <v>7.6</v>
      </c>
      <c r="K1441" s="280" t="s">
        <v>53</v>
      </c>
      <c r="L1441" s="286" t="s">
        <v>54</v>
      </c>
      <c r="M1441" s="382">
        <v>41548</v>
      </c>
      <c r="N1441" s="364" t="s">
        <v>902</v>
      </c>
      <c r="O1441" s="280" t="s">
        <v>755</v>
      </c>
      <c r="P1441" s="280" t="s">
        <v>342</v>
      </c>
      <c r="Q1441" s="293"/>
    </row>
    <row r="1442" spans="1:17" hidden="1" x14ac:dyDescent="0.25">
      <c r="A1442" s="286"/>
      <c r="B1442" s="286" t="s">
        <v>21</v>
      </c>
      <c r="C1442" s="286" t="s">
        <v>22</v>
      </c>
      <c r="D1442" s="286" t="s">
        <v>108</v>
      </c>
      <c r="E1442" s="286">
        <v>22</v>
      </c>
      <c r="F1442" s="280"/>
      <c r="G1442" s="280" t="s">
        <v>67</v>
      </c>
      <c r="H1442" s="280" t="s">
        <v>367</v>
      </c>
      <c r="I1442" s="280" t="s">
        <v>59</v>
      </c>
      <c r="J1442" s="280">
        <v>11</v>
      </c>
      <c r="K1442" s="280" t="s">
        <v>53</v>
      </c>
      <c r="L1442" s="286" t="s">
        <v>54</v>
      </c>
      <c r="M1442" s="382">
        <v>41548</v>
      </c>
      <c r="N1442" s="364" t="s">
        <v>902</v>
      </c>
      <c r="O1442" s="280" t="s">
        <v>755</v>
      </c>
      <c r="P1442" s="280" t="s">
        <v>117</v>
      </c>
      <c r="Q1442" s="293"/>
    </row>
    <row r="1443" spans="1:17" hidden="1" x14ac:dyDescent="0.25">
      <c r="A1443" s="311">
        <v>41465</v>
      </c>
      <c r="B1443" s="286" t="s">
        <v>21</v>
      </c>
      <c r="C1443" s="286" t="s">
        <v>22</v>
      </c>
      <c r="D1443" s="286" t="s">
        <v>29</v>
      </c>
      <c r="E1443" s="286">
        <v>28</v>
      </c>
      <c r="F1443" s="280"/>
      <c r="G1443" s="280" t="s">
        <v>67</v>
      </c>
      <c r="H1443" s="280" t="s">
        <v>367</v>
      </c>
      <c r="I1443" s="280" t="s">
        <v>59</v>
      </c>
      <c r="J1443" s="280">
        <v>8.4</v>
      </c>
      <c r="K1443" s="280" t="s">
        <v>53</v>
      </c>
      <c r="L1443" s="286" t="s">
        <v>54</v>
      </c>
      <c r="M1443" s="382">
        <v>41548</v>
      </c>
      <c r="N1443" s="364" t="s">
        <v>902</v>
      </c>
      <c r="O1443" s="280" t="s">
        <v>755</v>
      </c>
      <c r="P1443" s="280" t="s">
        <v>208</v>
      </c>
      <c r="Q1443" s="293"/>
    </row>
    <row r="1444" spans="1:17" hidden="1" x14ac:dyDescent="0.25">
      <c r="A1444" s="286"/>
      <c r="B1444" s="286" t="s">
        <v>21</v>
      </c>
      <c r="C1444" s="286" t="s">
        <v>22</v>
      </c>
      <c r="D1444" s="286" t="s">
        <v>29</v>
      </c>
      <c r="E1444" s="286">
        <v>22</v>
      </c>
      <c r="F1444" s="280"/>
      <c r="G1444" s="280" t="s">
        <v>67</v>
      </c>
      <c r="H1444" s="280" t="s">
        <v>367</v>
      </c>
      <c r="I1444" s="280" t="s">
        <v>59</v>
      </c>
      <c r="J1444" s="280">
        <v>8.8000000000000007</v>
      </c>
      <c r="K1444" s="280" t="s">
        <v>53</v>
      </c>
      <c r="L1444" s="286" t="s">
        <v>54</v>
      </c>
      <c r="M1444" s="382">
        <v>41548</v>
      </c>
      <c r="N1444" s="364" t="s">
        <v>902</v>
      </c>
      <c r="O1444" s="280" t="s">
        <v>755</v>
      </c>
      <c r="P1444" s="280" t="s">
        <v>342</v>
      </c>
      <c r="Q1444" s="293"/>
    </row>
    <row r="1445" spans="1:17" hidden="1" x14ac:dyDescent="0.25">
      <c r="A1445" s="286"/>
      <c r="B1445" s="286" t="s">
        <v>21</v>
      </c>
      <c r="C1445" s="286" t="s">
        <v>22</v>
      </c>
      <c r="D1445" s="286" t="s">
        <v>29</v>
      </c>
      <c r="E1445" s="286">
        <v>23</v>
      </c>
      <c r="F1445" s="280"/>
      <c r="G1445" s="280" t="s">
        <v>67</v>
      </c>
      <c r="H1445" s="280" t="s">
        <v>367</v>
      </c>
      <c r="I1445" s="280" t="s">
        <v>59</v>
      </c>
      <c r="J1445" s="280">
        <v>11.5</v>
      </c>
      <c r="K1445" s="280" t="s">
        <v>53</v>
      </c>
      <c r="L1445" s="286" t="s">
        <v>54</v>
      </c>
      <c r="M1445" s="382">
        <v>41548</v>
      </c>
      <c r="N1445" s="364" t="s">
        <v>902</v>
      </c>
      <c r="O1445" s="280" t="s">
        <v>755</v>
      </c>
      <c r="P1445" s="280" t="s">
        <v>117</v>
      </c>
      <c r="Q1445" s="293"/>
    </row>
    <row r="1446" spans="1:17" hidden="1" x14ac:dyDescent="0.25">
      <c r="A1446" s="286"/>
      <c r="B1446" s="286" t="s">
        <v>21</v>
      </c>
      <c r="C1446" s="286" t="s">
        <v>22</v>
      </c>
      <c r="D1446" s="286" t="s">
        <v>23</v>
      </c>
      <c r="E1446" s="286">
        <v>48</v>
      </c>
      <c r="F1446" s="280"/>
      <c r="G1446" s="280" t="s">
        <v>67</v>
      </c>
      <c r="H1446" s="280" t="s">
        <v>367</v>
      </c>
      <c r="I1446" s="280" t="s">
        <v>59</v>
      </c>
      <c r="J1446" s="280">
        <v>14.4</v>
      </c>
      <c r="K1446" s="280" t="s">
        <v>53</v>
      </c>
      <c r="L1446" s="286" t="s">
        <v>54</v>
      </c>
      <c r="M1446" s="382">
        <v>41548</v>
      </c>
      <c r="N1446" s="364" t="s">
        <v>902</v>
      </c>
      <c r="O1446" s="280" t="s">
        <v>755</v>
      </c>
      <c r="P1446" s="280" t="s">
        <v>208</v>
      </c>
      <c r="Q1446" s="293"/>
    </row>
    <row r="1447" spans="1:17" hidden="1" x14ac:dyDescent="0.25">
      <c r="A1447" s="286"/>
      <c r="B1447" s="286" t="s">
        <v>21</v>
      </c>
      <c r="C1447" s="286" t="s">
        <v>22</v>
      </c>
      <c r="D1447" s="286" t="s">
        <v>23</v>
      </c>
      <c r="E1447" s="286"/>
      <c r="F1447" s="280"/>
      <c r="G1447" s="280" t="s">
        <v>67</v>
      </c>
      <c r="H1447" s="280" t="s">
        <v>367</v>
      </c>
      <c r="I1447" s="280" t="s">
        <v>59</v>
      </c>
      <c r="J1447" s="280">
        <v>13.2</v>
      </c>
      <c r="K1447" s="280" t="s">
        <v>53</v>
      </c>
      <c r="L1447" s="286" t="s">
        <v>54</v>
      </c>
      <c r="M1447" s="382">
        <v>41548</v>
      </c>
      <c r="N1447" s="364" t="s">
        <v>903</v>
      </c>
      <c r="O1447" s="280" t="s">
        <v>755</v>
      </c>
      <c r="P1447" s="280" t="s">
        <v>342</v>
      </c>
      <c r="Q1447" s="293"/>
    </row>
    <row r="1448" spans="1:17" hidden="1" x14ac:dyDescent="0.25">
      <c r="A1448" s="286"/>
      <c r="B1448" s="286" t="s">
        <v>21</v>
      </c>
      <c r="C1448" s="286" t="s">
        <v>22</v>
      </c>
      <c r="D1448" s="286" t="s">
        <v>23</v>
      </c>
      <c r="E1448" s="286"/>
      <c r="F1448" s="280"/>
      <c r="G1448" s="280" t="s">
        <v>67</v>
      </c>
      <c r="H1448" s="280" t="s">
        <v>367</v>
      </c>
      <c r="I1448" s="280" t="s">
        <v>59</v>
      </c>
      <c r="J1448" s="280">
        <v>13</v>
      </c>
      <c r="K1448" s="280" t="s">
        <v>53</v>
      </c>
      <c r="L1448" s="286" t="s">
        <v>54</v>
      </c>
      <c r="M1448" s="382">
        <v>41548</v>
      </c>
      <c r="N1448" s="364" t="s">
        <v>903</v>
      </c>
      <c r="O1448" s="280" t="s">
        <v>755</v>
      </c>
      <c r="P1448" s="280" t="s">
        <v>117</v>
      </c>
      <c r="Q1448" s="293"/>
    </row>
    <row r="1449" spans="1:17" hidden="1" x14ac:dyDescent="0.25">
      <c r="A1449" s="286"/>
      <c r="B1449" s="286" t="s">
        <v>21</v>
      </c>
      <c r="C1449" s="286"/>
      <c r="D1449" s="286"/>
      <c r="E1449" s="286"/>
      <c r="F1449" s="280"/>
      <c r="G1449" s="280" t="s">
        <v>61</v>
      </c>
      <c r="H1449" s="236" t="s">
        <v>64</v>
      </c>
      <c r="I1449" s="236" t="s">
        <v>8</v>
      </c>
      <c r="J1449" s="236">
        <v>15</v>
      </c>
      <c r="K1449" s="280" t="s">
        <v>65</v>
      </c>
      <c r="L1449" s="286" t="s">
        <v>54</v>
      </c>
      <c r="M1449" s="382">
        <v>41548</v>
      </c>
      <c r="N1449" s="364" t="s">
        <v>903</v>
      </c>
      <c r="O1449" s="280" t="s">
        <v>712</v>
      </c>
      <c r="P1449" s="280" t="s">
        <v>634</v>
      </c>
      <c r="Q1449" s="293"/>
    </row>
    <row r="1450" spans="1:17" hidden="1" x14ac:dyDescent="0.25">
      <c r="A1450" s="286"/>
      <c r="B1450" s="286" t="s">
        <v>21</v>
      </c>
      <c r="C1450" s="286"/>
      <c r="D1450" s="286"/>
      <c r="E1450" s="286"/>
      <c r="F1450" s="280"/>
      <c r="G1450" s="280" t="s">
        <v>61</v>
      </c>
      <c r="H1450" s="236" t="s">
        <v>64</v>
      </c>
      <c r="I1450" s="236" t="s">
        <v>8</v>
      </c>
      <c r="J1450" s="236">
        <v>10</v>
      </c>
      <c r="K1450" s="280" t="s">
        <v>65</v>
      </c>
      <c r="L1450" s="286" t="s">
        <v>54</v>
      </c>
      <c r="M1450" s="382">
        <v>41548</v>
      </c>
      <c r="N1450" s="364" t="s">
        <v>903</v>
      </c>
      <c r="O1450" s="280" t="s">
        <v>712</v>
      </c>
      <c r="P1450" s="280" t="s">
        <v>696</v>
      </c>
      <c r="Q1450" s="293"/>
    </row>
    <row r="1451" spans="1:17" hidden="1" x14ac:dyDescent="0.25">
      <c r="A1451" s="286"/>
      <c r="B1451" s="286" t="s">
        <v>47</v>
      </c>
      <c r="C1451" s="286" t="s">
        <v>48</v>
      </c>
      <c r="D1451" s="286" t="s">
        <v>268</v>
      </c>
      <c r="E1451" s="286">
        <v>60</v>
      </c>
      <c r="F1451" s="280"/>
      <c r="G1451" s="280" t="s">
        <v>50</v>
      </c>
      <c r="H1451" s="280" t="s">
        <v>723</v>
      </c>
      <c r="I1451" s="280" t="s">
        <v>52</v>
      </c>
      <c r="J1451" s="280">
        <v>3600</v>
      </c>
      <c r="K1451" s="280" t="s">
        <v>53</v>
      </c>
      <c r="L1451" s="286" t="s">
        <v>54</v>
      </c>
      <c r="M1451" s="382">
        <v>41548</v>
      </c>
      <c r="N1451" s="364" t="s">
        <v>903</v>
      </c>
      <c r="O1451" s="280" t="s">
        <v>56</v>
      </c>
      <c r="P1451" s="280" t="s">
        <v>787</v>
      </c>
      <c r="Q1451" s="293"/>
    </row>
    <row r="1452" spans="1:17" hidden="1" x14ac:dyDescent="0.25">
      <c r="A1452" s="286"/>
      <c r="B1452" s="286" t="s">
        <v>47</v>
      </c>
      <c r="C1452" s="286" t="s">
        <v>48</v>
      </c>
      <c r="D1452" s="286" t="s">
        <v>268</v>
      </c>
      <c r="E1452" s="286">
        <v>60</v>
      </c>
      <c r="F1452" s="280"/>
      <c r="G1452" s="280" t="s">
        <v>50</v>
      </c>
      <c r="H1452" s="280" t="s">
        <v>367</v>
      </c>
      <c r="I1452" s="280" t="s">
        <v>59</v>
      </c>
      <c r="J1452" s="280">
        <v>90</v>
      </c>
      <c r="K1452" s="280" t="s">
        <v>53</v>
      </c>
      <c r="L1452" s="286" t="s">
        <v>54</v>
      </c>
      <c r="M1452" s="382">
        <v>41548</v>
      </c>
      <c r="N1452" s="364" t="s">
        <v>903</v>
      </c>
      <c r="O1452" s="280" t="s">
        <v>56</v>
      </c>
      <c r="P1452" s="280" t="s">
        <v>336</v>
      </c>
      <c r="Q1452" s="293"/>
    </row>
    <row r="1453" spans="1:17" hidden="1" x14ac:dyDescent="0.25">
      <c r="A1453" s="286"/>
      <c r="B1453" s="286" t="s">
        <v>47</v>
      </c>
      <c r="C1453" s="286" t="s">
        <v>48</v>
      </c>
      <c r="D1453" s="286" t="s">
        <v>268</v>
      </c>
      <c r="E1453" s="286">
        <v>60</v>
      </c>
      <c r="F1453" s="280"/>
      <c r="G1453" s="280" t="s">
        <v>50</v>
      </c>
      <c r="H1453" s="280" t="s">
        <v>171</v>
      </c>
      <c r="I1453" s="280" t="s">
        <v>59</v>
      </c>
      <c r="J1453" s="280">
        <v>180</v>
      </c>
      <c r="K1453" s="280" t="s">
        <v>53</v>
      </c>
      <c r="L1453" s="286" t="s">
        <v>54</v>
      </c>
      <c r="M1453" s="382">
        <v>41548</v>
      </c>
      <c r="N1453" s="364" t="s">
        <v>903</v>
      </c>
      <c r="O1453" s="280" t="s">
        <v>56</v>
      </c>
      <c r="P1453" s="280" t="s">
        <v>539</v>
      </c>
      <c r="Q1453" s="293"/>
    </row>
    <row r="1454" spans="1:17" hidden="1" x14ac:dyDescent="0.25">
      <c r="A1454" s="286"/>
      <c r="B1454" s="286" t="s">
        <v>70</v>
      </c>
      <c r="C1454" s="286" t="s">
        <v>144</v>
      </c>
      <c r="D1454" s="286" t="s">
        <v>202</v>
      </c>
      <c r="E1454" s="286"/>
      <c r="F1454" s="280"/>
      <c r="G1454" s="280" t="s">
        <v>67</v>
      </c>
      <c r="H1454" s="273" t="s">
        <v>1563</v>
      </c>
      <c r="I1454" s="280" t="s">
        <v>110</v>
      </c>
      <c r="J1454" s="280">
        <v>142</v>
      </c>
      <c r="K1454" s="280" t="s">
        <v>109</v>
      </c>
      <c r="L1454" s="286" t="s">
        <v>54</v>
      </c>
      <c r="M1454" s="382">
        <v>41548</v>
      </c>
      <c r="N1454" s="364" t="s">
        <v>903</v>
      </c>
      <c r="O1454" s="280" t="s">
        <v>203</v>
      </c>
      <c r="P1454" s="280" t="s">
        <v>111</v>
      </c>
      <c r="Q1454" s="293"/>
    </row>
    <row r="1455" spans="1:17" hidden="1" x14ac:dyDescent="0.25">
      <c r="A1455" s="286"/>
      <c r="B1455" s="286" t="s">
        <v>70</v>
      </c>
      <c r="C1455" s="286" t="s">
        <v>144</v>
      </c>
      <c r="D1455" s="286" t="s">
        <v>204</v>
      </c>
      <c r="E1455" s="286"/>
      <c r="F1455" s="280"/>
      <c r="G1455" s="280" t="s">
        <v>67</v>
      </c>
      <c r="H1455" s="273" t="s">
        <v>1563</v>
      </c>
      <c r="I1455" s="280" t="s">
        <v>110</v>
      </c>
      <c r="J1455" s="280">
        <v>188</v>
      </c>
      <c r="K1455" s="280" t="s">
        <v>109</v>
      </c>
      <c r="L1455" s="286" t="s">
        <v>54</v>
      </c>
      <c r="M1455" s="382">
        <v>41548</v>
      </c>
      <c r="N1455" s="364" t="s">
        <v>903</v>
      </c>
      <c r="O1455" s="280" t="s">
        <v>203</v>
      </c>
      <c r="P1455" s="280" t="s">
        <v>111</v>
      </c>
      <c r="Q1455" s="293"/>
    </row>
    <row r="1456" spans="1:17" hidden="1" x14ac:dyDescent="0.25">
      <c r="A1456" s="311">
        <v>41527</v>
      </c>
      <c r="B1456" s="286" t="s">
        <v>21</v>
      </c>
      <c r="C1456" s="286"/>
      <c r="D1456" s="286"/>
      <c r="E1456" s="286"/>
      <c r="F1456" s="280"/>
      <c r="G1456" s="280" t="s">
        <v>61</v>
      </c>
      <c r="H1456" s="236" t="s">
        <v>64</v>
      </c>
      <c r="I1456" s="236" t="s">
        <v>8</v>
      </c>
      <c r="J1456" s="236">
        <v>10</v>
      </c>
      <c r="K1456" s="280" t="s">
        <v>65</v>
      </c>
      <c r="L1456" s="286" t="s">
        <v>54</v>
      </c>
      <c r="M1456" s="382">
        <v>41548</v>
      </c>
      <c r="N1456" s="364" t="s">
        <v>903</v>
      </c>
      <c r="O1456" s="280" t="s">
        <v>712</v>
      </c>
      <c r="P1456" s="280" t="s">
        <v>696</v>
      </c>
      <c r="Q1456" s="293"/>
    </row>
    <row r="1457" spans="1:17" hidden="1" x14ac:dyDescent="0.25">
      <c r="A1457" s="286"/>
      <c r="B1457" s="286" t="s">
        <v>47</v>
      </c>
      <c r="C1457" s="286" t="s">
        <v>48</v>
      </c>
      <c r="D1457" s="286" t="s">
        <v>268</v>
      </c>
      <c r="E1457" s="286">
        <v>108</v>
      </c>
      <c r="F1457" s="280"/>
      <c r="G1457" s="280" t="s">
        <v>50</v>
      </c>
      <c r="H1457" s="280" t="s">
        <v>723</v>
      </c>
      <c r="I1457" s="280" t="s">
        <v>52</v>
      </c>
      <c r="J1457" s="280">
        <v>6480</v>
      </c>
      <c r="K1457" s="280" t="s">
        <v>53</v>
      </c>
      <c r="L1457" s="286" t="s">
        <v>54</v>
      </c>
      <c r="M1457" s="382">
        <v>41548</v>
      </c>
      <c r="N1457" s="364" t="s">
        <v>903</v>
      </c>
      <c r="O1457" s="280" t="s">
        <v>56</v>
      </c>
      <c r="P1457" s="280" t="s">
        <v>787</v>
      </c>
      <c r="Q1457" s="293"/>
    </row>
    <row r="1458" spans="1:17" hidden="1" x14ac:dyDescent="0.25">
      <c r="A1458" s="286"/>
      <c r="B1458" s="286" t="s">
        <v>47</v>
      </c>
      <c r="C1458" s="286" t="s">
        <v>48</v>
      </c>
      <c r="D1458" s="286" t="s">
        <v>268</v>
      </c>
      <c r="E1458" s="286">
        <v>108</v>
      </c>
      <c r="F1458" s="280"/>
      <c r="G1458" s="280" t="s">
        <v>50</v>
      </c>
      <c r="H1458" s="280" t="s">
        <v>367</v>
      </c>
      <c r="I1458" s="280" t="s">
        <v>59</v>
      </c>
      <c r="J1458" s="280">
        <v>162</v>
      </c>
      <c r="K1458" s="280" t="s">
        <v>53</v>
      </c>
      <c r="L1458" s="286" t="s">
        <v>54</v>
      </c>
      <c r="M1458" s="382">
        <v>41548</v>
      </c>
      <c r="N1458" s="364" t="s">
        <v>903</v>
      </c>
      <c r="O1458" s="280" t="s">
        <v>56</v>
      </c>
      <c r="P1458" s="280" t="s">
        <v>336</v>
      </c>
      <c r="Q1458" s="293"/>
    </row>
    <row r="1459" spans="1:17" hidden="1" x14ac:dyDescent="0.25">
      <c r="A1459" s="286"/>
      <c r="B1459" s="286" t="s">
        <v>47</v>
      </c>
      <c r="C1459" s="286" t="s">
        <v>48</v>
      </c>
      <c r="D1459" s="286" t="s">
        <v>268</v>
      </c>
      <c r="E1459" s="286">
        <v>108</v>
      </c>
      <c r="F1459" s="280"/>
      <c r="G1459" s="280" t="s">
        <v>50</v>
      </c>
      <c r="H1459" s="280" t="s">
        <v>171</v>
      </c>
      <c r="I1459" s="280" t="s">
        <v>59</v>
      </c>
      <c r="J1459" s="280">
        <v>324</v>
      </c>
      <c r="K1459" s="280" t="s">
        <v>53</v>
      </c>
      <c r="L1459" s="286" t="s">
        <v>54</v>
      </c>
      <c r="M1459" s="382">
        <v>41548</v>
      </c>
      <c r="N1459" s="364" t="s">
        <v>904</v>
      </c>
      <c r="O1459" s="280" t="s">
        <v>56</v>
      </c>
      <c r="P1459" s="280" t="s">
        <v>539</v>
      </c>
      <c r="Q1459" s="293"/>
    </row>
    <row r="1460" spans="1:17" hidden="1" x14ac:dyDescent="0.25">
      <c r="A1460" s="286"/>
      <c r="B1460" s="286" t="s">
        <v>47</v>
      </c>
      <c r="C1460" s="286" t="s">
        <v>48</v>
      </c>
      <c r="D1460" s="286" t="s">
        <v>49</v>
      </c>
      <c r="E1460" s="286"/>
      <c r="F1460" s="280"/>
      <c r="G1460" s="280" t="s">
        <v>67</v>
      </c>
      <c r="H1460" s="273" t="s">
        <v>1563</v>
      </c>
      <c r="I1460" s="280" t="s">
        <v>110</v>
      </c>
      <c r="J1460" s="280">
        <v>26</v>
      </c>
      <c r="K1460" s="280" t="s">
        <v>109</v>
      </c>
      <c r="L1460" s="286" t="s">
        <v>54</v>
      </c>
      <c r="M1460" s="382">
        <v>41548</v>
      </c>
      <c r="N1460" s="364" t="s">
        <v>904</v>
      </c>
      <c r="O1460" s="280" t="s">
        <v>56</v>
      </c>
      <c r="P1460" s="280" t="s">
        <v>111</v>
      </c>
      <c r="Q1460" s="293"/>
    </row>
    <row r="1461" spans="1:17" hidden="1" x14ac:dyDescent="0.25">
      <c r="A1461" s="286"/>
      <c r="B1461" s="286" t="s">
        <v>47</v>
      </c>
      <c r="C1461" s="286" t="s">
        <v>48</v>
      </c>
      <c r="D1461" s="286" t="s">
        <v>251</v>
      </c>
      <c r="E1461" s="286"/>
      <c r="F1461" s="280"/>
      <c r="G1461" s="280" t="s">
        <v>67</v>
      </c>
      <c r="H1461" s="273" t="s">
        <v>1563</v>
      </c>
      <c r="I1461" s="280" t="s">
        <v>110</v>
      </c>
      <c r="J1461" s="280">
        <v>15</v>
      </c>
      <c r="K1461" s="280" t="s">
        <v>109</v>
      </c>
      <c r="L1461" s="286" t="s">
        <v>54</v>
      </c>
      <c r="M1461" s="382">
        <v>41548</v>
      </c>
      <c r="N1461" s="364" t="s">
        <v>904</v>
      </c>
      <c r="O1461" s="280" t="s">
        <v>56</v>
      </c>
      <c r="P1461" s="280" t="s">
        <v>111</v>
      </c>
      <c r="Q1461" s="293"/>
    </row>
    <row r="1462" spans="1:17" hidden="1" x14ac:dyDescent="0.25">
      <c r="A1462" s="286"/>
      <c r="B1462" s="286" t="s">
        <v>21</v>
      </c>
      <c r="C1462" s="286"/>
      <c r="D1462" s="286"/>
      <c r="E1462" s="286"/>
      <c r="F1462" s="280"/>
      <c r="G1462" s="280" t="s">
        <v>67</v>
      </c>
      <c r="H1462" s="273" t="s">
        <v>1563</v>
      </c>
      <c r="I1462" s="280" t="s">
        <v>110</v>
      </c>
      <c r="J1462" s="280">
        <v>15</v>
      </c>
      <c r="K1462" s="280" t="s">
        <v>109</v>
      </c>
      <c r="L1462" s="286" t="s">
        <v>54</v>
      </c>
      <c r="M1462" s="382">
        <v>41548</v>
      </c>
      <c r="N1462" s="364" t="s">
        <v>904</v>
      </c>
      <c r="O1462" s="280" t="s">
        <v>56</v>
      </c>
      <c r="P1462" s="280" t="s">
        <v>905</v>
      </c>
      <c r="Q1462" s="293"/>
    </row>
    <row r="1463" spans="1:17" s="230" customFormat="1" hidden="1" x14ac:dyDescent="0.25">
      <c r="A1463" s="311"/>
      <c r="B1463" s="286" t="s">
        <v>482</v>
      </c>
      <c r="C1463" s="286" t="s">
        <v>166</v>
      </c>
      <c r="D1463" s="286"/>
      <c r="E1463" s="286">
        <v>100</v>
      </c>
      <c r="F1463" s="280"/>
      <c r="G1463" s="280" t="s">
        <v>585</v>
      </c>
      <c r="H1463" s="280" t="s">
        <v>723</v>
      </c>
      <c r="I1463" s="280" t="s">
        <v>52</v>
      </c>
      <c r="J1463" s="280">
        <v>2000</v>
      </c>
      <c r="K1463" s="280" t="s">
        <v>53</v>
      </c>
      <c r="L1463" s="286" t="s">
        <v>54</v>
      </c>
      <c r="M1463" s="382">
        <v>41548</v>
      </c>
      <c r="N1463" s="364" t="s">
        <v>904</v>
      </c>
      <c r="O1463" s="280" t="s">
        <v>484</v>
      </c>
      <c r="P1463" s="280" t="s">
        <v>63</v>
      </c>
      <c r="Q1463" s="293"/>
    </row>
    <row r="1464" spans="1:17" s="230" customFormat="1" hidden="1" x14ac:dyDescent="0.25">
      <c r="A1464" s="286"/>
      <c r="B1464" s="286" t="s">
        <v>482</v>
      </c>
      <c r="C1464" s="286" t="s">
        <v>166</v>
      </c>
      <c r="D1464" s="286"/>
      <c r="E1464" s="286">
        <v>100</v>
      </c>
      <c r="F1464" s="280"/>
      <c r="G1464" s="280" t="s">
        <v>585</v>
      </c>
      <c r="H1464" s="280" t="s">
        <v>171</v>
      </c>
      <c r="I1464" s="280" t="s">
        <v>59</v>
      </c>
      <c r="J1464" s="280">
        <v>30</v>
      </c>
      <c r="K1464" s="280" t="s">
        <v>53</v>
      </c>
      <c r="L1464" s="286" t="s">
        <v>54</v>
      </c>
      <c r="M1464" s="382">
        <v>41548</v>
      </c>
      <c r="N1464" s="364" t="s">
        <v>904</v>
      </c>
      <c r="O1464" s="280" t="s">
        <v>484</v>
      </c>
      <c r="P1464" s="280" t="s">
        <v>208</v>
      </c>
      <c r="Q1464" s="293"/>
    </row>
    <row r="1465" spans="1:17" s="230" customFormat="1" hidden="1" x14ac:dyDescent="0.25">
      <c r="A1465" s="311"/>
      <c r="B1465" s="286" t="s">
        <v>482</v>
      </c>
      <c r="C1465" s="286" t="s">
        <v>166</v>
      </c>
      <c r="D1465" s="286"/>
      <c r="E1465" s="286">
        <v>98</v>
      </c>
      <c r="F1465" s="280"/>
      <c r="G1465" s="280" t="s">
        <v>585</v>
      </c>
      <c r="H1465" s="280" t="s">
        <v>171</v>
      </c>
      <c r="I1465" s="280" t="s">
        <v>59</v>
      </c>
      <c r="J1465" s="280">
        <v>29.4</v>
      </c>
      <c r="K1465" s="280" t="s">
        <v>53</v>
      </c>
      <c r="L1465" s="286" t="s">
        <v>54</v>
      </c>
      <c r="M1465" s="382">
        <v>41548</v>
      </c>
      <c r="N1465" s="364" t="s">
        <v>904</v>
      </c>
      <c r="O1465" s="280" t="s">
        <v>484</v>
      </c>
      <c r="P1465" s="280" t="s">
        <v>208</v>
      </c>
      <c r="Q1465" s="293"/>
    </row>
    <row r="1466" spans="1:17" s="230" customFormat="1" hidden="1" x14ac:dyDescent="0.25">
      <c r="A1466" s="286"/>
      <c r="B1466" s="286" t="s">
        <v>482</v>
      </c>
      <c r="C1466" s="286" t="s">
        <v>166</v>
      </c>
      <c r="D1466" s="286"/>
      <c r="E1466" s="286">
        <v>98</v>
      </c>
      <c r="F1466" s="280"/>
      <c r="G1466" s="280" t="s">
        <v>585</v>
      </c>
      <c r="H1466" s="280" t="s">
        <v>531</v>
      </c>
      <c r="I1466" s="280" t="s">
        <v>52</v>
      </c>
      <c r="J1466" s="280">
        <v>1960</v>
      </c>
      <c r="K1466" s="280" t="s">
        <v>53</v>
      </c>
      <c r="L1466" s="286" t="s">
        <v>54</v>
      </c>
      <c r="M1466" s="382">
        <v>41548</v>
      </c>
      <c r="N1466" s="364" t="s">
        <v>904</v>
      </c>
      <c r="O1466" s="280" t="s">
        <v>484</v>
      </c>
      <c r="P1466" s="280" t="s">
        <v>63</v>
      </c>
      <c r="Q1466" s="293"/>
    </row>
    <row r="1467" spans="1:17" hidden="1" x14ac:dyDescent="0.25">
      <c r="A1467" s="311">
        <v>41557</v>
      </c>
      <c r="B1467" s="286" t="s">
        <v>21</v>
      </c>
      <c r="C1467" s="286"/>
      <c r="D1467" s="286"/>
      <c r="E1467" s="286"/>
      <c r="F1467" s="280"/>
      <c r="G1467" s="280" t="s">
        <v>61</v>
      </c>
      <c r="H1467" s="236" t="s">
        <v>64</v>
      </c>
      <c r="I1467" s="236" t="s">
        <v>8</v>
      </c>
      <c r="J1467" s="236">
        <v>10</v>
      </c>
      <c r="K1467" s="280" t="s">
        <v>65</v>
      </c>
      <c r="L1467" s="286" t="s">
        <v>54</v>
      </c>
      <c r="M1467" s="382">
        <v>41548</v>
      </c>
      <c r="N1467" s="364" t="s">
        <v>904</v>
      </c>
      <c r="O1467" s="280" t="s">
        <v>712</v>
      </c>
      <c r="P1467" s="280" t="s">
        <v>696</v>
      </c>
      <c r="Q1467" s="293"/>
    </row>
    <row r="1468" spans="1:17" hidden="1" x14ac:dyDescent="0.25">
      <c r="A1468" s="286"/>
      <c r="B1468" s="286" t="s">
        <v>21</v>
      </c>
      <c r="C1468" s="286"/>
      <c r="D1468" s="286"/>
      <c r="E1468" s="286"/>
      <c r="F1468" s="280"/>
      <c r="G1468" s="280" t="s">
        <v>61</v>
      </c>
      <c r="H1468" s="236" t="s">
        <v>64</v>
      </c>
      <c r="I1468" s="236" t="s">
        <v>8</v>
      </c>
      <c r="J1468" s="236">
        <v>20</v>
      </c>
      <c r="K1468" s="280" t="s">
        <v>65</v>
      </c>
      <c r="L1468" s="286" t="s">
        <v>54</v>
      </c>
      <c r="M1468" s="382">
        <v>41548</v>
      </c>
      <c r="N1468" s="364" t="s">
        <v>904</v>
      </c>
      <c r="O1468" s="280" t="s">
        <v>712</v>
      </c>
      <c r="P1468" s="280" t="s">
        <v>614</v>
      </c>
      <c r="Q1468" s="293"/>
    </row>
    <row r="1469" spans="1:17" hidden="1" x14ac:dyDescent="0.25">
      <c r="A1469" s="286"/>
      <c r="B1469" s="286" t="s">
        <v>47</v>
      </c>
      <c r="C1469" s="286" t="s">
        <v>48</v>
      </c>
      <c r="D1469" s="286" t="s">
        <v>268</v>
      </c>
      <c r="E1469" s="286">
        <v>88</v>
      </c>
      <c r="F1469" s="280"/>
      <c r="G1469" s="280" t="s">
        <v>50</v>
      </c>
      <c r="H1469" s="280" t="s">
        <v>723</v>
      </c>
      <c r="I1469" s="280" t="s">
        <v>52</v>
      </c>
      <c r="J1469" s="280">
        <v>5280</v>
      </c>
      <c r="K1469" s="280" t="s">
        <v>53</v>
      </c>
      <c r="L1469" s="286" t="s">
        <v>54</v>
      </c>
      <c r="M1469" s="382">
        <v>41548</v>
      </c>
      <c r="N1469" s="364" t="s">
        <v>904</v>
      </c>
      <c r="O1469" s="280" t="s">
        <v>56</v>
      </c>
      <c r="P1469" s="280" t="s">
        <v>787</v>
      </c>
      <c r="Q1469" s="293"/>
    </row>
    <row r="1470" spans="1:17" hidden="1" x14ac:dyDescent="0.25">
      <c r="A1470" s="286"/>
      <c r="B1470" s="286" t="s">
        <v>47</v>
      </c>
      <c r="C1470" s="286" t="s">
        <v>48</v>
      </c>
      <c r="D1470" s="286" t="s">
        <v>268</v>
      </c>
      <c r="E1470" s="286">
        <v>88</v>
      </c>
      <c r="F1470" s="280"/>
      <c r="G1470" s="280" t="s">
        <v>50</v>
      </c>
      <c r="H1470" s="280" t="s">
        <v>367</v>
      </c>
      <c r="I1470" s="280" t="s">
        <v>59</v>
      </c>
      <c r="J1470" s="280">
        <v>132</v>
      </c>
      <c r="K1470" s="280" t="s">
        <v>53</v>
      </c>
      <c r="L1470" s="286" t="s">
        <v>54</v>
      </c>
      <c r="M1470" s="382">
        <v>41548</v>
      </c>
      <c r="N1470" s="364" t="s">
        <v>904</v>
      </c>
      <c r="O1470" s="280" t="s">
        <v>56</v>
      </c>
      <c r="P1470" s="280" t="s">
        <v>336</v>
      </c>
      <c r="Q1470" s="293"/>
    </row>
    <row r="1471" spans="1:17" hidden="1" x14ac:dyDescent="0.25">
      <c r="A1471" s="286"/>
      <c r="B1471" s="286" t="s">
        <v>47</v>
      </c>
      <c r="C1471" s="286" t="s">
        <v>48</v>
      </c>
      <c r="D1471" s="286" t="s">
        <v>268</v>
      </c>
      <c r="E1471" s="286">
        <v>88</v>
      </c>
      <c r="F1471" s="280"/>
      <c r="G1471" s="280" t="s">
        <v>50</v>
      </c>
      <c r="H1471" s="280" t="s">
        <v>171</v>
      </c>
      <c r="I1471" s="280" t="s">
        <v>59</v>
      </c>
      <c r="J1471" s="280">
        <v>264</v>
      </c>
      <c r="K1471" s="280" t="s">
        <v>53</v>
      </c>
      <c r="L1471" s="286" t="s">
        <v>54</v>
      </c>
      <c r="M1471" s="382">
        <v>41548</v>
      </c>
      <c r="N1471" s="364" t="s">
        <v>904</v>
      </c>
      <c r="O1471" s="280" t="s">
        <v>56</v>
      </c>
      <c r="P1471" s="280" t="s">
        <v>539</v>
      </c>
      <c r="Q1471" s="293"/>
    </row>
    <row r="1472" spans="1:17" hidden="1" x14ac:dyDescent="0.25">
      <c r="A1472" s="286"/>
      <c r="B1472" s="286" t="s">
        <v>47</v>
      </c>
      <c r="C1472" s="286" t="s">
        <v>48</v>
      </c>
      <c r="D1472" s="286" t="s">
        <v>270</v>
      </c>
      <c r="E1472" s="286">
        <v>12</v>
      </c>
      <c r="F1472" s="280"/>
      <c r="G1472" s="280" t="s">
        <v>50</v>
      </c>
      <c r="H1472" s="280" t="s">
        <v>723</v>
      </c>
      <c r="I1472" s="280" t="s">
        <v>52</v>
      </c>
      <c r="J1472" s="280">
        <v>720</v>
      </c>
      <c r="K1472" s="280" t="s">
        <v>53</v>
      </c>
      <c r="L1472" s="286" t="s">
        <v>54</v>
      </c>
      <c r="M1472" s="382">
        <v>41548</v>
      </c>
      <c r="N1472" s="364" t="s">
        <v>904</v>
      </c>
      <c r="O1472" s="280" t="s">
        <v>56</v>
      </c>
      <c r="P1472" s="280" t="s">
        <v>787</v>
      </c>
      <c r="Q1472" s="293"/>
    </row>
    <row r="1473" spans="1:17" hidden="1" x14ac:dyDescent="0.25">
      <c r="A1473" s="286"/>
      <c r="B1473" s="286" t="s">
        <v>47</v>
      </c>
      <c r="C1473" s="286" t="s">
        <v>48</v>
      </c>
      <c r="D1473" s="286" t="s">
        <v>270</v>
      </c>
      <c r="E1473" s="286">
        <v>12</v>
      </c>
      <c r="F1473" s="280"/>
      <c r="G1473" s="280" t="s">
        <v>50</v>
      </c>
      <c r="H1473" s="280" t="s">
        <v>367</v>
      </c>
      <c r="I1473" s="280" t="s">
        <v>59</v>
      </c>
      <c r="J1473" s="280">
        <v>18</v>
      </c>
      <c r="K1473" s="280" t="s">
        <v>53</v>
      </c>
      <c r="L1473" s="286" t="s">
        <v>54</v>
      </c>
      <c r="M1473" s="382">
        <v>41548</v>
      </c>
      <c r="N1473" s="364" t="s">
        <v>904</v>
      </c>
      <c r="O1473" s="280" t="s">
        <v>56</v>
      </c>
      <c r="P1473" s="280" t="s">
        <v>336</v>
      </c>
      <c r="Q1473" s="293"/>
    </row>
    <row r="1474" spans="1:17" hidden="1" x14ac:dyDescent="0.25">
      <c r="A1474" s="286"/>
      <c r="B1474" s="286" t="s">
        <v>47</v>
      </c>
      <c r="C1474" s="286" t="s">
        <v>48</v>
      </c>
      <c r="D1474" s="286" t="s">
        <v>270</v>
      </c>
      <c r="E1474" s="286">
        <v>12</v>
      </c>
      <c r="F1474" s="280"/>
      <c r="G1474" s="280" t="s">
        <v>50</v>
      </c>
      <c r="H1474" s="280" t="s">
        <v>171</v>
      </c>
      <c r="I1474" s="280" t="s">
        <v>59</v>
      </c>
      <c r="J1474" s="280">
        <v>36</v>
      </c>
      <c r="K1474" s="280" t="s">
        <v>53</v>
      </c>
      <c r="L1474" s="286" t="s">
        <v>54</v>
      </c>
      <c r="M1474" s="382">
        <v>41548</v>
      </c>
      <c r="N1474" s="364" t="s">
        <v>904</v>
      </c>
      <c r="O1474" s="280" t="s">
        <v>56</v>
      </c>
      <c r="P1474" s="280" t="s">
        <v>539</v>
      </c>
      <c r="Q1474" s="293"/>
    </row>
    <row r="1475" spans="1:17" hidden="1" x14ac:dyDescent="0.25">
      <c r="A1475" s="286"/>
      <c r="B1475" s="286" t="s">
        <v>47</v>
      </c>
      <c r="C1475" s="286" t="s">
        <v>48</v>
      </c>
      <c r="D1475" s="286" t="s">
        <v>270</v>
      </c>
      <c r="E1475" s="286">
        <v>60</v>
      </c>
      <c r="F1475" s="280"/>
      <c r="G1475" s="280" t="s">
        <v>50</v>
      </c>
      <c r="H1475" s="280" t="s">
        <v>252</v>
      </c>
      <c r="I1475" s="280" t="s">
        <v>201</v>
      </c>
      <c r="J1475" s="280">
        <v>60</v>
      </c>
      <c r="K1475" s="280" t="s">
        <v>189</v>
      </c>
      <c r="L1475" s="286" t="s">
        <v>54</v>
      </c>
      <c r="M1475" s="382">
        <v>41548</v>
      </c>
      <c r="N1475" s="364" t="s">
        <v>904</v>
      </c>
      <c r="O1475" s="280" t="s">
        <v>56</v>
      </c>
      <c r="P1475" s="280" t="s">
        <v>253</v>
      </c>
      <c r="Q1475" s="293"/>
    </row>
    <row r="1476" spans="1:17" hidden="1" x14ac:dyDescent="0.25">
      <c r="A1476" s="286"/>
      <c r="B1476" s="286" t="s">
        <v>47</v>
      </c>
      <c r="C1476" s="286" t="s">
        <v>48</v>
      </c>
      <c r="D1476" s="286" t="s">
        <v>268</v>
      </c>
      <c r="E1476" s="286">
        <v>117</v>
      </c>
      <c r="F1476" s="280"/>
      <c r="G1476" s="280" t="s">
        <v>50</v>
      </c>
      <c r="H1476" s="280" t="s">
        <v>252</v>
      </c>
      <c r="I1476" s="280" t="s">
        <v>201</v>
      </c>
      <c r="J1476" s="280">
        <v>90</v>
      </c>
      <c r="K1476" s="280" t="s">
        <v>189</v>
      </c>
      <c r="L1476" s="286" t="s">
        <v>54</v>
      </c>
      <c r="M1476" s="382">
        <v>41548</v>
      </c>
      <c r="N1476" s="364" t="s">
        <v>910</v>
      </c>
      <c r="O1476" s="280" t="s">
        <v>56</v>
      </c>
      <c r="P1476" s="280" t="s">
        <v>253</v>
      </c>
      <c r="Q1476" s="293"/>
    </row>
    <row r="1477" spans="1:17" hidden="1" x14ac:dyDescent="0.25">
      <c r="A1477" s="286"/>
      <c r="B1477" s="286" t="s">
        <v>70</v>
      </c>
      <c r="C1477" s="279" t="s">
        <v>143</v>
      </c>
      <c r="D1477" s="279" t="s">
        <v>477</v>
      </c>
      <c r="E1477" s="286">
        <v>808</v>
      </c>
      <c r="F1477" s="280"/>
      <c r="G1477" s="280" t="s">
        <v>67</v>
      </c>
      <c r="H1477" s="280" t="s">
        <v>367</v>
      </c>
      <c r="I1477" s="280" t="s">
        <v>59</v>
      </c>
      <c r="J1477" s="280">
        <v>403</v>
      </c>
      <c r="K1477" s="280" t="s">
        <v>53</v>
      </c>
      <c r="L1477" s="286" t="s">
        <v>54</v>
      </c>
      <c r="M1477" s="382">
        <v>41548</v>
      </c>
      <c r="N1477" s="364" t="s">
        <v>910</v>
      </c>
      <c r="O1477" s="280" t="s">
        <v>203</v>
      </c>
      <c r="P1477" s="280" t="s">
        <v>117</v>
      </c>
      <c r="Q1477" s="293"/>
    </row>
    <row r="1478" spans="1:17" hidden="1" x14ac:dyDescent="0.25">
      <c r="A1478" s="286"/>
      <c r="B1478" s="286" t="s">
        <v>70</v>
      </c>
      <c r="C1478" s="279" t="s">
        <v>143</v>
      </c>
      <c r="D1478" s="279" t="s">
        <v>477</v>
      </c>
      <c r="E1478" s="286">
        <v>33</v>
      </c>
      <c r="F1478" s="280"/>
      <c r="G1478" s="280" t="s">
        <v>67</v>
      </c>
      <c r="H1478" s="280" t="s">
        <v>367</v>
      </c>
      <c r="I1478" s="280" t="s">
        <v>59</v>
      </c>
      <c r="J1478" s="280">
        <v>9.9</v>
      </c>
      <c r="K1478" s="280" t="s">
        <v>53</v>
      </c>
      <c r="L1478" s="286" t="s">
        <v>54</v>
      </c>
      <c r="M1478" s="382">
        <v>41548</v>
      </c>
      <c r="N1478" s="364" t="s">
        <v>910</v>
      </c>
      <c r="O1478" s="280" t="s">
        <v>203</v>
      </c>
      <c r="P1478" s="280" t="s">
        <v>911</v>
      </c>
      <c r="Q1478" s="293"/>
    </row>
    <row r="1479" spans="1:17" hidden="1" x14ac:dyDescent="0.25">
      <c r="A1479" s="286"/>
      <c r="B1479" s="286" t="s">
        <v>70</v>
      </c>
      <c r="C1479" s="286" t="s">
        <v>143</v>
      </c>
      <c r="D1479" s="286" t="s">
        <v>477</v>
      </c>
      <c r="E1479" s="286">
        <v>808</v>
      </c>
      <c r="F1479" s="280"/>
      <c r="G1479" s="280" t="s">
        <v>67</v>
      </c>
      <c r="H1479" s="280" t="s">
        <v>171</v>
      </c>
      <c r="I1479" s="280" t="s">
        <v>59</v>
      </c>
      <c r="J1479" s="280">
        <v>403</v>
      </c>
      <c r="K1479" s="280" t="s">
        <v>53</v>
      </c>
      <c r="L1479" s="286" t="s">
        <v>54</v>
      </c>
      <c r="M1479" s="382">
        <v>41548</v>
      </c>
      <c r="N1479" s="364" t="s">
        <v>910</v>
      </c>
      <c r="O1479" s="280" t="s">
        <v>203</v>
      </c>
      <c r="P1479" s="280" t="s">
        <v>117</v>
      </c>
      <c r="Q1479" s="293"/>
    </row>
    <row r="1480" spans="1:17" hidden="1" x14ac:dyDescent="0.25">
      <c r="A1480" s="286"/>
      <c r="B1480" s="286" t="s">
        <v>70</v>
      </c>
      <c r="C1480" s="286" t="s">
        <v>143</v>
      </c>
      <c r="D1480" s="286" t="s">
        <v>477</v>
      </c>
      <c r="E1480" s="286">
        <v>33</v>
      </c>
      <c r="F1480" s="280"/>
      <c r="G1480" s="280" t="s">
        <v>67</v>
      </c>
      <c r="H1480" s="280" t="s">
        <v>171</v>
      </c>
      <c r="I1480" s="280" t="s">
        <v>59</v>
      </c>
      <c r="J1480" s="280">
        <v>9.9</v>
      </c>
      <c r="K1480" s="280" t="s">
        <v>53</v>
      </c>
      <c r="L1480" s="286" t="s">
        <v>54</v>
      </c>
      <c r="M1480" s="382">
        <v>41548</v>
      </c>
      <c r="N1480" s="364" t="s">
        <v>910</v>
      </c>
      <c r="O1480" s="280" t="s">
        <v>203</v>
      </c>
      <c r="P1480" s="280" t="s">
        <v>208</v>
      </c>
      <c r="Q1480" s="293"/>
    </row>
    <row r="1481" spans="1:17" hidden="1" x14ac:dyDescent="0.25">
      <c r="A1481" s="286"/>
      <c r="B1481" s="286" t="s">
        <v>482</v>
      </c>
      <c r="C1481" s="286" t="s">
        <v>166</v>
      </c>
      <c r="D1481" s="286"/>
      <c r="E1481" s="286"/>
      <c r="F1481" s="280"/>
      <c r="G1481" s="280" t="s">
        <v>585</v>
      </c>
      <c r="H1481" s="280" t="s">
        <v>64</v>
      </c>
      <c r="I1481" s="280" t="s">
        <v>8</v>
      </c>
      <c r="J1481" s="280">
        <v>120</v>
      </c>
      <c r="K1481" s="280" t="s">
        <v>65</v>
      </c>
      <c r="L1481" s="286" t="s">
        <v>54</v>
      </c>
      <c r="M1481" s="382">
        <v>41548</v>
      </c>
      <c r="N1481" s="364" t="s">
        <v>910</v>
      </c>
      <c r="O1481" s="280" t="s">
        <v>484</v>
      </c>
      <c r="P1481" s="280" t="s">
        <v>763</v>
      </c>
      <c r="Q1481" s="293"/>
    </row>
    <row r="1482" spans="1:17" hidden="1" x14ac:dyDescent="0.25">
      <c r="A1482" s="286"/>
      <c r="B1482" s="286" t="s">
        <v>21</v>
      </c>
      <c r="C1482" s="286" t="s">
        <v>22</v>
      </c>
      <c r="D1482" s="286" t="s">
        <v>108</v>
      </c>
      <c r="E1482" s="286">
        <v>250</v>
      </c>
      <c r="F1482" s="280"/>
      <c r="G1482" s="280" t="s">
        <v>61</v>
      </c>
      <c r="H1482" s="280" t="s">
        <v>171</v>
      </c>
      <c r="I1482" s="280" t="s">
        <v>59</v>
      </c>
      <c r="J1482" s="280">
        <v>250</v>
      </c>
      <c r="K1482" s="280" t="s">
        <v>53</v>
      </c>
      <c r="L1482" s="286" t="s">
        <v>54</v>
      </c>
      <c r="M1482" s="382">
        <v>41548</v>
      </c>
      <c r="N1482" s="364" t="s">
        <v>910</v>
      </c>
      <c r="O1482" s="280" t="s">
        <v>755</v>
      </c>
      <c r="P1482" s="280" t="s">
        <v>573</v>
      </c>
      <c r="Q1482" s="293"/>
    </row>
    <row r="1483" spans="1:17" s="230" customFormat="1" hidden="1" x14ac:dyDescent="0.25">
      <c r="A1483" s="311"/>
      <c r="B1483" s="286" t="s">
        <v>482</v>
      </c>
      <c r="C1483" s="286" t="s">
        <v>166</v>
      </c>
      <c r="D1483" s="286"/>
      <c r="E1483" s="286">
        <v>103</v>
      </c>
      <c r="F1483" s="280"/>
      <c r="G1483" s="280" t="s">
        <v>585</v>
      </c>
      <c r="H1483" s="280" t="s">
        <v>723</v>
      </c>
      <c r="I1483" s="280" t="s">
        <v>52</v>
      </c>
      <c r="J1483" s="280">
        <v>2060</v>
      </c>
      <c r="K1483" s="280" t="s">
        <v>53</v>
      </c>
      <c r="L1483" s="286" t="s">
        <v>54</v>
      </c>
      <c r="M1483" s="382">
        <v>41548</v>
      </c>
      <c r="N1483" s="364" t="s">
        <v>910</v>
      </c>
      <c r="O1483" s="280" t="s">
        <v>484</v>
      </c>
      <c r="P1483" s="280" t="s">
        <v>63</v>
      </c>
      <c r="Q1483" s="293"/>
    </row>
    <row r="1484" spans="1:17" s="230" customFormat="1" hidden="1" x14ac:dyDescent="0.25">
      <c r="A1484" s="286"/>
      <c r="B1484" s="286" t="s">
        <v>482</v>
      </c>
      <c r="C1484" s="286" t="s">
        <v>166</v>
      </c>
      <c r="D1484" s="286"/>
      <c r="E1484" s="286">
        <v>100</v>
      </c>
      <c r="F1484" s="280"/>
      <c r="G1484" s="280" t="s">
        <v>585</v>
      </c>
      <c r="H1484" s="280" t="s">
        <v>171</v>
      </c>
      <c r="I1484" s="280" t="s">
        <v>59</v>
      </c>
      <c r="J1484" s="280">
        <v>30.9</v>
      </c>
      <c r="K1484" s="280" t="s">
        <v>53</v>
      </c>
      <c r="L1484" s="286" t="s">
        <v>54</v>
      </c>
      <c r="M1484" s="382">
        <v>41548</v>
      </c>
      <c r="N1484" s="364" t="s">
        <v>910</v>
      </c>
      <c r="O1484" s="280" t="s">
        <v>484</v>
      </c>
      <c r="P1484" s="280" t="s">
        <v>208</v>
      </c>
      <c r="Q1484" s="293"/>
    </row>
    <row r="1485" spans="1:17" hidden="1" x14ac:dyDescent="0.25">
      <c r="A1485" s="311">
        <v>41588</v>
      </c>
      <c r="B1485" s="286" t="s">
        <v>21</v>
      </c>
      <c r="C1485" s="286" t="s">
        <v>22</v>
      </c>
      <c r="D1485" s="286" t="s">
        <v>108</v>
      </c>
      <c r="E1485" s="286">
        <v>200</v>
      </c>
      <c r="F1485" s="280"/>
      <c r="G1485" s="280" t="s">
        <v>61</v>
      </c>
      <c r="H1485" s="280" t="s">
        <v>171</v>
      </c>
      <c r="I1485" s="280" t="s">
        <v>59</v>
      </c>
      <c r="J1485" s="280">
        <v>200</v>
      </c>
      <c r="K1485" s="280" t="s">
        <v>53</v>
      </c>
      <c r="L1485" s="286" t="s">
        <v>54</v>
      </c>
      <c r="M1485" s="382">
        <v>41548</v>
      </c>
      <c r="N1485" s="364" t="s">
        <v>910</v>
      </c>
      <c r="O1485" s="280" t="s">
        <v>755</v>
      </c>
      <c r="P1485" s="280" t="s">
        <v>573</v>
      </c>
      <c r="Q1485" s="293"/>
    </row>
    <row r="1486" spans="1:17" hidden="1" x14ac:dyDescent="0.25">
      <c r="A1486" s="286"/>
      <c r="B1486" s="286" t="s">
        <v>21</v>
      </c>
      <c r="C1486" s="286" t="s">
        <v>22</v>
      </c>
      <c r="D1486" s="286" t="s">
        <v>29</v>
      </c>
      <c r="E1486" s="286">
        <v>300</v>
      </c>
      <c r="F1486" s="280"/>
      <c r="G1486" s="280" t="s">
        <v>61</v>
      </c>
      <c r="H1486" s="280" t="s">
        <v>171</v>
      </c>
      <c r="I1486" s="280" t="s">
        <v>59</v>
      </c>
      <c r="J1486" s="280">
        <v>300</v>
      </c>
      <c r="K1486" s="280" t="s">
        <v>53</v>
      </c>
      <c r="L1486" s="286" t="s">
        <v>54</v>
      </c>
      <c r="M1486" s="382">
        <v>41548</v>
      </c>
      <c r="N1486" s="364" t="s">
        <v>910</v>
      </c>
      <c r="O1486" s="280" t="s">
        <v>755</v>
      </c>
      <c r="P1486" s="280" t="s">
        <v>573</v>
      </c>
      <c r="Q1486" s="293"/>
    </row>
    <row r="1487" spans="1:17" hidden="1" x14ac:dyDescent="0.25">
      <c r="A1487" s="286"/>
      <c r="B1487" s="286" t="s">
        <v>21</v>
      </c>
      <c r="C1487" s="286"/>
      <c r="D1487" s="286"/>
      <c r="E1487" s="286"/>
      <c r="F1487" s="280"/>
      <c r="G1487" s="280" t="s">
        <v>61</v>
      </c>
      <c r="H1487" s="236" t="s">
        <v>64</v>
      </c>
      <c r="I1487" s="236" t="s">
        <v>8</v>
      </c>
      <c r="J1487" s="236">
        <v>20</v>
      </c>
      <c r="K1487" s="280" t="s">
        <v>65</v>
      </c>
      <c r="L1487" s="286" t="s">
        <v>54</v>
      </c>
      <c r="M1487" s="382">
        <v>41548</v>
      </c>
      <c r="N1487" s="364" t="s">
        <v>910</v>
      </c>
      <c r="O1487" s="280" t="s">
        <v>712</v>
      </c>
      <c r="P1487" s="280" t="s">
        <v>696</v>
      </c>
      <c r="Q1487" s="293"/>
    </row>
    <row r="1488" spans="1:17" hidden="1" x14ac:dyDescent="0.25">
      <c r="A1488" s="286"/>
      <c r="B1488" s="286" t="s">
        <v>21</v>
      </c>
      <c r="C1488" s="286"/>
      <c r="D1488" s="286"/>
      <c r="E1488" s="286"/>
      <c r="F1488" s="280"/>
      <c r="G1488" s="280" t="s">
        <v>61</v>
      </c>
      <c r="H1488" s="366" t="s">
        <v>364</v>
      </c>
      <c r="I1488" s="236" t="s">
        <v>8</v>
      </c>
      <c r="J1488" s="236">
        <v>12</v>
      </c>
      <c r="K1488" s="280" t="s">
        <v>65</v>
      </c>
      <c r="L1488" s="286" t="s">
        <v>54</v>
      </c>
      <c r="M1488" s="382">
        <v>41548</v>
      </c>
      <c r="N1488" s="364" t="s">
        <v>910</v>
      </c>
      <c r="O1488" s="280" t="s">
        <v>712</v>
      </c>
      <c r="P1488" s="280" t="s">
        <v>828</v>
      </c>
      <c r="Q1488" s="293"/>
    </row>
    <row r="1489" spans="1:17" hidden="1" x14ac:dyDescent="0.25">
      <c r="A1489" s="286"/>
      <c r="B1489" s="286" t="s">
        <v>47</v>
      </c>
      <c r="C1489" s="286" t="s">
        <v>48</v>
      </c>
      <c r="D1489" s="286" t="s">
        <v>270</v>
      </c>
      <c r="E1489" s="286">
        <v>113</v>
      </c>
      <c r="F1489" s="280"/>
      <c r="G1489" s="280" t="s">
        <v>50</v>
      </c>
      <c r="H1489" s="280" t="s">
        <v>723</v>
      </c>
      <c r="I1489" s="280" t="s">
        <v>52</v>
      </c>
      <c r="J1489" s="280">
        <v>6780</v>
      </c>
      <c r="K1489" s="280" t="s">
        <v>53</v>
      </c>
      <c r="L1489" s="286" t="s">
        <v>54</v>
      </c>
      <c r="M1489" s="382">
        <v>41548</v>
      </c>
      <c r="N1489" s="364" t="s">
        <v>910</v>
      </c>
      <c r="O1489" s="280" t="s">
        <v>56</v>
      </c>
      <c r="P1489" s="280" t="s">
        <v>787</v>
      </c>
      <c r="Q1489" s="293"/>
    </row>
    <row r="1490" spans="1:17" hidden="1" x14ac:dyDescent="0.25">
      <c r="A1490" s="286"/>
      <c r="B1490" s="286" t="s">
        <v>47</v>
      </c>
      <c r="C1490" s="286" t="s">
        <v>48</v>
      </c>
      <c r="D1490" s="286" t="s">
        <v>270</v>
      </c>
      <c r="E1490" s="286">
        <v>113</v>
      </c>
      <c r="F1490" s="280"/>
      <c r="G1490" s="280" t="s">
        <v>50</v>
      </c>
      <c r="H1490" s="280" t="s">
        <v>367</v>
      </c>
      <c r="I1490" s="280" t="s">
        <v>59</v>
      </c>
      <c r="J1490" s="280">
        <v>113</v>
      </c>
      <c r="K1490" s="280" t="s">
        <v>53</v>
      </c>
      <c r="L1490" s="286" t="s">
        <v>54</v>
      </c>
      <c r="M1490" s="382">
        <v>41548</v>
      </c>
      <c r="N1490" s="364" t="s">
        <v>910</v>
      </c>
      <c r="O1490" s="280" t="s">
        <v>56</v>
      </c>
      <c r="P1490" s="280" t="s">
        <v>573</v>
      </c>
      <c r="Q1490" s="293"/>
    </row>
    <row r="1491" spans="1:17" hidden="1" x14ac:dyDescent="0.25">
      <c r="A1491" s="286"/>
      <c r="B1491" s="286" t="s">
        <v>47</v>
      </c>
      <c r="C1491" s="286" t="s">
        <v>48</v>
      </c>
      <c r="D1491" s="286" t="s">
        <v>270</v>
      </c>
      <c r="E1491" s="286">
        <v>113</v>
      </c>
      <c r="F1491" s="280"/>
      <c r="G1491" s="280" t="s">
        <v>50</v>
      </c>
      <c r="H1491" s="280" t="s">
        <v>171</v>
      </c>
      <c r="I1491" s="280" t="s">
        <v>59</v>
      </c>
      <c r="J1491" s="280">
        <v>169.5</v>
      </c>
      <c r="K1491" s="280" t="s">
        <v>53</v>
      </c>
      <c r="L1491" s="286" t="s">
        <v>54</v>
      </c>
      <c r="M1491" s="382">
        <v>41548</v>
      </c>
      <c r="N1491" s="364" t="s">
        <v>914</v>
      </c>
      <c r="O1491" s="280" t="s">
        <v>56</v>
      </c>
      <c r="P1491" s="280" t="s">
        <v>336</v>
      </c>
      <c r="Q1491" s="293"/>
    </row>
    <row r="1492" spans="1:17" hidden="1" x14ac:dyDescent="0.25">
      <c r="A1492" s="286"/>
      <c r="B1492" s="286" t="s">
        <v>47</v>
      </c>
      <c r="C1492" s="286" t="s">
        <v>48</v>
      </c>
      <c r="D1492" s="286" t="s">
        <v>268</v>
      </c>
      <c r="E1492" s="286">
        <v>70</v>
      </c>
      <c r="F1492" s="280"/>
      <c r="G1492" s="280" t="s">
        <v>50</v>
      </c>
      <c r="H1492" s="280" t="s">
        <v>252</v>
      </c>
      <c r="I1492" s="280" t="s">
        <v>201</v>
      </c>
      <c r="J1492" s="280">
        <v>60</v>
      </c>
      <c r="K1492" s="280" t="s">
        <v>189</v>
      </c>
      <c r="L1492" s="286" t="s">
        <v>54</v>
      </c>
      <c r="M1492" s="382">
        <v>41548</v>
      </c>
      <c r="N1492" s="364" t="s">
        <v>914</v>
      </c>
      <c r="O1492" s="280" t="s">
        <v>56</v>
      </c>
      <c r="P1492" s="280" t="s">
        <v>253</v>
      </c>
      <c r="Q1492" s="293"/>
    </row>
    <row r="1493" spans="1:17" hidden="1" x14ac:dyDescent="0.25">
      <c r="A1493" s="286"/>
      <c r="B1493" s="286" t="s">
        <v>47</v>
      </c>
      <c r="C1493" s="286" t="s">
        <v>48</v>
      </c>
      <c r="D1493" s="286" t="s">
        <v>251</v>
      </c>
      <c r="E1493" s="286">
        <v>130</v>
      </c>
      <c r="F1493" s="280"/>
      <c r="G1493" s="280" t="s">
        <v>50</v>
      </c>
      <c r="H1493" s="280" t="s">
        <v>252</v>
      </c>
      <c r="I1493" s="280" t="s">
        <v>201</v>
      </c>
      <c r="J1493" s="280">
        <v>60</v>
      </c>
      <c r="K1493" s="280" t="s">
        <v>189</v>
      </c>
      <c r="L1493" s="286" t="s">
        <v>54</v>
      </c>
      <c r="M1493" s="382">
        <v>41548</v>
      </c>
      <c r="N1493" s="364" t="s">
        <v>914</v>
      </c>
      <c r="O1493" s="280" t="s">
        <v>56</v>
      </c>
      <c r="P1493" s="280" t="s">
        <v>253</v>
      </c>
      <c r="Q1493" s="293"/>
    </row>
    <row r="1494" spans="1:17" hidden="1" x14ac:dyDescent="0.25">
      <c r="A1494" s="286"/>
      <c r="B1494" s="286" t="s">
        <v>47</v>
      </c>
      <c r="C1494" s="286" t="s">
        <v>142</v>
      </c>
      <c r="D1494" s="286" t="s">
        <v>519</v>
      </c>
      <c r="E1494" s="286"/>
      <c r="F1494" s="280"/>
      <c r="G1494" s="280" t="s">
        <v>67</v>
      </c>
      <c r="H1494" s="273" t="s">
        <v>1563</v>
      </c>
      <c r="I1494" s="280" t="s">
        <v>110</v>
      </c>
      <c r="J1494" s="280">
        <v>8</v>
      </c>
      <c r="K1494" s="280" t="s">
        <v>109</v>
      </c>
      <c r="L1494" s="286" t="s">
        <v>54</v>
      </c>
      <c r="M1494" s="382">
        <v>41548</v>
      </c>
      <c r="N1494" s="364" t="s">
        <v>914</v>
      </c>
      <c r="O1494" s="280" t="s">
        <v>56</v>
      </c>
      <c r="P1494" s="280" t="s">
        <v>111</v>
      </c>
      <c r="Q1494" s="293"/>
    </row>
    <row r="1495" spans="1:17" hidden="1" x14ac:dyDescent="0.25">
      <c r="A1495" s="286"/>
      <c r="B1495" s="286" t="s">
        <v>70</v>
      </c>
      <c r="C1495" s="286"/>
      <c r="D1495" s="286"/>
      <c r="E1495" s="286"/>
      <c r="F1495" s="280"/>
      <c r="G1495" s="280" t="s">
        <v>67</v>
      </c>
      <c r="H1495" s="280" t="s">
        <v>64</v>
      </c>
      <c r="I1495" s="280" t="s">
        <v>8</v>
      </c>
      <c r="J1495" s="280">
        <v>10</v>
      </c>
      <c r="K1495" s="280" t="s">
        <v>65</v>
      </c>
      <c r="L1495" s="286" t="s">
        <v>54</v>
      </c>
      <c r="M1495" s="382">
        <v>41548</v>
      </c>
      <c r="N1495" s="364" t="s">
        <v>914</v>
      </c>
      <c r="O1495" s="280" t="s">
        <v>71</v>
      </c>
      <c r="P1495" s="280" t="s">
        <v>626</v>
      </c>
      <c r="Q1495" s="293"/>
    </row>
    <row r="1496" spans="1:17" hidden="1" x14ac:dyDescent="0.25">
      <c r="A1496" s="286"/>
      <c r="B1496" s="286" t="s">
        <v>70</v>
      </c>
      <c r="C1496" s="286" t="s">
        <v>143</v>
      </c>
      <c r="D1496" s="286" t="s">
        <v>245</v>
      </c>
      <c r="E1496" s="286"/>
      <c r="F1496" s="280"/>
      <c r="G1496" s="280" t="s">
        <v>67</v>
      </c>
      <c r="H1496" s="273" t="s">
        <v>1563</v>
      </c>
      <c r="I1496" s="280" t="s">
        <v>110</v>
      </c>
      <c r="J1496" s="280">
        <v>2</v>
      </c>
      <c r="K1496" s="280" t="s">
        <v>109</v>
      </c>
      <c r="L1496" s="286" t="s">
        <v>54</v>
      </c>
      <c r="M1496" s="382">
        <v>41548</v>
      </c>
      <c r="N1496" s="364" t="s">
        <v>914</v>
      </c>
      <c r="O1496" s="280" t="s">
        <v>203</v>
      </c>
      <c r="P1496" s="280" t="s">
        <v>111</v>
      </c>
      <c r="Q1496" s="293"/>
    </row>
    <row r="1497" spans="1:17" hidden="1" x14ac:dyDescent="0.25">
      <c r="A1497" s="286"/>
      <c r="B1497" s="286" t="s">
        <v>70</v>
      </c>
      <c r="C1497" s="286" t="s">
        <v>143</v>
      </c>
      <c r="D1497" s="286" t="s">
        <v>246</v>
      </c>
      <c r="E1497" s="286"/>
      <c r="F1497" s="280"/>
      <c r="G1497" s="280" t="s">
        <v>67</v>
      </c>
      <c r="H1497" s="273" t="s">
        <v>1563</v>
      </c>
      <c r="I1497" s="280" t="s">
        <v>110</v>
      </c>
      <c r="J1497" s="280">
        <v>7</v>
      </c>
      <c r="K1497" s="280" t="s">
        <v>109</v>
      </c>
      <c r="L1497" s="286" t="s">
        <v>54</v>
      </c>
      <c r="M1497" s="382">
        <v>41548</v>
      </c>
      <c r="N1497" s="364" t="s">
        <v>914</v>
      </c>
      <c r="O1497" s="280" t="s">
        <v>203</v>
      </c>
      <c r="P1497" s="280" t="s">
        <v>111</v>
      </c>
      <c r="Q1497" s="293"/>
    </row>
    <row r="1498" spans="1:17" hidden="1" x14ac:dyDescent="0.25">
      <c r="A1498" s="286"/>
      <c r="B1498" s="286" t="s">
        <v>70</v>
      </c>
      <c r="C1498" s="286" t="s">
        <v>143</v>
      </c>
      <c r="D1498" s="286" t="s">
        <v>271</v>
      </c>
      <c r="E1498" s="286"/>
      <c r="F1498" s="280"/>
      <c r="G1498" s="280" t="s">
        <v>67</v>
      </c>
      <c r="H1498" s="273" t="s">
        <v>1563</v>
      </c>
      <c r="I1498" s="280" t="s">
        <v>110</v>
      </c>
      <c r="J1498" s="280">
        <v>10</v>
      </c>
      <c r="K1498" s="280" t="s">
        <v>109</v>
      </c>
      <c r="L1498" s="286" t="s">
        <v>54</v>
      </c>
      <c r="M1498" s="382">
        <v>41548</v>
      </c>
      <c r="N1498" s="364" t="s">
        <v>914</v>
      </c>
      <c r="O1498" s="280" t="s">
        <v>203</v>
      </c>
      <c r="P1498" s="280" t="s">
        <v>111</v>
      </c>
      <c r="Q1498" s="293"/>
    </row>
    <row r="1499" spans="1:17" hidden="1" x14ac:dyDescent="0.25">
      <c r="A1499" s="286"/>
      <c r="B1499" s="286" t="s">
        <v>70</v>
      </c>
      <c r="C1499" s="286" t="s">
        <v>143</v>
      </c>
      <c r="D1499" s="286" t="s">
        <v>475</v>
      </c>
      <c r="E1499" s="286"/>
      <c r="F1499" s="280"/>
      <c r="G1499" s="280" t="s">
        <v>67</v>
      </c>
      <c r="H1499" s="273" t="s">
        <v>1563</v>
      </c>
      <c r="I1499" s="280" t="s">
        <v>110</v>
      </c>
      <c r="J1499" s="280">
        <v>10</v>
      </c>
      <c r="K1499" s="280" t="s">
        <v>109</v>
      </c>
      <c r="L1499" s="286" t="s">
        <v>54</v>
      </c>
      <c r="M1499" s="382">
        <v>41548</v>
      </c>
      <c r="N1499" s="364" t="s">
        <v>914</v>
      </c>
      <c r="O1499" s="280" t="s">
        <v>203</v>
      </c>
      <c r="P1499" s="280" t="s">
        <v>111</v>
      </c>
      <c r="Q1499" s="293"/>
    </row>
    <row r="1500" spans="1:17" hidden="1" x14ac:dyDescent="0.25">
      <c r="A1500" s="286"/>
      <c r="B1500" s="286" t="s">
        <v>70</v>
      </c>
      <c r="C1500" s="286" t="s">
        <v>143</v>
      </c>
      <c r="D1500" s="286" t="s">
        <v>477</v>
      </c>
      <c r="E1500" s="286"/>
      <c r="F1500" s="280"/>
      <c r="G1500" s="280" t="s">
        <v>67</v>
      </c>
      <c r="H1500" s="273" t="s">
        <v>1563</v>
      </c>
      <c r="I1500" s="280" t="s">
        <v>110</v>
      </c>
      <c r="J1500" s="280">
        <v>21</v>
      </c>
      <c r="K1500" s="280" t="s">
        <v>109</v>
      </c>
      <c r="L1500" s="286" t="s">
        <v>54</v>
      </c>
      <c r="M1500" s="382">
        <v>41548</v>
      </c>
      <c r="N1500" s="364" t="s">
        <v>914</v>
      </c>
      <c r="O1500" s="280" t="s">
        <v>203</v>
      </c>
      <c r="P1500" s="280" t="s">
        <v>111</v>
      </c>
      <c r="Q1500" s="293"/>
    </row>
    <row r="1501" spans="1:17" hidden="1" x14ac:dyDescent="0.25">
      <c r="A1501" s="286"/>
      <c r="B1501" s="286" t="s">
        <v>482</v>
      </c>
      <c r="C1501" s="286" t="s">
        <v>166</v>
      </c>
      <c r="D1501" s="286"/>
      <c r="E1501" s="286"/>
      <c r="F1501" s="280"/>
      <c r="G1501" s="280" t="s">
        <v>585</v>
      </c>
      <c r="H1501" s="280" t="s">
        <v>64</v>
      </c>
      <c r="I1501" s="280" t="s">
        <v>8</v>
      </c>
      <c r="J1501" s="280">
        <v>120</v>
      </c>
      <c r="K1501" s="280" t="s">
        <v>65</v>
      </c>
      <c r="L1501" s="286" t="s">
        <v>54</v>
      </c>
      <c r="M1501" s="382">
        <v>41548</v>
      </c>
      <c r="N1501" s="364" t="s">
        <v>914</v>
      </c>
      <c r="O1501" s="280" t="s">
        <v>484</v>
      </c>
      <c r="P1501" s="280" t="s">
        <v>763</v>
      </c>
      <c r="Q1501" s="293"/>
    </row>
    <row r="1502" spans="1:17" hidden="1" x14ac:dyDescent="0.25">
      <c r="A1502" s="286"/>
      <c r="B1502" s="286" t="s">
        <v>482</v>
      </c>
      <c r="C1502" s="286" t="s">
        <v>166</v>
      </c>
      <c r="D1502" s="286"/>
      <c r="E1502" s="286"/>
      <c r="F1502" s="280"/>
      <c r="G1502" s="280" t="s">
        <v>585</v>
      </c>
      <c r="H1502" s="280" t="s">
        <v>64</v>
      </c>
      <c r="I1502" s="280" t="s">
        <v>8</v>
      </c>
      <c r="J1502" s="280">
        <v>15</v>
      </c>
      <c r="K1502" s="280" t="s">
        <v>65</v>
      </c>
      <c r="L1502" s="286" t="s">
        <v>54</v>
      </c>
      <c r="M1502" s="382">
        <v>41548</v>
      </c>
      <c r="N1502" s="364" t="s">
        <v>914</v>
      </c>
      <c r="O1502" s="280" t="s">
        <v>484</v>
      </c>
      <c r="P1502" s="280" t="s">
        <v>750</v>
      </c>
      <c r="Q1502" s="293"/>
    </row>
    <row r="1503" spans="1:17" hidden="1" x14ac:dyDescent="0.25">
      <c r="A1503" s="311">
        <v>41588</v>
      </c>
      <c r="B1503" s="286" t="s">
        <v>21</v>
      </c>
      <c r="C1503" s="286" t="s">
        <v>31</v>
      </c>
      <c r="D1503" s="286" t="s">
        <v>35</v>
      </c>
      <c r="E1503" s="286">
        <v>10</v>
      </c>
      <c r="F1503" s="280"/>
      <c r="G1503" s="280" t="s">
        <v>50</v>
      </c>
      <c r="H1503" s="280" t="s">
        <v>367</v>
      </c>
      <c r="I1503" s="280" t="s">
        <v>59</v>
      </c>
      <c r="J1503" s="280">
        <v>4</v>
      </c>
      <c r="K1503" s="280" t="s">
        <v>53</v>
      </c>
      <c r="L1503" s="286" t="s">
        <v>54</v>
      </c>
      <c r="M1503" s="382">
        <v>41548</v>
      </c>
      <c r="N1503" s="364" t="s">
        <v>916</v>
      </c>
      <c r="O1503" s="280" t="s">
        <v>567</v>
      </c>
      <c r="P1503" s="280" t="s">
        <v>342</v>
      </c>
      <c r="Q1503" s="293"/>
    </row>
    <row r="1504" spans="1:17" hidden="1" x14ac:dyDescent="0.25">
      <c r="A1504" s="311"/>
      <c r="B1504" s="286" t="s">
        <v>21</v>
      </c>
      <c r="C1504" s="286" t="s">
        <v>31</v>
      </c>
      <c r="D1504" s="286" t="s">
        <v>35</v>
      </c>
      <c r="E1504" s="286">
        <v>6</v>
      </c>
      <c r="F1504" s="280"/>
      <c r="G1504" s="280" t="s">
        <v>67</v>
      </c>
      <c r="H1504" s="280" t="s">
        <v>367</v>
      </c>
      <c r="I1504" s="280" t="s">
        <v>59</v>
      </c>
      <c r="J1504" s="280">
        <v>1.5</v>
      </c>
      <c r="K1504" s="280" t="s">
        <v>53</v>
      </c>
      <c r="L1504" s="286" t="s">
        <v>54</v>
      </c>
      <c r="M1504" s="382">
        <v>41548</v>
      </c>
      <c r="N1504" s="364" t="s">
        <v>916</v>
      </c>
      <c r="O1504" s="280" t="s">
        <v>567</v>
      </c>
      <c r="P1504" s="280" t="s">
        <v>917</v>
      </c>
      <c r="Q1504" s="293"/>
    </row>
    <row r="1505" spans="1:17" s="230" customFormat="1" hidden="1" x14ac:dyDescent="0.25">
      <c r="A1505" s="311"/>
      <c r="B1505" s="286" t="s">
        <v>482</v>
      </c>
      <c r="C1505" s="286" t="s">
        <v>166</v>
      </c>
      <c r="D1505" s="286"/>
      <c r="E1505" s="286">
        <v>98</v>
      </c>
      <c r="F1505" s="280"/>
      <c r="G1505" s="280" t="s">
        <v>585</v>
      </c>
      <c r="H1505" s="280" t="s">
        <v>171</v>
      </c>
      <c r="I1505" s="280" t="s">
        <v>59</v>
      </c>
      <c r="J1505" s="280">
        <v>30</v>
      </c>
      <c r="K1505" s="280" t="s">
        <v>53</v>
      </c>
      <c r="L1505" s="286" t="s">
        <v>54</v>
      </c>
      <c r="M1505" s="382">
        <v>41548</v>
      </c>
      <c r="N1505" s="364" t="s">
        <v>916</v>
      </c>
      <c r="O1505" s="280" t="s">
        <v>484</v>
      </c>
      <c r="P1505" s="280" t="s">
        <v>208</v>
      </c>
      <c r="Q1505" s="293"/>
    </row>
    <row r="1506" spans="1:17" s="230" customFormat="1" hidden="1" x14ac:dyDescent="0.25">
      <c r="A1506" s="311"/>
      <c r="B1506" s="286" t="s">
        <v>482</v>
      </c>
      <c r="C1506" s="286" t="s">
        <v>166</v>
      </c>
      <c r="D1506" s="286"/>
      <c r="E1506" s="286">
        <v>100</v>
      </c>
      <c r="F1506" s="280"/>
      <c r="G1506" s="280" t="s">
        <v>585</v>
      </c>
      <c r="H1506" s="280" t="s">
        <v>723</v>
      </c>
      <c r="I1506" s="280" t="s">
        <v>52</v>
      </c>
      <c r="J1506" s="280">
        <v>2000</v>
      </c>
      <c r="K1506" s="280" t="s">
        <v>53</v>
      </c>
      <c r="L1506" s="286" t="s">
        <v>54</v>
      </c>
      <c r="M1506" s="382">
        <v>41548</v>
      </c>
      <c r="N1506" s="364" t="s">
        <v>916</v>
      </c>
      <c r="O1506" s="280" t="s">
        <v>484</v>
      </c>
      <c r="P1506" s="280" t="s">
        <v>1016</v>
      </c>
      <c r="Q1506" s="293"/>
    </row>
    <row r="1507" spans="1:17" hidden="1" x14ac:dyDescent="0.25">
      <c r="A1507" s="311">
        <v>41618</v>
      </c>
      <c r="B1507" s="286" t="s">
        <v>21</v>
      </c>
      <c r="C1507" s="286" t="s">
        <v>31</v>
      </c>
      <c r="D1507" s="286" t="s">
        <v>35</v>
      </c>
      <c r="E1507" s="286">
        <v>13</v>
      </c>
      <c r="F1507" s="280"/>
      <c r="G1507" s="280" t="s">
        <v>50</v>
      </c>
      <c r="H1507" s="280" t="s">
        <v>367</v>
      </c>
      <c r="I1507" s="280" t="s">
        <v>59</v>
      </c>
      <c r="J1507" s="280">
        <v>5.2</v>
      </c>
      <c r="K1507" s="280" t="s">
        <v>53</v>
      </c>
      <c r="L1507" s="286" t="s">
        <v>54</v>
      </c>
      <c r="M1507" s="382">
        <v>41548</v>
      </c>
      <c r="N1507" s="364" t="s">
        <v>916</v>
      </c>
      <c r="O1507" s="280" t="s">
        <v>567</v>
      </c>
      <c r="P1507" s="280" t="s">
        <v>342</v>
      </c>
      <c r="Q1507" s="293"/>
    </row>
    <row r="1508" spans="1:17" hidden="1" x14ac:dyDescent="0.25">
      <c r="A1508" s="286"/>
      <c r="B1508" s="286" t="s">
        <v>21</v>
      </c>
      <c r="C1508" s="286" t="s">
        <v>31</v>
      </c>
      <c r="D1508" s="286" t="s">
        <v>35</v>
      </c>
      <c r="E1508" s="286">
        <v>9</v>
      </c>
      <c r="F1508" s="280"/>
      <c r="G1508" s="280" t="s">
        <v>67</v>
      </c>
      <c r="H1508" s="280" t="s">
        <v>367</v>
      </c>
      <c r="I1508" s="280" t="s">
        <v>59</v>
      </c>
      <c r="J1508" s="280">
        <v>1.8</v>
      </c>
      <c r="K1508" s="280" t="s">
        <v>53</v>
      </c>
      <c r="L1508" s="286" t="s">
        <v>54</v>
      </c>
      <c r="M1508" s="382">
        <v>41548</v>
      </c>
      <c r="N1508" s="364" t="s">
        <v>916</v>
      </c>
      <c r="O1508" s="280" t="s">
        <v>567</v>
      </c>
      <c r="P1508" s="280" t="s">
        <v>917</v>
      </c>
      <c r="Q1508" s="293"/>
    </row>
    <row r="1509" spans="1:17" hidden="1" x14ac:dyDescent="0.25">
      <c r="A1509" s="286"/>
      <c r="B1509" s="286" t="s">
        <v>21</v>
      </c>
      <c r="C1509" s="286" t="s">
        <v>33</v>
      </c>
      <c r="D1509" s="286" t="s">
        <v>39</v>
      </c>
      <c r="E1509" s="286">
        <v>22</v>
      </c>
      <c r="F1509" s="280"/>
      <c r="G1509" s="280" t="s">
        <v>50</v>
      </c>
      <c r="H1509" s="280" t="s">
        <v>367</v>
      </c>
      <c r="I1509" s="280" t="s">
        <v>59</v>
      </c>
      <c r="J1509" s="280">
        <v>11</v>
      </c>
      <c r="K1509" s="280" t="s">
        <v>53</v>
      </c>
      <c r="L1509" s="286" t="s">
        <v>54</v>
      </c>
      <c r="M1509" s="382">
        <v>41548</v>
      </c>
      <c r="N1509" s="364" t="s">
        <v>916</v>
      </c>
      <c r="O1509" s="280" t="s">
        <v>766</v>
      </c>
      <c r="P1509" s="280" t="s">
        <v>117</v>
      </c>
      <c r="Q1509" s="293"/>
    </row>
    <row r="1510" spans="1:17" hidden="1" x14ac:dyDescent="0.25">
      <c r="A1510" s="286"/>
      <c r="B1510" s="286" t="s">
        <v>21</v>
      </c>
      <c r="C1510" s="286" t="s">
        <v>33</v>
      </c>
      <c r="D1510" s="286" t="s">
        <v>39</v>
      </c>
      <c r="E1510" s="286">
        <v>19</v>
      </c>
      <c r="F1510" s="280"/>
      <c r="G1510" s="280" t="s">
        <v>67</v>
      </c>
      <c r="H1510" s="280" t="s">
        <v>367</v>
      </c>
      <c r="I1510" s="280" t="s">
        <v>59</v>
      </c>
      <c r="J1510" s="280">
        <v>5.7</v>
      </c>
      <c r="K1510" s="280" t="s">
        <v>53</v>
      </c>
      <c r="L1510" s="286" t="s">
        <v>54</v>
      </c>
      <c r="M1510" s="382">
        <v>41548</v>
      </c>
      <c r="N1510" s="364" t="s">
        <v>916</v>
      </c>
      <c r="O1510" s="280" t="s">
        <v>766</v>
      </c>
      <c r="P1510" s="280" t="s">
        <v>208</v>
      </c>
      <c r="Q1510" s="293"/>
    </row>
    <row r="1511" spans="1:17" hidden="1" x14ac:dyDescent="0.25">
      <c r="A1511" s="286"/>
      <c r="B1511" s="286" t="s">
        <v>21</v>
      </c>
      <c r="C1511" s="286" t="s">
        <v>22</v>
      </c>
      <c r="D1511" s="286" t="s">
        <v>29</v>
      </c>
      <c r="E1511" s="286">
        <v>50</v>
      </c>
      <c r="F1511" s="280"/>
      <c r="G1511" s="280" t="s">
        <v>61</v>
      </c>
      <c r="H1511" s="280" t="s">
        <v>171</v>
      </c>
      <c r="I1511" s="280" t="s">
        <v>59</v>
      </c>
      <c r="J1511" s="280">
        <v>50</v>
      </c>
      <c r="K1511" s="280" t="s">
        <v>53</v>
      </c>
      <c r="L1511" s="286" t="s">
        <v>54</v>
      </c>
      <c r="M1511" s="382">
        <v>41548</v>
      </c>
      <c r="N1511" s="364" t="s">
        <v>916</v>
      </c>
      <c r="O1511" s="280" t="s">
        <v>755</v>
      </c>
      <c r="P1511" s="280" t="s">
        <v>573</v>
      </c>
      <c r="Q1511" s="293"/>
    </row>
    <row r="1512" spans="1:17" hidden="1" x14ac:dyDescent="0.25">
      <c r="A1512" s="286"/>
      <c r="B1512" s="286" t="s">
        <v>21</v>
      </c>
      <c r="C1512" s="286" t="s">
        <v>22</v>
      </c>
      <c r="D1512" s="286" t="s">
        <v>23</v>
      </c>
      <c r="E1512" s="286">
        <v>350</v>
      </c>
      <c r="F1512" s="280"/>
      <c r="G1512" s="280" t="s">
        <v>61</v>
      </c>
      <c r="H1512" s="280" t="s">
        <v>171</v>
      </c>
      <c r="I1512" s="280" t="s">
        <v>59</v>
      </c>
      <c r="J1512" s="280">
        <v>350</v>
      </c>
      <c r="K1512" s="280" t="s">
        <v>53</v>
      </c>
      <c r="L1512" s="286" t="s">
        <v>54</v>
      </c>
      <c r="M1512" s="382">
        <v>41548</v>
      </c>
      <c r="N1512" s="364" t="s">
        <v>916</v>
      </c>
      <c r="O1512" s="280" t="s">
        <v>755</v>
      </c>
      <c r="P1512" s="280" t="s">
        <v>573</v>
      </c>
      <c r="Q1512" s="293"/>
    </row>
    <row r="1513" spans="1:17" hidden="1" x14ac:dyDescent="0.25">
      <c r="A1513" s="286"/>
      <c r="B1513" s="286" t="s">
        <v>21</v>
      </c>
      <c r="C1513" s="286"/>
      <c r="D1513" s="286"/>
      <c r="E1513" s="286"/>
      <c r="F1513" s="280"/>
      <c r="G1513" s="280" t="s">
        <v>61</v>
      </c>
      <c r="H1513" s="236" t="s">
        <v>64</v>
      </c>
      <c r="I1513" s="236" t="s">
        <v>8</v>
      </c>
      <c r="J1513" s="236">
        <v>20</v>
      </c>
      <c r="K1513" s="280" t="s">
        <v>65</v>
      </c>
      <c r="L1513" s="286" t="s">
        <v>54</v>
      </c>
      <c r="M1513" s="382">
        <v>41548</v>
      </c>
      <c r="N1513" s="364" t="s">
        <v>916</v>
      </c>
      <c r="O1513" s="280" t="s">
        <v>712</v>
      </c>
      <c r="P1513" s="280" t="s">
        <v>696</v>
      </c>
      <c r="Q1513" s="293"/>
    </row>
    <row r="1514" spans="1:17" hidden="1" x14ac:dyDescent="0.25">
      <c r="A1514" s="286"/>
      <c r="B1514" s="286" t="s">
        <v>70</v>
      </c>
      <c r="C1514" s="279" t="s">
        <v>144</v>
      </c>
      <c r="D1514" s="279" t="s">
        <v>478</v>
      </c>
      <c r="E1514" s="286">
        <v>782</v>
      </c>
      <c r="F1514" s="280"/>
      <c r="G1514" s="280" t="s">
        <v>67</v>
      </c>
      <c r="H1514" s="280" t="s">
        <v>367</v>
      </c>
      <c r="I1514" s="280" t="s">
        <v>59</v>
      </c>
      <c r="J1514" s="280">
        <v>391</v>
      </c>
      <c r="K1514" s="280" t="s">
        <v>53</v>
      </c>
      <c r="L1514" s="286" t="s">
        <v>54</v>
      </c>
      <c r="M1514" s="382">
        <v>41548</v>
      </c>
      <c r="N1514" s="364" t="s">
        <v>916</v>
      </c>
      <c r="O1514" s="280" t="s">
        <v>203</v>
      </c>
      <c r="P1514" s="280" t="s">
        <v>117</v>
      </c>
      <c r="Q1514" s="293"/>
    </row>
    <row r="1515" spans="1:17" hidden="1" x14ac:dyDescent="0.25">
      <c r="A1515" s="286"/>
      <c r="B1515" s="286" t="s">
        <v>70</v>
      </c>
      <c r="C1515" s="279" t="s">
        <v>144</v>
      </c>
      <c r="D1515" s="279" t="s">
        <v>478</v>
      </c>
      <c r="E1515" s="286">
        <v>59</v>
      </c>
      <c r="F1515" s="280"/>
      <c r="G1515" s="280" t="s">
        <v>67</v>
      </c>
      <c r="H1515" s="280" t="s">
        <v>367</v>
      </c>
      <c r="I1515" s="280" t="s">
        <v>59</v>
      </c>
      <c r="J1515" s="280">
        <v>17.7</v>
      </c>
      <c r="K1515" s="280" t="s">
        <v>53</v>
      </c>
      <c r="L1515" s="286" t="s">
        <v>54</v>
      </c>
      <c r="M1515" s="382">
        <v>41548</v>
      </c>
      <c r="N1515" s="364" t="s">
        <v>916</v>
      </c>
      <c r="O1515" s="280" t="s">
        <v>203</v>
      </c>
      <c r="P1515" s="280" t="s">
        <v>208</v>
      </c>
      <c r="Q1515" s="293"/>
    </row>
    <row r="1516" spans="1:17" hidden="1" x14ac:dyDescent="0.25">
      <c r="A1516" s="286"/>
      <c r="B1516" s="286" t="s">
        <v>70</v>
      </c>
      <c r="C1516" s="286" t="s">
        <v>144</v>
      </c>
      <c r="D1516" s="286" t="s">
        <v>478</v>
      </c>
      <c r="E1516" s="286">
        <v>782</v>
      </c>
      <c r="F1516" s="280"/>
      <c r="G1516" s="280" t="s">
        <v>67</v>
      </c>
      <c r="H1516" s="280" t="s">
        <v>171</v>
      </c>
      <c r="I1516" s="280" t="s">
        <v>59</v>
      </c>
      <c r="J1516" s="280">
        <v>391</v>
      </c>
      <c r="K1516" s="280" t="s">
        <v>53</v>
      </c>
      <c r="L1516" s="286" t="s">
        <v>54</v>
      </c>
      <c r="M1516" s="382">
        <v>41548</v>
      </c>
      <c r="N1516" s="364" t="s">
        <v>916</v>
      </c>
      <c r="O1516" s="280" t="s">
        <v>203</v>
      </c>
      <c r="P1516" s="280" t="s">
        <v>117</v>
      </c>
      <c r="Q1516" s="293"/>
    </row>
    <row r="1517" spans="1:17" hidden="1" x14ac:dyDescent="0.25">
      <c r="A1517" s="286"/>
      <c r="B1517" s="286" t="s">
        <v>70</v>
      </c>
      <c r="C1517" s="286" t="s">
        <v>144</v>
      </c>
      <c r="D1517" s="286" t="s">
        <v>478</v>
      </c>
      <c r="E1517" s="286">
        <v>59</v>
      </c>
      <c r="F1517" s="280"/>
      <c r="G1517" s="280" t="s">
        <v>67</v>
      </c>
      <c r="H1517" s="280" t="s">
        <v>171</v>
      </c>
      <c r="I1517" s="280" t="s">
        <v>59</v>
      </c>
      <c r="J1517" s="280">
        <v>17.7</v>
      </c>
      <c r="K1517" s="280" t="s">
        <v>53</v>
      </c>
      <c r="L1517" s="286" t="s">
        <v>54</v>
      </c>
      <c r="M1517" s="382">
        <v>41548</v>
      </c>
      <c r="N1517" s="364" t="s">
        <v>916</v>
      </c>
      <c r="O1517" s="280" t="s">
        <v>203</v>
      </c>
      <c r="P1517" s="280" t="s">
        <v>208</v>
      </c>
      <c r="Q1517" s="293"/>
    </row>
    <row r="1518" spans="1:17" hidden="1" x14ac:dyDescent="0.25">
      <c r="A1518" s="286"/>
      <c r="B1518" s="286" t="s">
        <v>482</v>
      </c>
      <c r="C1518" s="286" t="s">
        <v>166</v>
      </c>
      <c r="D1518" s="286"/>
      <c r="E1518" s="286"/>
      <c r="F1518" s="280"/>
      <c r="G1518" s="280" t="s">
        <v>585</v>
      </c>
      <c r="H1518" s="280" t="s">
        <v>64</v>
      </c>
      <c r="I1518" s="280" t="s">
        <v>8</v>
      </c>
      <c r="J1518" s="280">
        <v>10</v>
      </c>
      <c r="K1518" s="280" t="s">
        <v>65</v>
      </c>
      <c r="L1518" s="286" t="s">
        <v>54</v>
      </c>
      <c r="M1518" s="382">
        <v>41548</v>
      </c>
      <c r="N1518" s="364" t="s">
        <v>916</v>
      </c>
      <c r="O1518" s="280" t="s">
        <v>484</v>
      </c>
      <c r="P1518" s="280" t="s">
        <v>750</v>
      </c>
      <c r="Q1518" s="293"/>
    </row>
    <row r="1519" spans="1:17" s="230" customFormat="1" hidden="1" x14ac:dyDescent="0.25">
      <c r="A1519" s="286"/>
      <c r="B1519" s="286" t="s">
        <v>482</v>
      </c>
      <c r="C1519" s="286" t="s">
        <v>166</v>
      </c>
      <c r="D1519" s="286"/>
      <c r="E1519" s="286">
        <v>100</v>
      </c>
      <c r="F1519" s="280"/>
      <c r="G1519" s="280" t="s">
        <v>585</v>
      </c>
      <c r="H1519" s="280" t="s">
        <v>723</v>
      </c>
      <c r="I1519" s="280" t="s">
        <v>52</v>
      </c>
      <c r="J1519" s="280">
        <v>2000</v>
      </c>
      <c r="K1519" s="280" t="s">
        <v>53</v>
      </c>
      <c r="L1519" s="286" t="s">
        <v>54</v>
      </c>
      <c r="M1519" s="382">
        <v>41548</v>
      </c>
      <c r="N1519" s="364" t="s">
        <v>916</v>
      </c>
      <c r="O1519" s="280" t="s">
        <v>484</v>
      </c>
      <c r="P1519" s="280" t="s">
        <v>1016</v>
      </c>
      <c r="Q1519" s="293"/>
    </row>
    <row r="1520" spans="1:17" s="230" customFormat="1" hidden="1" x14ac:dyDescent="0.25">
      <c r="A1520" s="286"/>
      <c r="B1520" s="286" t="s">
        <v>482</v>
      </c>
      <c r="C1520" s="286" t="s">
        <v>166</v>
      </c>
      <c r="D1520" s="286"/>
      <c r="E1520" s="286">
        <v>100</v>
      </c>
      <c r="F1520" s="280"/>
      <c r="G1520" s="280" t="s">
        <v>585</v>
      </c>
      <c r="H1520" s="280" t="s">
        <v>171</v>
      </c>
      <c r="I1520" s="280" t="s">
        <v>59</v>
      </c>
      <c r="J1520" s="280">
        <v>30</v>
      </c>
      <c r="K1520" s="280" t="s">
        <v>53</v>
      </c>
      <c r="L1520" s="286" t="s">
        <v>54</v>
      </c>
      <c r="M1520" s="382">
        <v>41548</v>
      </c>
      <c r="N1520" s="364" t="s">
        <v>916</v>
      </c>
      <c r="O1520" s="280" t="s">
        <v>484</v>
      </c>
      <c r="P1520" s="280" t="s">
        <v>911</v>
      </c>
      <c r="Q1520" s="293"/>
    </row>
    <row r="1521" spans="1:17" hidden="1" x14ac:dyDescent="0.25">
      <c r="A1521" s="286" t="s">
        <v>918</v>
      </c>
      <c r="B1521" s="286" t="s">
        <v>21</v>
      </c>
      <c r="C1521" s="286" t="s">
        <v>22</v>
      </c>
      <c r="D1521" s="286" t="s">
        <v>23</v>
      </c>
      <c r="E1521" s="286">
        <v>135</v>
      </c>
      <c r="F1521" s="280"/>
      <c r="G1521" s="280" t="s">
        <v>61</v>
      </c>
      <c r="H1521" s="280" t="s">
        <v>171</v>
      </c>
      <c r="I1521" s="280" t="s">
        <v>59</v>
      </c>
      <c r="J1521" s="280">
        <v>135</v>
      </c>
      <c r="K1521" s="280" t="s">
        <v>53</v>
      </c>
      <c r="L1521" s="286" t="s">
        <v>54</v>
      </c>
      <c r="M1521" s="382">
        <v>41548</v>
      </c>
      <c r="N1521" s="364" t="s">
        <v>919</v>
      </c>
      <c r="O1521" s="280" t="s">
        <v>755</v>
      </c>
      <c r="P1521" s="280" t="s">
        <v>573</v>
      </c>
      <c r="Q1521" s="293"/>
    </row>
    <row r="1522" spans="1:17" hidden="1" x14ac:dyDescent="0.25">
      <c r="A1522" s="286"/>
      <c r="B1522" s="286" t="s">
        <v>21</v>
      </c>
      <c r="C1522" s="280"/>
      <c r="D1522" s="280"/>
      <c r="E1522" s="286"/>
      <c r="F1522" s="280"/>
      <c r="G1522" s="280" t="s">
        <v>61</v>
      </c>
      <c r="H1522" s="236" t="s">
        <v>64</v>
      </c>
      <c r="I1522" s="236" t="s">
        <v>8</v>
      </c>
      <c r="J1522" s="236">
        <v>10</v>
      </c>
      <c r="K1522" s="280" t="s">
        <v>65</v>
      </c>
      <c r="L1522" s="286" t="s">
        <v>54</v>
      </c>
      <c r="M1522" s="382">
        <v>41548</v>
      </c>
      <c r="N1522" s="364" t="s">
        <v>919</v>
      </c>
      <c r="O1522" s="280" t="s">
        <v>712</v>
      </c>
      <c r="P1522" s="280" t="s">
        <v>696</v>
      </c>
      <c r="Q1522" s="293"/>
    </row>
    <row r="1523" spans="1:17" hidden="1" x14ac:dyDescent="0.25">
      <c r="A1523" s="286"/>
      <c r="B1523" s="286" t="s">
        <v>47</v>
      </c>
      <c r="C1523" s="280" t="s">
        <v>48</v>
      </c>
      <c r="D1523" s="280" t="s">
        <v>270</v>
      </c>
      <c r="E1523" s="286">
        <v>90</v>
      </c>
      <c r="F1523" s="280"/>
      <c r="G1523" s="280" t="s">
        <v>50</v>
      </c>
      <c r="H1523" s="280" t="s">
        <v>252</v>
      </c>
      <c r="I1523" s="280" t="s">
        <v>201</v>
      </c>
      <c r="J1523" s="280">
        <v>60</v>
      </c>
      <c r="K1523" s="280" t="s">
        <v>189</v>
      </c>
      <c r="L1523" s="286" t="s">
        <v>54</v>
      </c>
      <c r="M1523" s="290">
        <v>41548</v>
      </c>
      <c r="N1523" s="364" t="s">
        <v>919</v>
      </c>
      <c r="O1523" s="280" t="s">
        <v>56</v>
      </c>
      <c r="P1523" s="280" t="s">
        <v>253</v>
      </c>
      <c r="Q1523" s="293"/>
    </row>
    <row r="1524" spans="1:17" hidden="1" x14ac:dyDescent="0.25">
      <c r="A1524" s="286"/>
      <c r="B1524" s="286" t="s">
        <v>47</v>
      </c>
      <c r="C1524" s="280" t="s">
        <v>142</v>
      </c>
      <c r="D1524" s="280" t="s">
        <v>321</v>
      </c>
      <c r="E1524" s="286">
        <v>60</v>
      </c>
      <c r="F1524" s="280"/>
      <c r="G1524" s="280" t="s">
        <v>67</v>
      </c>
      <c r="H1524" s="280" t="s">
        <v>252</v>
      </c>
      <c r="I1524" s="280" t="s">
        <v>201</v>
      </c>
      <c r="J1524" s="280">
        <v>30</v>
      </c>
      <c r="K1524" s="280" t="s">
        <v>189</v>
      </c>
      <c r="L1524" s="286" t="s">
        <v>54</v>
      </c>
      <c r="M1524" s="290">
        <v>41548</v>
      </c>
      <c r="N1524" s="364" t="s">
        <v>919</v>
      </c>
      <c r="O1524" s="280" t="s">
        <v>56</v>
      </c>
      <c r="P1524" s="280" t="s">
        <v>253</v>
      </c>
      <c r="Q1524" s="293"/>
    </row>
    <row r="1525" spans="1:17" hidden="1" x14ac:dyDescent="0.25">
      <c r="A1525" s="286"/>
      <c r="B1525" s="286" t="s">
        <v>47</v>
      </c>
      <c r="C1525" s="280" t="s">
        <v>48</v>
      </c>
      <c r="D1525" s="280" t="s">
        <v>270</v>
      </c>
      <c r="E1525" s="286"/>
      <c r="F1525" s="280"/>
      <c r="G1525" s="280" t="s">
        <v>67</v>
      </c>
      <c r="H1525" s="273" t="s">
        <v>1563</v>
      </c>
      <c r="I1525" s="280" t="s">
        <v>110</v>
      </c>
      <c r="J1525" s="280">
        <v>81</v>
      </c>
      <c r="K1525" s="280" t="s">
        <v>109</v>
      </c>
      <c r="L1525" s="286" t="s">
        <v>54</v>
      </c>
      <c r="M1525" s="290">
        <v>41548</v>
      </c>
      <c r="N1525" s="364" t="s">
        <v>919</v>
      </c>
      <c r="O1525" s="280" t="s">
        <v>56</v>
      </c>
      <c r="P1525" s="280" t="s">
        <v>111</v>
      </c>
      <c r="Q1525" s="293"/>
    </row>
    <row r="1526" spans="1:17" hidden="1" x14ac:dyDescent="0.25">
      <c r="A1526" s="286"/>
      <c r="B1526" s="286" t="s">
        <v>47</v>
      </c>
      <c r="C1526" s="280" t="s">
        <v>48</v>
      </c>
      <c r="D1526" s="280" t="s">
        <v>243</v>
      </c>
      <c r="E1526" s="286"/>
      <c r="F1526" s="280"/>
      <c r="G1526" s="280" t="s">
        <v>67</v>
      </c>
      <c r="H1526" s="273" t="s">
        <v>1563</v>
      </c>
      <c r="I1526" s="280" t="s">
        <v>110</v>
      </c>
      <c r="J1526" s="280">
        <v>26</v>
      </c>
      <c r="K1526" s="280" t="s">
        <v>109</v>
      </c>
      <c r="L1526" s="286" t="s">
        <v>54</v>
      </c>
      <c r="M1526" s="290">
        <v>41548</v>
      </c>
      <c r="N1526" s="364" t="s">
        <v>919</v>
      </c>
      <c r="O1526" s="280" t="s">
        <v>56</v>
      </c>
      <c r="P1526" s="280" t="s">
        <v>111</v>
      </c>
      <c r="Q1526" s="293"/>
    </row>
    <row r="1527" spans="1:17" hidden="1" x14ac:dyDescent="0.25">
      <c r="A1527" s="286"/>
      <c r="B1527" s="286" t="s">
        <v>70</v>
      </c>
      <c r="C1527" s="280" t="s">
        <v>144</v>
      </c>
      <c r="D1527" s="280" t="s">
        <v>347</v>
      </c>
      <c r="E1527" s="286"/>
      <c r="F1527" s="280"/>
      <c r="G1527" s="280" t="s">
        <v>67</v>
      </c>
      <c r="H1527" s="280" t="s">
        <v>367</v>
      </c>
      <c r="I1527" s="280" t="s">
        <v>59</v>
      </c>
      <c r="J1527" s="280">
        <v>137</v>
      </c>
      <c r="K1527" s="280" t="s">
        <v>53</v>
      </c>
      <c r="L1527" s="286" t="s">
        <v>54</v>
      </c>
      <c r="M1527" s="290">
        <v>41548</v>
      </c>
      <c r="N1527" s="364" t="s">
        <v>919</v>
      </c>
      <c r="O1527" s="280" t="s">
        <v>203</v>
      </c>
      <c r="P1527" s="280" t="s">
        <v>117</v>
      </c>
      <c r="Q1527" s="293"/>
    </row>
    <row r="1528" spans="1:17" hidden="1" x14ac:dyDescent="0.25">
      <c r="A1528" s="286"/>
      <c r="B1528" s="286" t="s">
        <v>70</v>
      </c>
      <c r="C1528" s="280" t="s">
        <v>144</v>
      </c>
      <c r="D1528" s="280" t="s">
        <v>347</v>
      </c>
      <c r="E1528" s="286"/>
      <c r="F1528" s="280"/>
      <c r="G1528" s="280" t="s">
        <v>67</v>
      </c>
      <c r="H1528" s="280" t="s">
        <v>367</v>
      </c>
      <c r="I1528" s="280" t="s">
        <v>59</v>
      </c>
      <c r="J1528" s="280">
        <v>5.4</v>
      </c>
      <c r="K1528" s="280" t="s">
        <v>53</v>
      </c>
      <c r="L1528" s="286" t="s">
        <v>54</v>
      </c>
      <c r="M1528" s="290">
        <v>41548</v>
      </c>
      <c r="N1528" s="364" t="s">
        <v>919</v>
      </c>
      <c r="O1528" s="280" t="s">
        <v>203</v>
      </c>
      <c r="P1528" s="280" t="s">
        <v>208</v>
      </c>
      <c r="Q1528" s="293"/>
    </row>
    <row r="1529" spans="1:17" hidden="1" x14ac:dyDescent="0.25">
      <c r="A1529" s="286"/>
      <c r="B1529" s="286" t="s">
        <v>70</v>
      </c>
      <c r="C1529" s="280" t="s">
        <v>144</v>
      </c>
      <c r="D1529" s="280" t="s">
        <v>347</v>
      </c>
      <c r="E1529" s="286"/>
      <c r="F1529" s="280"/>
      <c r="G1529" s="280" t="s">
        <v>67</v>
      </c>
      <c r="H1529" s="280" t="s">
        <v>171</v>
      </c>
      <c r="I1529" s="280" t="s">
        <v>59</v>
      </c>
      <c r="J1529" s="280">
        <v>137</v>
      </c>
      <c r="K1529" s="280" t="s">
        <v>53</v>
      </c>
      <c r="L1529" s="286" t="s">
        <v>54</v>
      </c>
      <c r="M1529" s="290">
        <v>41548</v>
      </c>
      <c r="N1529" s="364" t="s">
        <v>919</v>
      </c>
      <c r="O1529" s="280" t="s">
        <v>203</v>
      </c>
      <c r="P1529" s="280" t="s">
        <v>117</v>
      </c>
      <c r="Q1529" s="293"/>
    </row>
    <row r="1530" spans="1:17" hidden="1" x14ac:dyDescent="0.25">
      <c r="A1530" s="286"/>
      <c r="B1530" s="286" t="s">
        <v>70</v>
      </c>
      <c r="C1530" s="280" t="s">
        <v>144</v>
      </c>
      <c r="D1530" s="280" t="s">
        <v>347</v>
      </c>
      <c r="E1530" s="286"/>
      <c r="F1530" s="280"/>
      <c r="G1530" s="280" t="s">
        <v>67</v>
      </c>
      <c r="H1530" s="280" t="s">
        <v>171</v>
      </c>
      <c r="I1530" s="280" t="s">
        <v>59</v>
      </c>
      <c r="J1530" s="280">
        <v>5.4</v>
      </c>
      <c r="K1530" s="280" t="s">
        <v>53</v>
      </c>
      <c r="L1530" s="286" t="s">
        <v>54</v>
      </c>
      <c r="M1530" s="290">
        <v>41548</v>
      </c>
      <c r="N1530" s="364" t="s">
        <v>919</v>
      </c>
      <c r="O1530" s="280" t="s">
        <v>203</v>
      </c>
      <c r="P1530" s="280" t="s">
        <v>208</v>
      </c>
      <c r="Q1530" s="293"/>
    </row>
    <row r="1531" spans="1:17" hidden="1" x14ac:dyDescent="0.25">
      <c r="A1531" s="286"/>
      <c r="B1531" s="286" t="s">
        <v>70</v>
      </c>
      <c r="C1531" s="285" t="s">
        <v>144</v>
      </c>
      <c r="D1531" s="285" t="s">
        <v>479</v>
      </c>
      <c r="E1531" s="286"/>
      <c r="F1531" s="280"/>
      <c r="G1531" s="280" t="s">
        <v>67</v>
      </c>
      <c r="H1531" s="273" t="s">
        <v>1563</v>
      </c>
      <c r="I1531" s="280" t="s">
        <v>110</v>
      </c>
      <c r="J1531" s="280">
        <v>79</v>
      </c>
      <c r="K1531" s="280" t="s">
        <v>109</v>
      </c>
      <c r="L1531" s="286" t="s">
        <v>54</v>
      </c>
      <c r="M1531" s="290">
        <v>41548</v>
      </c>
      <c r="N1531" s="364" t="s">
        <v>919</v>
      </c>
      <c r="O1531" s="280" t="s">
        <v>203</v>
      </c>
      <c r="P1531" s="280" t="s">
        <v>111</v>
      </c>
      <c r="Q1531" s="293"/>
    </row>
    <row r="1532" spans="1:17" hidden="1" x14ac:dyDescent="0.25">
      <c r="A1532" s="286"/>
      <c r="B1532" s="286" t="s">
        <v>70</v>
      </c>
      <c r="C1532" s="285" t="s">
        <v>144</v>
      </c>
      <c r="D1532" s="285" t="s">
        <v>320</v>
      </c>
      <c r="E1532" s="286"/>
      <c r="F1532" s="280"/>
      <c r="G1532" s="280" t="s">
        <v>67</v>
      </c>
      <c r="H1532" s="273" t="s">
        <v>1563</v>
      </c>
      <c r="I1532" s="280" t="s">
        <v>110</v>
      </c>
      <c r="J1532" s="280">
        <v>69</v>
      </c>
      <c r="K1532" s="280" t="s">
        <v>109</v>
      </c>
      <c r="L1532" s="286" t="s">
        <v>54</v>
      </c>
      <c r="M1532" s="290">
        <v>41548</v>
      </c>
      <c r="N1532" s="364" t="s">
        <v>919</v>
      </c>
      <c r="O1532" s="280" t="s">
        <v>203</v>
      </c>
      <c r="P1532" s="280" t="s">
        <v>111</v>
      </c>
      <c r="Q1532" s="293"/>
    </row>
    <row r="1533" spans="1:17" hidden="1" x14ac:dyDescent="0.25">
      <c r="A1533" s="286"/>
      <c r="B1533" s="286" t="s">
        <v>70</v>
      </c>
      <c r="C1533" s="280"/>
      <c r="D1533" s="280"/>
      <c r="E1533" s="286"/>
      <c r="F1533" s="280"/>
      <c r="G1533" s="280" t="s">
        <v>67</v>
      </c>
      <c r="H1533" s="280" t="s">
        <v>64</v>
      </c>
      <c r="I1533" s="280" t="s">
        <v>8</v>
      </c>
      <c r="J1533" s="280">
        <v>10</v>
      </c>
      <c r="K1533" s="280" t="s">
        <v>65</v>
      </c>
      <c r="L1533" s="286" t="s">
        <v>54</v>
      </c>
      <c r="M1533" s="290">
        <v>41548</v>
      </c>
      <c r="N1533" s="364" t="s">
        <v>931</v>
      </c>
      <c r="O1533" s="280" t="s">
        <v>71</v>
      </c>
      <c r="P1533" s="280" t="s">
        <v>626</v>
      </c>
      <c r="Q1533" s="293"/>
    </row>
    <row r="1534" spans="1:17" s="230" customFormat="1" hidden="1" x14ac:dyDescent="0.25">
      <c r="A1534" s="286"/>
      <c r="B1534" s="286" t="s">
        <v>482</v>
      </c>
      <c r="C1534" s="280" t="s">
        <v>166</v>
      </c>
      <c r="D1534" s="280">
        <v>100</v>
      </c>
      <c r="E1534" s="286"/>
      <c r="F1534" s="280"/>
      <c r="G1534" s="280" t="s">
        <v>585</v>
      </c>
      <c r="H1534" s="280" t="s">
        <v>171</v>
      </c>
      <c r="I1534" s="280" t="s">
        <v>59</v>
      </c>
      <c r="J1534" s="236">
        <v>30</v>
      </c>
      <c r="K1534" s="280" t="s">
        <v>53</v>
      </c>
      <c r="L1534" s="286" t="s">
        <v>54</v>
      </c>
      <c r="M1534" s="290">
        <v>41548</v>
      </c>
      <c r="N1534" s="364" t="s">
        <v>931</v>
      </c>
      <c r="O1534" s="280" t="s">
        <v>484</v>
      </c>
      <c r="P1534" s="280" t="s">
        <v>208</v>
      </c>
      <c r="Q1534" s="293"/>
    </row>
    <row r="1535" spans="1:17" s="230" customFormat="1" hidden="1" x14ac:dyDescent="0.25">
      <c r="A1535" s="286"/>
      <c r="B1535" s="286" t="s">
        <v>482</v>
      </c>
      <c r="C1535" s="280" t="s">
        <v>166</v>
      </c>
      <c r="D1535" s="280">
        <v>100</v>
      </c>
      <c r="E1535" s="286"/>
      <c r="F1535" s="280"/>
      <c r="G1535" s="280" t="s">
        <v>585</v>
      </c>
      <c r="H1535" s="280" t="s">
        <v>723</v>
      </c>
      <c r="I1535" s="280" t="s">
        <v>52</v>
      </c>
      <c r="J1535" s="236">
        <v>2000</v>
      </c>
      <c r="K1535" s="280" t="s">
        <v>53</v>
      </c>
      <c r="L1535" s="286" t="s">
        <v>54</v>
      </c>
      <c r="M1535" s="290">
        <v>41548</v>
      </c>
      <c r="N1535" s="364" t="s">
        <v>931</v>
      </c>
      <c r="O1535" s="280" t="s">
        <v>484</v>
      </c>
      <c r="P1535" s="280" t="s">
        <v>63</v>
      </c>
      <c r="Q1535" s="293"/>
    </row>
    <row r="1536" spans="1:17" hidden="1" x14ac:dyDescent="0.25">
      <c r="A1536" s="286" t="s">
        <v>932</v>
      </c>
      <c r="B1536" s="286" t="s">
        <v>21</v>
      </c>
      <c r="C1536" s="280" t="s">
        <v>31</v>
      </c>
      <c r="D1536" s="280" t="s">
        <v>32</v>
      </c>
      <c r="E1536" s="286">
        <v>21</v>
      </c>
      <c r="F1536" s="280"/>
      <c r="G1536" s="280" t="s">
        <v>67</v>
      </c>
      <c r="H1536" s="280" t="s">
        <v>367</v>
      </c>
      <c r="I1536" s="280" t="s">
        <v>59</v>
      </c>
      <c r="J1536" s="280">
        <v>8.4</v>
      </c>
      <c r="K1536" s="280" t="s">
        <v>53</v>
      </c>
      <c r="L1536" s="286" t="s">
        <v>54</v>
      </c>
      <c r="M1536" s="290">
        <v>41548</v>
      </c>
      <c r="N1536" s="364" t="s">
        <v>931</v>
      </c>
      <c r="O1536" s="280" t="s">
        <v>62</v>
      </c>
      <c r="P1536" s="280" t="s">
        <v>342</v>
      </c>
      <c r="Q1536" s="293"/>
    </row>
    <row r="1537" spans="1:17" hidden="1" x14ac:dyDescent="0.25">
      <c r="A1537" s="286"/>
      <c r="B1537" s="286" t="s">
        <v>21</v>
      </c>
      <c r="C1537" s="280" t="s">
        <v>31</v>
      </c>
      <c r="D1537" s="280" t="s">
        <v>35</v>
      </c>
      <c r="E1537" s="286">
        <v>17</v>
      </c>
      <c r="F1537" s="280"/>
      <c r="G1537" s="280" t="s">
        <v>67</v>
      </c>
      <c r="H1537" s="280" t="s">
        <v>367</v>
      </c>
      <c r="I1537" s="280" t="s">
        <v>59</v>
      </c>
      <c r="J1537" s="280">
        <v>6.8</v>
      </c>
      <c r="K1537" s="280" t="s">
        <v>53</v>
      </c>
      <c r="L1537" s="286" t="s">
        <v>54</v>
      </c>
      <c r="M1537" s="290">
        <v>41548</v>
      </c>
      <c r="N1537" s="364" t="s">
        <v>931</v>
      </c>
      <c r="O1537" s="280" t="s">
        <v>62</v>
      </c>
      <c r="P1537" s="280" t="s">
        <v>342</v>
      </c>
      <c r="Q1537" s="293"/>
    </row>
    <row r="1538" spans="1:17" hidden="1" x14ac:dyDescent="0.25">
      <c r="A1538" s="286"/>
      <c r="B1538" s="286" t="s">
        <v>21</v>
      </c>
      <c r="C1538" s="280" t="s">
        <v>22</v>
      </c>
      <c r="D1538" s="280" t="s">
        <v>108</v>
      </c>
      <c r="E1538" s="286">
        <v>48</v>
      </c>
      <c r="F1538" s="280"/>
      <c r="G1538" s="280" t="s">
        <v>61</v>
      </c>
      <c r="H1538" s="280" t="s">
        <v>367</v>
      </c>
      <c r="I1538" s="280" t="s">
        <v>59</v>
      </c>
      <c r="J1538" s="280">
        <v>72</v>
      </c>
      <c r="K1538" s="280" t="s">
        <v>53</v>
      </c>
      <c r="L1538" s="286" t="s">
        <v>54</v>
      </c>
      <c r="M1538" s="290">
        <v>41548</v>
      </c>
      <c r="N1538" s="364" t="s">
        <v>931</v>
      </c>
      <c r="O1538" s="280" t="s">
        <v>755</v>
      </c>
      <c r="P1538" s="280" t="s">
        <v>336</v>
      </c>
      <c r="Q1538" s="293"/>
    </row>
    <row r="1539" spans="1:17" hidden="1" x14ac:dyDescent="0.25">
      <c r="A1539" s="286"/>
      <c r="B1539" s="286" t="s">
        <v>21</v>
      </c>
      <c r="C1539" s="280" t="s">
        <v>22</v>
      </c>
      <c r="D1539" s="280" t="s">
        <v>108</v>
      </c>
      <c r="E1539" s="286">
        <v>48</v>
      </c>
      <c r="F1539" s="280"/>
      <c r="G1539" s="280" t="s">
        <v>61</v>
      </c>
      <c r="H1539" s="280" t="s">
        <v>171</v>
      </c>
      <c r="I1539" s="280" t="s">
        <v>59</v>
      </c>
      <c r="J1539" s="280">
        <v>96</v>
      </c>
      <c r="K1539" s="280" t="s">
        <v>53</v>
      </c>
      <c r="L1539" s="286" t="s">
        <v>54</v>
      </c>
      <c r="M1539" s="290">
        <v>41548</v>
      </c>
      <c r="N1539" s="364" t="s">
        <v>931</v>
      </c>
      <c r="O1539" s="280" t="s">
        <v>755</v>
      </c>
      <c r="P1539" s="280" t="s">
        <v>244</v>
      </c>
      <c r="Q1539" s="293"/>
    </row>
    <row r="1540" spans="1:17" hidden="1" x14ac:dyDescent="0.25">
      <c r="A1540" s="286"/>
      <c r="B1540" s="286" t="s">
        <v>21</v>
      </c>
      <c r="C1540" s="280" t="s">
        <v>22</v>
      </c>
      <c r="D1540" s="280" t="s">
        <v>108</v>
      </c>
      <c r="E1540" s="286">
        <v>48</v>
      </c>
      <c r="F1540" s="280"/>
      <c r="G1540" s="280" t="s">
        <v>61</v>
      </c>
      <c r="H1540" s="280" t="s">
        <v>531</v>
      </c>
      <c r="I1540" s="280" t="s">
        <v>52</v>
      </c>
      <c r="J1540" s="280">
        <v>3360</v>
      </c>
      <c r="K1540" s="280" t="s">
        <v>53</v>
      </c>
      <c r="L1540" s="286" t="s">
        <v>54</v>
      </c>
      <c r="M1540" s="290">
        <v>41548</v>
      </c>
      <c r="N1540" s="364" t="s">
        <v>931</v>
      </c>
      <c r="O1540" s="280" t="s">
        <v>755</v>
      </c>
      <c r="P1540" s="280" t="s">
        <v>522</v>
      </c>
      <c r="Q1540" s="293"/>
    </row>
    <row r="1541" spans="1:17" hidden="1" x14ac:dyDescent="0.25">
      <c r="A1541" s="286"/>
      <c r="B1541" s="286" t="s">
        <v>21</v>
      </c>
      <c r="C1541" s="280" t="s">
        <v>22</v>
      </c>
      <c r="D1541" s="280" t="s">
        <v>108</v>
      </c>
      <c r="E1541" s="286">
        <v>13</v>
      </c>
      <c r="F1541" s="280"/>
      <c r="G1541" s="280" t="s">
        <v>67</v>
      </c>
      <c r="H1541" s="280" t="s">
        <v>531</v>
      </c>
      <c r="I1541" s="280" t="s">
        <v>52</v>
      </c>
      <c r="J1541" s="280">
        <v>910</v>
      </c>
      <c r="K1541" s="280" t="s">
        <v>53</v>
      </c>
      <c r="L1541" s="286" t="s">
        <v>54</v>
      </c>
      <c r="M1541" s="290">
        <v>41548</v>
      </c>
      <c r="N1541" s="364" t="s">
        <v>931</v>
      </c>
      <c r="O1541" s="280" t="s">
        <v>755</v>
      </c>
      <c r="P1541" s="280" t="s">
        <v>522</v>
      </c>
      <c r="Q1541" s="293"/>
    </row>
    <row r="1542" spans="1:17" hidden="1" x14ac:dyDescent="0.25">
      <c r="A1542" s="286"/>
      <c r="B1542" s="286" t="s">
        <v>21</v>
      </c>
      <c r="C1542" s="280" t="s">
        <v>22</v>
      </c>
      <c r="D1542" s="280" t="s">
        <v>108</v>
      </c>
      <c r="E1542" s="286">
        <v>13</v>
      </c>
      <c r="F1542" s="280"/>
      <c r="G1542" s="280" t="s">
        <v>67</v>
      </c>
      <c r="H1542" s="280" t="s">
        <v>171</v>
      </c>
      <c r="I1542" s="280" t="s">
        <v>59</v>
      </c>
      <c r="J1542" s="280">
        <v>26</v>
      </c>
      <c r="K1542" s="280" t="s">
        <v>53</v>
      </c>
      <c r="L1542" s="286" t="s">
        <v>54</v>
      </c>
      <c r="M1542" s="290">
        <v>41548</v>
      </c>
      <c r="N1542" s="364" t="s">
        <v>931</v>
      </c>
      <c r="O1542" s="280" t="s">
        <v>755</v>
      </c>
      <c r="P1542" s="280" t="s">
        <v>244</v>
      </c>
      <c r="Q1542" s="293"/>
    </row>
    <row r="1543" spans="1:17" hidden="1" x14ac:dyDescent="0.25">
      <c r="A1543" s="286"/>
      <c r="B1543" s="286" t="s">
        <v>21</v>
      </c>
      <c r="C1543" s="280"/>
      <c r="D1543" s="280"/>
      <c r="E1543" s="286"/>
      <c r="F1543" s="280"/>
      <c r="G1543" s="280" t="s">
        <v>61</v>
      </c>
      <c r="H1543" s="236" t="s">
        <v>64</v>
      </c>
      <c r="I1543" s="236" t="s">
        <v>8</v>
      </c>
      <c r="J1543" s="236">
        <v>10</v>
      </c>
      <c r="K1543" s="280" t="s">
        <v>65</v>
      </c>
      <c r="L1543" s="286" t="s">
        <v>54</v>
      </c>
      <c r="M1543" s="290">
        <v>41548</v>
      </c>
      <c r="N1543" s="364" t="s">
        <v>931</v>
      </c>
      <c r="O1543" s="280" t="s">
        <v>712</v>
      </c>
      <c r="P1543" s="280" t="s">
        <v>696</v>
      </c>
      <c r="Q1543" s="293"/>
    </row>
    <row r="1544" spans="1:17" hidden="1" x14ac:dyDescent="0.25">
      <c r="A1544" s="286"/>
      <c r="B1544" s="286" t="s">
        <v>21</v>
      </c>
      <c r="C1544" s="280"/>
      <c r="D1544" s="280"/>
      <c r="E1544" s="286"/>
      <c r="F1544" s="280"/>
      <c r="G1544" s="280" t="s">
        <v>61</v>
      </c>
      <c r="H1544" s="236" t="s">
        <v>64</v>
      </c>
      <c r="I1544" s="236" t="s">
        <v>8</v>
      </c>
      <c r="J1544" s="236">
        <v>20</v>
      </c>
      <c r="K1544" s="280" t="s">
        <v>65</v>
      </c>
      <c r="L1544" s="286" t="s">
        <v>54</v>
      </c>
      <c r="M1544" s="290">
        <v>41548</v>
      </c>
      <c r="N1544" s="364" t="s">
        <v>933</v>
      </c>
      <c r="O1544" s="280" t="s">
        <v>712</v>
      </c>
      <c r="P1544" s="280" t="s">
        <v>614</v>
      </c>
      <c r="Q1544" s="293"/>
    </row>
    <row r="1545" spans="1:17" s="230" customFormat="1" hidden="1" x14ac:dyDescent="0.25">
      <c r="A1545" s="286"/>
      <c r="B1545" s="286" t="s">
        <v>482</v>
      </c>
      <c r="C1545" s="280"/>
      <c r="D1545" s="280">
        <v>100</v>
      </c>
      <c r="E1545" s="286"/>
      <c r="F1545" s="280"/>
      <c r="G1545" s="280" t="s">
        <v>585</v>
      </c>
      <c r="H1545" s="236" t="s">
        <v>723</v>
      </c>
      <c r="I1545" s="236" t="s">
        <v>52</v>
      </c>
      <c r="J1545" s="236">
        <v>2000</v>
      </c>
      <c r="K1545" s="280" t="s">
        <v>53</v>
      </c>
      <c r="L1545" s="286" t="s">
        <v>54</v>
      </c>
      <c r="M1545" s="290">
        <v>41548</v>
      </c>
      <c r="N1545" s="364" t="s">
        <v>933</v>
      </c>
      <c r="O1545" s="280" t="s">
        <v>484</v>
      </c>
      <c r="P1545" s="280" t="s">
        <v>1016</v>
      </c>
      <c r="Q1545" s="293"/>
    </row>
    <row r="1546" spans="1:17" s="230" customFormat="1" hidden="1" x14ac:dyDescent="0.25">
      <c r="A1546" s="286"/>
      <c r="B1546" s="286" t="s">
        <v>482</v>
      </c>
      <c r="C1546" s="280"/>
      <c r="D1546" s="280">
        <v>10</v>
      </c>
      <c r="E1546" s="286"/>
      <c r="F1546" s="280"/>
      <c r="G1546" s="280" t="s">
        <v>585</v>
      </c>
      <c r="H1546" s="236" t="s">
        <v>58</v>
      </c>
      <c r="I1546" s="236" t="s">
        <v>59</v>
      </c>
      <c r="J1546" s="236">
        <v>30</v>
      </c>
      <c r="K1546" s="280" t="s">
        <v>53</v>
      </c>
      <c r="L1546" s="286" t="s">
        <v>54</v>
      </c>
      <c r="M1546" s="290">
        <v>41548</v>
      </c>
      <c r="N1546" s="364" t="s">
        <v>933</v>
      </c>
      <c r="O1546" s="280" t="s">
        <v>484</v>
      </c>
      <c r="P1546" s="280" t="s">
        <v>208</v>
      </c>
      <c r="Q1546" s="293"/>
    </row>
    <row r="1547" spans="1:17" hidden="1" x14ac:dyDescent="0.25">
      <c r="A1547" s="286" t="s">
        <v>922</v>
      </c>
      <c r="B1547" s="286" t="s">
        <v>21</v>
      </c>
      <c r="C1547" s="280" t="s">
        <v>31</v>
      </c>
      <c r="D1547" s="280" t="s">
        <v>32</v>
      </c>
      <c r="E1547" s="286"/>
      <c r="F1547" s="280"/>
      <c r="G1547" s="280" t="s">
        <v>67</v>
      </c>
      <c r="H1547" s="280" t="s">
        <v>367</v>
      </c>
      <c r="I1547" s="280" t="s">
        <v>59</v>
      </c>
      <c r="J1547" s="280">
        <v>14.4</v>
      </c>
      <c r="K1547" s="280" t="s">
        <v>53</v>
      </c>
      <c r="L1547" s="286" t="s">
        <v>54</v>
      </c>
      <c r="M1547" s="290">
        <v>41548</v>
      </c>
      <c r="N1547" s="364" t="s">
        <v>933</v>
      </c>
      <c r="O1547" s="280" t="s">
        <v>567</v>
      </c>
      <c r="P1547" s="280" t="s">
        <v>342</v>
      </c>
      <c r="Q1547" s="293"/>
    </row>
    <row r="1548" spans="1:17" hidden="1" x14ac:dyDescent="0.25">
      <c r="A1548" s="286"/>
      <c r="B1548" s="286" t="s">
        <v>21</v>
      </c>
      <c r="C1548" s="280" t="s">
        <v>22</v>
      </c>
      <c r="D1548" s="280" t="s">
        <v>23</v>
      </c>
      <c r="E1548" s="286"/>
      <c r="F1548" s="280"/>
      <c r="G1548" s="280" t="s">
        <v>61</v>
      </c>
      <c r="H1548" s="280" t="s">
        <v>171</v>
      </c>
      <c r="I1548" s="280" t="s">
        <v>59</v>
      </c>
      <c r="J1548" s="280">
        <v>70</v>
      </c>
      <c r="K1548" s="280" t="s">
        <v>53</v>
      </c>
      <c r="L1548" s="286" t="s">
        <v>54</v>
      </c>
      <c r="M1548" s="290">
        <v>41548</v>
      </c>
      <c r="N1548" s="364" t="s">
        <v>933</v>
      </c>
      <c r="O1548" s="280" t="s">
        <v>755</v>
      </c>
      <c r="P1548" s="280" t="s">
        <v>573</v>
      </c>
      <c r="Q1548" s="293"/>
    </row>
    <row r="1549" spans="1:17" hidden="1" x14ac:dyDescent="0.25">
      <c r="A1549" s="286"/>
      <c r="B1549" s="286" t="s">
        <v>21</v>
      </c>
      <c r="C1549" s="280"/>
      <c r="D1549" s="280"/>
      <c r="E1549" s="286"/>
      <c r="F1549" s="280"/>
      <c r="G1549" s="280" t="s">
        <v>61</v>
      </c>
      <c r="H1549" s="236" t="s">
        <v>64</v>
      </c>
      <c r="I1549" s="236" t="s">
        <v>8</v>
      </c>
      <c r="J1549" s="236">
        <v>10</v>
      </c>
      <c r="K1549" s="280" t="s">
        <v>65</v>
      </c>
      <c r="L1549" s="286" t="s">
        <v>54</v>
      </c>
      <c r="M1549" s="290">
        <v>41548</v>
      </c>
      <c r="N1549" s="364" t="s">
        <v>933</v>
      </c>
      <c r="O1549" s="280" t="s">
        <v>712</v>
      </c>
      <c r="P1549" s="280" t="s">
        <v>696</v>
      </c>
      <c r="Q1549" s="293"/>
    </row>
    <row r="1550" spans="1:17" hidden="1" x14ac:dyDescent="0.25">
      <c r="A1550" s="286"/>
      <c r="B1550" s="286" t="s">
        <v>21</v>
      </c>
      <c r="C1550" s="280"/>
      <c r="D1550" s="280"/>
      <c r="E1550" s="286"/>
      <c r="F1550" s="280"/>
      <c r="G1550" s="280" t="s">
        <v>61</v>
      </c>
      <c r="H1550" s="236" t="s">
        <v>64</v>
      </c>
      <c r="I1550" s="236" t="s">
        <v>8</v>
      </c>
      <c r="J1550" s="236">
        <v>20</v>
      </c>
      <c r="K1550" s="280" t="s">
        <v>65</v>
      </c>
      <c r="L1550" s="286" t="s">
        <v>54</v>
      </c>
      <c r="M1550" s="290">
        <v>41548</v>
      </c>
      <c r="N1550" s="364" t="s">
        <v>933</v>
      </c>
      <c r="O1550" s="280" t="s">
        <v>712</v>
      </c>
      <c r="P1550" s="280" t="s">
        <v>614</v>
      </c>
      <c r="Q1550" s="293"/>
    </row>
    <row r="1551" spans="1:17" s="230" customFormat="1" hidden="1" x14ac:dyDescent="0.25">
      <c r="A1551" s="286"/>
      <c r="B1551" s="286" t="s">
        <v>482</v>
      </c>
      <c r="C1551" s="280"/>
      <c r="D1551" s="280">
        <v>100</v>
      </c>
      <c r="E1551" s="286"/>
      <c r="F1551" s="280"/>
      <c r="G1551" s="280" t="s">
        <v>585</v>
      </c>
      <c r="H1551" s="236" t="s">
        <v>171</v>
      </c>
      <c r="I1551" s="236" t="s">
        <v>59</v>
      </c>
      <c r="J1551" s="236">
        <v>30</v>
      </c>
      <c r="K1551" s="280" t="s">
        <v>53</v>
      </c>
      <c r="L1551" s="286" t="s">
        <v>54</v>
      </c>
      <c r="M1551" s="290">
        <v>41548</v>
      </c>
      <c r="N1551" s="364" t="s">
        <v>933</v>
      </c>
      <c r="O1551" s="280" t="s">
        <v>484</v>
      </c>
      <c r="P1551" s="280" t="s">
        <v>208</v>
      </c>
      <c r="Q1551" s="293"/>
    </row>
    <row r="1552" spans="1:17" s="230" customFormat="1" hidden="1" x14ac:dyDescent="0.25">
      <c r="A1552" s="286"/>
      <c r="B1552" s="286" t="s">
        <v>482</v>
      </c>
      <c r="C1552" s="280"/>
      <c r="D1552" s="280">
        <v>100</v>
      </c>
      <c r="E1552" s="286"/>
      <c r="F1552" s="280"/>
      <c r="G1552" s="280" t="s">
        <v>585</v>
      </c>
      <c r="H1552" s="236" t="s">
        <v>723</v>
      </c>
      <c r="I1552" s="236" t="s">
        <v>52</v>
      </c>
      <c r="J1552" s="236">
        <v>2000</v>
      </c>
      <c r="K1552" s="280" t="s">
        <v>53</v>
      </c>
      <c r="L1552" s="286" t="s">
        <v>54</v>
      </c>
      <c r="M1552" s="290">
        <v>41548</v>
      </c>
      <c r="N1552" s="364" t="s">
        <v>933</v>
      </c>
      <c r="O1552" s="280" t="s">
        <v>484</v>
      </c>
      <c r="P1552" s="280" t="s">
        <v>1016</v>
      </c>
      <c r="Q1552" s="293"/>
    </row>
    <row r="1553" spans="1:17" hidden="1" x14ac:dyDescent="0.25">
      <c r="A1553" s="286" t="s">
        <v>934</v>
      </c>
      <c r="B1553" s="286" t="s">
        <v>21</v>
      </c>
      <c r="C1553" s="280" t="s">
        <v>22</v>
      </c>
      <c r="D1553" s="280" t="s">
        <v>23</v>
      </c>
      <c r="E1553" s="286">
        <v>195</v>
      </c>
      <c r="F1553" s="280"/>
      <c r="G1553" s="280" t="s">
        <v>61</v>
      </c>
      <c r="H1553" s="280" t="s">
        <v>171</v>
      </c>
      <c r="I1553" s="280" t="s">
        <v>59</v>
      </c>
      <c r="J1553" s="280">
        <v>195</v>
      </c>
      <c r="K1553" s="280" t="s">
        <v>53</v>
      </c>
      <c r="L1553" s="286" t="s">
        <v>54</v>
      </c>
      <c r="M1553" s="290">
        <v>41548</v>
      </c>
      <c r="N1553" s="364" t="s">
        <v>933</v>
      </c>
      <c r="O1553" s="280" t="s">
        <v>755</v>
      </c>
      <c r="P1553" s="280" t="s">
        <v>573</v>
      </c>
      <c r="Q1553" s="293"/>
    </row>
    <row r="1554" spans="1:17" hidden="1" x14ac:dyDescent="0.25">
      <c r="A1554" s="286"/>
      <c r="B1554" s="286" t="s">
        <v>21</v>
      </c>
      <c r="C1554" s="280"/>
      <c r="D1554" s="280"/>
      <c r="E1554" s="286"/>
      <c r="F1554" s="280"/>
      <c r="G1554" s="280" t="s">
        <v>61</v>
      </c>
      <c r="H1554" s="236" t="s">
        <v>364</v>
      </c>
      <c r="I1554" s="236" t="s">
        <v>8</v>
      </c>
      <c r="J1554" s="236">
        <v>12</v>
      </c>
      <c r="K1554" s="280" t="s">
        <v>65</v>
      </c>
      <c r="L1554" s="286" t="s">
        <v>54</v>
      </c>
      <c r="M1554" s="290">
        <v>41548</v>
      </c>
      <c r="N1554" s="364" t="s">
        <v>933</v>
      </c>
      <c r="O1554" s="280" t="s">
        <v>712</v>
      </c>
      <c r="P1554" s="280" t="s">
        <v>935</v>
      </c>
      <c r="Q1554" s="293"/>
    </row>
    <row r="1555" spans="1:17" hidden="1" x14ac:dyDescent="0.25">
      <c r="A1555" s="286"/>
      <c r="B1555" s="286" t="s">
        <v>21</v>
      </c>
      <c r="C1555" s="280"/>
      <c r="D1555" s="280"/>
      <c r="E1555" s="286"/>
      <c r="F1555" s="280"/>
      <c r="G1555" s="280" t="s">
        <v>61</v>
      </c>
      <c r="H1555" s="236" t="s">
        <v>64</v>
      </c>
      <c r="I1555" s="236" t="s">
        <v>8</v>
      </c>
      <c r="J1555" s="236">
        <v>10</v>
      </c>
      <c r="K1555" s="280" t="s">
        <v>65</v>
      </c>
      <c r="L1555" s="286" t="s">
        <v>54</v>
      </c>
      <c r="M1555" s="290">
        <v>41548</v>
      </c>
      <c r="N1555" s="364" t="s">
        <v>933</v>
      </c>
      <c r="O1555" s="280" t="s">
        <v>712</v>
      </c>
      <c r="P1555" s="280" t="s">
        <v>614</v>
      </c>
      <c r="Q1555" s="293"/>
    </row>
    <row r="1556" spans="1:17" hidden="1" x14ac:dyDescent="0.25">
      <c r="A1556" s="286"/>
      <c r="B1556" s="286" t="s">
        <v>482</v>
      </c>
      <c r="C1556" s="286" t="s">
        <v>166</v>
      </c>
      <c r="D1556" s="280"/>
      <c r="E1556" s="286"/>
      <c r="F1556" s="280"/>
      <c r="G1556" s="280" t="s">
        <v>585</v>
      </c>
      <c r="H1556" s="280" t="s">
        <v>64</v>
      </c>
      <c r="I1556" s="280" t="s">
        <v>8</v>
      </c>
      <c r="J1556" s="280">
        <v>120</v>
      </c>
      <c r="K1556" s="280" t="s">
        <v>65</v>
      </c>
      <c r="L1556" s="286" t="s">
        <v>54</v>
      </c>
      <c r="M1556" s="290">
        <v>41548</v>
      </c>
      <c r="N1556" s="364" t="s">
        <v>933</v>
      </c>
      <c r="O1556" s="280" t="s">
        <v>484</v>
      </c>
      <c r="P1556" s="280" t="s">
        <v>570</v>
      </c>
      <c r="Q1556" s="293"/>
    </row>
    <row r="1557" spans="1:17" s="230" customFormat="1" hidden="1" x14ac:dyDescent="0.25">
      <c r="A1557" s="286"/>
      <c r="B1557" s="286" t="s">
        <v>482</v>
      </c>
      <c r="C1557" s="286" t="s">
        <v>166</v>
      </c>
      <c r="D1557" s="280"/>
      <c r="E1557" s="286">
        <v>100</v>
      </c>
      <c r="F1557" s="280"/>
      <c r="G1557" s="280" t="s">
        <v>585</v>
      </c>
      <c r="H1557" s="280" t="s">
        <v>723</v>
      </c>
      <c r="I1557" s="280" t="s">
        <v>52</v>
      </c>
      <c r="J1557" s="280">
        <v>2000</v>
      </c>
      <c r="K1557" s="280" t="s">
        <v>53</v>
      </c>
      <c r="L1557" s="286" t="s">
        <v>54</v>
      </c>
      <c r="M1557" s="290">
        <v>41548</v>
      </c>
      <c r="N1557" s="364" t="s">
        <v>933</v>
      </c>
      <c r="O1557" s="280" t="s">
        <v>484</v>
      </c>
      <c r="P1557" s="280" t="s">
        <v>63</v>
      </c>
      <c r="Q1557" s="293"/>
    </row>
    <row r="1558" spans="1:17" s="230" customFormat="1" hidden="1" x14ac:dyDescent="0.25">
      <c r="A1558" s="286"/>
      <c r="B1558" s="286" t="s">
        <v>482</v>
      </c>
      <c r="C1558" s="286" t="s">
        <v>166</v>
      </c>
      <c r="D1558" s="280"/>
      <c r="E1558" s="286">
        <v>100</v>
      </c>
      <c r="F1558" s="280"/>
      <c r="G1558" s="280" t="s">
        <v>585</v>
      </c>
      <c r="H1558" s="280" t="s">
        <v>58</v>
      </c>
      <c r="I1558" s="280" t="s">
        <v>59</v>
      </c>
      <c r="J1558" s="280">
        <v>30</v>
      </c>
      <c r="K1558" s="280" t="s">
        <v>53</v>
      </c>
      <c r="L1558" s="286" t="s">
        <v>54</v>
      </c>
      <c r="M1558" s="290">
        <v>41548</v>
      </c>
      <c r="N1558" s="364" t="s">
        <v>933</v>
      </c>
      <c r="O1558" s="280" t="s">
        <v>484</v>
      </c>
      <c r="P1558" s="280" t="s">
        <v>208</v>
      </c>
      <c r="Q1558" s="293"/>
    </row>
    <row r="1559" spans="1:17" hidden="1" x14ac:dyDescent="0.25">
      <c r="A1559" s="286" t="s">
        <v>936</v>
      </c>
      <c r="B1559" s="286" t="s">
        <v>21</v>
      </c>
      <c r="C1559" s="280" t="s">
        <v>33</v>
      </c>
      <c r="D1559" s="280" t="s">
        <v>39</v>
      </c>
      <c r="E1559" s="286">
        <v>22</v>
      </c>
      <c r="F1559" s="280"/>
      <c r="G1559" s="280" t="s">
        <v>50</v>
      </c>
      <c r="H1559" s="280" t="s">
        <v>367</v>
      </c>
      <c r="I1559" s="280" t="s">
        <v>59</v>
      </c>
      <c r="J1559" s="280">
        <v>11</v>
      </c>
      <c r="K1559" s="280" t="s">
        <v>53</v>
      </c>
      <c r="L1559" s="286" t="s">
        <v>54</v>
      </c>
      <c r="M1559" s="290">
        <v>41548</v>
      </c>
      <c r="N1559" s="364" t="s">
        <v>933</v>
      </c>
      <c r="O1559" s="280" t="s">
        <v>766</v>
      </c>
      <c r="P1559" s="280" t="s">
        <v>117</v>
      </c>
      <c r="Q1559" s="293"/>
    </row>
    <row r="1560" spans="1:17" hidden="1" x14ac:dyDescent="0.25">
      <c r="A1560" s="286"/>
      <c r="B1560" s="286" t="s">
        <v>21</v>
      </c>
      <c r="C1560" s="280" t="s">
        <v>33</v>
      </c>
      <c r="D1560" s="280" t="s">
        <v>39</v>
      </c>
      <c r="E1560" s="286">
        <v>6</v>
      </c>
      <c r="F1560" s="280"/>
      <c r="G1560" s="280" t="s">
        <v>50</v>
      </c>
      <c r="H1560" s="280" t="s">
        <v>367</v>
      </c>
      <c r="I1560" s="280" t="s">
        <v>59</v>
      </c>
      <c r="J1560" s="280">
        <v>1.8</v>
      </c>
      <c r="K1560" s="280" t="s">
        <v>53</v>
      </c>
      <c r="L1560" s="286" t="s">
        <v>54</v>
      </c>
      <c r="M1560" s="290">
        <v>41548</v>
      </c>
      <c r="N1560" s="364" t="s">
        <v>933</v>
      </c>
      <c r="O1560" s="280" t="s">
        <v>766</v>
      </c>
      <c r="P1560" s="280" t="s">
        <v>208</v>
      </c>
      <c r="Q1560" s="293"/>
    </row>
    <row r="1561" spans="1:17" hidden="1" x14ac:dyDescent="0.25">
      <c r="A1561" s="286"/>
      <c r="B1561" s="286" t="s">
        <v>21</v>
      </c>
      <c r="C1561" s="280" t="s">
        <v>31</v>
      </c>
      <c r="D1561" s="280" t="s">
        <v>35</v>
      </c>
      <c r="E1561" s="286">
        <v>225</v>
      </c>
      <c r="F1561" s="280"/>
      <c r="G1561" s="280" t="s">
        <v>50</v>
      </c>
      <c r="H1561" s="280" t="s">
        <v>458</v>
      </c>
      <c r="I1561" s="280" t="s">
        <v>432</v>
      </c>
      <c r="J1561" s="280">
        <v>1560</v>
      </c>
      <c r="K1561" s="280" t="s">
        <v>189</v>
      </c>
      <c r="L1561" s="286" t="s">
        <v>54</v>
      </c>
      <c r="M1561" s="290">
        <v>41548</v>
      </c>
      <c r="N1561" s="364" t="s">
        <v>933</v>
      </c>
      <c r="O1561" s="280" t="s">
        <v>567</v>
      </c>
      <c r="P1561" s="280" t="s">
        <v>500</v>
      </c>
      <c r="Q1561" s="293"/>
    </row>
    <row r="1562" spans="1:17" hidden="1" x14ac:dyDescent="0.25">
      <c r="A1562" s="286"/>
      <c r="B1562" s="286" t="s">
        <v>21</v>
      </c>
      <c r="C1562" s="280" t="s">
        <v>22</v>
      </c>
      <c r="D1562" s="280" t="s">
        <v>108</v>
      </c>
      <c r="E1562" s="286"/>
      <c r="F1562" s="280"/>
      <c r="G1562" s="280" t="s">
        <v>61</v>
      </c>
      <c r="H1562" s="273" t="s">
        <v>1563</v>
      </c>
      <c r="I1562" s="280" t="s">
        <v>110</v>
      </c>
      <c r="J1562" s="280">
        <v>3</v>
      </c>
      <c r="K1562" s="280" t="s">
        <v>109</v>
      </c>
      <c r="L1562" s="286" t="s">
        <v>54</v>
      </c>
      <c r="M1562" s="290">
        <v>41548</v>
      </c>
      <c r="N1562" s="364" t="s">
        <v>933</v>
      </c>
      <c r="O1562" s="280" t="s">
        <v>755</v>
      </c>
      <c r="P1562" s="280" t="s">
        <v>111</v>
      </c>
      <c r="Q1562" s="293"/>
    </row>
    <row r="1563" spans="1:17" hidden="1" x14ac:dyDescent="0.25">
      <c r="A1563" s="286"/>
      <c r="B1563" s="286" t="s">
        <v>21</v>
      </c>
      <c r="C1563" s="280" t="s">
        <v>22</v>
      </c>
      <c r="D1563" s="280" t="s">
        <v>29</v>
      </c>
      <c r="E1563" s="286"/>
      <c r="F1563" s="280"/>
      <c r="G1563" s="280" t="s">
        <v>61</v>
      </c>
      <c r="H1563" s="273" t="s">
        <v>1563</v>
      </c>
      <c r="I1563" s="280" t="s">
        <v>110</v>
      </c>
      <c r="J1563" s="280">
        <v>1</v>
      </c>
      <c r="K1563" s="280" t="s">
        <v>109</v>
      </c>
      <c r="L1563" s="286" t="s">
        <v>54</v>
      </c>
      <c r="M1563" s="290">
        <v>41548</v>
      </c>
      <c r="N1563" s="364" t="s">
        <v>933</v>
      </c>
      <c r="O1563" s="280" t="s">
        <v>755</v>
      </c>
      <c r="P1563" s="280" t="s">
        <v>111</v>
      </c>
      <c r="Q1563" s="293"/>
    </row>
    <row r="1564" spans="1:17" hidden="1" x14ac:dyDescent="0.25">
      <c r="A1564" s="286"/>
      <c r="B1564" s="286" t="s">
        <v>21</v>
      </c>
      <c r="C1564" s="280" t="s">
        <v>22</v>
      </c>
      <c r="D1564" s="280" t="s">
        <v>23</v>
      </c>
      <c r="E1564" s="286"/>
      <c r="F1564" s="280"/>
      <c r="G1564" s="280" t="s">
        <v>61</v>
      </c>
      <c r="H1564" s="273" t="s">
        <v>1563</v>
      </c>
      <c r="I1564" s="280" t="s">
        <v>110</v>
      </c>
      <c r="J1564" s="280">
        <v>2</v>
      </c>
      <c r="K1564" s="280" t="s">
        <v>109</v>
      </c>
      <c r="L1564" s="286" t="s">
        <v>54</v>
      </c>
      <c r="M1564" s="290">
        <v>41548</v>
      </c>
      <c r="N1564" s="364" t="s">
        <v>933</v>
      </c>
      <c r="O1564" s="280" t="s">
        <v>755</v>
      </c>
      <c r="P1564" s="280" t="s">
        <v>111</v>
      </c>
      <c r="Q1564" s="293"/>
    </row>
    <row r="1565" spans="1:17" hidden="1" x14ac:dyDescent="0.25">
      <c r="A1565" s="286"/>
      <c r="B1565" s="286" t="s">
        <v>21</v>
      </c>
      <c r="C1565" s="280"/>
      <c r="D1565" s="280"/>
      <c r="E1565" s="286"/>
      <c r="F1565" s="280"/>
      <c r="G1565" s="280" t="s">
        <v>61</v>
      </c>
      <c r="H1565" s="236" t="s">
        <v>64</v>
      </c>
      <c r="I1565" s="236" t="s">
        <v>8</v>
      </c>
      <c r="J1565" s="236">
        <v>20</v>
      </c>
      <c r="K1565" s="280" t="s">
        <v>65</v>
      </c>
      <c r="L1565" s="286" t="s">
        <v>54</v>
      </c>
      <c r="M1565" s="290">
        <v>41548</v>
      </c>
      <c r="N1565" s="364" t="s">
        <v>933</v>
      </c>
      <c r="O1565" s="280" t="s">
        <v>712</v>
      </c>
      <c r="P1565" s="280" t="s">
        <v>614</v>
      </c>
      <c r="Q1565" s="293"/>
    </row>
    <row r="1566" spans="1:17" hidden="1" x14ac:dyDescent="0.25">
      <c r="A1566" s="286"/>
      <c r="B1566" s="286" t="s">
        <v>21</v>
      </c>
      <c r="C1566" s="280"/>
      <c r="D1566" s="280"/>
      <c r="E1566" s="286"/>
      <c r="F1566" s="280"/>
      <c r="G1566" s="280" t="s">
        <v>61</v>
      </c>
      <c r="H1566" s="236" t="s">
        <v>64</v>
      </c>
      <c r="I1566" s="236" t="s">
        <v>8</v>
      </c>
      <c r="J1566" s="236">
        <v>10</v>
      </c>
      <c r="K1566" s="280" t="s">
        <v>65</v>
      </c>
      <c r="L1566" s="286" t="s">
        <v>54</v>
      </c>
      <c r="M1566" s="290">
        <v>41548</v>
      </c>
      <c r="N1566" s="364" t="s">
        <v>933</v>
      </c>
      <c r="O1566" s="280" t="s">
        <v>712</v>
      </c>
      <c r="P1566" s="280" t="s">
        <v>696</v>
      </c>
      <c r="Q1566" s="293"/>
    </row>
    <row r="1567" spans="1:17" hidden="1" x14ac:dyDescent="0.25">
      <c r="A1567" s="286"/>
      <c r="B1567" s="286" t="s">
        <v>47</v>
      </c>
      <c r="C1567" s="280" t="s">
        <v>48</v>
      </c>
      <c r="D1567" s="280" t="s">
        <v>268</v>
      </c>
      <c r="E1567" s="286">
        <v>82</v>
      </c>
      <c r="F1567" s="280"/>
      <c r="G1567" s="280" t="s">
        <v>50</v>
      </c>
      <c r="H1567" s="280" t="s">
        <v>723</v>
      </c>
      <c r="I1567" s="280" t="s">
        <v>52</v>
      </c>
      <c r="J1567" s="280">
        <v>4920</v>
      </c>
      <c r="K1567" s="280" t="s">
        <v>53</v>
      </c>
      <c r="L1567" s="286" t="s">
        <v>54</v>
      </c>
      <c r="M1567" s="290">
        <v>41548</v>
      </c>
      <c r="N1567" s="364" t="s">
        <v>937</v>
      </c>
      <c r="O1567" s="280" t="s">
        <v>56</v>
      </c>
      <c r="P1567" s="280" t="s">
        <v>787</v>
      </c>
      <c r="Q1567" s="293"/>
    </row>
    <row r="1568" spans="1:17" hidden="1" x14ac:dyDescent="0.25">
      <c r="A1568" s="286"/>
      <c r="B1568" s="286" t="s">
        <v>47</v>
      </c>
      <c r="C1568" s="280" t="s">
        <v>48</v>
      </c>
      <c r="D1568" s="280" t="s">
        <v>268</v>
      </c>
      <c r="E1568" s="286">
        <v>82</v>
      </c>
      <c r="F1568" s="280"/>
      <c r="G1568" s="280" t="s">
        <v>50</v>
      </c>
      <c r="H1568" s="280" t="s">
        <v>367</v>
      </c>
      <c r="I1568" s="280" t="s">
        <v>59</v>
      </c>
      <c r="J1568" s="280">
        <v>123</v>
      </c>
      <c r="K1568" s="280" t="s">
        <v>53</v>
      </c>
      <c r="L1568" s="286" t="s">
        <v>54</v>
      </c>
      <c r="M1568" s="290">
        <v>41548</v>
      </c>
      <c r="N1568" s="364" t="s">
        <v>937</v>
      </c>
      <c r="O1568" s="280" t="s">
        <v>56</v>
      </c>
      <c r="P1568" s="280" t="s">
        <v>336</v>
      </c>
      <c r="Q1568" s="293"/>
    </row>
    <row r="1569" spans="1:18" hidden="1" x14ac:dyDescent="0.25">
      <c r="A1569" s="286"/>
      <c r="B1569" s="286" t="s">
        <v>47</v>
      </c>
      <c r="C1569" s="280" t="s">
        <v>48</v>
      </c>
      <c r="D1569" s="280" t="s">
        <v>268</v>
      </c>
      <c r="E1569" s="286">
        <v>82</v>
      </c>
      <c r="F1569" s="280"/>
      <c r="G1569" s="280" t="s">
        <v>50</v>
      </c>
      <c r="H1569" s="280" t="s">
        <v>171</v>
      </c>
      <c r="I1569" s="280" t="s">
        <v>59</v>
      </c>
      <c r="J1569" s="280">
        <v>246</v>
      </c>
      <c r="K1569" s="280" t="s">
        <v>53</v>
      </c>
      <c r="L1569" s="286" t="s">
        <v>54</v>
      </c>
      <c r="M1569" s="290">
        <v>41548</v>
      </c>
      <c r="N1569" s="364" t="s">
        <v>937</v>
      </c>
      <c r="O1569" s="280" t="s">
        <v>56</v>
      </c>
      <c r="P1569" s="280" t="s">
        <v>539</v>
      </c>
      <c r="Q1569" s="293"/>
    </row>
    <row r="1570" spans="1:18" hidden="1" x14ac:dyDescent="0.25">
      <c r="A1570" s="286"/>
      <c r="B1570" s="286" t="s">
        <v>47</v>
      </c>
      <c r="C1570" s="280" t="s">
        <v>48</v>
      </c>
      <c r="D1570" s="280" t="s">
        <v>270</v>
      </c>
      <c r="E1570" s="286">
        <v>46</v>
      </c>
      <c r="F1570" s="280"/>
      <c r="G1570" s="280" t="s">
        <v>50</v>
      </c>
      <c r="H1570" s="280" t="s">
        <v>723</v>
      </c>
      <c r="I1570" s="280" t="s">
        <v>52</v>
      </c>
      <c r="J1570" s="280">
        <v>2760</v>
      </c>
      <c r="K1570" s="280" t="s">
        <v>53</v>
      </c>
      <c r="L1570" s="286" t="s">
        <v>54</v>
      </c>
      <c r="M1570" s="290">
        <v>41548</v>
      </c>
      <c r="N1570" s="364" t="s">
        <v>937</v>
      </c>
      <c r="O1570" s="280" t="s">
        <v>56</v>
      </c>
      <c r="P1570" s="280" t="s">
        <v>787</v>
      </c>
      <c r="Q1570" s="293"/>
    </row>
    <row r="1571" spans="1:18" hidden="1" x14ac:dyDescent="0.25">
      <c r="A1571" s="286"/>
      <c r="B1571" s="286" t="s">
        <v>47</v>
      </c>
      <c r="C1571" s="280" t="s">
        <v>48</v>
      </c>
      <c r="D1571" s="280" t="s">
        <v>270</v>
      </c>
      <c r="E1571" s="286">
        <v>46</v>
      </c>
      <c r="F1571" s="280"/>
      <c r="G1571" s="280" t="s">
        <v>50</v>
      </c>
      <c r="H1571" s="280" t="s">
        <v>367</v>
      </c>
      <c r="I1571" s="280" t="s">
        <v>59</v>
      </c>
      <c r="J1571" s="280">
        <v>46</v>
      </c>
      <c r="K1571" s="280" t="s">
        <v>53</v>
      </c>
      <c r="L1571" s="286" t="s">
        <v>54</v>
      </c>
      <c r="M1571" s="290">
        <v>41548</v>
      </c>
      <c r="N1571" s="364" t="s">
        <v>937</v>
      </c>
      <c r="O1571" s="280" t="s">
        <v>56</v>
      </c>
      <c r="P1571" s="280" t="s">
        <v>573</v>
      </c>
      <c r="Q1571" s="293"/>
    </row>
    <row r="1572" spans="1:18" hidden="1" x14ac:dyDescent="0.25">
      <c r="A1572" s="286"/>
      <c r="B1572" s="286" t="s">
        <v>47</v>
      </c>
      <c r="C1572" s="280" t="s">
        <v>48</v>
      </c>
      <c r="D1572" s="280" t="s">
        <v>270</v>
      </c>
      <c r="E1572" s="286">
        <v>46</v>
      </c>
      <c r="F1572" s="280"/>
      <c r="G1572" s="280" t="s">
        <v>50</v>
      </c>
      <c r="H1572" s="280" t="s">
        <v>171</v>
      </c>
      <c r="I1572" s="280" t="s">
        <v>59</v>
      </c>
      <c r="J1572" s="280">
        <v>92</v>
      </c>
      <c r="K1572" s="280" t="s">
        <v>53</v>
      </c>
      <c r="L1572" s="286" t="s">
        <v>54</v>
      </c>
      <c r="M1572" s="290">
        <v>41548</v>
      </c>
      <c r="N1572" s="364" t="s">
        <v>937</v>
      </c>
      <c r="O1572" s="280" t="s">
        <v>56</v>
      </c>
      <c r="P1572" s="280" t="s">
        <v>244</v>
      </c>
      <c r="Q1572" s="293"/>
    </row>
    <row r="1573" spans="1:18" hidden="1" x14ac:dyDescent="0.25">
      <c r="A1573" s="286"/>
      <c r="B1573" s="286" t="s">
        <v>70</v>
      </c>
      <c r="C1573" s="280" t="s">
        <v>144</v>
      </c>
      <c r="D1573" s="280" t="s">
        <v>204</v>
      </c>
      <c r="E1573" s="286">
        <v>624</v>
      </c>
      <c r="F1573" s="280"/>
      <c r="G1573" s="280" t="s">
        <v>67</v>
      </c>
      <c r="H1573" s="280" t="s">
        <v>367</v>
      </c>
      <c r="I1573" s="280" t="s">
        <v>59</v>
      </c>
      <c r="J1573" s="280">
        <v>312</v>
      </c>
      <c r="K1573" s="280" t="s">
        <v>53</v>
      </c>
      <c r="L1573" s="286" t="s">
        <v>54</v>
      </c>
      <c r="M1573" s="290">
        <v>41548</v>
      </c>
      <c r="N1573" s="364" t="s">
        <v>937</v>
      </c>
      <c r="O1573" s="280" t="s">
        <v>567</v>
      </c>
      <c r="P1573" s="280" t="s">
        <v>117</v>
      </c>
      <c r="Q1573" s="293"/>
    </row>
    <row r="1574" spans="1:18" hidden="1" x14ac:dyDescent="0.25">
      <c r="A1574" s="286"/>
      <c r="B1574" s="286" t="s">
        <v>70</v>
      </c>
      <c r="C1574" s="280" t="s">
        <v>144</v>
      </c>
      <c r="D1574" s="280" t="s">
        <v>204</v>
      </c>
      <c r="E1574" s="286">
        <v>217</v>
      </c>
      <c r="F1574" s="280"/>
      <c r="G1574" s="280" t="s">
        <v>67</v>
      </c>
      <c r="H1574" s="280" t="s">
        <v>367</v>
      </c>
      <c r="I1574" s="280" t="s">
        <v>59</v>
      </c>
      <c r="J1574" s="280">
        <v>65.099999999999994</v>
      </c>
      <c r="K1574" s="280" t="s">
        <v>53</v>
      </c>
      <c r="L1574" s="286" t="s">
        <v>54</v>
      </c>
      <c r="M1574" s="290">
        <v>41548</v>
      </c>
      <c r="N1574" s="364" t="s">
        <v>937</v>
      </c>
      <c r="O1574" s="280" t="s">
        <v>567</v>
      </c>
      <c r="P1574" s="280" t="s">
        <v>911</v>
      </c>
      <c r="Q1574" s="293"/>
    </row>
    <row r="1575" spans="1:18" hidden="1" x14ac:dyDescent="0.25">
      <c r="A1575" s="286"/>
      <c r="B1575" s="286" t="s">
        <v>70</v>
      </c>
      <c r="C1575" s="280" t="s">
        <v>144</v>
      </c>
      <c r="D1575" s="280" t="s">
        <v>204</v>
      </c>
      <c r="E1575" s="286">
        <v>624</v>
      </c>
      <c r="F1575" s="280"/>
      <c r="G1575" s="280" t="s">
        <v>67</v>
      </c>
      <c r="H1575" s="280" t="s">
        <v>171</v>
      </c>
      <c r="I1575" s="280" t="s">
        <v>59</v>
      </c>
      <c r="J1575" s="280">
        <v>312</v>
      </c>
      <c r="K1575" s="280" t="s">
        <v>53</v>
      </c>
      <c r="L1575" s="286" t="s">
        <v>54</v>
      </c>
      <c r="M1575" s="290">
        <v>41548</v>
      </c>
      <c r="N1575" s="364" t="s">
        <v>937</v>
      </c>
      <c r="O1575" s="280" t="s">
        <v>567</v>
      </c>
      <c r="P1575" s="280" t="s">
        <v>117</v>
      </c>
      <c r="Q1575" s="293"/>
    </row>
    <row r="1576" spans="1:18" hidden="1" x14ac:dyDescent="0.25">
      <c r="A1576" s="286"/>
      <c r="B1576" s="286" t="s">
        <v>70</v>
      </c>
      <c r="C1576" s="280" t="s">
        <v>144</v>
      </c>
      <c r="D1576" s="280" t="s">
        <v>204</v>
      </c>
      <c r="E1576" s="286">
        <v>217</v>
      </c>
      <c r="F1576" s="280"/>
      <c r="G1576" s="280" t="s">
        <v>67</v>
      </c>
      <c r="H1576" s="280" t="s">
        <v>171</v>
      </c>
      <c r="I1576" s="280" t="s">
        <v>59</v>
      </c>
      <c r="J1576" s="280">
        <v>65.099999999999994</v>
      </c>
      <c r="K1576" s="280" t="s">
        <v>53</v>
      </c>
      <c r="L1576" s="286" t="s">
        <v>54</v>
      </c>
      <c r="M1576" s="290">
        <v>41548</v>
      </c>
      <c r="N1576" s="364" t="s">
        <v>937</v>
      </c>
      <c r="O1576" s="280" t="s">
        <v>567</v>
      </c>
      <c r="P1576" s="280" t="s">
        <v>208</v>
      </c>
      <c r="Q1576" s="293"/>
    </row>
    <row r="1577" spans="1:18" hidden="1" x14ac:dyDescent="0.25">
      <c r="A1577" s="286"/>
      <c r="B1577" s="286" t="s">
        <v>482</v>
      </c>
      <c r="C1577" s="286" t="s">
        <v>166</v>
      </c>
      <c r="D1577" s="280"/>
      <c r="E1577" s="286"/>
      <c r="F1577" s="280"/>
      <c r="G1577" s="280" t="s">
        <v>585</v>
      </c>
      <c r="H1577" s="280" t="s">
        <v>64</v>
      </c>
      <c r="I1577" s="280" t="s">
        <v>8</v>
      </c>
      <c r="J1577" s="280">
        <v>120</v>
      </c>
      <c r="K1577" s="280" t="s">
        <v>65</v>
      </c>
      <c r="L1577" s="286" t="s">
        <v>54</v>
      </c>
      <c r="M1577" s="290">
        <v>41548</v>
      </c>
      <c r="N1577" s="364" t="s">
        <v>937</v>
      </c>
      <c r="O1577" s="280" t="s">
        <v>484</v>
      </c>
      <c r="P1577" s="280" t="s">
        <v>763</v>
      </c>
      <c r="Q1577" s="293"/>
    </row>
    <row r="1578" spans="1:18" hidden="1" x14ac:dyDescent="0.25">
      <c r="A1578" s="286" t="s">
        <v>938</v>
      </c>
      <c r="B1578" s="286" t="s">
        <v>21</v>
      </c>
      <c r="C1578" s="280" t="s">
        <v>33</v>
      </c>
      <c r="D1578" s="280" t="s">
        <v>34</v>
      </c>
      <c r="E1578" s="286">
        <v>18</v>
      </c>
      <c r="F1578" s="280"/>
      <c r="G1578" s="280" t="s">
        <v>50</v>
      </c>
      <c r="H1578" s="280" t="s">
        <v>367</v>
      </c>
      <c r="I1578" s="280" t="s">
        <v>59</v>
      </c>
      <c r="J1578" s="280">
        <v>9</v>
      </c>
      <c r="K1578" s="280" t="s">
        <v>53</v>
      </c>
      <c r="L1578" s="286" t="s">
        <v>54</v>
      </c>
      <c r="M1578" s="290">
        <v>41548</v>
      </c>
      <c r="N1578" s="364" t="s">
        <v>937</v>
      </c>
      <c r="O1578" s="280" t="s">
        <v>766</v>
      </c>
      <c r="P1578" s="280" t="s">
        <v>117</v>
      </c>
      <c r="Q1578" s="293"/>
    </row>
    <row r="1579" spans="1:18" hidden="1" x14ac:dyDescent="0.25">
      <c r="A1579" s="286"/>
      <c r="B1579" s="286" t="s">
        <v>21</v>
      </c>
      <c r="C1579" s="280" t="s">
        <v>33</v>
      </c>
      <c r="D1579" s="280" t="s">
        <v>34</v>
      </c>
      <c r="E1579" s="286">
        <v>5</v>
      </c>
      <c r="F1579" s="280"/>
      <c r="G1579" s="280" t="s">
        <v>67</v>
      </c>
      <c r="H1579" s="280" t="s">
        <v>367</v>
      </c>
      <c r="I1579" s="280" t="s">
        <v>59</v>
      </c>
      <c r="J1579" s="280">
        <v>1.5</v>
      </c>
      <c r="K1579" s="280" t="s">
        <v>53</v>
      </c>
      <c r="L1579" s="286" t="s">
        <v>54</v>
      </c>
      <c r="M1579" s="290">
        <v>41548</v>
      </c>
      <c r="N1579" s="364" t="s">
        <v>937</v>
      </c>
      <c r="O1579" s="280" t="s">
        <v>766</v>
      </c>
      <c r="P1579" s="280" t="s">
        <v>911</v>
      </c>
      <c r="Q1579" s="293"/>
    </row>
    <row r="1580" spans="1:18" hidden="1" x14ac:dyDescent="0.25">
      <c r="A1580" s="286"/>
      <c r="B1580" s="286" t="s">
        <v>21</v>
      </c>
      <c r="C1580" s="280" t="s">
        <v>31</v>
      </c>
      <c r="D1580" s="280" t="s">
        <v>35</v>
      </c>
      <c r="E1580" s="286">
        <v>202</v>
      </c>
      <c r="F1580" s="280"/>
      <c r="G1580" s="280" t="s">
        <v>67</v>
      </c>
      <c r="H1580" s="280" t="s">
        <v>458</v>
      </c>
      <c r="I1580" s="280" t="s">
        <v>432</v>
      </c>
      <c r="J1580" s="280">
        <v>1320</v>
      </c>
      <c r="K1580" s="280" t="s">
        <v>189</v>
      </c>
      <c r="L1580" s="286" t="s">
        <v>54</v>
      </c>
      <c r="M1580" s="290">
        <v>41548</v>
      </c>
      <c r="N1580" s="364" t="s">
        <v>939</v>
      </c>
      <c r="O1580" s="280" t="s">
        <v>567</v>
      </c>
      <c r="P1580" s="280" t="s">
        <v>500</v>
      </c>
      <c r="Q1580" s="293"/>
      <c r="R1580" s="230"/>
    </row>
    <row r="1581" spans="1:18" hidden="1" x14ac:dyDescent="0.25">
      <c r="A1581" s="286"/>
      <c r="B1581" s="286" t="s">
        <v>21</v>
      </c>
      <c r="C1581" s="280" t="s">
        <v>31</v>
      </c>
      <c r="D1581" s="280" t="s">
        <v>35</v>
      </c>
      <c r="E1581" s="286">
        <v>99</v>
      </c>
      <c r="F1581" s="280"/>
      <c r="G1581" s="280" t="s">
        <v>67</v>
      </c>
      <c r="H1581" s="280" t="s">
        <v>458</v>
      </c>
      <c r="I1581" s="280" t="s">
        <v>432</v>
      </c>
      <c r="J1581" s="280">
        <v>1800</v>
      </c>
      <c r="K1581" s="280" t="s">
        <v>189</v>
      </c>
      <c r="L1581" s="286" t="s">
        <v>54</v>
      </c>
      <c r="M1581" s="290">
        <v>41548</v>
      </c>
      <c r="N1581" s="364" t="s">
        <v>939</v>
      </c>
      <c r="O1581" s="280" t="s">
        <v>567</v>
      </c>
      <c r="P1581" s="280" t="s">
        <v>940</v>
      </c>
      <c r="Q1581" s="293"/>
    </row>
    <row r="1582" spans="1:18" hidden="1" x14ac:dyDescent="0.25">
      <c r="A1582" s="286"/>
      <c r="B1582" s="286" t="s">
        <v>21</v>
      </c>
      <c r="C1582" s="280"/>
      <c r="D1582" s="280"/>
      <c r="E1582" s="286"/>
      <c r="F1582" s="280"/>
      <c r="G1582" s="280" t="s">
        <v>61</v>
      </c>
      <c r="H1582" s="236" t="s">
        <v>64</v>
      </c>
      <c r="I1582" s="236" t="s">
        <v>8</v>
      </c>
      <c r="J1582" s="236">
        <v>10</v>
      </c>
      <c r="K1582" s="280" t="s">
        <v>65</v>
      </c>
      <c r="L1582" s="286" t="s">
        <v>54</v>
      </c>
      <c r="M1582" s="290">
        <v>41548</v>
      </c>
      <c r="N1582" s="364" t="s">
        <v>939</v>
      </c>
      <c r="O1582" s="280" t="s">
        <v>712</v>
      </c>
      <c r="P1582" s="280" t="s">
        <v>648</v>
      </c>
      <c r="Q1582" s="293"/>
    </row>
    <row r="1583" spans="1:18" hidden="1" x14ac:dyDescent="0.25">
      <c r="A1583" s="286"/>
      <c r="B1583" s="286" t="s">
        <v>21</v>
      </c>
      <c r="C1583" s="280"/>
      <c r="D1583" s="280"/>
      <c r="E1583" s="286"/>
      <c r="F1583" s="280"/>
      <c r="G1583" s="280" t="s">
        <v>61</v>
      </c>
      <c r="H1583" s="236" t="s">
        <v>64</v>
      </c>
      <c r="I1583" s="236" t="s">
        <v>8</v>
      </c>
      <c r="J1583" s="236">
        <v>20</v>
      </c>
      <c r="K1583" s="280" t="s">
        <v>65</v>
      </c>
      <c r="L1583" s="286" t="s">
        <v>54</v>
      </c>
      <c r="M1583" s="290">
        <v>41548</v>
      </c>
      <c r="N1583" s="364" t="s">
        <v>939</v>
      </c>
      <c r="O1583" s="280" t="s">
        <v>712</v>
      </c>
      <c r="P1583" s="280" t="s">
        <v>614</v>
      </c>
      <c r="Q1583" s="293"/>
    </row>
    <row r="1584" spans="1:18" hidden="1" x14ac:dyDescent="0.25">
      <c r="A1584" s="286"/>
      <c r="B1584" s="286" t="s">
        <v>47</v>
      </c>
      <c r="C1584" s="280" t="s">
        <v>48</v>
      </c>
      <c r="D1584" s="280" t="s">
        <v>268</v>
      </c>
      <c r="E1584" s="286">
        <v>64</v>
      </c>
      <c r="F1584" s="280"/>
      <c r="G1584" s="280" t="s">
        <v>50</v>
      </c>
      <c r="H1584" s="280" t="s">
        <v>723</v>
      </c>
      <c r="I1584" s="280" t="s">
        <v>52</v>
      </c>
      <c r="J1584" s="280">
        <v>3840</v>
      </c>
      <c r="K1584" s="280" t="s">
        <v>53</v>
      </c>
      <c r="L1584" s="286" t="s">
        <v>54</v>
      </c>
      <c r="M1584" s="290">
        <v>41548</v>
      </c>
      <c r="N1584" s="364" t="s">
        <v>939</v>
      </c>
      <c r="O1584" s="280" t="s">
        <v>56</v>
      </c>
      <c r="P1584" s="280" t="s">
        <v>787</v>
      </c>
      <c r="Q1584" s="293"/>
    </row>
    <row r="1585" spans="1:17" hidden="1" x14ac:dyDescent="0.25">
      <c r="A1585" s="286"/>
      <c r="B1585" s="286" t="s">
        <v>47</v>
      </c>
      <c r="C1585" s="280" t="s">
        <v>48</v>
      </c>
      <c r="D1585" s="280" t="s">
        <v>268</v>
      </c>
      <c r="E1585" s="286">
        <v>64</v>
      </c>
      <c r="F1585" s="280"/>
      <c r="G1585" s="280" t="s">
        <v>50</v>
      </c>
      <c r="H1585" s="280" t="s">
        <v>367</v>
      </c>
      <c r="I1585" s="280" t="s">
        <v>59</v>
      </c>
      <c r="J1585" s="280">
        <v>96</v>
      </c>
      <c r="K1585" s="280" t="s">
        <v>53</v>
      </c>
      <c r="L1585" s="286" t="s">
        <v>54</v>
      </c>
      <c r="M1585" s="290">
        <v>41548</v>
      </c>
      <c r="N1585" s="364" t="s">
        <v>939</v>
      </c>
      <c r="O1585" s="280" t="s">
        <v>56</v>
      </c>
      <c r="P1585" s="280" t="s">
        <v>336</v>
      </c>
      <c r="Q1585" s="293"/>
    </row>
    <row r="1586" spans="1:17" hidden="1" x14ac:dyDescent="0.25">
      <c r="A1586" s="286"/>
      <c r="B1586" s="286" t="s">
        <v>47</v>
      </c>
      <c r="C1586" s="280" t="s">
        <v>48</v>
      </c>
      <c r="D1586" s="280" t="s">
        <v>268</v>
      </c>
      <c r="E1586" s="286">
        <v>64</v>
      </c>
      <c r="F1586" s="280"/>
      <c r="G1586" s="280" t="s">
        <v>50</v>
      </c>
      <c r="H1586" s="280" t="s">
        <v>171</v>
      </c>
      <c r="I1586" s="280" t="s">
        <v>59</v>
      </c>
      <c r="J1586" s="280">
        <v>193</v>
      </c>
      <c r="K1586" s="280" t="s">
        <v>53</v>
      </c>
      <c r="L1586" s="286" t="s">
        <v>54</v>
      </c>
      <c r="M1586" s="290">
        <v>41548</v>
      </c>
      <c r="N1586" s="364" t="s">
        <v>939</v>
      </c>
      <c r="O1586" s="280" t="s">
        <v>56</v>
      </c>
      <c r="P1586" s="280" t="s">
        <v>539</v>
      </c>
      <c r="Q1586" s="293"/>
    </row>
    <row r="1587" spans="1:17" hidden="1" x14ac:dyDescent="0.25">
      <c r="A1587" s="286"/>
      <c r="B1587" s="286" t="s">
        <v>47</v>
      </c>
      <c r="C1587" s="280" t="s">
        <v>48</v>
      </c>
      <c r="D1587" s="280" t="s">
        <v>268</v>
      </c>
      <c r="E1587" s="286">
        <v>8</v>
      </c>
      <c r="F1587" s="280"/>
      <c r="G1587" s="280" t="s">
        <v>50</v>
      </c>
      <c r="H1587" s="280" t="s">
        <v>723</v>
      </c>
      <c r="I1587" s="280" t="s">
        <v>52</v>
      </c>
      <c r="J1587" s="280">
        <v>480</v>
      </c>
      <c r="K1587" s="280" t="s">
        <v>53</v>
      </c>
      <c r="L1587" s="286" t="s">
        <v>54</v>
      </c>
      <c r="M1587" s="290">
        <v>41548</v>
      </c>
      <c r="N1587" s="364" t="s">
        <v>939</v>
      </c>
      <c r="O1587" s="280" t="s">
        <v>56</v>
      </c>
      <c r="P1587" s="280" t="s">
        <v>787</v>
      </c>
      <c r="Q1587" s="293"/>
    </row>
    <row r="1588" spans="1:17" hidden="1" x14ac:dyDescent="0.25">
      <c r="A1588" s="286"/>
      <c r="B1588" s="286" t="s">
        <v>47</v>
      </c>
      <c r="C1588" s="280" t="s">
        <v>48</v>
      </c>
      <c r="D1588" s="280" t="s">
        <v>268</v>
      </c>
      <c r="E1588" s="286">
        <v>8</v>
      </c>
      <c r="F1588" s="280"/>
      <c r="G1588" s="280" t="s">
        <v>50</v>
      </c>
      <c r="H1588" s="280" t="s">
        <v>367</v>
      </c>
      <c r="I1588" s="280" t="s">
        <v>59</v>
      </c>
      <c r="J1588" s="280">
        <v>8</v>
      </c>
      <c r="K1588" s="280" t="s">
        <v>53</v>
      </c>
      <c r="L1588" s="286" t="s">
        <v>54</v>
      </c>
      <c r="M1588" s="290">
        <v>41548</v>
      </c>
      <c r="N1588" s="364" t="s">
        <v>939</v>
      </c>
      <c r="O1588" s="280" t="s">
        <v>56</v>
      </c>
      <c r="P1588" s="280" t="s">
        <v>573</v>
      </c>
      <c r="Q1588" s="293"/>
    </row>
    <row r="1589" spans="1:17" hidden="1" x14ac:dyDescent="0.25">
      <c r="A1589" s="286"/>
      <c r="B1589" s="286" t="s">
        <v>47</v>
      </c>
      <c r="C1589" s="280" t="s">
        <v>48</v>
      </c>
      <c r="D1589" s="280" t="s">
        <v>268</v>
      </c>
      <c r="E1589" s="286">
        <v>8</v>
      </c>
      <c r="F1589" s="280"/>
      <c r="G1589" s="280" t="s">
        <v>50</v>
      </c>
      <c r="H1589" s="280" t="s">
        <v>171</v>
      </c>
      <c r="I1589" s="280" t="s">
        <v>59</v>
      </c>
      <c r="J1589" s="280">
        <v>16</v>
      </c>
      <c r="K1589" s="280" t="s">
        <v>53</v>
      </c>
      <c r="L1589" s="286" t="s">
        <v>54</v>
      </c>
      <c r="M1589" s="290">
        <v>41548</v>
      </c>
      <c r="N1589" s="364" t="s">
        <v>939</v>
      </c>
      <c r="O1589" s="280" t="s">
        <v>56</v>
      </c>
      <c r="P1589" s="280" t="s">
        <v>244</v>
      </c>
      <c r="Q1589" s="293"/>
    </row>
    <row r="1590" spans="1:17" hidden="1" x14ac:dyDescent="0.25">
      <c r="A1590" s="286"/>
      <c r="B1590" s="286" t="s">
        <v>482</v>
      </c>
      <c r="C1590" s="286" t="s">
        <v>166</v>
      </c>
      <c r="D1590" s="280"/>
      <c r="E1590" s="286"/>
      <c r="F1590" s="280"/>
      <c r="G1590" s="280" t="s">
        <v>585</v>
      </c>
      <c r="H1590" s="280" t="s">
        <v>64</v>
      </c>
      <c r="I1590" s="280" t="s">
        <v>8</v>
      </c>
      <c r="J1590" s="280">
        <v>120</v>
      </c>
      <c r="K1590" s="280" t="s">
        <v>65</v>
      </c>
      <c r="L1590" s="286" t="s">
        <v>54</v>
      </c>
      <c r="M1590" s="290">
        <v>41548</v>
      </c>
      <c r="N1590" s="364" t="s">
        <v>939</v>
      </c>
      <c r="O1590" s="280" t="s">
        <v>484</v>
      </c>
      <c r="P1590" s="280" t="s">
        <v>763</v>
      </c>
      <c r="Q1590" s="293"/>
    </row>
    <row r="1591" spans="1:17" hidden="1" x14ac:dyDescent="0.25">
      <c r="A1591" s="286"/>
      <c r="B1591" s="286" t="s">
        <v>482</v>
      </c>
      <c r="C1591" s="286" t="s">
        <v>166</v>
      </c>
      <c r="D1591" s="280"/>
      <c r="E1591" s="286"/>
      <c r="F1591" s="280"/>
      <c r="G1591" s="280" t="s">
        <v>585</v>
      </c>
      <c r="H1591" s="280" t="s">
        <v>64</v>
      </c>
      <c r="I1591" s="280" t="s">
        <v>8</v>
      </c>
      <c r="J1591" s="280">
        <v>6</v>
      </c>
      <c r="K1591" s="280" t="s">
        <v>65</v>
      </c>
      <c r="L1591" s="286" t="s">
        <v>54</v>
      </c>
      <c r="M1591" s="290">
        <v>41548</v>
      </c>
      <c r="N1591" s="364" t="s">
        <v>939</v>
      </c>
      <c r="O1591" s="280" t="s">
        <v>484</v>
      </c>
      <c r="P1591" s="280" t="s">
        <v>941</v>
      </c>
      <c r="Q1591" s="293"/>
    </row>
    <row r="1592" spans="1:17" hidden="1" x14ac:dyDescent="0.25">
      <c r="A1592" s="286" t="s">
        <v>942</v>
      </c>
      <c r="B1592" s="286" t="s">
        <v>21</v>
      </c>
      <c r="C1592" s="280" t="s">
        <v>33</v>
      </c>
      <c r="D1592" s="280" t="s">
        <v>34</v>
      </c>
      <c r="E1592" s="286">
        <v>10</v>
      </c>
      <c r="F1592" s="280"/>
      <c r="G1592" s="280" t="s">
        <v>50</v>
      </c>
      <c r="H1592" s="280" t="s">
        <v>367</v>
      </c>
      <c r="I1592" s="280" t="s">
        <v>59</v>
      </c>
      <c r="J1592" s="280">
        <v>5</v>
      </c>
      <c r="K1592" s="280" t="s">
        <v>53</v>
      </c>
      <c r="L1592" s="286" t="s">
        <v>54</v>
      </c>
      <c r="M1592" s="290">
        <v>41548</v>
      </c>
      <c r="N1592" s="364" t="s">
        <v>943</v>
      </c>
      <c r="O1592" s="280" t="s">
        <v>766</v>
      </c>
      <c r="P1592" s="280" t="s">
        <v>117</v>
      </c>
      <c r="Q1592" s="293"/>
    </row>
    <row r="1593" spans="1:17" hidden="1" x14ac:dyDescent="0.25">
      <c r="A1593" s="286"/>
      <c r="B1593" s="286" t="s">
        <v>21</v>
      </c>
      <c r="C1593" s="280" t="s">
        <v>33</v>
      </c>
      <c r="D1593" s="280" t="s">
        <v>34</v>
      </c>
      <c r="E1593" s="286">
        <v>16</v>
      </c>
      <c r="F1593" s="280"/>
      <c r="G1593" s="280" t="s">
        <v>67</v>
      </c>
      <c r="H1593" s="280" t="s">
        <v>367</v>
      </c>
      <c r="I1593" s="280" t="s">
        <v>59</v>
      </c>
      <c r="J1593" s="280">
        <v>4.8</v>
      </c>
      <c r="K1593" s="280" t="s">
        <v>53</v>
      </c>
      <c r="L1593" s="286" t="s">
        <v>54</v>
      </c>
      <c r="M1593" s="290">
        <v>41548</v>
      </c>
      <c r="N1593" s="364" t="s">
        <v>943</v>
      </c>
      <c r="O1593" s="280" t="s">
        <v>766</v>
      </c>
      <c r="P1593" s="280" t="s">
        <v>208</v>
      </c>
      <c r="Q1593" s="293"/>
    </row>
    <row r="1594" spans="1:17" hidden="1" x14ac:dyDescent="0.25">
      <c r="A1594" s="286"/>
      <c r="B1594" s="286" t="s">
        <v>21</v>
      </c>
      <c r="C1594" s="280" t="s">
        <v>33</v>
      </c>
      <c r="D1594" s="280" t="s">
        <v>34</v>
      </c>
      <c r="E1594" s="286">
        <v>210</v>
      </c>
      <c r="F1594" s="280"/>
      <c r="G1594" s="280" t="s">
        <v>67</v>
      </c>
      <c r="H1594" s="280" t="s">
        <v>458</v>
      </c>
      <c r="I1594" s="280" t="s">
        <v>432</v>
      </c>
      <c r="J1594" s="280">
        <v>1800</v>
      </c>
      <c r="K1594" s="280" t="s">
        <v>189</v>
      </c>
      <c r="L1594" s="286" t="s">
        <v>54</v>
      </c>
      <c r="M1594" s="290">
        <v>41548</v>
      </c>
      <c r="N1594" s="364" t="s">
        <v>943</v>
      </c>
      <c r="O1594" s="280" t="s">
        <v>766</v>
      </c>
      <c r="P1594" s="280" t="s">
        <v>940</v>
      </c>
      <c r="Q1594" s="293"/>
    </row>
    <row r="1595" spans="1:17" hidden="1" x14ac:dyDescent="0.25">
      <c r="A1595" s="286"/>
      <c r="B1595" s="286" t="s">
        <v>21</v>
      </c>
      <c r="C1595" s="280"/>
      <c r="D1595" s="280"/>
      <c r="E1595" s="286"/>
      <c r="F1595" s="280"/>
      <c r="G1595" s="280" t="s">
        <v>61</v>
      </c>
      <c r="H1595" s="236" t="s">
        <v>64</v>
      </c>
      <c r="I1595" s="236" t="s">
        <v>8</v>
      </c>
      <c r="J1595" s="236">
        <v>20</v>
      </c>
      <c r="K1595" s="280" t="s">
        <v>65</v>
      </c>
      <c r="L1595" s="286" t="s">
        <v>54</v>
      </c>
      <c r="M1595" s="290">
        <v>41548</v>
      </c>
      <c r="N1595" s="364" t="s">
        <v>943</v>
      </c>
      <c r="O1595" s="280" t="s">
        <v>712</v>
      </c>
      <c r="P1595" s="280" t="s">
        <v>614</v>
      </c>
      <c r="Q1595" s="293"/>
    </row>
    <row r="1596" spans="1:17" hidden="1" x14ac:dyDescent="0.25">
      <c r="A1596" s="286"/>
      <c r="B1596" s="286" t="s">
        <v>21</v>
      </c>
      <c r="C1596" s="280"/>
      <c r="D1596" s="280"/>
      <c r="E1596" s="286"/>
      <c r="F1596" s="280"/>
      <c r="G1596" s="280" t="s">
        <v>61</v>
      </c>
      <c r="H1596" s="236" t="s">
        <v>64</v>
      </c>
      <c r="I1596" s="236" t="s">
        <v>8</v>
      </c>
      <c r="J1596" s="236">
        <v>10</v>
      </c>
      <c r="K1596" s="280" t="s">
        <v>65</v>
      </c>
      <c r="L1596" s="286" t="s">
        <v>54</v>
      </c>
      <c r="M1596" s="290">
        <v>41548</v>
      </c>
      <c r="N1596" s="364" t="s">
        <v>943</v>
      </c>
      <c r="O1596" s="280" t="s">
        <v>712</v>
      </c>
      <c r="P1596" s="280" t="s">
        <v>696</v>
      </c>
      <c r="Q1596" s="293"/>
    </row>
    <row r="1597" spans="1:17" s="230" customFormat="1" hidden="1" x14ac:dyDescent="0.25">
      <c r="A1597" s="286"/>
      <c r="B1597" s="286" t="s">
        <v>21</v>
      </c>
      <c r="C1597" s="280"/>
      <c r="D1597" s="280"/>
      <c r="E1597" s="286"/>
      <c r="F1597" s="280"/>
      <c r="G1597" s="280" t="s">
        <v>61</v>
      </c>
      <c r="H1597" s="236" t="s">
        <v>64</v>
      </c>
      <c r="I1597" s="236" t="s">
        <v>8</v>
      </c>
      <c r="J1597" s="236">
        <v>10</v>
      </c>
      <c r="K1597" s="280" t="s">
        <v>65</v>
      </c>
      <c r="L1597" s="286" t="s">
        <v>54</v>
      </c>
      <c r="M1597" s="290">
        <v>41548</v>
      </c>
      <c r="N1597" s="364" t="s">
        <v>943</v>
      </c>
      <c r="O1597" s="280" t="s">
        <v>712</v>
      </c>
      <c r="P1597" s="280" t="s">
        <v>648</v>
      </c>
      <c r="Q1597" s="293"/>
    </row>
    <row r="1598" spans="1:17" hidden="1" x14ac:dyDescent="0.25">
      <c r="A1598" s="286"/>
      <c r="B1598" s="286" t="s">
        <v>47</v>
      </c>
      <c r="C1598" s="280" t="s">
        <v>48</v>
      </c>
      <c r="D1598" s="280" t="s">
        <v>268</v>
      </c>
      <c r="E1598" s="286"/>
      <c r="F1598" s="280"/>
      <c r="G1598" s="280" t="s">
        <v>50</v>
      </c>
      <c r="H1598" s="280" t="s">
        <v>458</v>
      </c>
      <c r="I1598" s="280" t="s">
        <v>432</v>
      </c>
      <c r="J1598" s="280">
        <v>2080</v>
      </c>
      <c r="K1598" s="280" t="s">
        <v>189</v>
      </c>
      <c r="L1598" s="286" t="s">
        <v>54</v>
      </c>
      <c r="M1598" s="290">
        <v>41548</v>
      </c>
      <c r="N1598" s="364" t="s">
        <v>943</v>
      </c>
      <c r="O1598" s="280" t="s">
        <v>56</v>
      </c>
      <c r="P1598" s="280" t="s">
        <v>491</v>
      </c>
      <c r="Q1598" s="293"/>
    </row>
    <row r="1599" spans="1:17" hidden="1" x14ac:dyDescent="0.25">
      <c r="A1599" s="286"/>
      <c r="B1599" s="286" t="s">
        <v>482</v>
      </c>
      <c r="C1599" s="286" t="s">
        <v>166</v>
      </c>
      <c r="D1599" s="280"/>
      <c r="E1599" s="286"/>
      <c r="F1599" s="280"/>
      <c r="G1599" s="280" t="s">
        <v>585</v>
      </c>
      <c r="H1599" s="280" t="s">
        <v>64</v>
      </c>
      <c r="I1599" s="280" t="s">
        <v>8</v>
      </c>
      <c r="J1599" s="280">
        <v>120</v>
      </c>
      <c r="K1599" s="280" t="s">
        <v>65</v>
      </c>
      <c r="L1599" s="286" t="s">
        <v>54</v>
      </c>
      <c r="M1599" s="290">
        <v>41548</v>
      </c>
      <c r="N1599" s="364" t="s">
        <v>943</v>
      </c>
      <c r="O1599" s="280" t="s">
        <v>484</v>
      </c>
      <c r="P1599" s="280" t="s">
        <v>944</v>
      </c>
      <c r="Q1599" s="293"/>
    </row>
    <row r="1600" spans="1:17" hidden="1" x14ac:dyDescent="0.25">
      <c r="A1600" s="286"/>
      <c r="B1600" s="286" t="s">
        <v>482</v>
      </c>
      <c r="C1600" s="286" t="s">
        <v>166</v>
      </c>
      <c r="D1600" s="280"/>
      <c r="E1600" s="286"/>
      <c r="F1600" s="280"/>
      <c r="G1600" s="280" t="s">
        <v>67</v>
      </c>
      <c r="H1600" s="280" t="s">
        <v>252</v>
      </c>
      <c r="I1600" s="280" t="s">
        <v>201</v>
      </c>
      <c r="J1600" s="280">
        <v>270</v>
      </c>
      <c r="K1600" s="280" t="s">
        <v>189</v>
      </c>
      <c r="L1600" s="286" t="s">
        <v>54</v>
      </c>
      <c r="M1600" s="290">
        <v>41548</v>
      </c>
      <c r="N1600" s="364" t="s">
        <v>943</v>
      </c>
      <c r="O1600" s="280" t="s">
        <v>945</v>
      </c>
      <c r="P1600" s="280" t="s">
        <v>828</v>
      </c>
      <c r="Q1600" s="293"/>
    </row>
    <row r="1601" spans="1:17" hidden="1" x14ac:dyDescent="0.25">
      <c r="A1601" s="286" t="s">
        <v>950</v>
      </c>
      <c r="B1601" s="286" t="s">
        <v>21</v>
      </c>
      <c r="C1601" s="280"/>
      <c r="D1601" s="280"/>
      <c r="E1601" s="286"/>
      <c r="F1601" s="280"/>
      <c r="G1601" s="280" t="s">
        <v>61</v>
      </c>
      <c r="H1601" s="236" t="s">
        <v>64</v>
      </c>
      <c r="I1601" s="236" t="s">
        <v>8</v>
      </c>
      <c r="J1601" s="236">
        <v>20</v>
      </c>
      <c r="K1601" s="280" t="s">
        <v>65</v>
      </c>
      <c r="L1601" s="286" t="s">
        <v>54</v>
      </c>
      <c r="M1601" s="290">
        <v>41548</v>
      </c>
      <c r="N1601" s="364" t="s">
        <v>960</v>
      </c>
      <c r="O1601" s="280" t="s">
        <v>712</v>
      </c>
      <c r="P1601" s="280" t="s">
        <v>614</v>
      </c>
      <c r="Q1601" s="293"/>
    </row>
    <row r="1602" spans="1:17" hidden="1" x14ac:dyDescent="0.25">
      <c r="A1602" s="286"/>
      <c r="B1602" s="286" t="s">
        <v>47</v>
      </c>
      <c r="C1602" s="280" t="s">
        <v>48</v>
      </c>
      <c r="D1602" s="280" t="s">
        <v>268</v>
      </c>
      <c r="E1602" s="286"/>
      <c r="F1602" s="280"/>
      <c r="G1602" s="280" t="s">
        <v>50</v>
      </c>
      <c r="H1602" s="280" t="s">
        <v>458</v>
      </c>
      <c r="I1602" s="280" t="s">
        <v>432</v>
      </c>
      <c r="J1602" s="280">
        <v>1120</v>
      </c>
      <c r="K1602" s="280" t="s">
        <v>189</v>
      </c>
      <c r="L1602" s="286" t="s">
        <v>54</v>
      </c>
      <c r="M1602" s="290">
        <v>41548</v>
      </c>
      <c r="N1602" s="364" t="s">
        <v>960</v>
      </c>
      <c r="O1602" s="280" t="s">
        <v>56</v>
      </c>
      <c r="P1602" s="280" t="s">
        <v>491</v>
      </c>
      <c r="Q1602" s="293"/>
    </row>
    <row r="1603" spans="1:17" hidden="1" x14ac:dyDescent="0.25">
      <c r="A1603" s="286"/>
      <c r="B1603" s="286" t="s">
        <v>70</v>
      </c>
      <c r="C1603" s="280" t="s">
        <v>144</v>
      </c>
      <c r="D1603" s="280" t="s">
        <v>479</v>
      </c>
      <c r="E1603" s="286">
        <v>646</v>
      </c>
      <c r="F1603" s="280"/>
      <c r="G1603" s="280" t="s">
        <v>67</v>
      </c>
      <c r="H1603" s="280" t="s">
        <v>367</v>
      </c>
      <c r="I1603" s="280" t="s">
        <v>59</v>
      </c>
      <c r="J1603" s="280">
        <v>323</v>
      </c>
      <c r="K1603" s="280" t="s">
        <v>53</v>
      </c>
      <c r="L1603" s="286" t="s">
        <v>54</v>
      </c>
      <c r="M1603" s="290">
        <v>41548</v>
      </c>
      <c r="N1603" s="364" t="s">
        <v>960</v>
      </c>
      <c r="O1603" s="280" t="s">
        <v>961</v>
      </c>
      <c r="P1603" s="280" t="s">
        <v>117</v>
      </c>
      <c r="Q1603" s="293"/>
    </row>
    <row r="1604" spans="1:17" hidden="1" x14ac:dyDescent="0.25">
      <c r="A1604" s="286"/>
      <c r="B1604" s="286" t="s">
        <v>70</v>
      </c>
      <c r="C1604" s="280" t="s">
        <v>144</v>
      </c>
      <c r="D1604" s="280" t="s">
        <v>479</v>
      </c>
      <c r="E1604" s="286">
        <v>78</v>
      </c>
      <c r="F1604" s="280"/>
      <c r="G1604" s="280" t="s">
        <v>67</v>
      </c>
      <c r="H1604" s="280" t="s">
        <v>367</v>
      </c>
      <c r="I1604" s="280" t="s">
        <v>59</v>
      </c>
      <c r="J1604" s="280">
        <v>23.4</v>
      </c>
      <c r="K1604" s="280" t="s">
        <v>53</v>
      </c>
      <c r="L1604" s="286" t="s">
        <v>54</v>
      </c>
      <c r="M1604" s="290">
        <v>41548</v>
      </c>
      <c r="N1604" s="364" t="s">
        <v>960</v>
      </c>
      <c r="O1604" s="280" t="s">
        <v>961</v>
      </c>
      <c r="P1604" s="280" t="s">
        <v>208</v>
      </c>
      <c r="Q1604" s="293"/>
    </row>
    <row r="1605" spans="1:17" hidden="1" x14ac:dyDescent="0.25">
      <c r="A1605" s="286"/>
      <c r="B1605" s="286" t="s">
        <v>70</v>
      </c>
      <c r="C1605" s="280" t="s">
        <v>144</v>
      </c>
      <c r="D1605" s="280" t="s">
        <v>479</v>
      </c>
      <c r="E1605" s="286">
        <v>646</v>
      </c>
      <c r="F1605" s="280"/>
      <c r="G1605" s="280" t="s">
        <v>67</v>
      </c>
      <c r="H1605" s="280" t="s">
        <v>171</v>
      </c>
      <c r="I1605" s="280" t="s">
        <v>59</v>
      </c>
      <c r="J1605" s="280">
        <v>323</v>
      </c>
      <c r="K1605" s="280" t="s">
        <v>53</v>
      </c>
      <c r="L1605" s="286" t="s">
        <v>54</v>
      </c>
      <c r="M1605" s="290">
        <v>41548</v>
      </c>
      <c r="N1605" s="364" t="s">
        <v>960</v>
      </c>
      <c r="O1605" s="280" t="s">
        <v>961</v>
      </c>
      <c r="P1605" s="280" t="s">
        <v>117</v>
      </c>
      <c r="Q1605" s="293"/>
    </row>
    <row r="1606" spans="1:17" hidden="1" x14ac:dyDescent="0.25">
      <c r="A1606" s="286"/>
      <c r="B1606" s="286" t="s">
        <v>70</v>
      </c>
      <c r="C1606" s="280" t="s">
        <v>144</v>
      </c>
      <c r="D1606" s="280" t="s">
        <v>479</v>
      </c>
      <c r="E1606" s="286">
        <v>78</v>
      </c>
      <c r="F1606" s="280"/>
      <c r="G1606" s="280" t="s">
        <v>67</v>
      </c>
      <c r="H1606" s="280" t="s">
        <v>171</v>
      </c>
      <c r="I1606" s="280" t="s">
        <v>59</v>
      </c>
      <c r="J1606" s="280">
        <v>23.4</v>
      </c>
      <c r="K1606" s="280" t="s">
        <v>53</v>
      </c>
      <c r="L1606" s="286" t="s">
        <v>54</v>
      </c>
      <c r="M1606" s="290">
        <v>41548</v>
      </c>
      <c r="N1606" s="364" t="s">
        <v>960</v>
      </c>
      <c r="O1606" s="280" t="s">
        <v>961</v>
      </c>
      <c r="P1606" s="280" t="s">
        <v>208</v>
      </c>
      <c r="Q1606" s="293"/>
    </row>
    <row r="1607" spans="1:17" hidden="1" x14ac:dyDescent="0.25">
      <c r="A1607" s="286"/>
      <c r="B1607" s="286" t="s">
        <v>482</v>
      </c>
      <c r="C1607" s="286" t="s">
        <v>166</v>
      </c>
      <c r="D1607" s="280"/>
      <c r="E1607" s="286"/>
      <c r="F1607" s="280"/>
      <c r="G1607" s="280" t="s">
        <v>585</v>
      </c>
      <c r="H1607" s="280" t="s">
        <v>64</v>
      </c>
      <c r="I1607" s="280" t="s">
        <v>8</v>
      </c>
      <c r="J1607" s="280">
        <v>120</v>
      </c>
      <c r="K1607" s="280" t="s">
        <v>65</v>
      </c>
      <c r="L1607" s="286" t="s">
        <v>54</v>
      </c>
      <c r="M1607" s="290">
        <v>41548</v>
      </c>
      <c r="N1607" s="364" t="s">
        <v>960</v>
      </c>
      <c r="O1607" s="280" t="s">
        <v>484</v>
      </c>
      <c r="P1607" s="280" t="s">
        <v>763</v>
      </c>
      <c r="Q1607" s="293"/>
    </row>
    <row r="1608" spans="1:17" hidden="1" x14ac:dyDescent="0.25">
      <c r="A1608" s="286"/>
      <c r="B1608" s="286" t="s">
        <v>482</v>
      </c>
      <c r="C1608" s="286" t="s">
        <v>166</v>
      </c>
      <c r="D1608" s="280"/>
      <c r="E1608" s="286"/>
      <c r="F1608" s="280"/>
      <c r="G1608" s="280" t="s">
        <v>585</v>
      </c>
      <c r="H1608" s="280" t="s">
        <v>64</v>
      </c>
      <c r="I1608" s="280" t="s">
        <v>8</v>
      </c>
      <c r="J1608" s="280">
        <v>4</v>
      </c>
      <c r="K1608" s="280" t="s">
        <v>65</v>
      </c>
      <c r="L1608" s="286" t="s">
        <v>54</v>
      </c>
      <c r="M1608" s="290">
        <v>41548</v>
      </c>
      <c r="N1608" s="364" t="s">
        <v>960</v>
      </c>
      <c r="O1608" s="280" t="s">
        <v>484</v>
      </c>
      <c r="P1608" s="280" t="s">
        <v>941</v>
      </c>
      <c r="Q1608" s="293"/>
    </row>
    <row r="1609" spans="1:17" hidden="1" x14ac:dyDescent="0.25">
      <c r="A1609" s="286"/>
      <c r="B1609" s="286" t="s">
        <v>482</v>
      </c>
      <c r="C1609" s="286" t="s">
        <v>166</v>
      </c>
      <c r="D1609" s="280"/>
      <c r="E1609" s="286"/>
      <c r="F1609" s="280"/>
      <c r="G1609" s="280" t="s">
        <v>585</v>
      </c>
      <c r="H1609" s="280" t="s">
        <v>64</v>
      </c>
      <c r="I1609" s="280" t="s">
        <v>8</v>
      </c>
      <c r="J1609" s="280">
        <v>15</v>
      </c>
      <c r="K1609" s="280" t="s">
        <v>65</v>
      </c>
      <c r="L1609" s="286" t="s">
        <v>54</v>
      </c>
      <c r="M1609" s="290">
        <v>41548</v>
      </c>
      <c r="N1609" s="364" t="s">
        <v>960</v>
      </c>
      <c r="O1609" s="280" t="s">
        <v>484</v>
      </c>
      <c r="P1609" s="280" t="s">
        <v>643</v>
      </c>
      <c r="Q1609" s="293"/>
    </row>
    <row r="1610" spans="1:17" hidden="1" x14ac:dyDescent="0.25">
      <c r="A1610" s="286" t="s">
        <v>954</v>
      </c>
      <c r="B1610" s="286" t="s">
        <v>21</v>
      </c>
      <c r="C1610" s="280"/>
      <c r="D1610" s="280"/>
      <c r="E1610" s="286"/>
      <c r="F1610" s="280"/>
      <c r="G1610" s="280" t="s">
        <v>61</v>
      </c>
      <c r="H1610" s="236" t="s">
        <v>64</v>
      </c>
      <c r="I1610" s="236" t="s">
        <v>8</v>
      </c>
      <c r="J1610" s="236">
        <v>10</v>
      </c>
      <c r="K1610" s="280" t="s">
        <v>65</v>
      </c>
      <c r="L1610" s="286" t="s">
        <v>54</v>
      </c>
      <c r="M1610" s="290">
        <v>41548</v>
      </c>
      <c r="N1610" s="364" t="s">
        <v>960</v>
      </c>
      <c r="O1610" s="280" t="s">
        <v>712</v>
      </c>
      <c r="P1610" s="280" t="s">
        <v>696</v>
      </c>
      <c r="Q1610" s="293"/>
    </row>
    <row r="1611" spans="1:17" hidden="1" x14ac:dyDescent="0.25">
      <c r="A1611" s="286"/>
      <c r="B1611" s="286" t="s">
        <v>21</v>
      </c>
      <c r="C1611" s="280"/>
      <c r="D1611" s="280"/>
      <c r="E1611" s="286"/>
      <c r="F1611" s="280"/>
      <c r="G1611" s="280" t="s">
        <v>61</v>
      </c>
      <c r="H1611" s="236" t="s">
        <v>64</v>
      </c>
      <c r="I1611" s="236" t="s">
        <v>8</v>
      </c>
      <c r="J1611" s="236">
        <v>20</v>
      </c>
      <c r="K1611" s="280" t="s">
        <v>65</v>
      </c>
      <c r="L1611" s="286" t="s">
        <v>54</v>
      </c>
      <c r="M1611" s="290">
        <v>41548</v>
      </c>
      <c r="N1611" s="364" t="s">
        <v>960</v>
      </c>
      <c r="O1611" s="280" t="s">
        <v>712</v>
      </c>
      <c r="P1611" s="280" t="s">
        <v>614</v>
      </c>
      <c r="Q1611" s="293"/>
    </row>
    <row r="1612" spans="1:17" hidden="1" x14ac:dyDescent="0.25">
      <c r="A1612" s="286"/>
      <c r="B1612" s="286" t="s">
        <v>21</v>
      </c>
      <c r="C1612" s="280"/>
      <c r="D1612" s="280"/>
      <c r="E1612" s="286"/>
      <c r="F1612" s="280"/>
      <c r="G1612" s="280" t="s">
        <v>61</v>
      </c>
      <c r="H1612" s="236" t="s">
        <v>64</v>
      </c>
      <c r="I1612" s="236" t="s">
        <v>8</v>
      </c>
      <c r="J1612" s="236">
        <v>20</v>
      </c>
      <c r="K1612" s="280" t="s">
        <v>65</v>
      </c>
      <c r="L1612" s="286" t="s">
        <v>54</v>
      </c>
      <c r="M1612" s="290">
        <v>41548</v>
      </c>
      <c r="N1612" s="364" t="s">
        <v>960</v>
      </c>
      <c r="O1612" s="280" t="s">
        <v>712</v>
      </c>
      <c r="P1612" s="280" t="s">
        <v>642</v>
      </c>
      <c r="Q1612" s="293"/>
    </row>
    <row r="1613" spans="1:17" hidden="1" x14ac:dyDescent="0.25">
      <c r="A1613" s="286"/>
      <c r="B1613" s="286" t="s">
        <v>47</v>
      </c>
      <c r="C1613" s="280"/>
      <c r="D1613" s="280"/>
      <c r="E1613" s="286"/>
      <c r="F1613" s="280"/>
      <c r="G1613" s="280" t="s">
        <v>67</v>
      </c>
      <c r="H1613" s="280" t="s">
        <v>64</v>
      </c>
      <c r="I1613" s="280" t="s">
        <v>8</v>
      </c>
      <c r="J1613" s="280">
        <v>15</v>
      </c>
      <c r="K1613" s="280" t="s">
        <v>65</v>
      </c>
      <c r="L1613" s="286" t="s">
        <v>54</v>
      </c>
      <c r="M1613" s="290">
        <v>41548</v>
      </c>
      <c r="N1613" s="364" t="s">
        <v>960</v>
      </c>
      <c r="O1613" s="280" t="s">
        <v>68</v>
      </c>
      <c r="P1613" s="280" t="s">
        <v>828</v>
      </c>
      <c r="Q1613" s="293"/>
    </row>
    <row r="1614" spans="1:17" hidden="1" x14ac:dyDescent="0.25">
      <c r="A1614" s="286"/>
      <c r="B1614" s="286" t="s">
        <v>47</v>
      </c>
      <c r="C1614" s="280" t="s">
        <v>48</v>
      </c>
      <c r="D1614" s="280" t="s">
        <v>268</v>
      </c>
      <c r="E1614" s="286"/>
      <c r="F1614" s="280"/>
      <c r="G1614" s="280" t="s">
        <v>50</v>
      </c>
      <c r="H1614" s="280" t="s">
        <v>458</v>
      </c>
      <c r="I1614" s="280" t="s">
        <v>432</v>
      </c>
      <c r="J1614" s="280">
        <v>1280</v>
      </c>
      <c r="K1614" s="280" t="s">
        <v>189</v>
      </c>
      <c r="L1614" s="286" t="s">
        <v>54</v>
      </c>
      <c r="M1614" s="290">
        <v>41548</v>
      </c>
      <c r="N1614" s="364" t="s">
        <v>962</v>
      </c>
      <c r="O1614" s="280" t="s">
        <v>56</v>
      </c>
      <c r="P1614" s="280" t="s">
        <v>491</v>
      </c>
      <c r="Q1614" s="293"/>
    </row>
    <row r="1615" spans="1:17" hidden="1" x14ac:dyDescent="0.25">
      <c r="A1615" s="286"/>
      <c r="B1615" s="286" t="s">
        <v>47</v>
      </c>
      <c r="C1615" s="280" t="s">
        <v>48</v>
      </c>
      <c r="D1615" s="280" t="s">
        <v>270</v>
      </c>
      <c r="E1615" s="286">
        <v>102</v>
      </c>
      <c r="F1615" s="280"/>
      <c r="G1615" s="280" t="s">
        <v>50</v>
      </c>
      <c r="H1615" s="280" t="s">
        <v>531</v>
      </c>
      <c r="I1615" s="280" t="s">
        <v>52</v>
      </c>
      <c r="J1615" s="280">
        <v>6120</v>
      </c>
      <c r="K1615" s="280" t="s">
        <v>53</v>
      </c>
      <c r="L1615" s="286" t="s">
        <v>54</v>
      </c>
      <c r="M1615" s="290">
        <v>41548</v>
      </c>
      <c r="N1615" s="364" t="s">
        <v>962</v>
      </c>
      <c r="O1615" s="280" t="s">
        <v>56</v>
      </c>
      <c r="P1615" s="280" t="s">
        <v>787</v>
      </c>
      <c r="Q1615" s="293"/>
    </row>
    <row r="1616" spans="1:17" hidden="1" x14ac:dyDescent="0.25">
      <c r="A1616" s="286"/>
      <c r="B1616" s="286" t="s">
        <v>47</v>
      </c>
      <c r="C1616" s="280" t="s">
        <v>48</v>
      </c>
      <c r="D1616" s="280" t="s">
        <v>270</v>
      </c>
      <c r="E1616" s="286">
        <v>102</v>
      </c>
      <c r="F1616" s="280"/>
      <c r="G1616" s="280" t="s">
        <v>50</v>
      </c>
      <c r="H1616" s="280" t="s">
        <v>367</v>
      </c>
      <c r="I1616" s="280" t="s">
        <v>59</v>
      </c>
      <c r="J1616" s="280">
        <v>102</v>
      </c>
      <c r="K1616" s="280" t="s">
        <v>53</v>
      </c>
      <c r="L1616" s="286" t="s">
        <v>54</v>
      </c>
      <c r="M1616" s="290">
        <v>41548</v>
      </c>
      <c r="N1616" s="364" t="s">
        <v>962</v>
      </c>
      <c r="O1616" s="280" t="s">
        <v>56</v>
      </c>
      <c r="P1616" s="280" t="s">
        <v>573</v>
      </c>
      <c r="Q1616" s="293"/>
    </row>
    <row r="1617" spans="1:18" hidden="1" x14ac:dyDescent="0.25">
      <c r="A1617" s="286"/>
      <c r="B1617" s="286" t="s">
        <v>47</v>
      </c>
      <c r="C1617" s="280" t="s">
        <v>48</v>
      </c>
      <c r="D1617" s="280" t="s">
        <v>270</v>
      </c>
      <c r="E1617" s="286">
        <v>102</v>
      </c>
      <c r="F1617" s="280"/>
      <c r="G1617" s="280" t="s">
        <v>50</v>
      </c>
      <c r="H1617" s="280" t="s">
        <v>171</v>
      </c>
      <c r="I1617" s="280" t="s">
        <v>59</v>
      </c>
      <c r="J1617" s="280">
        <v>204</v>
      </c>
      <c r="K1617" s="280" t="s">
        <v>53</v>
      </c>
      <c r="L1617" s="286" t="s">
        <v>54</v>
      </c>
      <c r="M1617" s="290">
        <v>41548</v>
      </c>
      <c r="N1617" s="364" t="s">
        <v>962</v>
      </c>
      <c r="O1617" s="280" t="s">
        <v>56</v>
      </c>
      <c r="P1617" s="280" t="s">
        <v>244</v>
      </c>
      <c r="Q1617" s="293"/>
    </row>
    <row r="1618" spans="1:18" hidden="1" x14ac:dyDescent="0.25">
      <c r="A1618" s="286"/>
      <c r="B1618" s="286" t="s">
        <v>70</v>
      </c>
      <c r="C1618" s="280" t="s">
        <v>144</v>
      </c>
      <c r="D1618" s="280" t="s">
        <v>320</v>
      </c>
      <c r="E1618" s="286">
        <v>672</v>
      </c>
      <c r="F1618" s="280"/>
      <c r="G1618" s="280" t="s">
        <v>67</v>
      </c>
      <c r="H1618" s="280" t="s">
        <v>367</v>
      </c>
      <c r="I1618" s="280" t="s">
        <v>59</v>
      </c>
      <c r="J1618" s="280">
        <v>336</v>
      </c>
      <c r="K1618" s="280" t="s">
        <v>53</v>
      </c>
      <c r="L1618" s="286" t="s">
        <v>54</v>
      </c>
      <c r="M1618" s="290">
        <v>41548</v>
      </c>
      <c r="N1618" s="364" t="s">
        <v>962</v>
      </c>
      <c r="O1618" s="280" t="s">
        <v>961</v>
      </c>
      <c r="P1618" s="280" t="s">
        <v>117</v>
      </c>
      <c r="Q1618" s="293"/>
    </row>
    <row r="1619" spans="1:18" hidden="1" x14ac:dyDescent="0.25">
      <c r="A1619" s="286"/>
      <c r="B1619" s="286" t="s">
        <v>70</v>
      </c>
      <c r="C1619" s="280" t="s">
        <v>144</v>
      </c>
      <c r="D1619" s="280" t="s">
        <v>320</v>
      </c>
      <c r="E1619" s="286">
        <v>78</v>
      </c>
      <c r="F1619" s="280"/>
      <c r="G1619" s="280" t="s">
        <v>67</v>
      </c>
      <c r="H1619" s="280" t="s">
        <v>367</v>
      </c>
      <c r="I1619" s="280" t="s">
        <v>59</v>
      </c>
      <c r="J1619" s="280">
        <v>23.4</v>
      </c>
      <c r="K1619" s="280" t="s">
        <v>53</v>
      </c>
      <c r="L1619" s="286" t="s">
        <v>54</v>
      </c>
      <c r="M1619" s="290">
        <v>41548</v>
      </c>
      <c r="N1619" s="364" t="s">
        <v>962</v>
      </c>
      <c r="O1619" s="280" t="s">
        <v>961</v>
      </c>
      <c r="P1619" s="280" t="s">
        <v>208</v>
      </c>
      <c r="Q1619" s="293"/>
    </row>
    <row r="1620" spans="1:18" hidden="1" x14ac:dyDescent="0.25">
      <c r="A1620" s="286"/>
      <c r="B1620" s="286" t="s">
        <v>70</v>
      </c>
      <c r="C1620" s="280" t="s">
        <v>144</v>
      </c>
      <c r="D1620" s="280" t="s">
        <v>320</v>
      </c>
      <c r="E1620" s="286">
        <v>672</v>
      </c>
      <c r="F1620" s="280"/>
      <c r="G1620" s="280" t="s">
        <v>67</v>
      </c>
      <c r="H1620" s="280" t="s">
        <v>171</v>
      </c>
      <c r="I1620" s="280" t="s">
        <v>59</v>
      </c>
      <c r="J1620" s="280">
        <v>336</v>
      </c>
      <c r="K1620" s="280" t="s">
        <v>53</v>
      </c>
      <c r="L1620" s="286" t="s">
        <v>54</v>
      </c>
      <c r="M1620" s="290">
        <v>41548</v>
      </c>
      <c r="N1620" s="364" t="s">
        <v>962</v>
      </c>
      <c r="O1620" s="280" t="s">
        <v>961</v>
      </c>
      <c r="P1620" s="280" t="s">
        <v>117</v>
      </c>
      <c r="Q1620" s="293"/>
    </row>
    <row r="1621" spans="1:18" hidden="1" x14ac:dyDescent="0.25">
      <c r="A1621" s="286"/>
      <c r="B1621" s="286" t="s">
        <v>70</v>
      </c>
      <c r="C1621" s="280" t="s">
        <v>144</v>
      </c>
      <c r="D1621" s="280" t="s">
        <v>320</v>
      </c>
      <c r="E1621" s="286">
        <v>78</v>
      </c>
      <c r="F1621" s="280"/>
      <c r="G1621" s="280" t="s">
        <v>67</v>
      </c>
      <c r="H1621" s="280" t="s">
        <v>171</v>
      </c>
      <c r="I1621" s="280" t="s">
        <v>59</v>
      </c>
      <c r="J1621" s="280">
        <v>23.4</v>
      </c>
      <c r="K1621" s="280" t="s">
        <v>53</v>
      </c>
      <c r="L1621" s="286" t="s">
        <v>54</v>
      </c>
      <c r="M1621" s="290">
        <v>41548</v>
      </c>
      <c r="N1621" s="364" t="s">
        <v>962</v>
      </c>
      <c r="O1621" s="280" t="s">
        <v>961</v>
      </c>
      <c r="P1621" s="280" t="s">
        <v>208</v>
      </c>
      <c r="Q1621" s="293"/>
    </row>
    <row r="1622" spans="1:18" hidden="1" x14ac:dyDescent="0.25">
      <c r="A1622" s="286"/>
      <c r="B1622" s="286" t="s">
        <v>482</v>
      </c>
      <c r="C1622" s="286" t="s">
        <v>166</v>
      </c>
      <c r="D1622" s="280"/>
      <c r="E1622" s="286">
        <v>100</v>
      </c>
      <c r="F1622" s="280"/>
      <c r="G1622" s="280" t="s">
        <v>585</v>
      </c>
      <c r="H1622" s="280" t="s">
        <v>531</v>
      </c>
      <c r="I1622" s="280" t="s">
        <v>52</v>
      </c>
      <c r="J1622" s="280">
        <v>2000</v>
      </c>
      <c r="K1622" s="280" t="s">
        <v>53</v>
      </c>
      <c r="L1622" s="286" t="s">
        <v>54</v>
      </c>
      <c r="M1622" s="290">
        <v>41548</v>
      </c>
      <c r="N1622" s="364" t="s">
        <v>962</v>
      </c>
      <c r="O1622" s="280" t="s">
        <v>963</v>
      </c>
      <c r="P1622" s="280" t="s">
        <v>527</v>
      </c>
      <c r="Q1622" s="293"/>
    </row>
    <row r="1623" spans="1:18" hidden="1" x14ac:dyDescent="0.25">
      <c r="A1623" s="286"/>
      <c r="B1623" s="286" t="s">
        <v>21</v>
      </c>
      <c r="C1623" s="280"/>
      <c r="D1623" s="280"/>
      <c r="E1623" s="286"/>
      <c r="F1623" s="280"/>
      <c r="G1623" s="280" t="s">
        <v>67</v>
      </c>
      <c r="H1623" s="273" t="s">
        <v>1563</v>
      </c>
      <c r="I1623" s="280" t="s">
        <v>110</v>
      </c>
      <c r="J1623" s="280">
        <v>20</v>
      </c>
      <c r="K1623" s="280" t="s">
        <v>109</v>
      </c>
      <c r="L1623" s="286" t="s">
        <v>54</v>
      </c>
      <c r="M1623" s="290">
        <v>41548</v>
      </c>
      <c r="N1623" s="364" t="s">
        <v>962</v>
      </c>
      <c r="O1623" s="280" t="s">
        <v>964</v>
      </c>
      <c r="P1623" s="280" t="s">
        <v>905</v>
      </c>
      <c r="Q1623" s="293"/>
    </row>
    <row r="1624" spans="1:18" hidden="1" x14ac:dyDescent="0.25">
      <c r="A1624" s="286" t="s">
        <v>958</v>
      </c>
      <c r="B1624" s="286" t="s">
        <v>21</v>
      </c>
      <c r="C1624" s="280"/>
      <c r="D1624" s="280"/>
      <c r="E1624" s="286"/>
      <c r="F1624" s="280"/>
      <c r="G1624" s="280" t="s">
        <v>61</v>
      </c>
      <c r="H1624" s="236" t="s">
        <v>64</v>
      </c>
      <c r="I1624" s="236" t="s">
        <v>8</v>
      </c>
      <c r="J1624" s="236">
        <v>10</v>
      </c>
      <c r="K1624" s="280" t="s">
        <v>65</v>
      </c>
      <c r="L1624" s="286" t="s">
        <v>54</v>
      </c>
      <c r="M1624" s="290">
        <v>41548</v>
      </c>
      <c r="N1624" s="364" t="s">
        <v>962</v>
      </c>
      <c r="O1624" s="280" t="s">
        <v>712</v>
      </c>
      <c r="P1624" s="280" t="s">
        <v>696</v>
      </c>
      <c r="Q1624" s="293"/>
    </row>
    <row r="1625" spans="1:18" hidden="1" x14ac:dyDescent="0.25">
      <c r="A1625" s="286"/>
      <c r="B1625" s="286" t="s">
        <v>21</v>
      </c>
      <c r="C1625" s="280"/>
      <c r="D1625" s="280"/>
      <c r="E1625" s="286"/>
      <c r="F1625" s="280"/>
      <c r="G1625" s="280" t="s">
        <v>61</v>
      </c>
      <c r="H1625" s="236" t="s">
        <v>64</v>
      </c>
      <c r="I1625" s="236" t="s">
        <v>8</v>
      </c>
      <c r="J1625" s="236">
        <v>20</v>
      </c>
      <c r="K1625" s="280" t="s">
        <v>65</v>
      </c>
      <c r="L1625" s="286" t="s">
        <v>54</v>
      </c>
      <c r="M1625" s="290">
        <v>41548</v>
      </c>
      <c r="N1625" s="364" t="s">
        <v>962</v>
      </c>
      <c r="O1625" s="280" t="s">
        <v>712</v>
      </c>
      <c r="P1625" s="280" t="s">
        <v>642</v>
      </c>
      <c r="Q1625" s="293"/>
    </row>
    <row r="1626" spans="1:18" hidden="1" x14ac:dyDescent="0.25">
      <c r="A1626" s="286"/>
      <c r="B1626" s="286" t="s">
        <v>47</v>
      </c>
      <c r="C1626" s="280"/>
      <c r="D1626" s="280"/>
      <c r="E1626" s="286"/>
      <c r="F1626" s="280"/>
      <c r="G1626" s="280" t="s">
        <v>67</v>
      </c>
      <c r="H1626" s="280" t="s">
        <v>64</v>
      </c>
      <c r="I1626" s="280" t="s">
        <v>8</v>
      </c>
      <c r="J1626" s="280">
        <v>10</v>
      </c>
      <c r="K1626" s="280" t="s">
        <v>65</v>
      </c>
      <c r="L1626" s="286" t="s">
        <v>54</v>
      </c>
      <c r="M1626" s="290">
        <v>41548</v>
      </c>
      <c r="N1626" s="364" t="s">
        <v>962</v>
      </c>
      <c r="O1626" s="280" t="s">
        <v>68</v>
      </c>
      <c r="P1626" s="280" t="s">
        <v>828</v>
      </c>
      <c r="Q1626" s="293"/>
    </row>
    <row r="1627" spans="1:18" hidden="1" x14ac:dyDescent="0.25">
      <c r="A1627" s="286"/>
      <c r="B1627" s="286" t="s">
        <v>47</v>
      </c>
      <c r="C1627" s="280"/>
      <c r="D1627" s="280"/>
      <c r="E1627" s="286"/>
      <c r="F1627" s="280"/>
      <c r="G1627" s="280" t="s">
        <v>67</v>
      </c>
      <c r="H1627" s="280" t="s">
        <v>64</v>
      </c>
      <c r="I1627" s="280" t="s">
        <v>8</v>
      </c>
      <c r="J1627" s="280">
        <v>10</v>
      </c>
      <c r="K1627" s="280" t="s">
        <v>65</v>
      </c>
      <c r="L1627" s="286" t="s">
        <v>54</v>
      </c>
      <c r="M1627" s="290">
        <v>41548</v>
      </c>
      <c r="N1627" s="364" t="s">
        <v>967</v>
      </c>
      <c r="O1627" s="280" t="s">
        <v>68</v>
      </c>
      <c r="P1627" s="280" t="s">
        <v>828</v>
      </c>
      <c r="Q1627" s="293"/>
    </row>
    <row r="1628" spans="1:18" hidden="1" x14ac:dyDescent="0.25">
      <c r="A1628" s="286"/>
      <c r="B1628" s="286" t="s">
        <v>47</v>
      </c>
      <c r="C1628" s="280" t="s">
        <v>48</v>
      </c>
      <c r="D1628" s="280" t="s">
        <v>270</v>
      </c>
      <c r="E1628" s="286">
        <v>82</v>
      </c>
      <c r="F1628" s="280"/>
      <c r="G1628" s="280" t="s">
        <v>50</v>
      </c>
      <c r="H1628" s="280" t="s">
        <v>531</v>
      </c>
      <c r="I1628" s="280" t="s">
        <v>52</v>
      </c>
      <c r="J1628" s="280">
        <v>4920</v>
      </c>
      <c r="K1628" s="280" t="s">
        <v>53</v>
      </c>
      <c r="L1628" s="286" t="s">
        <v>54</v>
      </c>
      <c r="M1628" s="290">
        <v>41548</v>
      </c>
      <c r="N1628" s="364" t="s">
        <v>967</v>
      </c>
      <c r="O1628" s="280" t="s">
        <v>56</v>
      </c>
      <c r="P1628" s="280" t="s">
        <v>787</v>
      </c>
      <c r="Q1628" s="293"/>
      <c r="R1628" s="230"/>
    </row>
    <row r="1629" spans="1:18" hidden="1" x14ac:dyDescent="0.25">
      <c r="A1629" s="286"/>
      <c r="B1629" s="286" t="s">
        <v>47</v>
      </c>
      <c r="C1629" s="280" t="s">
        <v>48</v>
      </c>
      <c r="D1629" s="280" t="s">
        <v>270</v>
      </c>
      <c r="E1629" s="286">
        <v>82</v>
      </c>
      <c r="F1629" s="280"/>
      <c r="G1629" s="280" t="s">
        <v>50</v>
      </c>
      <c r="H1629" s="280" t="s">
        <v>367</v>
      </c>
      <c r="I1629" s="280" t="s">
        <v>59</v>
      </c>
      <c r="J1629" s="280">
        <v>82</v>
      </c>
      <c r="K1629" s="280" t="s">
        <v>53</v>
      </c>
      <c r="L1629" s="286" t="s">
        <v>54</v>
      </c>
      <c r="M1629" s="290">
        <v>41548</v>
      </c>
      <c r="N1629" s="364" t="s">
        <v>967</v>
      </c>
      <c r="O1629" s="280" t="s">
        <v>56</v>
      </c>
      <c r="P1629" s="280" t="s">
        <v>573</v>
      </c>
      <c r="Q1629" s="293"/>
    </row>
    <row r="1630" spans="1:18" hidden="1" x14ac:dyDescent="0.25">
      <c r="A1630" s="286"/>
      <c r="B1630" s="286" t="s">
        <v>47</v>
      </c>
      <c r="C1630" s="280" t="s">
        <v>48</v>
      </c>
      <c r="D1630" s="280" t="s">
        <v>270</v>
      </c>
      <c r="E1630" s="286">
        <v>82</v>
      </c>
      <c r="F1630" s="280"/>
      <c r="G1630" s="280" t="s">
        <v>50</v>
      </c>
      <c r="H1630" s="280" t="s">
        <v>171</v>
      </c>
      <c r="I1630" s="280" t="s">
        <v>59</v>
      </c>
      <c r="J1630" s="280">
        <v>164</v>
      </c>
      <c r="K1630" s="280" t="s">
        <v>53</v>
      </c>
      <c r="L1630" s="286" t="s">
        <v>54</v>
      </c>
      <c r="M1630" s="290">
        <v>41548</v>
      </c>
      <c r="N1630" s="364" t="s">
        <v>967</v>
      </c>
      <c r="O1630" s="280" t="s">
        <v>56</v>
      </c>
      <c r="P1630" s="280" t="s">
        <v>244</v>
      </c>
      <c r="Q1630" s="293"/>
    </row>
    <row r="1631" spans="1:18" hidden="1" x14ac:dyDescent="0.25">
      <c r="A1631" s="286"/>
      <c r="B1631" s="286" t="s">
        <v>47</v>
      </c>
      <c r="C1631" s="280" t="s">
        <v>48</v>
      </c>
      <c r="D1631" s="280" t="s">
        <v>268</v>
      </c>
      <c r="E1631" s="286">
        <v>82</v>
      </c>
      <c r="F1631" s="280"/>
      <c r="G1631" s="280" t="s">
        <v>50</v>
      </c>
      <c r="H1631" s="280" t="s">
        <v>458</v>
      </c>
      <c r="I1631" s="280" t="s">
        <v>432</v>
      </c>
      <c r="J1631" s="280">
        <v>640</v>
      </c>
      <c r="K1631" s="280" t="s">
        <v>189</v>
      </c>
      <c r="L1631" s="286" t="s">
        <v>54</v>
      </c>
      <c r="M1631" s="290">
        <v>41548</v>
      </c>
      <c r="N1631" s="364" t="s">
        <v>967</v>
      </c>
      <c r="O1631" s="280" t="s">
        <v>56</v>
      </c>
      <c r="P1631" s="280" t="s">
        <v>491</v>
      </c>
      <c r="Q1631" s="293"/>
    </row>
    <row r="1632" spans="1:18" hidden="1" x14ac:dyDescent="0.25">
      <c r="A1632" s="286"/>
      <c r="B1632" s="286" t="s">
        <v>482</v>
      </c>
      <c r="C1632" s="286" t="s">
        <v>166</v>
      </c>
      <c r="D1632" s="280"/>
      <c r="E1632" s="286"/>
      <c r="F1632" s="280"/>
      <c r="G1632" s="280" t="s">
        <v>585</v>
      </c>
      <c r="H1632" s="280" t="s">
        <v>64</v>
      </c>
      <c r="I1632" s="280" t="s">
        <v>8</v>
      </c>
      <c r="J1632" s="280">
        <v>5</v>
      </c>
      <c r="K1632" s="280" t="s">
        <v>65</v>
      </c>
      <c r="L1632" s="286" t="s">
        <v>54</v>
      </c>
      <c r="M1632" s="290">
        <v>41548</v>
      </c>
      <c r="N1632" s="364" t="s">
        <v>967</v>
      </c>
      <c r="O1632" s="280" t="s">
        <v>484</v>
      </c>
      <c r="P1632" s="280" t="s">
        <v>965</v>
      </c>
      <c r="Q1632" s="293"/>
    </row>
    <row r="1633" spans="1:17" hidden="1" x14ac:dyDescent="0.25">
      <c r="A1633" s="286"/>
      <c r="B1633" s="286" t="s">
        <v>482</v>
      </c>
      <c r="C1633" s="286" t="s">
        <v>166</v>
      </c>
      <c r="D1633" s="280"/>
      <c r="E1633" s="286">
        <v>95</v>
      </c>
      <c r="F1633" s="280"/>
      <c r="G1633" s="280" t="s">
        <v>585</v>
      </c>
      <c r="H1633" s="280" t="s">
        <v>531</v>
      </c>
      <c r="I1633" s="280" t="s">
        <v>52</v>
      </c>
      <c r="J1633" s="280">
        <v>1900</v>
      </c>
      <c r="K1633" s="280" t="s">
        <v>53</v>
      </c>
      <c r="L1633" s="286" t="s">
        <v>54</v>
      </c>
      <c r="M1633" s="290">
        <v>41548</v>
      </c>
      <c r="N1633" s="364" t="s">
        <v>967</v>
      </c>
      <c r="O1633" s="280" t="s">
        <v>484</v>
      </c>
      <c r="P1633" s="280" t="s">
        <v>527</v>
      </c>
      <c r="Q1633" s="293"/>
    </row>
    <row r="1634" spans="1:17" hidden="1" x14ac:dyDescent="0.25">
      <c r="A1634" s="286" t="s">
        <v>966</v>
      </c>
      <c r="B1634" s="286" t="s">
        <v>21</v>
      </c>
      <c r="C1634" s="280" t="s">
        <v>33</v>
      </c>
      <c r="D1634" s="280" t="s">
        <v>34</v>
      </c>
      <c r="E1634" s="286">
        <v>19</v>
      </c>
      <c r="F1634" s="280"/>
      <c r="G1634" s="280" t="s">
        <v>50</v>
      </c>
      <c r="H1634" s="280" t="s">
        <v>367</v>
      </c>
      <c r="I1634" s="280" t="s">
        <v>59</v>
      </c>
      <c r="J1634" s="280">
        <v>9.5</v>
      </c>
      <c r="K1634" s="280" t="s">
        <v>53</v>
      </c>
      <c r="L1634" s="286" t="s">
        <v>54</v>
      </c>
      <c r="M1634" s="290">
        <v>41548</v>
      </c>
      <c r="N1634" s="364" t="s">
        <v>967</v>
      </c>
      <c r="O1634" s="280" t="s">
        <v>766</v>
      </c>
      <c r="P1634" s="280" t="s">
        <v>117</v>
      </c>
      <c r="Q1634" s="293"/>
    </row>
    <row r="1635" spans="1:17" hidden="1" x14ac:dyDescent="0.25">
      <c r="A1635" s="286"/>
      <c r="B1635" s="286" t="s">
        <v>21</v>
      </c>
      <c r="C1635" s="280" t="s">
        <v>33</v>
      </c>
      <c r="D1635" s="280" t="s">
        <v>34</v>
      </c>
      <c r="E1635" s="286">
        <v>7</v>
      </c>
      <c r="F1635" s="280"/>
      <c r="G1635" s="280" t="s">
        <v>67</v>
      </c>
      <c r="H1635" s="280" t="s">
        <v>367</v>
      </c>
      <c r="I1635" s="280" t="s">
        <v>59</v>
      </c>
      <c r="J1635" s="280">
        <v>2.1</v>
      </c>
      <c r="K1635" s="280" t="s">
        <v>53</v>
      </c>
      <c r="L1635" s="286" t="s">
        <v>54</v>
      </c>
      <c r="M1635" s="290">
        <v>41548</v>
      </c>
      <c r="N1635" s="364" t="s">
        <v>967</v>
      </c>
      <c r="O1635" s="280" t="s">
        <v>766</v>
      </c>
      <c r="P1635" s="280" t="s">
        <v>208</v>
      </c>
      <c r="Q1635" s="293"/>
    </row>
    <row r="1636" spans="1:17" hidden="1" x14ac:dyDescent="0.25">
      <c r="A1636" s="286"/>
      <c r="B1636" s="286" t="s">
        <v>21</v>
      </c>
      <c r="C1636" s="280"/>
      <c r="D1636" s="280"/>
      <c r="E1636" s="286"/>
      <c r="F1636" s="280"/>
      <c r="G1636" s="280" t="s">
        <v>61</v>
      </c>
      <c r="H1636" s="236" t="s">
        <v>64</v>
      </c>
      <c r="I1636" s="236" t="s">
        <v>8</v>
      </c>
      <c r="J1636" s="236">
        <v>10</v>
      </c>
      <c r="K1636" s="280" t="s">
        <v>65</v>
      </c>
      <c r="L1636" s="286" t="s">
        <v>54</v>
      </c>
      <c r="M1636" s="290">
        <v>41548</v>
      </c>
      <c r="N1636" s="364" t="s">
        <v>967</v>
      </c>
      <c r="O1636" s="280" t="s">
        <v>712</v>
      </c>
      <c r="P1636" s="280" t="s">
        <v>696</v>
      </c>
      <c r="Q1636" s="293"/>
    </row>
    <row r="1637" spans="1:17" s="230" customFormat="1" hidden="1" x14ac:dyDescent="0.25">
      <c r="A1637" s="286"/>
      <c r="B1637" s="286" t="s">
        <v>21</v>
      </c>
      <c r="C1637" s="280"/>
      <c r="D1637" s="280"/>
      <c r="E1637" s="286"/>
      <c r="F1637" s="280"/>
      <c r="G1637" s="280" t="s">
        <v>61</v>
      </c>
      <c r="H1637" s="236" t="s">
        <v>64</v>
      </c>
      <c r="I1637" s="236" t="s">
        <v>8</v>
      </c>
      <c r="J1637" s="236">
        <v>10</v>
      </c>
      <c r="K1637" s="280" t="s">
        <v>65</v>
      </c>
      <c r="L1637" s="286" t="s">
        <v>54</v>
      </c>
      <c r="M1637" s="290">
        <v>41548</v>
      </c>
      <c r="N1637" s="364" t="s">
        <v>967</v>
      </c>
      <c r="O1637" s="280" t="s">
        <v>712</v>
      </c>
      <c r="P1637" s="280" t="s">
        <v>635</v>
      </c>
      <c r="Q1637" s="293"/>
    </row>
    <row r="1638" spans="1:17" hidden="1" x14ac:dyDescent="0.25">
      <c r="A1638" s="286"/>
      <c r="B1638" s="286" t="s">
        <v>47</v>
      </c>
      <c r="C1638" s="280"/>
      <c r="D1638" s="280"/>
      <c r="E1638" s="286"/>
      <c r="F1638" s="280"/>
      <c r="G1638" s="280" t="s">
        <v>67</v>
      </c>
      <c r="H1638" s="280" t="s">
        <v>64</v>
      </c>
      <c r="I1638" s="280" t="s">
        <v>8</v>
      </c>
      <c r="J1638" s="280">
        <v>10</v>
      </c>
      <c r="K1638" s="280" t="s">
        <v>65</v>
      </c>
      <c r="L1638" s="286" t="s">
        <v>54</v>
      </c>
      <c r="M1638" s="290">
        <v>41548</v>
      </c>
      <c r="N1638" s="364" t="s">
        <v>967</v>
      </c>
      <c r="O1638" s="280" t="s">
        <v>68</v>
      </c>
      <c r="P1638" s="280" t="s">
        <v>634</v>
      </c>
      <c r="Q1638" s="293"/>
    </row>
    <row r="1639" spans="1:17" hidden="1" x14ac:dyDescent="0.25">
      <c r="A1639" s="286"/>
      <c r="B1639" s="286" t="s">
        <v>47</v>
      </c>
      <c r="C1639" s="280"/>
      <c r="D1639" s="280"/>
      <c r="E1639" s="286"/>
      <c r="F1639" s="280"/>
      <c r="G1639" s="280" t="s">
        <v>67</v>
      </c>
      <c r="H1639" s="280" t="s">
        <v>64</v>
      </c>
      <c r="I1639" s="280" t="s">
        <v>8</v>
      </c>
      <c r="J1639" s="280">
        <v>10</v>
      </c>
      <c r="K1639" s="280" t="s">
        <v>65</v>
      </c>
      <c r="L1639" s="286" t="s">
        <v>54</v>
      </c>
      <c r="M1639" s="290">
        <v>41548</v>
      </c>
      <c r="N1639" s="364" t="s">
        <v>967</v>
      </c>
      <c r="O1639" s="280" t="s">
        <v>68</v>
      </c>
      <c r="P1639" s="280" t="s">
        <v>635</v>
      </c>
      <c r="Q1639" s="293"/>
    </row>
    <row r="1640" spans="1:17" hidden="1" x14ac:dyDescent="0.25">
      <c r="A1640" s="286"/>
      <c r="B1640" s="286" t="s">
        <v>47</v>
      </c>
      <c r="C1640" s="280" t="s">
        <v>48</v>
      </c>
      <c r="D1640" s="280" t="s">
        <v>270</v>
      </c>
      <c r="E1640" s="286">
        <v>104</v>
      </c>
      <c r="F1640" s="280"/>
      <c r="G1640" s="280" t="s">
        <v>50</v>
      </c>
      <c r="H1640" s="280" t="s">
        <v>531</v>
      </c>
      <c r="I1640" s="280" t="s">
        <v>52</v>
      </c>
      <c r="J1640" s="280">
        <v>6240</v>
      </c>
      <c r="K1640" s="280" t="s">
        <v>53</v>
      </c>
      <c r="L1640" s="286" t="s">
        <v>54</v>
      </c>
      <c r="M1640" s="290">
        <v>41548</v>
      </c>
      <c r="N1640" s="364" t="s">
        <v>967</v>
      </c>
      <c r="O1640" s="280" t="s">
        <v>56</v>
      </c>
      <c r="P1640" s="280" t="s">
        <v>787</v>
      </c>
      <c r="Q1640" s="293"/>
    </row>
    <row r="1641" spans="1:17" hidden="1" x14ac:dyDescent="0.25">
      <c r="A1641" s="286"/>
      <c r="B1641" s="286" t="s">
        <v>47</v>
      </c>
      <c r="C1641" s="280" t="s">
        <v>48</v>
      </c>
      <c r="D1641" s="280" t="s">
        <v>270</v>
      </c>
      <c r="E1641" s="286">
        <v>104</v>
      </c>
      <c r="F1641" s="280"/>
      <c r="G1641" s="280" t="s">
        <v>50</v>
      </c>
      <c r="H1641" s="280" t="s">
        <v>367</v>
      </c>
      <c r="I1641" s="280" t="s">
        <v>59</v>
      </c>
      <c r="J1641" s="280">
        <v>104</v>
      </c>
      <c r="K1641" s="280" t="s">
        <v>53</v>
      </c>
      <c r="L1641" s="286" t="s">
        <v>54</v>
      </c>
      <c r="M1641" s="290">
        <v>41548</v>
      </c>
      <c r="N1641" s="364" t="s">
        <v>970</v>
      </c>
      <c r="O1641" s="280" t="s">
        <v>56</v>
      </c>
      <c r="P1641" s="280" t="s">
        <v>573</v>
      </c>
      <c r="Q1641" s="293"/>
    </row>
    <row r="1642" spans="1:17" hidden="1" x14ac:dyDescent="0.25">
      <c r="A1642" s="286"/>
      <c r="B1642" s="286" t="s">
        <v>47</v>
      </c>
      <c r="C1642" s="280" t="s">
        <v>48</v>
      </c>
      <c r="D1642" s="280" t="s">
        <v>270</v>
      </c>
      <c r="E1642" s="286">
        <v>416</v>
      </c>
      <c r="F1642" s="280"/>
      <c r="G1642" s="280" t="s">
        <v>50</v>
      </c>
      <c r="H1642" s="280" t="s">
        <v>171</v>
      </c>
      <c r="I1642" s="280" t="s">
        <v>59</v>
      </c>
      <c r="J1642" s="280">
        <v>208</v>
      </c>
      <c r="K1642" s="280" t="s">
        <v>53</v>
      </c>
      <c r="L1642" s="286" t="s">
        <v>54</v>
      </c>
      <c r="M1642" s="290">
        <v>41548</v>
      </c>
      <c r="N1642" s="364" t="s">
        <v>970</v>
      </c>
      <c r="O1642" s="280" t="s">
        <v>56</v>
      </c>
      <c r="P1642" s="280" t="s">
        <v>244</v>
      </c>
      <c r="Q1642" s="293"/>
    </row>
    <row r="1643" spans="1:17" hidden="1" x14ac:dyDescent="0.25">
      <c r="A1643" s="286"/>
      <c r="B1643" s="286" t="s">
        <v>482</v>
      </c>
      <c r="C1643" s="286" t="s">
        <v>166</v>
      </c>
      <c r="D1643" s="280"/>
      <c r="E1643" s="286"/>
      <c r="F1643" s="280"/>
      <c r="G1643" s="280" t="s">
        <v>585</v>
      </c>
      <c r="H1643" s="280" t="s">
        <v>171</v>
      </c>
      <c r="I1643" s="280" t="s">
        <v>59</v>
      </c>
      <c r="J1643" s="280">
        <v>58.5</v>
      </c>
      <c r="K1643" s="280" t="s">
        <v>53</v>
      </c>
      <c r="L1643" s="286" t="s">
        <v>54</v>
      </c>
      <c r="M1643" s="290">
        <v>41548</v>
      </c>
      <c r="N1643" s="364" t="s">
        <v>970</v>
      </c>
      <c r="O1643" s="280" t="s">
        <v>968</v>
      </c>
      <c r="P1643" s="280" t="s">
        <v>208</v>
      </c>
      <c r="Q1643" s="293"/>
    </row>
    <row r="1644" spans="1:17" hidden="1" x14ac:dyDescent="0.25">
      <c r="A1644" s="286" t="s">
        <v>969</v>
      </c>
      <c r="B1644" s="286" t="s">
        <v>21</v>
      </c>
      <c r="C1644" s="280" t="s">
        <v>33</v>
      </c>
      <c r="D1644" s="280" t="s">
        <v>34</v>
      </c>
      <c r="E1644" s="286">
        <v>9</v>
      </c>
      <c r="F1644" s="280"/>
      <c r="G1644" s="280" t="s">
        <v>50</v>
      </c>
      <c r="H1644" s="280" t="s">
        <v>367</v>
      </c>
      <c r="I1644" s="280" t="s">
        <v>59</v>
      </c>
      <c r="J1644" s="280">
        <v>4.5</v>
      </c>
      <c r="K1644" s="280" t="s">
        <v>53</v>
      </c>
      <c r="L1644" s="286" t="s">
        <v>54</v>
      </c>
      <c r="M1644" s="290">
        <v>41548</v>
      </c>
      <c r="N1644" s="364" t="s">
        <v>970</v>
      </c>
      <c r="O1644" s="280" t="s">
        <v>766</v>
      </c>
      <c r="P1644" s="280" t="s">
        <v>117</v>
      </c>
      <c r="Q1644" s="293"/>
    </row>
    <row r="1645" spans="1:17" hidden="1" x14ac:dyDescent="0.25">
      <c r="A1645" s="286"/>
      <c r="B1645" s="286" t="s">
        <v>21</v>
      </c>
      <c r="C1645" s="280" t="s">
        <v>33</v>
      </c>
      <c r="D1645" s="280" t="s">
        <v>34</v>
      </c>
      <c r="E1645" s="286">
        <v>3</v>
      </c>
      <c r="F1645" s="280"/>
      <c r="G1645" s="280" t="s">
        <v>67</v>
      </c>
      <c r="H1645" s="280" t="s">
        <v>367</v>
      </c>
      <c r="I1645" s="280" t="s">
        <v>59</v>
      </c>
      <c r="J1645" s="280">
        <v>0.9</v>
      </c>
      <c r="K1645" s="280" t="s">
        <v>53</v>
      </c>
      <c r="L1645" s="286" t="s">
        <v>54</v>
      </c>
      <c r="M1645" s="290">
        <v>41548</v>
      </c>
      <c r="N1645" s="364" t="s">
        <v>970</v>
      </c>
      <c r="O1645" s="280" t="s">
        <v>766</v>
      </c>
      <c r="P1645" s="280" t="s">
        <v>208</v>
      </c>
      <c r="Q1645" s="293"/>
    </row>
    <row r="1646" spans="1:17" hidden="1" x14ac:dyDescent="0.25">
      <c r="A1646" s="286"/>
      <c r="B1646" s="286" t="s">
        <v>21</v>
      </c>
      <c r="C1646" s="280"/>
      <c r="D1646" s="280"/>
      <c r="E1646" s="286"/>
      <c r="F1646" s="280"/>
      <c r="G1646" s="280" t="s">
        <v>61</v>
      </c>
      <c r="H1646" s="236" t="s">
        <v>64</v>
      </c>
      <c r="I1646" s="236" t="s">
        <v>8</v>
      </c>
      <c r="J1646" s="236">
        <v>10</v>
      </c>
      <c r="K1646" s="280" t="s">
        <v>65</v>
      </c>
      <c r="L1646" s="286" t="s">
        <v>54</v>
      </c>
      <c r="M1646" s="290">
        <v>41548</v>
      </c>
      <c r="N1646" s="364" t="s">
        <v>970</v>
      </c>
      <c r="O1646" s="280" t="s">
        <v>712</v>
      </c>
      <c r="P1646" s="280" t="s">
        <v>634</v>
      </c>
      <c r="Q1646" s="293"/>
    </row>
    <row r="1647" spans="1:17" hidden="1" x14ac:dyDescent="0.25">
      <c r="A1647" s="286"/>
      <c r="B1647" s="286" t="s">
        <v>21</v>
      </c>
      <c r="C1647" s="280"/>
      <c r="D1647" s="280"/>
      <c r="E1647" s="286"/>
      <c r="F1647" s="280"/>
      <c r="G1647" s="280" t="s">
        <v>61</v>
      </c>
      <c r="H1647" s="236" t="s">
        <v>64</v>
      </c>
      <c r="I1647" s="236" t="s">
        <v>8</v>
      </c>
      <c r="J1647" s="236">
        <v>15</v>
      </c>
      <c r="K1647" s="280" t="s">
        <v>65</v>
      </c>
      <c r="L1647" s="286" t="s">
        <v>54</v>
      </c>
      <c r="M1647" s="290">
        <v>41548</v>
      </c>
      <c r="N1647" s="364" t="s">
        <v>970</v>
      </c>
      <c r="O1647" s="280" t="s">
        <v>712</v>
      </c>
      <c r="P1647" s="280" t="s">
        <v>696</v>
      </c>
      <c r="Q1647" s="293"/>
    </row>
    <row r="1648" spans="1:17" s="230" customFormat="1" hidden="1" x14ac:dyDescent="0.25">
      <c r="A1648" s="286"/>
      <c r="B1648" s="286" t="s">
        <v>21</v>
      </c>
      <c r="C1648" s="280"/>
      <c r="D1648" s="280"/>
      <c r="E1648" s="286"/>
      <c r="F1648" s="280"/>
      <c r="G1648" s="280" t="s">
        <v>61</v>
      </c>
      <c r="H1648" s="236" t="s">
        <v>64</v>
      </c>
      <c r="I1648" s="236" t="s">
        <v>8</v>
      </c>
      <c r="J1648" s="236">
        <v>20</v>
      </c>
      <c r="K1648" s="280" t="s">
        <v>65</v>
      </c>
      <c r="L1648" s="286" t="s">
        <v>54</v>
      </c>
      <c r="M1648" s="290">
        <v>41548</v>
      </c>
      <c r="N1648" s="364" t="s">
        <v>970</v>
      </c>
      <c r="O1648" s="280" t="s">
        <v>712</v>
      </c>
      <c r="P1648" s="280" t="s">
        <v>635</v>
      </c>
      <c r="Q1648" s="293"/>
    </row>
    <row r="1649" spans="1:17" hidden="1" x14ac:dyDescent="0.25">
      <c r="A1649" s="286"/>
      <c r="B1649" s="286" t="s">
        <v>47</v>
      </c>
      <c r="C1649" s="280" t="s">
        <v>48</v>
      </c>
      <c r="D1649" s="280" t="s">
        <v>270</v>
      </c>
      <c r="E1649" s="286">
        <v>146</v>
      </c>
      <c r="F1649" s="280"/>
      <c r="G1649" s="280" t="s">
        <v>50</v>
      </c>
      <c r="H1649" s="280" t="s">
        <v>531</v>
      </c>
      <c r="I1649" s="280" t="s">
        <v>52</v>
      </c>
      <c r="J1649" s="280">
        <v>8760</v>
      </c>
      <c r="K1649" s="280" t="s">
        <v>53</v>
      </c>
      <c r="L1649" s="286" t="s">
        <v>54</v>
      </c>
      <c r="M1649" s="290">
        <v>41548</v>
      </c>
      <c r="N1649" s="364" t="s">
        <v>970</v>
      </c>
      <c r="O1649" s="280" t="s">
        <v>56</v>
      </c>
      <c r="P1649" s="280" t="s">
        <v>787</v>
      </c>
      <c r="Q1649" s="293"/>
    </row>
    <row r="1650" spans="1:17" hidden="1" x14ac:dyDescent="0.25">
      <c r="A1650" s="286"/>
      <c r="B1650" s="286" t="s">
        <v>47</v>
      </c>
      <c r="C1650" s="280" t="s">
        <v>48</v>
      </c>
      <c r="D1650" s="280" t="s">
        <v>270</v>
      </c>
      <c r="E1650" s="286">
        <v>146</v>
      </c>
      <c r="F1650" s="280"/>
      <c r="G1650" s="280" t="s">
        <v>50</v>
      </c>
      <c r="H1650" s="280" t="s">
        <v>367</v>
      </c>
      <c r="I1650" s="280" t="s">
        <v>59</v>
      </c>
      <c r="J1650" s="280">
        <v>146</v>
      </c>
      <c r="K1650" s="280" t="s">
        <v>53</v>
      </c>
      <c r="L1650" s="286" t="s">
        <v>54</v>
      </c>
      <c r="M1650" s="290">
        <v>41548</v>
      </c>
      <c r="N1650" s="364" t="s">
        <v>970</v>
      </c>
      <c r="O1650" s="280" t="s">
        <v>56</v>
      </c>
      <c r="P1650" s="280" t="s">
        <v>573</v>
      </c>
      <c r="Q1650" s="293"/>
    </row>
    <row r="1651" spans="1:17" hidden="1" x14ac:dyDescent="0.25">
      <c r="A1651" s="286"/>
      <c r="B1651" s="286" t="s">
        <v>47</v>
      </c>
      <c r="C1651" s="280" t="s">
        <v>48</v>
      </c>
      <c r="D1651" s="280" t="s">
        <v>270</v>
      </c>
      <c r="E1651" s="286">
        <v>146</v>
      </c>
      <c r="F1651" s="280"/>
      <c r="G1651" s="280" t="s">
        <v>50</v>
      </c>
      <c r="H1651" s="280" t="s">
        <v>171</v>
      </c>
      <c r="I1651" s="280" t="s">
        <v>59</v>
      </c>
      <c r="J1651" s="280">
        <v>292</v>
      </c>
      <c r="K1651" s="280" t="s">
        <v>53</v>
      </c>
      <c r="L1651" s="286" t="s">
        <v>54</v>
      </c>
      <c r="M1651" s="290">
        <v>41548</v>
      </c>
      <c r="N1651" s="364" t="s">
        <v>970</v>
      </c>
      <c r="O1651" s="280" t="s">
        <v>56</v>
      </c>
      <c r="P1651" s="280" t="s">
        <v>244</v>
      </c>
      <c r="Q1651" s="293"/>
    </row>
    <row r="1652" spans="1:17" hidden="1" x14ac:dyDescent="0.25">
      <c r="A1652" s="286"/>
      <c r="B1652" s="286" t="s">
        <v>47</v>
      </c>
      <c r="C1652" s="280" t="s">
        <v>48</v>
      </c>
      <c r="D1652" s="280" t="s">
        <v>268</v>
      </c>
      <c r="E1652" s="286"/>
      <c r="F1652" s="280"/>
      <c r="G1652" s="280" t="s">
        <v>50</v>
      </c>
      <c r="H1652" s="280" t="s">
        <v>458</v>
      </c>
      <c r="I1652" s="280" t="s">
        <v>432</v>
      </c>
      <c r="J1652" s="280">
        <v>640</v>
      </c>
      <c r="K1652" s="280" t="s">
        <v>53</v>
      </c>
      <c r="L1652" s="286" t="s">
        <v>54</v>
      </c>
      <c r="M1652" s="290">
        <v>41548</v>
      </c>
      <c r="N1652" s="364" t="s">
        <v>970</v>
      </c>
      <c r="O1652" s="280" t="s">
        <v>56</v>
      </c>
      <c r="P1652" s="280" t="s">
        <v>491</v>
      </c>
      <c r="Q1652" s="293"/>
    </row>
    <row r="1653" spans="1:17" hidden="1" x14ac:dyDescent="0.25">
      <c r="A1653" s="286"/>
      <c r="B1653" s="286" t="s">
        <v>482</v>
      </c>
      <c r="C1653" s="286" t="s">
        <v>166</v>
      </c>
      <c r="D1653" s="280"/>
      <c r="E1653" s="286"/>
      <c r="F1653" s="280"/>
      <c r="G1653" s="280" t="s">
        <v>67</v>
      </c>
      <c r="H1653" s="273" t="s">
        <v>1563</v>
      </c>
      <c r="I1653" s="280" t="s">
        <v>110</v>
      </c>
      <c r="J1653" s="280">
        <v>500</v>
      </c>
      <c r="K1653" s="280" t="s">
        <v>109</v>
      </c>
      <c r="L1653" s="286" t="s">
        <v>54</v>
      </c>
      <c r="M1653" s="290">
        <v>41548</v>
      </c>
      <c r="N1653" s="364" t="s">
        <v>970</v>
      </c>
      <c r="O1653" s="280" t="s">
        <v>56</v>
      </c>
      <c r="P1653" s="280" t="s">
        <v>714</v>
      </c>
      <c r="Q1653" s="293"/>
    </row>
    <row r="1654" spans="1:17" hidden="1" x14ac:dyDescent="0.25">
      <c r="A1654" s="286" t="s">
        <v>971</v>
      </c>
      <c r="B1654" s="286" t="s">
        <v>482</v>
      </c>
      <c r="C1654" s="286" t="s">
        <v>166</v>
      </c>
      <c r="D1654" s="280"/>
      <c r="E1654" s="286"/>
      <c r="F1654" s="280"/>
      <c r="G1654" s="280" t="s">
        <v>585</v>
      </c>
      <c r="H1654" s="280" t="s">
        <v>64</v>
      </c>
      <c r="I1654" s="280" t="s">
        <v>8</v>
      </c>
      <c r="J1654" s="280">
        <v>10</v>
      </c>
      <c r="K1654" s="280" t="s">
        <v>65</v>
      </c>
      <c r="L1654" s="286" t="s">
        <v>54</v>
      </c>
      <c r="M1654" s="290">
        <v>41548</v>
      </c>
      <c r="N1654" s="364" t="s">
        <v>970</v>
      </c>
      <c r="O1654" s="280" t="s">
        <v>484</v>
      </c>
      <c r="P1654" s="280" t="s">
        <v>972</v>
      </c>
      <c r="Q1654" s="293"/>
    </row>
    <row r="1655" spans="1:17" hidden="1" x14ac:dyDescent="0.25">
      <c r="A1655" s="286"/>
      <c r="B1655" s="286" t="s">
        <v>21</v>
      </c>
      <c r="C1655" s="280" t="s">
        <v>22</v>
      </c>
      <c r="D1655" s="280" t="s">
        <v>108</v>
      </c>
      <c r="E1655" s="286">
        <v>99</v>
      </c>
      <c r="F1655" s="280"/>
      <c r="G1655" s="280" t="s">
        <v>61</v>
      </c>
      <c r="H1655" s="280" t="s">
        <v>723</v>
      </c>
      <c r="I1655" s="280" t="s">
        <v>52</v>
      </c>
      <c r="J1655" s="280">
        <v>6930</v>
      </c>
      <c r="K1655" s="280" t="s">
        <v>53</v>
      </c>
      <c r="L1655" s="286" t="s">
        <v>54</v>
      </c>
      <c r="M1655" s="290">
        <v>41548</v>
      </c>
      <c r="N1655" s="364" t="s">
        <v>973</v>
      </c>
      <c r="O1655" s="280" t="s">
        <v>755</v>
      </c>
      <c r="P1655" s="280" t="s">
        <v>522</v>
      </c>
      <c r="Q1655" s="293"/>
    </row>
    <row r="1656" spans="1:17" hidden="1" x14ac:dyDescent="0.25">
      <c r="A1656" s="286"/>
      <c r="B1656" s="286" t="s">
        <v>21</v>
      </c>
      <c r="C1656" s="280" t="s">
        <v>22</v>
      </c>
      <c r="D1656" s="280" t="s">
        <v>108</v>
      </c>
      <c r="E1656" s="286">
        <v>99</v>
      </c>
      <c r="F1656" s="280"/>
      <c r="G1656" s="280" t="s">
        <v>61</v>
      </c>
      <c r="H1656" s="280" t="s">
        <v>367</v>
      </c>
      <c r="I1656" s="280" t="s">
        <v>59</v>
      </c>
      <c r="J1656" s="280">
        <v>148.5</v>
      </c>
      <c r="K1656" s="280" t="s">
        <v>53</v>
      </c>
      <c r="L1656" s="286" t="s">
        <v>54</v>
      </c>
      <c r="M1656" s="290">
        <v>41548</v>
      </c>
      <c r="N1656" s="364" t="s">
        <v>973</v>
      </c>
      <c r="O1656" s="280" t="s">
        <v>755</v>
      </c>
      <c r="P1656" s="280" t="s">
        <v>336</v>
      </c>
      <c r="Q1656" s="293"/>
    </row>
    <row r="1657" spans="1:17" hidden="1" x14ac:dyDescent="0.25">
      <c r="A1657" s="286"/>
      <c r="B1657" s="286" t="s">
        <v>21</v>
      </c>
      <c r="C1657" s="280" t="s">
        <v>22</v>
      </c>
      <c r="D1657" s="280" t="s">
        <v>108</v>
      </c>
      <c r="E1657" s="286">
        <v>99</v>
      </c>
      <c r="F1657" s="280"/>
      <c r="G1657" s="280" t="s">
        <v>61</v>
      </c>
      <c r="H1657" s="280" t="s">
        <v>171</v>
      </c>
      <c r="I1657" s="280" t="s">
        <v>59</v>
      </c>
      <c r="J1657" s="280">
        <v>198</v>
      </c>
      <c r="K1657" s="280" t="s">
        <v>53</v>
      </c>
      <c r="L1657" s="286" t="s">
        <v>54</v>
      </c>
      <c r="M1657" s="290">
        <v>41548</v>
      </c>
      <c r="N1657" s="364" t="s">
        <v>973</v>
      </c>
      <c r="O1657" s="280" t="s">
        <v>755</v>
      </c>
      <c r="P1657" s="280" t="s">
        <v>244</v>
      </c>
      <c r="Q1657" s="293"/>
    </row>
    <row r="1658" spans="1:17" hidden="1" x14ac:dyDescent="0.25">
      <c r="A1658" s="286"/>
      <c r="B1658" s="286" t="s">
        <v>21</v>
      </c>
      <c r="C1658" s="280" t="s">
        <v>22</v>
      </c>
      <c r="D1658" s="280" t="s">
        <v>108</v>
      </c>
      <c r="E1658" s="286">
        <v>6</v>
      </c>
      <c r="F1658" s="280"/>
      <c r="G1658" s="280" t="s">
        <v>67</v>
      </c>
      <c r="H1658" s="280" t="s">
        <v>723</v>
      </c>
      <c r="I1658" s="280" t="s">
        <v>52</v>
      </c>
      <c r="J1658" s="280">
        <v>420</v>
      </c>
      <c r="K1658" s="280" t="s">
        <v>53</v>
      </c>
      <c r="L1658" s="286" t="s">
        <v>54</v>
      </c>
      <c r="M1658" s="290">
        <v>41548</v>
      </c>
      <c r="N1658" s="364" t="s">
        <v>973</v>
      </c>
      <c r="O1658" s="280" t="s">
        <v>755</v>
      </c>
      <c r="P1658" s="280" t="s">
        <v>522</v>
      </c>
      <c r="Q1658" s="293"/>
    </row>
    <row r="1659" spans="1:17" hidden="1" x14ac:dyDescent="0.25">
      <c r="A1659" s="286"/>
      <c r="B1659" s="286" t="s">
        <v>21</v>
      </c>
      <c r="C1659" s="280" t="s">
        <v>22</v>
      </c>
      <c r="D1659" s="280" t="s">
        <v>108</v>
      </c>
      <c r="E1659" s="286">
        <v>6</v>
      </c>
      <c r="F1659" s="280"/>
      <c r="G1659" s="280" t="s">
        <v>67</v>
      </c>
      <c r="H1659" s="280" t="s">
        <v>171</v>
      </c>
      <c r="I1659" s="280" t="s">
        <v>59</v>
      </c>
      <c r="J1659" s="280">
        <v>12</v>
      </c>
      <c r="K1659" s="280" t="s">
        <v>53</v>
      </c>
      <c r="L1659" s="286" t="s">
        <v>54</v>
      </c>
      <c r="M1659" s="290">
        <v>41548</v>
      </c>
      <c r="N1659" s="364" t="s">
        <v>973</v>
      </c>
      <c r="O1659" s="280" t="s">
        <v>755</v>
      </c>
      <c r="P1659" s="280" t="s">
        <v>244</v>
      </c>
      <c r="Q1659" s="293"/>
    </row>
    <row r="1660" spans="1:17" hidden="1" x14ac:dyDescent="0.25">
      <c r="A1660" s="286"/>
      <c r="B1660" s="286" t="s">
        <v>47</v>
      </c>
      <c r="C1660" s="280" t="s">
        <v>48</v>
      </c>
      <c r="D1660" s="280" t="s">
        <v>270</v>
      </c>
      <c r="E1660" s="286">
        <v>91</v>
      </c>
      <c r="F1660" s="280"/>
      <c r="G1660" s="280" t="s">
        <v>50</v>
      </c>
      <c r="H1660" s="280" t="s">
        <v>723</v>
      </c>
      <c r="I1660" s="280" t="s">
        <v>52</v>
      </c>
      <c r="J1660" s="280">
        <v>54</v>
      </c>
      <c r="K1660" s="280" t="s">
        <v>53</v>
      </c>
      <c r="L1660" s="286" t="s">
        <v>54</v>
      </c>
      <c r="M1660" s="290">
        <v>41548</v>
      </c>
      <c r="N1660" s="364" t="s">
        <v>973</v>
      </c>
      <c r="O1660" s="280" t="s">
        <v>56</v>
      </c>
      <c r="P1660" s="280" t="s">
        <v>787</v>
      </c>
      <c r="Q1660" s="293"/>
    </row>
    <row r="1661" spans="1:17" hidden="1" x14ac:dyDescent="0.25">
      <c r="A1661" s="286"/>
      <c r="B1661" s="286" t="s">
        <v>47</v>
      </c>
      <c r="C1661" s="280" t="s">
        <v>48</v>
      </c>
      <c r="D1661" s="280" t="s">
        <v>270</v>
      </c>
      <c r="E1661" s="286">
        <v>91</v>
      </c>
      <c r="F1661" s="280"/>
      <c r="G1661" s="280" t="s">
        <v>50</v>
      </c>
      <c r="H1661" s="280" t="s">
        <v>367</v>
      </c>
      <c r="I1661" s="280" t="s">
        <v>59</v>
      </c>
      <c r="J1661" s="280">
        <v>91</v>
      </c>
      <c r="K1661" s="280" t="s">
        <v>53</v>
      </c>
      <c r="L1661" s="286" t="s">
        <v>54</v>
      </c>
      <c r="M1661" s="290">
        <v>41548</v>
      </c>
      <c r="N1661" s="364" t="s">
        <v>973</v>
      </c>
      <c r="O1661" s="280" t="s">
        <v>56</v>
      </c>
      <c r="P1661" s="280" t="s">
        <v>573</v>
      </c>
      <c r="Q1661" s="293"/>
    </row>
    <row r="1662" spans="1:17" hidden="1" x14ac:dyDescent="0.25">
      <c r="A1662" s="286"/>
      <c r="B1662" s="286" t="s">
        <v>47</v>
      </c>
      <c r="C1662" s="280" t="s">
        <v>48</v>
      </c>
      <c r="D1662" s="280" t="s">
        <v>270</v>
      </c>
      <c r="E1662" s="286">
        <v>91</v>
      </c>
      <c r="F1662" s="280"/>
      <c r="G1662" s="280" t="s">
        <v>50</v>
      </c>
      <c r="H1662" s="280" t="s">
        <v>171</v>
      </c>
      <c r="I1662" s="280" t="s">
        <v>59</v>
      </c>
      <c r="J1662" s="280">
        <v>182</v>
      </c>
      <c r="K1662" s="280" t="s">
        <v>53</v>
      </c>
      <c r="L1662" s="286" t="s">
        <v>54</v>
      </c>
      <c r="M1662" s="290">
        <v>41548</v>
      </c>
      <c r="N1662" s="364" t="s">
        <v>973</v>
      </c>
      <c r="O1662" s="280" t="s">
        <v>56</v>
      </c>
      <c r="P1662" s="280" t="s">
        <v>244</v>
      </c>
      <c r="Q1662" s="293"/>
    </row>
    <row r="1663" spans="1:17" hidden="1" x14ac:dyDescent="0.25">
      <c r="A1663" s="286"/>
      <c r="B1663" s="286" t="s">
        <v>482</v>
      </c>
      <c r="C1663" s="286" t="s">
        <v>166</v>
      </c>
      <c r="D1663" s="280"/>
      <c r="E1663" s="286"/>
      <c r="F1663" s="280"/>
      <c r="G1663" s="280" t="s">
        <v>67</v>
      </c>
      <c r="H1663" s="273" t="s">
        <v>1563</v>
      </c>
      <c r="I1663" s="280" t="s">
        <v>110</v>
      </c>
      <c r="J1663" s="280">
        <v>400</v>
      </c>
      <c r="K1663" s="280" t="s">
        <v>109</v>
      </c>
      <c r="L1663" s="286" t="s">
        <v>54</v>
      </c>
      <c r="M1663" s="290">
        <v>41548</v>
      </c>
      <c r="N1663" s="364" t="s">
        <v>973</v>
      </c>
      <c r="O1663" s="280" t="s">
        <v>974</v>
      </c>
      <c r="P1663" s="280" t="s">
        <v>714</v>
      </c>
      <c r="Q1663" s="293"/>
    </row>
    <row r="1664" spans="1:17" hidden="1" x14ac:dyDescent="0.25">
      <c r="A1664" s="286" t="s">
        <v>976</v>
      </c>
      <c r="B1664" s="286" t="s">
        <v>21</v>
      </c>
      <c r="C1664" s="280"/>
      <c r="D1664" s="280"/>
      <c r="E1664" s="286"/>
      <c r="F1664" s="280"/>
      <c r="G1664" s="280" t="s">
        <v>61</v>
      </c>
      <c r="H1664" s="236" t="s">
        <v>64</v>
      </c>
      <c r="I1664" s="236" t="s">
        <v>8</v>
      </c>
      <c r="J1664" s="236">
        <v>20</v>
      </c>
      <c r="K1664" s="280" t="s">
        <v>65</v>
      </c>
      <c r="L1664" s="286" t="s">
        <v>54</v>
      </c>
      <c r="M1664" s="290">
        <v>41548</v>
      </c>
      <c r="N1664" s="364" t="s">
        <v>973</v>
      </c>
      <c r="O1664" s="280" t="s">
        <v>712</v>
      </c>
      <c r="P1664" s="280" t="s">
        <v>696</v>
      </c>
      <c r="Q1664" s="293"/>
    </row>
    <row r="1665" spans="1:18" hidden="1" x14ac:dyDescent="0.25">
      <c r="A1665" s="286"/>
      <c r="B1665" s="286" t="s">
        <v>21</v>
      </c>
      <c r="C1665" s="280"/>
      <c r="D1665" s="280"/>
      <c r="E1665" s="286"/>
      <c r="F1665" s="280"/>
      <c r="G1665" s="280" t="s">
        <v>61</v>
      </c>
      <c r="H1665" s="236" t="s">
        <v>64</v>
      </c>
      <c r="I1665" s="236" t="s">
        <v>8</v>
      </c>
      <c r="J1665" s="236">
        <v>10</v>
      </c>
      <c r="K1665" s="280" t="s">
        <v>65</v>
      </c>
      <c r="L1665" s="286" t="s">
        <v>54</v>
      </c>
      <c r="M1665" s="290">
        <v>41548</v>
      </c>
      <c r="N1665" s="364" t="s">
        <v>973</v>
      </c>
      <c r="O1665" s="280" t="s">
        <v>712</v>
      </c>
      <c r="P1665" s="280" t="s">
        <v>613</v>
      </c>
      <c r="Q1665" s="293"/>
    </row>
    <row r="1666" spans="1:18" s="230" customFormat="1" hidden="1" x14ac:dyDescent="0.25">
      <c r="A1666" s="286"/>
      <c r="B1666" s="286" t="s">
        <v>21</v>
      </c>
      <c r="C1666" s="280"/>
      <c r="D1666" s="280"/>
      <c r="E1666" s="286"/>
      <c r="F1666" s="280"/>
      <c r="G1666" s="280" t="s">
        <v>61</v>
      </c>
      <c r="H1666" s="236" t="s">
        <v>64</v>
      </c>
      <c r="I1666" s="236" t="s">
        <v>8</v>
      </c>
      <c r="J1666" s="236">
        <v>30</v>
      </c>
      <c r="K1666" s="280" t="s">
        <v>65</v>
      </c>
      <c r="L1666" s="286" t="s">
        <v>54</v>
      </c>
      <c r="M1666" s="290">
        <v>41548</v>
      </c>
      <c r="N1666" s="364" t="s">
        <v>973</v>
      </c>
      <c r="O1666" s="280" t="s">
        <v>712</v>
      </c>
      <c r="P1666" s="280" t="s">
        <v>613</v>
      </c>
      <c r="Q1666" s="293"/>
    </row>
    <row r="1667" spans="1:18" hidden="1" x14ac:dyDescent="0.25">
      <c r="A1667" s="286"/>
      <c r="B1667" s="286" t="s">
        <v>47</v>
      </c>
      <c r="C1667" s="280" t="s">
        <v>48</v>
      </c>
      <c r="D1667" s="280" t="s">
        <v>243</v>
      </c>
      <c r="E1667" s="286">
        <v>157</v>
      </c>
      <c r="F1667" s="280"/>
      <c r="G1667" s="280" t="s">
        <v>50</v>
      </c>
      <c r="H1667" s="280" t="s">
        <v>723</v>
      </c>
      <c r="I1667" s="280" t="s">
        <v>52</v>
      </c>
      <c r="J1667" s="280">
        <v>9420</v>
      </c>
      <c r="K1667" s="280" t="s">
        <v>53</v>
      </c>
      <c r="L1667" s="286" t="s">
        <v>54</v>
      </c>
      <c r="M1667" s="290">
        <v>41548</v>
      </c>
      <c r="N1667" s="364" t="s">
        <v>973</v>
      </c>
      <c r="O1667" s="280" t="s">
        <v>56</v>
      </c>
      <c r="P1667" s="280" t="s">
        <v>787</v>
      </c>
      <c r="Q1667" s="293"/>
    </row>
    <row r="1668" spans="1:18" hidden="1" x14ac:dyDescent="0.25">
      <c r="A1668" s="286"/>
      <c r="B1668" s="286" t="s">
        <v>47</v>
      </c>
      <c r="C1668" s="280" t="s">
        <v>48</v>
      </c>
      <c r="D1668" s="280" t="s">
        <v>243</v>
      </c>
      <c r="E1668" s="286">
        <v>157</v>
      </c>
      <c r="F1668" s="280"/>
      <c r="G1668" s="280" t="s">
        <v>50</v>
      </c>
      <c r="H1668" s="280" t="s">
        <v>367</v>
      </c>
      <c r="I1668" s="280" t="s">
        <v>59</v>
      </c>
      <c r="J1668" s="280">
        <v>157</v>
      </c>
      <c r="K1668" s="280" t="s">
        <v>53</v>
      </c>
      <c r="L1668" s="286" t="s">
        <v>54</v>
      </c>
      <c r="M1668" s="290">
        <v>41548</v>
      </c>
      <c r="N1668" s="364" t="s">
        <v>973</v>
      </c>
      <c r="O1668" s="280" t="s">
        <v>56</v>
      </c>
      <c r="P1668" s="280" t="s">
        <v>573</v>
      </c>
      <c r="Q1668" s="293"/>
    </row>
    <row r="1669" spans="1:18" hidden="1" x14ac:dyDescent="0.25">
      <c r="A1669" s="286"/>
      <c r="B1669" s="286" t="s">
        <v>47</v>
      </c>
      <c r="C1669" s="280" t="s">
        <v>48</v>
      </c>
      <c r="D1669" s="280" t="s">
        <v>243</v>
      </c>
      <c r="E1669" s="286">
        <v>157</v>
      </c>
      <c r="F1669" s="280"/>
      <c r="G1669" s="280" t="s">
        <v>50</v>
      </c>
      <c r="H1669" s="280" t="s">
        <v>171</v>
      </c>
      <c r="I1669" s="280" t="s">
        <v>59</v>
      </c>
      <c r="J1669" s="280">
        <v>314</v>
      </c>
      <c r="K1669" s="280" t="s">
        <v>53</v>
      </c>
      <c r="L1669" s="286" t="s">
        <v>54</v>
      </c>
      <c r="M1669" s="290">
        <v>41548</v>
      </c>
      <c r="N1669" s="364" t="s">
        <v>973</v>
      </c>
      <c r="O1669" s="280" t="s">
        <v>56</v>
      </c>
      <c r="P1669" s="280" t="s">
        <v>244</v>
      </c>
      <c r="Q1669" s="293"/>
    </row>
    <row r="1670" spans="1:18" hidden="1" x14ac:dyDescent="0.25">
      <c r="A1670" s="286"/>
      <c r="B1670" s="286" t="s">
        <v>47</v>
      </c>
      <c r="C1670" s="280"/>
      <c r="D1670" s="280"/>
      <c r="E1670" s="286"/>
      <c r="F1670" s="280"/>
      <c r="G1670" s="280" t="s">
        <v>67</v>
      </c>
      <c r="H1670" s="280" t="s">
        <v>64</v>
      </c>
      <c r="I1670" s="280" t="s">
        <v>8</v>
      </c>
      <c r="J1670" s="280">
        <v>20</v>
      </c>
      <c r="K1670" s="280" t="s">
        <v>65</v>
      </c>
      <c r="L1670" s="286" t="s">
        <v>54</v>
      </c>
      <c r="M1670" s="290">
        <v>41548</v>
      </c>
      <c r="N1670" s="364" t="s">
        <v>973</v>
      </c>
      <c r="O1670" s="280" t="s">
        <v>68</v>
      </c>
      <c r="P1670" s="280" t="s">
        <v>643</v>
      </c>
      <c r="Q1670" s="293"/>
      <c r="R1670" s="230"/>
    </row>
    <row r="1671" spans="1:18" hidden="1" x14ac:dyDescent="0.25">
      <c r="A1671" s="286"/>
      <c r="B1671" s="286" t="s">
        <v>482</v>
      </c>
      <c r="C1671" s="280"/>
      <c r="D1671" s="280"/>
      <c r="E1671" s="286"/>
      <c r="F1671" s="280"/>
      <c r="G1671" s="280" t="s">
        <v>585</v>
      </c>
      <c r="H1671" s="273" t="s">
        <v>1563</v>
      </c>
      <c r="I1671" s="280" t="s">
        <v>110</v>
      </c>
      <c r="J1671" s="280">
        <v>190</v>
      </c>
      <c r="K1671" s="280" t="s">
        <v>109</v>
      </c>
      <c r="L1671" s="286" t="s">
        <v>54</v>
      </c>
      <c r="M1671" s="290">
        <v>41548</v>
      </c>
      <c r="N1671" s="364" t="s">
        <v>973</v>
      </c>
      <c r="O1671" s="280" t="s">
        <v>978</v>
      </c>
      <c r="P1671" s="280" t="s">
        <v>714</v>
      </c>
      <c r="Q1671" s="293"/>
    </row>
    <row r="1672" spans="1:18" hidden="1" x14ac:dyDescent="0.25">
      <c r="A1672" s="286"/>
      <c r="B1672" s="286" t="s">
        <v>482</v>
      </c>
      <c r="C1672" s="280"/>
      <c r="D1672" s="280"/>
      <c r="E1672" s="286"/>
      <c r="F1672" s="280"/>
      <c r="G1672" s="280" t="s">
        <v>585</v>
      </c>
      <c r="H1672" s="273" t="s">
        <v>1563</v>
      </c>
      <c r="I1672" s="280" t="s">
        <v>110</v>
      </c>
      <c r="J1672" s="280">
        <v>21</v>
      </c>
      <c r="K1672" s="280" t="s">
        <v>109</v>
      </c>
      <c r="L1672" s="286" t="s">
        <v>54</v>
      </c>
      <c r="M1672" s="290">
        <v>41548</v>
      </c>
      <c r="N1672" s="364" t="s">
        <v>973</v>
      </c>
      <c r="O1672" s="280" t="s">
        <v>978</v>
      </c>
      <c r="P1672" s="280" t="s">
        <v>714</v>
      </c>
      <c r="Q1672" s="293"/>
    </row>
    <row r="1673" spans="1:18" hidden="1" x14ac:dyDescent="0.25">
      <c r="A1673" s="286"/>
      <c r="B1673" s="286" t="s">
        <v>21</v>
      </c>
      <c r="C1673" s="280" t="s">
        <v>22</v>
      </c>
      <c r="D1673" s="280" t="s">
        <v>108</v>
      </c>
      <c r="E1673" s="286">
        <v>1</v>
      </c>
      <c r="F1673" s="280"/>
      <c r="G1673" s="280" t="s">
        <v>61</v>
      </c>
      <c r="H1673" s="273" t="s">
        <v>1563</v>
      </c>
      <c r="I1673" s="280" t="s">
        <v>110</v>
      </c>
      <c r="J1673" s="280">
        <v>1</v>
      </c>
      <c r="K1673" s="280" t="s">
        <v>109</v>
      </c>
      <c r="L1673" s="286" t="s">
        <v>54</v>
      </c>
      <c r="M1673" s="290">
        <v>41548</v>
      </c>
      <c r="N1673" s="364" t="s">
        <v>973</v>
      </c>
      <c r="O1673" s="280" t="s">
        <v>755</v>
      </c>
      <c r="P1673" s="280" t="s">
        <v>979</v>
      </c>
      <c r="Q1673" s="293"/>
    </row>
    <row r="1674" spans="1:18" hidden="1" x14ac:dyDescent="0.25">
      <c r="A1674" s="286"/>
      <c r="B1674" s="286" t="s">
        <v>21</v>
      </c>
      <c r="C1674" s="280" t="s">
        <v>22</v>
      </c>
      <c r="D1674" s="280" t="s">
        <v>29</v>
      </c>
      <c r="E1674" s="286">
        <v>4</v>
      </c>
      <c r="F1674" s="280"/>
      <c r="G1674" s="280" t="s">
        <v>61</v>
      </c>
      <c r="H1674" s="273" t="s">
        <v>1563</v>
      </c>
      <c r="I1674" s="280" t="s">
        <v>110</v>
      </c>
      <c r="J1674" s="280">
        <v>4</v>
      </c>
      <c r="K1674" s="280" t="s">
        <v>109</v>
      </c>
      <c r="L1674" s="286" t="s">
        <v>54</v>
      </c>
      <c r="M1674" s="290">
        <v>41548</v>
      </c>
      <c r="N1674" s="364" t="s">
        <v>973</v>
      </c>
      <c r="O1674" s="280" t="s">
        <v>755</v>
      </c>
      <c r="P1674" s="280" t="s">
        <v>979</v>
      </c>
      <c r="Q1674" s="293"/>
    </row>
    <row r="1675" spans="1:18" hidden="1" x14ac:dyDescent="0.25">
      <c r="A1675" s="286"/>
      <c r="B1675" s="286" t="s">
        <v>21</v>
      </c>
      <c r="C1675" s="280" t="s">
        <v>22</v>
      </c>
      <c r="D1675" s="280" t="s">
        <v>23</v>
      </c>
      <c r="E1675" s="286">
        <v>3</v>
      </c>
      <c r="F1675" s="280"/>
      <c r="G1675" s="280" t="s">
        <v>61</v>
      </c>
      <c r="H1675" s="273" t="s">
        <v>1563</v>
      </c>
      <c r="I1675" s="280" t="s">
        <v>110</v>
      </c>
      <c r="J1675" s="280">
        <v>3</v>
      </c>
      <c r="K1675" s="280" t="s">
        <v>109</v>
      </c>
      <c r="L1675" s="286" t="s">
        <v>54</v>
      </c>
      <c r="M1675" s="290">
        <v>41548</v>
      </c>
      <c r="N1675" s="364" t="s">
        <v>973</v>
      </c>
      <c r="O1675" s="280" t="s">
        <v>755</v>
      </c>
      <c r="P1675" s="280" t="s">
        <v>979</v>
      </c>
      <c r="Q1675" s="293"/>
    </row>
    <row r="1676" spans="1:18" hidden="1" x14ac:dyDescent="0.25">
      <c r="A1676" s="286" t="s">
        <v>980</v>
      </c>
      <c r="B1676" s="286" t="s">
        <v>21</v>
      </c>
      <c r="C1676" s="280" t="s">
        <v>31</v>
      </c>
      <c r="D1676" s="280" t="s">
        <v>32</v>
      </c>
      <c r="E1676" s="286">
        <v>90</v>
      </c>
      <c r="F1676" s="280"/>
      <c r="G1676" s="280" t="s">
        <v>50</v>
      </c>
      <c r="H1676" s="280" t="s">
        <v>171</v>
      </c>
      <c r="I1676" s="280" t="s">
        <v>59</v>
      </c>
      <c r="J1676" s="280">
        <v>90</v>
      </c>
      <c r="K1676" s="280" t="s">
        <v>53</v>
      </c>
      <c r="L1676" s="286" t="s">
        <v>54</v>
      </c>
      <c r="M1676" s="290">
        <v>41548</v>
      </c>
      <c r="N1676" s="364" t="s">
        <v>973</v>
      </c>
      <c r="O1676" s="280" t="s">
        <v>567</v>
      </c>
      <c r="P1676" s="280" t="s">
        <v>60</v>
      </c>
      <c r="Q1676" s="293"/>
    </row>
    <row r="1677" spans="1:18" hidden="1" x14ac:dyDescent="0.25">
      <c r="A1677" s="286"/>
      <c r="B1677" s="286" t="s">
        <v>21</v>
      </c>
      <c r="C1677" s="280" t="s">
        <v>33</v>
      </c>
      <c r="D1677" s="280" t="s">
        <v>39</v>
      </c>
      <c r="E1677" s="286">
        <v>38</v>
      </c>
      <c r="F1677" s="280"/>
      <c r="G1677" s="280" t="s">
        <v>61</v>
      </c>
      <c r="H1677" s="280" t="s">
        <v>531</v>
      </c>
      <c r="I1677" s="280" t="s">
        <v>52</v>
      </c>
      <c r="J1677" s="280">
        <v>2660</v>
      </c>
      <c r="K1677" s="280" t="s">
        <v>53</v>
      </c>
      <c r="L1677" s="286" t="s">
        <v>54</v>
      </c>
      <c r="M1677" s="290">
        <v>41548</v>
      </c>
      <c r="N1677" s="364" t="s">
        <v>973</v>
      </c>
      <c r="O1677" s="280" t="s">
        <v>766</v>
      </c>
      <c r="P1677" s="280" t="s">
        <v>522</v>
      </c>
      <c r="Q1677" s="293"/>
    </row>
    <row r="1678" spans="1:18" hidden="1" x14ac:dyDescent="0.25">
      <c r="A1678" s="286"/>
      <c r="B1678" s="286" t="s">
        <v>21</v>
      </c>
      <c r="C1678" s="280" t="s">
        <v>33</v>
      </c>
      <c r="D1678" s="280" t="s">
        <v>39</v>
      </c>
      <c r="E1678" s="286">
        <v>38</v>
      </c>
      <c r="F1678" s="280"/>
      <c r="G1678" s="280" t="s">
        <v>61</v>
      </c>
      <c r="H1678" s="280" t="s">
        <v>367</v>
      </c>
      <c r="I1678" s="280" t="s">
        <v>59</v>
      </c>
      <c r="J1678" s="280">
        <v>57</v>
      </c>
      <c r="K1678" s="280" t="s">
        <v>53</v>
      </c>
      <c r="L1678" s="286" t="s">
        <v>54</v>
      </c>
      <c r="M1678" s="290">
        <v>41548</v>
      </c>
      <c r="N1678" s="364" t="s">
        <v>973</v>
      </c>
      <c r="O1678" s="280" t="s">
        <v>766</v>
      </c>
      <c r="P1678" s="280" t="s">
        <v>336</v>
      </c>
      <c r="Q1678" s="293"/>
    </row>
    <row r="1679" spans="1:18" hidden="1" x14ac:dyDescent="0.25">
      <c r="A1679" s="286"/>
      <c r="B1679" s="286" t="s">
        <v>21</v>
      </c>
      <c r="C1679" s="280" t="s">
        <v>33</v>
      </c>
      <c r="D1679" s="280" t="s">
        <v>39</v>
      </c>
      <c r="E1679" s="286">
        <v>38</v>
      </c>
      <c r="F1679" s="280"/>
      <c r="G1679" s="280" t="s">
        <v>61</v>
      </c>
      <c r="H1679" s="280" t="s">
        <v>171</v>
      </c>
      <c r="I1679" s="280" t="s">
        <v>59</v>
      </c>
      <c r="J1679" s="280">
        <v>76</v>
      </c>
      <c r="K1679" s="280" t="s">
        <v>53</v>
      </c>
      <c r="L1679" s="286" t="s">
        <v>54</v>
      </c>
      <c r="M1679" s="290">
        <v>41548</v>
      </c>
      <c r="N1679" s="364" t="s">
        <v>973</v>
      </c>
      <c r="O1679" s="280" t="s">
        <v>766</v>
      </c>
      <c r="P1679" s="280" t="s">
        <v>244</v>
      </c>
      <c r="Q1679" s="293"/>
    </row>
    <row r="1680" spans="1:18" hidden="1" x14ac:dyDescent="0.25">
      <c r="A1680" s="286"/>
      <c r="B1680" s="286" t="s">
        <v>21</v>
      </c>
      <c r="C1680" s="280"/>
      <c r="D1680" s="280"/>
      <c r="E1680" s="286"/>
      <c r="F1680" s="280"/>
      <c r="G1680" s="280" t="s">
        <v>61</v>
      </c>
      <c r="H1680" s="236" t="s">
        <v>64</v>
      </c>
      <c r="I1680" s="236" t="s">
        <v>8</v>
      </c>
      <c r="J1680" s="236">
        <v>15</v>
      </c>
      <c r="K1680" s="280" t="s">
        <v>65</v>
      </c>
      <c r="L1680" s="286" t="s">
        <v>54</v>
      </c>
      <c r="M1680" s="290">
        <v>41548</v>
      </c>
      <c r="N1680" s="364" t="s">
        <v>973</v>
      </c>
      <c r="O1680" s="280" t="s">
        <v>712</v>
      </c>
      <c r="P1680" s="280" t="s">
        <v>696</v>
      </c>
      <c r="Q1680" s="293"/>
    </row>
    <row r="1681" spans="1:18" hidden="1" x14ac:dyDescent="0.25">
      <c r="A1681" s="286"/>
      <c r="B1681" s="286" t="s">
        <v>21</v>
      </c>
      <c r="C1681" s="280"/>
      <c r="D1681" s="280"/>
      <c r="E1681" s="286"/>
      <c r="F1681" s="280"/>
      <c r="G1681" s="280" t="s">
        <v>61</v>
      </c>
      <c r="H1681" s="236" t="s">
        <v>64</v>
      </c>
      <c r="I1681" s="236" t="s">
        <v>8</v>
      </c>
      <c r="J1681" s="236">
        <v>10</v>
      </c>
      <c r="K1681" s="280" t="s">
        <v>65</v>
      </c>
      <c r="L1681" s="286" t="s">
        <v>54</v>
      </c>
      <c r="M1681" s="290">
        <v>41548</v>
      </c>
      <c r="N1681" s="364" t="s">
        <v>973</v>
      </c>
      <c r="O1681" s="280" t="s">
        <v>712</v>
      </c>
      <c r="P1681" s="280" t="s">
        <v>613</v>
      </c>
      <c r="Q1681" s="293"/>
    </row>
    <row r="1682" spans="1:18" hidden="1" x14ac:dyDescent="0.25">
      <c r="A1682" s="286"/>
      <c r="B1682" s="286" t="s">
        <v>482</v>
      </c>
      <c r="C1682" s="280" t="s">
        <v>166</v>
      </c>
      <c r="D1682" s="280"/>
      <c r="E1682" s="286"/>
      <c r="F1682" s="280"/>
      <c r="G1682" s="280" t="s">
        <v>585</v>
      </c>
      <c r="H1682" s="280" t="s">
        <v>64</v>
      </c>
      <c r="I1682" s="280" t="s">
        <v>8</v>
      </c>
      <c r="J1682" s="280">
        <v>15</v>
      </c>
      <c r="K1682" s="280" t="s">
        <v>65</v>
      </c>
      <c r="L1682" s="286" t="s">
        <v>54</v>
      </c>
      <c r="M1682" s="290">
        <v>41548</v>
      </c>
      <c r="N1682" s="364" t="s">
        <v>973</v>
      </c>
      <c r="O1682" s="280" t="s">
        <v>484</v>
      </c>
      <c r="P1682" s="280" t="s">
        <v>972</v>
      </c>
      <c r="Q1682" s="293"/>
    </row>
    <row r="1683" spans="1:18" hidden="1" x14ac:dyDescent="0.25">
      <c r="A1683" s="286"/>
      <c r="B1683" s="286" t="s">
        <v>482</v>
      </c>
      <c r="C1683" s="280" t="s">
        <v>166</v>
      </c>
      <c r="D1683" s="280"/>
      <c r="E1683" s="286"/>
      <c r="F1683" s="280"/>
      <c r="G1683" s="280" t="s">
        <v>585</v>
      </c>
      <c r="H1683" s="280" t="s">
        <v>252</v>
      </c>
      <c r="I1683" s="280" t="s">
        <v>201</v>
      </c>
      <c r="J1683" s="280">
        <v>150</v>
      </c>
      <c r="K1683" s="280" t="s">
        <v>189</v>
      </c>
      <c r="L1683" s="286" t="s">
        <v>54</v>
      </c>
      <c r="M1683" s="290">
        <v>41548</v>
      </c>
      <c r="N1683" s="364" t="s">
        <v>973</v>
      </c>
      <c r="O1683" s="280" t="s">
        <v>982</v>
      </c>
      <c r="P1683" s="280" t="s">
        <v>253</v>
      </c>
      <c r="Q1683" s="293"/>
    </row>
    <row r="1684" spans="1:18" hidden="1" x14ac:dyDescent="0.25">
      <c r="A1684" s="286"/>
      <c r="B1684" s="286" t="s">
        <v>482</v>
      </c>
      <c r="C1684" s="280" t="s">
        <v>166</v>
      </c>
      <c r="D1684" s="280"/>
      <c r="E1684" s="286"/>
      <c r="F1684" s="280"/>
      <c r="G1684" s="280" t="s">
        <v>585</v>
      </c>
      <c r="H1684" s="280" t="s">
        <v>64</v>
      </c>
      <c r="I1684" s="280" t="s">
        <v>8</v>
      </c>
      <c r="J1684" s="280">
        <v>15</v>
      </c>
      <c r="K1684" s="280" t="s">
        <v>65</v>
      </c>
      <c r="L1684" s="286" t="s">
        <v>54</v>
      </c>
      <c r="M1684" s="290">
        <v>41548</v>
      </c>
      <c r="N1684" s="364" t="s">
        <v>1013</v>
      </c>
      <c r="O1684" s="280" t="s">
        <v>484</v>
      </c>
      <c r="P1684" s="280" t="s">
        <v>972</v>
      </c>
      <c r="Q1684" s="293"/>
    </row>
    <row r="1685" spans="1:18" hidden="1" x14ac:dyDescent="0.25">
      <c r="A1685" s="286"/>
      <c r="B1685" s="286" t="s">
        <v>482</v>
      </c>
      <c r="C1685" s="280" t="s">
        <v>166</v>
      </c>
      <c r="D1685" s="280"/>
      <c r="E1685" s="286">
        <v>209</v>
      </c>
      <c r="F1685" s="280"/>
      <c r="G1685" s="280" t="s">
        <v>67</v>
      </c>
      <c r="H1685" s="280" t="s">
        <v>252</v>
      </c>
      <c r="I1685" s="280" t="s">
        <v>201</v>
      </c>
      <c r="J1685" s="280">
        <v>150</v>
      </c>
      <c r="K1685" s="280" t="s">
        <v>189</v>
      </c>
      <c r="L1685" s="286" t="s">
        <v>54</v>
      </c>
      <c r="M1685" s="290">
        <v>41548</v>
      </c>
      <c r="N1685" s="364" t="s">
        <v>1013</v>
      </c>
      <c r="O1685" s="280" t="s">
        <v>1014</v>
      </c>
      <c r="P1685" s="280" t="s">
        <v>253</v>
      </c>
      <c r="Q1685" s="293"/>
    </row>
    <row r="1686" spans="1:18" hidden="1" x14ac:dyDescent="0.25">
      <c r="A1686" s="286" t="s">
        <v>1015</v>
      </c>
      <c r="B1686" s="286" t="s">
        <v>21</v>
      </c>
      <c r="C1686" s="280"/>
      <c r="D1686" s="280"/>
      <c r="E1686" s="286"/>
      <c r="F1686" s="280"/>
      <c r="G1686" s="280" t="s">
        <v>61</v>
      </c>
      <c r="H1686" s="236" t="s">
        <v>64</v>
      </c>
      <c r="I1686" s="236" t="s">
        <v>8</v>
      </c>
      <c r="J1686" s="236">
        <v>15</v>
      </c>
      <c r="K1686" s="280" t="s">
        <v>65</v>
      </c>
      <c r="L1686" s="286" t="s">
        <v>54</v>
      </c>
      <c r="M1686" s="290">
        <v>41548</v>
      </c>
      <c r="N1686" s="364" t="s">
        <v>1013</v>
      </c>
      <c r="O1686" s="280" t="s">
        <v>712</v>
      </c>
      <c r="P1686" s="280" t="s">
        <v>696</v>
      </c>
      <c r="Q1686" s="293"/>
    </row>
    <row r="1687" spans="1:18" hidden="1" x14ac:dyDescent="0.25">
      <c r="A1687" s="286"/>
      <c r="B1687" s="286" t="s">
        <v>21</v>
      </c>
      <c r="C1687" s="280"/>
      <c r="D1687" s="280"/>
      <c r="E1687" s="286"/>
      <c r="F1687" s="280"/>
      <c r="G1687" s="280" t="s">
        <v>61</v>
      </c>
      <c r="H1687" s="236" t="s">
        <v>64</v>
      </c>
      <c r="I1687" s="236" t="s">
        <v>8</v>
      </c>
      <c r="J1687" s="236">
        <v>10</v>
      </c>
      <c r="K1687" s="280" t="s">
        <v>65</v>
      </c>
      <c r="L1687" s="286" t="s">
        <v>54</v>
      </c>
      <c r="M1687" s="290">
        <v>41548</v>
      </c>
      <c r="N1687" s="364" t="s">
        <v>1013</v>
      </c>
      <c r="O1687" s="280" t="s">
        <v>712</v>
      </c>
      <c r="P1687" s="280" t="s">
        <v>614</v>
      </c>
      <c r="Q1687" s="293"/>
    </row>
    <row r="1688" spans="1:18" hidden="1" x14ac:dyDescent="0.25">
      <c r="A1688" s="286"/>
      <c r="B1688" s="286" t="s">
        <v>21</v>
      </c>
      <c r="C1688" s="280"/>
      <c r="D1688" s="280"/>
      <c r="E1688" s="286"/>
      <c r="F1688" s="280"/>
      <c r="G1688" s="280" t="s">
        <v>61</v>
      </c>
      <c r="H1688" s="236" t="s">
        <v>64</v>
      </c>
      <c r="I1688" s="236" t="s">
        <v>8</v>
      </c>
      <c r="J1688" s="236">
        <v>20</v>
      </c>
      <c r="K1688" s="280" t="s">
        <v>65</v>
      </c>
      <c r="L1688" s="286" t="s">
        <v>54</v>
      </c>
      <c r="M1688" s="290">
        <v>41548</v>
      </c>
      <c r="N1688" s="364" t="s">
        <v>1013</v>
      </c>
      <c r="O1688" s="280" t="s">
        <v>712</v>
      </c>
      <c r="P1688" s="280" t="s">
        <v>643</v>
      </c>
      <c r="Q1688" s="293"/>
    </row>
    <row r="1689" spans="1:18" hidden="1" x14ac:dyDescent="0.25">
      <c r="A1689" s="286"/>
      <c r="B1689" s="286" t="s">
        <v>47</v>
      </c>
      <c r="C1689" s="280" t="s">
        <v>48</v>
      </c>
      <c r="D1689" s="280" t="s">
        <v>243</v>
      </c>
      <c r="E1689" s="286">
        <v>203</v>
      </c>
      <c r="F1689" s="280"/>
      <c r="G1689" s="280" t="s">
        <v>50</v>
      </c>
      <c r="H1689" s="280" t="s">
        <v>723</v>
      </c>
      <c r="I1689" s="280" t="s">
        <v>52</v>
      </c>
      <c r="J1689" s="280">
        <v>12180</v>
      </c>
      <c r="K1689" s="280" t="s">
        <v>53</v>
      </c>
      <c r="L1689" s="286" t="s">
        <v>54</v>
      </c>
      <c r="M1689" s="290">
        <v>41548</v>
      </c>
      <c r="N1689" s="364" t="s">
        <v>1013</v>
      </c>
      <c r="O1689" s="280" t="s">
        <v>56</v>
      </c>
      <c r="P1689" s="280" t="s">
        <v>787</v>
      </c>
      <c r="Q1689" s="293"/>
      <c r="R1689" s="230"/>
    </row>
    <row r="1690" spans="1:18" hidden="1" x14ac:dyDescent="0.25">
      <c r="A1690" s="286"/>
      <c r="B1690" s="286" t="s">
        <v>47</v>
      </c>
      <c r="C1690" s="280" t="s">
        <v>48</v>
      </c>
      <c r="D1690" s="280" t="s">
        <v>243</v>
      </c>
      <c r="E1690" s="286">
        <v>203</v>
      </c>
      <c r="F1690" s="280"/>
      <c r="G1690" s="280" t="s">
        <v>50</v>
      </c>
      <c r="H1690" s="280" t="s">
        <v>367</v>
      </c>
      <c r="I1690" s="280" t="s">
        <v>59</v>
      </c>
      <c r="J1690" s="280">
        <v>203</v>
      </c>
      <c r="K1690" s="280" t="s">
        <v>53</v>
      </c>
      <c r="L1690" s="286" t="s">
        <v>54</v>
      </c>
      <c r="M1690" s="290">
        <v>41548</v>
      </c>
      <c r="N1690" s="364" t="s">
        <v>1013</v>
      </c>
      <c r="O1690" s="280" t="s">
        <v>56</v>
      </c>
      <c r="P1690" s="280" t="s">
        <v>60</v>
      </c>
      <c r="Q1690" s="293"/>
    </row>
    <row r="1691" spans="1:18" hidden="1" x14ac:dyDescent="0.25">
      <c r="A1691" s="286"/>
      <c r="B1691" s="286" t="s">
        <v>47</v>
      </c>
      <c r="C1691" s="280" t="s">
        <v>48</v>
      </c>
      <c r="D1691" s="280" t="s">
        <v>243</v>
      </c>
      <c r="E1691" s="286">
        <v>203</v>
      </c>
      <c r="F1691" s="280"/>
      <c r="G1691" s="280" t="s">
        <v>50</v>
      </c>
      <c r="H1691" s="280" t="s">
        <v>171</v>
      </c>
      <c r="I1691" s="280" t="s">
        <v>59</v>
      </c>
      <c r="J1691" s="280">
        <v>406</v>
      </c>
      <c r="K1691" s="280" t="s">
        <v>53</v>
      </c>
      <c r="L1691" s="286" t="s">
        <v>54</v>
      </c>
      <c r="M1691" s="290">
        <v>41548</v>
      </c>
      <c r="N1691" s="364" t="s">
        <v>1013</v>
      </c>
      <c r="O1691" s="280" t="s">
        <v>56</v>
      </c>
      <c r="P1691" s="280" t="s">
        <v>244</v>
      </c>
      <c r="Q1691" s="293"/>
    </row>
    <row r="1692" spans="1:18" hidden="1" x14ac:dyDescent="0.25">
      <c r="A1692" s="286"/>
      <c r="B1692" s="286" t="s">
        <v>47</v>
      </c>
      <c r="C1692" s="280" t="s">
        <v>48</v>
      </c>
      <c r="D1692" s="280" t="s">
        <v>243</v>
      </c>
      <c r="E1692" s="286">
        <v>126</v>
      </c>
      <c r="F1692" s="280"/>
      <c r="G1692" s="280" t="s">
        <v>67</v>
      </c>
      <c r="H1692" s="280" t="s">
        <v>723</v>
      </c>
      <c r="I1692" s="280" t="s">
        <v>52</v>
      </c>
      <c r="J1692" s="280">
        <v>3781</v>
      </c>
      <c r="K1692" s="280" t="s">
        <v>53</v>
      </c>
      <c r="L1692" s="286" t="s">
        <v>54</v>
      </c>
      <c r="M1692" s="290">
        <v>41548</v>
      </c>
      <c r="N1692" s="364" t="s">
        <v>1013</v>
      </c>
      <c r="O1692" s="280" t="s">
        <v>56</v>
      </c>
      <c r="P1692" s="280" t="s">
        <v>334</v>
      </c>
      <c r="Q1692" s="293"/>
      <c r="R1692" s="230"/>
    </row>
    <row r="1693" spans="1:18" hidden="1" x14ac:dyDescent="0.25">
      <c r="A1693" s="286"/>
      <c r="B1693" s="286" t="s">
        <v>47</v>
      </c>
      <c r="C1693" s="280" t="s">
        <v>48</v>
      </c>
      <c r="D1693" s="280" t="s">
        <v>243</v>
      </c>
      <c r="E1693" s="286">
        <v>126</v>
      </c>
      <c r="F1693" s="280"/>
      <c r="G1693" s="280" t="s">
        <v>67</v>
      </c>
      <c r="H1693" s="280" t="s">
        <v>171</v>
      </c>
      <c r="I1693" s="280" t="s">
        <v>59</v>
      </c>
      <c r="J1693" s="280">
        <v>126</v>
      </c>
      <c r="K1693" s="280" t="s">
        <v>53</v>
      </c>
      <c r="L1693" s="286" t="s">
        <v>54</v>
      </c>
      <c r="M1693" s="290">
        <v>41548</v>
      </c>
      <c r="N1693" s="364" t="s">
        <v>1013</v>
      </c>
      <c r="O1693" s="280" t="s">
        <v>56</v>
      </c>
      <c r="P1693" s="280" t="s">
        <v>60</v>
      </c>
      <c r="Q1693" s="293"/>
    </row>
    <row r="1694" spans="1:18" hidden="1" x14ac:dyDescent="0.25">
      <c r="A1694" s="286"/>
      <c r="B1694" s="286" t="s">
        <v>21</v>
      </c>
      <c r="C1694" s="280"/>
      <c r="D1694" s="280"/>
      <c r="E1694" s="286"/>
      <c r="F1694" s="280"/>
      <c r="G1694" s="280" t="s">
        <v>61</v>
      </c>
      <c r="H1694" s="236" t="s">
        <v>64</v>
      </c>
      <c r="I1694" s="236" t="s">
        <v>8</v>
      </c>
      <c r="J1694" s="236">
        <v>20</v>
      </c>
      <c r="K1694" s="280" t="s">
        <v>65</v>
      </c>
      <c r="L1694" s="286" t="s">
        <v>54</v>
      </c>
      <c r="M1694" s="290">
        <v>41548</v>
      </c>
      <c r="N1694" s="364" t="s">
        <v>1013</v>
      </c>
      <c r="O1694" s="280" t="s">
        <v>712</v>
      </c>
      <c r="P1694" s="280" t="s">
        <v>635</v>
      </c>
      <c r="Q1694" s="293"/>
      <c r="R1694" s="230"/>
    </row>
    <row r="1695" spans="1:18" hidden="1" x14ac:dyDescent="0.25">
      <c r="A1695" s="276">
        <v>41285</v>
      </c>
      <c r="B1695" s="286" t="s">
        <v>21</v>
      </c>
      <c r="C1695" s="273"/>
      <c r="D1695" s="273"/>
      <c r="E1695" s="274"/>
      <c r="F1695" s="273"/>
      <c r="G1695" s="280" t="s">
        <v>61</v>
      </c>
      <c r="H1695" s="273" t="s">
        <v>64</v>
      </c>
      <c r="I1695" s="273" t="s">
        <v>8</v>
      </c>
      <c r="J1695" s="273">
        <v>10</v>
      </c>
      <c r="K1695" s="273" t="s">
        <v>65</v>
      </c>
      <c r="L1695" s="286" t="s">
        <v>54</v>
      </c>
      <c r="M1695" s="290">
        <v>41579</v>
      </c>
      <c r="N1695" s="364" t="s">
        <v>1017</v>
      </c>
      <c r="O1695" s="280" t="s">
        <v>712</v>
      </c>
      <c r="P1695" s="280" t="s">
        <v>614</v>
      </c>
      <c r="Q1695" s="293"/>
    </row>
    <row r="1696" spans="1:18" hidden="1" x14ac:dyDescent="0.25">
      <c r="A1696" s="274"/>
      <c r="B1696" s="286" t="s">
        <v>21</v>
      </c>
      <c r="C1696" s="273"/>
      <c r="D1696" s="273"/>
      <c r="E1696" s="274"/>
      <c r="F1696" s="273"/>
      <c r="G1696" s="280" t="s">
        <v>61</v>
      </c>
      <c r="H1696" s="273" t="s">
        <v>64</v>
      </c>
      <c r="I1696" s="273" t="s">
        <v>8</v>
      </c>
      <c r="J1696" s="273">
        <v>15</v>
      </c>
      <c r="K1696" s="273" t="s">
        <v>65</v>
      </c>
      <c r="L1696" s="286" t="s">
        <v>54</v>
      </c>
      <c r="M1696" s="290">
        <v>41579</v>
      </c>
      <c r="N1696" s="364" t="s">
        <v>1017</v>
      </c>
      <c r="O1696" s="280" t="s">
        <v>712</v>
      </c>
      <c r="P1696" s="280" t="s">
        <v>696</v>
      </c>
      <c r="Q1696" s="231"/>
    </row>
    <row r="1697" spans="1:18" hidden="1" x14ac:dyDescent="0.25">
      <c r="A1697" s="274"/>
      <c r="B1697" s="286" t="s">
        <v>21</v>
      </c>
      <c r="C1697" s="273"/>
      <c r="D1697" s="273"/>
      <c r="E1697" s="274"/>
      <c r="F1697" s="273"/>
      <c r="G1697" s="280" t="s">
        <v>61</v>
      </c>
      <c r="H1697" s="273" t="s">
        <v>64</v>
      </c>
      <c r="I1697" s="273" t="s">
        <v>8</v>
      </c>
      <c r="J1697" s="273">
        <v>15</v>
      </c>
      <c r="K1697" s="273" t="s">
        <v>65</v>
      </c>
      <c r="L1697" s="286" t="s">
        <v>54</v>
      </c>
      <c r="M1697" s="290">
        <v>41579</v>
      </c>
      <c r="N1697" s="364" t="s">
        <v>1017</v>
      </c>
      <c r="O1697" s="280" t="s">
        <v>712</v>
      </c>
      <c r="P1697" s="280" t="s">
        <v>642</v>
      </c>
      <c r="Q1697" s="231"/>
      <c r="R1697" s="230"/>
    </row>
    <row r="1698" spans="1:18" hidden="1" x14ac:dyDescent="0.25">
      <c r="A1698" s="274"/>
      <c r="B1698" s="286" t="s">
        <v>47</v>
      </c>
      <c r="C1698" s="273" t="s">
        <v>48</v>
      </c>
      <c r="D1698" s="273" t="s">
        <v>243</v>
      </c>
      <c r="E1698" s="274">
        <v>142</v>
      </c>
      <c r="F1698" s="273"/>
      <c r="G1698" s="273" t="s">
        <v>67</v>
      </c>
      <c r="H1698" s="273" t="s">
        <v>531</v>
      </c>
      <c r="I1698" s="273" t="s">
        <v>52</v>
      </c>
      <c r="J1698" s="273">
        <v>4260</v>
      </c>
      <c r="K1698" s="273" t="s">
        <v>53</v>
      </c>
      <c r="L1698" s="286" t="s">
        <v>54</v>
      </c>
      <c r="M1698" s="290">
        <v>41579</v>
      </c>
      <c r="N1698" s="364" t="s">
        <v>1017</v>
      </c>
      <c r="O1698" s="280" t="s">
        <v>56</v>
      </c>
      <c r="P1698" s="280" t="s">
        <v>334</v>
      </c>
      <c r="Q1698" s="231"/>
      <c r="R1698" s="230"/>
    </row>
    <row r="1699" spans="1:18" hidden="1" x14ac:dyDescent="0.25">
      <c r="A1699" s="274"/>
      <c r="B1699" s="286" t="s">
        <v>47</v>
      </c>
      <c r="C1699" s="273" t="s">
        <v>48</v>
      </c>
      <c r="D1699" s="273" t="s">
        <v>243</v>
      </c>
      <c r="E1699" s="274">
        <v>142</v>
      </c>
      <c r="F1699" s="273"/>
      <c r="G1699" s="273" t="s">
        <v>67</v>
      </c>
      <c r="H1699" s="273" t="s">
        <v>171</v>
      </c>
      <c r="I1699" s="273" t="s">
        <v>59</v>
      </c>
      <c r="J1699" s="273">
        <v>142</v>
      </c>
      <c r="K1699" s="273" t="s">
        <v>53</v>
      </c>
      <c r="L1699" s="286" t="s">
        <v>54</v>
      </c>
      <c r="M1699" s="290">
        <v>41579</v>
      </c>
      <c r="N1699" s="364" t="s">
        <v>1017</v>
      </c>
      <c r="O1699" s="280" t="s">
        <v>56</v>
      </c>
      <c r="P1699" s="280" t="s">
        <v>60</v>
      </c>
      <c r="Q1699" s="231"/>
      <c r="R1699" s="230"/>
    </row>
    <row r="1700" spans="1:18" hidden="1" x14ac:dyDescent="0.25">
      <c r="A1700" s="274"/>
      <c r="B1700" s="286" t="s">
        <v>47</v>
      </c>
      <c r="C1700" s="273" t="s">
        <v>48</v>
      </c>
      <c r="D1700" s="273" t="s">
        <v>207</v>
      </c>
      <c r="E1700" s="274">
        <v>103</v>
      </c>
      <c r="F1700" s="273"/>
      <c r="G1700" s="273" t="s">
        <v>67</v>
      </c>
      <c r="H1700" s="273" t="s">
        <v>531</v>
      </c>
      <c r="I1700" s="273" t="s">
        <v>52</v>
      </c>
      <c r="J1700" s="273">
        <v>3090</v>
      </c>
      <c r="K1700" s="273" t="s">
        <v>53</v>
      </c>
      <c r="L1700" s="286" t="s">
        <v>54</v>
      </c>
      <c r="M1700" s="290">
        <v>41579</v>
      </c>
      <c r="N1700" s="364" t="s">
        <v>1017</v>
      </c>
      <c r="O1700" s="280" t="s">
        <v>56</v>
      </c>
      <c r="P1700" s="280" t="s">
        <v>334</v>
      </c>
      <c r="Q1700" s="231"/>
    </row>
    <row r="1701" spans="1:18" hidden="1" x14ac:dyDescent="0.25">
      <c r="A1701" s="274"/>
      <c r="B1701" s="286" t="s">
        <v>47</v>
      </c>
      <c r="C1701" s="273" t="s">
        <v>48</v>
      </c>
      <c r="D1701" s="273" t="s">
        <v>207</v>
      </c>
      <c r="E1701" s="274">
        <v>103</v>
      </c>
      <c r="F1701" s="273"/>
      <c r="G1701" s="273" t="s">
        <v>67</v>
      </c>
      <c r="H1701" s="273" t="s">
        <v>171</v>
      </c>
      <c r="I1701" s="273" t="s">
        <v>59</v>
      </c>
      <c r="J1701" s="273">
        <v>103</v>
      </c>
      <c r="K1701" s="273" t="s">
        <v>53</v>
      </c>
      <c r="L1701" s="286" t="s">
        <v>54</v>
      </c>
      <c r="M1701" s="290">
        <v>41579</v>
      </c>
      <c r="N1701" s="364" t="s">
        <v>1017</v>
      </c>
      <c r="O1701" s="280" t="s">
        <v>56</v>
      </c>
      <c r="P1701" s="280" t="s">
        <v>60</v>
      </c>
      <c r="Q1701" s="231"/>
      <c r="R1701" s="230"/>
    </row>
    <row r="1702" spans="1:18" hidden="1" x14ac:dyDescent="0.25">
      <c r="A1702" s="274"/>
      <c r="B1702" s="286" t="s">
        <v>36</v>
      </c>
      <c r="C1702" s="273" t="s">
        <v>145</v>
      </c>
      <c r="D1702" s="273" t="s">
        <v>187</v>
      </c>
      <c r="E1702" s="274">
        <v>274</v>
      </c>
      <c r="F1702" s="273"/>
      <c r="G1702" s="273" t="s">
        <v>61</v>
      </c>
      <c r="H1702" s="273" t="s">
        <v>185</v>
      </c>
      <c r="I1702" s="273" t="s">
        <v>7</v>
      </c>
      <c r="J1702" s="273">
        <v>100</v>
      </c>
      <c r="K1702" s="273" t="s">
        <v>77</v>
      </c>
      <c r="L1702" s="286" t="s">
        <v>54</v>
      </c>
      <c r="M1702" s="290">
        <v>41579</v>
      </c>
      <c r="N1702" s="364" t="s">
        <v>1017</v>
      </c>
      <c r="O1702" s="280" t="s">
        <v>186</v>
      </c>
      <c r="P1702" s="280" t="s">
        <v>1018</v>
      </c>
      <c r="Q1702" s="231"/>
    </row>
    <row r="1703" spans="1:18" hidden="1" x14ac:dyDescent="0.25">
      <c r="A1703" s="274"/>
      <c r="B1703" s="286" t="s">
        <v>36</v>
      </c>
      <c r="C1703" s="273" t="s">
        <v>145</v>
      </c>
      <c r="D1703" s="273" t="s">
        <v>184</v>
      </c>
      <c r="E1703" s="274">
        <v>110</v>
      </c>
      <c r="F1703" s="273"/>
      <c r="G1703" s="273" t="s">
        <v>61</v>
      </c>
      <c r="H1703" s="273" t="s">
        <v>185</v>
      </c>
      <c r="I1703" s="273" t="s">
        <v>7</v>
      </c>
      <c r="J1703" s="273">
        <v>50</v>
      </c>
      <c r="K1703" s="273" t="s">
        <v>77</v>
      </c>
      <c r="L1703" s="286" t="s">
        <v>54</v>
      </c>
      <c r="M1703" s="290">
        <v>41579</v>
      </c>
      <c r="N1703" s="364" t="s">
        <v>1017</v>
      </c>
      <c r="O1703" s="280" t="s">
        <v>186</v>
      </c>
      <c r="P1703" s="280" t="s">
        <v>1018</v>
      </c>
      <c r="Q1703" s="231"/>
    </row>
    <row r="1704" spans="1:18" hidden="1" x14ac:dyDescent="0.25">
      <c r="A1704" s="274"/>
      <c r="B1704" s="274" t="s">
        <v>482</v>
      </c>
      <c r="C1704" s="273" t="s">
        <v>166</v>
      </c>
      <c r="D1704" s="273"/>
      <c r="E1704" s="274"/>
      <c r="F1704" s="273"/>
      <c r="G1704" s="273" t="s">
        <v>585</v>
      </c>
      <c r="H1704" s="273" t="s">
        <v>64</v>
      </c>
      <c r="I1704" s="273" t="s">
        <v>8</v>
      </c>
      <c r="J1704" s="273">
        <v>15</v>
      </c>
      <c r="K1704" s="273" t="s">
        <v>65</v>
      </c>
      <c r="L1704" s="286" t="s">
        <v>54</v>
      </c>
      <c r="M1704" s="290">
        <v>41579</v>
      </c>
      <c r="N1704" s="364" t="s">
        <v>1017</v>
      </c>
      <c r="O1704" s="280" t="s">
        <v>484</v>
      </c>
      <c r="P1704" s="280" t="s">
        <v>972</v>
      </c>
      <c r="Q1704" s="231"/>
    </row>
    <row r="1705" spans="1:18" hidden="1" x14ac:dyDescent="0.25">
      <c r="A1705" s="274"/>
      <c r="B1705" s="274" t="s">
        <v>482</v>
      </c>
      <c r="C1705" s="273" t="s">
        <v>166</v>
      </c>
      <c r="D1705" s="273"/>
      <c r="E1705" s="274"/>
      <c r="F1705" s="273"/>
      <c r="G1705" s="273" t="s">
        <v>585</v>
      </c>
      <c r="H1705" s="273" t="s">
        <v>64</v>
      </c>
      <c r="I1705" s="273" t="s">
        <v>8</v>
      </c>
      <c r="J1705" s="273">
        <v>90</v>
      </c>
      <c r="K1705" s="273" t="s">
        <v>65</v>
      </c>
      <c r="L1705" s="286" t="s">
        <v>54</v>
      </c>
      <c r="M1705" s="290">
        <v>41579</v>
      </c>
      <c r="N1705" s="364" t="s">
        <v>1017</v>
      </c>
      <c r="O1705" s="280" t="s">
        <v>484</v>
      </c>
      <c r="P1705" s="280" t="s">
        <v>570</v>
      </c>
      <c r="Q1705" s="231"/>
    </row>
    <row r="1706" spans="1:18" hidden="1" x14ac:dyDescent="0.25">
      <c r="A1706" s="274"/>
      <c r="B1706" s="274" t="s">
        <v>482</v>
      </c>
      <c r="C1706" s="273" t="s">
        <v>166</v>
      </c>
      <c r="D1706" s="273"/>
      <c r="E1706" s="274"/>
      <c r="F1706" s="273"/>
      <c r="G1706" s="273" t="s">
        <v>585</v>
      </c>
      <c r="H1706" s="273" t="s">
        <v>64</v>
      </c>
      <c r="I1706" s="273" t="s">
        <v>8</v>
      </c>
      <c r="J1706" s="273">
        <v>2</v>
      </c>
      <c r="K1706" s="273" t="s">
        <v>65</v>
      </c>
      <c r="L1706" s="286" t="s">
        <v>54</v>
      </c>
      <c r="M1706" s="290">
        <v>41579</v>
      </c>
      <c r="N1706" s="364" t="s">
        <v>1017</v>
      </c>
      <c r="O1706" s="280" t="s">
        <v>484</v>
      </c>
      <c r="P1706" s="280" t="s">
        <v>1019</v>
      </c>
      <c r="Q1706" s="231"/>
      <c r="R1706" s="230"/>
    </row>
    <row r="1707" spans="1:18" hidden="1" x14ac:dyDescent="0.25">
      <c r="A1707" s="274"/>
      <c r="B1707" s="274" t="s">
        <v>482</v>
      </c>
      <c r="C1707" s="273" t="s">
        <v>166</v>
      </c>
      <c r="D1707" s="273"/>
      <c r="E1707" s="274"/>
      <c r="F1707" s="273"/>
      <c r="G1707" s="273" t="s">
        <v>585</v>
      </c>
      <c r="H1707" s="273" t="s">
        <v>252</v>
      </c>
      <c r="I1707" s="273" t="s">
        <v>201</v>
      </c>
      <c r="J1707" s="273">
        <v>270</v>
      </c>
      <c r="K1707" s="273" t="s">
        <v>189</v>
      </c>
      <c r="L1707" s="286" t="s">
        <v>54</v>
      </c>
      <c r="M1707" s="290">
        <v>41579</v>
      </c>
      <c r="N1707" s="364" t="s">
        <v>1017</v>
      </c>
      <c r="O1707" s="280" t="s">
        <v>484</v>
      </c>
      <c r="P1707" s="280" t="s">
        <v>253</v>
      </c>
      <c r="Q1707" s="231"/>
      <c r="R1707" s="230"/>
    </row>
    <row r="1708" spans="1:18" hidden="1" x14ac:dyDescent="0.25">
      <c r="A1708" s="276">
        <v>41316</v>
      </c>
      <c r="B1708" s="274" t="s">
        <v>21</v>
      </c>
      <c r="C1708" s="273" t="s">
        <v>33</v>
      </c>
      <c r="D1708" s="273" t="s">
        <v>39</v>
      </c>
      <c r="E1708" s="274">
        <v>46</v>
      </c>
      <c r="F1708" s="273"/>
      <c r="G1708" s="273" t="s">
        <v>50</v>
      </c>
      <c r="H1708" s="280" t="s">
        <v>367</v>
      </c>
      <c r="I1708" s="280" t="s">
        <v>59</v>
      </c>
      <c r="J1708" s="273">
        <v>23</v>
      </c>
      <c r="K1708" s="273" t="s">
        <v>53</v>
      </c>
      <c r="L1708" s="286" t="s">
        <v>54</v>
      </c>
      <c r="M1708" s="290">
        <v>41579</v>
      </c>
      <c r="N1708" s="364" t="s">
        <v>1020</v>
      </c>
      <c r="O1708" s="280" t="s">
        <v>766</v>
      </c>
      <c r="P1708" s="280" t="s">
        <v>117</v>
      </c>
      <c r="Q1708" s="231"/>
      <c r="R1708" s="230"/>
    </row>
    <row r="1709" spans="1:18" hidden="1" x14ac:dyDescent="0.25">
      <c r="A1709" s="274"/>
      <c r="B1709" s="274" t="s">
        <v>21</v>
      </c>
      <c r="C1709" s="273" t="s">
        <v>33</v>
      </c>
      <c r="D1709" s="273" t="s">
        <v>39</v>
      </c>
      <c r="E1709" s="274">
        <v>17</v>
      </c>
      <c r="F1709" s="273"/>
      <c r="G1709" s="273" t="s">
        <v>67</v>
      </c>
      <c r="H1709" s="280" t="s">
        <v>367</v>
      </c>
      <c r="I1709" s="280" t="s">
        <v>59</v>
      </c>
      <c r="J1709" s="273">
        <v>5.0999999999999996</v>
      </c>
      <c r="K1709" s="273" t="s">
        <v>53</v>
      </c>
      <c r="L1709" s="286" t="s">
        <v>54</v>
      </c>
      <c r="M1709" s="290">
        <v>41579</v>
      </c>
      <c r="N1709" s="364" t="s">
        <v>1020</v>
      </c>
      <c r="O1709" s="280" t="s">
        <v>766</v>
      </c>
      <c r="P1709" s="280" t="s">
        <v>208</v>
      </c>
      <c r="Q1709" s="231"/>
    </row>
    <row r="1710" spans="1:18" hidden="1" x14ac:dyDescent="0.25">
      <c r="A1710" s="274"/>
      <c r="B1710" s="274" t="s">
        <v>21</v>
      </c>
      <c r="C1710" s="273" t="s">
        <v>33</v>
      </c>
      <c r="D1710" s="273" t="s">
        <v>34</v>
      </c>
      <c r="E1710" s="274"/>
      <c r="F1710" s="273"/>
      <c r="G1710" s="273" t="s">
        <v>61</v>
      </c>
      <c r="H1710" s="273" t="s">
        <v>1563</v>
      </c>
      <c r="I1710" s="273" t="s">
        <v>110</v>
      </c>
      <c r="J1710" s="273">
        <v>2</v>
      </c>
      <c r="K1710" s="273" t="s">
        <v>109</v>
      </c>
      <c r="L1710" s="286" t="s">
        <v>54</v>
      </c>
      <c r="M1710" s="290">
        <v>41579</v>
      </c>
      <c r="N1710" s="364" t="s">
        <v>1020</v>
      </c>
      <c r="O1710" s="280" t="s">
        <v>766</v>
      </c>
      <c r="P1710" s="280" t="s">
        <v>111</v>
      </c>
      <c r="Q1710" s="231"/>
    </row>
    <row r="1711" spans="1:18" hidden="1" x14ac:dyDescent="0.25">
      <c r="A1711" s="274"/>
      <c r="B1711" s="274" t="s">
        <v>21</v>
      </c>
      <c r="C1711" s="273" t="s">
        <v>33</v>
      </c>
      <c r="D1711" s="273" t="s">
        <v>39</v>
      </c>
      <c r="E1711" s="274">
        <v>18</v>
      </c>
      <c r="F1711" s="273"/>
      <c r="G1711" s="273" t="s">
        <v>67</v>
      </c>
      <c r="H1711" s="273" t="s">
        <v>458</v>
      </c>
      <c r="I1711" s="273" t="s">
        <v>432</v>
      </c>
      <c r="J1711" s="273">
        <v>120</v>
      </c>
      <c r="K1711" s="273" t="s">
        <v>189</v>
      </c>
      <c r="L1711" s="286" t="s">
        <v>54</v>
      </c>
      <c r="M1711" s="290">
        <v>41579</v>
      </c>
      <c r="N1711" s="364" t="s">
        <v>1020</v>
      </c>
      <c r="O1711" s="280" t="s">
        <v>755</v>
      </c>
      <c r="P1711" s="280" t="s">
        <v>500</v>
      </c>
      <c r="Q1711" s="231"/>
    </row>
    <row r="1712" spans="1:18" hidden="1" x14ac:dyDescent="0.25">
      <c r="A1712" s="274"/>
      <c r="B1712" s="274" t="s">
        <v>21</v>
      </c>
      <c r="C1712" s="273" t="s">
        <v>22</v>
      </c>
      <c r="D1712" s="273" t="s">
        <v>29</v>
      </c>
      <c r="E1712" s="274">
        <v>17</v>
      </c>
      <c r="F1712" s="273"/>
      <c r="G1712" s="273" t="s">
        <v>67</v>
      </c>
      <c r="H1712" s="273" t="s">
        <v>458</v>
      </c>
      <c r="I1712" s="273" t="s">
        <v>432</v>
      </c>
      <c r="J1712" s="273">
        <v>120</v>
      </c>
      <c r="K1712" s="273" t="s">
        <v>189</v>
      </c>
      <c r="L1712" s="286" t="s">
        <v>54</v>
      </c>
      <c r="M1712" s="290">
        <v>41579</v>
      </c>
      <c r="N1712" s="364" t="s">
        <v>1020</v>
      </c>
      <c r="O1712" s="280" t="s">
        <v>755</v>
      </c>
      <c r="P1712" s="280" t="s">
        <v>500</v>
      </c>
      <c r="Q1712" s="231"/>
    </row>
    <row r="1713" spans="1:19" hidden="1" x14ac:dyDescent="0.25">
      <c r="A1713" s="274"/>
      <c r="B1713" s="274" t="s">
        <v>21</v>
      </c>
      <c r="C1713" s="273" t="s">
        <v>22</v>
      </c>
      <c r="D1713" s="273" t="s">
        <v>23</v>
      </c>
      <c r="E1713" s="274">
        <v>16</v>
      </c>
      <c r="F1713" s="273"/>
      <c r="G1713" s="273" t="s">
        <v>67</v>
      </c>
      <c r="H1713" s="273" t="s">
        <v>458</v>
      </c>
      <c r="I1713" s="273" t="s">
        <v>432</v>
      </c>
      <c r="J1713" s="273">
        <v>120</v>
      </c>
      <c r="K1713" s="273" t="s">
        <v>189</v>
      </c>
      <c r="L1713" s="286" t="s">
        <v>54</v>
      </c>
      <c r="M1713" s="290">
        <v>41579</v>
      </c>
      <c r="N1713" s="364" t="s">
        <v>1020</v>
      </c>
      <c r="O1713" s="280" t="s">
        <v>755</v>
      </c>
      <c r="P1713" s="280" t="s">
        <v>500</v>
      </c>
      <c r="Q1713" s="231"/>
    </row>
    <row r="1714" spans="1:19" hidden="1" x14ac:dyDescent="0.25">
      <c r="A1714" s="274"/>
      <c r="B1714" s="274" t="s">
        <v>47</v>
      </c>
      <c r="C1714" s="273"/>
      <c r="D1714" s="273"/>
      <c r="E1714" s="274"/>
      <c r="F1714" s="273"/>
      <c r="G1714" s="273" t="s">
        <v>67</v>
      </c>
      <c r="H1714" s="273" t="s">
        <v>64</v>
      </c>
      <c r="I1714" s="273" t="s">
        <v>8</v>
      </c>
      <c r="J1714" s="273">
        <v>10</v>
      </c>
      <c r="K1714" s="273" t="s">
        <v>65</v>
      </c>
      <c r="L1714" s="286" t="s">
        <v>54</v>
      </c>
      <c r="M1714" s="290">
        <v>41579</v>
      </c>
      <c r="N1714" s="364" t="s">
        <v>1020</v>
      </c>
      <c r="O1714" s="280" t="s">
        <v>68</v>
      </c>
      <c r="P1714" s="280" t="s">
        <v>828</v>
      </c>
      <c r="Q1714" s="231"/>
      <c r="R1714" s="230"/>
      <c r="S1714" s="230"/>
    </row>
    <row r="1715" spans="1:19" hidden="1" x14ac:dyDescent="0.25">
      <c r="A1715" s="274"/>
      <c r="B1715" s="274" t="s">
        <v>482</v>
      </c>
      <c r="C1715" s="273"/>
      <c r="D1715" s="273"/>
      <c r="E1715" s="274">
        <v>211</v>
      </c>
      <c r="F1715" s="273"/>
      <c r="G1715" s="273" t="s">
        <v>67</v>
      </c>
      <c r="H1715" s="273" t="s">
        <v>252</v>
      </c>
      <c r="I1715" s="273" t="s">
        <v>201</v>
      </c>
      <c r="J1715" s="273">
        <v>120</v>
      </c>
      <c r="K1715" s="273" t="s">
        <v>189</v>
      </c>
      <c r="L1715" s="286" t="s">
        <v>54</v>
      </c>
      <c r="M1715" s="290">
        <v>41579</v>
      </c>
      <c r="N1715" s="364" t="s">
        <v>1020</v>
      </c>
      <c r="O1715" s="280" t="s">
        <v>978</v>
      </c>
      <c r="P1715" s="280" t="s">
        <v>253</v>
      </c>
      <c r="Q1715" s="231"/>
    </row>
    <row r="1716" spans="1:19" hidden="1" x14ac:dyDescent="0.25">
      <c r="A1716" s="274"/>
      <c r="B1716" s="274" t="s">
        <v>482</v>
      </c>
      <c r="C1716" s="273"/>
      <c r="D1716" s="273"/>
      <c r="E1716" s="274"/>
      <c r="F1716" s="273"/>
      <c r="G1716" s="273" t="s">
        <v>585</v>
      </c>
      <c r="H1716" s="273" t="s">
        <v>64</v>
      </c>
      <c r="I1716" s="273" t="s">
        <v>8</v>
      </c>
      <c r="J1716" s="273">
        <v>120</v>
      </c>
      <c r="K1716" s="273" t="s">
        <v>65</v>
      </c>
      <c r="L1716" s="286" t="s">
        <v>54</v>
      </c>
      <c r="M1716" s="290">
        <v>41579</v>
      </c>
      <c r="N1716" s="364" t="s">
        <v>1020</v>
      </c>
      <c r="O1716" s="280" t="s">
        <v>484</v>
      </c>
      <c r="P1716" s="280" t="s">
        <v>763</v>
      </c>
      <c r="Q1716" s="231"/>
    </row>
    <row r="1717" spans="1:19" hidden="1" x14ac:dyDescent="0.25">
      <c r="A1717" s="274"/>
      <c r="B1717" s="274" t="s">
        <v>21</v>
      </c>
      <c r="C1717" s="273"/>
      <c r="D1717" s="273"/>
      <c r="E1717" s="274"/>
      <c r="F1717" s="273"/>
      <c r="G1717" s="273" t="s">
        <v>61</v>
      </c>
      <c r="H1717" s="273" t="s">
        <v>64</v>
      </c>
      <c r="I1717" s="273" t="s">
        <v>8</v>
      </c>
      <c r="J1717" s="273">
        <v>20</v>
      </c>
      <c r="K1717" s="273" t="s">
        <v>65</v>
      </c>
      <c r="L1717" s="286" t="s">
        <v>54</v>
      </c>
      <c r="M1717" s="290">
        <v>41579</v>
      </c>
      <c r="N1717" s="364" t="s">
        <v>1025</v>
      </c>
      <c r="O1717" s="280" t="s">
        <v>712</v>
      </c>
      <c r="P1717" s="280" t="s">
        <v>642</v>
      </c>
      <c r="Q1717" s="231"/>
    </row>
    <row r="1718" spans="1:19" hidden="1" x14ac:dyDescent="0.25">
      <c r="A1718" s="276">
        <v>41344</v>
      </c>
      <c r="B1718" s="274" t="s">
        <v>21</v>
      </c>
      <c r="C1718" s="273"/>
      <c r="D1718" s="273"/>
      <c r="E1718" s="274"/>
      <c r="F1718" s="273"/>
      <c r="G1718" s="273" t="s">
        <v>61</v>
      </c>
      <c r="H1718" s="273" t="s">
        <v>364</v>
      </c>
      <c r="I1718" s="273" t="s">
        <v>8</v>
      </c>
      <c r="J1718" s="273">
        <v>12</v>
      </c>
      <c r="K1718" s="273" t="s">
        <v>65</v>
      </c>
      <c r="L1718" s="286" t="s">
        <v>54</v>
      </c>
      <c r="M1718" s="290">
        <v>41579</v>
      </c>
      <c r="N1718" s="364" t="s">
        <v>1025</v>
      </c>
      <c r="O1718" s="280" t="s">
        <v>712</v>
      </c>
      <c r="P1718" s="280" t="s">
        <v>1026</v>
      </c>
      <c r="Q1718" s="231"/>
    </row>
    <row r="1719" spans="1:19" hidden="1" x14ac:dyDescent="0.25">
      <c r="A1719" s="274"/>
      <c r="B1719" s="274" t="s">
        <v>21</v>
      </c>
      <c r="C1719" s="273"/>
      <c r="D1719" s="273"/>
      <c r="E1719" s="274"/>
      <c r="F1719" s="273"/>
      <c r="G1719" s="273" t="s">
        <v>61</v>
      </c>
      <c r="H1719" s="273" t="s">
        <v>64</v>
      </c>
      <c r="I1719" s="273" t="s">
        <v>8</v>
      </c>
      <c r="J1719" s="273">
        <v>20</v>
      </c>
      <c r="K1719" s="273" t="s">
        <v>65</v>
      </c>
      <c r="L1719" s="286" t="s">
        <v>54</v>
      </c>
      <c r="M1719" s="290">
        <v>41579</v>
      </c>
      <c r="N1719" s="364" t="s">
        <v>1025</v>
      </c>
      <c r="O1719" s="280" t="s">
        <v>712</v>
      </c>
      <c r="P1719" s="280" t="s">
        <v>696</v>
      </c>
      <c r="Q1719" s="231"/>
    </row>
    <row r="1720" spans="1:19" hidden="1" x14ac:dyDescent="0.25">
      <c r="A1720" s="274"/>
      <c r="B1720" s="274" t="s">
        <v>21</v>
      </c>
      <c r="C1720" s="273"/>
      <c r="D1720" s="273"/>
      <c r="E1720" s="274"/>
      <c r="F1720" s="273"/>
      <c r="G1720" s="273" t="s">
        <v>61</v>
      </c>
      <c r="H1720" s="273" t="s">
        <v>64</v>
      </c>
      <c r="I1720" s="273" t="s">
        <v>8</v>
      </c>
      <c r="J1720" s="273">
        <v>10</v>
      </c>
      <c r="K1720" s="273" t="s">
        <v>65</v>
      </c>
      <c r="L1720" s="286" t="s">
        <v>54</v>
      </c>
      <c r="M1720" s="290">
        <v>41579</v>
      </c>
      <c r="N1720" s="364" t="s">
        <v>1025</v>
      </c>
      <c r="O1720" s="280" t="s">
        <v>712</v>
      </c>
      <c r="P1720" s="280" t="s">
        <v>614</v>
      </c>
      <c r="Q1720" s="231"/>
    </row>
    <row r="1721" spans="1:19" hidden="1" x14ac:dyDescent="0.25">
      <c r="A1721" s="274"/>
      <c r="B1721" s="274" t="s">
        <v>21</v>
      </c>
      <c r="C1721" s="273"/>
      <c r="D1721" s="273"/>
      <c r="E1721" s="274"/>
      <c r="F1721" s="273"/>
      <c r="G1721" s="273" t="s">
        <v>61</v>
      </c>
      <c r="H1721" s="273" t="s">
        <v>64</v>
      </c>
      <c r="I1721" s="273" t="s">
        <v>8</v>
      </c>
      <c r="J1721" s="273">
        <v>10</v>
      </c>
      <c r="K1721" s="273" t="s">
        <v>65</v>
      </c>
      <c r="L1721" s="286" t="s">
        <v>54</v>
      </c>
      <c r="M1721" s="290">
        <v>41579</v>
      </c>
      <c r="N1721" s="364" t="s">
        <v>1025</v>
      </c>
      <c r="O1721" s="280" t="s">
        <v>712</v>
      </c>
      <c r="P1721" s="280" t="s">
        <v>613</v>
      </c>
      <c r="Q1721" s="231"/>
    </row>
    <row r="1722" spans="1:19" hidden="1" x14ac:dyDescent="0.25">
      <c r="A1722" s="274"/>
      <c r="B1722" s="274" t="s">
        <v>482</v>
      </c>
      <c r="C1722" s="273" t="s">
        <v>166</v>
      </c>
      <c r="D1722" s="273"/>
      <c r="E1722" s="274"/>
      <c r="F1722" s="273"/>
      <c r="G1722" s="273" t="s">
        <v>585</v>
      </c>
      <c r="H1722" s="273" t="s">
        <v>64</v>
      </c>
      <c r="I1722" s="273" t="s">
        <v>8</v>
      </c>
      <c r="J1722" s="273">
        <v>120</v>
      </c>
      <c r="K1722" s="273" t="s">
        <v>65</v>
      </c>
      <c r="L1722" s="286" t="s">
        <v>54</v>
      </c>
      <c r="M1722" s="290">
        <v>41579</v>
      </c>
      <c r="N1722" s="364" t="s">
        <v>1025</v>
      </c>
      <c r="O1722" s="280" t="s">
        <v>484</v>
      </c>
      <c r="P1722" s="280" t="s">
        <v>570</v>
      </c>
      <c r="Q1722" s="231"/>
    </row>
    <row r="1723" spans="1:19" hidden="1" x14ac:dyDescent="0.25">
      <c r="A1723" s="274"/>
      <c r="B1723" s="274" t="s">
        <v>482</v>
      </c>
      <c r="C1723" s="273" t="s">
        <v>166</v>
      </c>
      <c r="D1723" s="273"/>
      <c r="E1723" s="274"/>
      <c r="F1723" s="273"/>
      <c r="G1723" s="273" t="s">
        <v>585</v>
      </c>
      <c r="H1723" s="273" t="s">
        <v>64</v>
      </c>
      <c r="I1723" s="273" t="s">
        <v>8</v>
      </c>
      <c r="J1723" s="273">
        <v>2</v>
      </c>
      <c r="K1723" s="273" t="s">
        <v>65</v>
      </c>
      <c r="L1723" s="286" t="s">
        <v>54</v>
      </c>
      <c r="M1723" s="290">
        <v>41579</v>
      </c>
      <c r="N1723" s="364" t="s">
        <v>1025</v>
      </c>
      <c r="O1723" s="280" t="s">
        <v>484</v>
      </c>
      <c r="P1723" s="280" t="s">
        <v>1019</v>
      </c>
      <c r="Q1723" s="231"/>
    </row>
    <row r="1724" spans="1:19" hidden="1" x14ac:dyDescent="0.25">
      <c r="A1724" s="274"/>
      <c r="B1724" s="274" t="s">
        <v>482</v>
      </c>
      <c r="C1724" s="273" t="s">
        <v>166</v>
      </c>
      <c r="D1724" s="273"/>
      <c r="E1724" s="274"/>
      <c r="F1724" s="273"/>
      <c r="G1724" s="273" t="s">
        <v>585</v>
      </c>
      <c r="H1724" s="273" t="s">
        <v>64</v>
      </c>
      <c r="I1724" s="273" t="s">
        <v>8</v>
      </c>
      <c r="J1724" s="273">
        <v>15</v>
      </c>
      <c r="K1724" s="273" t="s">
        <v>65</v>
      </c>
      <c r="L1724" s="286" t="s">
        <v>54</v>
      </c>
      <c r="M1724" s="290">
        <v>41579</v>
      </c>
      <c r="N1724" s="364" t="s">
        <v>1025</v>
      </c>
      <c r="O1724" s="280" t="s">
        <v>484</v>
      </c>
      <c r="P1724" s="280" t="s">
        <v>972</v>
      </c>
      <c r="Q1724" s="231"/>
    </row>
    <row r="1725" spans="1:19" hidden="1" x14ac:dyDescent="0.25">
      <c r="A1725" s="274"/>
      <c r="B1725" s="274" t="s">
        <v>482</v>
      </c>
      <c r="C1725" s="273" t="s">
        <v>166</v>
      </c>
      <c r="D1725" s="273"/>
      <c r="E1725" s="274">
        <v>169</v>
      </c>
      <c r="F1725" s="273"/>
      <c r="G1725" s="273" t="s">
        <v>585</v>
      </c>
      <c r="H1725" s="273" t="s">
        <v>531</v>
      </c>
      <c r="I1725" s="273" t="s">
        <v>52</v>
      </c>
      <c r="J1725" s="273">
        <v>3380</v>
      </c>
      <c r="K1725" s="273" t="s">
        <v>53</v>
      </c>
      <c r="L1725" s="286" t="s">
        <v>54</v>
      </c>
      <c r="M1725" s="290">
        <v>41579</v>
      </c>
      <c r="N1725" s="364" t="s">
        <v>1025</v>
      </c>
      <c r="O1725" s="280" t="s">
        <v>968</v>
      </c>
      <c r="P1725" s="280" t="s">
        <v>63</v>
      </c>
      <c r="Q1725" s="231"/>
    </row>
    <row r="1726" spans="1:19" s="230" customFormat="1" hidden="1" x14ac:dyDescent="0.25">
      <c r="A1726" s="274"/>
      <c r="B1726" s="274" t="s">
        <v>47</v>
      </c>
      <c r="C1726" s="273"/>
      <c r="D1726" s="273"/>
      <c r="E1726" s="274"/>
      <c r="F1726" s="273"/>
      <c r="G1726" s="273" t="s">
        <v>67</v>
      </c>
      <c r="H1726" s="273" t="s">
        <v>64</v>
      </c>
      <c r="I1726" s="273" t="s">
        <v>8</v>
      </c>
      <c r="J1726" s="273">
        <v>10</v>
      </c>
      <c r="K1726" s="273" t="s">
        <v>65</v>
      </c>
      <c r="L1726" s="286" t="s">
        <v>54</v>
      </c>
      <c r="M1726" s="290">
        <v>41579</v>
      </c>
      <c r="N1726" s="364" t="s">
        <v>1025</v>
      </c>
      <c r="O1726" s="280" t="s">
        <v>968</v>
      </c>
      <c r="P1726" s="280" t="s">
        <v>635</v>
      </c>
      <c r="Q1726" s="231"/>
    </row>
    <row r="1727" spans="1:19" hidden="1" x14ac:dyDescent="0.25">
      <c r="A1727" s="276">
        <v>41375</v>
      </c>
      <c r="B1727" s="274" t="s">
        <v>21</v>
      </c>
      <c r="C1727" s="273"/>
      <c r="D1727" s="273"/>
      <c r="E1727" s="274"/>
      <c r="F1727" s="273"/>
      <c r="G1727" s="273" t="s">
        <v>61</v>
      </c>
      <c r="H1727" s="273" t="s">
        <v>64</v>
      </c>
      <c r="I1727" s="273" t="s">
        <v>1027</v>
      </c>
      <c r="J1727" s="273">
        <v>20</v>
      </c>
      <c r="K1727" s="273" t="s">
        <v>65</v>
      </c>
      <c r="L1727" s="286" t="s">
        <v>54</v>
      </c>
      <c r="M1727" s="290">
        <v>41579</v>
      </c>
      <c r="N1727" s="364" t="s">
        <v>1025</v>
      </c>
      <c r="O1727" s="280" t="s">
        <v>712</v>
      </c>
      <c r="P1727" s="280" t="s">
        <v>634</v>
      </c>
      <c r="Q1727" s="231"/>
    </row>
    <row r="1728" spans="1:19" hidden="1" x14ac:dyDescent="0.25">
      <c r="A1728" s="274"/>
      <c r="B1728" s="274" t="s">
        <v>47</v>
      </c>
      <c r="C1728" s="273" t="s">
        <v>48</v>
      </c>
      <c r="D1728" s="273" t="s">
        <v>49</v>
      </c>
      <c r="E1728" s="274">
        <v>392</v>
      </c>
      <c r="F1728" s="273"/>
      <c r="G1728" s="273" t="s">
        <v>67</v>
      </c>
      <c r="H1728" s="273" t="s">
        <v>252</v>
      </c>
      <c r="I1728" s="273" t="s">
        <v>201</v>
      </c>
      <c r="J1728" s="273">
        <v>300</v>
      </c>
      <c r="K1728" s="273" t="s">
        <v>189</v>
      </c>
      <c r="L1728" s="286" t="s">
        <v>54</v>
      </c>
      <c r="M1728" s="290">
        <v>41579</v>
      </c>
      <c r="N1728" s="364" t="s">
        <v>1025</v>
      </c>
      <c r="O1728" s="280" t="s">
        <v>56</v>
      </c>
      <c r="P1728" s="280" t="s">
        <v>253</v>
      </c>
      <c r="Q1728" s="231"/>
    </row>
    <row r="1729" spans="1:19" hidden="1" x14ac:dyDescent="0.25">
      <c r="A1729" s="274"/>
      <c r="B1729" s="274" t="s">
        <v>47</v>
      </c>
      <c r="C1729" s="273" t="s">
        <v>48</v>
      </c>
      <c r="D1729" s="273" t="s">
        <v>49</v>
      </c>
      <c r="E1729" s="274">
        <v>141</v>
      </c>
      <c r="F1729" s="273"/>
      <c r="G1729" s="273" t="s">
        <v>67</v>
      </c>
      <c r="H1729" s="273" t="s">
        <v>531</v>
      </c>
      <c r="I1729" s="273" t="s">
        <v>52</v>
      </c>
      <c r="J1729" s="273">
        <v>4230</v>
      </c>
      <c r="K1729" s="273" t="s">
        <v>53</v>
      </c>
      <c r="L1729" s="286" t="s">
        <v>54</v>
      </c>
      <c r="M1729" s="290">
        <v>41579</v>
      </c>
      <c r="N1729" s="364" t="s">
        <v>1025</v>
      </c>
      <c r="O1729" s="280" t="s">
        <v>56</v>
      </c>
      <c r="P1729" s="280" t="s">
        <v>334</v>
      </c>
      <c r="Q1729" s="231"/>
    </row>
    <row r="1730" spans="1:19" hidden="1" x14ac:dyDescent="0.25">
      <c r="A1730" s="274"/>
      <c r="B1730" s="274" t="s">
        <v>47</v>
      </c>
      <c r="C1730" s="273" t="s">
        <v>48</v>
      </c>
      <c r="D1730" s="273" t="s">
        <v>207</v>
      </c>
      <c r="E1730" s="274">
        <v>141</v>
      </c>
      <c r="F1730" s="273"/>
      <c r="G1730" s="273" t="s">
        <v>67</v>
      </c>
      <c r="H1730" s="273" t="s">
        <v>171</v>
      </c>
      <c r="I1730" s="273" t="s">
        <v>59</v>
      </c>
      <c r="J1730" s="273">
        <v>141</v>
      </c>
      <c r="K1730" s="273" t="s">
        <v>53</v>
      </c>
      <c r="L1730" s="286" t="s">
        <v>54</v>
      </c>
      <c r="M1730" s="290">
        <v>41579</v>
      </c>
      <c r="N1730" s="364" t="s">
        <v>1028</v>
      </c>
      <c r="O1730" s="280" t="s">
        <v>56</v>
      </c>
      <c r="P1730" s="280" t="s">
        <v>60</v>
      </c>
      <c r="Q1730" s="231"/>
    </row>
    <row r="1731" spans="1:19" hidden="1" x14ac:dyDescent="0.25">
      <c r="A1731" s="274"/>
      <c r="B1731" s="274" t="s">
        <v>47</v>
      </c>
      <c r="C1731" s="273" t="s">
        <v>48</v>
      </c>
      <c r="D1731" s="273" t="s">
        <v>243</v>
      </c>
      <c r="E1731" s="274">
        <v>94</v>
      </c>
      <c r="F1731" s="273"/>
      <c r="G1731" s="273" t="s">
        <v>67</v>
      </c>
      <c r="H1731" s="273" t="s">
        <v>531</v>
      </c>
      <c r="I1731" s="273" t="s">
        <v>52</v>
      </c>
      <c r="J1731" s="273">
        <v>2820</v>
      </c>
      <c r="K1731" s="273" t="s">
        <v>53</v>
      </c>
      <c r="L1731" s="286" t="s">
        <v>54</v>
      </c>
      <c r="M1731" s="290">
        <v>41579</v>
      </c>
      <c r="N1731" s="364" t="s">
        <v>1028</v>
      </c>
      <c r="O1731" s="280" t="s">
        <v>56</v>
      </c>
      <c r="P1731" s="280" t="s">
        <v>334</v>
      </c>
      <c r="Q1731" s="231"/>
    </row>
    <row r="1732" spans="1:19" hidden="1" x14ac:dyDescent="0.25">
      <c r="A1732" s="274"/>
      <c r="B1732" s="274" t="s">
        <v>47</v>
      </c>
      <c r="C1732" s="273" t="s">
        <v>48</v>
      </c>
      <c r="D1732" s="273" t="s">
        <v>243</v>
      </c>
      <c r="E1732" s="274">
        <v>94</v>
      </c>
      <c r="F1732" s="273"/>
      <c r="G1732" s="273" t="s">
        <v>67</v>
      </c>
      <c r="H1732" s="273" t="s">
        <v>171</v>
      </c>
      <c r="I1732" s="273" t="s">
        <v>59</v>
      </c>
      <c r="J1732" s="273">
        <v>94</v>
      </c>
      <c r="K1732" s="273" t="s">
        <v>53</v>
      </c>
      <c r="L1732" s="286" t="s">
        <v>54</v>
      </c>
      <c r="M1732" s="290">
        <v>41579</v>
      </c>
      <c r="N1732" s="364" t="s">
        <v>1028</v>
      </c>
      <c r="O1732" s="280" t="s">
        <v>56</v>
      </c>
      <c r="P1732" s="280" t="s">
        <v>60</v>
      </c>
      <c r="Q1732" s="231"/>
    </row>
    <row r="1733" spans="1:19" hidden="1" x14ac:dyDescent="0.25">
      <c r="A1733" s="274"/>
      <c r="B1733" s="274" t="s">
        <v>482</v>
      </c>
      <c r="C1733" s="273" t="s">
        <v>166</v>
      </c>
      <c r="D1733" s="273"/>
      <c r="E1733" s="274"/>
      <c r="F1733" s="273"/>
      <c r="G1733" s="273" t="s">
        <v>585</v>
      </c>
      <c r="H1733" s="273" t="s">
        <v>64</v>
      </c>
      <c r="I1733" s="273" t="s">
        <v>8</v>
      </c>
      <c r="J1733" s="273">
        <v>120</v>
      </c>
      <c r="K1733" s="273" t="s">
        <v>65</v>
      </c>
      <c r="L1733" s="286" t="s">
        <v>54</v>
      </c>
      <c r="M1733" s="290">
        <v>41579</v>
      </c>
      <c r="N1733" s="364" t="s">
        <v>1028</v>
      </c>
      <c r="O1733" s="280" t="s">
        <v>484</v>
      </c>
      <c r="P1733" s="280" t="s">
        <v>763</v>
      </c>
      <c r="Q1733" s="231"/>
    </row>
    <row r="1734" spans="1:19" hidden="1" x14ac:dyDescent="0.25">
      <c r="A1734" s="274"/>
      <c r="B1734" s="274" t="s">
        <v>482</v>
      </c>
      <c r="C1734" s="273" t="s">
        <v>166</v>
      </c>
      <c r="D1734" s="273"/>
      <c r="E1734" s="274"/>
      <c r="F1734" s="273"/>
      <c r="G1734" s="273" t="s">
        <v>585</v>
      </c>
      <c r="H1734" s="273" t="s">
        <v>64</v>
      </c>
      <c r="I1734" s="273" t="s">
        <v>8</v>
      </c>
      <c r="J1734" s="273">
        <v>2</v>
      </c>
      <c r="K1734" s="273" t="s">
        <v>65</v>
      </c>
      <c r="L1734" s="286" t="s">
        <v>54</v>
      </c>
      <c r="M1734" s="290">
        <v>41579</v>
      </c>
      <c r="N1734" s="364" t="s">
        <v>1028</v>
      </c>
      <c r="O1734" s="280" t="s">
        <v>484</v>
      </c>
      <c r="P1734" s="280" t="s">
        <v>1019</v>
      </c>
      <c r="Q1734" s="231"/>
    </row>
    <row r="1735" spans="1:19" hidden="1" x14ac:dyDescent="0.25">
      <c r="A1735" s="274"/>
      <c r="B1735" s="274" t="s">
        <v>482</v>
      </c>
      <c r="C1735" s="273" t="s">
        <v>166</v>
      </c>
      <c r="D1735" s="273"/>
      <c r="E1735" s="274">
        <v>86</v>
      </c>
      <c r="F1735" s="273"/>
      <c r="G1735" s="273" t="s">
        <v>585</v>
      </c>
      <c r="H1735" s="273" t="s">
        <v>723</v>
      </c>
      <c r="I1735" s="273" t="s">
        <v>52</v>
      </c>
      <c r="J1735" s="273">
        <v>1720</v>
      </c>
      <c r="K1735" s="273" t="s">
        <v>53</v>
      </c>
      <c r="L1735" s="286" t="s">
        <v>54</v>
      </c>
      <c r="M1735" s="290">
        <v>41579</v>
      </c>
      <c r="N1735" s="364" t="s">
        <v>1028</v>
      </c>
      <c r="O1735" s="280" t="s">
        <v>484</v>
      </c>
      <c r="P1735" s="280" t="s">
        <v>63</v>
      </c>
      <c r="Q1735" s="231"/>
    </row>
    <row r="1736" spans="1:19" hidden="1" x14ac:dyDescent="0.25">
      <c r="A1736" s="276">
        <v>41436</v>
      </c>
      <c r="B1736" s="274" t="s">
        <v>21</v>
      </c>
      <c r="C1736" s="273"/>
      <c r="D1736" s="273"/>
      <c r="E1736" s="274"/>
      <c r="F1736" s="273"/>
      <c r="G1736" s="273" t="s">
        <v>61</v>
      </c>
      <c r="H1736" s="273" t="s">
        <v>64</v>
      </c>
      <c r="I1736" s="273" t="s">
        <v>8</v>
      </c>
      <c r="J1736" s="273">
        <v>10</v>
      </c>
      <c r="K1736" s="273" t="s">
        <v>65</v>
      </c>
      <c r="L1736" s="286" t="s">
        <v>54</v>
      </c>
      <c r="M1736" s="290">
        <v>41579</v>
      </c>
      <c r="N1736" s="364" t="s">
        <v>1028</v>
      </c>
      <c r="O1736" s="280" t="s">
        <v>712</v>
      </c>
      <c r="P1736" s="280" t="s">
        <v>613</v>
      </c>
      <c r="Q1736" s="231"/>
    </row>
    <row r="1737" spans="1:19" hidden="1" x14ac:dyDescent="0.25">
      <c r="A1737" s="274"/>
      <c r="B1737" s="274" t="s">
        <v>21</v>
      </c>
      <c r="C1737" s="273"/>
      <c r="D1737" s="273"/>
      <c r="E1737" s="274"/>
      <c r="F1737" s="273"/>
      <c r="G1737" s="273" t="s">
        <v>61</v>
      </c>
      <c r="H1737" s="273" t="s">
        <v>64</v>
      </c>
      <c r="I1737" s="273" t="s">
        <v>8</v>
      </c>
      <c r="J1737" s="273">
        <v>10</v>
      </c>
      <c r="K1737" s="273" t="s">
        <v>65</v>
      </c>
      <c r="L1737" s="286" t="s">
        <v>54</v>
      </c>
      <c r="M1737" s="290">
        <v>41579</v>
      </c>
      <c r="N1737" s="364" t="s">
        <v>1028</v>
      </c>
      <c r="O1737" s="280" t="s">
        <v>712</v>
      </c>
      <c r="P1737" s="273" t="s">
        <v>634</v>
      </c>
      <c r="Q1737" s="231"/>
    </row>
    <row r="1738" spans="1:19" hidden="1" x14ac:dyDescent="0.25">
      <c r="A1738" s="274"/>
      <c r="B1738" s="274" t="s">
        <v>70</v>
      </c>
      <c r="C1738" s="273" t="s">
        <v>143</v>
      </c>
      <c r="D1738" s="273" t="s">
        <v>273</v>
      </c>
      <c r="E1738" s="274">
        <v>160</v>
      </c>
      <c r="F1738" s="273"/>
      <c r="G1738" s="273" t="s">
        <v>67</v>
      </c>
      <c r="H1738" s="273" t="s">
        <v>252</v>
      </c>
      <c r="I1738" s="273" t="s">
        <v>201</v>
      </c>
      <c r="J1738" s="273">
        <v>167</v>
      </c>
      <c r="K1738" s="273" t="s">
        <v>189</v>
      </c>
      <c r="L1738" s="286" t="s">
        <v>54</v>
      </c>
      <c r="M1738" s="290">
        <v>41579</v>
      </c>
      <c r="N1738" s="364" t="s">
        <v>1028</v>
      </c>
      <c r="O1738" s="280" t="s">
        <v>203</v>
      </c>
      <c r="P1738" s="273" t="s">
        <v>253</v>
      </c>
      <c r="Q1738" s="231"/>
    </row>
    <row r="1739" spans="1:19" hidden="1" x14ac:dyDescent="0.25">
      <c r="A1739" s="274"/>
      <c r="B1739" s="274" t="s">
        <v>70</v>
      </c>
      <c r="C1739" s="273" t="s">
        <v>143</v>
      </c>
      <c r="D1739" s="273" t="s">
        <v>245</v>
      </c>
      <c r="E1739" s="274">
        <v>230</v>
      </c>
      <c r="F1739" s="273"/>
      <c r="G1739" s="273" t="s">
        <v>67</v>
      </c>
      <c r="H1739" s="273" t="s">
        <v>252</v>
      </c>
      <c r="I1739" s="273" t="s">
        <v>201</v>
      </c>
      <c r="J1739" s="273">
        <v>120</v>
      </c>
      <c r="K1739" s="273" t="s">
        <v>189</v>
      </c>
      <c r="L1739" s="286" t="s">
        <v>54</v>
      </c>
      <c r="M1739" s="290">
        <v>41579</v>
      </c>
      <c r="N1739" s="364" t="s">
        <v>1028</v>
      </c>
      <c r="O1739" s="280" t="s">
        <v>203</v>
      </c>
      <c r="P1739" s="273" t="s">
        <v>253</v>
      </c>
      <c r="Q1739" s="231"/>
    </row>
    <row r="1740" spans="1:19" hidden="1" x14ac:dyDescent="0.25">
      <c r="A1740" s="274"/>
      <c r="B1740" s="274" t="s">
        <v>482</v>
      </c>
      <c r="C1740" s="273" t="s">
        <v>166</v>
      </c>
      <c r="D1740" s="273"/>
      <c r="E1740" s="274"/>
      <c r="F1740" s="273"/>
      <c r="G1740" s="273" t="s">
        <v>585</v>
      </c>
      <c r="H1740" s="273" t="s">
        <v>64</v>
      </c>
      <c r="I1740" s="273" t="s">
        <v>8</v>
      </c>
      <c r="J1740" s="273">
        <v>120</v>
      </c>
      <c r="K1740" s="273" t="s">
        <v>65</v>
      </c>
      <c r="L1740" s="286" t="s">
        <v>54</v>
      </c>
      <c r="M1740" s="290">
        <v>41579</v>
      </c>
      <c r="N1740" s="364" t="s">
        <v>1028</v>
      </c>
      <c r="O1740" s="280" t="s">
        <v>484</v>
      </c>
      <c r="P1740" s="273" t="s">
        <v>763</v>
      </c>
      <c r="Q1740" s="231"/>
    </row>
    <row r="1741" spans="1:19" hidden="1" x14ac:dyDescent="0.25">
      <c r="A1741" s="274"/>
      <c r="B1741" s="274" t="s">
        <v>482</v>
      </c>
      <c r="C1741" s="273" t="s">
        <v>166</v>
      </c>
      <c r="D1741" s="273"/>
      <c r="E1741" s="274"/>
      <c r="F1741" s="273"/>
      <c r="G1741" s="273" t="s">
        <v>585</v>
      </c>
      <c r="H1741" s="273" t="s">
        <v>64</v>
      </c>
      <c r="I1741" s="273" t="s">
        <v>8</v>
      </c>
      <c r="J1741" s="273">
        <v>2</v>
      </c>
      <c r="K1741" s="273" t="s">
        <v>65</v>
      </c>
      <c r="L1741" s="286" t="s">
        <v>54</v>
      </c>
      <c r="M1741" s="290">
        <v>41579</v>
      </c>
      <c r="N1741" s="364" t="s">
        <v>1028</v>
      </c>
      <c r="O1741" s="280" t="s">
        <v>484</v>
      </c>
      <c r="P1741" s="273" t="s">
        <v>941</v>
      </c>
      <c r="Q1741" s="231"/>
    </row>
    <row r="1742" spans="1:19" hidden="1" x14ac:dyDescent="0.25">
      <c r="A1742" s="276">
        <v>41497</v>
      </c>
      <c r="B1742" s="274" t="s">
        <v>70</v>
      </c>
      <c r="C1742" s="273" t="s">
        <v>143</v>
      </c>
      <c r="D1742" s="273" t="s">
        <v>246</v>
      </c>
      <c r="E1742" s="274">
        <v>240</v>
      </c>
      <c r="F1742" s="273"/>
      <c r="G1742" s="273" t="s">
        <v>67</v>
      </c>
      <c r="H1742" s="273" t="s">
        <v>252</v>
      </c>
      <c r="I1742" s="273" t="s">
        <v>201</v>
      </c>
      <c r="J1742" s="273">
        <v>120</v>
      </c>
      <c r="K1742" s="273" t="s">
        <v>189</v>
      </c>
      <c r="L1742" s="286" t="s">
        <v>54</v>
      </c>
      <c r="M1742" s="290">
        <v>41579</v>
      </c>
      <c r="N1742" s="364" t="s">
        <v>1028</v>
      </c>
      <c r="O1742" s="280" t="s">
        <v>203</v>
      </c>
      <c r="P1742" s="273" t="s">
        <v>253</v>
      </c>
      <c r="Q1742" s="231"/>
    </row>
    <row r="1743" spans="1:19" hidden="1" x14ac:dyDescent="0.25">
      <c r="A1743" s="274"/>
      <c r="B1743" s="274" t="s">
        <v>482</v>
      </c>
      <c r="C1743" s="273"/>
      <c r="D1743" s="273"/>
      <c r="E1743" s="274">
        <v>207</v>
      </c>
      <c r="F1743" s="273"/>
      <c r="G1743" s="273" t="s">
        <v>585</v>
      </c>
      <c r="H1743" s="273" t="s">
        <v>171</v>
      </c>
      <c r="I1743" s="273" t="s">
        <v>59</v>
      </c>
      <c r="J1743" s="273">
        <v>62.1</v>
      </c>
      <c r="K1743" s="273" t="s">
        <v>53</v>
      </c>
      <c r="L1743" s="286" t="s">
        <v>54</v>
      </c>
      <c r="M1743" s="290">
        <v>41579</v>
      </c>
      <c r="N1743" s="364" t="s">
        <v>1030</v>
      </c>
      <c r="O1743" s="280" t="s">
        <v>974</v>
      </c>
      <c r="P1743" s="273" t="s">
        <v>208</v>
      </c>
      <c r="Q1743" s="231"/>
      <c r="R1743" s="230"/>
    </row>
    <row r="1744" spans="1:19" hidden="1" x14ac:dyDescent="0.25">
      <c r="A1744" s="274"/>
      <c r="B1744" s="274" t="s">
        <v>47</v>
      </c>
      <c r="C1744" s="273" t="s">
        <v>48</v>
      </c>
      <c r="D1744" s="273" t="s">
        <v>243</v>
      </c>
      <c r="E1744" s="274">
        <v>108</v>
      </c>
      <c r="F1744" s="273"/>
      <c r="G1744" s="273" t="s">
        <v>50</v>
      </c>
      <c r="H1744" s="273" t="s">
        <v>531</v>
      </c>
      <c r="I1744" s="273" t="s">
        <v>52</v>
      </c>
      <c r="J1744" s="273">
        <v>6480</v>
      </c>
      <c r="K1744" s="273" t="s">
        <v>53</v>
      </c>
      <c r="L1744" s="286" t="s">
        <v>54</v>
      </c>
      <c r="M1744" s="290">
        <v>41579</v>
      </c>
      <c r="N1744" s="364" t="s">
        <v>1030</v>
      </c>
      <c r="O1744" s="280" t="s">
        <v>56</v>
      </c>
      <c r="P1744" s="273" t="s">
        <v>787</v>
      </c>
      <c r="Q1744" s="231"/>
      <c r="R1744" s="230"/>
      <c r="S1744" s="230"/>
    </row>
    <row r="1745" spans="1:18" hidden="1" x14ac:dyDescent="0.25">
      <c r="A1745" s="274"/>
      <c r="B1745" s="274" t="s">
        <v>47</v>
      </c>
      <c r="C1745" s="273" t="s">
        <v>48</v>
      </c>
      <c r="D1745" s="273" t="s">
        <v>243</v>
      </c>
      <c r="E1745" s="274">
        <v>108</v>
      </c>
      <c r="F1745" s="273"/>
      <c r="G1745" s="273" t="s">
        <v>50</v>
      </c>
      <c r="H1745" s="273" t="s">
        <v>367</v>
      </c>
      <c r="I1745" s="273" t="s">
        <v>59</v>
      </c>
      <c r="J1745" s="273">
        <v>108</v>
      </c>
      <c r="K1745" s="273" t="s">
        <v>53</v>
      </c>
      <c r="L1745" s="286" t="s">
        <v>54</v>
      </c>
      <c r="M1745" s="290">
        <v>41579</v>
      </c>
      <c r="N1745" s="364" t="s">
        <v>1030</v>
      </c>
      <c r="O1745" s="280" t="s">
        <v>56</v>
      </c>
      <c r="P1745" s="273" t="s">
        <v>60</v>
      </c>
      <c r="Q1745" s="231"/>
      <c r="R1745" s="230"/>
    </row>
    <row r="1746" spans="1:18" hidden="1" x14ac:dyDescent="0.25">
      <c r="A1746" s="274"/>
      <c r="B1746" s="274" t="s">
        <v>47</v>
      </c>
      <c r="C1746" s="273" t="s">
        <v>48</v>
      </c>
      <c r="D1746" s="273" t="s">
        <v>243</v>
      </c>
      <c r="E1746" s="274">
        <v>108</v>
      </c>
      <c r="F1746" s="273"/>
      <c r="G1746" s="273" t="s">
        <v>50</v>
      </c>
      <c r="H1746" s="273" t="s">
        <v>171</v>
      </c>
      <c r="I1746" s="273" t="s">
        <v>59</v>
      </c>
      <c r="J1746" s="273">
        <v>216</v>
      </c>
      <c r="K1746" s="273" t="s">
        <v>53</v>
      </c>
      <c r="L1746" s="286" t="s">
        <v>54</v>
      </c>
      <c r="M1746" s="290">
        <v>41579</v>
      </c>
      <c r="N1746" s="364" t="s">
        <v>1030</v>
      </c>
      <c r="O1746" s="280" t="s">
        <v>56</v>
      </c>
      <c r="P1746" s="273" t="s">
        <v>244</v>
      </c>
      <c r="Q1746" s="231"/>
      <c r="R1746" s="230"/>
    </row>
    <row r="1747" spans="1:18" hidden="1" x14ac:dyDescent="0.25">
      <c r="A1747" s="274"/>
      <c r="B1747" s="274" t="s">
        <v>47</v>
      </c>
      <c r="C1747" s="273" t="s">
        <v>48</v>
      </c>
      <c r="D1747" s="273" t="s">
        <v>243</v>
      </c>
      <c r="E1747" s="274">
        <v>128</v>
      </c>
      <c r="F1747" s="273"/>
      <c r="G1747" s="273" t="s">
        <v>50</v>
      </c>
      <c r="H1747" s="273" t="s">
        <v>531</v>
      </c>
      <c r="I1747" s="273" t="s">
        <v>52</v>
      </c>
      <c r="J1747" s="273">
        <v>7680</v>
      </c>
      <c r="K1747" s="273" t="s">
        <v>53</v>
      </c>
      <c r="L1747" s="286" t="s">
        <v>54</v>
      </c>
      <c r="M1747" s="290">
        <v>41579</v>
      </c>
      <c r="N1747" s="364" t="s">
        <v>1030</v>
      </c>
      <c r="O1747" s="280" t="s">
        <v>56</v>
      </c>
      <c r="P1747" s="273" t="s">
        <v>787</v>
      </c>
      <c r="Q1747" s="231"/>
    </row>
    <row r="1748" spans="1:18" hidden="1" x14ac:dyDescent="0.25">
      <c r="A1748" s="274"/>
      <c r="B1748" s="274" t="s">
        <v>47</v>
      </c>
      <c r="C1748" s="273" t="s">
        <v>48</v>
      </c>
      <c r="D1748" s="273" t="s">
        <v>243</v>
      </c>
      <c r="E1748" s="274">
        <v>128</v>
      </c>
      <c r="F1748" s="273"/>
      <c r="G1748" s="273" t="s">
        <v>50</v>
      </c>
      <c r="H1748" s="273" t="s">
        <v>367</v>
      </c>
      <c r="I1748" s="273" t="s">
        <v>59</v>
      </c>
      <c r="J1748" s="273">
        <v>128</v>
      </c>
      <c r="K1748" s="273" t="s">
        <v>53</v>
      </c>
      <c r="L1748" s="286" t="s">
        <v>54</v>
      </c>
      <c r="M1748" s="290">
        <v>41579</v>
      </c>
      <c r="N1748" s="364" t="s">
        <v>1030</v>
      </c>
      <c r="O1748" s="280" t="s">
        <v>56</v>
      </c>
      <c r="P1748" s="273" t="s">
        <v>60</v>
      </c>
      <c r="Q1748" s="231"/>
    </row>
    <row r="1749" spans="1:18" hidden="1" x14ac:dyDescent="0.25">
      <c r="A1749" s="274"/>
      <c r="B1749" s="274" t="s">
        <v>47</v>
      </c>
      <c r="C1749" s="273" t="s">
        <v>48</v>
      </c>
      <c r="D1749" s="273" t="s">
        <v>243</v>
      </c>
      <c r="E1749" s="274">
        <v>128</v>
      </c>
      <c r="F1749" s="273"/>
      <c r="G1749" s="273" t="s">
        <v>50</v>
      </c>
      <c r="H1749" s="273" t="s">
        <v>171</v>
      </c>
      <c r="I1749" s="273" t="s">
        <v>59</v>
      </c>
      <c r="J1749" s="273">
        <v>256</v>
      </c>
      <c r="K1749" s="273" t="s">
        <v>53</v>
      </c>
      <c r="L1749" s="286" t="s">
        <v>54</v>
      </c>
      <c r="M1749" s="290">
        <v>41579</v>
      </c>
      <c r="N1749" s="364" t="s">
        <v>1030</v>
      </c>
      <c r="O1749" s="280" t="s">
        <v>56</v>
      </c>
      <c r="P1749" s="273" t="s">
        <v>244</v>
      </c>
      <c r="Q1749" s="231"/>
    </row>
    <row r="1750" spans="1:18" hidden="1" x14ac:dyDescent="0.25">
      <c r="A1750" s="274"/>
      <c r="B1750" s="274" t="s">
        <v>47</v>
      </c>
      <c r="C1750" s="273" t="s">
        <v>48</v>
      </c>
      <c r="D1750" s="273" t="s">
        <v>251</v>
      </c>
      <c r="E1750" s="274">
        <v>291</v>
      </c>
      <c r="F1750" s="273"/>
      <c r="G1750" s="273" t="s">
        <v>50</v>
      </c>
      <c r="H1750" s="273" t="s">
        <v>252</v>
      </c>
      <c r="I1750" s="273" t="s">
        <v>59</v>
      </c>
      <c r="J1750" s="273">
        <v>120</v>
      </c>
      <c r="K1750" s="273" t="s">
        <v>189</v>
      </c>
      <c r="L1750" s="286" t="s">
        <v>54</v>
      </c>
      <c r="M1750" s="290">
        <v>41579</v>
      </c>
      <c r="N1750" s="364" t="s">
        <v>1030</v>
      </c>
      <c r="O1750" s="280" t="s">
        <v>56</v>
      </c>
      <c r="P1750" s="273" t="s">
        <v>253</v>
      </c>
      <c r="Q1750" s="231"/>
      <c r="R1750" s="230"/>
    </row>
    <row r="1751" spans="1:18" hidden="1" x14ac:dyDescent="0.25">
      <c r="A1751" s="274"/>
      <c r="B1751" s="274" t="s">
        <v>47</v>
      </c>
      <c r="C1751" s="273" t="s">
        <v>142</v>
      </c>
      <c r="D1751" s="273" t="s">
        <v>321</v>
      </c>
      <c r="E1751" s="274">
        <v>250</v>
      </c>
      <c r="F1751" s="273"/>
      <c r="G1751" s="273" t="s">
        <v>67</v>
      </c>
      <c r="H1751" s="273" t="s">
        <v>171</v>
      </c>
      <c r="I1751" s="273" t="s">
        <v>59</v>
      </c>
      <c r="J1751" s="273">
        <v>250</v>
      </c>
      <c r="K1751" s="273" t="s">
        <v>53</v>
      </c>
      <c r="L1751" s="286" t="s">
        <v>54</v>
      </c>
      <c r="M1751" s="290">
        <v>41579</v>
      </c>
      <c r="N1751" s="364" t="s">
        <v>1030</v>
      </c>
      <c r="O1751" s="280" t="s">
        <v>56</v>
      </c>
      <c r="P1751" s="273" t="s">
        <v>60</v>
      </c>
      <c r="Q1751" s="231"/>
      <c r="R1751" s="230"/>
    </row>
    <row r="1752" spans="1:18" hidden="1" x14ac:dyDescent="0.25">
      <c r="A1752" s="276"/>
      <c r="B1752" s="274" t="s">
        <v>47</v>
      </c>
      <c r="C1752" s="273" t="s">
        <v>142</v>
      </c>
      <c r="D1752" s="273" t="s">
        <v>321</v>
      </c>
      <c r="E1752" s="274">
        <v>250</v>
      </c>
      <c r="F1752" s="273"/>
      <c r="G1752" s="273" t="s">
        <v>67</v>
      </c>
      <c r="H1752" s="273" t="s">
        <v>367</v>
      </c>
      <c r="I1752" s="273" t="s">
        <v>59</v>
      </c>
      <c r="J1752" s="273">
        <v>75</v>
      </c>
      <c r="K1752" s="273" t="s">
        <v>53</v>
      </c>
      <c r="L1752" s="286" t="s">
        <v>54</v>
      </c>
      <c r="M1752" s="290">
        <v>41579</v>
      </c>
      <c r="N1752" s="364" t="s">
        <v>1030</v>
      </c>
      <c r="O1752" s="280" t="s">
        <v>56</v>
      </c>
      <c r="P1752" s="273" t="s">
        <v>117</v>
      </c>
      <c r="Q1752" s="231"/>
    </row>
    <row r="1753" spans="1:18" hidden="1" x14ac:dyDescent="0.25">
      <c r="A1753" s="276">
        <v>41528</v>
      </c>
      <c r="B1753" s="274" t="s">
        <v>21</v>
      </c>
      <c r="C1753" s="273" t="s">
        <v>33</v>
      </c>
      <c r="D1753" s="273" t="s">
        <v>39</v>
      </c>
      <c r="E1753" s="274">
        <v>38</v>
      </c>
      <c r="F1753" s="273"/>
      <c r="G1753" s="273" t="s">
        <v>61</v>
      </c>
      <c r="H1753" s="273" t="s">
        <v>723</v>
      </c>
      <c r="I1753" s="273" t="s">
        <v>52</v>
      </c>
      <c r="J1753" s="273">
        <v>2660</v>
      </c>
      <c r="K1753" s="273" t="s">
        <v>53</v>
      </c>
      <c r="L1753" s="286" t="s">
        <v>54</v>
      </c>
      <c r="M1753" s="290">
        <v>41579</v>
      </c>
      <c r="N1753" s="364" t="s">
        <v>1030</v>
      </c>
      <c r="O1753" s="280" t="s">
        <v>766</v>
      </c>
      <c r="P1753" s="273" t="s">
        <v>522</v>
      </c>
      <c r="Q1753" s="231"/>
      <c r="R1753" s="230"/>
    </row>
    <row r="1754" spans="1:18" hidden="1" x14ac:dyDescent="0.25">
      <c r="A1754" s="274"/>
      <c r="B1754" s="274" t="s">
        <v>21</v>
      </c>
      <c r="C1754" s="273" t="s">
        <v>33</v>
      </c>
      <c r="D1754" s="273" t="s">
        <v>39</v>
      </c>
      <c r="E1754" s="274">
        <v>38</v>
      </c>
      <c r="F1754" s="273"/>
      <c r="G1754" s="273" t="s">
        <v>61</v>
      </c>
      <c r="H1754" s="273" t="s">
        <v>367</v>
      </c>
      <c r="I1754" s="273" t="s">
        <v>59</v>
      </c>
      <c r="J1754" s="273">
        <v>57</v>
      </c>
      <c r="K1754" s="273" t="s">
        <v>53</v>
      </c>
      <c r="L1754" s="286" t="s">
        <v>54</v>
      </c>
      <c r="M1754" s="290">
        <v>41579</v>
      </c>
      <c r="N1754" s="364" t="s">
        <v>1030</v>
      </c>
      <c r="O1754" s="280" t="s">
        <v>766</v>
      </c>
      <c r="P1754" s="273" t="s">
        <v>336</v>
      </c>
      <c r="Q1754" s="231"/>
      <c r="R1754" s="230"/>
    </row>
    <row r="1755" spans="1:18" hidden="1" x14ac:dyDescent="0.25">
      <c r="A1755" s="274"/>
      <c r="B1755" s="274" t="s">
        <v>21</v>
      </c>
      <c r="C1755" s="273" t="s">
        <v>33</v>
      </c>
      <c r="D1755" s="273" t="s">
        <v>39</v>
      </c>
      <c r="E1755" s="274">
        <v>38</v>
      </c>
      <c r="F1755" s="273"/>
      <c r="G1755" s="273" t="s">
        <v>61</v>
      </c>
      <c r="H1755" s="273" t="s">
        <v>171</v>
      </c>
      <c r="I1755" s="273" t="s">
        <v>59</v>
      </c>
      <c r="J1755" s="273">
        <v>125</v>
      </c>
      <c r="K1755" s="273" t="s">
        <v>189</v>
      </c>
      <c r="L1755" s="286" t="s">
        <v>54</v>
      </c>
      <c r="M1755" s="290">
        <v>41579</v>
      </c>
      <c r="N1755" s="364" t="s">
        <v>1030</v>
      </c>
      <c r="O1755" s="280" t="s">
        <v>766</v>
      </c>
      <c r="P1755" s="273" t="s">
        <v>244</v>
      </c>
      <c r="Q1755" s="231"/>
    </row>
    <row r="1756" spans="1:18" hidden="1" x14ac:dyDescent="0.25">
      <c r="A1756" s="274"/>
      <c r="B1756" s="274" t="s">
        <v>21</v>
      </c>
      <c r="C1756" s="273" t="s">
        <v>31</v>
      </c>
      <c r="D1756" s="273" t="s">
        <v>35</v>
      </c>
      <c r="E1756" s="274"/>
      <c r="F1756" s="273"/>
      <c r="G1756" s="273" t="s">
        <v>61</v>
      </c>
      <c r="H1756" s="273" t="s">
        <v>252</v>
      </c>
      <c r="I1756" s="273" t="s">
        <v>59</v>
      </c>
      <c r="J1756" s="273">
        <v>260</v>
      </c>
      <c r="K1756" s="273" t="s">
        <v>189</v>
      </c>
      <c r="L1756" s="286" t="s">
        <v>54</v>
      </c>
      <c r="M1756" s="290">
        <v>41579</v>
      </c>
      <c r="N1756" s="364" t="s">
        <v>1033</v>
      </c>
      <c r="O1756" s="280" t="s">
        <v>567</v>
      </c>
      <c r="P1756" s="273" t="s">
        <v>1031</v>
      </c>
      <c r="Q1756" s="231"/>
    </row>
    <row r="1757" spans="1:18" hidden="1" x14ac:dyDescent="0.25">
      <c r="A1757" s="274"/>
      <c r="B1757" s="274" t="s">
        <v>21</v>
      </c>
      <c r="C1757" s="273" t="s">
        <v>31</v>
      </c>
      <c r="D1757" s="273" t="s">
        <v>35</v>
      </c>
      <c r="E1757" s="274"/>
      <c r="F1757" s="273"/>
      <c r="G1757" s="273" t="s">
        <v>61</v>
      </c>
      <c r="H1757" s="273" t="s">
        <v>252</v>
      </c>
      <c r="I1757" s="273" t="s">
        <v>59</v>
      </c>
      <c r="J1757" s="273">
        <v>60</v>
      </c>
      <c r="K1757" s="273" t="s">
        <v>189</v>
      </c>
      <c r="L1757" s="286" t="s">
        <v>54</v>
      </c>
      <c r="M1757" s="290">
        <v>41579</v>
      </c>
      <c r="N1757" s="364" t="s">
        <v>1033</v>
      </c>
      <c r="O1757" s="280" t="s">
        <v>567</v>
      </c>
      <c r="P1757" s="273" t="s">
        <v>1032</v>
      </c>
      <c r="Q1757" s="231"/>
    </row>
    <row r="1758" spans="1:18" hidden="1" x14ac:dyDescent="0.25">
      <c r="A1758" s="274"/>
      <c r="B1758" s="274" t="s">
        <v>21</v>
      </c>
      <c r="C1758" s="273"/>
      <c r="D1758" s="273"/>
      <c r="E1758" s="274"/>
      <c r="F1758" s="273"/>
      <c r="G1758" s="273" t="s">
        <v>61</v>
      </c>
      <c r="H1758" s="273" t="s">
        <v>64</v>
      </c>
      <c r="I1758" s="273" t="s">
        <v>8</v>
      </c>
      <c r="J1758" s="273">
        <v>15</v>
      </c>
      <c r="K1758" s="273" t="s">
        <v>65</v>
      </c>
      <c r="L1758" s="286" t="s">
        <v>54</v>
      </c>
      <c r="M1758" s="290">
        <v>41579</v>
      </c>
      <c r="N1758" s="364" t="s">
        <v>1033</v>
      </c>
      <c r="O1758" s="280" t="s">
        <v>712</v>
      </c>
      <c r="P1758" s="273" t="s">
        <v>696</v>
      </c>
      <c r="Q1758" s="231"/>
      <c r="R1758" s="230"/>
    </row>
    <row r="1759" spans="1:18" hidden="1" x14ac:dyDescent="0.25">
      <c r="A1759" s="274"/>
      <c r="B1759" s="274" t="s">
        <v>21</v>
      </c>
      <c r="C1759" s="273"/>
      <c r="D1759" s="273"/>
      <c r="E1759" s="274"/>
      <c r="F1759" s="273"/>
      <c r="G1759" s="273" t="s">
        <v>61</v>
      </c>
      <c r="H1759" s="273" t="s">
        <v>64</v>
      </c>
      <c r="I1759" s="273" t="s">
        <v>8</v>
      </c>
      <c r="J1759" s="273">
        <v>10</v>
      </c>
      <c r="K1759" s="273" t="s">
        <v>65</v>
      </c>
      <c r="L1759" s="286" t="s">
        <v>54</v>
      </c>
      <c r="M1759" s="290">
        <v>41579</v>
      </c>
      <c r="N1759" s="364" t="s">
        <v>1033</v>
      </c>
      <c r="O1759" s="280" t="s">
        <v>712</v>
      </c>
      <c r="P1759" s="273" t="s">
        <v>614</v>
      </c>
      <c r="Q1759" s="231"/>
      <c r="R1759" s="230"/>
    </row>
    <row r="1760" spans="1:18" hidden="1" x14ac:dyDescent="0.25">
      <c r="A1760" s="274"/>
      <c r="B1760" s="274" t="s">
        <v>47</v>
      </c>
      <c r="C1760" s="273" t="s">
        <v>142</v>
      </c>
      <c r="D1760" s="273" t="s">
        <v>321</v>
      </c>
      <c r="E1760" s="274">
        <v>248</v>
      </c>
      <c r="F1760" s="273"/>
      <c r="G1760" s="273" t="s">
        <v>67</v>
      </c>
      <c r="H1760" s="273" t="s">
        <v>171</v>
      </c>
      <c r="I1760" s="273" t="s">
        <v>59</v>
      </c>
      <c r="J1760" s="273">
        <v>248</v>
      </c>
      <c r="K1760" s="273" t="s">
        <v>53</v>
      </c>
      <c r="L1760" s="286" t="s">
        <v>54</v>
      </c>
      <c r="M1760" s="290">
        <v>41579</v>
      </c>
      <c r="N1760" s="364" t="s">
        <v>1033</v>
      </c>
      <c r="O1760" s="280" t="s">
        <v>56</v>
      </c>
      <c r="P1760" s="273" t="s">
        <v>60</v>
      </c>
      <c r="Q1760" s="231"/>
    </row>
    <row r="1761" spans="1:18" hidden="1" x14ac:dyDescent="0.25">
      <c r="A1761" s="274"/>
      <c r="B1761" s="274" t="s">
        <v>47</v>
      </c>
      <c r="C1761" s="273" t="s">
        <v>142</v>
      </c>
      <c r="D1761" s="273" t="s">
        <v>321</v>
      </c>
      <c r="E1761" s="274">
        <v>248</v>
      </c>
      <c r="F1761" s="273"/>
      <c r="G1761" s="273" t="s">
        <v>67</v>
      </c>
      <c r="H1761" s="273" t="s">
        <v>367</v>
      </c>
      <c r="I1761" s="273" t="s">
        <v>59</v>
      </c>
      <c r="J1761" s="273">
        <v>124</v>
      </c>
      <c r="K1761" s="273" t="s">
        <v>53</v>
      </c>
      <c r="L1761" s="286" t="s">
        <v>54</v>
      </c>
      <c r="M1761" s="290">
        <v>41579</v>
      </c>
      <c r="N1761" s="364" t="s">
        <v>1033</v>
      </c>
      <c r="O1761" s="280" t="s">
        <v>56</v>
      </c>
      <c r="P1761" s="273" t="s">
        <v>117</v>
      </c>
      <c r="Q1761" s="231"/>
    </row>
    <row r="1762" spans="1:18" hidden="1" x14ac:dyDescent="0.25">
      <c r="A1762" s="274"/>
      <c r="B1762" s="274" t="s">
        <v>47</v>
      </c>
      <c r="C1762" s="273" t="s">
        <v>48</v>
      </c>
      <c r="D1762" s="273" t="s">
        <v>243</v>
      </c>
      <c r="E1762" s="274">
        <v>116</v>
      </c>
      <c r="F1762" s="273"/>
      <c r="G1762" s="273" t="s">
        <v>50</v>
      </c>
      <c r="H1762" s="273" t="s">
        <v>723</v>
      </c>
      <c r="I1762" s="273" t="s">
        <v>52</v>
      </c>
      <c r="J1762" s="273">
        <v>69.599999999999994</v>
      </c>
      <c r="K1762" s="273" t="s">
        <v>53</v>
      </c>
      <c r="L1762" s="286" t="s">
        <v>54</v>
      </c>
      <c r="M1762" s="290">
        <v>41579</v>
      </c>
      <c r="N1762" s="364" t="s">
        <v>1033</v>
      </c>
      <c r="O1762" s="280" t="s">
        <v>56</v>
      </c>
      <c r="P1762" s="273" t="s">
        <v>787</v>
      </c>
      <c r="Q1762" s="231"/>
    </row>
    <row r="1763" spans="1:18" hidden="1" x14ac:dyDescent="0.25">
      <c r="A1763" s="274"/>
      <c r="B1763" s="274" t="s">
        <v>47</v>
      </c>
      <c r="C1763" s="273" t="s">
        <v>48</v>
      </c>
      <c r="D1763" s="273" t="s">
        <v>243</v>
      </c>
      <c r="E1763" s="274">
        <v>116</v>
      </c>
      <c r="F1763" s="273"/>
      <c r="G1763" s="273" t="s">
        <v>50</v>
      </c>
      <c r="H1763" s="273" t="s">
        <v>367</v>
      </c>
      <c r="I1763" s="273" t="s">
        <v>59</v>
      </c>
      <c r="J1763" s="273">
        <v>116</v>
      </c>
      <c r="K1763" s="273" t="s">
        <v>53</v>
      </c>
      <c r="L1763" s="286" t="s">
        <v>54</v>
      </c>
      <c r="M1763" s="290">
        <v>41579</v>
      </c>
      <c r="N1763" s="364" t="s">
        <v>1033</v>
      </c>
      <c r="O1763" s="280" t="s">
        <v>56</v>
      </c>
      <c r="P1763" s="273" t="s">
        <v>60</v>
      </c>
      <c r="Q1763" s="231"/>
    </row>
    <row r="1764" spans="1:18" hidden="1" x14ac:dyDescent="0.25">
      <c r="A1764" s="274"/>
      <c r="B1764" s="274" t="s">
        <v>47</v>
      </c>
      <c r="C1764" s="273" t="s">
        <v>48</v>
      </c>
      <c r="D1764" s="273" t="s">
        <v>243</v>
      </c>
      <c r="E1764" s="274">
        <v>116</v>
      </c>
      <c r="F1764" s="273"/>
      <c r="G1764" s="273" t="s">
        <v>50</v>
      </c>
      <c r="H1764" s="273" t="s">
        <v>58</v>
      </c>
      <c r="I1764" s="273" t="s">
        <v>59</v>
      </c>
      <c r="J1764" s="273">
        <v>222</v>
      </c>
      <c r="K1764" s="273" t="s">
        <v>53</v>
      </c>
      <c r="L1764" s="286" t="s">
        <v>54</v>
      </c>
      <c r="M1764" s="290">
        <v>41579</v>
      </c>
      <c r="N1764" s="364" t="s">
        <v>1033</v>
      </c>
      <c r="O1764" s="280" t="s">
        <v>56</v>
      </c>
      <c r="P1764" s="273" t="s">
        <v>244</v>
      </c>
      <c r="Q1764" s="231"/>
      <c r="R1764" s="230"/>
    </row>
    <row r="1765" spans="1:18" hidden="1" x14ac:dyDescent="0.25">
      <c r="A1765" s="274"/>
      <c r="B1765" s="274" t="s">
        <v>70</v>
      </c>
      <c r="C1765" s="273" t="s">
        <v>143</v>
      </c>
      <c r="D1765" s="273" t="s">
        <v>271</v>
      </c>
      <c r="E1765" s="274">
        <v>276</v>
      </c>
      <c r="F1765" s="273"/>
      <c r="G1765" s="273" t="s">
        <v>67</v>
      </c>
      <c r="H1765" s="273" t="s">
        <v>252</v>
      </c>
      <c r="I1765" s="273" t="s">
        <v>59</v>
      </c>
      <c r="J1765" s="273">
        <v>150</v>
      </c>
      <c r="K1765" s="273" t="s">
        <v>189</v>
      </c>
      <c r="L1765" s="286" t="s">
        <v>54</v>
      </c>
      <c r="M1765" s="290">
        <v>41579</v>
      </c>
      <c r="N1765" s="364" t="s">
        <v>1033</v>
      </c>
      <c r="O1765" s="280" t="s">
        <v>1034</v>
      </c>
      <c r="P1765" s="273" t="s">
        <v>253</v>
      </c>
      <c r="Q1765" s="231"/>
    </row>
    <row r="1766" spans="1:18" hidden="1" x14ac:dyDescent="0.25">
      <c r="A1766" s="274"/>
      <c r="B1766" s="274" t="s">
        <v>482</v>
      </c>
      <c r="C1766" s="273" t="s">
        <v>166</v>
      </c>
      <c r="D1766" s="273"/>
      <c r="E1766" s="274">
        <v>49</v>
      </c>
      <c r="F1766" s="273"/>
      <c r="G1766" s="273" t="s">
        <v>585</v>
      </c>
      <c r="H1766" s="273" t="s">
        <v>171</v>
      </c>
      <c r="I1766" s="273" t="s">
        <v>59</v>
      </c>
      <c r="J1766" s="273">
        <v>14.7</v>
      </c>
      <c r="K1766" s="273" t="s">
        <v>53</v>
      </c>
      <c r="L1766" s="286" t="s">
        <v>54</v>
      </c>
      <c r="M1766" s="290">
        <v>41579</v>
      </c>
      <c r="N1766" s="364" t="s">
        <v>1033</v>
      </c>
      <c r="O1766" s="280" t="s">
        <v>978</v>
      </c>
      <c r="P1766" s="273" t="s">
        <v>208</v>
      </c>
      <c r="Q1766" s="231"/>
      <c r="R1766" s="230"/>
    </row>
    <row r="1767" spans="1:18" hidden="1" x14ac:dyDescent="0.25">
      <c r="A1767" s="274"/>
      <c r="B1767" s="274" t="s">
        <v>482</v>
      </c>
      <c r="C1767" s="273" t="s">
        <v>166</v>
      </c>
      <c r="D1767" s="273"/>
      <c r="E1767" s="274">
        <v>254</v>
      </c>
      <c r="F1767" s="273"/>
      <c r="G1767" s="273" t="s">
        <v>585</v>
      </c>
      <c r="H1767" s="273" t="s">
        <v>252</v>
      </c>
      <c r="I1767" s="273" t="s">
        <v>59</v>
      </c>
      <c r="J1767" s="273">
        <v>150</v>
      </c>
      <c r="K1767" s="273" t="s">
        <v>53</v>
      </c>
      <c r="L1767" s="286" t="s">
        <v>54</v>
      </c>
      <c r="M1767" s="290">
        <v>41579</v>
      </c>
      <c r="N1767" s="364" t="s">
        <v>1033</v>
      </c>
      <c r="O1767" s="280" t="s">
        <v>712</v>
      </c>
      <c r="P1767" s="273" t="s">
        <v>1026</v>
      </c>
      <c r="Q1767" s="231"/>
    </row>
    <row r="1768" spans="1:18" hidden="1" x14ac:dyDescent="0.25">
      <c r="A1768" s="276">
        <v>41558</v>
      </c>
      <c r="B1768" s="274" t="s">
        <v>21</v>
      </c>
      <c r="C1768" s="273"/>
      <c r="D1768" s="273"/>
      <c r="E1768" s="274"/>
      <c r="F1768" s="273"/>
      <c r="G1768" s="273" t="s">
        <v>61</v>
      </c>
      <c r="H1768" s="273" t="s">
        <v>364</v>
      </c>
      <c r="I1768" s="273" t="s">
        <v>8</v>
      </c>
      <c r="J1768" s="273">
        <v>12</v>
      </c>
      <c r="K1768" s="273" t="s">
        <v>65</v>
      </c>
      <c r="L1768" s="286" t="s">
        <v>54</v>
      </c>
      <c r="M1768" s="290">
        <v>41579</v>
      </c>
      <c r="N1768" s="364" t="s">
        <v>1033</v>
      </c>
      <c r="O1768" s="280" t="s">
        <v>712</v>
      </c>
      <c r="P1768" s="273" t="s">
        <v>1026</v>
      </c>
      <c r="Q1768" s="231"/>
    </row>
    <row r="1769" spans="1:18" hidden="1" x14ac:dyDescent="0.25">
      <c r="A1769" s="274"/>
      <c r="B1769" s="274" t="s">
        <v>21</v>
      </c>
      <c r="C1769" s="273"/>
      <c r="D1769" s="273"/>
      <c r="E1769" s="274"/>
      <c r="F1769" s="273"/>
      <c r="G1769" s="273" t="s">
        <v>61</v>
      </c>
      <c r="H1769" s="273" t="s">
        <v>64</v>
      </c>
      <c r="I1769" s="273" t="s">
        <v>8</v>
      </c>
      <c r="J1769" s="273">
        <v>10</v>
      </c>
      <c r="K1769" s="273" t="s">
        <v>65</v>
      </c>
      <c r="L1769" s="286" t="s">
        <v>54</v>
      </c>
      <c r="M1769" s="290">
        <v>41579</v>
      </c>
      <c r="N1769" s="364" t="s">
        <v>1035</v>
      </c>
      <c r="O1769" s="280" t="s">
        <v>712</v>
      </c>
      <c r="P1769" s="273" t="s">
        <v>613</v>
      </c>
      <c r="Q1769" s="231"/>
    </row>
    <row r="1770" spans="1:18" hidden="1" x14ac:dyDescent="0.25">
      <c r="A1770" s="274"/>
      <c r="B1770" s="274" t="s">
        <v>47</v>
      </c>
      <c r="C1770" s="273" t="s">
        <v>48</v>
      </c>
      <c r="D1770" s="273" t="s">
        <v>243</v>
      </c>
      <c r="E1770" s="274">
        <v>55</v>
      </c>
      <c r="F1770" s="273"/>
      <c r="G1770" s="273" t="s">
        <v>50</v>
      </c>
      <c r="H1770" s="273" t="s">
        <v>531</v>
      </c>
      <c r="I1770" s="273" t="s">
        <v>52</v>
      </c>
      <c r="J1770" s="273">
        <v>3300</v>
      </c>
      <c r="K1770" s="273" t="s">
        <v>65</v>
      </c>
      <c r="L1770" s="286" t="s">
        <v>54</v>
      </c>
      <c r="M1770" s="290">
        <v>41579</v>
      </c>
      <c r="N1770" s="364" t="s">
        <v>1035</v>
      </c>
      <c r="O1770" s="280" t="s">
        <v>56</v>
      </c>
      <c r="P1770" s="273" t="s">
        <v>787</v>
      </c>
      <c r="Q1770" s="231"/>
    </row>
    <row r="1771" spans="1:18" hidden="1" x14ac:dyDescent="0.25">
      <c r="A1771" s="274"/>
      <c r="B1771" s="274" t="s">
        <v>47</v>
      </c>
      <c r="C1771" s="273" t="s">
        <v>48</v>
      </c>
      <c r="D1771" s="273" t="s">
        <v>243</v>
      </c>
      <c r="E1771" s="274">
        <v>55</v>
      </c>
      <c r="F1771" s="273"/>
      <c r="G1771" s="273" t="s">
        <v>50</v>
      </c>
      <c r="H1771" s="273" t="s">
        <v>367</v>
      </c>
      <c r="I1771" s="273" t="s">
        <v>59</v>
      </c>
      <c r="J1771" s="273">
        <v>55</v>
      </c>
      <c r="K1771" s="273" t="s">
        <v>53</v>
      </c>
      <c r="L1771" s="286" t="s">
        <v>54</v>
      </c>
      <c r="M1771" s="290">
        <v>41579</v>
      </c>
      <c r="N1771" s="364" t="s">
        <v>1035</v>
      </c>
      <c r="O1771" s="280" t="s">
        <v>56</v>
      </c>
      <c r="P1771" s="273" t="s">
        <v>60</v>
      </c>
      <c r="Q1771" s="231"/>
    </row>
    <row r="1772" spans="1:18" hidden="1" x14ac:dyDescent="0.25">
      <c r="A1772" s="274"/>
      <c r="B1772" s="274" t="s">
        <v>47</v>
      </c>
      <c r="C1772" s="273" t="s">
        <v>48</v>
      </c>
      <c r="D1772" s="273" t="s">
        <v>243</v>
      </c>
      <c r="E1772" s="274">
        <v>55</v>
      </c>
      <c r="F1772" s="273"/>
      <c r="G1772" s="273" t="s">
        <v>50</v>
      </c>
      <c r="H1772" s="273" t="s">
        <v>171</v>
      </c>
      <c r="I1772" s="273" t="s">
        <v>59</v>
      </c>
      <c r="J1772" s="273">
        <v>110</v>
      </c>
      <c r="K1772" s="273" t="s">
        <v>53</v>
      </c>
      <c r="L1772" s="286" t="s">
        <v>54</v>
      </c>
      <c r="M1772" s="290">
        <v>41579</v>
      </c>
      <c r="N1772" s="364" t="s">
        <v>1035</v>
      </c>
      <c r="O1772" s="280" t="s">
        <v>56</v>
      </c>
      <c r="P1772" s="273" t="s">
        <v>244</v>
      </c>
      <c r="Q1772" s="231"/>
    </row>
    <row r="1773" spans="1:18" hidden="1" x14ac:dyDescent="0.25">
      <c r="A1773" s="274"/>
      <c r="B1773" s="274" t="s">
        <v>47</v>
      </c>
      <c r="C1773" s="273" t="s">
        <v>142</v>
      </c>
      <c r="D1773" s="273" t="s">
        <v>321</v>
      </c>
      <c r="E1773" s="274">
        <v>82</v>
      </c>
      <c r="F1773" s="273"/>
      <c r="G1773" s="273" t="s">
        <v>67</v>
      </c>
      <c r="H1773" s="273" t="s">
        <v>171</v>
      </c>
      <c r="I1773" s="273" t="s">
        <v>59</v>
      </c>
      <c r="J1773" s="273">
        <v>82</v>
      </c>
      <c r="K1773" s="273" t="s">
        <v>53</v>
      </c>
      <c r="L1773" s="286" t="s">
        <v>54</v>
      </c>
      <c r="M1773" s="290">
        <v>41579</v>
      </c>
      <c r="N1773" s="364" t="s">
        <v>1035</v>
      </c>
      <c r="O1773" s="280" t="s">
        <v>56</v>
      </c>
      <c r="P1773" s="273" t="s">
        <v>60</v>
      </c>
      <c r="Q1773" s="231"/>
    </row>
    <row r="1774" spans="1:18" hidden="1" x14ac:dyDescent="0.25">
      <c r="A1774" s="274"/>
      <c r="B1774" s="274" t="s">
        <v>47</v>
      </c>
      <c r="C1774" s="273" t="s">
        <v>142</v>
      </c>
      <c r="D1774" s="273" t="s">
        <v>321</v>
      </c>
      <c r="E1774" s="274">
        <v>82</v>
      </c>
      <c r="F1774" s="273"/>
      <c r="G1774" s="273" t="s">
        <v>67</v>
      </c>
      <c r="H1774" s="273" t="s">
        <v>367</v>
      </c>
      <c r="I1774" s="273" t="s">
        <v>59</v>
      </c>
      <c r="J1774" s="273">
        <v>41</v>
      </c>
      <c r="K1774" s="273" t="s">
        <v>53</v>
      </c>
      <c r="L1774" s="286" t="s">
        <v>54</v>
      </c>
      <c r="M1774" s="290">
        <v>41579</v>
      </c>
      <c r="N1774" s="364" t="s">
        <v>1035</v>
      </c>
      <c r="O1774" s="280" t="s">
        <v>56</v>
      </c>
      <c r="P1774" s="273" t="s">
        <v>117</v>
      </c>
      <c r="Q1774" s="231"/>
    </row>
    <row r="1775" spans="1:18" hidden="1" x14ac:dyDescent="0.25">
      <c r="A1775" s="274"/>
      <c r="B1775" s="274" t="s">
        <v>47</v>
      </c>
      <c r="C1775" s="273" t="s">
        <v>142</v>
      </c>
      <c r="D1775" s="273" t="s">
        <v>323</v>
      </c>
      <c r="E1775" s="274">
        <v>231</v>
      </c>
      <c r="F1775" s="273"/>
      <c r="G1775" s="273" t="s">
        <v>67</v>
      </c>
      <c r="H1775" s="273" t="s">
        <v>367</v>
      </c>
      <c r="I1775" s="273" t="s">
        <v>59</v>
      </c>
      <c r="J1775" s="273">
        <v>115.5</v>
      </c>
      <c r="K1775" s="273" t="s">
        <v>53</v>
      </c>
      <c r="L1775" s="286" t="s">
        <v>54</v>
      </c>
      <c r="M1775" s="290">
        <v>41579</v>
      </c>
      <c r="N1775" s="364" t="s">
        <v>1035</v>
      </c>
      <c r="O1775" s="280" t="s">
        <v>56</v>
      </c>
      <c r="P1775" s="273" t="s">
        <v>117</v>
      </c>
      <c r="Q1775" s="231"/>
    </row>
    <row r="1776" spans="1:18" hidden="1" x14ac:dyDescent="0.25">
      <c r="A1776" s="274"/>
      <c r="B1776" s="274" t="s">
        <v>47</v>
      </c>
      <c r="C1776" s="273" t="s">
        <v>142</v>
      </c>
      <c r="D1776" s="273" t="s">
        <v>323</v>
      </c>
      <c r="E1776" s="274">
        <v>231</v>
      </c>
      <c r="F1776" s="273"/>
      <c r="G1776" s="273" t="s">
        <v>67</v>
      </c>
      <c r="H1776" s="273" t="s">
        <v>171</v>
      </c>
      <c r="I1776" s="273" t="s">
        <v>59</v>
      </c>
      <c r="J1776" s="273">
        <v>231</v>
      </c>
      <c r="K1776" s="273" t="s">
        <v>53</v>
      </c>
      <c r="L1776" s="286" t="s">
        <v>54</v>
      </c>
      <c r="M1776" s="290">
        <v>41579</v>
      </c>
      <c r="N1776" s="364" t="s">
        <v>1035</v>
      </c>
      <c r="O1776" s="280" t="s">
        <v>56</v>
      </c>
      <c r="P1776" s="273" t="s">
        <v>60</v>
      </c>
      <c r="Q1776" s="231"/>
    </row>
    <row r="1777" spans="1:18" hidden="1" x14ac:dyDescent="0.25">
      <c r="A1777" s="274"/>
      <c r="B1777" s="274" t="s">
        <v>47</v>
      </c>
      <c r="C1777" s="273" t="s">
        <v>48</v>
      </c>
      <c r="D1777" s="273" t="s">
        <v>251</v>
      </c>
      <c r="E1777" s="274">
        <v>80</v>
      </c>
      <c r="F1777" s="273"/>
      <c r="G1777" s="273" t="s">
        <v>50</v>
      </c>
      <c r="H1777" s="273" t="s">
        <v>252</v>
      </c>
      <c r="I1777" s="273" t="s">
        <v>59</v>
      </c>
      <c r="J1777" s="273">
        <v>30</v>
      </c>
      <c r="K1777" s="273" t="s">
        <v>189</v>
      </c>
      <c r="L1777" s="286" t="s">
        <v>54</v>
      </c>
      <c r="M1777" s="290">
        <v>41579</v>
      </c>
      <c r="N1777" s="364" t="s">
        <v>1035</v>
      </c>
      <c r="O1777" s="280" t="s">
        <v>56</v>
      </c>
      <c r="P1777" s="273" t="s">
        <v>253</v>
      </c>
      <c r="Q1777" s="231"/>
    </row>
    <row r="1778" spans="1:18" hidden="1" x14ac:dyDescent="0.25">
      <c r="A1778" s="274"/>
      <c r="B1778" s="274" t="s">
        <v>47</v>
      </c>
      <c r="C1778" s="273"/>
      <c r="D1778" s="273"/>
      <c r="E1778" s="274"/>
      <c r="F1778" s="273"/>
      <c r="G1778" s="273" t="s">
        <v>50</v>
      </c>
      <c r="H1778" s="273" t="s">
        <v>64</v>
      </c>
      <c r="I1778" s="273" t="s">
        <v>8</v>
      </c>
      <c r="J1778" s="273">
        <v>20</v>
      </c>
      <c r="K1778" s="273" t="s">
        <v>65</v>
      </c>
      <c r="L1778" s="286" t="s">
        <v>54</v>
      </c>
      <c r="M1778" s="290">
        <v>41579</v>
      </c>
      <c r="N1778" s="364" t="s">
        <v>1035</v>
      </c>
      <c r="O1778" s="280" t="s">
        <v>68</v>
      </c>
      <c r="P1778" s="273" t="s">
        <v>696</v>
      </c>
      <c r="Q1778" s="231"/>
    </row>
    <row r="1779" spans="1:18" hidden="1" x14ac:dyDescent="0.25">
      <c r="A1779" s="274"/>
      <c r="B1779" s="274" t="s">
        <v>482</v>
      </c>
      <c r="C1779" s="273"/>
      <c r="D1779" s="273"/>
      <c r="E1779" s="274"/>
      <c r="F1779" s="273"/>
      <c r="G1779" s="273" t="s">
        <v>585</v>
      </c>
      <c r="H1779" s="273" t="s">
        <v>64</v>
      </c>
      <c r="I1779" s="273" t="s">
        <v>8</v>
      </c>
      <c r="J1779" s="273">
        <v>120</v>
      </c>
      <c r="K1779" s="273" t="s">
        <v>65</v>
      </c>
      <c r="L1779" s="286" t="s">
        <v>54</v>
      </c>
      <c r="M1779" s="290">
        <v>41579</v>
      </c>
      <c r="N1779" s="364" t="s">
        <v>1035</v>
      </c>
      <c r="O1779" s="280" t="s">
        <v>484</v>
      </c>
      <c r="P1779" s="273" t="s">
        <v>570</v>
      </c>
      <c r="Q1779" s="231"/>
    </row>
    <row r="1780" spans="1:18" hidden="1" x14ac:dyDescent="0.25">
      <c r="A1780" s="274"/>
      <c r="B1780" s="274" t="s">
        <v>482</v>
      </c>
      <c r="C1780" s="273"/>
      <c r="D1780" s="273"/>
      <c r="E1780" s="274"/>
      <c r="F1780" s="273"/>
      <c r="G1780" s="273" t="s">
        <v>585</v>
      </c>
      <c r="H1780" s="273" t="s">
        <v>64</v>
      </c>
      <c r="I1780" s="273" t="s">
        <v>8</v>
      </c>
      <c r="J1780" s="273">
        <v>15</v>
      </c>
      <c r="K1780" s="273" t="s">
        <v>65</v>
      </c>
      <c r="L1780" s="286" t="s">
        <v>54</v>
      </c>
      <c r="M1780" s="290">
        <v>41579</v>
      </c>
      <c r="N1780" s="364" t="s">
        <v>1035</v>
      </c>
      <c r="O1780" s="280" t="s">
        <v>484</v>
      </c>
      <c r="P1780" s="273" t="s">
        <v>750</v>
      </c>
      <c r="Q1780" s="231"/>
    </row>
    <row r="1781" spans="1:18" hidden="1" x14ac:dyDescent="0.25">
      <c r="A1781" s="274"/>
      <c r="B1781" s="274" t="s">
        <v>482</v>
      </c>
      <c r="C1781" s="273"/>
      <c r="D1781" s="273"/>
      <c r="E1781" s="274"/>
      <c r="F1781" s="273"/>
      <c r="G1781" s="273" t="s">
        <v>585</v>
      </c>
      <c r="H1781" s="273" t="s">
        <v>64</v>
      </c>
      <c r="I1781" s="273" t="s">
        <v>8</v>
      </c>
      <c r="J1781" s="273">
        <v>120</v>
      </c>
      <c r="K1781" s="273" t="s">
        <v>65</v>
      </c>
      <c r="L1781" s="286" t="s">
        <v>54</v>
      </c>
      <c r="M1781" s="290">
        <v>41579</v>
      </c>
      <c r="N1781" s="364" t="s">
        <v>1035</v>
      </c>
      <c r="O1781" s="280" t="s">
        <v>484</v>
      </c>
      <c r="P1781" s="273" t="s">
        <v>763</v>
      </c>
      <c r="Q1781" s="231"/>
    </row>
    <row r="1782" spans="1:18" hidden="1" x14ac:dyDescent="0.25">
      <c r="A1782" s="276">
        <v>41589</v>
      </c>
      <c r="B1782" s="274" t="s">
        <v>47</v>
      </c>
      <c r="C1782" s="273"/>
      <c r="D1782" s="273"/>
      <c r="E1782" s="274"/>
      <c r="F1782" s="273"/>
      <c r="G1782" s="273" t="s">
        <v>67</v>
      </c>
      <c r="H1782" s="273" t="s">
        <v>64</v>
      </c>
      <c r="I1782" s="273" t="s">
        <v>8</v>
      </c>
      <c r="J1782" s="273">
        <v>15</v>
      </c>
      <c r="K1782" s="273" t="s">
        <v>65</v>
      </c>
      <c r="L1782" s="286" t="s">
        <v>54</v>
      </c>
      <c r="M1782" s="290">
        <v>41579</v>
      </c>
      <c r="N1782" s="364" t="s">
        <v>1041</v>
      </c>
      <c r="O1782" s="280" t="s">
        <v>68</v>
      </c>
      <c r="P1782" s="273" t="s">
        <v>696</v>
      </c>
      <c r="Q1782" s="231"/>
    </row>
    <row r="1783" spans="1:18" hidden="1" x14ac:dyDescent="0.25">
      <c r="A1783" s="274"/>
      <c r="B1783" s="274" t="s">
        <v>47</v>
      </c>
      <c r="C1783" s="273"/>
      <c r="D1783" s="273"/>
      <c r="E1783" s="274"/>
      <c r="F1783" s="273"/>
      <c r="G1783" s="273" t="s">
        <v>67</v>
      </c>
      <c r="H1783" s="273" t="s">
        <v>64</v>
      </c>
      <c r="I1783" s="273" t="s">
        <v>8</v>
      </c>
      <c r="J1783" s="273">
        <v>10</v>
      </c>
      <c r="K1783" s="273" t="s">
        <v>65</v>
      </c>
      <c r="L1783" s="286" t="s">
        <v>54</v>
      </c>
      <c r="M1783" s="290">
        <v>41579</v>
      </c>
      <c r="N1783" s="364" t="s">
        <v>1041</v>
      </c>
      <c r="O1783" s="280" t="s">
        <v>68</v>
      </c>
      <c r="P1783" s="273" t="s">
        <v>1042</v>
      </c>
      <c r="Q1783" s="231"/>
    </row>
    <row r="1784" spans="1:18" hidden="1" x14ac:dyDescent="0.25">
      <c r="A1784" s="274"/>
      <c r="B1784" s="274" t="s">
        <v>47</v>
      </c>
      <c r="C1784" s="273" t="s">
        <v>48</v>
      </c>
      <c r="D1784" s="273" t="s">
        <v>243</v>
      </c>
      <c r="E1784" s="274">
        <v>55</v>
      </c>
      <c r="F1784" s="273"/>
      <c r="G1784" s="273" t="s">
        <v>67</v>
      </c>
      <c r="H1784" s="273" t="s">
        <v>723</v>
      </c>
      <c r="I1784" s="273" t="s">
        <v>52</v>
      </c>
      <c r="J1784" s="273">
        <v>3300</v>
      </c>
      <c r="K1784" s="273" t="s">
        <v>53</v>
      </c>
      <c r="L1784" s="286" t="s">
        <v>54</v>
      </c>
      <c r="M1784" s="290">
        <v>41579</v>
      </c>
      <c r="N1784" s="364" t="s">
        <v>1041</v>
      </c>
      <c r="O1784" s="280" t="s">
        <v>56</v>
      </c>
      <c r="P1784" s="273" t="s">
        <v>787</v>
      </c>
      <c r="Q1784" s="231"/>
    </row>
    <row r="1785" spans="1:18" hidden="1" x14ac:dyDescent="0.25">
      <c r="A1785" s="274"/>
      <c r="B1785" s="274" t="s">
        <v>47</v>
      </c>
      <c r="C1785" s="273" t="s">
        <v>48</v>
      </c>
      <c r="D1785" s="273" t="s">
        <v>243</v>
      </c>
      <c r="E1785" s="274">
        <v>55</v>
      </c>
      <c r="F1785" s="273"/>
      <c r="G1785" s="273" t="s">
        <v>50</v>
      </c>
      <c r="H1785" s="273" t="s">
        <v>367</v>
      </c>
      <c r="I1785" s="273" t="s">
        <v>59</v>
      </c>
      <c r="J1785" s="273">
        <v>55</v>
      </c>
      <c r="K1785" s="273" t="s">
        <v>53</v>
      </c>
      <c r="L1785" s="286" t="s">
        <v>54</v>
      </c>
      <c r="M1785" s="290">
        <v>41579</v>
      </c>
      <c r="N1785" s="364" t="s">
        <v>1041</v>
      </c>
      <c r="O1785" s="280" t="s">
        <v>56</v>
      </c>
      <c r="P1785" s="273" t="s">
        <v>60</v>
      </c>
      <c r="Q1785" s="231"/>
    </row>
    <row r="1786" spans="1:18" hidden="1" x14ac:dyDescent="0.25">
      <c r="A1786" s="274"/>
      <c r="B1786" s="274" t="s">
        <v>47</v>
      </c>
      <c r="C1786" s="273" t="s">
        <v>48</v>
      </c>
      <c r="D1786" s="273" t="s">
        <v>243</v>
      </c>
      <c r="E1786" s="274">
        <v>55</v>
      </c>
      <c r="F1786" s="273"/>
      <c r="G1786" s="273" t="s">
        <v>50</v>
      </c>
      <c r="H1786" s="273" t="s">
        <v>171</v>
      </c>
      <c r="I1786" s="273" t="s">
        <v>59</v>
      </c>
      <c r="J1786" s="273">
        <v>110</v>
      </c>
      <c r="K1786" s="273" t="s">
        <v>53</v>
      </c>
      <c r="L1786" s="286" t="s">
        <v>54</v>
      </c>
      <c r="M1786" s="290">
        <v>41579</v>
      </c>
      <c r="N1786" s="364" t="s">
        <v>1041</v>
      </c>
      <c r="O1786" s="280" t="s">
        <v>56</v>
      </c>
      <c r="P1786" s="273" t="s">
        <v>244</v>
      </c>
      <c r="Q1786" s="231"/>
    </row>
    <row r="1787" spans="1:18" hidden="1" x14ac:dyDescent="0.25">
      <c r="A1787" s="274"/>
      <c r="B1787" s="274" t="s">
        <v>47</v>
      </c>
      <c r="C1787" s="273" t="s">
        <v>48</v>
      </c>
      <c r="D1787" s="273" t="s">
        <v>251</v>
      </c>
      <c r="E1787" s="274">
        <v>55</v>
      </c>
      <c r="F1787" s="273"/>
      <c r="G1787" s="273" t="s">
        <v>50</v>
      </c>
      <c r="H1787" s="273" t="s">
        <v>252</v>
      </c>
      <c r="I1787" s="273" t="s">
        <v>59</v>
      </c>
      <c r="J1787" s="273">
        <v>30</v>
      </c>
      <c r="K1787" s="273" t="s">
        <v>189</v>
      </c>
      <c r="L1787" s="286" t="s">
        <v>54</v>
      </c>
      <c r="M1787" s="290">
        <v>41579</v>
      </c>
      <c r="N1787" s="364" t="s">
        <v>1041</v>
      </c>
      <c r="O1787" s="280" t="s">
        <v>56</v>
      </c>
      <c r="P1787" s="273" t="s">
        <v>253</v>
      </c>
      <c r="Q1787" s="231"/>
    </row>
    <row r="1788" spans="1:18" hidden="1" x14ac:dyDescent="0.25">
      <c r="A1788" s="274"/>
      <c r="B1788" s="274" t="s">
        <v>482</v>
      </c>
      <c r="C1788" s="273"/>
      <c r="D1788" s="273"/>
      <c r="E1788" s="274"/>
      <c r="F1788" s="273"/>
      <c r="G1788" s="273" t="s">
        <v>585</v>
      </c>
      <c r="H1788" s="273" t="s">
        <v>64</v>
      </c>
      <c r="I1788" s="273" t="s">
        <v>8</v>
      </c>
      <c r="J1788" s="273">
        <v>120</v>
      </c>
      <c r="K1788" s="273" t="s">
        <v>65</v>
      </c>
      <c r="L1788" s="286" t="s">
        <v>54</v>
      </c>
      <c r="M1788" s="290">
        <v>41579</v>
      </c>
      <c r="N1788" s="364" t="s">
        <v>1041</v>
      </c>
      <c r="O1788" s="280" t="s">
        <v>484</v>
      </c>
      <c r="P1788" s="273" t="s">
        <v>570</v>
      </c>
      <c r="Q1788" s="231"/>
      <c r="R1788" s="230"/>
    </row>
    <row r="1789" spans="1:18" hidden="1" x14ac:dyDescent="0.25">
      <c r="A1789" s="274"/>
      <c r="B1789" s="274" t="s">
        <v>482</v>
      </c>
      <c r="C1789" s="273"/>
      <c r="D1789" s="273"/>
      <c r="E1789" s="274"/>
      <c r="F1789" s="273"/>
      <c r="G1789" s="273" t="s">
        <v>585</v>
      </c>
      <c r="H1789" s="273" t="s">
        <v>1563</v>
      </c>
      <c r="I1789" s="273" t="s">
        <v>110</v>
      </c>
      <c r="J1789" s="273">
        <v>20</v>
      </c>
      <c r="K1789" s="273" t="s">
        <v>109</v>
      </c>
      <c r="L1789" s="286" t="s">
        <v>54</v>
      </c>
      <c r="M1789" s="290">
        <v>41579</v>
      </c>
      <c r="N1789" s="364" t="s">
        <v>1041</v>
      </c>
      <c r="O1789" s="280" t="s">
        <v>484</v>
      </c>
      <c r="P1789" s="273" t="s">
        <v>111</v>
      </c>
      <c r="Q1789" s="231"/>
    </row>
    <row r="1790" spans="1:18" hidden="1" x14ac:dyDescent="0.25">
      <c r="A1790" s="274"/>
      <c r="B1790" s="274" t="s">
        <v>482</v>
      </c>
      <c r="C1790" s="273"/>
      <c r="D1790" s="273"/>
      <c r="E1790" s="274">
        <v>101</v>
      </c>
      <c r="F1790" s="273"/>
      <c r="G1790" s="273" t="s">
        <v>585</v>
      </c>
      <c r="H1790" s="273" t="s">
        <v>723</v>
      </c>
      <c r="I1790" s="273" t="s">
        <v>52</v>
      </c>
      <c r="J1790" s="273">
        <v>2020</v>
      </c>
      <c r="K1790" s="273" t="s">
        <v>53</v>
      </c>
      <c r="L1790" s="286" t="s">
        <v>54</v>
      </c>
      <c r="M1790" s="290">
        <v>41579</v>
      </c>
      <c r="N1790" s="364" t="s">
        <v>1041</v>
      </c>
      <c r="O1790" s="280" t="s">
        <v>484</v>
      </c>
      <c r="P1790" s="273" t="s">
        <v>1016</v>
      </c>
      <c r="Q1790" s="231"/>
      <c r="R1790" s="230"/>
    </row>
    <row r="1791" spans="1:18" hidden="1" x14ac:dyDescent="0.25">
      <c r="A1791" s="274" t="s">
        <v>1043</v>
      </c>
      <c r="B1791" s="274" t="s">
        <v>47</v>
      </c>
      <c r="C1791" s="273"/>
      <c r="D1791" s="273"/>
      <c r="E1791" s="274"/>
      <c r="F1791" s="273"/>
      <c r="G1791" s="273" t="s">
        <v>67</v>
      </c>
      <c r="H1791" s="273" t="s">
        <v>64</v>
      </c>
      <c r="I1791" s="273" t="s">
        <v>8</v>
      </c>
      <c r="J1791" s="273">
        <v>20</v>
      </c>
      <c r="K1791" s="273" t="s">
        <v>65</v>
      </c>
      <c r="L1791" s="286" t="s">
        <v>54</v>
      </c>
      <c r="M1791" s="290">
        <v>41579</v>
      </c>
      <c r="N1791" s="364" t="s">
        <v>1041</v>
      </c>
      <c r="O1791" s="280" t="s">
        <v>68</v>
      </c>
      <c r="P1791" s="273" t="s">
        <v>696</v>
      </c>
      <c r="Q1791" s="231"/>
    </row>
    <row r="1792" spans="1:18" hidden="1" x14ac:dyDescent="0.25">
      <c r="A1792" s="274"/>
      <c r="B1792" s="274" t="s">
        <v>482</v>
      </c>
      <c r="C1792" s="273"/>
      <c r="D1792" s="273"/>
      <c r="E1792" s="274"/>
      <c r="F1792" s="273"/>
      <c r="G1792" s="273" t="s">
        <v>585</v>
      </c>
      <c r="H1792" s="273" t="s">
        <v>64</v>
      </c>
      <c r="I1792" s="273" t="s">
        <v>8</v>
      </c>
      <c r="J1792" s="273">
        <v>120</v>
      </c>
      <c r="K1792" s="273" t="s">
        <v>65</v>
      </c>
      <c r="L1792" s="286" t="s">
        <v>54</v>
      </c>
      <c r="M1792" s="290">
        <v>41579</v>
      </c>
      <c r="N1792" s="364" t="s">
        <v>1041</v>
      </c>
      <c r="O1792" s="280" t="s">
        <v>484</v>
      </c>
      <c r="P1792" s="273" t="s">
        <v>570</v>
      </c>
      <c r="Q1792" s="231"/>
      <c r="R1792" s="230"/>
    </row>
    <row r="1793" spans="1:18" hidden="1" x14ac:dyDescent="0.25">
      <c r="A1793" s="274"/>
      <c r="B1793" s="274" t="s">
        <v>482</v>
      </c>
      <c r="C1793" s="273"/>
      <c r="D1793" s="273"/>
      <c r="E1793" s="274"/>
      <c r="F1793" s="273"/>
      <c r="G1793" s="273" t="s">
        <v>585</v>
      </c>
      <c r="H1793" s="273" t="s">
        <v>64</v>
      </c>
      <c r="I1793" s="273" t="s">
        <v>8</v>
      </c>
      <c r="J1793" s="273">
        <v>120</v>
      </c>
      <c r="K1793" s="273" t="s">
        <v>65</v>
      </c>
      <c r="L1793" s="286" t="s">
        <v>54</v>
      </c>
      <c r="M1793" s="290">
        <v>41579</v>
      </c>
      <c r="N1793" s="364" t="s">
        <v>1041</v>
      </c>
      <c r="O1793" s="280" t="s">
        <v>484</v>
      </c>
      <c r="P1793" s="273" t="s">
        <v>570</v>
      </c>
      <c r="Q1793" s="231"/>
    </row>
    <row r="1794" spans="1:18" hidden="1" x14ac:dyDescent="0.25">
      <c r="A1794" s="274"/>
      <c r="B1794" s="274" t="s">
        <v>482</v>
      </c>
      <c r="C1794" s="273"/>
      <c r="D1794" s="273"/>
      <c r="E1794" s="274">
        <v>127</v>
      </c>
      <c r="F1794" s="273"/>
      <c r="G1794" s="273" t="s">
        <v>67</v>
      </c>
      <c r="H1794" s="273" t="s">
        <v>723</v>
      </c>
      <c r="I1794" s="273" t="s">
        <v>52</v>
      </c>
      <c r="J1794" s="273">
        <v>2540</v>
      </c>
      <c r="K1794" s="273" t="s">
        <v>53</v>
      </c>
      <c r="L1794" s="286" t="s">
        <v>54</v>
      </c>
      <c r="M1794" s="290">
        <v>41579</v>
      </c>
      <c r="N1794" s="364" t="s">
        <v>1041</v>
      </c>
      <c r="O1794" s="280" t="s">
        <v>978</v>
      </c>
      <c r="P1794" s="273" t="s">
        <v>1016</v>
      </c>
      <c r="Q1794" s="231"/>
      <c r="R1794" s="230"/>
    </row>
    <row r="1795" spans="1:18" hidden="1" x14ac:dyDescent="0.25">
      <c r="A1795" s="274"/>
      <c r="B1795" s="274" t="s">
        <v>70</v>
      </c>
      <c r="C1795" s="273"/>
      <c r="D1795" s="273"/>
      <c r="E1795" s="274"/>
      <c r="F1795" s="273"/>
      <c r="G1795" s="273" t="s">
        <v>67</v>
      </c>
      <c r="H1795" s="273" t="s">
        <v>64</v>
      </c>
      <c r="I1795" s="273" t="s">
        <v>8</v>
      </c>
      <c r="J1795" s="273">
        <v>10</v>
      </c>
      <c r="K1795" s="273" t="s">
        <v>65</v>
      </c>
      <c r="L1795" s="286" t="s">
        <v>54</v>
      </c>
      <c r="M1795" s="290">
        <v>41579</v>
      </c>
      <c r="N1795" s="364" t="s">
        <v>1044</v>
      </c>
      <c r="O1795" s="280" t="s">
        <v>71</v>
      </c>
      <c r="P1795" s="273" t="s">
        <v>614</v>
      </c>
      <c r="Q1795" s="231"/>
      <c r="R1795" s="230"/>
    </row>
    <row r="1796" spans="1:18" hidden="1" x14ac:dyDescent="0.25">
      <c r="A1796" s="274" t="s">
        <v>1040</v>
      </c>
      <c r="B1796" s="274" t="s">
        <v>47</v>
      </c>
      <c r="C1796" s="273"/>
      <c r="D1796" s="273"/>
      <c r="E1796" s="274"/>
      <c r="F1796" s="273"/>
      <c r="G1796" s="273" t="s">
        <v>67</v>
      </c>
      <c r="H1796" s="273" t="s">
        <v>458</v>
      </c>
      <c r="I1796" s="273" t="s">
        <v>432</v>
      </c>
      <c r="J1796" s="273">
        <v>480</v>
      </c>
      <c r="K1796" s="273" t="s">
        <v>189</v>
      </c>
      <c r="L1796" s="286" t="s">
        <v>54</v>
      </c>
      <c r="M1796" s="290">
        <v>41579</v>
      </c>
      <c r="N1796" s="364" t="s">
        <v>1044</v>
      </c>
      <c r="O1796" s="280" t="s">
        <v>56</v>
      </c>
      <c r="P1796" s="273" t="s">
        <v>500</v>
      </c>
      <c r="Q1796" s="231"/>
      <c r="R1796" s="230"/>
    </row>
    <row r="1797" spans="1:18" hidden="1" x14ac:dyDescent="0.25">
      <c r="A1797" s="274"/>
      <c r="B1797" s="274" t="s">
        <v>482</v>
      </c>
      <c r="C1797" s="273"/>
      <c r="D1797" s="273"/>
      <c r="E1797" s="274"/>
      <c r="F1797" s="273"/>
      <c r="G1797" s="273" t="s">
        <v>585</v>
      </c>
      <c r="H1797" s="273" t="s">
        <v>64</v>
      </c>
      <c r="I1797" s="273" t="s">
        <v>8</v>
      </c>
      <c r="J1797" s="273">
        <v>15</v>
      </c>
      <c r="K1797" s="273" t="s">
        <v>65</v>
      </c>
      <c r="L1797" s="286" t="s">
        <v>54</v>
      </c>
      <c r="M1797" s="290">
        <v>41579</v>
      </c>
      <c r="N1797" s="364" t="s">
        <v>1044</v>
      </c>
      <c r="O1797" s="280" t="s">
        <v>484</v>
      </c>
      <c r="P1797" s="273" t="s">
        <v>972</v>
      </c>
      <c r="Q1797" s="231"/>
    </row>
    <row r="1798" spans="1:18" hidden="1" x14ac:dyDescent="0.25">
      <c r="A1798" s="274"/>
      <c r="B1798" s="274" t="s">
        <v>482</v>
      </c>
      <c r="C1798" s="273"/>
      <c r="D1798" s="273"/>
      <c r="E1798" s="274"/>
      <c r="F1798" s="273"/>
      <c r="G1798" s="273" t="s">
        <v>585</v>
      </c>
      <c r="H1798" s="273" t="s">
        <v>64</v>
      </c>
      <c r="I1798" s="273" t="s">
        <v>8</v>
      </c>
      <c r="J1798" s="273">
        <v>160</v>
      </c>
      <c r="K1798" s="273" t="s">
        <v>65</v>
      </c>
      <c r="L1798" s="286" t="s">
        <v>54</v>
      </c>
      <c r="M1798" s="290">
        <v>41579</v>
      </c>
      <c r="N1798" s="364" t="s">
        <v>1044</v>
      </c>
      <c r="O1798" s="280" t="s">
        <v>484</v>
      </c>
      <c r="P1798" s="273" t="s">
        <v>570</v>
      </c>
      <c r="Q1798" s="231"/>
    </row>
    <row r="1799" spans="1:18" hidden="1" x14ac:dyDescent="0.25">
      <c r="A1799" s="274"/>
      <c r="B1799" s="274" t="s">
        <v>482</v>
      </c>
      <c r="C1799" s="273"/>
      <c r="D1799" s="273"/>
      <c r="E1799" s="274"/>
      <c r="F1799" s="273"/>
      <c r="G1799" s="273" t="s">
        <v>585</v>
      </c>
      <c r="H1799" s="273" t="s">
        <v>64</v>
      </c>
      <c r="I1799" s="273" t="s">
        <v>8</v>
      </c>
      <c r="J1799" s="273">
        <v>200</v>
      </c>
      <c r="K1799" s="273" t="s">
        <v>65</v>
      </c>
      <c r="L1799" s="286" t="s">
        <v>54</v>
      </c>
      <c r="M1799" s="290">
        <v>41579</v>
      </c>
      <c r="N1799" s="364" t="s">
        <v>1044</v>
      </c>
      <c r="O1799" s="280" t="s">
        <v>484</v>
      </c>
      <c r="P1799" s="273" t="s">
        <v>763</v>
      </c>
      <c r="Q1799" s="231"/>
    </row>
    <row r="1800" spans="1:18" hidden="1" x14ac:dyDescent="0.25">
      <c r="A1800" s="274"/>
      <c r="B1800" s="274" t="s">
        <v>482</v>
      </c>
      <c r="C1800" s="273"/>
      <c r="D1800" s="273"/>
      <c r="E1800" s="274">
        <v>90</v>
      </c>
      <c r="F1800" s="273"/>
      <c r="G1800" s="273" t="s">
        <v>67</v>
      </c>
      <c r="H1800" s="273" t="s">
        <v>723</v>
      </c>
      <c r="I1800" s="273" t="s">
        <v>52</v>
      </c>
      <c r="J1800" s="273">
        <v>1800</v>
      </c>
      <c r="K1800" s="273" t="s">
        <v>53</v>
      </c>
      <c r="L1800" s="286" t="s">
        <v>54</v>
      </c>
      <c r="M1800" s="290">
        <v>41579</v>
      </c>
      <c r="N1800" s="364" t="s">
        <v>1044</v>
      </c>
      <c r="O1800" s="280" t="s">
        <v>484</v>
      </c>
      <c r="P1800" s="273" t="s">
        <v>1016</v>
      </c>
      <c r="Q1800" s="231"/>
      <c r="R1800" s="230"/>
    </row>
    <row r="1801" spans="1:18" hidden="1" x14ac:dyDescent="0.25">
      <c r="A1801" s="274"/>
      <c r="B1801" s="274" t="s">
        <v>482</v>
      </c>
      <c r="C1801" s="273"/>
      <c r="D1801" s="273"/>
      <c r="E1801" s="274"/>
      <c r="F1801" s="273"/>
      <c r="G1801" s="273" t="s">
        <v>585</v>
      </c>
      <c r="H1801" s="273" t="s">
        <v>1563</v>
      </c>
      <c r="I1801" s="273" t="s">
        <v>110</v>
      </c>
      <c r="J1801" s="273">
        <v>15</v>
      </c>
      <c r="K1801" s="273" t="s">
        <v>109</v>
      </c>
      <c r="L1801" s="286" t="s">
        <v>54</v>
      </c>
      <c r="M1801" s="290">
        <v>41579</v>
      </c>
      <c r="N1801" s="364" t="s">
        <v>1044</v>
      </c>
      <c r="O1801" s="280" t="s">
        <v>484</v>
      </c>
      <c r="P1801" s="273" t="s">
        <v>111</v>
      </c>
      <c r="Q1801" s="231"/>
    </row>
    <row r="1802" spans="1:18" s="230" customFormat="1" hidden="1" x14ac:dyDescent="0.25">
      <c r="A1802" s="274"/>
      <c r="B1802" s="274" t="s">
        <v>70</v>
      </c>
      <c r="C1802" s="273"/>
      <c r="D1802" s="273"/>
      <c r="E1802" s="274"/>
      <c r="F1802" s="273"/>
      <c r="G1802" s="273" t="s">
        <v>67</v>
      </c>
      <c r="H1802" s="273" t="s">
        <v>64</v>
      </c>
      <c r="I1802" s="273" t="s">
        <v>8</v>
      </c>
      <c r="J1802" s="273">
        <v>10</v>
      </c>
      <c r="K1802" s="273" t="s">
        <v>65</v>
      </c>
      <c r="L1802" s="286" t="s">
        <v>54</v>
      </c>
      <c r="M1802" s="290">
        <v>41579</v>
      </c>
      <c r="N1802" s="364" t="s">
        <v>1044</v>
      </c>
      <c r="O1802" s="280" t="s">
        <v>71</v>
      </c>
      <c r="P1802" s="273" t="s">
        <v>828</v>
      </c>
      <c r="Q1802" s="231"/>
    </row>
    <row r="1803" spans="1:18" hidden="1" x14ac:dyDescent="0.25">
      <c r="A1803" s="274"/>
      <c r="B1803" s="274" t="s">
        <v>70</v>
      </c>
      <c r="C1803" s="273" t="s">
        <v>143</v>
      </c>
      <c r="D1803" s="273" t="s">
        <v>475</v>
      </c>
      <c r="E1803" s="274">
        <v>500</v>
      </c>
      <c r="F1803" s="273"/>
      <c r="G1803" s="273" t="s">
        <v>67</v>
      </c>
      <c r="H1803" s="273" t="s">
        <v>252</v>
      </c>
      <c r="I1803" s="273" t="s">
        <v>201</v>
      </c>
      <c r="J1803" s="273">
        <v>270</v>
      </c>
      <c r="K1803" s="273" t="s">
        <v>189</v>
      </c>
      <c r="L1803" s="286" t="s">
        <v>54</v>
      </c>
      <c r="M1803" s="290">
        <v>41579</v>
      </c>
      <c r="N1803" s="364" t="s">
        <v>1044</v>
      </c>
      <c r="O1803" s="273" t="s">
        <v>274</v>
      </c>
      <c r="P1803" s="273" t="s">
        <v>253</v>
      </c>
      <c r="Q1803" s="231"/>
    </row>
    <row r="1804" spans="1:18" hidden="1" x14ac:dyDescent="0.25">
      <c r="A1804" s="274" t="s">
        <v>1045</v>
      </c>
      <c r="B1804" s="274" t="s">
        <v>21</v>
      </c>
      <c r="C1804" s="273" t="s">
        <v>22</v>
      </c>
      <c r="D1804" s="273" t="s">
        <v>108</v>
      </c>
      <c r="E1804" s="274"/>
      <c r="F1804" s="273"/>
      <c r="G1804" s="273" t="s">
        <v>61</v>
      </c>
      <c r="H1804" s="273" t="s">
        <v>1563</v>
      </c>
      <c r="I1804" s="273" t="s">
        <v>110</v>
      </c>
      <c r="J1804" s="273">
        <v>1</v>
      </c>
      <c r="K1804" s="273" t="s">
        <v>109</v>
      </c>
      <c r="L1804" s="286" t="s">
        <v>54</v>
      </c>
      <c r="M1804" s="290">
        <v>41579</v>
      </c>
      <c r="N1804" s="364" t="s">
        <v>1044</v>
      </c>
      <c r="O1804" s="273" t="s">
        <v>755</v>
      </c>
      <c r="P1804" s="273" t="s">
        <v>111</v>
      </c>
      <c r="Q1804" s="231"/>
    </row>
    <row r="1805" spans="1:18" hidden="1" x14ac:dyDescent="0.25">
      <c r="A1805" s="274"/>
      <c r="B1805" s="274" t="s">
        <v>21</v>
      </c>
      <c r="C1805" s="273" t="s">
        <v>22</v>
      </c>
      <c r="D1805" s="273" t="s">
        <v>29</v>
      </c>
      <c r="E1805" s="274"/>
      <c r="F1805" s="273"/>
      <c r="G1805" s="273" t="s">
        <v>61</v>
      </c>
      <c r="H1805" s="273" t="s">
        <v>1563</v>
      </c>
      <c r="I1805" s="273" t="s">
        <v>110</v>
      </c>
      <c r="J1805" s="273">
        <v>4</v>
      </c>
      <c r="K1805" s="273" t="s">
        <v>109</v>
      </c>
      <c r="L1805" s="286" t="s">
        <v>54</v>
      </c>
      <c r="M1805" s="290">
        <v>41579</v>
      </c>
      <c r="N1805" s="364" t="s">
        <v>1044</v>
      </c>
      <c r="O1805" s="273" t="s">
        <v>755</v>
      </c>
      <c r="P1805" s="273" t="s">
        <v>111</v>
      </c>
      <c r="Q1805" s="231"/>
    </row>
    <row r="1806" spans="1:18" hidden="1" x14ac:dyDescent="0.25">
      <c r="A1806" s="274"/>
      <c r="B1806" s="274" t="s">
        <v>21</v>
      </c>
      <c r="C1806" s="273" t="s">
        <v>22</v>
      </c>
      <c r="D1806" s="273" t="s">
        <v>23</v>
      </c>
      <c r="E1806" s="274"/>
      <c r="F1806" s="273"/>
      <c r="G1806" s="273" t="s">
        <v>61</v>
      </c>
      <c r="H1806" s="273" t="s">
        <v>1563</v>
      </c>
      <c r="I1806" s="273" t="s">
        <v>110</v>
      </c>
      <c r="J1806" s="273">
        <v>3</v>
      </c>
      <c r="K1806" s="273" t="s">
        <v>109</v>
      </c>
      <c r="L1806" s="286" t="s">
        <v>54</v>
      </c>
      <c r="M1806" s="290">
        <v>41579</v>
      </c>
      <c r="N1806" s="364" t="s">
        <v>1044</v>
      </c>
      <c r="O1806" s="273" t="s">
        <v>755</v>
      </c>
      <c r="P1806" s="273" t="s">
        <v>111</v>
      </c>
      <c r="Q1806" s="231"/>
    </row>
    <row r="1807" spans="1:18" hidden="1" x14ac:dyDescent="0.25">
      <c r="A1807" s="274"/>
      <c r="B1807" s="274" t="s">
        <v>47</v>
      </c>
      <c r="C1807" s="273"/>
      <c r="D1807" s="273"/>
      <c r="E1807" s="274"/>
      <c r="F1807" s="273"/>
      <c r="G1807" s="273" t="s">
        <v>67</v>
      </c>
      <c r="H1807" s="273" t="s">
        <v>64</v>
      </c>
      <c r="I1807" s="273" t="s">
        <v>8</v>
      </c>
      <c r="J1807" s="273">
        <v>20</v>
      </c>
      <c r="K1807" s="273" t="s">
        <v>65</v>
      </c>
      <c r="L1807" s="286" t="s">
        <v>54</v>
      </c>
      <c r="M1807" s="290">
        <v>41579</v>
      </c>
      <c r="N1807" s="364" t="s">
        <v>1044</v>
      </c>
      <c r="O1807" s="273" t="s">
        <v>68</v>
      </c>
      <c r="P1807" s="273" t="s">
        <v>696</v>
      </c>
      <c r="Q1807" s="231"/>
      <c r="R1807" s="230"/>
    </row>
    <row r="1808" spans="1:18" hidden="1" x14ac:dyDescent="0.25">
      <c r="A1808" s="274"/>
      <c r="B1808" s="274" t="s">
        <v>47</v>
      </c>
      <c r="C1808" s="273" t="s">
        <v>142</v>
      </c>
      <c r="D1808" s="273" t="s">
        <v>323</v>
      </c>
      <c r="E1808" s="274"/>
      <c r="F1808" s="273"/>
      <c r="G1808" s="273" t="s">
        <v>67</v>
      </c>
      <c r="H1808" s="273" t="s">
        <v>367</v>
      </c>
      <c r="I1808" s="273" t="s">
        <v>59</v>
      </c>
      <c r="J1808" s="273">
        <v>101.5</v>
      </c>
      <c r="K1808" s="273" t="s">
        <v>53</v>
      </c>
      <c r="L1808" s="286" t="s">
        <v>54</v>
      </c>
      <c r="M1808" s="290">
        <v>41579</v>
      </c>
      <c r="N1808" s="364" t="s">
        <v>1046</v>
      </c>
      <c r="O1808" s="273" t="s">
        <v>56</v>
      </c>
      <c r="P1808" s="273" t="s">
        <v>117</v>
      </c>
      <c r="Q1808" s="231"/>
      <c r="R1808" s="230"/>
    </row>
    <row r="1809" spans="1:19" hidden="1" x14ac:dyDescent="0.25">
      <c r="A1809" s="274"/>
      <c r="B1809" s="274" t="s">
        <v>70</v>
      </c>
      <c r="C1809" s="273"/>
      <c r="D1809" s="273"/>
      <c r="E1809" s="274"/>
      <c r="F1809" s="273"/>
      <c r="G1809" s="273" t="s">
        <v>67</v>
      </c>
      <c r="H1809" s="273" t="s">
        <v>64</v>
      </c>
      <c r="I1809" s="273" t="s">
        <v>8</v>
      </c>
      <c r="J1809" s="273">
        <v>20</v>
      </c>
      <c r="K1809" s="273" t="s">
        <v>65</v>
      </c>
      <c r="L1809" s="286" t="s">
        <v>54</v>
      </c>
      <c r="M1809" s="290">
        <v>41579</v>
      </c>
      <c r="N1809" s="364" t="s">
        <v>1046</v>
      </c>
      <c r="O1809" s="273" t="s">
        <v>71</v>
      </c>
      <c r="P1809" s="273" t="s">
        <v>614</v>
      </c>
      <c r="Q1809" s="231"/>
      <c r="R1809" s="230"/>
    </row>
    <row r="1810" spans="1:19" hidden="1" x14ac:dyDescent="0.25">
      <c r="A1810" s="274"/>
      <c r="B1810" s="274" t="s">
        <v>482</v>
      </c>
      <c r="C1810" s="273"/>
      <c r="D1810" s="273"/>
      <c r="E1810" s="274">
        <v>335</v>
      </c>
      <c r="F1810" s="273"/>
      <c r="G1810" s="273" t="s">
        <v>585</v>
      </c>
      <c r="H1810" s="273" t="s">
        <v>171</v>
      </c>
      <c r="I1810" s="273" t="s">
        <v>59</v>
      </c>
      <c r="J1810" s="273">
        <v>101.5</v>
      </c>
      <c r="K1810" s="273" t="s">
        <v>53</v>
      </c>
      <c r="L1810" s="286" t="s">
        <v>54</v>
      </c>
      <c r="M1810" s="290">
        <v>41579</v>
      </c>
      <c r="N1810" s="364" t="s">
        <v>1046</v>
      </c>
      <c r="O1810" s="273" t="s">
        <v>978</v>
      </c>
      <c r="P1810" s="273" t="s">
        <v>1047</v>
      </c>
      <c r="Q1810" s="231"/>
    </row>
    <row r="1811" spans="1:19" hidden="1" x14ac:dyDescent="0.25">
      <c r="A1811" s="274" t="s">
        <v>1048</v>
      </c>
      <c r="B1811" s="274" t="s">
        <v>47</v>
      </c>
      <c r="C1811" s="273" t="s">
        <v>142</v>
      </c>
      <c r="D1811" s="273" t="s">
        <v>658</v>
      </c>
      <c r="E1811" s="274">
        <v>174</v>
      </c>
      <c r="F1811" s="273"/>
      <c r="G1811" s="273" t="s">
        <v>67</v>
      </c>
      <c r="H1811" s="273" t="s">
        <v>171</v>
      </c>
      <c r="I1811" s="273" t="s">
        <v>59</v>
      </c>
      <c r="J1811" s="273">
        <v>174</v>
      </c>
      <c r="K1811" s="273" t="s">
        <v>53</v>
      </c>
      <c r="L1811" s="286" t="s">
        <v>54</v>
      </c>
      <c r="M1811" s="290">
        <v>41579</v>
      </c>
      <c r="N1811" s="364" t="s">
        <v>1046</v>
      </c>
      <c r="O1811" s="273" t="s">
        <v>56</v>
      </c>
      <c r="P1811" s="273" t="s">
        <v>60</v>
      </c>
      <c r="Q1811" s="231"/>
    </row>
    <row r="1812" spans="1:19" hidden="1" x14ac:dyDescent="0.25">
      <c r="A1812" s="274"/>
      <c r="B1812" s="274" t="s">
        <v>47</v>
      </c>
      <c r="C1812" s="273" t="s">
        <v>142</v>
      </c>
      <c r="D1812" s="273" t="s">
        <v>658</v>
      </c>
      <c r="E1812" s="274">
        <v>174</v>
      </c>
      <c r="F1812" s="273"/>
      <c r="G1812" s="273" t="s">
        <v>67</v>
      </c>
      <c r="H1812" s="273" t="s">
        <v>367</v>
      </c>
      <c r="I1812" s="273" t="s">
        <v>59</v>
      </c>
      <c r="J1812" s="273">
        <v>87</v>
      </c>
      <c r="K1812" s="273" t="s">
        <v>53</v>
      </c>
      <c r="L1812" s="286" t="s">
        <v>54</v>
      </c>
      <c r="M1812" s="290">
        <v>41579</v>
      </c>
      <c r="N1812" s="364" t="s">
        <v>1046</v>
      </c>
      <c r="O1812" s="273" t="s">
        <v>56</v>
      </c>
      <c r="P1812" s="273" t="s">
        <v>117</v>
      </c>
      <c r="Q1812" s="231"/>
      <c r="R1812" s="230"/>
      <c r="S1812" s="230"/>
    </row>
    <row r="1813" spans="1:19" hidden="1" x14ac:dyDescent="0.25">
      <c r="A1813" s="274"/>
      <c r="B1813" s="274" t="s">
        <v>482</v>
      </c>
      <c r="C1813" s="273"/>
      <c r="D1813" s="273"/>
      <c r="E1813" s="274"/>
      <c r="F1813" s="273"/>
      <c r="G1813" s="273" t="s">
        <v>585</v>
      </c>
      <c r="H1813" s="273" t="s">
        <v>1563</v>
      </c>
      <c r="I1813" s="273" t="s">
        <v>110</v>
      </c>
      <c r="J1813" s="273">
        <v>200</v>
      </c>
      <c r="K1813" s="273" t="s">
        <v>109</v>
      </c>
      <c r="L1813" s="286" t="s">
        <v>54</v>
      </c>
      <c r="M1813" s="290">
        <v>41579</v>
      </c>
      <c r="N1813" s="364" t="s">
        <v>1046</v>
      </c>
      <c r="O1813" s="273" t="s">
        <v>484</v>
      </c>
      <c r="P1813" s="273" t="s">
        <v>714</v>
      </c>
      <c r="Q1813" s="231"/>
    </row>
    <row r="1814" spans="1:19" hidden="1" x14ac:dyDescent="0.25">
      <c r="A1814" s="274"/>
      <c r="B1814" s="274" t="s">
        <v>482</v>
      </c>
      <c r="C1814" s="273"/>
      <c r="D1814" s="273"/>
      <c r="E1814" s="274"/>
      <c r="F1814" s="273"/>
      <c r="G1814" s="273" t="s">
        <v>585</v>
      </c>
      <c r="H1814" s="273" t="s">
        <v>64</v>
      </c>
      <c r="I1814" s="273" t="s">
        <v>8</v>
      </c>
      <c r="J1814" s="273">
        <v>160</v>
      </c>
      <c r="K1814" s="273" t="s">
        <v>65</v>
      </c>
      <c r="L1814" s="286" t="s">
        <v>54</v>
      </c>
      <c r="M1814" s="290">
        <v>41579</v>
      </c>
      <c r="N1814" s="364" t="s">
        <v>1046</v>
      </c>
      <c r="O1814" s="273" t="s">
        <v>484</v>
      </c>
      <c r="P1814" s="273" t="s">
        <v>570</v>
      </c>
      <c r="Q1814" s="231"/>
      <c r="R1814" s="230"/>
    </row>
    <row r="1815" spans="1:19" hidden="1" x14ac:dyDescent="0.25">
      <c r="A1815" s="274" t="s">
        <v>1049</v>
      </c>
      <c r="B1815" s="274" t="s">
        <v>21</v>
      </c>
      <c r="C1815" s="273"/>
      <c r="D1815" s="273"/>
      <c r="E1815" s="274"/>
      <c r="F1815" s="273"/>
      <c r="G1815" s="273" t="s">
        <v>61</v>
      </c>
      <c r="H1815" s="273" t="s">
        <v>364</v>
      </c>
      <c r="I1815" s="273" t="s">
        <v>8</v>
      </c>
      <c r="J1815" s="273">
        <v>12</v>
      </c>
      <c r="K1815" s="273" t="s">
        <v>65</v>
      </c>
      <c r="L1815" s="286" t="s">
        <v>54</v>
      </c>
      <c r="M1815" s="290">
        <v>41579</v>
      </c>
      <c r="N1815" s="364" t="s">
        <v>1046</v>
      </c>
      <c r="O1815" s="273" t="s">
        <v>712</v>
      </c>
      <c r="P1815" s="273" t="s">
        <v>1026</v>
      </c>
      <c r="Q1815" s="231"/>
    </row>
    <row r="1816" spans="1:19" hidden="1" x14ac:dyDescent="0.25">
      <c r="A1816" s="274"/>
      <c r="B1816" s="274" t="s">
        <v>47</v>
      </c>
      <c r="C1816" s="273" t="s">
        <v>142</v>
      </c>
      <c r="D1816" s="273" t="s">
        <v>658</v>
      </c>
      <c r="E1816" s="274">
        <v>232</v>
      </c>
      <c r="F1816" s="273"/>
      <c r="G1816" s="273" t="s">
        <v>67</v>
      </c>
      <c r="H1816" s="273" t="s">
        <v>171</v>
      </c>
      <c r="I1816" s="273" t="s">
        <v>59</v>
      </c>
      <c r="J1816" s="273">
        <v>232</v>
      </c>
      <c r="K1816" s="273" t="s">
        <v>53</v>
      </c>
      <c r="L1816" s="286" t="s">
        <v>54</v>
      </c>
      <c r="M1816" s="290">
        <v>41579</v>
      </c>
      <c r="N1816" s="364" t="s">
        <v>1046</v>
      </c>
      <c r="O1816" s="273" t="s">
        <v>56</v>
      </c>
      <c r="P1816" s="273" t="s">
        <v>60</v>
      </c>
      <c r="Q1816" s="231"/>
    </row>
    <row r="1817" spans="1:19" hidden="1" x14ac:dyDescent="0.25">
      <c r="A1817" s="274"/>
      <c r="B1817" s="274" t="s">
        <v>47</v>
      </c>
      <c r="C1817" s="273" t="s">
        <v>142</v>
      </c>
      <c r="D1817" s="273" t="s">
        <v>658</v>
      </c>
      <c r="E1817" s="274">
        <v>232</v>
      </c>
      <c r="F1817" s="273"/>
      <c r="G1817" s="273" t="s">
        <v>67</v>
      </c>
      <c r="H1817" s="273" t="s">
        <v>367</v>
      </c>
      <c r="I1817" s="273" t="s">
        <v>59</v>
      </c>
      <c r="J1817" s="273">
        <v>116</v>
      </c>
      <c r="K1817" s="273" t="s">
        <v>53</v>
      </c>
      <c r="L1817" s="286" t="s">
        <v>54</v>
      </c>
      <c r="M1817" s="290">
        <v>41579</v>
      </c>
      <c r="N1817" s="364" t="s">
        <v>1046</v>
      </c>
      <c r="O1817" s="273" t="s">
        <v>56</v>
      </c>
      <c r="P1817" s="273" t="s">
        <v>117</v>
      </c>
      <c r="Q1817" s="231"/>
      <c r="R1817" s="230"/>
    </row>
    <row r="1818" spans="1:19" hidden="1" x14ac:dyDescent="0.25">
      <c r="A1818" s="274"/>
      <c r="B1818" s="274" t="s">
        <v>482</v>
      </c>
      <c r="C1818" s="273"/>
      <c r="D1818" s="273"/>
      <c r="E1818" s="274"/>
      <c r="F1818" s="273"/>
      <c r="G1818" s="273" t="s">
        <v>585</v>
      </c>
      <c r="H1818" s="273" t="s">
        <v>1563</v>
      </c>
      <c r="I1818" s="273" t="s">
        <v>110</v>
      </c>
      <c r="J1818" s="273">
        <v>100</v>
      </c>
      <c r="K1818" s="273" t="s">
        <v>109</v>
      </c>
      <c r="L1818" s="286" t="s">
        <v>54</v>
      </c>
      <c r="M1818" s="290">
        <v>41579</v>
      </c>
      <c r="N1818" s="364" t="s">
        <v>1046</v>
      </c>
      <c r="O1818" s="273" t="s">
        <v>484</v>
      </c>
      <c r="P1818" s="273" t="s">
        <v>714</v>
      </c>
      <c r="Q1818" s="231"/>
    </row>
    <row r="1819" spans="1:19" hidden="1" x14ac:dyDescent="0.25">
      <c r="A1819" s="274" t="s">
        <v>1050</v>
      </c>
      <c r="B1819" s="274" t="s">
        <v>47</v>
      </c>
      <c r="C1819" s="273" t="s">
        <v>142</v>
      </c>
      <c r="D1819" s="273" t="s">
        <v>658</v>
      </c>
      <c r="E1819" s="274">
        <v>145</v>
      </c>
      <c r="F1819" s="273"/>
      <c r="G1819" s="273" t="s">
        <v>67</v>
      </c>
      <c r="H1819" s="273" t="s">
        <v>171</v>
      </c>
      <c r="I1819" s="273" t="s">
        <v>59</v>
      </c>
      <c r="J1819" s="273">
        <v>145</v>
      </c>
      <c r="K1819" s="273" t="s">
        <v>53</v>
      </c>
      <c r="L1819" s="286" t="s">
        <v>54</v>
      </c>
      <c r="M1819" s="290">
        <v>41579</v>
      </c>
      <c r="N1819" s="364" t="s">
        <v>1046</v>
      </c>
      <c r="O1819" s="273" t="s">
        <v>56</v>
      </c>
      <c r="P1819" s="273" t="s">
        <v>60</v>
      </c>
      <c r="Q1819" s="231"/>
    </row>
    <row r="1820" spans="1:19" hidden="1" x14ac:dyDescent="0.25">
      <c r="A1820" s="274"/>
      <c r="B1820" s="274" t="s">
        <v>47</v>
      </c>
      <c r="C1820" s="273" t="s">
        <v>142</v>
      </c>
      <c r="D1820" s="273" t="s">
        <v>658</v>
      </c>
      <c r="E1820" s="274">
        <v>145</v>
      </c>
      <c r="F1820" s="273"/>
      <c r="G1820" s="273" t="s">
        <v>67</v>
      </c>
      <c r="H1820" s="273" t="s">
        <v>367</v>
      </c>
      <c r="I1820" s="273" t="s">
        <v>59</v>
      </c>
      <c r="J1820" s="273">
        <v>72.5</v>
      </c>
      <c r="K1820" s="273" t="s">
        <v>53</v>
      </c>
      <c r="L1820" s="286" t="s">
        <v>54</v>
      </c>
      <c r="M1820" s="290">
        <v>41579</v>
      </c>
      <c r="N1820" s="364" t="s">
        <v>1051</v>
      </c>
      <c r="O1820" s="273" t="s">
        <v>56</v>
      </c>
      <c r="P1820" s="273" t="s">
        <v>117</v>
      </c>
      <c r="Q1820" s="231"/>
    </row>
    <row r="1821" spans="1:19" hidden="1" x14ac:dyDescent="0.25">
      <c r="A1821" s="274"/>
      <c r="B1821" s="274" t="s">
        <v>47</v>
      </c>
      <c r="C1821" s="273"/>
      <c r="D1821" s="273"/>
      <c r="E1821" s="274"/>
      <c r="F1821" s="273"/>
      <c r="G1821" s="273" t="s">
        <v>67</v>
      </c>
      <c r="H1821" s="273" t="s">
        <v>64</v>
      </c>
      <c r="I1821" s="273" t="s">
        <v>8</v>
      </c>
      <c r="J1821" s="273">
        <v>10</v>
      </c>
      <c r="K1821" s="273" t="s">
        <v>65</v>
      </c>
      <c r="L1821" s="286" t="s">
        <v>54</v>
      </c>
      <c r="M1821" s="290">
        <v>41579</v>
      </c>
      <c r="N1821" s="364" t="s">
        <v>1051</v>
      </c>
      <c r="O1821" s="273" t="s">
        <v>56</v>
      </c>
      <c r="P1821" s="273" t="s">
        <v>696</v>
      </c>
      <c r="Q1821" s="231"/>
    </row>
    <row r="1822" spans="1:19" hidden="1" x14ac:dyDescent="0.25">
      <c r="A1822" s="274"/>
      <c r="B1822" s="274" t="s">
        <v>47</v>
      </c>
      <c r="C1822" s="273"/>
      <c r="D1822" s="273"/>
      <c r="E1822" s="274"/>
      <c r="F1822" s="273"/>
      <c r="G1822" s="273" t="s">
        <v>67</v>
      </c>
      <c r="H1822" s="273" t="s">
        <v>64</v>
      </c>
      <c r="I1822" s="273" t="s">
        <v>8</v>
      </c>
      <c r="J1822" s="273">
        <v>20</v>
      </c>
      <c r="K1822" s="273" t="s">
        <v>65</v>
      </c>
      <c r="L1822" s="286" t="s">
        <v>54</v>
      </c>
      <c r="M1822" s="290">
        <v>41579</v>
      </c>
      <c r="N1822" s="364" t="s">
        <v>1051</v>
      </c>
      <c r="O1822" s="273" t="s">
        <v>68</v>
      </c>
      <c r="P1822" s="273" t="s">
        <v>696</v>
      </c>
      <c r="Q1822" s="231"/>
    </row>
    <row r="1823" spans="1:19" hidden="1" x14ac:dyDescent="0.25">
      <c r="A1823" s="274"/>
      <c r="B1823" s="274" t="s">
        <v>482</v>
      </c>
      <c r="C1823" s="273"/>
      <c r="D1823" s="273"/>
      <c r="E1823" s="274">
        <v>53</v>
      </c>
      <c r="F1823" s="273"/>
      <c r="G1823" s="273" t="s">
        <v>585</v>
      </c>
      <c r="H1823" s="273" t="s">
        <v>531</v>
      </c>
      <c r="I1823" s="273" t="s">
        <v>52</v>
      </c>
      <c r="J1823" s="273">
        <v>1060</v>
      </c>
      <c r="K1823" s="273" t="s">
        <v>53</v>
      </c>
      <c r="L1823" s="286" t="s">
        <v>54</v>
      </c>
      <c r="M1823" s="290">
        <v>41579</v>
      </c>
      <c r="N1823" s="364" t="s">
        <v>1051</v>
      </c>
      <c r="O1823" s="273" t="s">
        <v>968</v>
      </c>
      <c r="P1823" s="273" t="s">
        <v>1016</v>
      </c>
      <c r="Q1823" s="231"/>
      <c r="R1823" s="230"/>
    </row>
    <row r="1824" spans="1:19" hidden="1" x14ac:dyDescent="0.25">
      <c r="A1824" s="274" t="s">
        <v>1052</v>
      </c>
      <c r="B1824" s="274" t="s">
        <v>21</v>
      </c>
      <c r="C1824" s="273"/>
      <c r="D1824" s="273"/>
      <c r="E1824" s="274"/>
      <c r="F1824" s="273"/>
      <c r="G1824" s="273" t="s">
        <v>61</v>
      </c>
      <c r="H1824" s="273" t="s">
        <v>64</v>
      </c>
      <c r="I1824" s="273" t="s">
        <v>8</v>
      </c>
      <c r="J1824" s="273">
        <v>10</v>
      </c>
      <c r="K1824" s="273" t="s">
        <v>65</v>
      </c>
      <c r="L1824" s="286" t="s">
        <v>54</v>
      </c>
      <c r="M1824" s="290">
        <v>41579</v>
      </c>
      <c r="N1824" s="364" t="s">
        <v>1051</v>
      </c>
      <c r="O1824" s="273" t="s">
        <v>712</v>
      </c>
      <c r="P1824" s="273" t="s">
        <v>614</v>
      </c>
      <c r="Q1824" s="231"/>
      <c r="R1824" s="230"/>
    </row>
    <row r="1825" spans="1:18" hidden="1" x14ac:dyDescent="0.25">
      <c r="A1825" s="274"/>
      <c r="B1825" s="274" t="s">
        <v>47</v>
      </c>
      <c r="C1825" s="273" t="s">
        <v>142</v>
      </c>
      <c r="D1825" s="273" t="s">
        <v>658</v>
      </c>
      <c r="E1825" s="274">
        <v>341</v>
      </c>
      <c r="F1825" s="273"/>
      <c r="G1825" s="273" t="s">
        <v>67</v>
      </c>
      <c r="H1825" s="273" t="s">
        <v>367</v>
      </c>
      <c r="I1825" s="273" t="s">
        <v>59</v>
      </c>
      <c r="J1825" s="273">
        <v>170.5</v>
      </c>
      <c r="K1825" s="273" t="s">
        <v>53</v>
      </c>
      <c r="L1825" s="286" t="s">
        <v>54</v>
      </c>
      <c r="M1825" s="290">
        <v>41579</v>
      </c>
      <c r="N1825" s="364" t="s">
        <v>1051</v>
      </c>
      <c r="O1825" s="273" t="s">
        <v>56</v>
      </c>
      <c r="P1825" s="273" t="s">
        <v>117</v>
      </c>
      <c r="Q1825" s="231"/>
    </row>
    <row r="1826" spans="1:18" hidden="1" x14ac:dyDescent="0.25">
      <c r="A1826" s="274"/>
      <c r="B1826" s="274" t="s">
        <v>47</v>
      </c>
      <c r="C1826" s="273" t="s">
        <v>142</v>
      </c>
      <c r="D1826" s="273" t="s">
        <v>323</v>
      </c>
      <c r="E1826" s="274">
        <v>71</v>
      </c>
      <c r="F1826" s="273"/>
      <c r="G1826" s="273" t="s">
        <v>67</v>
      </c>
      <c r="H1826" s="273" t="s">
        <v>367</v>
      </c>
      <c r="I1826" s="273" t="s">
        <v>59</v>
      </c>
      <c r="J1826" s="273">
        <v>35.5</v>
      </c>
      <c r="K1826" s="273" t="s">
        <v>53</v>
      </c>
      <c r="L1826" s="286" t="s">
        <v>54</v>
      </c>
      <c r="M1826" s="290">
        <v>41579</v>
      </c>
      <c r="N1826" s="364" t="s">
        <v>1051</v>
      </c>
      <c r="O1826" s="273" t="s">
        <v>56</v>
      </c>
      <c r="P1826" s="273" t="s">
        <v>117</v>
      </c>
      <c r="Q1826" s="231"/>
      <c r="R1826" s="230"/>
    </row>
    <row r="1827" spans="1:18" hidden="1" x14ac:dyDescent="0.25">
      <c r="A1827" s="274"/>
      <c r="B1827" s="274" t="s">
        <v>47</v>
      </c>
      <c r="C1827" s="273" t="s">
        <v>142</v>
      </c>
      <c r="D1827" s="273" t="s">
        <v>530</v>
      </c>
      <c r="E1827" s="274"/>
      <c r="F1827" s="273"/>
      <c r="G1827" s="273" t="s">
        <v>67</v>
      </c>
      <c r="H1827" s="273" t="s">
        <v>458</v>
      </c>
      <c r="I1827" s="273" t="s">
        <v>432</v>
      </c>
      <c r="J1827" s="273">
        <v>840</v>
      </c>
      <c r="K1827" s="273" t="s">
        <v>189</v>
      </c>
      <c r="L1827" s="286" t="s">
        <v>54</v>
      </c>
      <c r="M1827" s="290">
        <v>41579</v>
      </c>
      <c r="N1827" s="364" t="s">
        <v>1051</v>
      </c>
      <c r="O1827" s="273" t="s">
        <v>56</v>
      </c>
      <c r="P1827" s="273" t="s">
        <v>500</v>
      </c>
      <c r="Q1827" s="231"/>
    </row>
    <row r="1828" spans="1:18" hidden="1" x14ac:dyDescent="0.25">
      <c r="A1828" s="274"/>
      <c r="B1828" s="274" t="s">
        <v>482</v>
      </c>
      <c r="C1828" s="273"/>
      <c r="D1828" s="273"/>
      <c r="E1828" s="274"/>
      <c r="F1828" s="273"/>
      <c r="G1828" s="273" t="s">
        <v>585</v>
      </c>
      <c r="H1828" s="273" t="s">
        <v>1563</v>
      </c>
      <c r="I1828" s="273" t="s">
        <v>110</v>
      </c>
      <c r="J1828" s="273">
        <v>300</v>
      </c>
      <c r="K1828" s="273" t="s">
        <v>109</v>
      </c>
      <c r="L1828" s="286" t="s">
        <v>54</v>
      </c>
      <c r="M1828" s="290">
        <v>41579</v>
      </c>
      <c r="N1828" s="364" t="s">
        <v>1051</v>
      </c>
      <c r="O1828" s="273" t="s">
        <v>974</v>
      </c>
      <c r="P1828" s="273" t="s">
        <v>714</v>
      </c>
      <c r="Q1828" s="231"/>
    </row>
    <row r="1829" spans="1:18" hidden="1" x14ac:dyDescent="0.25">
      <c r="A1829" s="274" t="s">
        <v>1056</v>
      </c>
      <c r="B1829" s="274" t="s">
        <v>21</v>
      </c>
      <c r="C1829" s="273"/>
      <c r="D1829" s="273"/>
      <c r="E1829" s="274"/>
      <c r="F1829" s="273"/>
      <c r="G1829" s="273" t="s">
        <v>61</v>
      </c>
      <c r="H1829" s="273" t="s">
        <v>64</v>
      </c>
      <c r="I1829" s="273" t="s">
        <v>8</v>
      </c>
      <c r="J1829" s="273">
        <v>10</v>
      </c>
      <c r="K1829" s="273" t="s">
        <v>65</v>
      </c>
      <c r="L1829" s="286" t="s">
        <v>54</v>
      </c>
      <c r="M1829" s="290">
        <v>41579</v>
      </c>
      <c r="N1829" s="364" t="s">
        <v>1051</v>
      </c>
      <c r="O1829" s="273" t="s">
        <v>712</v>
      </c>
      <c r="P1829" s="273" t="s">
        <v>614</v>
      </c>
      <c r="Q1829" s="231"/>
    </row>
    <row r="1830" spans="1:18" hidden="1" x14ac:dyDescent="0.25">
      <c r="A1830" s="274"/>
      <c r="B1830" s="274" t="s">
        <v>21</v>
      </c>
      <c r="C1830" s="273"/>
      <c r="D1830" s="273"/>
      <c r="E1830" s="274"/>
      <c r="F1830" s="273"/>
      <c r="G1830" s="273" t="s">
        <v>61</v>
      </c>
      <c r="H1830" s="273" t="s">
        <v>64</v>
      </c>
      <c r="I1830" s="273" t="s">
        <v>8</v>
      </c>
      <c r="J1830" s="273">
        <v>10</v>
      </c>
      <c r="K1830" s="273" t="s">
        <v>65</v>
      </c>
      <c r="L1830" s="286" t="s">
        <v>54</v>
      </c>
      <c r="M1830" s="290">
        <v>41579</v>
      </c>
      <c r="N1830" s="364" t="s">
        <v>1051</v>
      </c>
      <c r="O1830" s="273" t="s">
        <v>712</v>
      </c>
      <c r="P1830" s="273" t="s">
        <v>648</v>
      </c>
      <c r="Q1830" s="231"/>
    </row>
    <row r="1831" spans="1:18" hidden="1" x14ac:dyDescent="0.25">
      <c r="A1831" s="274"/>
      <c r="B1831" s="274" t="s">
        <v>47</v>
      </c>
      <c r="C1831" s="273"/>
      <c r="D1831" s="273"/>
      <c r="E1831" s="274"/>
      <c r="F1831" s="273"/>
      <c r="G1831" s="273" t="s">
        <v>67</v>
      </c>
      <c r="H1831" s="273" t="s">
        <v>64</v>
      </c>
      <c r="I1831" s="273" t="s">
        <v>8</v>
      </c>
      <c r="J1831" s="273">
        <v>30</v>
      </c>
      <c r="K1831" s="273" t="s">
        <v>65</v>
      </c>
      <c r="L1831" s="286" t="s">
        <v>54</v>
      </c>
      <c r="M1831" s="290">
        <v>41579</v>
      </c>
      <c r="N1831" s="364" t="s">
        <v>1051</v>
      </c>
      <c r="O1831" s="273" t="s">
        <v>68</v>
      </c>
      <c r="P1831" s="273" t="s">
        <v>696</v>
      </c>
      <c r="Q1831" s="231"/>
    </row>
    <row r="1832" spans="1:18" hidden="1" x14ac:dyDescent="0.25">
      <c r="A1832" s="274"/>
      <c r="B1832" s="274" t="s">
        <v>47</v>
      </c>
      <c r="C1832" s="273" t="s">
        <v>142</v>
      </c>
      <c r="D1832" s="273" t="s">
        <v>323</v>
      </c>
      <c r="E1832" s="274">
        <v>277</v>
      </c>
      <c r="F1832" s="273"/>
      <c r="G1832" s="273" t="s">
        <v>67</v>
      </c>
      <c r="H1832" s="273" t="s">
        <v>367</v>
      </c>
      <c r="I1832" s="273" t="s">
        <v>59</v>
      </c>
      <c r="J1832" s="273">
        <v>138.5</v>
      </c>
      <c r="K1832" s="273" t="s">
        <v>53</v>
      </c>
      <c r="L1832" s="286" t="s">
        <v>54</v>
      </c>
      <c r="M1832" s="290">
        <v>41579</v>
      </c>
      <c r="N1832" s="364" t="s">
        <v>1051</v>
      </c>
      <c r="O1832" s="273" t="s">
        <v>56</v>
      </c>
      <c r="P1832" s="273" t="s">
        <v>117</v>
      </c>
      <c r="Q1832" s="231"/>
    </row>
    <row r="1833" spans="1:18" hidden="1" x14ac:dyDescent="0.25">
      <c r="A1833" s="274"/>
      <c r="B1833" s="274" t="s">
        <v>47</v>
      </c>
      <c r="C1833" s="273" t="s">
        <v>142</v>
      </c>
      <c r="D1833" s="273" t="s">
        <v>323</v>
      </c>
      <c r="E1833" s="274">
        <v>125</v>
      </c>
      <c r="F1833" s="273"/>
      <c r="G1833" s="273" t="s">
        <v>67</v>
      </c>
      <c r="H1833" s="273" t="s">
        <v>367</v>
      </c>
      <c r="I1833" s="273" t="s">
        <v>59</v>
      </c>
      <c r="J1833" s="273">
        <v>62.5</v>
      </c>
      <c r="K1833" s="273" t="s">
        <v>53</v>
      </c>
      <c r="L1833" s="286" t="s">
        <v>54</v>
      </c>
      <c r="M1833" s="290">
        <v>41579</v>
      </c>
      <c r="N1833" s="364" t="s">
        <v>1051</v>
      </c>
      <c r="O1833" s="273" t="s">
        <v>56</v>
      </c>
      <c r="P1833" s="273" t="s">
        <v>117</v>
      </c>
      <c r="Q1833" s="231"/>
    </row>
    <row r="1834" spans="1:18" hidden="1" x14ac:dyDescent="0.25">
      <c r="A1834" s="274"/>
      <c r="B1834" s="274" t="s">
        <v>47</v>
      </c>
      <c r="C1834" s="273" t="s">
        <v>142</v>
      </c>
      <c r="D1834" s="273" t="s">
        <v>519</v>
      </c>
      <c r="E1834" s="274">
        <v>125</v>
      </c>
      <c r="F1834" s="273"/>
      <c r="G1834" s="273" t="s">
        <v>67</v>
      </c>
      <c r="H1834" s="273" t="s">
        <v>458</v>
      </c>
      <c r="I1834" s="273" t="s">
        <v>432</v>
      </c>
      <c r="J1834" s="273">
        <v>600</v>
      </c>
      <c r="K1834" s="273" t="s">
        <v>189</v>
      </c>
      <c r="L1834" s="286" t="s">
        <v>54</v>
      </c>
      <c r="M1834" s="290">
        <v>41579</v>
      </c>
      <c r="N1834" s="364" t="s">
        <v>1059</v>
      </c>
      <c r="O1834" s="273" t="s">
        <v>56</v>
      </c>
      <c r="P1834" s="273" t="s">
        <v>500</v>
      </c>
      <c r="Q1834" s="231"/>
    </row>
    <row r="1835" spans="1:18" hidden="1" x14ac:dyDescent="0.25">
      <c r="A1835" s="274"/>
      <c r="B1835" s="274" t="s">
        <v>482</v>
      </c>
      <c r="C1835" s="273"/>
      <c r="D1835" s="273"/>
      <c r="E1835" s="274"/>
      <c r="F1835" s="273"/>
      <c r="G1835" s="273" t="s">
        <v>585</v>
      </c>
      <c r="H1835" s="273" t="s">
        <v>64</v>
      </c>
      <c r="I1835" s="273" t="s">
        <v>8</v>
      </c>
      <c r="J1835" s="273">
        <v>160</v>
      </c>
      <c r="K1835" s="273" t="s">
        <v>65</v>
      </c>
      <c r="L1835" s="286" t="s">
        <v>54</v>
      </c>
      <c r="M1835" s="290">
        <v>41579</v>
      </c>
      <c r="N1835" s="364" t="s">
        <v>1059</v>
      </c>
      <c r="O1835" s="273" t="s">
        <v>484</v>
      </c>
      <c r="P1835" s="273" t="s">
        <v>570</v>
      </c>
      <c r="Q1835" s="231"/>
    </row>
    <row r="1836" spans="1:18" hidden="1" x14ac:dyDescent="0.25">
      <c r="A1836" s="274" t="s">
        <v>1058</v>
      </c>
      <c r="B1836" s="274" t="s">
        <v>21</v>
      </c>
      <c r="C1836" s="273" t="s">
        <v>31</v>
      </c>
      <c r="D1836" s="273" t="s">
        <v>35</v>
      </c>
      <c r="E1836" s="274">
        <v>62</v>
      </c>
      <c r="F1836" s="273"/>
      <c r="G1836" s="273" t="s">
        <v>50</v>
      </c>
      <c r="H1836" s="273" t="s">
        <v>458</v>
      </c>
      <c r="I1836" s="273" t="s">
        <v>432</v>
      </c>
      <c r="J1836" s="273">
        <v>600</v>
      </c>
      <c r="K1836" s="273" t="s">
        <v>189</v>
      </c>
      <c r="L1836" s="286" t="s">
        <v>54</v>
      </c>
      <c r="M1836" s="290">
        <v>41579</v>
      </c>
      <c r="N1836" s="364" t="s">
        <v>1059</v>
      </c>
      <c r="O1836" s="273" t="s">
        <v>567</v>
      </c>
      <c r="P1836" s="273" t="s">
        <v>500</v>
      </c>
      <c r="Q1836" s="231"/>
    </row>
    <row r="1837" spans="1:18" hidden="1" x14ac:dyDescent="0.25">
      <c r="A1837" s="274"/>
      <c r="B1837" s="274" t="s">
        <v>21</v>
      </c>
      <c r="C1837" s="273" t="s">
        <v>33</v>
      </c>
      <c r="D1837" s="273" t="s">
        <v>39</v>
      </c>
      <c r="E1837" s="274">
        <v>680</v>
      </c>
      <c r="F1837" s="273"/>
      <c r="G1837" s="273" t="s">
        <v>61</v>
      </c>
      <c r="H1837" s="273" t="s">
        <v>252</v>
      </c>
      <c r="I1837" s="273" t="s">
        <v>201</v>
      </c>
      <c r="J1837" s="273">
        <v>300</v>
      </c>
      <c r="K1837" s="273" t="s">
        <v>189</v>
      </c>
      <c r="L1837" s="286" t="s">
        <v>54</v>
      </c>
      <c r="M1837" s="290">
        <v>41579</v>
      </c>
      <c r="N1837" s="364" t="s">
        <v>1059</v>
      </c>
      <c r="O1837" s="273" t="s">
        <v>712</v>
      </c>
      <c r="P1837" s="273" t="s">
        <v>1060</v>
      </c>
      <c r="Q1837" s="231"/>
    </row>
    <row r="1838" spans="1:18" hidden="1" x14ac:dyDescent="0.25">
      <c r="A1838" s="274"/>
      <c r="B1838" s="274" t="s">
        <v>21</v>
      </c>
      <c r="C1838" s="273"/>
      <c r="D1838" s="273"/>
      <c r="E1838" s="274"/>
      <c r="F1838" s="273"/>
      <c r="G1838" s="273" t="s">
        <v>61</v>
      </c>
      <c r="H1838" s="273" t="s">
        <v>64</v>
      </c>
      <c r="I1838" s="273" t="s">
        <v>8</v>
      </c>
      <c r="J1838" s="273">
        <v>20</v>
      </c>
      <c r="K1838" s="273" t="s">
        <v>65</v>
      </c>
      <c r="L1838" s="286" t="s">
        <v>54</v>
      </c>
      <c r="M1838" s="290">
        <v>41579</v>
      </c>
      <c r="N1838" s="364" t="s">
        <v>1059</v>
      </c>
      <c r="O1838" s="273" t="s">
        <v>712</v>
      </c>
      <c r="P1838" s="273" t="s">
        <v>643</v>
      </c>
      <c r="Q1838" s="231"/>
    </row>
    <row r="1839" spans="1:18" hidden="1" x14ac:dyDescent="0.25">
      <c r="A1839" s="274"/>
      <c r="B1839" s="274" t="s">
        <v>47</v>
      </c>
      <c r="C1839" s="273" t="s">
        <v>142</v>
      </c>
      <c r="D1839" s="273" t="s">
        <v>321</v>
      </c>
      <c r="E1839" s="274">
        <v>291</v>
      </c>
      <c r="F1839" s="273"/>
      <c r="G1839" s="273" t="s">
        <v>67</v>
      </c>
      <c r="H1839" s="273" t="s">
        <v>367</v>
      </c>
      <c r="I1839" s="273" t="s">
        <v>59</v>
      </c>
      <c r="J1839" s="273">
        <v>109.5</v>
      </c>
      <c r="K1839" s="273" t="s">
        <v>53</v>
      </c>
      <c r="L1839" s="286" t="s">
        <v>54</v>
      </c>
      <c r="M1839" s="290">
        <v>41579</v>
      </c>
      <c r="N1839" s="364" t="s">
        <v>1059</v>
      </c>
      <c r="O1839" s="273" t="s">
        <v>56</v>
      </c>
      <c r="P1839" s="273" t="s">
        <v>117</v>
      </c>
      <c r="Q1839" s="231"/>
      <c r="R1839" s="230"/>
    </row>
    <row r="1840" spans="1:18" hidden="1" x14ac:dyDescent="0.25">
      <c r="A1840" s="274"/>
      <c r="B1840" s="274" t="s">
        <v>47</v>
      </c>
      <c r="C1840" s="273" t="s">
        <v>142</v>
      </c>
      <c r="D1840" s="273" t="s">
        <v>530</v>
      </c>
      <c r="E1840" s="274">
        <v>174</v>
      </c>
      <c r="F1840" s="273"/>
      <c r="G1840" s="273" t="s">
        <v>67</v>
      </c>
      <c r="H1840" s="273" t="s">
        <v>367</v>
      </c>
      <c r="I1840" s="273" t="s">
        <v>59</v>
      </c>
      <c r="J1840" s="273">
        <v>87</v>
      </c>
      <c r="K1840" s="273" t="s">
        <v>53</v>
      </c>
      <c r="L1840" s="286" t="s">
        <v>54</v>
      </c>
      <c r="M1840" s="290">
        <v>41579</v>
      </c>
      <c r="N1840" s="364" t="s">
        <v>1059</v>
      </c>
      <c r="O1840" s="273" t="s">
        <v>56</v>
      </c>
      <c r="P1840" s="273" t="s">
        <v>117</v>
      </c>
      <c r="Q1840" s="231"/>
    </row>
    <row r="1841" spans="1:18" hidden="1" x14ac:dyDescent="0.25">
      <c r="A1841" s="274"/>
      <c r="B1841" s="274" t="s">
        <v>47</v>
      </c>
      <c r="C1841" s="273"/>
      <c r="D1841" s="273"/>
      <c r="E1841" s="274"/>
      <c r="F1841" s="273"/>
      <c r="G1841" s="273" t="s">
        <v>67</v>
      </c>
      <c r="H1841" s="273" t="s">
        <v>64</v>
      </c>
      <c r="I1841" s="273" t="s">
        <v>8</v>
      </c>
      <c r="J1841" s="273">
        <v>20</v>
      </c>
      <c r="K1841" s="273" t="s">
        <v>65</v>
      </c>
      <c r="L1841" s="286" t="s">
        <v>54</v>
      </c>
      <c r="M1841" s="290">
        <v>41579</v>
      </c>
      <c r="N1841" s="364" t="s">
        <v>1059</v>
      </c>
      <c r="O1841" s="273" t="s">
        <v>68</v>
      </c>
      <c r="P1841" s="273" t="s">
        <v>696</v>
      </c>
      <c r="Q1841" s="231"/>
    </row>
    <row r="1842" spans="1:18" hidden="1" x14ac:dyDescent="0.25">
      <c r="A1842" s="274"/>
      <c r="B1842" s="274" t="s">
        <v>47</v>
      </c>
      <c r="C1842" s="273" t="s">
        <v>142</v>
      </c>
      <c r="D1842" s="273" t="s">
        <v>519</v>
      </c>
      <c r="E1842" s="274"/>
      <c r="F1842" s="273"/>
      <c r="G1842" s="273" t="s">
        <v>67</v>
      </c>
      <c r="H1842" s="273" t="s">
        <v>458</v>
      </c>
      <c r="I1842" s="273" t="s">
        <v>432</v>
      </c>
      <c r="J1842" s="273">
        <v>840</v>
      </c>
      <c r="K1842" s="273" t="s">
        <v>189</v>
      </c>
      <c r="L1842" s="286" t="s">
        <v>54</v>
      </c>
      <c r="M1842" s="290">
        <v>41579</v>
      </c>
      <c r="N1842" s="364" t="s">
        <v>1059</v>
      </c>
      <c r="O1842" s="273" t="s">
        <v>56</v>
      </c>
      <c r="P1842" s="273" t="s">
        <v>500</v>
      </c>
      <c r="Q1842" s="231"/>
    </row>
    <row r="1843" spans="1:18" hidden="1" x14ac:dyDescent="0.25">
      <c r="A1843" s="274"/>
      <c r="B1843" s="274" t="s">
        <v>482</v>
      </c>
      <c r="C1843" s="273"/>
      <c r="D1843" s="273"/>
      <c r="E1843" s="274"/>
      <c r="F1843" s="273"/>
      <c r="G1843" s="273" t="s">
        <v>585</v>
      </c>
      <c r="H1843" s="273" t="s">
        <v>64</v>
      </c>
      <c r="I1843" s="273" t="s">
        <v>8</v>
      </c>
      <c r="J1843" s="273">
        <v>160</v>
      </c>
      <c r="K1843" s="273" t="s">
        <v>65</v>
      </c>
      <c r="L1843" s="286" t="s">
        <v>54</v>
      </c>
      <c r="M1843" s="290">
        <v>41579</v>
      </c>
      <c r="N1843" s="364" t="s">
        <v>1059</v>
      </c>
      <c r="O1843" s="273" t="s">
        <v>484</v>
      </c>
      <c r="P1843" s="273" t="s">
        <v>570</v>
      </c>
      <c r="Q1843" s="231"/>
    </row>
    <row r="1844" spans="1:18" hidden="1" x14ac:dyDescent="0.25">
      <c r="A1844" s="274"/>
      <c r="B1844" s="274" t="s">
        <v>70</v>
      </c>
      <c r="C1844" s="273" t="s">
        <v>143</v>
      </c>
      <c r="D1844" s="273" t="s">
        <v>477</v>
      </c>
      <c r="E1844" s="274">
        <v>839</v>
      </c>
      <c r="F1844" s="273"/>
      <c r="G1844" s="273" t="s">
        <v>67</v>
      </c>
      <c r="H1844" s="273" t="s">
        <v>252</v>
      </c>
      <c r="I1844" s="273" t="s">
        <v>201</v>
      </c>
      <c r="J1844" s="273">
        <v>240</v>
      </c>
      <c r="K1844" s="273" t="s">
        <v>189</v>
      </c>
      <c r="L1844" s="286" t="s">
        <v>54</v>
      </c>
      <c r="M1844" s="290">
        <v>41579</v>
      </c>
      <c r="N1844" s="364" t="s">
        <v>1059</v>
      </c>
      <c r="O1844" s="273" t="s">
        <v>203</v>
      </c>
      <c r="P1844" s="273" t="s">
        <v>253</v>
      </c>
      <c r="Q1844" s="231"/>
    </row>
    <row r="1845" spans="1:18" hidden="1" x14ac:dyDescent="0.25">
      <c r="A1845" s="274"/>
      <c r="B1845" s="274" t="s">
        <v>70</v>
      </c>
      <c r="C1845" s="273" t="s">
        <v>144</v>
      </c>
      <c r="D1845" s="273" t="s">
        <v>347</v>
      </c>
      <c r="E1845" s="274">
        <v>292</v>
      </c>
      <c r="F1845" s="273"/>
      <c r="G1845" s="273" t="s">
        <v>67</v>
      </c>
      <c r="H1845" s="273" t="s">
        <v>252</v>
      </c>
      <c r="I1845" s="273" t="s">
        <v>201</v>
      </c>
      <c r="J1845" s="273">
        <v>240</v>
      </c>
      <c r="K1845" s="273" t="s">
        <v>189</v>
      </c>
      <c r="L1845" s="286" t="s">
        <v>54</v>
      </c>
      <c r="M1845" s="290">
        <v>41579</v>
      </c>
      <c r="N1845" s="364" t="s">
        <v>1059</v>
      </c>
      <c r="O1845" s="273" t="s">
        <v>203</v>
      </c>
      <c r="P1845" s="273" t="s">
        <v>253</v>
      </c>
      <c r="Q1845" s="231"/>
    </row>
    <row r="1846" spans="1:18" hidden="1" x14ac:dyDescent="0.25">
      <c r="A1846" s="274"/>
      <c r="B1846" s="274" t="s">
        <v>70</v>
      </c>
      <c r="C1846" s="273" t="s">
        <v>144</v>
      </c>
      <c r="D1846" s="273" t="s">
        <v>479</v>
      </c>
      <c r="E1846" s="274">
        <v>170</v>
      </c>
      <c r="F1846" s="273"/>
      <c r="G1846" s="273" t="s">
        <v>67</v>
      </c>
      <c r="H1846" s="273" t="s">
        <v>252</v>
      </c>
      <c r="I1846" s="273" t="s">
        <v>201</v>
      </c>
      <c r="J1846" s="273">
        <v>90</v>
      </c>
      <c r="K1846" s="273" t="s">
        <v>189</v>
      </c>
      <c r="L1846" s="286" t="s">
        <v>54</v>
      </c>
      <c r="M1846" s="290">
        <v>41579</v>
      </c>
      <c r="N1846" s="364" t="s">
        <v>1061</v>
      </c>
      <c r="O1846" s="273" t="s">
        <v>203</v>
      </c>
      <c r="P1846" s="273" t="s">
        <v>253</v>
      </c>
      <c r="Q1846" s="231"/>
    </row>
    <row r="1847" spans="1:18" hidden="1" x14ac:dyDescent="0.25">
      <c r="A1847" s="274"/>
      <c r="B1847" s="274" t="s">
        <v>70</v>
      </c>
      <c r="C1847" s="273" t="s">
        <v>144</v>
      </c>
      <c r="D1847" s="273" t="s">
        <v>204</v>
      </c>
      <c r="E1847" s="274">
        <v>190</v>
      </c>
      <c r="F1847" s="273"/>
      <c r="G1847" s="273" t="s">
        <v>67</v>
      </c>
      <c r="H1847" s="273" t="s">
        <v>458</v>
      </c>
      <c r="I1847" s="273" t="s">
        <v>432</v>
      </c>
      <c r="J1847" s="273">
        <v>800</v>
      </c>
      <c r="K1847" s="273" t="s">
        <v>189</v>
      </c>
      <c r="L1847" s="286" t="s">
        <v>54</v>
      </c>
      <c r="M1847" s="290">
        <v>41579</v>
      </c>
      <c r="N1847" s="364" t="s">
        <v>1061</v>
      </c>
      <c r="O1847" s="273" t="s">
        <v>203</v>
      </c>
      <c r="P1847" s="273" t="s">
        <v>491</v>
      </c>
      <c r="Q1847" s="231"/>
    </row>
    <row r="1848" spans="1:18" hidden="1" x14ac:dyDescent="0.25">
      <c r="A1848" s="274"/>
      <c r="B1848" s="274" t="s">
        <v>70</v>
      </c>
      <c r="C1848" s="273" t="s">
        <v>144</v>
      </c>
      <c r="D1848" s="273" t="s">
        <v>204</v>
      </c>
      <c r="E1848" s="274"/>
      <c r="F1848" s="273"/>
      <c r="G1848" s="273" t="s">
        <v>67</v>
      </c>
      <c r="H1848" s="273" t="s">
        <v>64</v>
      </c>
      <c r="I1848" s="273" t="s">
        <v>8</v>
      </c>
      <c r="J1848" s="273">
        <v>30</v>
      </c>
      <c r="K1848" s="273" t="s">
        <v>65</v>
      </c>
      <c r="L1848" s="286" t="s">
        <v>54</v>
      </c>
      <c r="M1848" s="290">
        <v>41579</v>
      </c>
      <c r="N1848" s="364" t="s">
        <v>1061</v>
      </c>
      <c r="O1848" s="273" t="s">
        <v>71</v>
      </c>
      <c r="P1848" s="273"/>
      <c r="Q1848" s="231"/>
    </row>
    <row r="1849" spans="1:18" hidden="1" x14ac:dyDescent="0.25">
      <c r="A1849" s="274" t="s">
        <v>1062</v>
      </c>
      <c r="B1849" s="274" t="s">
        <v>21</v>
      </c>
      <c r="C1849" s="273"/>
      <c r="D1849" s="273"/>
      <c r="E1849" s="274"/>
      <c r="F1849" s="273"/>
      <c r="G1849" s="273" t="s">
        <v>61</v>
      </c>
      <c r="H1849" s="273" t="s">
        <v>64</v>
      </c>
      <c r="I1849" s="273" t="s">
        <v>8</v>
      </c>
      <c r="J1849" s="273">
        <v>20</v>
      </c>
      <c r="K1849" s="273" t="s">
        <v>65</v>
      </c>
      <c r="L1849" s="286" t="s">
        <v>54</v>
      </c>
      <c r="M1849" s="290">
        <v>41579</v>
      </c>
      <c r="N1849" s="364" t="s">
        <v>1061</v>
      </c>
      <c r="O1849" s="273" t="s">
        <v>712</v>
      </c>
      <c r="P1849" s="273" t="s">
        <v>614</v>
      </c>
      <c r="Q1849" s="231"/>
    </row>
    <row r="1850" spans="1:18" hidden="1" x14ac:dyDescent="0.25">
      <c r="A1850" s="274"/>
      <c r="B1850" s="274" t="s">
        <v>21</v>
      </c>
      <c r="C1850" s="273"/>
      <c r="D1850" s="273"/>
      <c r="E1850" s="274"/>
      <c r="F1850" s="273"/>
      <c r="G1850" s="273" t="s">
        <v>61</v>
      </c>
      <c r="H1850" s="273" t="s">
        <v>64</v>
      </c>
      <c r="I1850" s="273" t="s">
        <v>8</v>
      </c>
      <c r="J1850" s="273">
        <v>10</v>
      </c>
      <c r="K1850" s="273" t="s">
        <v>65</v>
      </c>
      <c r="L1850" s="286" t="s">
        <v>54</v>
      </c>
      <c r="M1850" s="290">
        <v>41579</v>
      </c>
      <c r="N1850" s="364" t="s">
        <v>1061</v>
      </c>
      <c r="O1850" s="273" t="s">
        <v>712</v>
      </c>
      <c r="P1850" s="273" t="s">
        <v>613</v>
      </c>
      <c r="Q1850" s="231"/>
    </row>
    <row r="1851" spans="1:18" hidden="1" x14ac:dyDescent="0.25">
      <c r="A1851" s="274"/>
      <c r="B1851" s="274" t="s">
        <v>47</v>
      </c>
      <c r="C1851" s="273"/>
      <c r="D1851" s="273"/>
      <c r="E1851" s="274"/>
      <c r="F1851" s="273"/>
      <c r="G1851" s="273" t="s">
        <v>67</v>
      </c>
      <c r="H1851" s="273" t="s">
        <v>64</v>
      </c>
      <c r="I1851" s="273" t="s">
        <v>8</v>
      </c>
      <c r="J1851" s="273">
        <v>20</v>
      </c>
      <c r="K1851" s="273" t="s">
        <v>65</v>
      </c>
      <c r="L1851" s="286" t="s">
        <v>54</v>
      </c>
      <c r="M1851" s="290">
        <v>41579</v>
      </c>
      <c r="N1851" s="364" t="s">
        <v>1061</v>
      </c>
      <c r="O1851" s="273" t="s">
        <v>68</v>
      </c>
      <c r="P1851" s="273" t="s">
        <v>696</v>
      </c>
      <c r="Q1851" s="231"/>
      <c r="R1851" s="230"/>
    </row>
    <row r="1852" spans="1:18" hidden="1" x14ac:dyDescent="0.25">
      <c r="A1852" s="274"/>
      <c r="B1852" s="274" t="s">
        <v>70</v>
      </c>
      <c r="C1852" s="273" t="s">
        <v>144</v>
      </c>
      <c r="D1852" s="273" t="s">
        <v>202</v>
      </c>
      <c r="E1852" s="274">
        <v>314</v>
      </c>
      <c r="F1852" s="273"/>
      <c r="G1852" s="273" t="s">
        <v>67</v>
      </c>
      <c r="H1852" s="273" t="s">
        <v>458</v>
      </c>
      <c r="I1852" s="273" t="s">
        <v>432</v>
      </c>
      <c r="J1852" s="273">
        <v>120</v>
      </c>
      <c r="K1852" s="273" t="s">
        <v>189</v>
      </c>
      <c r="L1852" s="286" t="s">
        <v>54</v>
      </c>
      <c r="M1852" s="290">
        <v>41579</v>
      </c>
      <c r="N1852" s="364" t="s">
        <v>1061</v>
      </c>
      <c r="O1852" s="273" t="s">
        <v>203</v>
      </c>
      <c r="P1852" s="273" t="s">
        <v>491</v>
      </c>
      <c r="Q1852" s="231"/>
    </row>
    <row r="1853" spans="1:18" hidden="1" x14ac:dyDescent="0.25">
      <c r="A1853" s="274"/>
      <c r="B1853" s="274" t="s">
        <v>482</v>
      </c>
      <c r="C1853" s="273"/>
      <c r="D1853" s="273"/>
      <c r="E1853" s="274"/>
      <c r="F1853" s="273"/>
      <c r="G1853" s="273" t="s">
        <v>585</v>
      </c>
      <c r="H1853" s="273" t="s">
        <v>64</v>
      </c>
      <c r="I1853" s="273" t="s">
        <v>8</v>
      </c>
      <c r="J1853" s="273">
        <v>180</v>
      </c>
      <c r="K1853" s="273" t="s">
        <v>65</v>
      </c>
      <c r="L1853" s="286" t="s">
        <v>54</v>
      </c>
      <c r="M1853" s="290">
        <v>41579</v>
      </c>
      <c r="N1853" s="364" t="s">
        <v>1061</v>
      </c>
      <c r="O1853" s="273" t="s">
        <v>484</v>
      </c>
      <c r="P1853" s="273" t="s">
        <v>570</v>
      </c>
      <c r="Q1853" s="231"/>
    </row>
    <row r="1854" spans="1:18" hidden="1" x14ac:dyDescent="0.25">
      <c r="A1854" s="274"/>
      <c r="B1854" s="274" t="s">
        <v>482</v>
      </c>
      <c r="C1854" s="273"/>
      <c r="D1854" s="273">
        <v>340</v>
      </c>
      <c r="E1854" s="274"/>
      <c r="F1854" s="273"/>
      <c r="G1854" s="273" t="s">
        <v>585</v>
      </c>
      <c r="H1854" s="273" t="s">
        <v>252</v>
      </c>
      <c r="I1854" s="273" t="s">
        <v>201</v>
      </c>
      <c r="J1854" s="273">
        <v>120</v>
      </c>
      <c r="K1854" s="273" t="s">
        <v>189</v>
      </c>
      <c r="L1854" s="286" t="s">
        <v>54</v>
      </c>
      <c r="M1854" s="290">
        <v>41579</v>
      </c>
      <c r="N1854" s="364" t="s">
        <v>1061</v>
      </c>
      <c r="O1854" s="273" t="s">
        <v>1063</v>
      </c>
      <c r="P1854" s="273" t="s">
        <v>253</v>
      </c>
      <c r="Q1854" s="231"/>
      <c r="R1854" s="230"/>
    </row>
    <row r="1855" spans="1:18" hidden="1" x14ac:dyDescent="0.25">
      <c r="A1855" s="274" t="s">
        <v>1064</v>
      </c>
      <c r="B1855" s="274" t="s">
        <v>47</v>
      </c>
      <c r="C1855" s="273" t="s">
        <v>142</v>
      </c>
      <c r="D1855" s="273" t="s">
        <v>530</v>
      </c>
      <c r="E1855" s="274">
        <v>405</v>
      </c>
      <c r="F1855" s="273"/>
      <c r="G1855" s="273" t="s">
        <v>67</v>
      </c>
      <c r="H1855" s="273" t="s">
        <v>367</v>
      </c>
      <c r="I1855" s="273" t="s">
        <v>59</v>
      </c>
      <c r="J1855" s="273">
        <v>202.5</v>
      </c>
      <c r="K1855" s="273" t="s">
        <v>53</v>
      </c>
      <c r="L1855" s="286" t="s">
        <v>54</v>
      </c>
      <c r="M1855" s="290">
        <v>41579</v>
      </c>
      <c r="N1855" s="364" t="s">
        <v>1061</v>
      </c>
      <c r="O1855" s="273" t="s">
        <v>56</v>
      </c>
      <c r="P1855" s="273" t="s">
        <v>117</v>
      </c>
      <c r="Q1855" s="231"/>
      <c r="R1855" s="230"/>
    </row>
    <row r="1856" spans="1:18" hidden="1" x14ac:dyDescent="0.25">
      <c r="A1856" s="274"/>
      <c r="B1856" s="274" t="s">
        <v>47</v>
      </c>
      <c r="C1856" s="273" t="s">
        <v>142</v>
      </c>
      <c r="D1856" s="273" t="s">
        <v>519</v>
      </c>
      <c r="E1856" s="274"/>
      <c r="F1856" s="273"/>
      <c r="G1856" s="273" t="s">
        <v>67</v>
      </c>
      <c r="H1856" s="273" t="s">
        <v>458</v>
      </c>
      <c r="I1856" s="273" t="s">
        <v>432</v>
      </c>
      <c r="J1856" s="273">
        <v>820</v>
      </c>
      <c r="K1856" s="273" t="s">
        <v>189</v>
      </c>
      <c r="L1856" s="286" t="s">
        <v>54</v>
      </c>
      <c r="M1856" s="290">
        <v>41579</v>
      </c>
      <c r="N1856" s="364" t="s">
        <v>1061</v>
      </c>
      <c r="O1856" s="273" t="s">
        <v>56</v>
      </c>
      <c r="P1856" s="273" t="s">
        <v>500</v>
      </c>
      <c r="Q1856" s="231"/>
    </row>
    <row r="1857" spans="1:18" hidden="1" x14ac:dyDescent="0.25">
      <c r="A1857" s="274"/>
      <c r="B1857" s="274" t="s">
        <v>47</v>
      </c>
      <c r="C1857" s="273" t="s">
        <v>142</v>
      </c>
      <c r="D1857" s="273" t="s">
        <v>519</v>
      </c>
      <c r="E1857" s="274">
        <v>435</v>
      </c>
      <c r="F1857" s="273"/>
      <c r="G1857" s="273" t="s">
        <v>67</v>
      </c>
      <c r="H1857" s="273" t="s">
        <v>367</v>
      </c>
      <c r="I1857" s="273" t="s">
        <v>59</v>
      </c>
      <c r="J1857" s="273">
        <v>217.5</v>
      </c>
      <c r="K1857" s="273" t="s">
        <v>53</v>
      </c>
      <c r="L1857" s="286" t="s">
        <v>54</v>
      </c>
      <c r="M1857" s="290">
        <v>41579</v>
      </c>
      <c r="N1857" s="364" t="s">
        <v>1061</v>
      </c>
      <c r="O1857" s="273" t="s">
        <v>56</v>
      </c>
      <c r="P1857" s="273" t="s">
        <v>117</v>
      </c>
      <c r="Q1857" s="231"/>
    </row>
    <row r="1858" spans="1:18" hidden="1" x14ac:dyDescent="0.25">
      <c r="A1858" s="274"/>
      <c r="B1858" s="274" t="s">
        <v>47</v>
      </c>
      <c r="C1858" s="273" t="s">
        <v>142</v>
      </c>
      <c r="D1858" s="273" t="s">
        <v>519</v>
      </c>
      <c r="E1858" s="274"/>
      <c r="F1858" s="273"/>
      <c r="G1858" s="273" t="s">
        <v>67</v>
      </c>
      <c r="H1858" s="273" t="s">
        <v>458</v>
      </c>
      <c r="I1858" s="273" t="s">
        <v>432</v>
      </c>
      <c r="J1858" s="273">
        <v>1120</v>
      </c>
      <c r="K1858" s="273" t="s">
        <v>189</v>
      </c>
      <c r="L1858" s="286" t="s">
        <v>54</v>
      </c>
      <c r="M1858" s="290">
        <v>41579</v>
      </c>
      <c r="N1858" s="364" t="s">
        <v>1061</v>
      </c>
      <c r="O1858" s="273" t="s">
        <v>56</v>
      </c>
      <c r="P1858" s="273" t="s">
        <v>491</v>
      </c>
      <c r="Q1858" s="231"/>
    </row>
    <row r="1859" spans="1:18" hidden="1" x14ac:dyDescent="0.25">
      <c r="A1859" s="274"/>
      <c r="B1859" s="274" t="s">
        <v>70</v>
      </c>
      <c r="C1859" s="273"/>
      <c r="D1859" s="273"/>
      <c r="E1859" s="274"/>
      <c r="F1859" s="273"/>
      <c r="G1859" s="273" t="s">
        <v>67</v>
      </c>
      <c r="H1859" s="273" t="s">
        <v>64</v>
      </c>
      <c r="I1859" s="273" t="s">
        <v>8</v>
      </c>
      <c r="J1859" s="273">
        <v>30</v>
      </c>
      <c r="K1859" s="273" t="s">
        <v>65</v>
      </c>
      <c r="L1859" s="286" t="s">
        <v>54</v>
      </c>
      <c r="M1859" s="290">
        <v>41579</v>
      </c>
      <c r="N1859" s="364" t="s">
        <v>1065</v>
      </c>
      <c r="O1859" s="273" t="s">
        <v>71</v>
      </c>
      <c r="P1859" s="273" t="s">
        <v>828</v>
      </c>
      <c r="Q1859" s="231"/>
    </row>
    <row r="1860" spans="1:18" hidden="1" x14ac:dyDescent="0.25">
      <c r="A1860" s="274"/>
      <c r="B1860" s="274" t="s">
        <v>482</v>
      </c>
      <c r="C1860" s="273"/>
      <c r="D1860" s="273"/>
      <c r="E1860" s="274">
        <v>232</v>
      </c>
      <c r="F1860" s="273"/>
      <c r="G1860" s="273" t="s">
        <v>585</v>
      </c>
      <c r="H1860" s="273" t="s">
        <v>252</v>
      </c>
      <c r="I1860" s="273" t="s">
        <v>201</v>
      </c>
      <c r="J1860" s="273">
        <v>120</v>
      </c>
      <c r="K1860" s="273" t="s">
        <v>189</v>
      </c>
      <c r="L1860" s="286" t="s">
        <v>54</v>
      </c>
      <c r="M1860" s="290">
        <v>41579</v>
      </c>
      <c r="N1860" s="364" t="s">
        <v>1065</v>
      </c>
      <c r="O1860" s="273" t="s">
        <v>978</v>
      </c>
      <c r="P1860" s="273" t="s">
        <v>253</v>
      </c>
      <c r="Q1860" s="231"/>
    </row>
    <row r="1861" spans="1:18" s="230" customFormat="1" hidden="1" x14ac:dyDescent="0.25">
      <c r="A1861" s="274"/>
      <c r="B1861" s="274" t="s">
        <v>47</v>
      </c>
      <c r="C1861" s="273"/>
      <c r="D1861" s="273"/>
      <c r="E1861" s="274"/>
      <c r="F1861" s="273"/>
      <c r="G1861" s="273" t="s">
        <v>67</v>
      </c>
      <c r="H1861" s="273" t="s">
        <v>64</v>
      </c>
      <c r="I1861" s="273" t="s">
        <v>8</v>
      </c>
      <c r="J1861" s="273">
        <v>20</v>
      </c>
      <c r="K1861" s="273" t="s">
        <v>65</v>
      </c>
      <c r="L1861" s="286" t="s">
        <v>54</v>
      </c>
      <c r="M1861" s="290">
        <v>41579</v>
      </c>
      <c r="N1861" s="364" t="s">
        <v>1065</v>
      </c>
      <c r="O1861" s="273" t="s">
        <v>68</v>
      </c>
      <c r="P1861" s="273" t="s">
        <v>635</v>
      </c>
      <c r="Q1861" s="231"/>
    </row>
    <row r="1862" spans="1:18" hidden="1" x14ac:dyDescent="0.25">
      <c r="A1862" s="274" t="s">
        <v>1068</v>
      </c>
      <c r="B1862" s="274" t="s">
        <v>21</v>
      </c>
      <c r="C1862" s="273"/>
      <c r="D1862" s="273"/>
      <c r="E1862" s="274"/>
      <c r="F1862" s="273"/>
      <c r="G1862" s="273" t="s">
        <v>61</v>
      </c>
      <c r="H1862" s="273" t="s">
        <v>364</v>
      </c>
      <c r="I1862" s="273" t="s">
        <v>8</v>
      </c>
      <c r="J1862" s="273">
        <v>12</v>
      </c>
      <c r="K1862" s="273" t="s">
        <v>65</v>
      </c>
      <c r="L1862" s="286" t="s">
        <v>54</v>
      </c>
      <c r="M1862" s="290">
        <v>41579</v>
      </c>
      <c r="N1862" s="364" t="s">
        <v>1065</v>
      </c>
      <c r="O1862" s="273" t="s">
        <v>712</v>
      </c>
      <c r="P1862" s="273" t="s">
        <v>1026</v>
      </c>
      <c r="Q1862" s="231"/>
    </row>
    <row r="1863" spans="1:18" hidden="1" x14ac:dyDescent="0.25">
      <c r="A1863" s="274"/>
      <c r="B1863" s="274" t="s">
        <v>21</v>
      </c>
      <c r="C1863" s="273"/>
      <c r="D1863" s="273"/>
      <c r="E1863" s="274"/>
      <c r="F1863" s="273"/>
      <c r="G1863" s="273" t="s">
        <v>61</v>
      </c>
      <c r="H1863" s="273" t="s">
        <v>64</v>
      </c>
      <c r="I1863" s="273" t="s">
        <v>8</v>
      </c>
      <c r="J1863" s="273">
        <v>10</v>
      </c>
      <c r="K1863" s="273" t="s">
        <v>65</v>
      </c>
      <c r="L1863" s="286" t="s">
        <v>54</v>
      </c>
      <c r="M1863" s="290">
        <v>41579</v>
      </c>
      <c r="N1863" s="364" t="s">
        <v>1065</v>
      </c>
      <c r="O1863" s="273" t="s">
        <v>712</v>
      </c>
      <c r="P1863" s="273" t="s">
        <v>613</v>
      </c>
      <c r="Q1863" s="231"/>
    </row>
    <row r="1864" spans="1:18" hidden="1" x14ac:dyDescent="0.25">
      <c r="A1864" s="274"/>
      <c r="B1864" s="274" t="s">
        <v>21</v>
      </c>
      <c r="C1864" s="273"/>
      <c r="D1864" s="273"/>
      <c r="E1864" s="274"/>
      <c r="F1864" s="273"/>
      <c r="G1864" s="273" t="s">
        <v>61</v>
      </c>
      <c r="H1864" s="273" t="s">
        <v>64</v>
      </c>
      <c r="I1864" s="273" t="s">
        <v>8</v>
      </c>
      <c r="J1864" s="273">
        <v>30</v>
      </c>
      <c r="K1864" s="273" t="s">
        <v>65</v>
      </c>
      <c r="L1864" s="286" t="s">
        <v>54</v>
      </c>
      <c r="M1864" s="290">
        <v>41579</v>
      </c>
      <c r="N1864" s="364" t="s">
        <v>1065</v>
      </c>
      <c r="O1864" s="273" t="s">
        <v>712</v>
      </c>
      <c r="P1864" s="273" t="s">
        <v>634</v>
      </c>
      <c r="Q1864" s="231"/>
    </row>
    <row r="1865" spans="1:18" hidden="1" x14ac:dyDescent="0.25">
      <c r="A1865" s="274"/>
      <c r="B1865" s="274" t="s">
        <v>47</v>
      </c>
      <c r="C1865" s="273"/>
      <c r="D1865" s="273"/>
      <c r="E1865" s="274"/>
      <c r="F1865" s="273"/>
      <c r="G1865" s="273" t="s">
        <v>67</v>
      </c>
      <c r="H1865" s="273" t="s">
        <v>64</v>
      </c>
      <c r="I1865" s="273" t="s">
        <v>8</v>
      </c>
      <c r="J1865" s="273">
        <v>10</v>
      </c>
      <c r="K1865" s="273" t="s">
        <v>65</v>
      </c>
      <c r="L1865" s="286" t="s">
        <v>54</v>
      </c>
      <c r="M1865" s="290">
        <v>41579</v>
      </c>
      <c r="N1865" s="364" t="s">
        <v>1065</v>
      </c>
      <c r="O1865" s="273" t="s">
        <v>68</v>
      </c>
      <c r="P1865" s="273" t="s">
        <v>1042</v>
      </c>
      <c r="Q1865" s="231"/>
    </row>
    <row r="1866" spans="1:18" hidden="1" x14ac:dyDescent="0.25">
      <c r="A1866" s="274"/>
      <c r="B1866" s="274" t="s">
        <v>47</v>
      </c>
      <c r="C1866" s="273" t="s">
        <v>142</v>
      </c>
      <c r="D1866" s="273" t="s">
        <v>530</v>
      </c>
      <c r="E1866" s="274">
        <v>185</v>
      </c>
      <c r="F1866" s="273"/>
      <c r="G1866" s="273" t="s">
        <v>67</v>
      </c>
      <c r="H1866" s="273" t="s">
        <v>367</v>
      </c>
      <c r="I1866" s="273" t="s">
        <v>59</v>
      </c>
      <c r="J1866" s="273">
        <v>92.5</v>
      </c>
      <c r="K1866" s="273" t="s">
        <v>53</v>
      </c>
      <c r="L1866" s="286" t="s">
        <v>54</v>
      </c>
      <c r="M1866" s="290">
        <v>41579</v>
      </c>
      <c r="N1866" s="364" t="s">
        <v>1065</v>
      </c>
      <c r="O1866" s="273" t="s">
        <v>56</v>
      </c>
      <c r="P1866" s="273" t="s">
        <v>117</v>
      </c>
      <c r="Q1866" s="231"/>
    </row>
    <row r="1867" spans="1:18" hidden="1" x14ac:dyDescent="0.25">
      <c r="A1867" s="274"/>
      <c r="B1867" s="274" t="s">
        <v>47</v>
      </c>
      <c r="C1867" s="273" t="s">
        <v>48</v>
      </c>
      <c r="D1867" s="273" t="s">
        <v>251</v>
      </c>
      <c r="E1867" s="274"/>
      <c r="F1867" s="273"/>
      <c r="G1867" s="273" t="s">
        <v>67</v>
      </c>
      <c r="H1867" s="273" t="s">
        <v>458</v>
      </c>
      <c r="I1867" s="273" t="s">
        <v>432</v>
      </c>
      <c r="J1867" s="273">
        <v>1120</v>
      </c>
      <c r="K1867" s="273" t="s">
        <v>1073</v>
      </c>
      <c r="L1867" s="286" t="s">
        <v>54</v>
      </c>
      <c r="M1867" s="290">
        <v>41579</v>
      </c>
      <c r="N1867" s="364" t="s">
        <v>1065</v>
      </c>
      <c r="O1867" s="273" t="s">
        <v>56</v>
      </c>
      <c r="P1867" s="273" t="s">
        <v>491</v>
      </c>
      <c r="Q1867" s="231"/>
      <c r="R1867" s="230"/>
    </row>
    <row r="1868" spans="1:18" hidden="1" x14ac:dyDescent="0.25">
      <c r="A1868" s="274"/>
      <c r="B1868" s="274" t="s">
        <v>47</v>
      </c>
      <c r="C1868" s="273" t="s">
        <v>142</v>
      </c>
      <c r="D1868" s="273" t="s">
        <v>658</v>
      </c>
      <c r="E1868" s="274">
        <v>100</v>
      </c>
      <c r="F1868" s="273"/>
      <c r="G1868" s="273" t="s">
        <v>67</v>
      </c>
      <c r="H1868" s="273" t="s">
        <v>376</v>
      </c>
      <c r="I1868" s="273" t="s">
        <v>201</v>
      </c>
      <c r="J1868" s="273">
        <v>30</v>
      </c>
      <c r="K1868" s="273" t="s">
        <v>1073</v>
      </c>
      <c r="L1868" s="286" t="s">
        <v>54</v>
      </c>
      <c r="M1868" s="290">
        <v>41579</v>
      </c>
      <c r="N1868" s="364" t="s">
        <v>1065</v>
      </c>
      <c r="O1868" s="273" t="s">
        <v>56</v>
      </c>
      <c r="P1868" s="273" t="s">
        <v>253</v>
      </c>
      <c r="Q1868" s="231"/>
    </row>
    <row r="1869" spans="1:18" hidden="1" x14ac:dyDescent="0.25">
      <c r="A1869" s="274"/>
      <c r="B1869" s="274" t="s">
        <v>47</v>
      </c>
      <c r="C1869" s="273" t="s">
        <v>142</v>
      </c>
      <c r="D1869" s="273" t="s">
        <v>658</v>
      </c>
      <c r="E1869" s="274">
        <v>100</v>
      </c>
      <c r="F1869" s="273"/>
      <c r="G1869" s="273" t="s">
        <v>67</v>
      </c>
      <c r="H1869" s="273" t="s">
        <v>377</v>
      </c>
      <c r="I1869" s="273" t="s">
        <v>201</v>
      </c>
      <c r="J1869" s="273">
        <v>1000</v>
      </c>
      <c r="K1869" s="273" t="s">
        <v>77</v>
      </c>
      <c r="L1869" s="286" t="s">
        <v>54</v>
      </c>
      <c r="M1869" s="290">
        <v>41579</v>
      </c>
      <c r="N1869" s="364" t="s">
        <v>1065</v>
      </c>
      <c r="O1869" s="273" t="s">
        <v>56</v>
      </c>
      <c r="P1869" s="273" t="s">
        <v>1074</v>
      </c>
      <c r="Q1869" s="231"/>
    </row>
    <row r="1870" spans="1:18" hidden="1" x14ac:dyDescent="0.25">
      <c r="A1870" s="274"/>
      <c r="B1870" s="274" t="s">
        <v>482</v>
      </c>
      <c r="C1870" s="273"/>
      <c r="D1870" s="273"/>
      <c r="E1870" s="274"/>
      <c r="F1870" s="273"/>
      <c r="G1870" s="273" t="s">
        <v>585</v>
      </c>
      <c r="H1870" s="273" t="s">
        <v>64</v>
      </c>
      <c r="I1870" s="273" t="s">
        <v>8</v>
      </c>
      <c r="J1870" s="273">
        <v>200</v>
      </c>
      <c r="K1870" s="273" t="s">
        <v>65</v>
      </c>
      <c r="L1870" s="286" t="s">
        <v>54</v>
      </c>
      <c r="M1870" s="290">
        <v>41579</v>
      </c>
      <c r="N1870" s="364" t="s">
        <v>1065</v>
      </c>
      <c r="O1870" s="273" t="s">
        <v>484</v>
      </c>
      <c r="P1870" s="273" t="s">
        <v>570</v>
      </c>
      <c r="Q1870" s="231"/>
    </row>
    <row r="1871" spans="1:18" hidden="1" x14ac:dyDescent="0.25">
      <c r="A1871" s="274"/>
      <c r="B1871" s="274" t="s">
        <v>482</v>
      </c>
      <c r="C1871" s="273"/>
      <c r="D1871" s="273"/>
      <c r="E1871" s="274"/>
      <c r="F1871" s="273"/>
      <c r="G1871" s="273" t="s">
        <v>585</v>
      </c>
      <c r="H1871" s="273" t="s">
        <v>64</v>
      </c>
      <c r="I1871" s="273" t="s">
        <v>8</v>
      </c>
      <c r="J1871" s="273">
        <v>225</v>
      </c>
      <c r="K1871" s="273" t="s">
        <v>65</v>
      </c>
      <c r="L1871" s="286" t="s">
        <v>54</v>
      </c>
      <c r="M1871" s="290">
        <v>41579</v>
      </c>
      <c r="N1871" s="364" t="s">
        <v>1065</v>
      </c>
      <c r="O1871" s="273" t="s">
        <v>484</v>
      </c>
      <c r="P1871" s="273" t="s">
        <v>763</v>
      </c>
      <c r="Q1871" s="231"/>
    </row>
    <row r="1872" spans="1:18" hidden="1" x14ac:dyDescent="0.25">
      <c r="A1872" s="274"/>
      <c r="B1872" s="274" t="s">
        <v>21</v>
      </c>
      <c r="C1872" s="273"/>
      <c r="D1872" s="273"/>
      <c r="E1872" s="274"/>
      <c r="F1872" s="273"/>
      <c r="G1872" s="273" t="s">
        <v>61</v>
      </c>
      <c r="H1872" s="273" t="s">
        <v>64</v>
      </c>
      <c r="I1872" s="273" t="s">
        <v>8</v>
      </c>
      <c r="J1872" s="273">
        <v>20</v>
      </c>
      <c r="K1872" s="273" t="s">
        <v>65</v>
      </c>
      <c r="L1872" s="286" t="s">
        <v>54</v>
      </c>
      <c r="M1872" s="290">
        <v>41579</v>
      </c>
      <c r="N1872" s="364" t="s">
        <v>1065</v>
      </c>
      <c r="O1872" s="273" t="s">
        <v>712</v>
      </c>
      <c r="P1872" s="273" t="s">
        <v>642</v>
      </c>
      <c r="Q1872" s="231"/>
    </row>
    <row r="1873" spans="1:19" hidden="1" x14ac:dyDescent="0.25">
      <c r="A1873" s="274" t="s">
        <v>1071</v>
      </c>
      <c r="B1873" s="274" t="s">
        <v>21</v>
      </c>
      <c r="C1873" s="273"/>
      <c r="D1873" s="273"/>
      <c r="E1873" s="274"/>
      <c r="F1873" s="273"/>
      <c r="G1873" s="273" t="s">
        <v>61</v>
      </c>
      <c r="H1873" s="273" t="s">
        <v>64</v>
      </c>
      <c r="I1873" s="273" t="s">
        <v>8</v>
      </c>
      <c r="J1873" s="273">
        <v>20</v>
      </c>
      <c r="K1873" s="273" t="s">
        <v>65</v>
      </c>
      <c r="L1873" s="286" t="s">
        <v>54</v>
      </c>
      <c r="M1873" s="290">
        <v>41579</v>
      </c>
      <c r="N1873" s="364" t="s">
        <v>1075</v>
      </c>
      <c r="O1873" s="273" t="s">
        <v>712</v>
      </c>
      <c r="P1873" s="273" t="s">
        <v>643</v>
      </c>
      <c r="Q1873" s="231"/>
    </row>
    <row r="1874" spans="1:19" hidden="1" x14ac:dyDescent="0.25">
      <c r="A1874" s="274"/>
      <c r="B1874" s="274" t="s">
        <v>21</v>
      </c>
      <c r="C1874" s="273"/>
      <c r="D1874" s="273"/>
      <c r="E1874" s="274"/>
      <c r="F1874" s="273"/>
      <c r="G1874" s="273" t="s">
        <v>61</v>
      </c>
      <c r="H1874" s="273" t="s">
        <v>64</v>
      </c>
      <c r="I1874" s="273" t="s">
        <v>8</v>
      </c>
      <c r="J1874" s="273">
        <v>15</v>
      </c>
      <c r="K1874" s="273" t="s">
        <v>65</v>
      </c>
      <c r="L1874" s="286" t="s">
        <v>54</v>
      </c>
      <c r="M1874" s="290">
        <v>41579</v>
      </c>
      <c r="N1874" s="364" t="s">
        <v>1075</v>
      </c>
      <c r="O1874" s="273" t="s">
        <v>712</v>
      </c>
      <c r="P1874" s="273" t="s">
        <v>614</v>
      </c>
      <c r="Q1874" s="231"/>
    </row>
    <row r="1875" spans="1:19" hidden="1" x14ac:dyDescent="0.25">
      <c r="A1875" s="274"/>
      <c r="B1875" s="274" t="s">
        <v>21</v>
      </c>
      <c r="C1875" s="273"/>
      <c r="D1875" s="273"/>
      <c r="E1875" s="274"/>
      <c r="F1875" s="273"/>
      <c r="G1875" s="273" t="s">
        <v>61</v>
      </c>
      <c r="H1875" s="273" t="s">
        <v>64</v>
      </c>
      <c r="I1875" s="273" t="s">
        <v>8</v>
      </c>
      <c r="J1875" s="273">
        <v>10</v>
      </c>
      <c r="K1875" s="273" t="s">
        <v>65</v>
      </c>
      <c r="L1875" s="286" t="s">
        <v>54</v>
      </c>
      <c r="M1875" s="290">
        <v>41579</v>
      </c>
      <c r="N1875" s="364" t="s">
        <v>1075</v>
      </c>
      <c r="O1875" s="273" t="s">
        <v>712</v>
      </c>
      <c r="P1875" s="273" t="s">
        <v>613</v>
      </c>
      <c r="Q1875" s="231"/>
    </row>
    <row r="1876" spans="1:19" hidden="1" x14ac:dyDescent="0.25">
      <c r="A1876" s="274"/>
      <c r="B1876" s="274" t="s">
        <v>21</v>
      </c>
      <c r="C1876" s="273"/>
      <c r="D1876" s="273"/>
      <c r="E1876" s="274"/>
      <c r="F1876" s="273"/>
      <c r="G1876" s="273" t="s">
        <v>61</v>
      </c>
      <c r="H1876" s="273" t="s">
        <v>64</v>
      </c>
      <c r="I1876" s="273" t="s">
        <v>8</v>
      </c>
      <c r="J1876" s="273">
        <v>20</v>
      </c>
      <c r="K1876" s="273" t="s">
        <v>65</v>
      </c>
      <c r="L1876" s="286" t="s">
        <v>54</v>
      </c>
      <c r="M1876" s="290">
        <v>41579</v>
      </c>
      <c r="N1876" s="364" t="s">
        <v>1075</v>
      </c>
      <c r="O1876" s="273" t="s">
        <v>712</v>
      </c>
      <c r="P1876" s="273" t="s">
        <v>642</v>
      </c>
      <c r="Q1876" s="231"/>
    </row>
    <row r="1877" spans="1:19" hidden="1" x14ac:dyDescent="0.25">
      <c r="A1877" s="274"/>
      <c r="B1877" s="274" t="s">
        <v>21</v>
      </c>
      <c r="C1877" s="273"/>
      <c r="D1877" s="273"/>
      <c r="E1877" s="274"/>
      <c r="F1877" s="273"/>
      <c r="G1877" s="273" t="s">
        <v>61</v>
      </c>
      <c r="H1877" s="273" t="s">
        <v>64</v>
      </c>
      <c r="I1877" s="273" t="s">
        <v>8</v>
      </c>
      <c r="J1877" s="273">
        <v>20</v>
      </c>
      <c r="K1877" s="273" t="s">
        <v>65</v>
      </c>
      <c r="L1877" s="286" t="s">
        <v>54</v>
      </c>
      <c r="M1877" s="290">
        <v>41579</v>
      </c>
      <c r="N1877" s="364" t="s">
        <v>1075</v>
      </c>
      <c r="O1877" s="273" t="s">
        <v>712</v>
      </c>
      <c r="P1877" s="273" t="s">
        <v>643</v>
      </c>
      <c r="Q1877" s="231"/>
    </row>
    <row r="1878" spans="1:19" hidden="1" x14ac:dyDescent="0.25">
      <c r="A1878" s="274"/>
      <c r="B1878" s="274" t="s">
        <v>47</v>
      </c>
      <c r="C1878" s="273"/>
      <c r="D1878" s="273"/>
      <c r="E1878" s="274"/>
      <c r="F1878" s="273"/>
      <c r="G1878" s="273" t="s">
        <v>67</v>
      </c>
      <c r="H1878" s="273" t="s">
        <v>64</v>
      </c>
      <c r="I1878" s="273" t="s">
        <v>8</v>
      </c>
      <c r="J1878" s="273">
        <v>20</v>
      </c>
      <c r="K1878" s="273" t="s">
        <v>65</v>
      </c>
      <c r="L1878" s="286" t="s">
        <v>54</v>
      </c>
      <c r="M1878" s="290">
        <v>41579</v>
      </c>
      <c r="N1878" s="364" t="s">
        <v>1075</v>
      </c>
      <c r="O1878" s="273" t="s">
        <v>68</v>
      </c>
      <c r="P1878" s="273" t="s">
        <v>696</v>
      </c>
      <c r="Q1878" s="231"/>
    </row>
    <row r="1879" spans="1:19" hidden="1" x14ac:dyDescent="0.25">
      <c r="A1879" s="274"/>
      <c r="B1879" s="274" t="s">
        <v>47</v>
      </c>
      <c r="C1879" s="273" t="s">
        <v>48</v>
      </c>
      <c r="D1879" s="273" t="s">
        <v>251</v>
      </c>
      <c r="E1879" s="274"/>
      <c r="F1879" s="273"/>
      <c r="G1879" s="273" t="s">
        <v>67</v>
      </c>
      <c r="H1879" s="273" t="s">
        <v>458</v>
      </c>
      <c r="I1879" s="273" t="s">
        <v>432</v>
      </c>
      <c r="J1879" s="273">
        <v>1120</v>
      </c>
      <c r="K1879" s="273" t="s">
        <v>189</v>
      </c>
      <c r="L1879" s="286" t="s">
        <v>54</v>
      </c>
      <c r="M1879" s="290">
        <v>41579</v>
      </c>
      <c r="N1879" s="364" t="s">
        <v>1075</v>
      </c>
      <c r="O1879" s="273" t="s">
        <v>56</v>
      </c>
      <c r="P1879" s="273" t="s">
        <v>491</v>
      </c>
      <c r="Q1879" s="231"/>
      <c r="R1879" s="230"/>
    </row>
    <row r="1880" spans="1:19" hidden="1" x14ac:dyDescent="0.25">
      <c r="A1880" s="274" t="s">
        <v>1072</v>
      </c>
      <c r="B1880" s="274" t="s">
        <v>21</v>
      </c>
      <c r="C1880" s="273"/>
      <c r="D1880" s="273"/>
      <c r="E1880" s="274"/>
      <c r="F1880" s="273"/>
      <c r="G1880" s="273" t="s">
        <v>61</v>
      </c>
      <c r="H1880" s="273" t="s">
        <v>64</v>
      </c>
      <c r="I1880" s="273" t="s">
        <v>8</v>
      </c>
      <c r="J1880" s="273">
        <v>20</v>
      </c>
      <c r="K1880" s="273" t="s">
        <v>65</v>
      </c>
      <c r="L1880" s="286" t="s">
        <v>54</v>
      </c>
      <c r="M1880" s="290">
        <v>41579</v>
      </c>
      <c r="N1880" s="364" t="s">
        <v>1075</v>
      </c>
      <c r="O1880" s="273" t="s">
        <v>712</v>
      </c>
      <c r="P1880" s="273" t="s">
        <v>614</v>
      </c>
      <c r="Q1880" s="231"/>
    </row>
    <row r="1881" spans="1:19" hidden="1" x14ac:dyDescent="0.25">
      <c r="A1881" s="274"/>
      <c r="B1881" s="274" t="s">
        <v>21</v>
      </c>
      <c r="C1881" s="273"/>
      <c r="D1881" s="273"/>
      <c r="E1881" s="274"/>
      <c r="F1881" s="273"/>
      <c r="G1881" s="273" t="s">
        <v>61</v>
      </c>
      <c r="H1881" s="273" t="s">
        <v>64</v>
      </c>
      <c r="I1881" s="273" t="s">
        <v>8</v>
      </c>
      <c r="J1881" s="273">
        <v>20</v>
      </c>
      <c r="K1881" s="273" t="s">
        <v>65</v>
      </c>
      <c r="L1881" s="286" t="s">
        <v>54</v>
      </c>
      <c r="M1881" s="290">
        <v>41579</v>
      </c>
      <c r="N1881" s="364" t="s">
        <v>1075</v>
      </c>
      <c r="O1881" s="273" t="s">
        <v>712</v>
      </c>
      <c r="P1881" s="273" t="s">
        <v>696</v>
      </c>
      <c r="Q1881" s="231"/>
    </row>
    <row r="1882" spans="1:19" hidden="1" x14ac:dyDescent="0.25">
      <c r="A1882" s="274"/>
      <c r="B1882" s="274" t="s">
        <v>21</v>
      </c>
      <c r="C1882" s="273"/>
      <c r="D1882" s="273"/>
      <c r="E1882" s="274"/>
      <c r="F1882" s="273"/>
      <c r="G1882" s="273" t="s">
        <v>61</v>
      </c>
      <c r="H1882" s="273" t="s">
        <v>64</v>
      </c>
      <c r="I1882" s="273" t="s">
        <v>8</v>
      </c>
      <c r="J1882" s="273">
        <v>20</v>
      </c>
      <c r="K1882" s="273" t="s">
        <v>65</v>
      </c>
      <c r="L1882" s="286" t="s">
        <v>54</v>
      </c>
      <c r="M1882" s="290">
        <v>41579</v>
      </c>
      <c r="N1882" s="364" t="s">
        <v>1075</v>
      </c>
      <c r="O1882" s="273" t="s">
        <v>712</v>
      </c>
      <c r="P1882" s="273" t="s">
        <v>643</v>
      </c>
      <c r="Q1882" s="231"/>
    </row>
    <row r="1883" spans="1:19" hidden="1" x14ac:dyDescent="0.25">
      <c r="A1883" s="274"/>
      <c r="B1883" s="274" t="s">
        <v>21</v>
      </c>
      <c r="C1883" s="273"/>
      <c r="D1883" s="273"/>
      <c r="E1883" s="274"/>
      <c r="F1883" s="273"/>
      <c r="G1883" s="273" t="s">
        <v>61</v>
      </c>
      <c r="H1883" s="273" t="s">
        <v>64</v>
      </c>
      <c r="I1883" s="273" t="s">
        <v>8</v>
      </c>
      <c r="J1883" s="273">
        <v>20</v>
      </c>
      <c r="K1883" s="273" t="s">
        <v>65</v>
      </c>
      <c r="L1883" s="286" t="s">
        <v>54</v>
      </c>
      <c r="M1883" s="290">
        <v>41579</v>
      </c>
      <c r="N1883" s="364" t="s">
        <v>1075</v>
      </c>
      <c r="O1883" s="273" t="s">
        <v>712</v>
      </c>
      <c r="P1883" s="273" t="s">
        <v>635</v>
      </c>
      <c r="Q1883" s="231"/>
      <c r="R1883" s="230"/>
    </row>
    <row r="1884" spans="1:19" hidden="1" x14ac:dyDescent="0.25">
      <c r="A1884" s="274"/>
      <c r="B1884" s="274" t="s">
        <v>47</v>
      </c>
      <c r="C1884" s="273" t="s">
        <v>48</v>
      </c>
      <c r="D1884" s="273" t="s">
        <v>251</v>
      </c>
      <c r="E1884" s="274"/>
      <c r="F1884" s="273"/>
      <c r="G1884" s="273" t="s">
        <v>67</v>
      </c>
      <c r="H1884" s="273" t="s">
        <v>458</v>
      </c>
      <c r="I1884" s="273" t="s">
        <v>432</v>
      </c>
      <c r="J1884" s="273">
        <v>640</v>
      </c>
      <c r="K1884" s="273" t="s">
        <v>189</v>
      </c>
      <c r="L1884" s="286" t="s">
        <v>54</v>
      </c>
      <c r="M1884" s="290">
        <v>41579</v>
      </c>
      <c r="N1884" s="364" t="s">
        <v>1075</v>
      </c>
      <c r="O1884" s="273" t="s">
        <v>56</v>
      </c>
      <c r="P1884" s="273" t="s">
        <v>491</v>
      </c>
      <c r="Q1884" s="231"/>
      <c r="R1884" s="230"/>
      <c r="S1884" s="230"/>
    </row>
    <row r="1885" spans="1:19" hidden="1" x14ac:dyDescent="0.25">
      <c r="A1885" s="274"/>
      <c r="B1885" s="274" t="s">
        <v>47</v>
      </c>
      <c r="C1885" s="273" t="s">
        <v>142</v>
      </c>
      <c r="D1885" s="273" t="s">
        <v>321</v>
      </c>
      <c r="E1885" s="274"/>
      <c r="F1885" s="273"/>
      <c r="G1885" s="273" t="s">
        <v>67</v>
      </c>
      <c r="H1885" s="273" t="s">
        <v>458</v>
      </c>
      <c r="I1885" s="273" t="s">
        <v>432</v>
      </c>
      <c r="J1885" s="273">
        <v>480</v>
      </c>
      <c r="K1885" s="273" t="s">
        <v>189</v>
      </c>
      <c r="L1885" s="286" t="s">
        <v>54</v>
      </c>
      <c r="M1885" s="290">
        <v>41579</v>
      </c>
      <c r="N1885" s="364" t="s">
        <v>1075</v>
      </c>
      <c r="O1885" s="273" t="s">
        <v>56</v>
      </c>
      <c r="P1885" s="273" t="s">
        <v>491</v>
      </c>
      <c r="Q1885" s="231"/>
    </row>
    <row r="1886" spans="1:19" hidden="1" x14ac:dyDescent="0.25">
      <c r="A1886" s="274"/>
      <c r="B1886" s="274" t="s">
        <v>47</v>
      </c>
      <c r="C1886" s="273"/>
      <c r="D1886" s="273"/>
      <c r="E1886" s="274"/>
      <c r="F1886" s="273"/>
      <c r="G1886" s="273" t="s">
        <v>67</v>
      </c>
      <c r="H1886" s="273" t="s">
        <v>64</v>
      </c>
      <c r="I1886" s="273" t="s">
        <v>8</v>
      </c>
      <c r="J1886" s="273">
        <v>20</v>
      </c>
      <c r="K1886" s="273" t="s">
        <v>65</v>
      </c>
      <c r="L1886" s="286" t="s">
        <v>54</v>
      </c>
      <c r="M1886" s="290">
        <v>41579</v>
      </c>
      <c r="N1886" s="364" t="s">
        <v>1075</v>
      </c>
      <c r="O1886" s="273" t="s">
        <v>68</v>
      </c>
      <c r="P1886" s="273" t="s">
        <v>635</v>
      </c>
      <c r="Q1886" s="231"/>
    </row>
    <row r="1887" spans="1:19" s="230" customFormat="1" hidden="1" x14ac:dyDescent="0.25">
      <c r="A1887" s="274"/>
      <c r="B1887" s="274" t="s">
        <v>70</v>
      </c>
      <c r="C1887" s="273"/>
      <c r="D1887" s="273"/>
      <c r="E1887" s="274"/>
      <c r="F1887" s="273"/>
      <c r="G1887" s="273" t="s">
        <v>67</v>
      </c>
      <c r="H1887" s="273" t="s">
        <v>64</v>
      </c>
      <c r="I1887" s="273" t="s">
        <v>8</v>
      </c>
      <c r="J1887" s="273">
        <v>20</v>
      </c>
      <c r="K1887" s="273" t="s">
        <v>65</v>
      </c>
      <c r="L1887" s="286" t="s">
        <v>54</v>
      </c>
      <c r="M1887" s="290">
        <v>41579</v>
      </c>
      <c r="N1887" s="364" t="s">
        <v>1096</v>
      </c>
      <c r="O1887" s="273" t="s">
        <v>71</v>
      </c>
      <c r="P1887" s="273" t="s">
        <v>828</v>
      </c>
      <c r="Q1887" s="231"/>
    </row>
    <row r="1888" spans="1:19" s="230" customFormat="1" hidden="1" x14ac:dyDescent="0.25">
      <c r="A1888" s="274"/>
      <c r="B1888" s="274" t="s">
        <v>70</v>
      </c>
      <c r="C1888" s="273" t="s">
        <v>144</v>
      </c>
      <c r="D1888" s="273" t="s">
        <v>202</v>
      </c>
      <c r="E1888" s="274">
        <v>240</v>
      </c>
      <c r="F1888" s="273"/>
      <c r="G1888" s="273" t="s">
        <v>67</v>
      </c>
      <c r="H1888" s="273" t="s">
        <v>458</v>
      </c>
      <c r="I1888" s="273" t="s">
        <v>432</v>
      </c>
      <c r="J1888" s="273">
        <v>1280</v>
      </c>
      <c r="K1888" s="273" t="s">
        <v>189</v>
      </c>
      <c r="L1888" s="286" t="s">
        <v>54</v>
      </c>
      <c r="M1888" s="290">
        <v>41579</v>
      </c>
      <c r="N1888" s="364" t="s">
        <v>1096</v>
      </c>
      <c r="O1888" s="273" t="s">
        <v>203</v>
      </c>
      <c r="P1888" s="273" t="s">
        <v>491</v>
      </c>
      <c r="Q1888" s="231"/>
    </row>
    <row r="1889" spans="1:17" s="230" customFormat="1" hidden="1" x14ac:dyDescent="0.25">
      <c r="A1889" s="274"/>
      <c r="B1889" s="274" t="s">
        <v>70</v>
      </c>
      <c r="C1889" s="273" t="s">
        <v>31</v>
      </c>
      <c r="D1889" s="273" t="s">
        <v>35</v>
      </c>
      <c r="E1889" s="274">
        <v>120</v>
      </c>
      <c r="F1889" s="273"/>
      <c r="G1889" s="273" t="s">
        <v>67</v>
      </c>
      <c r="H1889" s="273" t="s">
        <v>458</v>
      </c>
      <c r="I1889" s="273" t="s">
        <v>432</v>
      </c>
      <c r="J1889" s="273">
        <v>640</v>
      </c>
      <c r="K1889" s="273" t="s">
        <v>189</v>
      </c>
      <c r="L1889" s="286" t="s">
        <v>54</v>
      </c>
      <c r="M1889" s="290">
        <v>41579</v>
      </c>
      <c r="N1889" s="364" t="s">
        <v>1096</v>
      </c>
      <c r="O1889" s="273" t="s">
        <v>203</v>
      </c>
      <c r="P1889" s="273" t="s">
        <v>491</v>
      </c>
      <c r="Q1889" s="231"/>
    </row>
    <row r="1890" spans="1:17" s="230" customFormat="1" hidden="1" x14ac:dyDescent="0.25">
      <c r="A1890" s="274" t="s">
        <v>1097</v>
      </c>
      <c r="B1890" s="274" t="s">
        <v>21</v>
      </c>
      <c r="C1890" s="273" t="s">
        <v>31</v>
      </c>
      <c r="D1890" s="273" t="s">
        <v>35</v>
      </c>
      <c r="E1890" s="274">
        <v>65</v>
      </c>
      <c r="F1890" s="273"/>
      <c r="G1890" s="273" t="s">
        <v>67</v>
      </c>
      <c r="H1890" s="273" t="s">
        <v>458</v>
      </c>
      <c r="I1890" s="273" t="s">
        <v>432</v>
      </c>
      <c r="J1890" s="273">
        <v>720</v>
      </c>
      <c r="K1890" s="273" t="s">
        <v>189</v>
      </c>
      <c r="L1890" s="286" t="s">
        <v>54</v>
      </c>
      <c r="M1890" s="290">
        <v>41579</v>
      </c>
      <c r="N1890" s="364" t="s">
        <v>1096</v>
      </c>
      <c r="O1890" s="273" t="s">
        <v>567</v>
      </c>
      <c r="P1890" s="273" t="s">
        <v>500</v>
      </c>
      <c r="Q1890" s="231"/>
    </row>
    <row r="1891" spans="1:17" s="230" customFormat="1" hidden="1" x14ac:dyDescent="0.25">
      <c r="A1891" s="274"/>
      <c r="B1891" s="274" t="s">
        <v>21</v>
      </c>
      <c r="C1891" s="273"/>
      <c r="D1891" s="273"/>
      <c r="E1891" s="274"/>
      <c r="F1891" s="273"/>
      <c r="G1891" s="273" t="s">
        <v>61</v>
      </c>
      <c r="H1891" s="273" t="s">
        <v>64</v>
      </c>
      <c r="I1891" s="273" t="s">
        <v>8</v>
      </c>
      <c r="J1891" s="273">
        <v>10</v>
      </c>
      <c r="K1891" s="273" t="s">
        <v>65</v>
      </c>
      <c r="L1891" s="286" t="s">
        <v>54</v>
      </c>
      <c r="M1891" s="290">
        <v>41579</v>
      </c>
      <c r="N1891" s="364" t="s">
        <v>1096</v>
      </c>
      <c r="O1891" s="273" t="s">
        <v>712</v>
      </c>
      <c r="P1891" s="273" t="s">
        <v>635</v>
      </c>
      <c r="Q1891" s="231"/>
    </row>
    <row r="1892" spans="1:17" s="230" customFormat="1" hidden="1" x14ac:dyDescent="0.25">
      <c r="A1892" s="274"/>
      <c r="B1892" s="274" t="s">
        <v>21</v>
      </c>
      <c r="C1892" s="273"/>
      <c r="D1892" s="273"/>
      <c r="E1892" s="274"/>
      <c r="F1892" s="273"/>
      <c r="G1892" s="273" t="s">
        <v>61</v>
      </c>
      <c r="H1892" s="273" t="s">
        <v>64</v>
      </c>
      <c r="I1892" s="273" t="s">
        <v>8</v>
      </c>
      <c r="J1892" s="273">
        <v>10</v>
      </c>
      <c r="K1892" s="273" t="s">
        <v>65</v>
      </c>
      <c r="L1892" s="286" t="s">
        <v>54</v>
      </c>
      <c r="M1892" s="290">
        <v>41579</v>
      </c>
      <c r="N1892" s="364" t="s">
        <v>1096</v>
      </c>
      <c r="O1892" s="273" t="s">
        <v>712</v>
      </c>
      <c r="P1892" s="273" t="s">
        <v>648</v>
      </c>
      <c r="Q1892" s="231"/>
    </row>
    <row r="1893" spans="1:17" s="230" customFormat="1" hidden="1" x14ac:dyDescent="0.25">
      <c r="A1893" s="274"/>
      <c r="B1893" s="274" t="s">
        <v>70</v>
      </c>
      <c r="C1893" s="273" t="s">
        <v>144</v>
      </c>
      <c r="D1893" s="273" t="s">
        <v>204</v>
      </c>
      <c r="E1893" s="274">
        <v>240</v>
      </c>
      <c r="F1893" s="273"/>
      <c r="G1893" s="273" t="s">
        <v>67</v>
      </c>
      <c r="H1893" s="273" t="s">
        <v>458</v>
      </c>
      <c r="I1893" s="273" t="s">
        <v>432</v>
      </c>
      <c r="J1893" s="273">
        <v>1280</v>
      </c>
      <c r="K1893" s="273" t="s">
        <v>189</v>
      </c>
      <c r="L1893" s="286" t="s">
        <v>54</v>
      </c>
      <c r="M1893" s="290">
        <v>41579</v>
      </c>
      <c r="N1893" s="364" t="s">
        <v>1096</v>
      </c>
      <c r="O1893" s="273" t="s">
        <v>203</v>
      </c>
      <c r="P1893" s="273" t="s">
        <v>491</v>
      </c>
      <c r="Q1893" s="231"/>
    </row>
    <row r="1894" spans="1:17" s="230" customFormat="1" hidden="1" x14ac:dyDescent="0.25">
      <c r="A1894" s="274"/>
      <c r="B1894" s="274" t="s">
        <v>70</v>
      </c>
      <c r="C1894" s="273"/>
      <c r="D1894" s="273"/>
      <c r="E1894" s="274"/>
      <c r="F1894" s="273"/>
      <c r="G1894" s="273" t="s">
        <v>67</v>
      </c>
      <c r="H1894" s="273" t="s">
        <v>64</v>
      </c>
      <c r="I1894" s="273" t="s">
        <v>8</v>
      </c>
      <c r="J1894" s="273">
        <v>30</v>
      </c>
      <c r="K1894" s="273" t="s">
        <v>65</v>
      </c>
      <c r="L1894" s="286" t="s">
        <v>54</v>
      </c>
      <c r="M1894" s="290">
        <v>41579</v>
      </c>
      <c r="N1894" s="364" t="s">
        <v>1096</v>
      </c>
      <c r="O1894" s="273" t="s">
        <v>71</v>
      </c>
      <c r="P1894" s="273" t="s">
        <v>828</v>
      </c>
      <c r="Q1894" s="231"/>
    </row>
    <row r="1895" spans="1:17" s="230" customFormat="1" hidden="1" x14ac:dyDescent="0.25">
      <c r="A1895" s="274" t="s">
        <v>1098</v>
      </c>
      <c r="B1895" s="274" t="s">
        <v>21</v>
      </c>
      <c r="C1895" s="273" t="s">
        <v>31</v>
      </c>
      <c r="D1895" s="273" t="s">
        <v>35</v>
      </c>
      <c r="E1895" s="274">
        <v>931</v>
      </c>
      <c r="F1895" s="273"/>
      <c r="G1895" s="273" t="s">
        <v>61</v>
      </c>
      <c r="H1895" s="273" t="s">
        <v>252</v>
      </c>
      <c r="I1895" s="273" t="s">
        <v>201</v>
      </c>
      <c r="J1895" s="273">
        <v>2</v>
      </c>
      <c r="K1895" s="273" t="s">
        <v>65</v>
      </c>
      <c r="L1895" s="286" t="s">
        <v>54</v>
      </c>
      <c r="M1895" s="290">
        <v>41579</v>
      </c>
      <c r="N1895" s="364" t="s">
        <v>1096</v>
      </c>
      <c r="O1895" s="273" t="s">
        <v>712</v>
      </c>
      <c r="P1895" s="273" t="s">
        <v>635</v>
      </c>
      <c r="Q1895" s="231"/>
    </row>
    <row r="1896" spans="1:17" s="230" customFormat="1" hidden="1" x14ac:dyDescent="0.25">
      <c r="A1896" s="274"/>
      <c r="B1896" s="274" t="s">
        <v>21</v>
      </c>
      <c r="C1896" s="273"/>
      <c r="D1896" s="273"/>
      <c r="E1896" s="274"/>
      <c r="F1896" s="273"/>
      <c r="G1896" s="273" t="s">
        <v>61</v>
      </c>
      <c r="H1896" s="273" t="s">
        <v>64</v>
      </c>
      <c r="I1896" s="273" t="s">
        <v>8</v>
      </c>
      <c r="J1896" s="273">
        <v>20</v>
      </c>
      <c r="K1896" s="273" t="s">
        <v>65</v>
      </c>
      <c r="L1896" s="286" t="s">
        <v>54</v>
      </c>
      <c r="M1896" s="290">
        <v>41579</v>
      </c>
      <c r="N1896" s="364" t="s">
        <v>1096</v>
      </c>
      <c r="O1896" s="273" t="s">
        <v>712</v>
      </c>
      <c r="P1896" s="273" t="s">
        <v>648</v>
      </c>
      <c r="Q1896" s="231"/>
    </row>
    <row r="1897" spans="1:17" s="230" customFormat="1" hidden="1" x14ac:dyDescent="0.25">
      <c r="A1897" s="274"/>
      <c r="B1897" s="274" t="s">
        <v>21</v>
      </c>
      <c r="C1897" s="273"/>
      <c r="D1897" s="273"/>
      <c r="E1897" s="274"/>
      <c r="F1897" s="273"/>
      <c r="G1897" s="273" t="s">
        <v>61</v>
      </c>
      <c r="H1897" s="273" t="s">
        <v>64</v>
      </c>
      <c r="I1897" s="273" t="s">
        <v>8</v>
      </c>
      <c r="J1897" s="273">
        <v>10</v>
      </c>
      <c r="K1897" s="273" t="s">
        <v>65</v>
      </c>
      <c r="L1897" s="286" t="s">
        <v>54</v>
      </c>
      <c r="M1897" s="290">
        <v>41579</v>
      </c>
      <c r="N1897" s="364" t="s">
        <v>1096</v>
      </c>
      <c r="O1897" s="273" t="s">
        <v>712</v>
      </c>
      <c r="P1897" s="273" t="s">
        <v>648</v>
      </c>
      <c r="Q1897" s="231"/>
    </row>
    <row r="1898" spans="1:17" s="230" customFormat="1" hidden="1" x14ac:dyDescent="0.25">
      <c r="A1898" s="274"/>
      <c r="B1898" s="274" t="s">
        <v>70</v>
      </c>
      <c r="C1898" s="273" t="s">
        <v>144</v>
      </c>
      <c r="D1898" s="273" t="s">
        <v>479</v>
      </c>
      <c r="E1898" s="274"/>
      <c r="F1898" s="273"/>
      <c r="G1898" s="273" t="s">
        <v>61</v>
      </c>
      <c r="H1898" s="273" t="s">
        <v>458</v>
      </c>
      <c r="I1898" s="273" t="s">
        <v>432</v>
      </c>
      <c r="J1898" s="273">
        <v>1280</v>
      </c>
      <c r="K1898" s="273" t="s">
        <v>189</v>
      </c>
      <c r="L1898" s="286" t="s">
        <v>54</v>
      </c>
      <c r="M1898" s="290">
        <v>41579</v>
      </c>
      <c r="N1898" s="364" t="s">
        <v>1096</v>
      </c>
      <c r="O1898" s="273" t="s">
        <v>203</v>
      </c>
      <c r="P1898" s="273" t="s">
        <v>491</v>
      </c>
      <c r="Q1898" s="231"/>
    </row>
    <row r="1899" spans="1:17" hidden="1" x14ac:dyDescent="0.25">
      <c r="A1899" s="276">
        <v>41286</v>
      </c>
      <c r="B1899" s="274" t="s">
        <v>21</v>
      </c>
      <c r="C1899" s="273"/>
      <c r="D1899" s="273"/>
      <c r="E1899" s="274"/>
      <c r="F1899" s="273"/>
      <c r="G1899" s="273" t="s">
        <v>61</v>
      </c>
      <c r="H1899" s="273" t="s">
        <v>64</v>
      </c>
      <c r="I1899" s="273" t="s">
        <v>8</v>
      </c>
      <c r="J1899" s="273">
        <v>20</v>
      </c>
      <c r="K1899" s="273" t="s">
        <v>65</v>
      </c>
      <c r="L1899" s="286" t="s">
        <v>54</v>
      </c>
      <c r="M1899" s="290">
        <v>41609</v>
      </c>
      <c r="N1899" s="364" t="s">
        <v>1090</v>
      </c>
      <c r="O1899" s="273" t="s">
        <v>712</v>
      </c>
      <c r="P1899" s="273" t="s">
        <v>696</v>
      </c>
      <c r="Q1899" s="231"/>
    </row>
    <row r="1900" spans="1:17" hidden="1" x14ac:dyDescent="0.25">
      <c r="A1900" s="274"/>
      <c r="B1900" s="274" t="s">
        <v>21</v>
      </c>
      <c r="C1900" s="273"/>
      <c r="D1900" s="273"/>
      <c r="E1900" s="274"/>
      <c r="F1900" s="273"/>
      <c r="G1900" s="273" t="s">
        <v>61</v>
      </c>
      <c r="H1900" s="273" t="s">
        <v>64</v>
      </c>
      <c r="I1900" s="273" t="s">
        <v>8</v>
      </c>
      <c r="J1900" s="273">
        <v>10</v>
      </c>
      <c r="K1900" s="273" t="s">
        <v>65</v>
      </c>
      <c r="L1900" s="286" t="s">
        <v>54</v>
      </c>
      <c r="M1900" s="290">
        <v>41609</v>
      </c>
      <c r="N1900" s="364" t="s">
        <v>1090</v>
      </c>
      <c r="O1900" s="273" t="s">
        <v>712</v>
      </c>
      <c r="P1900" s="273" t="s">
        <v>613</v>
      </c>
      <c r="Q1900" s="231"/>
    </row>
    <row r="1901" spans="1:17" hidden="1" x14ac:dyDescent="0.25">
      <c r="A1901" s="274"/>
      <c r="B1901" s="274" t="s">
        <v>21</v>
      </c>
      <c r="C1901" s="273"/>
      <c r="D1901" s="273"/>
      <c r="E1901" s="274"/>
      <c r="F1901" s="273"/>
      <c r="G1901" s="273" t="s">
        <v>61</v>
      </c>
      <c r="H1901" s="273" t="s">
        <v>64</v>
      </c>
      <c r="I1901" s="273" t="s">
        <v>8</v>
      </c>
      <c r="J1901" s="273">
        <v>20</v>
      </c>
      <c r="K1901" s="273" t="s">
        <v>65</v>
      </c>
      <c r="L1901" s="286" t="s">
        <v>54</v>
      </c>
      <c r="M1901" s="290">
        <v>41609</v>
      </c>
      <c r="N1901" s="364" t="s">
        <v>1090</v>
      </c>
      <c r="O1901" s="273" t="s">
        <v>712</v>
      </c>
      <c r="P1901" s="273" t="s">
        <v>614</v>
      </c>
      <c r="Q1901" s="231"/>
    </row>
    <row r="1902" spans="1:17" hidden="1" x14ac:dyDescent="0.25">
      <c r="A1902" s="274"/>
      <c r="B1902" s="274" t="s">
        <v>21</v>
      </c>
      <c r="C1902" s="273"/>
      <c r="D1902" s="273"/>
      <c r="E1902" s="274"/>
      <c r="F1902" s="273"/>
      <c r="G1902" s="273" t="s">
        <v>61</v>
      </c>
      <c r="H1902" s="273" t="s">
        <v>64</v>
      </c>
      <c r="I1902" s="273" t="s">
        <v>8</v>
      </c>
      <c r="J1902" s="273">
        <v>20</v>
      </c>
      <c r="K1902" s="273" t="s">
        <v>65</v>
      </c>
      <c r="L1902" s="286" t="s">
        <v>54</v>
      </c>
      <c r="M1902" s="290">
        <v>41609</v>
      </c>
      <c r="N1902" s="364" t="s">
        <v>1090</v>
      </c>
      <c r="O1902" s="273" t="s">
        <v>712</v>
      </c>
      <c r="P1902" s="273" t="s">
        <v>635</v>
      </c>
      <c r="Q1902" s="231"/>
    </row>
    <row r="1903" spans="1:17" hidden="1" x14ac:dyDescent="0.25">
      <c r="A1903" s="274"/>
      <c r="B1903" s="274" t="s">
        <v>47</v>
      </c>
      <c r="C1903" s="273" t="s">
        <v>142</v>
      </c>
      <c r="D1903" s="273" t="s">
        <v>321</v>
      </c>
      <c r="E1903" s="274"/>
      <c r="F1903" s="273"/>
      <c r="G1903" s="273" t="s">
        <v>67</v>
      </c>
      <c r="H1903" s="273" t="s">
        <v>458</v>
      </c>
      <c r="I1903" s="273" t="s">
        <v>432</v>
      </c>
      <c r="J1903" s="273">
        <v>1120</v>
      </c>
      <c r="K1903" s="273" t="s">
        <v>189</v>
      </c>
      <c r="L1903" s="286" t="s">
        <v>54</v>
      </c>
      <c r="M1903" s="290">
        <v>41609</v>
      </c>
      <c r="N1903" s="364" t="s">
        <v>1090</v>
      </c>
      <c r="O1903" s="273" t="s">
        <v>56</v>
      </c>
      <c r="P1903" s="273" t="s">
        <v>491</v>
      </c>
      <c r="Q1903" s="231"/>
    </row>
    <row r="1904" spans="1:17" hidden="1" x14ac:dyDescent="0.25">
      <c r="A1904" s="274"/>
      <c r="B1904" s="274" t="s">
        <v>70</v>
      </c>
      <c r="C1904" s="273" t="s">
        <v>144</v>
      </c>
      <c r="D1904" s="273" t="s">
        <v>320</v>
      </c>
      <c r="E1904" s="274">
        <v>200</v>
      </c>
      <c r="F1904" s="273"/>
      <c r="G1904" s="273" t="s">
        <v>67</v>
      </c>
      <c r="H1904" s="273" t="s">
        <v>458</v>
      </c>
      <c r="I1904" s="273" t="s">
        <v>432</v>
      </c>
      <c r="J1904" s="273">
        <v>960</v>
      </c>
      <c r="K1904" s="273" t="s">
        <v>189</v>
      </c>
      <c r="L1904" s="286" t="s">
        <v>54</v>
      </c>
      <c r="M1904" s="290">
        <v>41609</v>
      </c>
      <c r="N1904" s="364" t="s">
        <v>1090</v>
      </c>
      <c r="O1904" s="273" t="s">
        <v>203</v>
      </c>
      <c r="P1904" s="273" t="s">
        <v>491</v>
      </c>
      <c r="Q1904" s="231"/>
    </row>
    <row r="1905" spans="1:30" hidden="1" x14ac:dyDescent="0.25">
      <c r="A1905" s="276">
        <v>41317</v>
      </c>
      <c r="B1905" s="274" t="s">
        <v>21</v>
      </c>
      <c r="C1905" s="273"/>
      <c r="D1905" s="273"/>
      <c r="E1905" s="274"/>
      <c r="F1905" s="273"/>
      <c r="G1905" s="273" t="s">
        <v>61</v>
      </c>
      <c r="H1905" s="273" t="s">
        <v>64</v>
      </c>
      <c r="I1905" s="273" t="s">
        <v>8</v>
      </c>
      <c r="J1905" s="273">
        <v>20</v>
      </c>
      <c r="K1905" s="273" t="s">
        <v>65</v>
      </c>
      <c r="L1905" s="286" t="s">
        <v>54</v>
      </c>
      <c r="M1905" s="290">
        <v>41609</v>
      </c>
      <c r="N1905" s="364" t="s">
        <v>1090</v>
      </c>
      <c r="O1905" s="273" t="s">
        <v>712</v>
      </c>
      <c r="P1905" s="273" t="s">
        <v>696</v>
      </c>
      <c r="Q1905" s="231"/>
    </row>
    <row r="1906" spans="1:30" hidden="1" x14ac:dyDescent="0.25">
      <c r="A1906" s="274"/>
      <c r="B1906" s="274" t="s">
        <v>47</v>
      </c>
      <c r="C1906" s="273" t="s">
        <v>142</v>
      </c>
      <c r="D1906" s="273" t="s">
        <v>530</v>
      </c>
      <c r="E1906" s="274"/>
      <c r="F1906" s="273"/>
      <c r="G1906" s="273" t="s">
        <v>67</v>
      </c>
      <c r="H1906" s="273" t="s">
        <v>458</v>
      </c>
      <c r="I1906" s="273" t="s">
        <v>432</v>
      </c>
      <c r="J1906" s="273">
        <v>1120</v>
      </c>
      <c r="K1906" s="273" t="s">
        <v>189</v>
      </c>
      <c r="L1906" s="286" t="s">
        <v>54</v>
      </c>
      <c r="M1906" s="290">
        <v>41609</v>
      </c>
      <c r="N1906" s="364" t="s">
        <v>1090</v>
      </c>
      <c r="O1906" s="273" t="s">
        <v>56</v>
      </c>
      <c r="P1906" s="273" t="s">
        <v>491</v>
      </c>
      <c r="Q1906" s="231"/>
    </row>
    <row r="1907" spans="1:30" hidden="1" x14ac:dyDescent="0.25">
      <c r="A1907" s="274"/>
      <c r="B1907" s="274" t="s">
        <v>47</v>
      </c>
      <c r="C1907" s="273" t="s">
        <v>142</v>
      </c>
      <c r="D1907" s="273" t="s">
        <v>323</v>
      </c>
      <c r="E1907" s="274"/>
      <c r="F1907" s="273"/>
      <c r="G1907" s="273" t="s">
        <v>67</v>
      </c>
      <c r="H1907" s="273" t="s">
        <v>458</v>
      </c>
      <c r="I1907" s="273" t="s">
        <v>432</v>
      </c>
      <c r="J1907" s="273">
        <v>1120</v>
      </c>
      <c r="K1907" s="273" t="s">
        <v>189</v>
      </c>
      <c r="L1907" s="286" t="s">
        <v>54</v>
      </c>
      <c r="M1907" s="290">
        <v>41609</v>
      </c>
      <c r="N1907" s="364" t="s">
        <v>1090</v>
      </c>
      <c r="O1907" s="273" t="s">
        <v>56</v>
      </c>
      <c r="P1907" s="273" t="s">
        <v>491</v>
      </c>
      <c r="Q1907" s="231"/>
    </row>
    <row r="1908" spans="1:30" hidden="1" x14ac:dyDescent="0.25">
      <c r="A1908" s="274"/>
      <c r="B1908" s="274" t="s">
        <v>47</v>
      </c>
      <c r="C1908" s="273" t="s">
        <v>142</v>
      </c>
      <c r="D1908" s="273" t="s">
        <v>519</v>
      </c>
      <c r="E1908" s="274">
        <v>150</v>
      </c>
      <c r="F1908" s="273"/>
      <c r="G1908" s="273" t="s">
        <v>67</v>
      </c>
      <c r="H1908" s="273" t="s">
        <v>376</v>
      </c>
      <c r="I1908" s="273" t="s">
        <v>201</v>
      </c>
      <c r="J1908" s="273">
        <v>90</v>
      </c>
      <c r="K1908" s="273" t="s">
        <v>189</v>
      </c>
      <c r="L1908" s="286" t="s">
        <v>54</v>
      </c>
      <c r="M1908" s="290">
        <v>41609</v>
      </c>
      <c r="N1908" s="364" t="s">
        <v>1090</v>
      </c>
      <c r="O1908" s="273" t="s">
        <v>56</v>
      </c>
      <c r="P1908" s="273" t="s">
        <v>253</v>
      </c>
      <c r="Q1908" s="231"/>
    </row>
    <row r="1909" spans="1:30" hidden="1" x14ac:dyDescent="0.25">
      <c r="A1909" s="274"/>
      <c r="B1909" s="274" t="s">
        <v>47</v>
      </c>
      <c r="C1909" s="273" t="s">
        <v>142</v>
      </c>
      <c r="D1909" s="273" t="s">
        <v>530</v>
      </c>
      <c r="E1909" s="274">
        <v>96</v>
      </c>
      <c r="F1909" s="273"/>
      <c r="G1909" s="273" t="s">
        <v>67</v>
      </c>
      <c r="H1909" s="273" t="s">
        <v>376</v>
      </c>
      <c r="I1909" s="273" t="s">
        <v>201</v>
      </c>
      <c r="J1909" s="273">
        <v>30</v>
      </c>
      <c r="K1909" s="273" t="s">
        <v>189</v>
      </c>
      <c r="L1909" s="286" t="s">
        <v>54</v>
      </c>
      <c r="M1909" s="290">
        <v>41609</v>
      </c>
      <c r="N1909" s="364" t="s">
        <v>1090</v>
      </c>
      <c r="O1909" s="273" t="s">
        <v>56</v>
      </c>
      <c r="P1909" s="273" t="s">
        <v>253</v>
      </c>
      <c r="Q1909" s="231"/>
    </row>
    <row r="1910" spans="1:30" hidden="1" x14ac:dyDescent="0.25">
      <c r="A1910" s="274"/>
      <c r="B1910" s="274" t="s">
        <v>70</v>
      </c>
      <c r="C1910" s="273" t="s">
        <v>143</v>
      </c>
      <c r="D1910" s="273" t="s">
        <v>271</v>
      </c>
      <c r="E1910" s="274">
        <v>210</v>
      </c>
      <c r="F1910" s="273"/>
      <c r="G1910" s="273" t="s">
        <v>67</v>
      </c>
      <c r="H1910" s="273" t="s">
        <v>458</v>
      </c>
      <c r="I1910" s="273" t="s">
        <v>432</v>
      </c>
      <c r="J1910" s="273">
        <v>1120</v>
      </c>
      <c r="K1910" s="273" t="s">
        <v>189</v>
      </c>
      <c r="L1910" s="286" t="s">
        <v>54</v>
      </c>
      <c r="M1910" s="290">
        <v>41609</v>
      </c>
      <c r="N1910" s="364" t="s">
        <v>1090</v>
      </c>
      <c r="O1910" s="273" t="s">
        <v>203</v>
      </c>
      <c r="P1910" s="273" t="s">
        <v>491</v>
      </c>
      <c r="Q1910" s="231"/>
    </row>
    <row r="1911" spans="1:30" hidden="1" x14ac:dyDescent="0.25">
      <c r="A1911" s="274"/>
      <c r="B1911" s="274" t="s">
        <v>482</v>
      </c>
      <c r="C1911" s="273"/>
      <c r="D1911" s="273"/>
      <c r="E1911" s="274"/>
      <c r="F1911" s="273"/>
      <c r="G1911" s="273" t="s">
        <v>585</v>
      </c>
      <c r="H1911" s="273" t="s">
        <v>64</v>
      </c>
      <c r="I1911" s="273" t="s">
        <v>8</v>
      </c>
      <c r="J1911" s="273">
        <v>30</v>
      </c>
      <c r="K1911" s="273" t="s">
        <v>65</v>
      </c>
      <c r="L1911" s="286" t="s">
        <v>54</v>
      </c>
      <c r="M1911" s="290">
        <v>41609</v>
      </c>
      <c r="N1911" s="364" t="s">
        <v>1090</v>
      </c>
      <c r="O1911" s="273" t="s">
        <v>484</v>
      </c>
      <c r="P1911" s="273" t="s">
        <v>614</v>
      </c>
      <c r="Q1911" s="231"/>
      <c r="AD1911" s="5" t="s">
        <v>1091</v>
      </c>
    </row>
    <row r="1912" spans="1:30" hidden="1" x14ac:dyDescent="0.25">
      <c r="A1912" s="274"/>
      <c r="B1912" s="274" t="s">
        <v>21</v>
      </c>
      <c r="C1912" s="273"/>
      <c r="D1912" s="273"/>
      <c r="E1912" s="274"/>
      <c r="F1912" s="273"/>
      <c r="G1912" s="273" t="s">
        <v>61</v>
      </c>
      <c r="H1912" s="273" t="s">
        <v>64</v>
      </c>
      <c r="I1912" s="273" t="s">
        <v>8</v>
      </c>
      <c r="J1912" s="273">
        <v>20</v>
      </c>
      <c r="K1912" s="273" t="s">
        <v>65</v>
      </c>
      <c r="L1912" s="286" t="s">
        <v>54</v>
      </c>
      <c r="M1912" s="290">
        <v>41609</v>
      </c>
      <c r="N1912" s="364" t="s">
        <v>1090</v>
      </c>
      <c r="O1912" s="273" t="s">
        <v>712</v>
      </c>
      <c r="P1912" s="273" t="s">
        <v>635</v>
      </c>
      <c r="Q1912" s="231"/>
    </row>
    <row r="1913" spans="1:30" hidden="1" x14ac:dyDescent="0.25">
      <c r="A1913" s="276">
        <v>41376</v>
      </c>
      <c r="B1913" s="274" t="s">
        <v>21</v>
      </c>
      <c r="C1913" s="273"/>
      <c r="D1913" s="273"/>
      <c r="E1913" s="274"/>
      <c r="F1913" s="273"/>
      <c r="G1913" s="273" t="s">
        <v>61</v>
      </c>
      <c r="H1913" s="273" t="s">
        <v>64</v>
      </c>
      <c r="I1913" s="273" t="s">
        <v>8</v>
      </c>
      <c r="J1913" s="273">
        <v>5</v>
      </c>
      <c r="K1913" s="273" t="s">
        <v>65</v>
      </c>
      <c r="L1913" s="286" t="s">
        <v>54</v>
      </c>
      <c r="M1913" s="290">
        <v>41609</v>
      </c>
      <c r="N1913" s="364" t="s">
        <v>1090</v>
      </c>
      <c r="O1913" s="273" t="s">
        <v>712</v>
      </c>
      <c r="P1913" s="273" t="s">
        <v>634</v>
      </c>
      <c r="Q1913" s="231"/>
    </row>
    <row r="1914" spans="1:30" hidden="1" x14ac:dyDescent="0.25">
      <c r="A1914" s="274"/>
      <c r="B1914" s="274" t="s">
        <v>21</v>
      </c>
      <c r="C1914" s="273"/>
      <c r="D1914" s="273"/>
      <c r="E1914" s="274"/>
      <c r="F1914" s="273"/>
      <c r="G1914" s="273" t="s">
        <v>61</v>
      </c>
      <c r="H1914" s="273" t="s">
        <v>64</v>
      </c>
      <c r="I1914" s="273" t="s">
        <v>8</v>
      </c>
      <c r="J1914" s="273">
        <v>20</v>
      </c>
      <c r="K1914" s="273" t="s">
        <v>65</v>
      </c>
      <c r="L1914" s="286" t="s">
        <v>54</v>
      </c>
      <c r="M1914" s="290">
        <v>41609</v>
      </c>
      <c r="N1914" s="364" t="s">
        <v>1090</v>
      </c>
      <c r="O1914" s="273" t="s">
        <v>712</v>
      </c>
      <c r="P1914" s="273" t="s">
        <v>696</v>
      </c>
      <c r="Q1914" s="231"/>
    </row>
    <row r="1915" spans="1:30" hidden="1" x14ac:dyDescent="0.25">
      <c r="A1915" s="274"/>
      <c r="B1915" s="274" t="s">
        <v>21</v>
      </c>
      <c r="C1915" s="273"/>
      <c r="D1915" s="273"/>
      <c r="E1915" s="274"/>
      <c r="F1915" s="273"/>
      <c r="G1915" s="273" t="s">
        <v>61</v>
      </c>
      <c r="H1915" s="273" t="s">
        <v>64</v>
      </c>
      <c r="I1915" s="273" t="s">
        <v>8</v>
      </c>
      <c r="J1915" s="273">
        <v>10</v>
      </c>
      <c r="K1915" s="273" t="s">
        <v>65</v>
      </c>
      <c r="L1915" s="286" t="s">
        <v>54</v>
      </c>
      <c r="M1915" s="290">
        <v>41609</v>
      </c>
      <c r="N1915" s="364" t="s">
        <v>1090</v>
      </c>
      <c r="O1915" s="273" t="s">
        <v>712</v>
      </c>
      <c r="P1915" s="273" t="s">
        <v>613</v>
      </c>
      <c r="Q1915" s="231"/>
    </row>
    <row r="1916" spans="1:30" hidden="1" x14ac:dyDescent="0.25">
      <c r="A1916" s="274"/>
      <c r="B1916" s="274" t="s">
        <v>21</v>
      </c>
      <c r="C1916" s="273"/>
      <c r="D1916" s="273"/>
      <c r="E1916" s="274"/>
      <c r="F1916" s="273"/>
      <c r="G1916" s="273" t="s">
        <v>61</v>
      </c>
      <c r="H1916" s="273" t="s">
        <v>64</v>
      </c>
      <c r="I1916" s="273" t="s">
        <v>8</v>
      </c>
      <c r="J1916" s="273">
        <v>20</v>
      </c>
      <c r="K1916" s="273" t="s">
        <v>65</v>
      </c>
      <c r="L1916" s="286" t="s">
        <v>54</v>
      </c>
      <c r="M1916" s="290">
        <v>41609</v>
      </c>
      <c r="N1916" s="364" t="s">
        <v>1090</v>
      </c>
      <c r="O1916" s="273" t="s">
        <v>712</v>
      </c>
      <c r="P1916" s="273" t="s">
        <v>1093</v>
      </c>
      <c r="Q1916" s="231"/>
    </row>
    <row r="1917" spans="1:30" hidden="1" x14ac:dyDescent="0.25">
      <c r="A1917" s="274"/>
      <c r="B1917" s="274" t="s">
        <v>70</v>
      </c>
      <c r="C1917" s="273" t="s">
        <v>143</v>
      </c>
      <c r="D1917" s="273" t="s">
        <v>271</v>
      </c>
      <c r="E1917" s="274">
        <v>190</v>
      </c>
      <c r="F1917" s="273"/>
      <c r="G1917" s="273" t="s">
        <v>67</v>
      </c>
      <c r="H1917" s="273" t="s">
        <v>458</v>
      </c>
      <c r="I1917" s="273" t="s">
        <v>432</v>
      </c>
      <c r="J1917" s="273">
        <v>960</v>
      </c>
      <c r="K1917" s="273" t="s">
        <v>189</v>
      </c>
      <c r="L1917" s="286" t="s">
        <v>54</v>
      </c>
      <c r="M1917" s="290">
        <v>41609</v>
      </c>
      <c r="N1917" s="364" t="s">
        <v>1090</v>
      </c>
      <c r="O1917" s="273" t="s">
        <v>203</v>
      </c>
      <c r="P1917" s="273" t="s">
        <v>491</v>
      </c>
      <c r="Q1917" s="231"/>
      <c r="R1917" s="230"/>
    </row>
    <row r="1918" spans="1:30" hidden="1" x14ac:dyDescent="0.25">
      <c r="A1918" s="274"/>
      <c r="B1918" s="274" t="s">
        <v>47</v>
      </c>
      <c r="C1918" s="273"/>
      <c r="D1918" s="273"/>
      <c r="E1918" s="274"/>
      <c r="F1918" s="273"/>
      <c r="G1918" s="273" t="s">
        <v>67</v>
      </c>
      <c r="H1918" s="273" t="s">
        <v>64</v>
      </c>
      <c r="I1918" s="273" t="s">
        <v>8</v>
      </c>
      <c r="J1918" s="273">
        <v>20</v>
      </c>
      <c r="K1918" s="273" t="s">
        <v>65</v>
      </c>
      <c r="L1918" s="286" t="s">
        <v>54</v>
      </c>
      <c r="M1918" s="290">
        <v>41609</v>
      </c>
      <c r="N1918" s="364" t="s">
        <v>1090</v>
      </c>
      <c r="O1918" s="273" t="s">
        <v>68</v>
      </c>
      <c r="P1918" s="273" t="s">
        <v>623</v>
      </c>
      <c r="Q1918" s="231"/>
    </row>
    <row r="1919" spans="1:30" hidden="1" x14ac:dyDescent="0.25">
      <c r="A1919" s="276">
        <v>41406</v>
      </c>
      <c r="B1919" s="274" t="s">
        <v>21</v>
      </c>
      <c r="C1919" s="273" t="s">
        <v>31</v>
      </c>
      <c r="D1919" s="273" t="s">
        <v>35</v>
      </c>
      <c r="E1919" s="274">
        <v>354</v>
      </c>
      <c r="F1919" s="273"/>
      <c r="G1919" s="273" t="s">
        <v>61</v>
      </c>
      <c r="H1919" s="273" t="s">
        <v>185</v>
      </c>
      <c r="I1919" s="273" t="s">
        <v>7</v>
      </c>
      <c r="J1919" s="273">
        <v>500</v>
      </c>
      <c r="K1919" s="273" t="s">
        <v>77</v>
      </c>
      <c r="L1919" s="286" t="s">
        <v>54</v>
      </c>
      <c r="M1919" s="290">
        <v>41609</v>
      </c>
      <c r="N1919" s="364" t="s">
        <v>1101</v>
      </c>
      <c r="O1919" s="273" t="s">
        <v>567</v>
      </c>
      <c r="P1919" s="273" t="s">
        <v>1102</v>
      </c>
      <c r="Q1919" s="231"/>
    </row>
    <row r="1920" spans="1:30" hidden="1" x14ac:dyDescent="0.25">
      <c r="A1920" s="274"/>
      <c r="B1920" s="274" t="s">
        <v>21</v>
      </c>
      <c r="C1920" s="273" t="s">
        <v>31</v>
      </c>
      <c r="D1920" s="273" t="s">
        <v>35</v>
      </c>
      <c r="E1920" s="274">
        <v>354</v>
      </c>
      <c r="F1920" s="273"/>
      <c r="G1920" s="273" t="s">
        <v>61</v>
      </c>
      <c r="H1920" s="273" t="s">
        <v>715</v>
      </c>
      <c r="I1920" s="273" t="s">
        <v>432</v>
      </c>
      <c r="J1920" s="273">
        <v>250</v>
      </c>
      <c r="K1920" s="273" t="s">
        <v>189</v>
      </c>
      <c r="L1920" s="286" t="s">
        <v>54</v>
      </c>
      <c r="M1920" s="290">
        <v>41609</v>
      </c>
      <c r="N1920" s="364" t="s">
        <v>1101</v>
      </c>
      <c r="O1920" s="273" t="s">
        <v>567</v>
      </c>
      <c r="P1920" s="273" t="s">
        <v>1103</v>
      </c>
      <c r="Q1920" s="231"/>
    </row>
    <row r="1921" spans="1:19" hidden="1" x14ac:dyDescent="0.25">
      <c r="A1921" s="274"/>
      <c r="B1921" s="274" t="s">
        <v>21</v>
      </c>
      <c r="C1921" s="273"/>
      <c r="D1921" s="273"/>
      <c r="E1921" s="274"/>
      <c r="F1921" s="273"/>
      <c r="G1921" s="273" t="s">
        <v>61</v>
      </c>
      <c r="H1921" s="273" t="s">
        <v>64</v>
      </c>
      <c r="I1921" s="273" t="s">
        <v>8</v>
      </c>
      <c r="J1921" s="273">
        <v>20</v>
      </c>
      <c r="K1921" s="273" t="s">
        <v>65</v>
      </c>
      <c r="L1921" s="286" t="s">
        <v>54</v>
      </c>
      <c r="M1921" s="290">
        <v>41609</v>
      </c>
      <c r="N1921" s="364" t="s">
        <v>1101</v>
      </c>
      <c r="O1921" s="273" t="s">
        <v>712</v>
      </c>
      <c r="P1921" s="273" t="s">
        <v>696</v>
      </c>
      <c r="Q1921" s="231"/>
    </row>
    <row r="1922" spans="1:19" hidden="1" x14ac:dyDescent="0.25">
      <c r="A1922" s="274"/>
      <c r="B1922" s="274" t="s">
        <v>47</v>
      </c>
      <c r="C1922" s="273" t="s">
        <v>142</v>
      </c>
      <c r="D1922" s="273" t="s">
        <v>530</v>
      </c>
      <c r="E1922" s="274">
        <v>110</v>
      </c>
      <c r="F1922" s="273"/>
      <c r="G1922" s="273" t="s">
        <v>67</v>
      </c>
      <c r="H1922" s="273" t="s">
        <v>380</v>
      </c>
      <c r="I1922" s="273" t="s">
        <v>201</v>
      </c>
      <c r="J1922" s="273">
        <v>60</v>
      </c>
      <c r="K1922" s="273" t="s">
        <v>189</v>
      </c>
      <c r="L1922" s="286" t="s">
        <v>54</v>
      </c>
      <c r="M1922" s="290">
        <v>41609</v>
      </c>
      <c r="N1922" s="364" t="s">
        <v>1101</v>
      </c>
      <c r="O1922" s="273" t="s">
        <v>56</v>
      </c>
      <c r="P1922" s="273" t="s">
        <v>253</v>
      </c>
      <c r="Q1922" s="231"/>
    </row>
    <row r="1923" spans="1:19" hidden="1" x14ac:dyDescent="0.25">
      <c r="A1923" s="274"/>
      <c r="B1923" s="274" t="s">
        <v>47</v>
      </c>
      <c r="C1923" s="273" t="s">
        <v>142</v>
      </c>
      <c r="D1923" s="273" t="s">
        <v>321</v>
      </c>
      <c r="E1923" s="274">
        <v>300</v>
      </c>
      <c r="F1923" s="273"/>
      <c r="G1923" s="273" t="s">
        <v>67</v>
      </c>
      <c r="H1923" s="273" t="s">
        <v>380</v>
      </c>
      <c r="I1923" s="273" t="s">
        <v>201</v>
      </c>
      <c r="J1923" s="273">
        <v>120</v>
      </c>
      <c r="K1923" s="273" t="s">
        <v>189</v>
      </c>
      <c r="L1923" s="286" t="s">
        <v>54</v>
      </c>
      <c r="M1923" s="290">
        <v>41609</v>
      </c>
      <c r="N1923" s="364" t="s">
        <v>1101</v>
      </c>
      <c r="O1923" s="273" t="s">
        <v>56</v>
      </c>
      <c r="P1923" s="273" t="s">
        <v>253</v>
      </c>
      <c r="Q1923" s="231"/>
    </row>
    <row r="1924" spans="1:19" hidden="1" x14ac:dyDescent="0.25">
      <c r="A1924" s="274"/>
      <c r="B1924" s="274" t="s">
        <v>47</v>
      </c>
      <c r="C1924" s="273" t="s">
        <v>142</v>
      </c>
      <c r="D1924" s="273" t="s">
        <v>323</v>
      </c>
      <c r="E1924" s="274">
        <v>104</v>
      </c>
      <c r="F1924" s="273"/>
      <c r="G1924" s="273" t="s">
        <v>67</v>
      </c>
      <c r="H1924" s="273" t="s">
        <v>380</v>
      </c>
      <c r="I1924" s="273" t="s">
        <v>201</v>
      </c>
      <c r="J1924" s="273">
        <v>60</v>
      </c>
      <c r="K1924" s="273" t="s">
        <v>189</v>
      </c>
      <c r="L1924" s="286" t="s">
        <v>54</v>
      </c>
      <c r="M1924" s="290">
        <v>41609</v>
      </c>
      <c r="N1924" s="364" t="s">
        <v>1101</v>
      </c>
      <c r="O1924" s="273" t="s">
        <v>56</v>
      </c>
      <c r="P1924" s="273" t="s">
        <v>253</v>
      </c>
      <c r="Q1924" s="231"/>
    </row>
    <row r="1925" spans="1:19" hidden="1" x14ac:dyDescent="0.25">
      <c r="A1925" s="274"/>
      <c r="B1925" s="274" t="s">
        <v>47</v>
      </c>
      <c r="C1925" s="273"/>
      <c r="D1925" s="273"/>
      <c r="E1925" s="274"/>
      <c r="F1925" s="273"/>
      <c r="G1925" s="273" t="s">
        <v>67</v>
      </c>
      <c r="H1925" s="273" t="s">
        <v>64</v>
      </c>
      <c r="I1925" s="273" t="s">
        <v>8</v>
      </c>
      <c r="J1925" s="273">
        <v>20</v>
      </c>
      <c r="K1925" s="273" t="s">
        <v>65</v>
      </c>
      <c r="L1925" s="286" t="s">
        <v>54</v>
      </c>
      <c r="M1925" s="290">
        <v>41609</v>
      </c>
      <c r="N1925" s="364" t="s">
        <v>1101</v>
      </c>
      <c r="O1925" s="273" t="s">
        <v>68</v>
      </c>
      <c r="P1925" s="273" t="s">
        <v>623</v>
      </c>
      <c r="Q1925" s="231"/>
    </row>
    <row r="1926" spans="1:19" hidden="1" x14ac:dyDescent="0.25">
      <c r="A1926" s="274"/>
      <c r="B1926" s="274" t="s">
        <v>70</v>
      </c>
      <c r="C1926" s="273" t="s">
        <v>143</v>
      </c>
      <c r="D1926" s="273" t="s">
        <v>271</v>
      </c>
      <c r="E1926" s="274">
        <v>100</v>
      </c>
      <c r="F1926" s="273"/>
      <c r="G1926" s="273" t="s">
        <v>67</v>
      </c>
      <c r="H1926" s="273" t="s">
        <v>458</v>
      </c>
      <c r="I1926" s="273" t="s">
        <v>432</v>
      </c>
      <c r="J1926" s="273">
        <v>480</v>
      </c>
      <c r="K1926" s="273" t="s">
        <v>189</v>
      </c>
      <c r="L1926" s="286" t="s">
        <v>54</v>
      </c>
      <c r="M1926" s="290">
        <v>41609</v>
      </c>
      <c r="N1926" s="364" t="s">
        <v>1101</v>
      </c>
      <c r="O1926" s="273" t="s">
        <v>274</v>
      </c>
      <c r="P1926" s="273" t="s">
        <v>1105</v>
      </c>
      <c r="Q1926" s="231"/>
    </row>
    <row r="1927" spans="1:19" hidden="1" x14ac:dyDescent="0.25">
      <c r="A1927" s="274"/>
      <c r="B1927" s="274" t="s">
        <v>36</v>
      </c>
      <c r="C1927" s="273" t="s">
        <v>145</v>
      </c>
      <c r="D1927" s="273" t="s">
        <v>187</v>
      </c>
      <c r="E1927" s="274">
        <v>125</v>
      </c>
      <c r="F1927" s="273"/>
      <c r="G1927" s="273" t="s">
        <v>61</v>
      </c>
      <c r="H1927" s="273" t="s">
        <v>185</v>
      </c>
      <c r="I1927" s="273" t="s">
        <v>7</v>
      </c>
      <c r="J1927" s="273">
        <v>50</v>
      </c>
      <c r="K1927" s="273" t="s">
        <v>77</v>
      </c>
      <c r="L1927" s="286" t="s">
        <v>54</v>
      </c>
      <c r="M1927" s="290">
        <v>41609</v>
      </c>
      <c r="N1927" s="364" t="s">
        <v>1101</v>
      </c>
      <c r="O1927" s="273" t="s">
        <v>186</v>
      </c>
      <c r="P1927" s="273" t="s">
        <v>1104</v>
      </c>
      <c r="Q1927" s="231"/>
    </row>
    <row r="1928" spans="1:19" hidden="1" x14ac:dyDescent="0.25">
      <c r="A1928" s="274"/>
      <c r="B1928" s="274" t="s">
        <v>36</v>
      </c>
      <c r="C1928" s="273" t="s">
        <v>145</v>
      </c>
      <c r="D1928" s="273" t="s">
        <v>184</v>
      </c>
      <c r="E1928" s="274">
        <v>252</v>
      </c>
      <c r="F1928" s="273"/>
      <c r="G1928" s="273" t="s">
        <v>61</v>
      </c>
      <c r="H1928" s="273" t="s">
        <v>185</v>
      </c>
      <c r="I1928" s="273" t="s">
        <v>7</v>
      </c>
      <c r="J1928" s="273">
        <v>100</v>
      </c>
      <c r="K1928" s="273" t="s">
        <v>77</v>
      </c>
      <c r="L1928" s="286" t="s">
        <v>54</v>
      </c>
      <c r="M1928" s="290">
        <v>41609</v>
      </c>
      <c r="N1928" s="364" t="s">
        <v>1101</v>
      </c>
      <c r="O1928" s="273" t="s">
        <v>186</v>
      </c>
      <c r="P1928" s="273" t="s">
        <v>1104</v>
      </c>
      <c r="Q1928" s="231"/>
    </row>
    <row r="1929" spans="1:19" hidden="1" x14ac:dyDescent="0.25">
      <c r="A1929" s="274"/>
      <c r="B1929" s="274" t="s">
        <v>482</v>
      </c>
      <c r="C1929" s="273"/>
      <c r="D1929" s="273"/>
      <c r="E1929" s="274"/>
      <c r="F1929" s="273"/>
      <c r="G1929" s="273" t="s">
        <v>585</v>
      </c>
      <c r="H1929" s="273" t="s">
        <v>64</v>
      </c>
      <c r="I1929" s="273" t="s">
        <v>8</v>
      </c>
      <c r="J1929" s="273">
        <v>30</v>
      </c>
      <c r="K1929" s="273" t="s">
        <v>65</v>
      </c>
      <c r="L1929" s="286" t="s">
        <v>54</v>
      </c>
      <c r="M1929" s="290">
        <v>41609</v>
      </c>
      <c r="N1929" s="364" t="s">
        <v>1101</v>
      </c>
      <c r="O1929" s="273" t="s">
        <v>484</v>
      </c>
      <c r="P1929" s="273" t="s">
        <v>614</v>
      </c>
      <c r="Q1929" s="231"/>
    </row>
    <row r="1930" spans="1:19" hidden="1" x14ac:dyDescent="0.25">
      <c r="A1930" s="274"/>
      <c r="B1930" s="274" t="s">
        <v>482</v>
      </c>
      <c r="C1930" s="273"/>
      <c r="D1930" s="273"/>
      <c r="E1930" s="274"/>
      <c r="F1930" s="273"/>
      <c r="G1930" s="273" t="s">
        <v>585</v>
      </c>
      <c r="H1930" s="273" t="s">
        <v>64</v>
      </c>
      <c r="I1930" s="273" t="s">
        <v>8</v>
      </c>
      <c r="J1930" s="273">
        <v>15</v>
      </c>
      <c r="K1930" s="273" t="s">
        <v>65</v>
      </c>
      <c r="L1930" s="286" t="s">
        <v>54</v>
      </c>
      <c r="M1930" s="290">
        <v>41609</v>
      </c>
      <c r="N1930" s="364" t="s">
        <v>1109</v>
      </c>
      <c r="O1930" s="273" t="s">
        <v>484</v>
      </c>
      <c r="P1930" s="273" t="s">
        <v>972</v>
      </c>
      <c r="Q1930" s="231"/>
    </row>
    <row r="1931" spans="1:19" hidden="1" x14ac:dyDescent="0.25">
      <c r="A1931" s="274"/>
      <c r="B1931" s="274" t="s">
        <v>482</v>
      </c>
      <c r="C1931" s="273"/>
      <c r="D1931" s="273"/>
      <c r="E1931" s="274"/>
      <c r="F1931" s="273"/>
      <c r="G1931" s="273" t="s">
        <v>585</v>
      </c>
      <c r="H1931" s="273" t="s">
        <v>64</v>
      </c>
      <c r="I1931" s="273" t="s">
        <v>8</v>
      </c>
      <c r="J1931" s="273">
        <v>20</v>
      </c>
      <c r="K1931" s="273" t="s">
        <v>65</v>
      </c>
      <c r="L1931" s="286" t="s">
        <v>54</v>
      </c>
      <c r="M1931" s="290">
        <v>41609</v>
      </c>
      <c r="N1931" s="364" t="s">
        <v>1109</v>
      </c>
      <c r="O1931" s="273" t="s">
        <v>484</v>
      </c>
      <c r="P1931" s="273" t="s">
        <v>642</v>
      </c>
      <c r="Q1931" s="231"/>
    </row>
    <row r="1932" spans="1:19" hidden="1" x14ac:dyDescent="0.25">
      <c r="A1932" s="274"/>
      <c r="B1932" s="274" t="s">
        <v>482</v>
      </c>
      <c r="C1932" s="273"/>
      <c r="D1932" s="273"/>
      <c r="E1932" s="274"/>
      <c r="F1932" s="273"/>
      <c r="G1932" s="273" t="s">
        <v>585</v>
      </c>
      <c r="H1932" s="273" t="s">
        <v>64</v>
      </c>
      <c r="I1932" s="273" t="s">
        <v>8</v>
      </c>
      <c r="J1932" s="273">
        <v>20</v>
      </c>
      <c r="K1932" s="273" t="s">
        <v>65</v>
      </c>
      <c r="L1932" s="286" t="s">
        <v>54</v>
      </c>
      <c r="M1932" s="290">
        <v>41609</v>
      </c>
      <c r="N1932" s="364" t="s">
        <v>1109</v>
      </c>
      <c r="O1932" s="273" t="s">
        <v>484</v>
      </c>
      <c r="P1932" s="273" t="s">
        <v>643</v>
      </c>
      <c r="Q1932" s="231"/>
    </row>
    <row r="1933" spans="1:19" hidden="1" x14ac:dyDescent="0.25">
      <c r="A1933" s="274"/>
      <c r="B1933" s="274" t="s">
        <v>482</v>
      </c>
      <c r="C1933" s="273"/>
      <c r="D1933" s="273"/>
      <c r="E1933" s="274"/>
      <c r="F1933" s="273"/>
      <c r="G1933" s="273" t="s">
        <v>585</v>
      </c>
      <c r="H1933" s="273" t="s">
        <v>64</v>
      </c>
      <c r="I1933" s="273" t="s">
        <v>8</v>
      </c>
      <c r="J1933" s="273">
        <v>20</v>
      </c>
      <c r="K1933" s="273" t="s">
        <v>65</v>
      </c>
      <c r="L1933" s="286" t="s">
        <v>54</v>
      </c>
      <c r="M1933" s="290">
        <v>41609</v>
      </c>
      <c r="N1933" s="364" t="s">
        <v>1109</v>
      </c>
      <c r="O1933" s="273" t="s">
        <v>484</v>
      </c>
      <c r="P1933" s="273" t="s">
        <v>1106</v>
      </c>
      <c r="Q1933" s="231"/>
    </row>
    <row r="1934" spans="1:19" hidden="1" x14ac:dyDescent="0.25">
      <c r="A1934" s="276">
        <v>41437</v>
      </c>
      <c r="B1934" s="274" t="s">
        <v>482</v>
      </c>
      <c r="C1934" s="273"/>
      <c r="D1934" s="273"/>
      <c r="E1934" s="274"/>
      <c r="F1934" s="273"/>
      <c r="G1934" s="273" t="s">
        <v>585</v>
      </c>
      <c r="H1934" s="273" t="s">
        <v>64</v>
      </c>
      <c r="I1934" s="273" t="s">
        <v>8</v>
      </c>
      <c r="J1934" s="273">
        <v>20</v>
      </c>
      <c r="K1934" s="273" t="s">
        <v>65</v>
      </c>
      <c r="L1934" s="286" t="s">
        <v>54</v>
      </c>
      <c r="M1934" s="290">
        <v>41609</v>
      </c>
      <c r="N1934" s="364" t="s">
        <v>1109</v>
      </c>
      <c r="O1934" s="273" t="s">
        <v>484</v>
      </c>
      <c r="P1934" s="273" t="s">
        <v>1106</v>
      </c>
      <c r="Q1934" s="231"/>
      <c r="R1934" s="230"/>
      <c r="S1934" s="230"/>
    </row>
    <row r="1935" spans="1:19" hidden="1" x14ac:dyDescent="0.25">
      <c r="A1935" s="274"/>
      <c r="B1935" s="274" t="s">
        <v>482</v>
      </c>
      <c r="C1935" s="273"/>
      <c r="D1935" s="273"/>
      <c r="E1935" s="274"/>
      <c r="F1935" s="273"/>
      <c r="G1935" s="273" t="s">
        <v>585</v>
      </c>
      <c r="H1935" s="273" t="s">
        <v>64</v>
      </c>
      <c r="I1935" s="273" t="s">
        <v>8</v>
      </c>
      <c r="J1935" s="273">
        <v>30</v>
      </c>
      <c r="K1935" s="273" t="s">
        <v>65</v>
      </c>
      <c r="L1935" s="286" t="s">
        <v>54</v>
      </c>
      <c r="M1935" s="290">
        <v>41609</v>
      </c>
      <c r="N1935" s="364" t="s">
        <v>1109</v>
      </c>
      <c r="O1935" s="273" t="s">
        <v>484</v>
      </c>
      <c r="P1935" s="273" t="s">
        <v>642</v>
      </c>
      <c r="Q1935" s="231"/>
    </row>
    <row r="1936" spans="1:19" hidden="1" x14ac:dyDescent="0.25">
      <c r="A1936" s="274"/>
      <c r="B1936" s="274" t="s">
        <v>47</v>
      </c>
      <c r="C1936" s="273" t="s">
        <v>142</v>
      </c>
      <c r="D1936" s="273" t="s">
        <v>323</v>
      </c>
      <c r="E1936" s="274">
        <v>131</v>
      </c>
      <c r="F1936" s="273"/>
      <c r="G1936" s="273" t="s">
        <v>67</v>
      </c>
      <c r="H1936" s="273" t="s">
        <v>380</v>
      </c>
      <c r="I1936" s="273" t="s">
        <v>201</v>
      </c>
      <c r="J1936" s="273">
        <v>60</v>
      </c>
      <c r="K1936" s="273" t="s">
        <v>189</v>
      </c>
      <c r="L1936" s="286" t="s">
        <v>54</v>
      </c>
      <c r="M1936" s="290">
        <v>41609</v>
      </c>
      <c r="N1936" s="364" t="s">
        <v>1109</v>
      </c>
      <c r="O1936" s="273" t="s">
        <v>56</v>
      </c>
      <c r="P1936" s="273" t="s">
        <v>253</v>
      </c>
      <c r="Q1936" s="231"/>
    </row>
    <row r="1937" spans="1:19" hidden="1" x14ac:dyDescent="0.25">
      <c r="A1937" s="274"/>
      <c r="B1937" s="274" t="s">
        <v>47</v>
      </c>
      <c r="C1937" s="273" t="s">
        <v>142</v>
      </c>
      <c r="D1937" s="273" t="s">
        <v>658</v>
      </c>
      <c r="E1937" s="274">
        <v>128</v>
      </c>
      <c r="F1937" s="273"/>
      <c r="G1937" s="273" t="s">
        <v>67</v>
      </c>
      <c r="H1937" s="273" t="s">
        <v>380</v>
      </c>
      <c r="I1937" s="273" t="s">
        <v>201</v>
      </c>
      <c r="J1937" s="273">
        <v>60</v>
      </c>
      <c r="K1937" s="273" t="s">
        <v>189</v>
      </c>
      <c r="L1937" s="286" t="s">
        <v>54</v>
      </c>
      <c r="M1937" s="290">
        <v>41609</v>
      </c>
      <c r="N1937" s="364" t="s">
        <v>1109</v>
      </c>
      <c r="O1937" s="273" t="s">
        <v>56</v>
      </c>
      <c r="P1937" s="273" t="s">
        <v>253</v>
      </c>
      <c r="Q1937" s="231"/>
    </row>
    <row r="1938" spans="1:19" hidden="1" x14ac:dyDescent="0.25">
      <c r="A1938" s="274"/>
      <c r="B1938" s="274" t="s">
        <v>21</v>
      </c>
      <c r="C1938" s="273" t="s">
        <v>22</v>
      </c>
      <c r="D1938" s="273" t="s">
        <v>23</v>
      </c>
      <c r="E1938" s="274">
        <v>906</v>
      </c>
      <c r="F1938" s="273"/>
      <c r="G1938" s="273" t="s">
        <v>61</v>
      </c>
      <c r="H1938" s="273" t="s">
        <v>185</v>
      </c>
      <c r="I1938" s="273" t="s">
        <v>7</v>
      </c>
      <c r="J1938" s="273">
        <v>1.5</v>
      </c>
      <c r="K1938" s="273" t="s">
        <v>53</v>
      </c>
      <c r="L1938" s="286" t="s">
        <v>54</v>
      </c>
      <c r="M1938" s="290">
        <v>41609</v>
      </c>
      <c r="N1938" s="364" t="s">
        <v>1109</v>
      </c>
      <c r="O1938" s="273" t="s">
        <v>968</v>
      </c>
      <c r="P1938" s="273" t="s">
        <v>1107</v>
      </c>
      <c r="Q1938" s="231"/>
    </row>
    <row r="1939" spans="1:19" hidden="1" x14ac:dyDescent="0.25">
      <c r="A1939" s="274"/>
      <c r="B1939" s="274" t="s">
        <v>21</v>
      </c>
      <c r="C1939" s="273" t="s">
        <v>22</v>
      </c>
      <c r="D1939" s="273" t="s">
        <v>23</v>
      </c>
      <c r="E1939" s="274">
        <v>906</v>
      </c>
      <c r="F1939" s="273"/>
      <c r="G1939" s="273" t="s">
        <v>61</v>
      </c>
      <c r="H1939" s="273" t="s">
        <v>715</v>
      </c>
      <c r="I1939" s="273" t="s">
        <v>432</v>
      </c>
      <c r="J1939" s="273">
        <v>750</v>
      </c>
      <c r="K1939" s="273" t="s">
        <v>189</v>
      </c>
      <c r="L1939" s="286" t="s">
        <v>54</v>
      </c>
      <c r="M1939" s="290">
        <v>41609</v>
      </c>
      <c r="N1939" s="364" t="s">
        <v>1109</v>
      </c>
      <c r="O1939" s="273" t="s">
        <v>968</v>
      </c>
      <c r="P1939" s="273" t="s">
        <v>1108</v>
      </c>
      <c r="Q1939" s="231"/>
      <c r="R1939" s="230"/>
      <c r="S1939" s="230"/>
    </row>
    <row r="1940" spans="1:19" hidden="1" x14ac:dyDescent="0.25">
      <c r="A1940" s="274"/>
      <c r="B1940" s="274" t="s">
        <v>21</v>
      </c>
      <c r="C1940" s="273"/>
      <c r="D1940" s="273"/>
      <c r="E1940" s="274"/>
      <c r="F1940" s="273"/>
      <c r="G1940" s="273" t="s">
        <v>61</v>
      </c>
      <c r="H1940" s="273" t="s">
        <v>64</v>
      </c>
      <c r="I1940" s="273" t="s">
        <v>8</v>
      </c>
      <c r="J1940" s="273">
        <v>20</v>
      </c>
      <c r="K1940" s="273" t="s">
        <v>65</v>
      </c>
      <c r="L1940" s="286" t="s">
        <v>54</v>
      </c>
      <c r="M1940" s="290">
        <v>41609</v>
      </c>
      <c r="N1940" s="364" t="s">
        <v>1109</v>
      </c>
      <c r="O1940" s="273" t="s">
        <v>712</v>
      </c>
      <c r="P1940" s="273" t="s">
        <v>696</v>
      </c>
      <c r="Q1940" s="231"/>
      <c r="R1940" s="230"/>
    </row>
    <row r="1941" spans="1:19" hidden="1" x14ac:dyDescent="0.25">
      <c r="A1941" s="276">
        <v>41437</v>
      </c>
      <c r="B1941" s="274" t="s">
        <v>21</v>
      </c>
      <c r="C1941" s="273"/>
      <c r="D1941" s="273"/>
      <c r="E1941" s="274"/>
      <c r="F1941" s="273"/>
      <c r="G1941" s="273" t="s">
        <v>61</v>
      </c>
      <c r="H1941" s="273" t="s">
        <v>64</v>
      </c>
      <c r="I1941" s="273" t="s">
        <v>8</v>
      </c>
      <c r="J1941" s="273">
        <v>10</v>
      </c>
      <c r="K1941" s="273" t="s">
        <v>65</v>
      </c>
      <c r="L1941" s="286" t="s">
        <v>54</v>
      </c>
      <c r="M1941" s="290">
        <v>41609</v>
      </c>
      <c r="N1941" s="364" t="s">
        <v>1110</v>
      </c>
      <c r="O1941" s="273" t="s">
        <v>712</v>
      </c>
      <c r="P1941" s="273" t="s">
        <v>613</v>
      </c>
      <c r="Q1941" s="231"/>
    </row>
    <row r="1942" spans="1:19" hidden="1" x14ac:dyDescent="0.25">
      <c r="A1942" s="274"/>
      <c r="B1942" s="274" t="s">
        <v>21</v>
      </c>
      <c r="C1942" s="273"/>
      <c r="D1942" s="273"/>
      <c r="E1942" s="274"/>
      <c r="F1942" s="273"/>
      <c r="G1942" s="273" t="s">
        <v>61</v>
      </c>
      <c r="H1942" s="273" t="s">
        <v>64</v>
      </c>
      <c r="I1942" s="273" t="s">
        <v>8</v>
      </c>
      <c r="J1942" s="273">
        <v>15</v>
      </c>
      <c r="K1942" s="273" t="s">
        <v>65</v>
      </c>
      <c r="L1942" s="286" t="s">
        <v>54</v>
      </c>
      <c r="M1942" s="290">
        <v>41609</v>
      </c>
      <c r="N1942" s="364" t="s">
        <v>1110</v>
      </c>
      <c r="O1942" s="273" t="s">
        <v>712</v>
      </c>
      <c r="P1942" s="273" t="s">
        <v>634</v>
      </c>
      <c r="Q1942" s="231"/>
    </row>
    <row r="1943" spans="1:19" hidden="1" x14ac:dyDescent="0.25">
      <c r="A1943" s="274"/>
      <c r="B1943" s="274" t="s">
        <v>21</v>
      </c>
      <c r="C1943" s="273"/>
      <c r="D1943" s="273"/>
      <c r="E1943" s="274"/>
      <c r="F1943" s="273"/>
      <c r="G1943" s="273" t="s">
        <v>61</v>
      </c>
      <c r="H1943" s="273" t="s">
        <v>64</v>
      </c>
      <c r="I1943" s="273" t="s">
        <v>8</v>
      </c>
      <c r="J1943" s="273">
        <v>10</v>
      </c>
      <c r="K1943" s="273" t="s">
        <v>65</v>
      </c>
      <c r="L1943" s="286" t="s">
        <v>54</v>
      </c>
      <c r="M1943" s="290">
        <v>41609</v>
      </c>
      <c r="N1943" s="364" t="s">
        <v>1110</v>
      </c>
      <c r="O1943" s="273" t="s">
        <v>712</v>
      </c>
      <c r="P1943" s="273" t="s">
        <v>648</v>
      </c>
      <c r="Q1943" s="231"/>
    </row>
    <row r="1944" spans="1:19" hidden="1" x14ac:dyDescent="0.25">
      <c r="A1944" s="276">
        <v>41467</v>
      </c>
      <c r="B1944" s="274" t="s">
        <v>21</v>
      </c>
      <c r="C1944" s="273"/>
      <c r="D1944" s="273"/>
      <c r="E1944" s="274"/>
      <c r="F1944" s="273"/>
      <c r="G1944" s="273" t="s">
        <v>61</v>
      </c>
      <c r="H1944" s="273" t="s">
        <v>64</v>
      </c>
      <c r="I1944" s="273" t="s">
        <v>8</v>
      </c>
      <c r="J1944" s="273">
        <v>20</v>
      </c>
      <c r="K1944" s="273" t="s">
        <v>65</v>
      </c>
      <c r="L1944" s="286" t="s">
        <v>54</v>
      </c>
      <c r="M1944" s="290">
        <v>41609</v>
      </c>
      <c r="N1944" s="364" t="s">
        <v>1116</v>
      </c>
      <c r="O1944" s="273" t="s">
        <v>712</v>
      </c>
      <c r="P1944" s="273" t="s">
        <v>696</v>
      </c>
      <c r="Q1944" s="231"/>
    </row>
    <row r="1945" spans="1:19" s="230" customFormat="1" hidden="1" x14ac:dyDescent="0.25">
      <c r="A1945" s="274"/>
      <c r="B1945" s="274" t="s">
        <v>21</v>
      </c>
      <c r="C1945" s="273"/>
      <c r="D1945" s="273"/>
      <c r="E1945" s="274"/>
      <c r="F1945" s="273"/>
      <c r="G1945" s="273" t="s">
        <v>61</v>
      </c>
      <c r="H1945" s="273" t="s">
        <v>64</v>
      </c>
      <c r="I1945" s="273" t="s">
        <v>8</v>
      </c>
      <c r="J1945" s="273">
        <v>20</v>
      </c>
      <c r="K1945" s="273" t="s">
        <v>65</v>
      </c>
      <c r="L1945" s="286" t="s">
        <v>54</v>
      </c>
      <c r="M1945" s="290">
        <v>41609</v>
      </c>
      <c r="N1945" s="364" t="s">
        <v>1116</v>
      </c>
      <c r="O1945" s="273" t="s">
        <v>712</v>
      </c>
      <c r="P1945" s="273" t="s">
        <v>623</v>
      </c>
      <c r="Q1945" s="231"/>
    </row>
    <row r="1946" spans="1:19" hidden="1" x14ac:dyDescent="0.25">
      <c r="A1946" s="274"/>
      <c r="B1946" s="274" t="s">
        <v>47</v>
      </c>
      <c r="C1946" s="273" t="s">
        <v>142</v>
      </c>
      <c r="D1946" s="273" t="s">
        <v>658</v>
      </c>
      <c r="E1946" s="274">
        <v>255</v>
      </c>
      <c r="F1946" s="273"/>
      <c r="G1946" s="273" t="s">
        <v>67</v>
      </c>
      <c r="H1946" s="273" t="s">
        <v>380</v>
      </c>
      <c r="I1946" s="273" t="s">
        <v>201</v>
      </c>
      <c r="J1946" s="273">
        <v>120</v>
      </c>
      <c r="K1946" s="273" t="s">
        <v>189</v>
      </c>
      <c r="L1946" s="286" t="s">
        <v>54</v>
      </c>
      <c r="M1946" s="290">
        <v>41609</v>
      </c>
      <c r="N1946" s="364" t="s">
        <v>1116</v>
      </c>
      <c r="O1946" s="273" t="s">
        <v>56</v>
      </c>
      <c r="P1946" s="273" t="s">
        <v>253</v>
      </c>
      <c r="Q1946" s="231"/>
    </row>
    <row r="1947" spans="1:19" hidden="1" x14ac:dyDescent="0.25">
      <c r="A1947" s="274"/>
      <c r="B1947" s="274" t="s">
        <v>70</v>
      </c>
      <c r="C1947" s="273" t="s">
        <v>143</v>
      </c>
      <c r="D1947" s="273" t="s">
        <v>271</v>
      </c>
      <c r="E1947" s="274">
        <v>220</v>
      </c>
      <c r="F1947" s="273"/>
      <c r="G1947" s="273" t="s">
        <v>67</v>
      </c>
      <c r="H1947" s="273" t="s">
        <v>458</v>
      </c>
      <c r="I1947" s="273" t="s">
        <v>432</v>
      </c>
      <c r="J1947" s="273">
        <v>1120</v>
      </c>
      <c r="K1947" s="273" t="s">
        <v>189</v>
      </c>
      <c r="L1947" s="286" t="s">
        <v>54</v>
      </c>
      <c r="M1947" s="290">
        <v>41609</v>
      </c>
      <c r="N1947" s="364" t="s">
        <v>1116</v>
      </c>
      <c r="O1947" s="273" t="s">
        <v>203</v>
      </c>
      <c r="P1947" s="273" t="s">
        <v>491</v>
      </c>
      <c r="Q1947" s="231"/>
    </row>
    <row r="1948" spans="1:19" hidden="1" x14ac:dyDescent="0.25">
      <c r="A1948" s="274"/>
      <c r="B1948" s="274" t="s">
        <v>70</v>
      </c>
      <c r="C1948" s="273" t="s">
        <v>143</v>
      </c>
      <c r="D1948" s="273" t="s">
        <v>475</v>
      </c>
      <c r="E1948" s="274">
        <v>240</v>
      </c>
      <c r="F1948" s="273"/>
      <c r="G1948" s="273" t="s">
        <v>67</v>
      </c>
      <c r="H1948" s="273" t="s">
        <v>458</v>
      </c>
      <c r="I1948" s="273" t="s">
        <v>432</v>
      </c>
      <c r="J1948" s="273">
        <v>1280</v>
      </c>
      <c r="K1948" s="273" t="s">
        <v>189</v>
      </c>
      <c r="L1948" s="286" t="s">
        <v>54</v>
      </c>
      <c r="M1948" s="290">
        <v>41609</v>
      </c>
      <c r="N1948" s="364" t="s">
        <v>1116</v>
      </c>
      <c r="O1948" s="273" t="s">
        <v>203</v>
      </c>
      <c r="P1948" s="273" t="s">
        <v>491</v>
      </c>
      <c r="Q1948" s="231"/>
    </row>
    <row r="1949" spans="1:19" hidden="1" x14ac:dyDescent="0.25">
      <c r="A1949" s="274"/>
      <c r="B1949" s="274" t="s">
        <v>482</v>
      </c>
      <c r="C1949" s="273"/>
      <c r="D1949" s="273"/>
      <c r="E1949" s="274"/>
      <c r="F1949" s="273"/>
      <c r="G1949" s="273" t="s">
        <v>585</v>
      </c>
      <c r="H1949" s="273" t="s">
        <v>64</v>
      </c>
      <c r="I1949" s="273" t="s">
        <v>8</v>
      </c>
      <c r="J1949" s="273">
        <v>20</v>
      </c>
      <c r="K1949" s="273" t="s">
        <v>65</v>
      </c>
      <c r="L1949" s="286" t="s">
        <v>54</v>
      </c>
      <c r="M1949" s="290">
        <v>41609</v>
      </c>
      <c r="N1949" s="364" t="s">
        <v>1116</v>
      </c>
      <c r="O1949" s="273" t="s">
        <v>484</v>
      </c>
      <c r="P1949" s="273" t="s">
        <v>614</v>
      </c>
      <c r="Q1949" s="231"/>
    </row>
    <row r="1950" spans="1:19" hidden="1" x14ac:dyDescent="0.25">
      <c r="A1950" s="274"/>
      <c r="B1950" s="274" t="s">
        <v>482</v>
      </c>
      <c r="C1950" s="273"/>
      <c r="D1950" s="273"/>
      <c r="E1950" s="274"/>
      <c r="F1950" s="273"/>
      <c r="G1950" s="273" t="s">
        <v>585</v>
      </c>
      <c r="H1950" s="273" t="s">
        <v>64</v>
      </c>
      <c r="I1950" s="273" t="s">
        <v>8</v>
      </c>
      <c r="J1950" s="273">
        <v>20</v>
      </c>
      <c r="K1950" s="273" t="s">
        <v>65</v>
      </c>
      <c r="L1950" s="286" t="s">
        <v>54</v>
      </c>
      <c r="M1950" s="290">
        <v>41609</v>
      </c>
      <c r="N1950" s="364" t="s">
        <v>1116</v>
      </c>
      <c r="O1950" s="273" t="s">
        <v>484</v>
      </c>
      <c r="P1950" s="273" t="s">
        <v>635</v>
      </c>
      <c r="Q1950" s="231"/>
    </row>
    <row r="1951" spans="1:19" hidden="1" x14ac:dyDescent="0.25">
      <c r="A1951" s="274"/>
      <c r="B1951" s="274" t="s">
        <v>482</v>
      </c>
      <c r="C1951" s="273"/>
      <c r="D1951" s="273"/>
      <c r="E1951" s="274"/>
      <c r="F1951" s="273"/>
      <c r="G1951" s="273" t="s">
        <v>585</v>
      </c>
      <c r="H1951" s="273" t="s">
        <v>64</v>
      </c>
      <c r="I1951" s="273" t="s">
        <v>8</v>
      </c>
      <c r="J1951" s="273">
        <v>20</v>
      </c>
      <c r="K1951" s="273" t="s">
        <v>65</v>
      </c>
      <c r="L1951" s="286" t="s">
        <v>54</v>
      </c>
      <c r="M1951" s="290">
        <v>41609</v>
      </c>
      <c r="N1951" s="364" t="s">
        <v>1116</v>
      </c>
      <c r="O1951" s="273" t="s">
        <v>484</v>
      </c>
      <c r="P1951" s="273" t="s">
        <v>642</v>
      </c>
      <c r="Q1951" s="231"/>
    </row>
    <row r="1952" spans="1:19" hidden="1" x14ac:dyDescent="0.25">
      <c r="A1952" s="276">
        <v>41498</v>
      </c>
      <c r="B1952" s="274" t="s">
        <v>47</v>
      </c>
      <c r="C1952" s="273" t="s">
        <v>142</v>
      </c>
      <c r="D1952" s="273" t="s">
        <v>658</v>
      </c>
      <c r="E1952" s="274">
        <v>278</v>
      </c>
      <c r="F1952" s="273"/>
      <c r="G1952" s="273" t="s">
        <v>67</v>
      </c>
      <c r="H1952" s="273" t="s">
        <v>380</v>
      </c>
      <c r="I1952" s="273" t="s">
        <v>201</v>
      </c>
      <c r="J1952" s="273">
        <v>120</v>
      </c>
      <c r="K1952" s="273" t="s">
        <v>189</v>
      </c>
      <c r="L1952" s="286" t="s">
        <v>54</v>
      </c>
      <c r="M1952" s="290">
        <v>41609</v>
      </c>
      <c r="N1952" s="364" t="s">
        <v>1116</v>
      </c>
      <c r="O1952" s="273" t="s">
        <v>56</v>
      </c>
      <c r="P1952" s="273" t="s">
        <v>642</v>
      </c>
      <c r="Q1952" s="231"/>
    </row>
    <row r="1953" spans="1:18" hidden="1" x14ac:dyDescent="0.25">
      <c r="A1953" s="274"/>
      <c r="B1953" s="274" t="s">
        <v>70</v>
      </c>
      <c r="C1953" s="273" t="s">
        <v>143</v>
      </c>
      <c r="D1953" s="273" t="s">
        <v>475</v>
      </c>
      <c r="E1953" s="274">
        <v>245</v>
      </c>
      <c r="F1953" s="273"/>
      <c r="G1953" s="273" t="s">
        <v>67</v>
      </c>
      <c r="H1953" s="273" t="s">
        <v>458</v>
      </c>
      <c r="I1953" s="273" t="s">
        <v>432</v>
      </c>
      <c r="J1953" s="273">
        <v>1280</v>
      </c>
      <c r="K1953" s="273" t="s">
        <v>189</v>
      </c>
      <c r="L1953" s="286" t="s">
        <v>54</v>
      </c>
      <c r="M1953" s="290">
        <v>41609</v>
      </c>
      <c r="N1953" s="364" t="s">
        <v>1116</v>
      </c>
      <c r="O1953" s="273" t="s">
        <v>1034</v>
      </c>
      <c r="P1953" s="273" t="s">
        <v>491</v>
      </c>
      <c r="Q1953" s="231"/>
    </row>
    <row r="1954" spans="1:18" hidden="1" x14ac:dyDescent="0.25">
      <c r="A1954" s="274"/>
      <c r="B1954" s="274" t="s">
        <v>482</v>
      </c>
      <c r="C1954" s="273"/>
      <c r="D1954" s="273"/>
      <c r="E1954" s="274"/>
      <c r="F1954" s="273"/>
      <c r="G1954" s="273" t="s">
        <v>585</v>
      </c>
      <c r="H1954" s="273" t="s">
        <v>531</v>
      </c>
      <c r="I1954" s="273" t="s">
        <v>52</v>
      </c>
      <c r="J1954" s="273">
        <v>860</v>
      </c>
      <c r="K1954" s="273" t="s">
        <v>189</v>
      </c>
      <c r="L1954" s="286" t="s">
        <v>54</v>
      </c>
      <c r="M1954" s="290">
        <v>41609</v>
      </c>
      <c r="N1954" s="364" t="s">
        <v>1116</v>
      </c>
      <c r="O1954" s="273" t="s">
        <v>968</v>
      </c>
      <c r="P1954" s="273" t="s">
        <v>63</v>
      </c>
      <c r="Q1954" s="231"/>
    </row>
    <row r="1955" spans="1:18" hidden="1" x14ac:dyDescent="0.25">
      <c r="A1955" s="274"/>
      <c r="B1955" s="274" t="s">
        <v>21</v>
      </c>
      <c r="C1955" s="273"/>
      <c r="D1955" s="273"/>
      <c r="E1955" s="274"/>
      <c r="F1955" s="273"/>
      <c r="G1955" s="273" t="s">
        <v>61</v>
      </c>
      <c r="H1955" s="273" t="s">
        <v>64</v>
      </c>
      <c r="I1955" s="273" t="s">
        <v>8</v>
      </c>
      <c r="J1955" s="273">
        <v>10</v>
      </c>
      <c r="K1955" s="273" t="s">
        <v>65</v>
      </c>
      <c r="L1955" s="286" t="s">
        <v>54</v>
      </c>
      <c r="M1955" s="290">
        <v>41609</v>
      </c>
      <c r="N1955" s="364" t="s">
        <v>1116</v>
      </c>
      <c r="O1955" s="273" t="s">
        <v>712</v>
      </c>
      <c r="P1955" s="273" t="s">
        <v>648</v>
      </c>
      <c r="Q1955" s="231"/>
    </row>
    <row r="1956" spans="1:18" hidden="1" x14ac:dyDescent="0.25">
      <c r="A1956" s="274"/>
      <c r="B1956" s="274" t="s">
        <v>21</v>
      </c>
      <c r="C1956" s="273" t="s">
        <v>22</v>
      </c>
      <c r="D1956" s="273" t="s">
        <v>29</v>
      </c>
      <c r="E1956" s="274">
        <v>390</v>
      </c>
      <c r="F1956" s="273"/>
      <c r="G1956" s="273" t="s">
        <v>61</v>
      </c>
      <c r="H1956" s="273" t="s">
        <v>185</v>
      </c>
      <c r="I1956" s="273" t="s">
        <v>7</v>
      </c>
      <c r="J1956" s="273">
        <v>0.5</v>
      </c>
      <c r="K1956" s="273" t="s">
        <v>53</v>
      </c>
      <c r="L1956" s="286" t="s">
        <v>54</v>
      </c>
      <c r="M1956" s="290">
        <v>41609</v>
      </c>
      <c r="N1956" s="364" t="s">
        <v>1117</v>
      </c>
      <c r="O1956" s="273" t="s">
        <v>1115</v>
      </c>
      <c r="P1956" s="273" t="s">
        <v>117</v>
      </c>
      <c r="Q1956" s="231"/>
      <c r="R1956" s="230"/>
    </row>
    <row r="1957" spans="1:18" hidden="1" x14ac:dyDescent="0.25">
      <c r="A1957" s="274"/>
      <c r="B1957" s="274" t="s">
        <v>21</v>
      </c>
      <c r="C1957" s="273" t="s">
        <v>22</v>
      </c>
      <c r="D1957" s="273" t="s">
        <v>29</v>
      </c>
      <c r="E1957" s="274">
        <v>390</v>
      </c>
      <c r="F1957" s="273"/>
      <c r="G1957" s="273" t="s">
        <v>61</v>
      </c>
      <c r="H1957" s="273" t="s">
        <v>715</v>
      </c>
      <c r="I1957" s="273" t="s">
        <v>432</v>
      </c>
      <c r="J1957" s="273">
        <v>250</v>
      </c>
      <c r="K1957" s="273" t="s">
        <v>189</v>
      </c>
      <c r="L1957" s="286" t="s">
        <v>54</v>
      </c>
      <c r="M1957" s="290">
        <v>41609</v>
      </c>
      <c r="N1957" s="364" t="s">
        <v>1117</v>
      </c>
      <c r="O1957" s="273" t="s">
        <v>1115</v>
      </c>
      <c r="P1957" s="273" t="s">
        <v>1103</v>
      </c>
      <c r="Q1957" s="231"/>
      <c r="R1957" s="230"/>
    </row>
    <row r="1958" spans="1:18" hidden="1" x14ac:dyDescent="0.25">
      <c r="A1958" s="274"/>
      <c r="B1958" s="274" t="s">
        <v>21</v>
      </c>
      <c r="C1958" s="273" t="s">
        <v>22</v>
      </c>
      <c r="D1958" s="273" t="s">
        <v>108</v>
      </c>
      <c r="E1958" s="274">
        <v>270</v>
      </c>
      <c r="F1958" s="273"/>
      <c r="G1958" s="273" t="s">
        <v>61</v>
      </c>
      <c r="H1958" s="273" t="s">
        <v>185</v>
      </c>
      <c r="I1958" s="273" t="s">
        <v>7</v>
      </c>
      <c r="J1958" s="273">
        <v>0.5</v>
      </c>
      <c r="K1958" s="273" t="s">
        <v>53</v>
      </c>
      <c r="L1958" s="286" t="s">
        <v>54</v>
      </c>
      <c r="M1958" s="290">
        <v>41609</v>
      </c>
      <c r="N1958" s="364" t="s">
        <v>1117</v>
      </c>
      <c r="O1958" s="273" t="s">
        <v>1115</v>
      </c>
      <c r="P1958" s="273" t="s">
        <v>117</v>
      </c>
      <c r="Q1958" s="231"/>
      <c r="R1958" s="230"/>
    </row>
    <row r="1959" spans="1:18" hidden="1" x14ac:dyDescent="0.25">
      <c r="A1959" s="274"/>
      <c r="B1959" s="274" t="s">
        <v>21</v>
      </c>
      <c r="C1959" s="273" t="s">
        <v>22</v>
      </c>
      <c r="D1959" s="273" t="s">
        <v>108</v>
      </c>
      <c r="E1959" s="274">
        <v>270</v>
      </c>
      <c r="F1959" s="273"/>
      <c r="G1959" s="273" t="s">
        <v>61</v>
      </c>
      <c r="H1959" s="273" t="s">
        <v>715</v>
      </c>
      <c r="I1959" s="273" t="s">
        <v>432</v>
      </c>
      <c r="J1959" s="273">
        <v>250</v>
      </c>
      <c r="K1959" s="273" t="s">
        <v>189</v>
      </c>
      <c r="L1959" s="286" t="s">
        <v>54</v>
      </c>
      <c r="M1959" s="290">
        <v>41609</v>
      </c>
      <c r="N1959" s="364" t="s">
        <v>1117</v>
      </c>
      <c r="O1959" s="273" t="s">
        <v>1115</v>
      </c>
      <c r="P1959" s="273" t="s">
        <v>1103</v>
      </c>
      <c r="Q1959" s="231"/>
    </row>
    <row r="1960" spans="1:18" hidden="1" x14ac:dyDescent="0.25">
      <c r="A1960" s="276">
        <v>41529</v>
      </c>
      <c r="B1960" s="274" t="s">
        <v>21</v>
      </c>
      <c r="C1960" s="273" t="s">
        <v>31</v>
      </c>
      <c r="D1960" s="273" t="s">
        <v>32</v>
      </c>
      <c r="E1960" s="274">
        <v>467</v>
      </c>
      <c r="F1960" s="273"/>
      <c r="G1960" s="273" t="s">
        <v>61</v>
      </c>
      <c r="H1960" s="273" t="s">
        <v>185</v>
      </c>
      <c r="I1960" s="273" t="s">
        <v>7</v>
      </c>
      <c r="J1960" s="273">
        <v>0.5</v>
      </c>
      <c r="K1960" s="273" t="s">
        <v>53</v>
      </c>
      <c r="L1960" s="286" t="s">
        <v>54</v>
      </c>
      <c r="M1960" s="290">
        <v>41609</v>
      </c>
      <c r="N1960" s="364" t="s">
        <v>1117</v>
      </c>
      <c r="O1960" s="273" t="s">
        <v>567</v>
      </c>
      <c r="P1960" s="273" t="s">
        <v>117</v>
      </c>
      <c r="Q1960" s="231"/>
    </row>
    <row r="1961" spans="1:18" hidden="1" x14ac:dyDescent="0.25">
      <c r="A1961" s="274"/>
      <c r="B1961" s="274" t="s">
        <v>21</v>
      </c>
      <c r="C1961" s="273" t="s">
        <v>31</v>
      </c>
      <c r="D1961" s="273" t="s">
        <v>32</v>
      </c>
      <c r="E1961" s="274">
        <v>467</v>
      </c>
      <c r="F1961" s="273"/>
      <c r="G1961" s="273" t="s">
        <v>61</v>
      </c>
      <c r="H1961" s="273" t="s">
        <v>715</v>
      </c>
      <c r="I1961" s="273" t="s">
        <v>432</v>
      </c>
      <c r="J1961" s="273">
        <v>250</v>
      </c>
      <c r="K1961" s="273" t="s">
        <v>189</v>
      </c>
      <c r="L1961" s="286" t="s">
        <v>54</v>
      </c>
      <c r="M1961" s="290">
        <v>41609</v>
      </c>
      <c r="N1961" s="364" t="s">
        <v>1117</v>
      </c>
      <c r="O1961" s="273" t="s">
        <v>567</v>
      </c>
      <c r="P1961" s="273" t="s">
        <v>1103</v>
      </c>
      <c r="Q1961" s="231"/>
    </row>
    <row r="1962" spans="1:18" hidden="1" x14ac:dyDescent="0.25">
      <c r="A1962" s="274"/>
      <c r="B1962" s="274" t="s">
        <v>21</v>
      </c>
      <c r="C1962" s="273"/>
      <c r="D1962" s="273"/>
      <c r="E1962" s="274"/>
      <c r="F1962" s="273"/>
      <c r="G1962" s="273" t="s">
        <v>61</v>
      </c>
      <c r="H1962" s="236" t="s">
        <v>364</v>
      </c>
      <c r="I1962" s="236" t="s">
        <v>8</v>
      </c>
      <c r="J1962" s="236">
        <v>12</v>
      </c>
      <c r="K1962" s="273" t="s">
        <v>65</v>
      </c>
      <c r="L1962" s="286" t="s">
        <v>54</v>
      </c>
      <c r="M1962" s="290">
        <v>41609</v>
      </c>
      <c r="N1962" s="364" t="s">
        <v>1117</v>
      </c>
      <c r="O1962" s="273" t="s">
        <v>712</v>
      </c>
      <c r="P1962" s="273" t="s">
        <v>1026</v>
      </c>
      <c r="Q1962" s="231"/>
    </row>
    <row r="1963" spans="1:18" hidden="1" x14ac:dyDescent="0.25">
      <c r="A1963" s="274"/>
      <c r="B1963" s="274" t="s">
        <v>21</v>
      </c>
      <c r="C1963" s="273"/>
      <c r="D1963" s="273"/>
      <c r="E1963" s="274"/>
      <c r="F1963" s="273"/>
      <c r="G1963" s="273" t="s">
        <v>61</v>
      </c>
      <c r="H1963" s="273" t="s">
        <v>64</v>
      </c>
      <c r="I1963" s="273" t="s">
        <v>8</v>
      </c>
      <c r="J1963" s="273">
        <v>10</v>
      </c>
      <c r="K1963" s="273" t="s">
        <v>65</v>
      </c>
      <c r="L1963" s="286" t="s">
        <v>54</v>
      </c>
      <c r="M1963" s="290">
        <v>41609</v>
      </c>
      <c r="N1963" s="364" t="s">
        <v>1117</v>
      </c>
      <c r="O1963" s="273" t="s">
        <v>712</v>
      </c>
      <c r="P1963" s="273" t="s">
        <v>634</v>
      </c>
      <c r="Q1963" s="231"/>
    </row>
    <row r="1964" spans="1:18" hidden="1" x14ac:dyDescent="0.25">
      <c r="A1964" s="274"/>
      <c r="B1964" s="274" t="s">
        <v>21</v>
      </c>
      <c r="C1964" s="273"/>
      <c r="D1964" s="273"/>
      <c r="E1964" s="274"/>
      <c r="F1964" s="273"/>
      <c r="G1964" s="273" t="s">
        <v>61</v>
      </c>
      <c r="H1964" s="273" t="s">
        <v>64</v>
      </c>
      <c r="I1964" s="273" t="s">
        <v>8</v>
      </c>
      <c r="J1964" s="273">
        <v>20</v>
      </c>
      <c r="K1964" s="273" t="s">
        <v>65</v>
      </c>
      <c r="L1964" s="286" t="s">
        <v>54</v>
      </c>
      <c r="M1964" s="290">
        <v>41609</v>
      </c>
      <c r="N1964" s="364" t="s">
        <v>1117</v>
      </c>
      <c r="O1964" s="273" t="s">
        <v>712</v>
      </c>
      <c r="P1964" s="273" t="s">
        <v>623</v>
      </c>
      <c r="Q1964" s="231"/>
    </row>
    <row r="1965" spans="1:18" hidden="1" x14ac:dyDescent="0.25">
      <c r="A1965" s="274"/>
      <c r="B1965" s="274" t="s">
        <v>47</v>
      </c>
      <c r="C1965" s="273" t="s">
        <v>142</v>
      </c>
      <c r="D1965" s="273" t="s">
        <v>323</v>
      </c>
      <c r="E1965" s="274">
        <v>150</v>
      </c>
      <c r="F1965" s="273"/>
      <c r="G1965" s="273" t="s">
        <v>67</v>
      </c>
      <c r="H1965" s="273" t="s">
        <v>380</v>
      </c>
      <c r="I1965" s="273" t="s">
        <v>201</v>
      </c>
      <c r="J1965" s="273">
        <v>60</v>
      </c>
      <c r="K1965" s="273" t="s">
        <v>1073</v>
      </c>
      <c r="L1965" s="286" t="s">
        <v>54</v>
      </c>
      <c r="M1965" s="290">
        <v>41609</v>
      </c>
      <c r="N1965" s="364" t="s">
        <v>1117</v>
      </c>
      <c r="O1965" s="273" t="s">
        <v>56</v>
      </c>
      <c r="P1965" s="273" t="s">
        <v>253</v>
      </c>
      <c r="Q1965" s="231"/>
    </row>
    <row r="1966" spans="1:18" hidden="1" x14ac:dyDescent="0.25">
      <c r="A1966" s="274"/>
      <c r="B1966" s="274" t="s">
        <v>482</v>
      </c>
      <c r="C1966" s="273"/>
      <c r="D1966" s="273"/>
      <c r="E1966" s="274"/>
      <c r="F1966" s="273"/>
      <c r="G1966" s="273" t="s">
        <v>585</v>
      </c>
      <c r="H1966" s="273" t="s">
        <v>64</v>
      </c>
      <c r="I1966" s="273" t="s">
        <v>8</v>
      </c>
      <c r="J1966" s="273">
        <v>20</v>
      </c>
      <c r="K1966" s="273" t="s">
        <v>65</v>
      </c>
      <c r="L1966" s="286" t="s">
        <v>54</v>
      </c>
      <c r="M1966" s="290">
        <v>41609</v>
      </c>
      <c r="N1966" s="364" t="s">
        <v>1117</v>
      </c>
      <c r="O1966" s="273" t="s">
        <v>484</v>
      </c>
      <c r="P1966" s="273" t="s">
        <v>642</v>
      </c>
      <c r="Q1966" s="231"/>
    </row>
    <row r="1967" spans="1:18" hidden="1" x14ac:dyDescent="0.25">
      <c r="A1967" s="274"/>
      <c r="B1967" s="274" t="s">
        <v>482</v>
      </c>
      <c r="C1967" s="273"/>
      <c r="D1967" s="273"/>
      <c r="E1967" s="274"/>
      <c r="F1967" s="273"/>
      <c r="G1967" s="273" t="s">
        <v>585</v>
      </c>
      <c r="H1967" s="273" t="s">
        <v>64</v>
      </c>
      <c r="I1967" s="273" t="s">
        <v>8</v>
      </c>
      <c r="J1967" s="273">
        <v>20</v>
      </c>
      <c r="K1967" s="273" t="s">
        <v>65</v>
      </c>
      <c r="L1967" s="286" t="s">
        <v>54</v>
      </c>
      <c r="M1967" s="290">
        <v>41609</v>
      </c>
      <c r="N1967" s="364" t="s">
        <v>1117</v>
      </c>
      <c r="O1967" s="273" t="s">
        <v>484</v>
      </c>
      <c r="P1967" s="273" t="s">
        <v>643</v>
      </c>
      <c r="Q1967" s="231"/>
    </row>
    <row r="1968" spans="1:18" hidden="1" x14ac:dyDescent="0.25">
      <c r="A1968" s="274"/>
      <c r="B1968" s="274" t="s">
        <v>482</v>
      </c>
      <c r="C1968" s="273"/>
      <c r="D1968" s="273"/>
      <c r="E1968" s="274"/>
      <c r="F1968" s="273"/>
      <c r="G1968" s="273" t="s">
        <v>585</v>
      </c>
      <c r="H1968" s="273" t="s">
        <v>64</v>
      </c>
      <c r="I1968" s="273" t="s">
        <v>8</v>
      </c>
      <c r="J1968" s="273">
        <v>103</v>
      </c>
      <c r="K1968" s="273" t="s">
        <v>65</v>
      </c>
      <c r="L1968" s="286" t="s">
        <v>54</v>
      </c>
      <c r="M1968" s="290">
        <v>41609</v>
      </c>
      <c r="N1968" s="364" t="s">
        <v>1118</v>
      </c>
      <c r="O1968" s="273" t="s">
        <v>484</v>
      </c>
      <c r="P1968" s="273" t="s">
        <v>728</v>
      </c>
      <c r="Q1968" s="231"/>
    </row>
    <row r="1969" spans="1:23" hidden="1" x14ac:dyDescent="0.25">
      <c r="A1969" s="274"/>
      <c r="B1969" s="274" t="s">
        <v>482</v>
      </c>
      <c r="C1969" s="273"/>
      <c r="D1969" s="273"/>
      <c r="E1969" s="274"/>
      <c r="F1969" s="273"/>
      <c r="G1969" s="273" t="s">
        <v>585</v>
      </c>
      <c r="H1969" s="273" t="s">
        <v>64</v>
      </c>
      <c r="I1969" s="273" t="s">
        <v>8</v>
      </c>
      <c r="J1969" s="273">
        <v>20</v>
      </c>
      <c r="K1969" s="273" t="s">
        <v>65</v>
      </c>
      <c r="L1969" s="286" t="s">
        <v>54</v>
      </c>
      <c r="M1969" s="290">
        <v>41609</v>
      </c>
      <c r="N1969" s="364" t="s">
        <v>1118</v>
      </c>
      <c r="O1969" s="273" t="s">
        <v>484</v>
      </c>
      <c r="P1969" s="273" t="s">
        <v>614</v>
      </c>
      <c r="Q1969" s="231"/>
      <c r="R1969" s="230"/>
      <c r="S1969" s="230"/>
      <c r="T1969" s="230"/>
    </row>
    <row r="1970" spans="1:23" hidden="1" x14ac:dyDescent="0.25">
      <c r="A1970" s="276">
        <v>41590</v>
      </c>
      <c r="B1970" s="274" t="s">
        <v>21</v>
      </c>
      <c r="C1970" s="273"/>
      <c r="D1970" s="273"/>
      <c r="E1970" s="274"/>
      <c r="F1970" s="273"/>
      <c r="G1970" s="273" t="s">
        <v>61</v>
      </c>
      <c r="H1970" s="273" t="s">
        <v>64</v>
      </c>
      <c r="I1970" s="273" t="s">
        <v>8</v>
      </c>
      <c r="J1970" s="273">
        <v>10</v>
      </c>
      <c r="K1970" s="273" t="s">
        <v>65</v>
      </c>
      <c r="L1970" s="286" t="s">
        <v>54</v>
      </c>
      <c r="M1970" s="290">
        <v>41609</v>
      </c>
      <c r="N1970" s="364" t="s">
        <v>1118</v>
      </c>
      <c r="O1970" s="273" t="s">
        <v>712</v>
      </c>
      <c r="P1970" s="273" t="s">
        <v>634</v>
      </c>
      <c r="Q1970" s="231"/>
    </row>
    <row r="1971" spans="1:23" hidden="1" x14ac:dyDescent="0.25">
      <c r="A1971" s="274"/>
      <c r="B1971" s="274" t="s">
        <v>21</v>
      </c>
      <c r="C1971" s="273"/>
      <c r="D1971" s="273"/>
      <c r="E1971" s="274"/>
      <c r="F1971" s="273"/>
      <c r="G1971" s="273" t="s">
        <v>61</v>
      </c>
      <c r="H1971" s="273" t="s">
        <v>64</v>
      </c>
      <c r="I1971" s="273" t="s">
        <v>8</v>
      </c>
      <c r="J1971" s="273">
        <v>10</v>
      </c>
      <c r="K1971" s="273" t="s">
        <v>65</v>
      </c>
      <c r="L1971" s="286" t="s">
        <v>54</v>
      </c>
      <c r="M1971" s="290">
        <v>41609</v>
      </c>
      <c r="N1971" s="364" t="s">
        <v>1118</v>
      </c>
      <c r="O1971" s="273" t="s">
        <v>712</v>
      </c>
      <c r="P1971" s="273" t="s">
        <v>613</v>
      </c>
      <c r="Q1971" s="231"/>
      <c r="R1971" s="230"/>
      <c r="S1971" s="230"/>
      <c r="T1971" s="230"/>
      <c r="U1971" s="230"/>
      <c r="V1971" s="230"/>
      <c r="W1971" s="230"/>
    </row>
    <row r="1972" spans="1:23" hidden="1" x14ac:dyDescent="0.25">
      <c r="A1972" s="274"/>
      <c r="B1972" s="274" t="s">
        <v>47</v>
      </c>
      <c r="C1972" s="273" t="s">
        <v>142</v>
      </c>
      <c r="D1972" s="273" t="s">
        <v>321</v>
      </c>
      <c r="E1972" s="274">
        <v>335</v>
      </c>
      <c r="F1972" s="273"/>
      <c r="G1972" s="273" t="s">
        <v>67</v>
      </c>
      <c r="H1972" s="273" t="s">
        <v>380</v>
      </c>
      <c r="I1972" s="273" t="s">
        <v>201</v>
      </c>
      <c r="J1972" s="273">
        <v>120</v>
      </c>
      <c r="K1972" s="273" t="s">
        <v>189</v>
      </c>
      <c r="L1972" s="286" t="s">
        <v>54</v>
      </c>
      <c r="M1972" s="290">
        <v>41609</v>
      </c>
      <c r="N1972" s="364" t="s">
        <v>1118</v>
      </c>
      <c r="O1972" s="273" t="s">
        <v>56</v>
      </c>
      <c r="P1972" s="273" t="s">
        <v>253</v>
      </c>
      <c r="Q1972" s="231"/>
    </row>
    <row r="1973" spans="1:23" hidden="1" x14ac:dyDescent="0.25">
      <c r="A1973" s="274"/>
      <c r="B1973" s="274" t="s">
        <v>482</v>
      </c>
      <c r="C1973" s="273"/>
      <c r="D1973" s="273"/>
      <c r="E1973" s="274"/>
      <c r="F1973" s="273"/>
      <c r="G1973" s="273" t="s">
        <v>585</v>
      </c>
      <c r="H1973" s="273" t="s">
        <v>64</v>
      </c>
      <c r="I1973" s="273" t="s">
        <v>8</v>
      </c>
      <c r="J1973" s="273">
        <v>30</v>
      </c>
      <c r="K1973" s="273" t="s">
        <v>65</v>
      </c>
      <c r="L1973" s="286" t="s">
        <v>54</v>
      </c>
      <c r="M1973" s="290">
        <v>41609</v>
      </c>
      <c r="N1973" s="364" t="s">
        <v>1118</v>
      </c>
      <c r="O1973" s="273" t="s">
        <v>484</v>
      </c>
      <c r="P1973" s="273" t="s">
        <v>642</v>
      </c>
      <c r="Q1973" s="231"/>
    </row>
    <row r="1974" spans="1:23" hidden="1" x14ac:dyDescent="0.25">
      <c r="A1974" s="274"/>
      <c r="B1974" s="274" t="s">
        <v>482</v>
      </c>
      <c r="C1974" s="273"/>
      <c r="D1974" s="273"/>
      <c r="E1974" s="274"/>
      <c r="F1974" s="273"/>
      <c r="G1974" s="273" t="s">
        <v>585</v>
      </c>
      <c r="H1974" s="273" t="s">
        <v>64</v>
      </c>
      <c r="I1974" s="273" t="s">
        <v>8</v>
      </c>
      <c r="J1974" s="273">
        <v>20</v>
      </c>
      <c r="K1974" s="273" t="s">
        <v>65</v>
      </c>
      <c r="L1974" s="286" t="s">
        <v>54</v>
      </c>
      <c r="M1974" s="290">
        <v>41609</v>
      </c>
      <c r="N1974" s="364" t="s">
        <v>1118</v>
      </c>
      <c r="O1974" s="273" t="s">
        <v>484</v>
      </c>
      <c r="P1974" s="273" t="s">
        <v>614</v>
      </c>
      <c r="Q1974" s="231"/>
    </row>
    <row r="1975" spans="1:23" hidden="1" x14ac:dyDescent="0.25">
      <c r="A1975" s="274"/>
      <c r="B1975" s="274" t="s">
        <v>482</v>
      </c>
      <c r="C1975" s="273"/>
      <c r="D1975" s="273"/>
      <c r="E1975" s="274"/>
      <c r="F1975" s="273"/>
      <c r="G1975" s="273" t="s">
        <v>585</v>
      </c>
      <c r="H1975" s="273" t="s">
        <v>64</v>
      </c>
      <c r="I1975" s="273" t="s">
        <v>8</v>
      </c>
      <c r="J1975" s="273">
        <v>15</v>
      </c>
      <c r="K1975" s="273" t="s">
        <v>65</v>
      </c>
      <c r="L1975" s="286" t="s">
        <v>54</v>
      </c>
      <c r="M1975" s="290">
        <v>41609</v>
      </c>
      <c r="N1975" s="364" t="s">
        <v>1118</v>
      </c>
      <c r="O1975" s="273" t="s">
        <v>484</v>
      </c>
      <c r="P1975" s="273" t="s">
        <v>728</v>
      </c>
      <c r="Q1975" s="231"/>
    </row>
    <row r="1976" spans="1:23" hidden="1" x14ac:dyDescent="0.25">
      <c r="A1976" s="274"/>
      <c r="B1976" s="274" t="s">
        <v>482</v>
      </c>
      <c r="C1976" s="273"/>
      <c r="D1976" s="273"/>
      <c r="E1976" s="274"/>
      <c r="F1976" s="273"/>
      <c r="G1976" s="273" t="s">
        <v>585</v>
      </c>
      <c r="H1976" s="273" t="s">
        <v>531</v>
      </c>
      <c r="I1976" s="273" t="s">
        <v>52</v>
      </c>
      <c r="J1976" s="273">
        <v>1740</v>
      </c>
      <c r="K1976" s="273" t="s">
        <v>53</v>
      </c>
      <c r="L1976" s="286" t="s">
        <v>54</v>
      </c>
      <c r="M1976" s="290">
        <v>41609</v>
      </c>
      <c r="N1976" s="364" t="s">
        <v>1118</v>
      </c>
      <c r="O1976" s="273" t="s">
        <v>484</v>
      </c>
      <c r="P1976" s="273" t="s">
        <v>1016</v>
      </c>
      <c r="Q1976" s="231"/>
    </row>
    <row r="1977" spans="1:23" hidden="1" x14ac:dyDescent="0.25">
      <c r="A1977" s="276">
        <v>41620</v>
      </c>
      <c r="B1977" s="274" t="s">
        <v>21</v>
      </c>
      <c r="C1977" s="273"/>
      <c r="D1977" s="273"/>
      <c r="E1977" s="274"/>
      <c r="F1977" s="273"/>
      <c r="G1977" s="273" t="s">
        <v>61</v>
      </c>
      <c r="H1977" s="273" t="s">
        <v>64</v>
      </c>
      <c r="I1977" s="273" t="s">
        <v>8</v>
      </c>
      <c r="J1977" s="273">
        <v>20</v>
      </c>
      <c r="K1977" s="273" t="s">
        <v>65</v>
      </c>
      <c r="L1977" s="286" t="s">
        <v>54</v>
      </c>
      <c r="M1977" s="290">
        <v>41609</v>
      </c>
      <c r="N1977" s="364" t="s">
        <v>1119</v>
      </c>
      <c r="O1977" s="273" t="s">
        <v>712</v>
      </c>
      <c r="P1977" s="273" t="s">
        <v>696</v>
      </c>
      <c r="Q1977" s="231"/>
    </row>
    <row r="1978" spans="1:23" hidden="1" x14ac:dyDescent="0.25">
      <c r="A1978" s="274"/>
      <c r="B1978" s="274" t="s">
        <v>21</v>
      </c>
      <c r="C1978" s="273"/>
      <c r="D1978" s="273"/>
      <c r="E1978" s="274"/>
      <c r="F1978" s="273"/>
      <c r="G1978" s="273" t="s">
        <v>61</v>
      </c>
      <c r="H1978" s="273" t="s">
        <v>64</v>
      </c>
      <c r="I1978" s="273" t="s">
        <v>8</v>
      </c>
      <c r="J1978" s="273">
        <v>10</v>
      </c>
      <c r="K1978" s="273" t="s">
        <v>65</v>
      </c>
      <c r="L1978" s="286" t="s">
        <v>54</v>
      </c>
      <c r="M1978" s="290">
        <v>41609</v>
      </c>
      <c r="N1978" s="364" t="s">
        <v>1119</v>
      </c>
      <c r="O1978" s="273" t="s">
        <v>712</v>
      </c>
      <c r="P1978" s="273" t="s">
        <v>634</v>
      </c>
      <c r="Q1978" s="231"/>
    </row>
    <row r="1979" spans="1:23" hidden="1" x14ac:dyDescent="0.25">
      <c r="A1979" s="274"/>
      <c r="B1979" s="274" t="s">
        <v>21</v>
      </c>
      <c r="C1979" s="273"/>
      <c r="D1979" s="273"/>
      <c r="E1979" s="274"/>
      <c r="F1979" s="273"/>
      <c r="G1979" s="273" t="s">
        <v>61</v>
      </c>
      <c r="H1979" s="273" t="s">
        <v>64</v>
      </c>
      <c r="I1979" s="273" t="s">
        <v>8</v>
      </c>
      <c r="J1979" s="273">
        <v>10</v>
      </c>
      <c r="K1979" s="273" t="s">
        <v>65</v>
      </c>
      <c r="L1979" s="286" t="s">
        <v>54</v>
      </c>
      <c r="M1979" s="290">
        <v>41609</v>
      </c>
      <c r="N1979" s="364" t="s">
        <v>1119</v>
      </c>
      <c r="O1979" s="273" t="s">
        <v>712</v>
      </c>
      <c r="P1979" s="273" t="s">
        <v>648</v>
      </c>
      <c r="Q1979" s="231"/>
    </row>
    <row r="1980" spans="1:23" hidden="1" x14ac:dyDescent="0.25">
      <c r="A1980" s="274"/>
      <c r="B1980" s="274" t="s">
        <v>47</v>
      </c>
      <c r="C1980" s="273" t="s">
        <v>142</v>
      </c>
      <c r="D1980" s="273" t="s">
        <v>321</v>
      </c>
      <c r="E1980" s="274">
        <v>136</v>
      </c>
      <c r="F1980" s="273"/>
      <c r="G1980" s="273" t="s">
        <v>67</v>
      </c>
      <c r="H1980" s="273" t="s">
        <v>380</v>
      </c>
      <c r="I1980" s="273" t="s">
        <v>201</v>
      </c>
      <c r="J1980" s="273">
        <v>60</v>
      </c>
      <c r="K1980" s="273" t="s">
        <v>189</v>
      </c>
      <c r="L1980" s="286" t="s">
        <v>54</v>
      </c>
      <c r="M1980" s="290">
        <v>41609</v>
      </c>
      <c r="N1980" s="364" t="s">
        <v>1119</v>
      </c>
      <c r="O1980" s="273" t="s">
        <v>56</v>
      </c>
      <c r="P1980" s="273" t="s">
        <v>253</v>
      </c>
      <c r="Q1980" s="231"/>
    </row>
    <row r="1981" spans="1:23" hidden="1" x14ac:dyDescent="0.25">
      <c r="A1981" s="274"/>
      <c r="B1981" s="274" t="s">
        <v>70</v>
      </c>
      <c r="C1981" s="273" t="s">
        <v>143</v>
      </c>
      <c r="D1981" s="273" t="s">
        <v>475</v>
      </c>
      <c r="E1981" s="274">
        <v>95</v>
      </c>
      <c r="F1981" s="273"/>
      <c r="G1981" s="273" t="s">
        <v>67</v>
      </c>
      <c r="H1981" s="273" t="s">
        <v>458</v>
      </c>
      <c r="I1981" s="273" t="s">
        <v>432</v>
      </c>
      <c r="J1981" s="273">
        <v>320</v>
      </c>
      <c r="K1981" s="273" t="s">
        <v>189</v>
      </c>
      <c r="L1981" s="286" t="s">
        <v>54</v>
      </c>
      <c r="M1981" s="290">
        <v>41609</v>
      </c>
      <c r="N1981" s="364" t="s">
        <v>1119</v>
      </c>
      <c r="O1981" s="273" t="s">
        <v>56</v>
      </c>
      <c r="P1981" s="273" t="s">
        <v>253</v>
      </c>
      <c r="Q1981" s="231"/>
    </row>
    <row r="1982" spans="1:23" hidden="1" x14ac:dyDescent="0.25">
      <c r="A1982" s="274"/>
      <c r="B1982" s="274" t="s">
        <v>482</v>
      </c>
      <c r="C1982" s="273"/>
      <c r="D1982" s="273"/>
      <c r="E1982" s="274"/>
      <c r="F1982" s="273"/>
      <c r="G1982" s="273" t="s">
        <v>585</v>
      </c>
      <c r="H1982" s="273" t="s">
        <v>64</v>
      </c>
      <c r="I1982" s="273" t="s">
        <v>8</v>
      </c>
      <c r="J1982" s="273">
        <v>20</v>
      </c>
      <c r="K1982" s="273" t="s">
        <v>65</v>
      </c>
      <c r="L1982" s="286" t="s">
        <v>54</v>
      </c>
      <c r="M1982" s="290">
        <v>41609</v>
      </c>
      <c r="N1982" s="364" t="s">
        <v>1119</v>
      </c>
      <c r="O1982" s="273" t="s">
        <v>484</v>
      </c>
      <c r="P1982" s="273" t="s">
        <v>614</v>
      </c>
      <c r="Q1982" s="231"/>
    </row>
    <row r="1983" spans="1:23" hidden="1" x14ac:dyDescent="0.25">
      <c r="A1983" s="274" t="s">
        <v>1120</v>
      </c>
      <c r="B1983" s="274" t="s">
        <v>21</v>
      </c>
      <c r="C1983" s="273"/>
      <c r="D1983" s="273"/>
      <c r="E1983" s="274"/>
      <c r="F1983" s="273"/>
      <c r="G1983" s="273" t="s">
        <v>61</v>
      </c>
      <c r="H1983" s="273" t="s">
        <v>64</v>
      </c>
      <c r="I1983" s="273" t="s">
        <v>8</v>
      </c>
      <c r="J1983" s="273">
        <v>20</v>
      </c>
      <c r="K1983" s="273" t="s">
        <v>65</v>
      </c>
      <c r="L1983" s="286" t="s">
        <v>54</v>
      </c>
      <c r="M1983" s="290">
        <v>41609</v>
      </c>
      <c r="N1983" s="364" t="s">
        <v>1119</v>
      </c>
      <c r="O1983" s="273" t="s">
        <v>712</v>
      </c>
      <c r="P1983" s="273" t="s">
        <v>696</v>
      </c>
      <c r="Q1983" s="231"/>
    </row>
    <row r="1984" spans="1:23" hidden="1" x14ac:dyDescent="0.25">
      <c r="A1984" s="274"/>
      <c r="B1984" s="274" t="s">
        <v>21</v>
      </c>
      <c r="C1984" s="273"/>
      <c r="D1984" s="273"/>
      <c r="E1984" s="274"/>
      <c r="F1984" s="273"/>
      <c r="G1984" s="273" t="s">
        <v>61</v>
      </c>
      <c r="H1984" s="273" t="s">
        <v>64</v>
      </c>
      <c r="I1984" s="273" t="s">
        <v>8</v>
      </c>
      <c r="J1984" s="273">
        <v>10</v>
      </c>
      <c r="K1984" s="273" t="s">
        <v>65</v>
      </c>
      <c r="L1984" s="286" t="s">
        <v>54</v>
      </c>
      <c r="M1984" s="290">
        <v>41609</v>
      </c>
      <c r="N1984" s="364" t="s">
        <v>1119</v>
      </c>
      <c r="O1984" s="273" t="s">
        <v>712</v>
      </c>
      <c r="P1984" s="273" t="s">
        <v>648</v>
      </c>
      <c r="Q1984" s="231"/>
    </row>
    <row r="1985" spans="1:18" hidden="1" x14ac:dyDescent="0.25">
      <c r="A1985" s="274"/>
      <c r="B1985" s="274" t="s">
        <v>21</v>
      </c>
      <c r="C1985" s="273" t="s">
        <v>22</v>
      </c>
      <c r="D1985" s="273" t="s">
        <v>108</v>
      </c>
      <c r="E1985" s="274">
        <v>240</v>
      </c>
      <c r="F1985" s="273"/>
      <c r="G1985" s="273" t="s">
        <v>61</v>
      </c>
      <c r="H1985" s="273" t="s">
        <v>185</v>
      </c>
      <c r="I1985" s="273" t="s">
        <v>7</v>
      </c>
      <c r="J1985" s="273">
        <v>250</v>
      </c>
      <c r="K1985" s="273" t="s">
        <v>77</v>
      </c>
      <c r="L1985" s="286" t="s">
        <v>54</v>
      </c>
      <c r="M1985" s="290">
        <v>41609</v>
      </c>
      <c r="N1985" s="364" t="s">
        <v>1119</v>
      </c>
      <c r="O1985" s="273" t="s">
        <v>1115</v>
      </c>
      <c r="P1985" s="273" t="s">
        <v>1122</v>
      </c>
      <c r="Q1985" s="231"/>
    </row>
    <row r="1986" spans="1:18" hidden="1" x14ac:dyDescent="0.25">
      <c r="A1986" s="274"/>
      <c r="B1986" s="274" t="s">
        <v>21</v>
      </c>
      <c r="C1986" s="273" t="s">
        <v>22</v>
      </c>
      <c r="D1986" s="273" t="s">
        <v>108</v>
      </c>
      <c r="E1986" s="274">
        <v>240</v>
      </c>
      <c r="F1986" s="273"/>
      <c r="G1986" s="273" t="s">
        <v>61</v>
      </c>
      <c r="H1986" s="273" t="s">
        <v>458</v>
      </c>
      <c r="I1986" s="273" t="s">
        <v>432</v>
      </c>
      <c r="J1986" s="273">
        <v>125</v>
      </c>
      <c r="K1986" s="273" t="s">
        <v>189</v>
      </c>
      <c r="L1986" s="286" t="s">
        <v>54</v>
      </c>
      <c r="M1986" s="290">
        <v>41609</v>
      </c>
      <c r="N1986" s="364" t="s">
        <v>1119</v>
      </c>
      <c r="O1986" s="273" t="s">
        <v>1115</v>
      </c>
      <c r="P1986" s="273" t="s">
        <v>1121</v>
      </c>
      <c r="Q1986" s="231"/>
      <c r="R1986" s="230"/>
    </row>
    <row r="1987" spans="1:18" hidden="1" x14ac:dyDescent="0.25">
      <c r="A1987" s="274"/>
      <c r="B1987" s="274" t="s">
        <v>21</v>
      </c>
      <c r="C1987" s="273" t="s">
        <v>22</v>
      </c>
      <c r="D1987" s="273" t="s">
        <v>29</v>
      </c>
      <c r="E1987" s="274">
        <v>200</v>
      </c>
      <c r="F1987" s="273"/>
      <c r="G1987" s="273" t="s">
        <v>61</v>
      </c>
      <c r="H1987" s="273" t="s">
        <v>185</v>
      </c>
      <c r="I1987" s="273" t="s">
        <v>7</v>
      </c>
      <c r="J1987" s="273">
        <v>250</v>
      </c>
      <c r="K1987" s="273" t="s">
        <v>77</v>
      </c>
      <c r="L1987" s="286" t="s">
        <v>54</v>
      </c>
      <c r="M1987" s="290">
        <v>41609</v>
      </c>
      <c r="N1987" s="364" t="s">
        <v>1119</v>
      </c>
      <c r="O1987" s="273" t="s">
        <v>1115</v>
      </c>
      <c r="P1987" s="273" t="s">
        <v>1122</v>
      </c>
      <c r="Q1987" s="231"/>
    </row>
    <row r="1988" spans="1:18" hidden="1" x14ac:dyDescent="0.25">
      <c r="A1988" s="274"/>
      <c r="B1988" s="274" t="s">
        <v>21</v>
      </c>
      <c r="C1988" s="273" t="s">
        <v>22</v>
      </c>
      <c r="D1988" s="280" t="s">
        <v>29</v>
      </c>
      <c r="E1988" s="286">
        <v>200</v>
      </c>
      <c r="F1988" s="280"/>
      <c r="G1988" s="280" t="s">
        <v>61</v>
      </c>
      <c r="H1988" s="280" t="s">
        <v>458</v>
      </c>
      <c r="I1988" s="273" t="s">
        <v>432</v>
      </c>
      <c r="J1988" s="280">
        <v>125</v>
      </c>
      <c r="K1988" s="280" t="s">
        <v>189</v>
      </c>
      <c r="L1988" s="286" t="s">
        <v>54</v>
      </c>
      <c r="M1988" s="290">
        <v>41609</v>
      </c>
      <c r="N1988" s="364" t="s">
        <v>1119</v>
      </c>
      <c r="O1988" s="280" t="s">
        <v>1115</v>
      </c>
      <c r="P1988" s="280" t="s">
        <v>1122</v>
      </c>
      <c r="Q1988" s="231"/>
    </row>
    <row r="1989" spans="1:18" hidden="1" x14ac:dyDescent="0.25">
      <c r="A1989" s="274"/>
      <c r="B1989" s="274" t="s">
        <v>47</v>
      </c>
      <c r="C1989" s="273" t="s">
        <v>142</v>
      </c>
      <c r="D1989" s="273" t="s">
        <v>530</v>
      </c>
      <c r="E1989" s="274">
        <v>130</v>
      </c>
      <c r="F1989" s="273"/>
      <c r="G1989" s="273" t="s">
        <v>67</v>
      </c>
      <c r="H1989" s="273" t="s">
        <v>380</v>
      </c>
      <c r="I1989" s="273" t="s">
        <v>201</v>
      </c>
      <c r="J1989" s="273">
        <v>90</v>
      </c>
      <c r="K1989" s="273" t="s">
        <v>189</v>
      </c>
      <c r="L1989" s="273" t="s">
        <v>54</v>
      </c>
      <c r="M1989" s="259">
        <v>41609</v>
      </c>
      <c r="N1989" s="273" t="s">
        <v>1119</v>
      </c>
      <c r="O1989" s="273" t="s">
        <v>56</v>
      </c>
      <c r="P1989" s="273" t="s">
        <v>253</v>
      </c>
      <c r="Q1989" s="231"/>
    </row>
    <row r="1990" spans="1:18" hidden="1" x14ac:dyDescent="0.25">
      <c r="A1990" s="274"/>
      <c r="B1990" s="274" t="s">
        <v>482</v>
      </c>
      <c r="C1990" s="273"/>
      <c r="D1990" s="273"/>
      <c r="E1990" s="274"/>
      <c r="F1990" s="273"/>
      <c r="G1990" s="273" t="s">
        <v>585</v>
      </c>
      <c r="H1990" s="273" t="s">
        <v>64</v>
      </c>
      <c r="I1990" s="273" t="s">
        <v>8</v>
      </c>
      <c r="J1990" s="273">
        <v>30</v>
      </c>
      <c r="K1990" s="273" t="s">
        <v>65</v>
      </c>
      <c r="L1990" s="273" t="s">
        <v>54</v>
      </c>
      <c r="M1990" s="259">
        <v>41609</v>
      </c>
      <c r="N1990" s="273" t="s">
        <v>1119</v>
      </c>
      <c r="O1990" s="273" t="s">
        <v>484</v>
      </c>
      <c r="P1990" s="273" t="s">
        <v>642</v>
      </c>
      <c r="Q1990" s="231"/>
    </row>
    <row r="1991" spans="1:18" hidden="1" x14ac:dyDescent="0.25">
      <c r="A1991" s="274"/>
      <c r="B1991" s="274" t="s">
        <v>482</v>
      </c>
      <c r="C1991" s="273"/>
      <c r="D1991" s="273"/>
      <c r="E1991" s="274"/>
      <c r="F1991" s="273"/>
      <c r="G1991" s="273" t="s">
        <v>585</v>
      </c>
      <c r="H1991" s="273" t="s">
        <v>64</v>
      </c>
      <c r="I1991" s="273" t="s">
        <v>8</v>
      </c>
      <c r="J1991" s="273">
        <v>40</v>
      </c>
      <c r="K1991" s="273" t="s">
        <v>65</v>
      </c>
      <c r="L1991" s="273" t="s">
        <v>54</v>
      </c>
      <c r="M1991" s="259">
        <v>41609</v>
      </c>
      <c r="N1991" s="273" t="s">
        <v>1119</v>
      </c>
      <c r="O1991" s="273" t="s">
        <v>484</v>
      </c>
      <c r="P1991" s="273" t="s">
        <v>635</v>
      </c>
      <c r="Q1991" s="231"/>
    </row>
    <row r="1992" spans="1:18" hidden="1" x14ac:dyDescent="0.25">
      <c r="A1992" s="274"/>
      <c r="B1992" s="274" t="s">
        <v>482</v>
      </c>
      <c r="C1992" s="273"/>
      <c r="D1992" s="273"/>
      <c r="E1992" s="274"/>
      <c r="F1992" s="273"/>
      <c r="G1992" s="273" t="s">
        <v>585</v>
      </c>
      <c r="H1992" s="273" t="s">
        <v>531</v>
      </c>
      <c r="I1992" s="273" t="s">
        <v>52</v>
      </c>
      <c r="J1992" s="273">
        <v>2400</v>
      </c>
      <c r="K1992" s="273" t="s">
        <v>53</v>
      </c>
      <c r="L1992" s="273" t="s">
        <v>54</v>
      </c>
      <c r="M1992" s="259">
        <v>41609</v>
      </c>
      <c r="N1992" s="273" t="s">
        <v>1119</v>
      </c>
      <c r="O1992" s="273" t="s">
        <v>484</v>
      </c>
      <c r="P1992" s="273" t="s">
        <v>527</v>
      </c>
      <c r="Q1992" s="231"/>
    </row>
    <row r="1993" spans="1:18" hidden="1" x14ac:dyDescent="0.25">
      <c r="A1993" s="274"/>
      <c r="B1993" s="274" t="s">
        <v>482</v>
      </c>
      <c r="C1993" s="273"/>
      <c r="D1993" s="273"/>
      <c r="E1993" s="274"/>
      <c r="F1993" s="273"/>
      <c r="G1993" s="273" t="s">
        <v>585</v>
      </c>
      <c r="H1993" s="273" t="s">
        <v>171</v>
      </c>
      <c r="I1993" s="273" t="s">
        <v>59</v>
      </c>
      <c r="J1993" s="273">
        <v>45</v>
      </c>
      <c r="K1993" s="273" t="s">
        <v>53</v>
      </c>
      <c r="L1993" s="273" t="s">
        <v>54</v>
      </c>
      <c r="M1993" s="259">
        <v>41609</v>
      </c>
      <c r="N1993" s="273" t="s">
        <v>1119</v>
      </c>
      <c r="O1993" s="273" t="s">
        <v>484</v>
      </c>
      <c r="P1993" s="273" t="s">
        <v>208</v>
      </c>
      <c r="Q1993" s="231"/>
    </row>
    <row r="1994" spans="1:18" hidden="1" x14ac:dyDescent="0.25">
      <c r="A1994" s="274" t="s">
        <v>1123</v>
      </c>
      <c r="B1994" s="274" t="s">
        <v>47</v>
      </c>
      <c r="C1994" s="273" t="s">
        <v>142</v>
      </c>
      <c r="D1994" s="273" t="s">
        <v>321</v>
      </c>
      <c r="E1994" s="274">
        <v>132</v>
      </c>
      <c r="F1994" s="273"/>
      <c r="G1994" s="273" t="s">
        <v>67</v>
      </c>
      <c r="H1994" s="273" t="s">
        <v>380</v>
      </c>
      <c r="I1994" s="273" t="s">
        <v>201</v>
      </c>
      <c r="J1994" s="273">
        <v>90</v>
      </c>
      <c r="K1994" s="273" t="s">
        <v>189</v>
      </c>
      <c r="L1994" s="273" t="s">
        <v>54</v>
      </c>
      <c r="M1994" s="259">
        <v>41609</v>
      </c>
      <c r="N1994" s="273" t="s">
        <v>1119</v>
      </c>
      <c r="O1994" s="273" t="s">
        <v>56</v>
      </c>
      <c r="P1994" s="273" t="s">
        <v>253</v>
      </c>
      <c r="Q1994" s="231"/>
    </row>
    <row r="1995" spans="1:18" hidden="1" x14ac:dyDescent="0.25">
      <c r="A1995" s="274"/>
      <c r="B1995" s="274" t="s">
        <v>47</v>
      </c>
      <c r="C1995" s="273"/>
      <c r="D1995" s="273"/>
      <c r="E1995" s="274">
        <v>81</v>
      </c>
      <c r="F1995" s="273"/>
      <c r="G1995" s="273" t="s">
        <v>67</v>
      </c>
      <c r="H1995" s="273" t="s">
        <v>171</v>
      </c>
      <c r="I1995" s="273" t="s">
        <v>59</v>
      </c>
      <c r="J1995" s="273">
        <v>24.3</v>
      </c>
      <c r="K1995" s="273" t="s">
        <v>189</v>
      </c>
      <c r="L1995" s="273" t="s">
        <v>54</v>
      </c>
      <c r="M1995" s="259">
        <v>41609</v>
      </c>
      <c r="N1995" s="273" t="s">
        <v>1119</v>
      </c>
      <c r="O1995" s="273" t="s">
        <v>56</v>
      </c>
      <c r="P1995" s="273" t="s">
        <v>1124</v>
      </c>
      <c r="Q1995" s="231"/>
    </row>
    <row r="1996" spans="1:18" hidden="1" x14ac:dyDescent="0.25">
      <c r="A1996" s="274"/>
      <c r="B1996" s="274" t="s">
        <v>482</v>
      </c>
      <c r="C1996" s="273"/>
      <c r="D1996" s="273"/>
      <c r="E1996" s="274"/>
      <c r="F1996" s="273"/>
      <c r="G1996" s="273" t="s">
        <v>585</v>
      </c>
      <c r="H1996" s="273" t="s">
        <v>64</v>
      </c>
      <c r="I1996" s="273" t="s">
        <v>8</v>
      </c>
      <c r="J1996" s="273">
        <v>20</v>
      </c>
      <c r="K1996" s="273" t="s">
        <v>65</v>
      </c>
      <c r="L1996" s="273" t="s">
        <v>54</v>
      </c>
      <c r="M1996" s="259">
        <v>41609</v>
      </c>
      <c r="N1996" s="273" t="s">
        <v>1119</v>
      </c>
      <c r="O1996" s="273" t="s">
        <v>484</v>
      </c>
      <c r="P1996" s="273" t="s">
        <v>614</v>
      </c>
      <c r="Q1996" s="231"/>
    </row>
    <row r="1997" spans="1:18" hidden="1" x14ac:dyDescent="0.25">
      <c r="A1997" s="274"/>
      <c r="B1997" s="274" t="s">
        <v>482</v>
      </c>
      <c r="C1997" s="273"/>
      <c r="D1997" s="273"/>
      <c r="E1997" s="274"/>
      <c r="F1997" s="273"/>
      <c r="G1997" s="273" t="s">
        <v>585</v>
      </c>
      <c r="H1997" s="273" t="s">
        <v>64</v>
      </c>
      <c r="I1997" s="273" t="s">
        <v>8</v>
      </c>
      <c r="J1997" s="273">
        <v>15</v>
      </c>
      <c r="K1997" s="273" t="s">
        <v>65</v>
      </c>
      <c r="L1997" s="273" t="s">
        <v>54</v>
      </c>
      <c r="M1997" s="259">
        <v>41609</v>
      </c>
      <c r="N1997" s="273" t="s">
        <v>1119</v>
      </c>
      <c r="O1997" s="273" t="s">
        <v>484</v>
      </c>
      <c r="P1997" s="273" t="s">
        <v>972</v>
      </c>
      <c r="Q1997" s="231"/>
    </row>
    <row r="1998" spans="1:18" s="230" customFormat="1" hidden="1" x14ac:dyDescent="0.25">
      <c r="A1998" s="274"/>
      <c r="B1998" s="274" t="s">
        <v>21</v>
      </c>
      <c r="C1998" s="273" t="s">
        <v>31</v>
      </c>
      <c r="D1998" s="273" t="s">
        <v>32</v>
      </c>
      <c r="E1998" s="274">
        <v>238</v>
      </c>
      <c r="F1998" s="273"/>
      <c r="G1998" s="273" t="s">
        <v>61</v>
      </c>
      <c r="H1998" s="273" t="s">
        <v>185</v>
      </c>
      <c r="I1998" s="273" t="s">
        <v>7</v>
      </c>
      <c r="J1998" s="273">
        <v>0.5</v>
      </c>
      <c r="K1998" s="273" t="s">
        <v>53</v>
      </c>
      <c r="L1998" s="273" t="s">
        <v>54</v>
      </c>
      <c r="M1998" s="259">
        <v>41609</v>
      </c>
      <c r="N1998" s="273" t="s">
        <v>1119</v>
      </c>
      <c r="O1998" s="273" t="s">
        <v>567</v>
      </c>
      <c r="P1998" s="273" t="s">
        <v>117</v>
      </c>
      <c r="Q1998" s="231"/>
    </row>
    <row r="1999" spans="1:18" s="230" customFormat="1" hidden="1" x14ac:dyDescent="0.25">
      <c r="A1999" s="274"/>
      <c r="B1999" s="274" t="s">
        <v>21</v>
      </c>
      <c r="C1999" s="273" t="s">
        <v>31</v>
      </c>
      <c r="D1999" s="273" t="s">
        <v>32</v>
      </c>
      <c r="E1999" s="274">
        <v>238</v>
      </c>
      <c r="F1999" s="273"/>
      <c r="G1999" s="273" t="s">
        <v>61</v>
      </c>
      <c r="H1999" s="273" t="s">
        <v>458</v>
      </c>
      <c r="I1999" s="273" t="s">
        <v>432</v>
      </c>
      <c r="J1999" s="273">
        <v>250</v>
      </c>
      <c r="K1999" s="280" t="s">
        <v>189</v>
      </c>
      <c r="L1999" s="273" t="s">
        <v>54</v>
      </c>
      <c r="M1999" s="259">
        <v>41609</v>
      </c>
      <c r="N1999" s="273" t="s">
        <v>1119</v>
      </c>
      <c r="O1999" s="273" t="s">
        <v>567</v>
      </c>
      <c r="P1999" s="273" t="s">
        <v>1103</v>
      </c>
      <c r="Q1999" s="231"/>
    </row>
    <row r="2000" spans="1:18" s="230" customFormat="1" hidden="1" x14ac:dyDescent="0.25">
      <c r="A2000" s="274" t="s">
        <v>1127</v>
      </c>
      <c r="B2000" s="274" t="s">
        <v>21</v>
      </c>
      <c r="C2000" s="273" t="s">
        <v>33</v>
      </c>
      <c r="D2000" s="273" t="s">
        <v>34</v>
      </c>
      <c r="E2000" s="274">
        <v>815</v>
      </c>
      <c r="F2000" s="273"/>
      <c r="G2000" s="273" t="s">
        <v>61</v>
      </c>
      <c r="H2000" s="273" t="s">
        <v>185</v>
      </c>
      <c r="I2000" s="273" t="s">
        <v>7</v>
      </c>
      <c r="J2000" s="273">
        <v>1.5</v>
      </c>
      <c r="K2000" s="273" t="s">
        <v>53</v>
      </c>
      <c r="L2000" s="273" t="s">
        <v>54</v>
      </c>
      <c r="M2000" s="259">
        <v>41609</v>
      </c>
      <c r="N2000" s="273" t="s">
        <v>1119</v>
      </c>
      <c r="O2000" s="273" t="s">
        <v>766</v>
      </c>
      <c r="P2000" s="273" t="s">
        <v>1107</v>
      </c>
      <c r="Q2000" s="231"/>
    </row>
    <row r="2001" spans="1:17" s="230" customFormat="1" hidden="1" x14ac:dyDescent="0.25">
      <c r="A2001" s="274"/>
      <c r="B2001" s="274" t="s">
        <v>21</v>
      </c>
      <c r="C2001" s="273" t="s">
        <v>33</v>
      </c>
      <c r="D2001" s="273" t="s">
        <v>34</v>
      </c>
      <c r="E2001" s="274">
        <v>815</v>
      </c>
      <c r="F2001" s="273"/>
      <c r="G2001" s="273" t="s">
        <v>61</v>
      </c>
      <c r="H2001" s="273" t="s">
        <v>715</v>
      </c>
      <c r="I2001" s="273" t="s">
        <v>432</v>
      </c>
      <c r="J2001" s="273">
        <v>750</v>
      </c>
      <c r="K2001" s="273" t="s">
        <v>189</v>
      </c>
      <c r="L2001" s="273" t="s">
        <v>54</v>
      </c>
      <c r="M2001" s="259">
        <v>41609</v>
      </c>
      <c r="N2001" s="273" t="s">
        <v>1119</v>
      </c>
      <c r="O2001" s="273" t="s">
        <v>766</v>
      </c>
      <c r="P2001" s="273" t="s">
        <v>1108</v>
      </c>
      <c r="Q2001" s="231"/>
    </row>
    <row r="2002" spans="1:17" s="230" customFormat="1" hidden="1" x14ac:dyDescent="0.25">
      <c r="A2002" s="274"/>
      <c r="B2002" s="274" t="s">
        <v>21</v>
      </c>
      <c r="C2002" s="273"/>
      <c r="D2002" s="273"/>
      <c r="E2002" s="274"/>
      <c r="F2002" s="273"/>
      <c r="G2002" s="273" t="s">
        <v>61</v>
      </c>
      <c r="H2002" s="273" t="s">
        <v>64</v>
      </c>
      <c r="I2002" s="273" t="s">
        <v>8</v>
      </c>
      <c r="J2002" s="273">
        <v>10</v>
      </c>
      <c r="K2002" s="273" t="s">
        <v>65</v>
      </c>
      <c r="L2002" s="273" t="s">
        <v>54</v>
      </c>
      <c r="M2002" s="259">
        <v>41609</v>
      </c>
      <c r="N2002" s="273" t="s">
        <v>1119</v>
      </c>
      <c r="O2002" s="273" t="s">
        <v>712</v>
      </c>
      <c r="P2002" s="273" t="s">
        <v>634</v>
      </c>
      <c r="Q2002" s="231"/>
    </row>
    <row r="2003" spans="1:17" s="230" customFormat="1" hidden="1" x14ac:dyDescent="0.25">
      <c r="A2003" s="274"/>
      <c r="B2003" s="274" t="s">
        <v>21</v>
      </c>
      <c r="C2003" s="273"/>
      <c r="D2003" s="273"/>
      <c r="E2003" s="274"/>
      <c r="F2003" s="273"/>
      <c r="G2003" s="273" t="s">
        <v>61</v>
      </c>
      <c r="H2003" s="273" t="s">
        <v>64</v>
      </c>
      <c r="I2003" s="273" t="s">
        <v>8</v>
      </c>
      <c r="J2003" s="273">
        <v>20</v>
      </c>
      <c r="K2003" s="273" t="s">
        <v>65</v>
      </c>
      <c r="L2003" s="273" t="s">
        <v>54</v>
      </c>
      <c r="M2003" s="259">
        <v>41609</v>
      </c>
      <c r="N2003" s="273" t="s">
        <v>1119</v>
      </c>
      <c r="O2003" s="273" t="s">
        <v>712</v>
      </c>
      <c r="P2003" s="273" t="s">
        <v>635</v>
      </c>
      <c r="Q2003" s="231"/>
    </row>
    <row r="2004" spans="1:17" s="230" customFormat="1" hidden="1" x14ac:dyDescent="0.25">
      <c r="A2004" s="274"/>
      <c r="B2004" s="274" t="s">
        <v>47</v>
      </c>
      <c r="C2004" s="273"/>
      <c r="D2004" s="273"/>
      <c r="E2004" s="274"/>
      <c r="F2004" s="273"/>
      <c r="G2004" s="273" t="s">
        <v>67</v>
      </c>
      <c r="H2004" s="273" t="s">
        <v>64</v>
      </c>
      <c r="I2004" s="273" t="s">
        <v>8</v>
      </c>
      <c r="J2004" s="273">
        <v>10</v>
      </c>
      <c r="K2004" s="273" t="s">
        <v>65</v>
      </c>
      <c r="L2004" s="273" t="s">
        <v>54</v>
      </c>
      <c r="M2004" s="259">
        <v>41609</v>
      </c>
      <c r="N2004" s="273" t="s">
        <v>1119</v>
      </c>
      <c r="O2004" s="273" t="s">
        <v>68</v>
      </c>
      <c r="P2004" s="273" t="s">
        <v>1042</v>
      </c>
      <c r="Q2004" s="231"/>
    </row>
    <row r="2005" spans="1:17" s="230" customFormat="1" hidden="1" x14ac:dyDescent="0.25">
      <c r="A2005" s="274"/>
      <c r="B2005" s="274" t="s">
        <v>47</v>
      </c>
      <c r="C2005" s="273" t="s">
        <v>142</v>
      </c>
      <c r="D2005" s="273" t="s">
        <v>530</v>
      </c>
      <c r="E2005" s="274">
        <v>90</v>
      </c>
      <c r="F2005" s="273"/>
      <c r="G2005" s="273" t="s">
        <v>67</v>
      </c>
      <c r="H2005" s="273" t="s">
        <v>380</v>
      </c>
      <c r="I2005" s="273" t="s">
        <v>201</v>
      </c>
      <c r="J2005" s="273">
        <v>60</v>
      </c>
      <c r="K2005" s="273" t="s">
        <v>189</v>
      </c>
      <c r="L2005" s="273" t="s">
        <v>54</v>
      </c>
      <c r="M2005" s="259">
        <v>41609</v>
      </c>
      <c r="N2005" s="273" t="s">
        <v>1119</v>
      </c>
      <c r="O2005" s="273" t="s">
        <v>56</v>
      </c>
      <c r="P2005" s="273" t="s">
        <v>253</v>
      </c>
      <c r="Q2005" s="231"/>
    </row>
    <row r="2006" spans="1:17" s="230" customFormat="1" hidden="1" x14ac:dyDescent="0.25">
      <c r="A2006" s="274" t="s">
        <v>1129</v>
      </c>
      <c r="B2006" s="274" t="s">
        <v>21</v>
      </c>
      <c r="C2006" s="273"/>
      <c r="D2006" s="273"/>
      <c r="E2006" s="274"/>
      <c r="F2006" s="273"/>
      <c r="G2006" s="273" t="s">
        <v>61</v>
      </c>
      <c r="H2006" s="273" t="s">
        <v>64</v>
      </c>
      <c r="I2006" s="273" t="s">
        <v>8</v>
      </c>
      <c r="J2006" s="273">
        <v>20</v>
      </c>
      <c r="K2006" s="273" t="s">
        <v>65</v>
      </c>
      <c r="L2006" s="273" t="s">
        <v>54</v>
      </c>
      <c r="M2006" s="259">
        <v>41609</v>
      </c>
      <c r="N2006" s="273" t="s">
        <v>1119</v>
      </c>
      <c r="O2006" s="273" t="s">
        <v>712</v>
      </c>
      <c r="P2006" s="273" t="s">
        <v>696</v>
      </c>
      <c r="Q2006" s="231"/>
    </row>
    <row r="2007" spans="1:17" s="230" customFormat="1" hidden="1" x14ac:dyDescent="0.25">
      <c r="A2007" s="274"/>
      <c r="B2007" s="274" t="s">
        <v>21</v>
      </c>
      <c r="C2007" s="273"/>
      <c r="D2007" s="273"/>
      <c r="E2007" s="274"/>
      <c r="F2007" s="273"/>
      <c r="G2007" s="273" t="s">
        <v>61</v>
      </c>
      <c r="H2007" s="273" t="s">
        <v>64</v>
      </c>
      <c r="I2007" s="273" t="s">
        <v>8</v>
      </c>
      <c r="J2007" s="273">
        <v>10</v>
      </c>
      <c r="K2007" s="273" t="s">
        <v>65</v>
      </c>
      <c r="L2007" s="273" t="s">
        <v>54</v>
      </c>
      <c r="M2007" s="259">
        <v>41609</v>
      </c>
      <c r="N2007" s="273" t="s">
        <v>1119</v>
      </c>
      <c r="O2007" s="273" t="s">
        <v>712</v>
      </c>
      <c r="P2007" s="273" t="s">
        <v>634</v>
      </c>
      <c r="Q2007" s="231"/>
    </row>
    <row r="2008" spans="1:17" s="230" customFormat="1" hidden="1" x14ac:dyDescent="0.25">
      <c r="A2008" s="274"/>
      <c r="B2008" s="274" t="s">
        <v>21</v>
      </c>
      <c r="C2008" s="273"/>
      <c r="D2008" s="273"/>
      <c r="E2008" s="274"/>
      <c r="F2008" s="273"/>
      <c r="G2008" s="273" t="s">
        <v>61</v>
      </c>
      <c r="H2008" s="273" t="s">
        <v>64</v>
      </c>
      <c r="I2008" s="273" t="s">
        <v>8</v>
      </c>
      <c r="J2008" s="273">
        <v>20</v>
      </c>
      <c r="K2008" s="273" t="s">
        <v>65</v>
      </c>
      <c r="L2008" s="273" t="s">
        <v>54</v>
      </c>
      <c r="M2008" s="259">
        <v>41609</v>
      </c>
      <c r="N2008" s="273" t="s">
        <v>1119</v>
      </c>
      <c r="O2008" s="273" t="s">
        <v>712</v>
      </c>
      <c r="P2008" s="273" t="s">
        <v>635</v>
      </c>
      <c r="Q2008" s="231"/>
    </row>
    <row r="2009" spans="1:17" s="230" customFormat="1" hidden="1" x14ac:dyDescent="0.25">
      <c r="A2009" s="274"/>
      <c r="B2009" s="274" t="s">
        <v>482</v>
      </c>
      <c r="C2009" s="273"/>
      <c r="D2009" s="273"/>
      <c r="E2009" s="274"/>
      <c r="F2009" s="273"/>
      <c r="G2009" s="273" t="s">
        <v>585</v>
      </c>
      <c r="H2009" s="273" t="s">
        <v>64</v>
      </c>
      <c r="I2009" s="273" t="s">
        <v>8</v>
      </c>
      <c r="J2009" s="273">
        <v>15</v>
      </c>
      <c r="K2009" s="273" t="s">
        <v>65</v>
      </c>
      <c r="L2009" s="273" t="s">
        <v>54</v>
      </c>
      <c r="M2009" s="259">
        <v>41609</v>
      </c>
      <c r="N2009" s="273" t="s">
        <v>1119</v>
      </c>
      <c r="O2009" s="273" t="s">
        <v>484</v>
      </c>
      <c r="P2009" s="273" t="s">
        <v>642</v>
      </c>
      <c r="Q2009" s="231"/>
    </row>
    <row r="2010" spans="1:17" s="230" customFormat="1" hidden="1" x14ac:dyDescent="0.25">
      <c r="A2010" s="274"/>
      <c r="B2010" s="274" t="s">
        <v>482</v>
      </c>
      <c r="C2010" s="273"/>
      <c r="D2010" s="273"/>
      <c r="E2010" s="274"/>
      <c r="F2010" s="273"/>
      <c r="G2010" s="273" t="s">
        <v>585</v>
      </c>
      <c r="H2010" s="273" t="s">
        <v>64</v>
      </c>
      <c r="I2010" s="273" t="s">
        <v>8</v>
      </c>
      <c r="J2010" s="273">
        <v>30</v>
      </c>
      <c r="K2010" s="273" t="s">
        <v>65</v>
      </c>
      <c r="L2010" s="273" t="s">
        <v>54</v>
      </c>
      <c r="M2010" s="259">
        <v>41609</v>
      </c>
      <c r="N2010" s="273" t="s">
        <v>1119</v>
      </c>
      <c r="O2010" s="273" t="s">
        <v>484</v>
      </c>
      <c r="P2010" s="273" t="s">
        <v>614</v>
      </c>
      <c r="Q2010" s="231"/>
    </row>
    <row r="2011" spans="1:17" s="230" customFormat="1" hidden="1" x14ac:dyDescent="0.25">
      <c r="A2011" s="274"/>
      <c r="B2011" s="274" t="s">
        <v>482</v>
      </c>
      <c r="C2011" s="273"/>
      <c r="D2011" s="273"/>
      <c r="E2011" s="274"/>
      <c r="F2011" s="273"/>
      <c r="G2011" s="273" t="s">
        <v>585</v>
      </c>
      <c r="H2011" s="273" t="s">
        <v>64</v>
      </c>
      <c r="I2011" s="273" t="s">
        <v>8</v>
      </c>
      <c r="J2011" s="273">
        <v>5</v>
      </c>
      <c r="K2011" s="273" t="s">
        <v>65</v>
      </c>
      <c r="L2011" s="273" t="s">
        <v>54</v>
      </c>
      <c r="M2011" s="259">
        <v>41609</v>
      </c>
      <c r="N2011" s="273" t="s">
        <v>1119</v>
      </c>
      <c r="O2011" s="273" t="s">
        <v>484</v>
      </c>
      <c r="P2011" s="273" t="s">
        <v>728</v>
      </c>
      <c r="Q2011" s="231"/>
    </row>
    <row r="2012" spans="1:17" s="230" customFormat="1" hidden="1" x14ac:dyDescent="0.25">
      <c r="A2012" s="274" t="s">
        <v>1131</v>
      </c>
      <c r="B2012" s="274" t="s">
        <v>21</v>
      </c>
      <c r="C2012" s="273"/>
      <c r="D2012" s="273"/>
      <c r="E2012" s="274"/>
      <c r="F2012" s="273"/>
      <c r="G2012" s="273" t="s">
        <v>61</v>
      </c>
      <c r="H2012" s="273" t="s">
        <v>64</v>
      </c>
      <c r="I2012" s="273" t="s">
        <v>8</v>
      </c>
      <c r="J2012" s="273">
        <v>20</v>
      </c>
      <c r="K2012" s="273" t="s">
        <v>65</v>
      </c>
      <c r="L2012" s="273" t="s">
        <v>54</v>
      </c>
      <c r="M2012" s="259">
        <v>41609</v>
      </c>
      <c r="N2012" s="273" t="s">
        <v>1119</v>
      </c>
      <c r="O2012" s="273" t="s">
        <v>712</v>
      </c>
      <c r="P2012" s="273" t="s">
        <v>696</v>
      </c>
      <c r="Q2012" s="231"/>
    </row>
    <row r="2013" spans="1:17" s="230" customFormat="1" hidden="1" x14ac:dyDescent="0.25">
      <c r="A2013" s="274"/>
      <c r="B2013" s="274" t="s">
        <v>21</v>
      </c>
      <c r="C2013" s="273"/>
      <c r="D2013" s="273"/>
      <c r="E2013" s="274"/>
      <c r="F2013" s="273"/>
      <c r="G2013" s="273" t="s">
        <v>61</v>
      </c>
      <c r="H2013" s="273" t="s">
        <v>64</v>
      </c>
      <c r="I2013" s="273" t="s">
        <v>8</v>
      </c>
      <c r="J2013" s="273">
        <v>20</v>
      </c>
      <c r="K2013" s="273" t="s">
        <v>65</v>
      </c>
      <c r="L2013" s="273" t="s">
        <v>54</v>
      </c>
      <c r="M2013" s="259">
        <v>41609</v>
      </c>
      <c r="N2013" s="273" t="s">
        <v>1119</v>
      </c>
      <c r="O2013" s="273" t="s">
        <v>712</v>
      </c>
      <c r="P2013" s="273" t="s">
        <v>635</v>
      </c>
      <c r="Q2013" s="231"/>
    </row>
    <row r="2014" spans="1:17" s="230" customFormat="1" hidden="1" x14ac:dyDescent="0.25">
      <c r="A2014" s="274"/>
      <c r="B2014" s="274" t="s">
        <v>21</v>
      </c>
      <c r="C2014" s="273"/>
      <c r="D2014" s="273"/>
      <c r="E2014" s="274"/>
      <c r="F2014" s="273"/>
      <c r="G2014" s="273" t="s">
        <v>61</v>
      </c>
      <c r="H2014" s="236" t="s">
        <v>364</v>
      </c>
      <c r="I2014" s="236" t="s">
        <v>8</v>
      </c>
      <c r="J2014" s="236">
        <v>12</v>
      </c>
      <c r="K2014" s="273" t="s">
        <v>65</v>
      </c>
      <c r="L2014" s="273" t="s">
        <v>54</v>
      </c>
      <c r="M2014" s="259">
        <v>41609</v>
      </c>
      <c r="N2014" s="273" t="s">
        <v>1119</v>
      </c>
      <c r="O2014" s="273" t="s">
        <v>712</v>
      </c>
      <c r="P2014" s="273" t="s">
        <v>1026</v>
      </c>
      <c r="Q2014" s="231"/>
    </row>
    <row r="2015" spans="1:17" s="230" customFormat="1" hidden="1" x14ac:dyDescent="0.25">
      <c r="A2015" s="274"/>
      <c r="B2015" s="274" t="s">
        <v>47</v>
      </c>
      <c r="C2015" s="273" t="s">
        <v>48</v>
      </c>
      <c r="D2015" s="273" t="s">
        <v>207</v>
      </c>
      <c r="E2015" s="274">
        <v>185</v>
      </c>
      <c r="F2015" s="273"/>
      <c r="G2015" s="273" t="s">
        <v>67</v>
      </c>
      <c r="H2015" s="273" t="s">
        <v>380</v>
      </c>
      <c r="I2015" s="273" t="s">
        <v>201</v>
      </c>
      <c r="J2015" s="273">
        <v>180</v>
      </c>
      <c r="K2015" s="273" t="s">
        <v>189</v>
      </c>
      <c r="L2015" s="273" t="s">
        <v>54</v>
      </c>
      <c r="M2015" s="259">
        <v>41609</v>
      </c>
      <c r="N2015" s="273" t="s">
        <v>1119</v>
      </c>
      <c r="O2015" s="273" t="s">
        <v>56</v>
      </c>
      <c r="P2015" s="273" t="s">
        <v>253</v>
      </c>
      <c r="Q2015" s="231"/>
    </row>
    <row r="2016" spans="1:17" s="230" customFormat="1" hidden="1" x14ac:dyDescent="0.25">
      <c r="A2016" s="274"/>
      <c r="B2016" s="274" t="s">
        <v>482</v>
      </c>
      <c r="C2016" s="273"/>
      <c r="D2016" s="273"/>
      <c r="E2016" s="274"/>
      <c r="F2016" s="273"/>
      <c r="G2016" s="273" t="s">
        <v>585</v>
      </c>
      <c r="H2016" s="273" t="s">
        <v>64</v>
      </c>
      <c r="I2016" s="273" t="s">
        <v>8</v>
      </c>
      <c r="J2016" s="273">
        <v>20</v>
      </c>
      <c r="K2016" s="273" t="s">
        <v>65</v>
      </c>
      <c r="L2016" s="273" t="s">
        <v>54</v>
      </c>
      <c r="M2016" s="259">
        <v>41609</v>
      </c>
      <c r="N2016" s="273" t="s">
        <v>1119</v>
      </c>
      <c r="O2016" s="273" t="s">
        <v>484</v>
      </c>
      <c r="P2016" s="273" t="s">
        <v>728</v>
      </c>
      <c r="Q2016" s="231"/>
    </row>
    <row r="2017" spans="1:17" s="230" customFormat="1" hidden="1" x14ac:dyDescent="0.25">
      <c r="A2017" s="274"/>
      <c r="B2017" s="274" t="s">
        <v>482</v>
      </c>
      <c r="C2017" s="273"/>
      <c r="D2017" s="273"/>
      <c r="E2017" s="274">
        <v>112</v>
      </c>
      <c r="F2017" s="273"/>
      <c r="G2017" s="273" t="s">
        <v>585</v>
      </c>
      <c r="H2017" s="273" t="s">
        <v>531</v>
      </c>
      <c r="I2017" s="273" t="s">
        <v>52</v>
      </c>
      <c r="J2017" s="273">
        <v>2240</v>
      </c>
      <c r="K2017" s="273" t="s">
        <v>53</v>
      </c>
      <c r="L2017" s="273" t="s">
        <v>54</v>
      </c>
      <c r="M2017" s="259">
        <v>41609</v>
      </c>
      <c r="N2017" s="273" t="s">
        <v>1119</v>
      </c>
      <c r="O2017" s="273" t="s">
        <v>484</v>
      </c>
      <c r="P2017" s="273" t="s">
        <v>1016</v>
      </c>
      <c r="Q2017" s="231"/>
    </row>
    <row r="2018" spans="1:17" s="230" customFormat="1" hidden="1" x14ac:dyDescent="0.25">
      <c r="A2018" s="274" t="s">
        <v>1133</v>
      </c>
      <c r="B2018" s="274" t="s">
        <v>21</v>
      </c>
      <c r="C2018" s="273"/>
      <c r="D2018" s="273"/>
      <c r="E2018" s="274"/>
      <c r="F2018" s="273"/>
      <c r="G2018" s="273" t="s">
        <v>61</v>
      </c>
      <c r="H2018" s="273" t="s">
        <v>64</v>
      </c>
      <c r="I2018" s="273" t="s">
        <v>8</v>
      </c>
      <c r="J2018" s="273">
        <v>20</v>
      </c>
      <c r="K2018" s="273" t="s">
        <v>65</v>
      </c>
      <c r="L2018" s="273" t="s">
        <v>54</v>
      </c>
      <c r="M2018" s="259">
        <v>41609</v>
      </c>
      <c r="N2018" s="273" t="s">
        <v>1119</v>
      </c>
      <c r="O2018" s="273" t="s">
        <v>712</v>
      </c>
      <c r="P2018" s="273" t="s">
        <v>696</v>
      </c>
      <c r="Q2018" s="231"/>
    </row>
    <row r="2019" spans="1:17" s="230" customFormat="1" hidden="1" x14ac:dyDescent="0.25">
      <c r="A2019" s="274"/>
      <c r="B2019" s="274" t="s">
        <v>21</v>
      </c>
      <c r="C2019" s="273"/>
      <c r="D2019" s="273"/>
      <c r="E2019" s="274"/>
      <c r="F2019" s="273"/>
      <c r="G2019" s="273" t="s">
        <v>61</v>
      </c>
      <c r="H2019" s="273" t="s">
        <v>64</v>
      </c>
      <c r="I2019" s="273" t="s">
        <v>8</v>
      </c>
      <c r="J2019" s="273">
        <v>10</v>
      </c>
      <c r="K2019" s="273" t="s">
        <v>65</v>
      </c>
      <c r="L2019" s="273" t="s">
        <v>54</v>
      </c>
      <c r="M2019" s="259">
        <v>41609</v>
      </c>
      <c r="N2019" s="273" t="s">
        <v>1119</v>
      </c>
      <c r="O2019" s="273" t="s">
        <v>712</v>
      </c>
      <c r="P2019" s="273" t="s">
        <v>613</v>
      </c>
      <c r="Q2019" s="231"/>
    </row>
    <row r="2020" spans="1:17" s="230" customFormat="1" hidden="1" x14ac:dyDescent="0.25">
      <c r="A2020" s="274"/>
      <c r="B2020" s="274" t="s">
        <v>47</v>
      </c>
      <c r="C2020" s="273" t="s">
        <v>48</v>
      </c>
      <c r="D2020" s="273" t="s">
        <v>207</v>
      </c>
      <c r="E2020" s="274">
        <v>175</v>
      </c>
      <c r="F2020" s="273"/>
      <c r="G2020" s="273" t="s">
        <v>67</v>
      </c>
      <c r="H2020" s="273" t="s">
        <v>380</v>
      </c>
      <c r="I2020" s="273" t="s">
        <v>201</v>
      </c>
      <c r="J2020" s="273">
        <v>160</v>
      </c>
      <c r="K2020" s="273" t="s">
        <v>189</v>
      </c>
      <c r="L2020" s="273" t="s">
        <v>54</v>
      </c>
      <c r="M2020" s="259">
        <v>41609</v>
      </c>
      <c r="N2020" s="273" t="s">
        <v>1119</v>
      </c>
      <c r="O2020" s="273" t="s">
        <v>56</v>
      </c>
      <c r="P2020" s="273" t="s">
        <v>253</v>
      </c>
      <c r="Q2020" s="231"/>
    </row>
    <row r="2021" spans="1:17" s="230" customFormat="1" hidden="1" x14ac:dyDescent="0.25">
      <c r="A2021" s="274"/>
      <c r="B2021" s="274" t="s">
        <v>47</v>
      </c>
      <c r="C2021" s="273" t="s">
        <v>142</v>
      </c>
      <c r="D2021" s="273" t="s">
        <v>519</v>
      </c>
      <c r="E2021" s="274">
        <v>377</v>
      </c>
      <c r="F2021" s="273"/>
      <c r="G2021" s="273" t="s">
        <v>67</v>
      </c>
      <c r="H2021" s="273" t="s">
        <v>367</v>
      </c>
      <c r="I2021" s="273" t="s">
        <v>59</v>
      </c>
      <c r="J2021" s="273">
        <v>188.5</v>
      </c>
      <c r="K2021" s="273" t="s">
        <v>53</v>
      </c>
      <c r="L2021" s="273" t="s">
        <v>54</v>
      </c>
      <c r="M2021" s="259">
        <v>41609</v>
      </c>
      <c r="N2021" s="273" t="s">
        <v>1119</v>
      </c>
      <c r="O2021" s="273" t="s">
        <v>56</v>
      </c>
      <c r="P2021" s="273" t="s">
        <v>117</v>
      </c>
      <c r="Q2021" s="231"/>
    </row>
    <row r="2022" spans="1:17" s="230" customFormat="1" hidden="1" x14ac:dyDescent="0.25">
      <c r="A2022" s="274"/>
      <c r="B2022" s="274" t="s">
        <v>482</v>
      </c>
      <c r="C2022" s="273"/>
      <c r="D2022" s="273"/>
      <c r="E2022" s="274"/>
      <c r="F2022" s="273"/>
      <c r="G2022" s="273" t="s">
        <v>585</v>
      </c>
      <c r="H2022" s="273" t="s">
        <v>64</v>
      </c>
      <c r="I2022" s="273" t="s">
        <v>8</v>
      </c>
      <c r="J2022" s="273">
        <v>20</v>
      </c>
      <c r="K2022" s="273" t="s">
        <v>65</v>
      </c>
      <c r="L2022" s="273" t="s">
        <v>54</v>
      </c>
      <c r="M2022" s="259">
        <v>41609</v>
      </c>
      <c r="N2022" s="273" t="s">
        <v>1119</v>
      </c>
      <c r="O2022" s="273" t="s">
        <v>484</v>
      </c>
      <c r="P2022" s="273" t="s">
        <v>642</v>
      </c>
      <c r="Q2022" s="231"/>
    </row>
    <row r="2023" spans="1:17" s="230" customFormat="1" hidden="1" x14ac:dyDescent="0.25">
      <c r="A2023" s="274"/>
      <c r="B2023" s="274" t="s">
        <v>482</v>
      </c>
      <c r="C2023" s="273"/>
      <c r="D2023" s="273"/>
      <c r="E2023" s="274"/>
      <c r="F2023" s="273"/>
      <c r="G2023" s="273" t="s">
        <v>585</v>
      </c>
      <c r="H2023" s="273" t="s">
        <v>64</v>
      </c>
      <c r="I2023" s="273" t="s">
        <v>8</v>
      </c>
      <c r="J2023" s="273">
        <v>15</v>
      </c>
      <c r="K2023" s="273" t="s">
        <v>65</v>
      </c>
      <c r="L2023" s="273" t="s">
        <v>54</v>
      </c>
      <c r="M2023" s="259">
        <v>41609</v>
      </c>
      <c r="N2023" s="273" t="s">
        <v>1119</v>
      </c>
      <c r="O2023" s="273" t="s">
        <v>484</v>
      </c>
      <c r="P2023" s="273" t="s">
        <v>750</v>
      </c>
      <c r="Q2023" s="231"/>
    </row>
    <row r="2024" spans="1:17" s="230" customFormat="1" hidden="1" x14ac:dyDescent="0.25">
      <c r="A2024" s="274"/>
      <c r="B2024" s="274" t="s">
        <v>482</v>
      </c>
      <c r="C2024" s="273"/>
      <c r="D2024" s="273"/>
      <c r="E2024" s="274"/>
      <c r="F2024" s="273"/>
      <c r="G2024" s="273" t="s">
        <v>585</v>
      </c>
      <c r="H2024" s="273" t="s">
        <v>64</v>
      </c>
      <c r="I2024" s="273" t="s">
        <v>8</v>
      </c>
      <c r="J2024" s="273">
        <v>20</v>
      </c>
      <c r="K2024" s="273" t="s">
        <v>65</v>
      </c>
      <c r="L2024" s="273" t="s">
        <v>54</v>
      </c>
      <c r="M2024" s="259">
        <v>41609</v>
      </c>
      <c r="N2024" s="273" t="s">
        <v>1119</v>
      </c>
      <c r="O2024" s="273" t="s">
        <v>484</v>
      </c>
      <c r="P2024" s="273" t="s">
        <v>728</v>
      </c>
      <c r="Q2024" s="231"/>
    </row>
    <row r="2025" spans="1:17" s="230" customFormat="1" hidden="1" x14ac:dyDescent="0.25">
      <c r="A2025" s="274"/>
      <c r="B2025" s="274" t="s">
        <v>482</v>
      </c>
      <c r="C2025" s="273"/>
      <c r="D2025" s="273"/>
      <c r="E2025" s="274">
        <v>45</v>
      </c>
      <c r="F2025" s="273"/>
      <c r="G2025" s="273" t="s">
        <v>585</v>
      </c>
      <c r="H2025" s="273" t="s">
        <v>531</v>
      </c>
      <c r="I2025" s="273" t="s">
        <v>52</v>
      </c>
      <c r="J2025" s="273">
        <v>900</v>
      </c>
      <c r="K2025" s="273" t="s">
        <v>53</v>
      </c>
      <c r="L2025" s="273" t="s">
        <v>54</v>
      </c>
      <c r="M2025" s="259">
        <v>41609</v>
      </c>
      <c r="N2025" s="273" t="s">
        <v>1119</v>
      </c>
      <c r="O2025" s="273" t="s">
        <v>484</v>
      </c>
      <c r="P2025" s="273" t="s">
        <v>1016</v>
      </c>
      <c r="Q2025" s="231"/>
    </row>
    <row r="2026" spans="1:17" s="230" customFormat="1" hidden="1" x14ac:dyDescent="0.25">
      <c r="A2026" s="274" t="s">
        <v>1149</v>
      </c>
      <c r="B2026" s="274" t="s">
        <v>47</v>
      </c>
      <c r="C2026" s="273" t="s">
        <v>142</v>
      </c>
      <c r="D2026" s="273" t="s">
        <v>321</v>
      </c>
      <c r="E2026" s="274">
        <v>128</v>
      </c>
      <c r="F2026" s="273"/>
      <c r="G2026" s="273" t="s">
        <v>67</v>
      </c>
      <c r="H2026" s="273" t="s">
        <v>367</v>
      </c>
      <c r="I2026" s="273" t="s">
        <v>59</v>
      </c>
      <c r="J2026" s="273">
        <v>64</v>
      </c>
      <c r="K2026" s="273" t="s">
        <v>53</v>
      </c>
      <c r="L2026" s="273" t="s">
        <v>54</v>
      </c>
      <c r="M2026" s="259">
        <v>41609</v>
      </c>
      <c r="N2026" s="273" t="s">
        <v>1119</v>
      </c>
      <c r="O2026" s="273" t="s">
        <v>56</v>
      </c>
      <c r="P2026" s="273" t="s">
        <v>117</v>
      </c>
      <c r="Q2026" s="231"/>
    </row>
    <row r="2027" spans="1:17" s="230" customFormat="1" hidden="1" x14ac:dyDescent="0.25">
      <c r="A2027" s="274"/>
      <c r="B2027" s="274" t="s">
        <v>47</v>
      </c>
      <c r="C2027" s="273" t="s">
        <v>48</v>
      </c>
      <c r="D2027" s="273" t="s">
        <v>207</v>
      </c>
      <c r="E2027" s="274">
        <v>63</v>
      </c>
      <c r="F2027" s="273"/>
      <c r="G2027" s="273" t="s">
        <v>67</v>
      </c>
      <c r="H2027" s="273" t="s">
        <v>380</v>
      </c>
      <c r="I2027" s="273" t="s">
        <v>201</v>
      </c>
      <c r="J2027" s="273">
        <v>60</v>
      </c>
      <c r="K2027" s="273" t="s">
        <v>189</v>
      </c>
      <c r="L2027" s="273" t="s">
        <v>54</v>
      </c>
      <c r="M2027" s="259">
        <v>41609</v>
      </c>
      <c r="N2027" s="273" t="s">
        <v>1119</v>
      </c>
      <c r="O2027" s="273" t="s">
        <v>56</v>
      </c>
      <c r="P2027" s="273" t="s">
        <v>253</v>
      </c>
      <c r="Q2027" s="231"/>
    </row>
    <row r="2028" spans="1:17" s="230" customFormat="1" hidden="1" x14ac:dyDescent="0.25">
      <c r="A2028" s="274"/>
      <c r="B2028" s="274" t="s">
        <v>482</v>
      </c>
      <c r="C2028" s="273"/>
      <c r="D2028" s="273"/>
      <c r="E2028" s="274"/>
      <c r="F2028" s="273"/>
      <c r="G2028" s="273" t="s">
        <v>585</v>
      </c>
      <c r="H2028" s="273" t="s">
        <v>64</v>
      </c>
      <c r="I2028" s="273" t="s">
        <v>8</v>
      </c>
      <c r="J2028" s="273">
        <v>20</v>
      </c>
      <c r="K2028" s="273" t="s">
        <v>65</v>
      </c>
      <c r="L2028" s="273" t="s">
        <v>54</v>
      </c>
      <c r="M2028" s="259">
        <v>41609</v>
      </c>
      <c r="N2028" s="273" t="s">
        <v>1119</v>
      </c>
      <c r="O2028" s="273" t="s">
        <v>484</v>
      </c>
      <c r="P2028" s="273" t="s">
        <v>728</v>
      </c>
      <c r="Q2028" s="231"/>
    </row>
    <row r="2029" spans="1:17" s="230" customFormat="1" hidden="1" x14ac:dyDescent="0.25">
      <c r="A2029" s="274"/>
      <c r="B2029" s="274" t="s">
        <v>482</v>
      </c>
      <c r="C2029" s="273"/>
      <c r="D2029" s="273"/>
      <c r="E2029" s="274"/>
      <c r="F2029" s="273"/>
      <c r="G2029" s="273" t="s">
        <v>585</v>
      </c>
      <c r="H2029" s="273" t="s">
        <v>64</v>
      </c>
      <c r="I2029" s="273" t="s">
        <v>8</v>
      </c>
      <c r="J2029" s="273">
        <v>20</v>
      </c>
      <c r="K2029" s="273" t="s">
        <v>65</v>
      </c>
      <c r="L2029" s="273" t="s">
        <v>54</v>
      </c>
      <c r="M2029" s="259">
        <v>41609</v>
      </c>
      <c r="N2029" s="273" t="s">
        <v>1119</v>
      </c>
      <c r="O2029" s="273" t="s">
        <v>484</v>
      </c>
      <c r="P2029" s="273" t="s">
        <v>642</v>
      </c>
      <c r="Q2029" s="231"/>
    </row>
    <row r="2030" spans="1:17" hidden="1" x14ac:dyDescent="0.25">
      <c r="A2030" s="274" t="s">
        <v>1136</v>
      </c>
      <c r="B2030" s="274" t="s">
        <v>21</v>
      </c>
      <c r="C2030" s="273"/>
      <c r="D2030" s="273"/>
      <c r="E2030" s="273"/>
      <c r="F2030" s="273"/>
      <c r="G2030" s="273" t="s">
        <v>61</v>
      </c>
      <c r="H2030" s="273" t="s">
        <v>64</v>
      </c>
      <c r="I2030" s="273" t="s">
        <v>8</v>
      </c>
      <c r="J2030" s="273">
        <v>20</v>
      </c>
      <c r="K2030" s="273" t="s">
        <v>65</v>
      </c>
      <c r="L2030" s="273" t="s">
        <v>54</v>
      </c>
      <c r="M2030" s="259">
        <v>41609</v>
      </c>
      <c r="N2030" s="273" t="s">
        <v>1137</v>
      </c>
      <c r="O2030" s="273" t="s">
        <v>712</v>
      </c>
      <c r="P2030" s="273" t="s">
        <v>696</v>
      </c>
      <c r="Q2030" s="231"/>
    </row>
    <row r="2031" spans="1:17" hidden="1" x14ac:dyDescent="0.25">
      <c r="A2031" s="274"/>
      <c r="B2031" s="274" t="s">
        <v>482</v>
      </c>
      <c r="C2031" s="273"/>
      <c r="D2031" s="273"/>
      <c r="E2031" s="273"/>
      <c r="F2031" s="273"/>
      <c r="G2031" s="273" t="s">
        <v>585</v>
      </c>
      <c r="H2031" s="273" t="s">
        <v>64</v>
      </c>
      <c r="I2031" s="273" t="s">
        <v>8</v>
      </c>
      <c r="J2031" s="273">
        <v>20</v>
      </c>
      <c r="K2031" s="273" t="s">
        <v>65</v>
      </c>
      <c r="L2031" s="273" t="s">
        <v>54</v>
      </c>
      <c r="M2031" s="259">
        <v>41609</v>
      </c>
      <c r="N2031" s="273" t="s">
        <v>1137</v>
      </c>
      <c r="O2031" s="273" t="s">
        <v>484</v>
      </c>
      <c r="P2031" s="273" t="s">
        <v>635</v>
      </c>
      <c r="Q2031" s="231"/>
    </row>
    <row r="2032" spans="1:17" hidden="1" x14ac:dyDescent="0.25">
      <c r="A2032" s="274"/>
      <c r="B2032" s="274" t="s">
        <v>482</v>
      </c>
      <c r="C2032" s="273"/>
      <c r="D2032" s="273"/>
      <c r="E2032" s="274"/>
      <c r="F2032" s="273"/>
      <c r="G2032" s="273" t="s">
        <v>585</v>
      </c>
      <c r="H2032" s="273" t="s">
        <v>64</v>
      </c>
      <c r="I2032" s="273" t="s">
        <v>8</v>
      </c>
      <c r="J2032" s="273">
        <v>20</v>
      </c>
      <c r="K2032" s="273" t="s">
        <v>65</v>
      </c>
      <c r="L2032" s="273" t="s">
        <v>54</v>
      </c>
      <c r="M2032" s="259">
        <v>41609</v>
      </c>
      <c r="N2032" s="273" t="s">
        <v>1137</v>
      </c>
      <c r="O2032" s="273" t="s">
        <v>484</v>
      </c>
      <c r="P2032" s="273" t="s">
        <v>642</v>
      </c>
      <c r="Q2032" s="231"/>
    </row>
    <row r="2033" spans="1:23" hidden="1" x14ac:dyDescent="0.25">
      <c r="A2033" s="274" t="s">
        <v>1135</v>
      </c>
      <c r="B2033" s="274" t="s">
        <v>21</v>
      </c>
      <c r="C2033" s="273"/>
      <c r="D2033" s="273"/>
      <c r="E2033" s="274"/>
      <c r="F2033" s="273"/>
      <c r="G2033" s="273" t="s">
        <v>61</v>
      </c>
      <c r="H2033" s="273" t="s">
        <v>64</v>
      </c>
      <c r="I2033" s="273" t="s">
        <v>8</v>
      </c>
      <c r="J2033" s="273">
        <v>20</v>
      </c>
      <c r="K2033" s="273" t="s">
        <v>65</v>
      </c>
      <c r="L2033" s="273" t="s">
        <v>54</v>
      </c>
      <c r="M2033" s="259">
        <v>41609</v>
      </c>
      <c r="N2033" s="273" t="s">
        <v>1137</v>
      </c>
      <c r="O2033" s="273" t="s">
        <v>712</v>
      </c>
      <c r="P2033" s="273" t="s">
        <v>696</v>
      </c>
      <c r="Q2033" s="231"/>
    </row>
    <row r="2034" spans="1:23" hidden="1" x14ac:dyDescent="0.25">
      <c r="A2034" s="274"/>
      <c r="B2034" s="274" t="s">
        <v>21</v>
      </c>
      <c r="C2034" s="273"/>
      <c r="D2034" s="273"/>
      <c r="E2034" s="274"/>
      <c r="F2034" s="273"/>
      <c r="G2034" s="273" t="s">
        <v>61</v>
      </c>
      <c r="H2034" s="273" t="s">
        <v>64</v>
      </c>
      <c r="I2034" s="273" t="s">
        <v>8</v>
      </c>
      <c r="J2034" s="273">
        <v>20</v>
      </c>
      <c r="K2034" s="273" t="s">
        <v>65</v>
      </c>
      <c r="L2034" s="273" t="s">
        <v>54</v>
      </c>
      <c r="M2034" s="259">
        <v>41609</v>
      </c>
      <c r="N2034" s="273" t="s">
        <v>1137</v>
      </c>
      <c r="O2034" s="273" t="s">
        <v>712</v>
      </c>
      <c r="P2034" s="273" t="s">
        <v>623</v>
      </c>
      <c r="Q2034" s="231"/>
    </row>
    <row r="2035" spans="1:23" hidden="1" x14ac:dyDescent="0.25">
      <c r="A2035" s="274"/>
      <c r="B2035" s="274" t="s">
        <v>482</v>
      </c>
      <c r="C2035" s="273"/>
      <c r="D2035" s="273"/>
      <c r="E2035" s="274"/>
      <c r="F2035" s="273"/>
      <c r="G2035" s="273" t="s">
        <v>585</v>
      </c>
      <c r="H2035" s="273" t="s">
        <v>64</v>
      </c>
      <c r="I2035" s="273" t="s">
        <v>8</v>
      </c>
      <c r="J2035" s="273">
        <v>30</v>
      </c>
      <c r="K2035" s="273" t="s">
        <v>65</v>
      </c>
      <c r="L2035" s="273" t="s">
        <v>54</v>
      </c>
      <c r="M2035" s="259">
        <v>41609</v>
      </c>
      <c r="N2035" s="273" t="s">
        <v>1137</v>
      </c>
      <c r="O2035" s="273" t="s">
        <v>484</v>
      </c>
      <c r="P2035" s="273" t="s">
        <v>1138</v>
      </c>
      <c r="Q2035" s="231"/>
      <c r="R2035" s="230"/>
      <c r="S2035" s="230"/>
      <c r="T2035" s="230"/>
      <c r="U2035" s="230"/>
      <c r="V2035" s="230"/>
      <c r="W2035" s="230"/>
    </row>
    <row r="2036" spans="1:23" hidden="1" x14ac:dyDescent="0.25">
      <c r="A2036" s="274"/>
      <c r="B2036" s="274" t="s">
        <v>482</v>
      </c>
      <c r="C2036" s="273"/>
      <c r="D2036" s="273"/>
      <c r="E2036" s="274"/>
      <c r="F2036" s="273"/>
      <c r="G2036" s="273" t="s">
        <v>585</v>
      </c>
      <c r="H2036" s="273" t="s">
        <v>64</v>
      </c>
      <c r="I2036" s="273" t="s">
        <v>8</v>
      </c>
      <c r="J2036" s="273">
        <v>20</v>
      </c>
      <c r="K2036" s="273" t="s">
        <v>65</v>
      </c>
      <c r="L2036" s="273" t="s">
        <v>54</v>
      </c>
      <c r="M2036" s="259">
        <v>41609</v>
      </c>
      <c r="N2036" s="273" t="s">
        <v>1137</v>
      </c>
      <c r="O2036" s="273" t="s">
        <v>484</v>
      </c>
      <c r="P2036" s="273" t="s">
        <v>635</v>
      </c>
      <c r="Q2036" s="231"/>
    </row>
    <row r="2037" spans="1:23" s="230" customFormat="1" hidden="1" x14ac:dyDescent="0.25">
      <c r="A2037" s="274"/>
      <c r="B2037" s="274" t="s">
        <v>482</v>
      </c>
      <c r="C2037" s="273"/>
      <c r="D2037" s="273"/>
      <c r="E2037" s="274"/>
      <c r="F2037" s="273"/>
      <c r="G2037" s="273" t="s">
        <v>585</v>
      </c>
      <c r="H2037" s="273" t="s">
        <v>64</v>
      </c>
      <c r="I2037" s="273" t="s">
        <v>8</v>
      </c>
      <c r="J2037" s="273">
        <v>20</v>
      </c>
      <c r="K2037" s="273" t="s">
        <v>65</v>
      </c>
      <c r="L2037" s="273" t="s">
        <v>54</v>
      </c>
      <c r="M2037" s="259">
        <v>41609</v>
      </c>
      <c r="N2037" s="273" t="s">
        <v>1137</v>
      </c>
      <c r="O2037" s="273" t="s">
        <v>484</v>
      </c>
      <c r="P2037" s="273" t="s">
        <v>1207</v>
      </c>
      <c r="Q2037" s="231"/>
    </row>
    <row r="2038" spans="1:23" hidden="1" x14ac:dyDescent="0.25">
      <c r="A2038" s="274"/>
      <c r="B2038" s="274" t="s">
        <v>482</v>
      </c>
      <c r="C2038" s="273"/>
      <c r="D2038" s="273"/>
      <c r="E2038" s="274"/>
      <c r="F2038" s="273"/>
      <c r="G2038" s="273" t="s">
        <v>585</v>
      </c>
      <c r="H2038" s="273" t="s">
        <v>64</v>
      </c>
      <c r="I2038" s="273" t="s">
        <v>8</v>
      </c>
      <c r="J2038" s="273">
        <v>20</v>
      </c>
      <c r="K2038" s="273" t="s">
        <v>65</v>
      </c>
      <c r="L2038" s="273" t="s">
        <v>54</v>
      </c>
      <c r="M2038" s="259">
        <v>41609</v>
      </c>
      <c r="N2038" s="273" t="s">
        <v>1144</v>
      </c>
      <c r="O2038" s="273" t="s">
        <v>484</v>
      </c>
      <c r="P2038" s="273" t="s">
        <v>642</v>
      </c>
      <c r="Q2038" s="231"/>
    </row>
    <row r="2039" spans="1:23" hidden="1" x14ac:dyDescent="0.25">
      <c r="A2039" s="274" t="s">
        <v>1143</v>
      </c>
      <c r="B2039" s="274" t="s">
        <v>47</v>
      </c>
      <c r="C2039" s="273" t="s">
        <v>48</v>
      </c>
      <c r="D2039" s="273" t="s">
        <v>243</v>
      </c>
      <c r="E2039" s="274">
        <v>160</v>
      </c>
      <c r="F2039" s="273"/>
      <c r="G2039" s="273" t="s">
        <v>50</v>
      </c>
      <c r="H2039" s="273" t="s">
        <v>380</v>
      </c>
      <c r="I2039" s="273" t="s">
        <v>201</v>
      </c>
      <c r="J2039" s="273">
        <v>120</v>
      </c>
      <c r="K2039" s="273" t="s">
        <v>189</v>
      </c>
      <c r="L2039" s="273" t="s">
        <v>54</v>
      </c>
      <c r="M2039" s="259">
        <v>41609</v>
      </c>
      <c r="N2039" s="273" t="s">
        <v>1144</v>
      </c>
      <c r="O2039" s="273" t="s">
        <v>56</v>
      </c>
      <c r="P2039" s="273" t="s">
        <v>253</v>
      </c>
      <c r="Q2039" s="231"/>
    </row>
    <row r="2040" spans="1:23" hidden="1" x14ac:dyDescent="0.25">
      <c r="A2040" s="274"/>
      <c r="B2040" s="274" t="s">
        <v>482</v>
      </c>
      <c r="C2040" s="273"/>
      <c r="D2040" s="273"/>
      <c r="E2040" s="274"/>
      <c r="F2040" s="273"/>
      <c r="G2040" s="273" t="s">
        <v>585</v>
      </c>
      <c r="H2040" s="273" t="s">
        <v>64</v>
      </c>
      <c r="I2040" s="273" t="s">
        <v>8</v>
      </c>
      <c r="J2040" s="273">
        <v>20</v>
      </c>
      <c r="K2040" s="273" t="s">
        <v>65</v>
      </c>
      <c r="L2040" s="273" t="s">
        <v>54</v>
      </c>
      <c r="M2040" s="259">
        <v>41609</v>
      </c>
      <c r="N2040" s="273" t="s">
        <v>1144</v>
      </c>
      <c r="O2040" s="273" t="s">
        <v>484</v>
      </c>
      <c r="P2040" s="273" t="s">
        <v>635</v>
      </c>
      <c r="Q2040" s="231"/>
    </row>
    <row r="2041" spans="1:23" hidden="1" x14ac:dyDescent="0.25">
      <c r="A2041" s="274"/>
      <c r="B2041" s="274" t="s">
        <v>482</v>
      </c>
      <c r="C2041" s="273"/>
      <c r="D2041" s="273"/>
      <c r="E2041" s="274"/>
      <c r="F2041" s="273"/>
      <c r="G2041" s="273" t="s">
        <v>585</v>
      </c>
      <c r="H2041" s="273" t="s">
        <v>64</v>
      </c>
      <c r="I2041" s="273" t="s">
        <v>8</v>
      </c>
      <c r="J2041" s="273">
        <v>20</v>
      </c>
      <c r="K2041" s="273" t="s">
        <v>65</v>
      </c>
      <c r="L2041" s="273" t="s">
        <v>54</v>
      </c>
      <c r="M2041" s="259">
        <v>41609</v>
      </c>
      <c r="N2041" s="273" t="s">
        <v>1144</v>
      </c>
      <c r="O2041" s="273" t="s">
        <v>484</v>
      </c>
      <c r="P2041" s="273" t="s">
        <v>728</v>
      </c>
      <c r="Q2041" s="231"/>
    </row>
    <row r="2042" spans="1:23" hidden="1" x14ac:dyDescent="0.25">
      <c r="A2042" s="274"/>
      <c r="B2042" s="274" t="s">
        <v>482</v>
      </c>
      <c r="C2042" s="273"/>
      <c r="D2042" s="273"/>
      <c r="E2042" s="274"/>
      <c r="F2042" s="273"/>
      <c r="G2042" s="273" t="s">
        <v>585</v>
      </c>
      <c r="H2042" s="273" t="s">
        <v>64</v>
      </c>
      <c r="I2042" s="273" t="s">
        <v>8</v>
      </c>
      <c r="J2042" s="273">
        <v>30</v>
      </c>
      <c r="K2042" s="273" t="s">
        <v>65</v>
      </c>
      <c r="L2042" s="273" t="s">
        <v>54</v>
      </c>
      <c r="M2042" s="259">
        <v>41609</v>
      </c>
      <c r="N2042" s="273" t="s">
        <v>1144</v>
      </c>
      <c r="O2042" s="273" t="s">
        <v>484</v>
      </c>
      <c r="P2042" s="273" t="s">
        <v>1138</v>
      </c>
      <c r="Q2042" s="231"/>
    </row>
    <row r="2043" spans="1:23" hidden="1" x14ac:dyDescent="0.25">
      <c r="A2043" s="274"/>
      <c r="B2043" s="274" t="s">
        <v>482</v>
      </c>
      <c r="C2043" s="273"/>
      <c r="D2043" s="273"/>
      <c r="E2043" s="274"/>
      <c r="F2043" s="273"/>
      <c r="G2043" s="273" t="s">
        <v>585</v>
      </c>
      <c r="H2043" s="273" t="s">
        <v>64</v>
      </c>
      <c r="I2043" s="273" t="s">
        <v>8</v>
      </c>
      <c r="J2043" s="273">
        <v>30</v>
      </c>
      <c r="K2043" s="273" t="s">
        <v>65</v>
      </c>
      <c r="L2043" s="273" t="s">
        <v>54</v>
      </c>
      <c r="M2043" s="259">
        <v>41609</v>
      </c>
      <c r="N2043" s="273" t="s">
        <v>1144</v>
      </c>
      <c r="O2043" s="273" t="s">
        <v>484</v>
      </c>
      <c r="P2043" s="273" t="s">
        <v>764</v>
      </c>
      <c r="Q2043" s="231"/>
    </row>
    <row r="2044" spans="1:23" hidden="1" x14ac:dyDescent="0.25">
      <c r="A2044" s="274"/>
      <c r="B2044" s="274" t="s">
        <v>482</v>
      </c>
      <c r="C2044" s="273"/>
      <c r="D2044" s="273"/>
      <c r="E2044" s="274"/>
      <c r="F2044" s="273"/>
      <c r="G2044" s="273" t="s">
        <v>585</v>
      </c>
      <c r="H2044" s="273" t="s">
        <v>64</v>
      </c>
      <c r="I2044" s="273" t="s">
        <v>8</v>
      </c>
      <c r="J2044" s="273">
        <v>20</v>
      </c>
      <c r="K2044" s="273" t="s">
        <v>65</v>
      </c>
      <c r="L2044" s="273" t="s">
        <v>54</v>
      </c>
      <c r="M2044" s="259">
        <v>41609</v>
      </c>
      <c r="N2044" s="273" t="s">
        <v>1144</v>
      </c>
      <c r="O2044" s="273" t="s">
        <v>484</v>
      </c>
      <c r="P2044" s="273" t="s">
        <v>643</v>
      </c>
      <c r="Q2044" s="231"/>
    </row>
    <row r="2045" spans="1:23" hidden="1" x14ac:dyDescent="0.25">
      <c r="A2045" s="274"/>
      <c r="B2045" s="274" t="s">
        <v>482</v>
      </c>
      <c r="C2045" s="273"/>
      <c r="D2045" s="273"/>
      <c r="E2045" s="274"/>
      <c r="F2045" s="273"/>
      <c r="G2045" s="273" t="s">
        <v>585</v>
      </c>
      <c r="H2045" s="273" t="s">
        <v>64</v>
      </c>
      <c r="I2045" s="273" t="s">
        <v>8</v>
      </c>
      <c r="J2045" s="273">
        <v>30</v>
      </c>
      <c r="K2045" s="273" t="s">
        <v>65</v>
      </c>
      <c r="L2045" s="273" t="s">
        <v>54</v>
      </c>
      <c r="M2045" s="259">
        <v>41609</v>
      </c>
      <c r="N2045" s="273" t="s">
        <v>1144</v>
      </c>
      <c r="O2045" s="273" t="s">
        <v>484</v>
      </c>
      <c r="P2045" s="273" t="s">
        <v>642</v>
      </c>
      <c r="Q2045" s="231"/>
    </row>
    <row r="2046" spans="1:23" hidden="1" x14ac:dyDescent="0.25">
      <c r="A2046" s="274" t="s">
        <v>1140</v>
      </c>
      <c r="B2046" s="274" t="s">
        <v>21</v>
      </c>
      <c r="C2046" s="273" t="s">
        <v>22</v>
      </c>
      <c r="D2046" s="273" t="s">
        <v>108</v>
      </c>
      <c r="E2046" s="274">
        <v>130</v>
      </c>
      <c r="F2046" s="273"/>
      <c r="G2046" s="273" t="s">
        <v>50</v>
      </c>
      <c r="H2046" s="273" t="s">
        <v>115</v>
      </c>
      <c r="I2046" s="273" t="s">
        <v>59</v>
      </c>
      <c r="J2046" s="273">
        <v>195</v>
      </c>
      <c r="K2046" s="273" t="s">
        <v>53</v>
      </c>
      <c r="L2046" s="273" t="s">
        <v>54</v>
      </c>
      <c r="M2046" s="259">
        <v>41609</v>
      </c>
      <c r="N2046" s="273" t="s">
        <v>1144</v>
      </c>
      <c r="O2046" s="273" t="s">
        <v>755</v>
      </c>
      <c r="P2046" s="273" t="s">
        <v>336</v>
      </c>
      <c r="Q2046" s="231"/>
    </row>
    <row r="2047" spans="1:23" hidden="1" x14ac:dyDescent="0.25">
      <c r="A2047" s="274"/>
      <c r="B2047" s="274" t="s">
        <v>21</v>
      </c>
      <c r="C2047" s="273" t="s">
        <v>22</v>
      </c>
      <c r="D2047" s="273" t="s">
        <v>108</v>
      </c>
      <c r="E2047" s="274">
        <v>130</v>
      </c>
      <c r="F2047" s="273"/>
      <c r="G2047" s="273" t="s">
        <v>50</v>
      </c>
      <c r="H2047" s="273" t="s">
        <v>171</v>
      </c>
      <c r="I2047" s="273" t="s">
        <v>59</v>
      </c>
      <c r="J2047" s="273">
        <v>260</v>
      </c>
      <c r="K2047" s="273" t="s">
        <v>53</v>
      </c>
      <c r="L2047" s="273" t="s">
        <v>54</v>
      </c>
      <c r="M2047" s="259">
        <v>41609</v>
      </c>
      <c r="N2047" s="273" t="s">
        <v>1144</v>
      </c>
      <c r="O2047" s="273" t="s">
        <v>755</v>
      </c>
      <c r="P2047" s="273" t="s">
        <v>244</v>
      </c>
      <c r="Q2047" s="231"/>
    </row>
    <row r="2048" spans="1:23" hidden="1" x14ac:dyDescent="0.25">
      <c r="A2048" s="274"/>
      <c r="B2048" s="274" t="s">
        <v>21</v>
      </c>
      <c r="C2048" s="273" t="s">
        <v>22</v>
      </c>
      <c r="D2048" s="273" t="s">
        <v>108</v>
      </c>
      <c r="E2048" s="274">
        <v>130</v>
      </c>
      <c r="F2048" s="273"/>
      <c r="G2048" s="273" t="s">
        <v>50</v>
      </c>
      <c r="H2048" s="273" t="s">
        <v>254</v>
      </c>
      <c r="I2048" s="273" t="s">
        <v>52</v>
      </c>
      <c r="J2048" s="273">
        <v>9100</v>
      </c>
      <c r="K2048" s="273" t="s">
        <v>53</v>
      </c>
      <c r="L2048" s="273" t="s">
        <v>54</v>
      </c>
      <c r="M2048" s="259">
        <v>41609</v>
      </c>
      <c r="N2048" s="273" t="s">
        <v>1144</v>
      </c>
      <c r="O2048" s="273" t="s">
        <v>755</v>
      </c>
      <c r="P2048" s="273" t="s">
        <v>522</v>
      </c>
      <c r="Q2048" s="231"/>
    </row>
    <row r="2049" spans="1:19" hidden="1" x14ac:dyDescent="0.25">
      <c r="A2049" s="274"/>
      <c r="B2049" s="274" t="s">
        <v>21</v>
      </c>
      <c r="C2049" s="273" t="s">
        <v>22</v>
      </c>
      <c r="D2049" s="273" t="s">
        <v>108</v>
      </c>
      <c r="E2049" s="274">
        <v>12</v>
      </c>
      <c r="F2049" s="273"/>
      <c r="G2049" s="273" t="s">
        <v>67</v>
      </c>
      <c r="H2049" s="273" t="s">
        <v>531</v>
      </c>
      <c r="I2049" s="273" t="s">
        <v>52</v>
      </c>
      <c r="J2049" s="273">
        <v>840</v>
      </c>
      <c r="K2049" s="273" t="s">
        <v>53</v>
      </c>
      <c r="L2049" s="273" t="s">
        <v>54</v>
      </c>
      <c r="M2049" s="259">
        <v>41609</v>
      </c>
      <c r="N2049" s="273" t="s">
        <v>1145</v>
      </c>
      <c r="O2049" s="273" t="s">
        <v>755</v>
      </c>
      <c r="P2049" s="273" t="s">
        <v>522</v>
      </c>
      <c r="Q2049" s="231"/>
    </row>
    <row r="2050" spans="1:19" hidden="1" x14ac:dyDescent="0.25">
      <c r="A2050" s="274"/>
      <c r="B2050" s="274" t="s">
        <v>21</v>
      </c>
      <c r="C2050" s="273" t="s">
        <v>22</v>
      </c>
      <c r="D2050" s="273" t="s">
        <v>108</v>
      </c>
      <c r="E2050" s="274">
        <v>12</v>
      </c>
      <c r="F2050" s="273"/>
      <c r="G2050" s="273" t="s">
        <v>67</v>
      </c>
      <c r="H2050" s="273" t="s">
        <v>171</v>
      </c>
      <c r="I2050" s="273" t="s">
        <v>59</v>
      </c>
      <c r="J2050" s="273">
        <v>24</v>
      </c>
      <c r="K2050" s="273" t="s">
        <v>53</v>
      </c>
      <c r="L2050" s="273" t="s">
        <v>54</v>
      </c>
      <c r="M2050" s="259">
        <v>41609</v>
      </c>
      <c r="N2050" s="273" t="s">
        <v>1145</v>
      </c>
      <c r="O2050" s="273" t="s">
        <v>755</v>
      </c>
      <c r="P2050" s="273" t="s">
        <v>244</v>
      </c>
      <c r="Q2050" s="231"/>
    </row>
    <row r="2051" spans="1:19" hidden="1" x14ac:dyDescent="0.25">
      <c r="A2051" s="274"/>
      <c r="B2051" s="274" t="s">
        <v>21</v>
      </c>
      <c r="C2051" s="273"/>
      <c r="D2051" s="273"/>
      <c r="E2051" s="274"/>
      <c r="F2051" s="273"/>
      <c r="G2051" s="273" t="s">
        <v>61</v>
      </c>
      <c r="H2051" s="273" t="s">
        <v>64</v>
      </c>
      <c r="I2051" s="273" t="s">
        <v>8</v>
      </c>
      <c r="J2051" s="273">
        <v>20</v>
      </c>
      <c r="K2051" s="273" t="s">
        <v>65</v>
      </c>
      <c r="L2051" s="273" t="s">
        <v>54</v>
      </c>
      <c r="M2051" s="259">
        <v>41609</v>
      </c>
      <c r="N2051" s="273" t="s">
        <v>1145</v>
      </c>
      <c r="O2051" s="273" t="s">
        <v>712</v>
      </c>
      <c r="P2051" s="273" t="s">
        <v>696</v>
      </c>
      <c r="Q2051" s="231"/>
    </row>
    <row r="2052" spans="1:19" hidden="1" x14ac:dyDescent="0.25">
      <c r="A2052" s="274"/>
      <c r="B2052" s="274" t="s">
        <v>21</v>
      </c>
      <c r="C2052" s="273"/>
      <c r="D2052" s="273"/>
      <c r="E2052" s="274"/>
      <c r="F2052" s="273"/>
      <c r="G2052" s="273" t="s">
        <v>61</v>
      </c>
      <c r="H2052" s="273" t="s">
        <v>64</v>
      </c>
      <c r="I2052" s="273" t="s">
        <v>8</v>
      </c>
      <c r="J2052" s="273">
        <v>10</v>
      </c>
      <c r="K2052" s="273" t="s">
        <v>65</v>
      </c>
      <c r="L2052" s="273" t="s">
        <v>54</v>
      </c>
      <c r="M2052" s="259">
        <v>41609</v>
      </c>
      <c r="N2052" s="273" t="s">
        <v>1145</v>
      </c>
      <c r="O2052" s="273" t="s">
        <v>712</v>
      </c>
      <c r="P2052" s="273" t="s">
        <v>613</v>
      </c>
      <c r="Q2052" s="231"/>
    </row>
    <row r="2053" spans="1:19" hidden="1" x14ac:dyDescent="0.25">
      <c r="A2053" s="274"/>
      <c r="B2053" s="274" t="s">
        <v>21</v>
      </c>
      <c r="C2053" s="273"/>
      <c r="D2053" s="273"/>
      <c r="E2053" s="274"/>
      <c r="F2053" s="273"/>
      <c r="G2053" s="273" t="s">
        <v>61</v>
      </c>
      <c r="H2053" s="273" t="s">
        <v>64</v>
      </c>
      <c r="I2053" s="273" t="s">
        <v>8</v>
      </c>
      <c r="J2053" s="273">
        <v>10</v>
      </c>
      <c r="K2053" s="273" t="s">
        <v>65</v>
      </c>
      <c r="L2053" s="273" t="s">
        <v>54</v>
      </c>
      <c r="M2053" s="259">
        <v>41609</v>
      </c>
      <c r="N2053" s="273" t="s">
        <v>1145</v>
      </c>
      <c r="O2053" s="273" t="s">
        <v>712</v>
      </c>
      <c r="P2053" s="273" t="s">
        <v>634</v>
      </c>
      <c r="Q2053" s="231"/>
      <c r="R2053" s="230"/>
      <c r="S2053" s="230"/>
    </row>
    <row r="2054" spans="1:19" hidden="1" x14ac:dyDescent="0.25">
      <c r="A2054" s="274"/>
      <c r="B2054" s="274" t="s">
        <v>21</v>
      </c>
      <c r="C2054" s="273"/>
      <c r="D2054" s="273"/>
      <c r="E2054" s="274"/>
      <c r="F2054" s="273"/>
      <c r="G2054" s="273" t="s">
        <v>61</v>
      </c>
      <c r="H2054" s="273" t="s">
        <v>64</v>
      </c>
      <c r="I2054" s="273" t="s">
        <v>8</v>
      </c>
      <c r="J2054" s="273">
        <v>20</v>
      </c>
      <c r="K2054" s="273" t="s">
        <v>65</v>
      </c>
      <c r="L2054" s="273" t="s">
        <v>54</v>
      </c>
      <c r="M2054" s="259">
        <v>41609</v>
      </c>
      <c r="N2054" s="273" t="s">
        <v>1145</v>
      </c>
      <c r="O2054" s="273" t="s">
        <v>712</v>
      </c>
      <c r="P2054" s="273" t="s">
        <v>623</v>
      </c>
      <c r="Q2054" s="231"/>
    </row>
    <row r="2055" spans="1:19" hidden="1" x14ac:dyDescent="0.25">
      <c r="A2055" s="274"/>
      <c r="B2055" s="274" t="s">
        <v>47</v>
      </c>
      <c r="C2055" s="273" t="s">
        <v>48</v>
      </c>
      <c r="D2055" s="273" t="s">
        <v>243</v>
      </c>
      <c r="E2055" s="274">
        <v>146</v>
      </c>
      <c r="F2055" s="273"/>
      <c r="G2055" s="273" t="s">
        <v>50</v>
      </c>
      <c r="H2055" s="273" t="s">
        <v>380</v>
      </c>
      <c r="I2055" s="273" t="s">
        <v>201</v>
      </c>
      <c r="J2055" s="273">
        <v>120</v>
      </c>
      <c r="K2055" s="273" t="s">
        <v>189</v>
      </c>
      <c r="L2055" s="273" t="s">
        <v>54</v>
      </c>
      <c r="M2055" s="259">
        <v>41609</v>
      </c>
      <c r="N2055" s="273" t="s">
        <v>1145</v>
      </c>
      <c r="O2055" s="273" t="s">
        <v>56</v>
      </c>
      <c r="P2055" s="273" t="s">
        <v>253</v>
      </c>
      <c r="Q2055" s="231"/>
    </row>
    <row r="2056" spans="1:19" hidden="1" x14ac:dyDescent="0.25">
      <c r="A2056" s="274"/>
      <c r="B2056" s="274" t="s">
        <v>482</v>
      </c>
      <c r="C2056" s="273"/>
      <c r="D2056" s="273"/>
      <c r="E2056" s="274"/>
      <c r="F2056" s="273"/>
      <c r="G2056" s="273" t="s">
        <v>585</v>
      </c>
      <c r="H2056" s="273" t="s">
        <v>64</v>
      </c>
      <c r="I2056" s="273" t="s">
        <v>8</v>
      </c>
      <c r="J2056" s="273">
        <v>160</v>
      </c>
      <c r="K2056" s="273" t="s">
        <v>65</v>
      </c>
      <c r="L2056" s="273" t="s">
        <v>54</v>
      </c>
      <c r="M2056" s="259">
        <v>41609</v>
      </c>
      <c r="N2056" s="273" t="s">
        <v>1145</v>
      </c>
      <c r="O2056" s="273" t="s">
        <v>484</v>
      </c>
      <c r="P2056" s="273" t="s">
        <v>570</v>
      </c>
      <c r="Q2056" s="231"/>
    </row>
    <row r="2057" spans="1:19" hidden="1" x14ac:dyDescent="0.25">
      <c r="A2057" s="274"/>
      <c r="B2057" s="274" t="s">
        <v>482</v>
      </c>
      <c r="C2057" s="273"/>
      <c r="D2057" s="273"/>
      <c r="E2057" s="274"/>
      <c r="F2057" s="273"/>
      <c r="G2057" s="273" t="s">
        <v>585</v>
      </c>
      <c r="H2057" s="273" t="s">
        <v>64</v>
      </c>
      <c r="I2057" s="273" t="s">
        <v>8</v>
      </c>
      <c r="J2057" s="273">
        <v>20</v>
      </c>
      <c r="K2057" s="273" t="s">
        <v>65</v>
      </c>
      <c r="L2057" s="273" t="s">
        <v>54</v>
      </c>
      <c r="M2057" s="259">
        <v>41609</v>
      </c>
      <c r="N2057" s="273" t="s">
        <v>1145</v>
      </c>
      <c r="O2057" s="273" t="s">
        <v>484</v>
      </c>
      <c r="P2057" s="273" t="s">
        <v>764</v>
      </c>
      <c r="Q2057" s="231"/>
    </row>
    <row r="2058" spans="1:19" hidden="1" x14ac:dyDescent="0.25">
      <c r="A2058" s="274"/>
      <c r="B2058" s="274" t="s">
        <v>482</v>
      </c>
      <c r="C2058" s="273"/>
      <c r="D2058" s="273"/>
      <c r="E2058" s="274"/>
      <c r="F2058" s="273"/>
      <c r="G2058" s="273" t="s">
        <v>585</v>
      </c>
      <c r="H2058" s="273" t="s">
        <v>64</v>
      </c>
      <c r="I2058" s="273" t="s">
        <v>8</v>
      </c>
      <c r="J2058" s="273">
        <v>20</v>
      </c>
      <c r="K2058" s="273" t="s">
        <v>65</v>
      </c>
      <c r="L2058" s="273" t="s">
        <v>54</v>
      </c>
      <c r="M2058" s="259">
        <v>41609</v>
      </c>
      <c r="N2058" s="273" t="s">
        <v>1145</v>
      </c>
      <c r="O2058" s="273" t="s">
        <v>484</v>
      </c>
      <c r="P2058" s="273" t="s">
        <v>728</v>
      </c>
      <c r="Q2058" s="231"/>
    </row>
    <row r="2059" spans="1:19" hidden="1" x14ac:dyDescent="0.25">
      <c r="A2059" s="274"/>
      <c r="B2059" s="274" t="s">
        <v>482</v>
      </c>
      <c r="C2059" s="273"/>
      <c r="D2059" s="273"/>
      <c r="E2059" s="274"/>
      <c r="F2059" s="273"/>
      <c r="G2059" s="273" t="s">
        <v>585</v>
      </c>
      <c r="H2059" s="273" t="s">
        <v>64</v>
      </c>
      <c r="I2059" s="273" t="s">
        <v>8</v>
      </c>
      <c r="J2059" s="273">
        <v>20</v>
      </c>
      <c r="K2059" s="273" t="s">
        <v>65</v>
      </c>
      <c r="L2059" s="273" t="s">
        <v>54</v>
      </c>
      <c r="M2059" s="259">
        <v>41609</v>
      </c>
      <c r="N2059" s="273" t="s">
        <v>1146</v>
      </c>
      <c r="O2059" s="273" t="s">
        <v>484</v>
      </c>
      <c r="P2059" s="273" t="s">
        <v>643</v>
      </c>
      <c r="Q2059" s="231"/>
    </row>
    <row r="2060" spans="1:19" hidden="1" x14ac:dyDescent="0.25">
      <c r="A2060" s="274"/>
      <c r="B2060" s="274" t="s">
        <v>482</v>
      </c>
      <c r="C2060" s="273"/>
      <c r="D2060" s="273"/>
      <c r="E2060" s="274"/>
      <c r="F2060" s="273"/>
      <c r="G2060" s="273" t="s">
        <v>585</v>
      </c>
      <c r="H2060" s="273" t="s">
        <v>64</v>
      </c>
      <c r="I2060" s="273" t="s">
        <v>8</v>
      </c>
      <c r="J2060" s="273">
        <v>30</v>
      </c>
      <c r="K2060" s="273" t="s">
        <v>65</v>
      </c>
      <c r="L2060" s="273" t="s">
        <v>54</v>
      </c>
      <c r="M2060" s="259">
        <v>41609</v>
      </c>
      <c r="N2060" s="273" t="s">
        <v>1146</v>
      </c>
      <c r="O2060" s="273" t="s">
        <v>484</v>
      </c>
      <c r="P2060" s="273" t="s">
        <v>642</v>
      </c>
      <c r="Q2060" s="231"/>
    </row>
    <row r="2061" spans="1:19" hidden="1" x14ac:dyDescent="0.25">
      <c r="A2061" s="274"/>
      <c r="B2061" s="274" t="s">
        <v>482</v>
      </c>
      <c r="C2061" s="273"/>
      <c r="D2061" s="273"/>
      <c r="E2061" s="274">
        <v>134</v>
      </c>
      <c r="F2061" s="273"/>
      <c r="G2061" s="273" t="s">
        <v>585</v>
      </c>
      <c r="H2061" s="273" t="s">
        <v>531</v>
      </c>
      <c r="I2061" s="273" t="s">
        <v>52</v>
      </c>
      <c r="J2061" s="273">
        <v>2680</v>
      </c>
      <c r="K2061" s="273" t="s">
        <v>53</v>
      </c>
      <c r="L2061" s="273" t="s">
        <v>54</v>
      </c>
      <c r="M2061" s="259">
        <v>41609</v>
      </c>
      <c r="N2061" s="273" t="s">
        <v>1146</v>
      </c>
      <c r="O2061" s="273" t="s">
        <v>484</v>
      </c>
      <c r="P2061" s="273" t="s">
        <v>1016</v>
      </c>
      <c r="Q2061" s="231"/>
    </row>
    <row r="2062" spans="1:19" hidden="1" x14ac:dyDescent="0.25">
      <c r="A2062" s="274" t="s">
        <v>1141</v>
      </c>
      <c r="B2062" s="274" t="s">
        <v>21</v>
      </c>
      <c r="C2062" s="273" t="s">
        <v>33</v>
      </c>
      <c r="D2062" s="273" t="s">
        <v>39</v>
      </c>
      <c r="E2062" s="274">
        <v>253</v>
      </c>
      <c r="F2062" s="273"/>
      <c r="G2062" s="273" t="s">
        <v>61</v>
      </c>
      <c r="H2062" s="273" t="s">
        <v>531</v>
      </c>
      <c r="I2062" s="273" t="s">
        <v>52</v>
      </c>
      <c r="J2062" s="273">
        <v>17710</v>
      </c>
      <c r="K2062" s="273" t="s">
        <v>53</v>
      </c>
      <c r="L2062" s="273" t="s">
        <v>54</v>
      </c>
      <c r="M2062" s="259">
        <v>41609</v>
      </c>
      <c r="N2062" s="273" t="s">
        <v>1146</v>
      </c>
      <c r="O2062" s="273" t="s">
        <v>766</v>
      </c>
      <c r="P2062" s="273" t="s">
        <v>522</v>
      </c>
      <c r="Q2062" s="231"/>
    </row>
    <row r="2063" spans="1:19" hidden="1" x14ac:dyDescent="0.25">
      <c r="A2063" s="274"/>
      <c r="B2063" s="274" t="s">
        <v>21</v>
      </c>
      <c r="C2063" s="273" t="s">
        <v>33</v>
      </c>
      <c r="D2063" s="273" t="s">
        <v>39</v>
      </c>
      <c r="E2063" s="274">
        <v>253</v>
      </c>
      <c r="F2063" s="273"/>
      <c r="G2063" s="273" t="s">
        <v>61</v>
      </c>
      <c r="H2063" s="273" t="s">
        <v>115</v>
      </c>
      <c r="I2063" s="273" t="s">
        <v>59</v>
      </c>
      <c r="J2063" s="273">
        <v>379.5</v>
      </c>
      <c r="K2063" s="273" t="s">
        <v>53</v>
      </c>
      <c r="L2063" s="273" t="s">
        <v>54</v>
      </c>
      <c r="M2063" s="259">
        <v>41609</v>
      </c>
      <c r="N2063" s="273" t="s">
        <v>1146</v>
      </c>
      <c r="O2063" s="273" t="s">
        <v>766</v>
      </c>
      <c r="P2063" s="273" t="s">
        <v>336</v>
      </c>
      <c r="Q2063" s="231"/>
    </row>
    <row r="2064" spans="1:19" hidden="1" x14ac:dyDescent="0.25">
      <c r="A2064" s="274"/>
      <c r="B2064" s="274" t="s">
        <v>21</v>
      </c>
      <c r="C2064" s="273" t="s">
        <v>33</v>
      </c>
      <c r="D2064" s="273" t="s">
        <v>39</v>
      </c>
      <c r="E2064" s="274">
        <v>253</v>
      </c>
      <c r="F2064" s="273"/>
      <c r="G2064" s="273" t="s">
        <v>61</v>
      </c>
      <c r="H2064" s="273" t="s">
        <v>171</v>
      </c>
      <c r="I2064" s="273" t="s">
        <v>59</v>
      </c>
      <c r="J2064" s="273">
        <v>506</v>
      </c>
      <c r="K2064" s="273" t="s">
        <v>53</v>
      </c>
      <c r="L2064" s="273" t="s">
        <v>54</v>
      </c>
      <c r="M2064" s="259">
        <v>41609</v>
      </c>
      <c r="N2064" s="273" t="s">
        <v>1146</v>
      </c>
      <c r="O2064" s="273" t="s">
        <v>766</v>
      </c>
      <c r="P2064" s="273" t="s">
        <v>244</v>
      </c>
      <c r="Q2064" s="231"/>
      <c r="R2064" s="230"/>
    </row>
    <row r="2065" spans="1:23" hidden="1" x14ac:dyDescent="0.25">
      <c r="A2065" s="274"/>
      <c r="B2065" s="274" t="s">
        <v>21</v>
      </c>
      <c r="C2065" s="273" t="s">
        <v>33</v>
      </c>
      <c r="D2065" s="273" t="s">
        <v>39</v>
      </c>
      <c r="E2065" s="274">
        <v>52</v>
      </c>
      <c r="F2065" s="273"/>
      <c r="G2065" s="273" t="s">
        <v>61</v>
      </c>
      <c r="H2065" s="273" t="s">
        <v>531</v>
      </c>
      <c r="I2065" s="273" t="s">
        <v>52</v>
      </c>
      <c r="J2065" s="273">
        <v>3640</v>
      </c>
      <c r="K2065" s="273" t="s">
        <v>53</v>
      </c>
      <c r="L2065" s="273" t="s">
        <v>54</v>
      </c>
      <c r="M2065" s="259">
        <v>41609</v>
      </c>
      <c r="N2065" s="273" t="s">
        <v>1146</v>
      </c>
      <c r="O2065" s="273" t="s">
        <v>766</v>
      </c>
      <c r="P2065" s="273" t="s">
        <v>522</v>
      </c>
      <c r="Q2065" s="231"/>
      <c r="R2065" s="230"/>
    </row>
    <row r="2066" spans="1:23" hidden="1" x14ac:dyDescent="0.25">
      <c r="A2066" s="274"/>
      <c r="B2066" s="274" t="s">
        <v>21</v>
      </c>
      <c r="C2066" s="273" t="s">
        <v>33</v>
      </c>
      <c r="D2066" s="273" t="s">
        <v>39</v>
      </c>
      <c r="E2066" s="274">
        <v>52</v>
      </c>
      <c r="F2066" s="273"/>
      <c r="G2066" s="273" t="s">
        <v>61</v>
      </c>
      <c r="H2066" s="273" t="s">
        <v>171</v>
      </c>
      <c r="I2066" s="273" t="s">
        <v>59</v>
      </c>
      <c r="J2066" s="273">
        <v>104</v>
      </c>
      <c r="K2066" s="273" t="s">
        <v>53</v>
      </c>
      <c r="L2066" s="273" t="s">
        <v>54</v>
      </c>
      <c r="M2066" s="259">
        <v>41609</v>
      </c>
      <c r="N2066" s="273" t="s">
        <v>1146</v>
      </c>
      <c r="O2066" s="273" t="s">
        <v>766</v>
      </c>
      <c r="P2066" s="273" t="s">
        <v>244</v>
      </c>
      <c r="Q2066" s="231"/>
    </row>
    <row r="2067" spans="1:23" hidden="1" x14ac:dyDescent="0.25">
      <c r="A2067" s="274"/>
      <c r="B2067" s="274" t="s">
        <v>21</v>
      </c>
      <c r="C2067" s="273" t="s">
        <v>33</v>
      </c>
      <c r="D2067" s="273" t="s">
        <v>34</v>
      </c>
      <c r="E2067" s="274">
        <v>179</v>
      </c>
      <c r="F2067" s="273"/>
      <c r="G2067" s="273" t="s">
        <v>61</v>
      </c>
      <c r="H2067" s="273" t="s">
        <v>531</v>
      </c>
      <c r="I2067" s="273" t="s">
        <v>52</v>
      </c>
      <c r="J2067" s="273">
        <v>12530</v>
      </c>
      <c r="K2067" s="273" t="s">
        <v>53</v>
      </c>
      <c r="L2067" s="273" t="s">
        <v>54</v>
      </c>
      <c r="M2067" s="259">
        <v>41609</v>
      </c>
      <c r="N2067" s="273" t="s">
        <v>1146</v>
      </c>
      <c r="O2067" s="273" t="s">
        <v>766</v>
      </c>
      <c r="P2067" s="273" t="s">
        <v>522</v>
      </c>
      <c r="Q2067" s="231"/>
      <c r="R2067" s="230"/>
      <c r="S2067" s="230"/>
      <c r="T2067" s="230"/>
      <c r="U2067" s="230"/>
      <c r="V2067" s="230"/>
      <c r="W2067" s="230"/>
    </row>
    <row r="2068" spans="1:23" hidden="1" x14ac:dyDescent="0.25">
      <c r="A2068" s="274"/>
      <c r="B2068" s="274" t="s">
        <v>21</v>
      </c>
      <c r="C2068" s="273" t="s">
        <v>33</v>
      </c>
      <c r="D2068" s="273" t="s">
        <v>34</v>
      </c>
      <c r="E2068" s="274">
        <v>179</v>
      </c>
      <c r="F2068" s="273"/>
      <c r="G2068" s="273" t="s">
        <v>61</v>
      </c>
      <c r="H2068" s="273" t="s">
        <v>115</v>
      </c>
      <c r="I2068" s="273" t="s">
        <v>59</v>
      </c>
      <c r="J2068" s="273">
        <v>268.5</v>
      </c>
      <c r="K2068" s="273" t="s">
        <v>53</v>
      </c>
      <c r="L2068" s="273" t="s">
        <v>54</v>
      </c>
      <c r="M2068" s="259">
        <v>41609</v>
      </c>
      <c r="N2068" s="273" t="s">
        <v>1146</v>
      </c>
      <c r="O2068" s="273" t="s">
        <v>766</v>
      </c>
      <c r="P2068" s="273" t="s">
        <v>336</v>
      </c>
      <c r="Q2068" s="231"/>
      <c r="R2068" s="230"/>
    </row>
    <row r="2069" spans="1:23" hidden="1" x14ac:dyDescent="0.25">
      <c r="A2069" s="274"/>
      <c r="B2069" s="274" t="s">
        <v>21</v>
      </c>
      <c r="C2069" s="273" t="s">
        <v>33</v>
      </c>
      <c r="D2069" s="273" t="s">
        <v>34</v>
      </c>
      <c r="E2069" s="274">
        <v>179</v>
      </c>
      <c r="F2069" s="273"/>
      <c r="G2069" s="273" t="s">
        <v>61</v>
      </c>
      <c r="H2069" s="273" t="s">
        <v>171</v>
      </c>
      <c r="I2069" s="273" t="s">
        <v>59</v>
      </c>
      <c r="J2069" s="273">
        <v>358</v>
      </c>
      <c r="K2069" s="273" t="s">
        <v>53</v>
      </c>
      <c r="L2069" s="273" t="s">
        <v>54</v>
      </c>
      <c r="M2069" s="259">
        <v>41609</v>
      </c>
      <c r="N2069" s="273" t="s">
        <v>1146</v>
      </c>
      <c r="O2069" s="273" t="s">
        <v>766</v>
      </c>
      <c r="P2069" s="273" t="s">
        <v>244</v>
      </c>
      <c r="Q2069" s="231"/>
      <c r="R2069" s="230"/>
    </row>
    <row r="2070" spans="1:23" hidden="1" x14ac:dyDescent="0.25">
      <c r="A2070" s="274"/>
      <c r="B2070" s="274" t="s">
        <v>21</v>
      </c>
      <c r="C2070" s="273" t="s">
        <v>33</v>
      </c>
      <c r="D2070" s="273" t="s">
        <v>34</v>
      </c>
      <c r="E2070" s="274">
        <v>55</v>
      </c>
      <c r="F2070" s="273"/>
      <c r="G2070" s="273" t="s">
        <v>61</v>
      </c>
      <c r="H2070" s="273" t="s">
        <v>531</v>
      </c>
      <c r="I2070" s="273" t="s">
        <v>52</v>
      </c>
      <c r="J2070" s="273">
        <v>3850</v>
      </c>
      <c r="K2070" s="273" t="s">
        <v>53</v>
      </c>
      <c r="L2070" s="273" t="s">
        <v>54</v>
      </c>
      <c r="M2070" s="259">
        <v>41609</v>
      </c>
      <c r="N2070" s="273" t="s">
        <v>1146</v>
      </c>
      <c r="O2070" s="273" t="s">
        <v>766</v>
      </c>
      <c r="P2070" s="273" t="s">
        <v>522</v>
      </c>
      <c r="Q2070" s="231"/>
    </row>
    <row r="2071" spans="1:23" hidden="1" x14ac:dyDescent="0.25">
      <c r="A2071" s="274"/>
      <c r="B2071" s="274" t="s">
        <v>21</v>
      </c>
      <c r="C2071" s="273" t="s">
        <v>33</v>
      </c>
      <c r="D2071" s="273" t="s">
        <v>34</v>
      </c>
      <c r="E2071" s="274">
        <v>55</v>
      </c>
      <c r="F2071" s="273"/>
      <c r="G2071" s="273" t="s">
        <v>61</v>
      </c>
      <c r="H2071" s="273" t="s">
        <v>171</v>
      </c>
      <c r="I2071" s="273" t="s">
        <v>59</v>
      </c>
      <c r="J2071" s="273">
        <v>110</v>
      </c>
      <c r="K2071" s="273" t="s">
        <v>53</v>
      </c>
      <c r="L2071" s="273" t="s">
        <v>54</v>
      </c>
      <c r="M2071" s="259">
        <v>41609</v>
      </c>
      <c r="N2071" s="273" t="s">
        <v>1146</v>
      </c>
      <c r="O2071" s="273" t="s">
        <v>766</v>
      </c>
      <c r="P2071" s="273" t="s">
        <v>244</v>
      </c>
      <c r="Q2071" s="231"/>
    </row>
    <row r="2072" spans="1:23" hidden="1" x14ac:dyDescent="0.25">
      <c r="A2072" s="274"/>
      <c r="B2072" s="274" t="s">
        <v>21</v>
      </c>
      <c r="C2072" s="273"/>
      <c r="D2072" s="273"/>
      <c r="E2072" s="274"/>
      <c r="F2072" s="273"/>
      <c r="G2072" s="273" t="s">
        <v>61</v>
      </c>
      <c r="H2072" s="273" t="s">
        <v>64</v>
      </c>
      <c r="I2072" s="273" t="s">
        <v>8</v>
      </c>
      <c r="J2072" s="273">
        <v>20</v>
      </c>
      <c r="K2072" s="273" t="s">
        <v>65</v>
      </c>
      <c r="L2072" s="273" t="s">
        <v>54</v>
      </c>
      <c r="M2072" s="259">
        <v>41609</v>
      </c>
      <c r="N2072" s="273" t="s">
        <v>1146</v>
      </c>
      <c r="O2072" s="273" t="s">
        <v>766</v>
      </c>
      <c r="P2072" s="273" t="s">
        <v>696</v>
      </c>
      <c r="Q2072" s="231"/>
    </row>
    <row r="2073" spans="1:23" hidden="1" x14ac:dyDescent="0.25">
      <c r="A2073" s="274"/>
      <c r="B2073" s="274" t="s">
        <v>47</v>
      </c>
      <c r="C2073" s="273" t="s">
        <v>48</v>
      </c>
      <c r="D2073" s="273" t="s">
        <v>243</v>
      </c>
      <c r="E2073" s="274">
        <v>144</v>
      </c>
      <c r="F2073" s="273"/>
      <c r="G2073" s="273" t="s">
        <v>50</v>
      </c>
      <c r="H2073" s="273" t="s">
        <v>380</v>
      </c>
      <c r="I2073" s="273" t="s">
        <v>201</v>
      </c>
      <c r="J2073" s="273">
        <v>120</v>
      </c>
      <c r="K2073" s="273" t="s">
        <v>189</v>
      </c>
      <c r="L2073" s="273" t="s">
        <v>54</v>
      </c>
      <c r="M2073" s="259">
        <v>41609</v>
      </c>
      <c r="N2073" s="273" t="s">
        <v>1146</v>
      </c>
      <c r="O2073" s="273" t="s">
        <v>56</v>
      </c>
      <c r="P2073" s="273" t="s">
        <v>253</v>
      </c>
      <c r="Q2073" s="231"/>
      <c r="R2073" s="230"/>
    </row>
    <row r="2074" spans="1:23" hidden="1" x14ac:dyDescent="0.25">
      <c r="A2074" s="274"/>
      <c r="B2074" s="274" t="s">
        <v>482</v>
      </c>
      <c r="C2074" s="273"/>
      <c r="D2074" s="273"/>
      <c r="E2074" s="274"/>
      <c r="F2074" s="273"/>
      <c r="G2074" s="273" t="s">
        <v>585</v>
      </c>
      <c r="H2074" s="273" t="s">
        <v>64</v>
      </c>
      <c r="I2074" s="273" t="s">
        <v>8</v>
      </c>
      <c r="J2074" s="273">
        <v>15</v>
      </c>
      <c r="K2074" s="273" t="s">
        <v>65</v>
      </c>
      <c r="L2074" s="273" t="s">
        <v>54</v>
      </c>
      <c r="M2074" s="259">
        <v>41609</v>
      </c>
      <c r="N2074" s="273" t="s">
        <v>1146</v>
      </c>
      <c r="O2074" s="273" t="s">
        <v>484</v>
      </c>
      <c r="P2074" s="273" t="s">
        <v>972</v>
      </c>
      <c r="Q2074" s="231"/>
      <c r="R2074" s="230"/>
    </row>
    <row r="2075" spans="1:23" hidden="1" x14ac:dyDescent="0.25">
      <c r="A2075" s="274"/>
      <c r="B2075" s="274" t="s">
        <v>482</v>
      </c>
      <c r="C2075" s="273"/>
      <c r="D2075" s="273"/>
      <c r="E2075" s="274"/>
      <c r="F2075" s="273"/>
      <c r="G2075" s="273" t="s">
        <v>585</v>
      </c>
      <c r="H2075" s="273" t="s">
        <v>64</v>
      </c>
      <c r="I2075" s="273" t="s">
        <v>8</v>
      </c>
      <c r="J2075" s="273">
        <v>160</v>
      </c>
      <c r="K2075" s="273" t="s">
        <v>65</v>
      </c>
      <c r="L2075" s="273" t="s">
        <v>54</v>
      </c>
      <c r="M2075" s="259">
        <v>41609</v>
      </c>
      <c r="N2075" s="273" t="s">
        <v>1146</v>
      </c>
      <c r="O2075" s="273" t="s">
        <v>484</v>
      </c>
      <c r="P2075" s="273" t="s">
        <v>570</v>
      </c>
      <c r="Q2075" s="231"/>
    </row>
    <row r="2076" spans="1:23" hidden="1" x14ac:dyDescent="0.25">
      <c r="A2076" s="274"/>
      <c r="B2076" s="274" t="s">
        <v>482</v>
      </c>
      <c r="C2076" s="273"/>
      <c r="D2076" s="273"/>
      <c r="E2076" s="274"/>
      <c r="F2076" s="273"/>
      <c r="G2076" s="273" t="s">
        <v>585</v>
      </c>
      <c r="H2076" s="273" t="s">
        <v>64</v>
      </c>
      <c r="I2076" s="273" t="s">
        <v>8</v>
      </c>
      <c r="J2076" s="273">
        <v>20</v>
      </c>
      <c r="K2076" s="273" t="s">
        <v>65</v>
      </c>
      <c r="L2076" s="273" t="s">
        <v>54</v>
      </c>
      <c r="M2076" s="259">
        <v>41609</v>
      </c>
      <c r="N2076" s="273" t="s">
        <v>1146</v>
      </c>
      <c r="O2076" s="273" t="s">
        <v>484</v>
      </c>
      <c r="P2076" s="273" t="s">
        <v>642</v>
      </c>
      <c r="Q2076" s="231"/>
    </row>
    <row r="2077" spans="1:23" hidden="1" x14ac:dyDescent="0.25">
      <c r="A2077" s="274"/>
      <c r="B2077" s="274" t="s">
        <v>482</v>
      </c>
      <c r="C2077" s="273"/>
      <c r="D2077" s="273"/>
      <c r="E2077" s="274"/>
      <c r="F2077" s="273"/>
      <c r="G2077" s="273" t="s">
        <v>585</v>
      </c>
      <c r="H2077" s="273" t="s">
        <v>64</v>
      </c>
      <c r="I2077" s="273" t="s">
        <v>8</v>
      </c>
      <c r="J2077" s="273">
        <v>30</v>
      </c>
      <c r="K2077" s="273" t="s">
        <v>65</v>
      </c>
      <c r="L2077" s="273" t="s">
        <v>54</v>
      </c>
      <c r="M2077" s="259">
        <v>41609</v>
      </c>
      <c r="N2077" s="273" t="s">
        <v>1146</v>
      </c>
      <c r="O2077" s="273" t="s">
        <v>484</v>
      </c>
      <c r="P2077" s="273" t="s">
        <v>764</v>
      </c>
      <c r="Q2077" s="231"/>
    </row>
    <row r="2078" spans="1:23" hidden="1" x14ac:dyDescent="0.25">
      <c r="A2078" s="274"/>
      <c r="B2078" s="274" t="s">
        <v>482</v>
      </c>
      <c r="C2078" s="273"/>
      <c r="D2078" s="273"/>
      <c r="E2078" s="274"/>
      <c r="F2078" s="273"/>
      <c r="G2078" s="273" t="s">
        <v>585</v>
      </c>
      <c r="H2078" s="273" t="s">
        <v>64</v>
      </c>
      <c r="I2078" s="273" t="s">
        <v>8</v>
      </c>
      <c r="J2078" s="273">
        <v>20</v>
      </c>
      <c r="K2078" s="273" t="s">
        <v>65</v>
      </c>
      <c r="L2078" s="273" t="s">
        <v>54</v>
      </c>
      <c r="M2078" s="259">
        <v>41609</v>
      </c>
      <c r="N2078" s="273" t="s">
        <v>1146</v>
      </c>
      <c r="O2078" s="273" t="s">
        <v>484</v>
      </c>
      <c r="P2078" s="273" t="s">
        <v>728</v>
      </c>
      <c r="Q2078" s="231"/>
    </row>
    <row r="2079" spans="1:23" hidden="1" x14ac:dyDescent="0.25">
      <c r="A2079" s="274"/>
      <c r="B2079" s="274" t="s">
        <v>482</v>
      </c>
      <c r="C2079" s="273"/>
      <c r="D2079" s="273"/>
      <c r="E2079" s="274"/>
      <c r="F2079" s="273"/>
      <c r="G2079" s="273" t="s">
        <v>585</v>
      </c>
      <c r="H2079" s="273" t="s">
        <v>64</v>
      </c>
      <c r="I2079" s="273" t="s">
        <v>8</v>
      </c>
      <c r="J2079" s="273">
        <v>3</v>
      </c>
      <c r="K2079" s="273" t="s">
        <v>65</v>
      </c>
      <c r="L2079" s="273" t="s">
        <v>54</v>
      </c>
      <c r="M2079" s="259">
        <v>41609</v>
      </c>
      <c r="N2079" s="273" t="s">
        <v>1146</v>
      </c>
      <c r="O2079" s="273" t="s">
        <v>484</v>
      </c>
      <c r="P2079" s="273" t="s">
        <v>1147</v>
      </c>
      <c r="Q2079" s="231"/>
    </row>
    <row r="2080" spans="1:23" hidden="1" x14ac:dyDescent="0.25">
      <c r="A2080" s="274"/>
      <c r="B2080" s="274" t="s">
        <v>482</v>
      </c>
      <c r="C2080" s="273"/>
      <c r="D2080" s="273"/>
      <c r="E2080" s="274"/>
      <c r="F2080" s="273"/>
      <c r="G2080" s="273" t="s">
        <v>585</v>
      </c>
      <c r="H2080" s="273" t="s">
        <v>64</v>
      </c>
      <c r="I2080" s="273" t="s">
        <v>8</v>
      </c>
      <c r="J2080" s="273">
        <v>20</v>
      </c>
      <c r="K2080" s="273" t="s">
        <v>65</v>
      </c>
      <c r="L2080" s="273" t="s">
        <v>54</v>
      </c>
      <c r="M2080" s="259">
        <v>41609</v>
      </c>
      <c r="N2080" s="273" t="s">
        <v>1146</v>
      </c>
      <c r="O2080" s="273" t="s">
        <v>484</v>
      </c>
      <c r="P2080" s="273" t="s">
        <v>635</v>
      </c>
      <c r="Q2080" s="231"/>
    </row>
    <row r="2081" spans="1:24" hidden="1" x14ac:dyDescent="0.25">
      <c r="A2081" s="274" t="s">
        <v>1148</v>
      </c>
      <c r="B2081" s="274" t="s">
        <v>21</v>
      </c>
      <c r="C2081" s="273"/>
      <c r="D2081" s="273"/>
      <c r="E2081" s="274"/>
      <c r="F2081" s="273"/>
      <c r="G2081" s="273" t="s">
        <v>61</v>
      </c>
      <c r="H2081" s="273" t="s">
        <v>64</v>
      </c>
      <c r="I2081" s="273" t="s">
        <v>8</v>
      </c>
      <c r="J2081" s="273">
        <v>20</v>
      </c>
      <c r="K2081" s="273" t="s">
        <v>65</v>
      </c>
      <c r="L2081" s="273" t="s">
        <v>54</v>
      </c>
      <c r="M2081" s="259">
        <v>41609</v>
      </c>
      <c r="N2081" s="273" t="s">
        <v>1146</v>
      </c>
      <c r="O2081" s="273" t="s">
        <v>712</v>
      </c>
      <c r="P2081" s="273" t="s">
        <v>643</v>
      </c>
      <c r="Q2081" s="231"/>
    </row>
    <row r="2082" spans="1:24" hidden="1" x14ac:dyDescent="0.25">
      <c r="A2082" s="274"/>
      <c r="B2082" s="274" t="s">
        <v>21</v>
      </c>
      <c r="C2082" s="273"/>
      <c r="D2082" s="273"/>
      <c r="E2082" s="274"/>
      <c r="F2082" s="273"/>
      <c r="G2082" s="273" t="s">
        <v>61</v>
      </c>
      <c r="H2082" s="273" t="s">
        <v>64</v>
      </c>
      <c r="I2082" s="273" t="s">
        <v>8</v>
      </c>
      <c r="J2082" s="273">
        <v>20</v>
      </c>
      <c r="K2082" s="273" t="s">
        <v>65</v>
      </c>
      <c r="L2082" s="273" t="s">
        <v>54</v>
      </c>
      <c r="M2082" s="259">
        <v>41609</v>
      </c>
      <c r="N2082" s="273" t="s">
        <v>1119</v>
      </c>
      <c r="O2082" s="273" t="s">
        <v>712</v>
      </c>
      <c r="P2082" s="273" t="s">
        <v>623</v>
      </c>
      <c r="Q2082" s="231"/>
    </row>
    <row r="2083" spans="1:24" s="230" customFormat="1" hidden="1" x14ac:dyDescent="0.25">
      <c r="A2083" s="274"/>
      <c r="B2083" s="274" t="s">
        <v>21</v>
      </c>
      <c r="C2083" s="236"/>
      <c r="D2083" s="236"/>
      <c r="E2083" s="237"/>
      <c r="F2083" s="236"/>
      <c r="G2083" s="236" t="s">
        <v>61</v>
      </c>
      <c r="H2083" s="236" t="s">
        <v>364</v>
      </c>
      <c r="I2083" s="236" t="s">
        <v>8</v>
      </c>
      <c r="J2083" s="236">
        <v>12</v>
      </c>
      <c r="K2083" s="236" t="s">
        <v>65</v>
      </c>
      <c r="L2083" s="236" t="s">
        <v>54</v>
      </c>
      <c r="M2083" s="346">
        <v>41609</v>
      </c>
      <c r="N2083" s="236" t="s">
        <v>1119</v>
      </c>
      <c r="O2083" s="236" t="s">
        <v>712</v>
      </c>
      <c r="P2083" s="236" t="s">
        <v>1026</v>
      </c>
      <c r="Q2083" s="231"/>
    </row>
    <row r="2084" spans="1:24" hidden="1" x14ac:dyDescent="0.25">
      <c r="A2084" s="274"/>
      <c r="B2084" s="274" t="s">
        <v>47</v>
      </c>
      <c r="C2084" s="273" t="s">
        <v>48</v>
      </c>
      <c r="D2084" s="273" t="s">
        <v>268</v>
      </c>
      <c r="E2084" s="274">
        <v>145</v>
      </c>
      <c r="F2084" s="273"/>
      <c r="G2084" s="273" t="s">
        <v>50</v>
      </c>
      <c r="H2084" s="273" t="s">
        <v>380</v>
      </c>
      <c r="I2084" s="273" t="s">
        <v>201</v>
      </c>
      <c r="J2084" s="273">
        <v>120</v>
      </c>
      <c r="K2084" s="273" t="s">
        <v>1073</v>
      </c>
      <c r="L2084" s="273" t="s">
        <v>54</v>
      </c>
      <c r="M2084" s="259">
        <v>41609</v>
      </c>
      <c r="N2084" s="273" t="s">
        <v>1119</v>
      </c>
      <c r="O2084" s="273" t="s">
        <v>56</v>
      </c>
      <c r="P2084" s="273" t="s">
        <v>253</v>
      </c>
      <c r="Q2084" s="231"/>
    </row>
    <row r="2085" spans="1:24" hidden="1" x14ac:dyDescent="0.25">
      <c r="A2085" s="274"/>
      <c r="B2085" s="274" t="s">
        <v>482</v>
      </c>
      <c r="C2085" s="273"/>
      <c r="D2085" s="273"/>
      <c r="E2085" s="274"/>
      <c r="F2085" s="273"/>
      <c r="G2085" s="273" t="s">
        <v>585</v>
      </c>
      <c r="H2085" s="273" t="s">
        <v>64</v>
      </c>
      <c r="I2085" s="273" t="s">
        <v>8</v>
      </c>
      <c r="J2085" s="273">
        <v>30</v>
      </c>
      <c r="K2085" s="273" t="s">
        <v>65</v>
      </c>
      <c r="L2085" s="273" t="s">
        <v>54</v>
      </c>
      <c r="M2085" s="259">
        <v>41609</v>
      </c>
      <c r="N2085" s="273" t="s">
        <v>1119</v>
      </c>
      <c r="O2085" s="273" t="s">
        <v>484</v>
      </c>
      <c r="P2085" s="273" t="s">
        <v>764</v>
      </c>
      <c r="Q2085" s="231"/>
    </row>
    <row r="2086" spans="1:24" hidden="1" x14ac:dyDescent="0.25">
      <c r="A2086" s="274"/>
      <c r="B2086" s="274" t="s">
        <v>482</v>
      </c>
      <c r="C2086" s="273"/>
      <c r="D2086" s="273"/>
      <c r="E2086" s="274"/>
      <c r="F2086" s="273"/>
      <c r="G2086" s="273" t="s">
        <v>585</v>
      </c>
      <c r="H2086" s="273" t="s">
        <v>64</v>
      </c>
      <c r="I2086" s="273" t="s">
        <v>8</v>
      </c>
      <c r="J2086" s="273">
        <v>20</v>
      </c>
      <c r="K2086" s="273" t="s">
        <v>65</v>
      </c>
      <c r="L2086" s="273" t="s">
        <v>54</v>
      </c>
      <c r="M2086" s="259">
        <v>41609</v>
      </c>
      <c r="N2086" s="273" t="s">
        <v>1119</v>
      </c>
      <c r="O2086" s="273" t="s">
        <v>484</v>
      </c>
      <c r="P2086" s="273" t="s">
        <v>728</v>
      </c>
      <c r="Q2086" s="231"/>
      <c r="R2086" s="230"/>
      <c r="S2086" s="230"/>
      <c r="T2086" s="230"/>
    </row>
    <row r="2087" spans="1:24" hidden="1" x14ac:dyDescent="0.25">
      <c r="A2087" s="274"/>
      <c r="B2087" s="274" t="s">
        <v>482</v>
      </c>
      <c r="C2087" s="273"/>
      <c r="D2087" s="273"/>
      <c r="E2087" s="274"/>
      <c r="F2087" s="273"/>
      <c r="G2087" s="273" t="s">
        <v>585</v>
      </c>
      <c r="H2087" s="273" t="s">
        <v>64</v>
      </c>
      <c r="I2087" s="273" t="s">
        <v>8</v>
      </c>
      <c r="J2087" s="273">
        <v>20</v>
      </c>
      <c r="K2087" s="273" t="s">
        <v>65</v>
      </c>
      <c r="L2087" s="273" t="s">
        <v>54</v>
      </c>
      <c r="M2087" s="259">
        <v>41609</v>
      </c>
      <c r="N2087" s="273" t="s">
        <v>1119</v>
      </c>
      <c r="O2087" s="273" t="s">
        <v>484</v>
      </c>
      <c r="P2087" s="273" t="s">
        <v>642</v>
      </c>
      <c r="Q2087" s="231"/>
    </row>
    <row r="2088" spans="1:24" hidden="1" x14ac:dyDescent="0.25">
      <c r="A2088" s="274"/>
      <c r="B2088" s="274" t="s">
        <v>482</v>
      </c>
      <c r="C2088" s="273"/>
      <c r="D2088" s="273"/>
      <c r="E2088" s="274"/>
      <c r="F2088" s="273"/>
      <c r="G2088" s="273" t="s">
        <v>585</v>
      </c>
      <c r="H2088" s="273" t="s">
        <v>64</v>
      </c>
      <c r="I2088" s="273" t="s">
        <v>8</v>
      </c>
      <c r="J2088" s="273">
        <v>20</v>
      </c>
      <c r="K2088" s="273" t="s">
        <v>65</v>
      </c>
      <c r="L2088" s="273" t="s">
        <v>54</v>
      </c>
      <c r="M2088" s="259">
        <v>41609</v>
      </c>
      <c r="N2088" s="273" t="s">
        <v>1119</v>
      </c>
      <c r="O2088" s="273" t="s">
        <v>484</v>
      </c>
      <c r="P2088" s="273" t="s">
        <v>635</v>
      </c>
      <c r="Q2088" s="231"/>
      <c r="R2088" s="230"/>
      <c r="S2088" s="230"/>
      <c r="T2088" s="230"/>
      <c r="U2088" s="230"/>
      <c r="V2088" s="230"/>
    </row>
    <row r="2089" spans="1:24" hidden="1" x14ac:dyDescent="0.25">
      <c r="A2089" s="274"/>
      <c r="B2089" s="274" t="s">
        <v>482</v>
      </c>
      <c r="C2089" s="273"/>
      <c r="D2089" s="273"/>
      <c r="E2089" s="274">
        <v>106</v>
      </c>
      <c r="F2089" s="273"/>
      <c r="G2089" s="273" t="s">
        <v>585</v>
      </c>
      <c r="H2089" s="273" t="s">
        <v>531</v>
      </c>
      <c r="I2089" s="273" t="s">
        <v>52</v>
      </c>
      <c r="J2089" s="273">
        <v>2120</v>
      </c>
      <c r="K2089" s="273" t="s">
        <v>53</v>
      </c>
      <c r="L2089" s="273" t="s">
        <v>54</v>
      </c>
      <c r="M2089" s="259">
        <v>41609</v>
      </c>
      <c r="N2089" s="273" t="s">
        <v>1119</v>
      </c>
      <c r="O2089" s="273" t="s">
        <v>484</v>
      </c>
      <c r="P2089" s="273" t="s">
        <v>1016</v>
      </c>
      <c r="Q2089" s="231"/>
    </row>
    <row r="2090" spans="1:24" hidden="1" x14ac:dyDescent="0.25">
      <c r="A2090" s="274" t="s">
        <v>1150</v>
      </c>
      <c r="B2090" s="274" t="s">
        <v>21</v>
      </c>
      <c r="C2090" s="273"/>
      <c r="D2090" s="273"/>
      <c r="E2090" s="274"/>
      <c r="F2090" s="273"/>
      <c r="G2090" s="273" t="s">
        <v>61</v>
      </c>
      <c r="H2090" s="273" t="s">
        <v>64</v>
      </c>
      <c r="I2090" s="273" t="s">
        <v>8</v>
      </c>
      <c r="J2090" s="273">
        <v>10</v>
      </c>
      <c r="K2090" s="273" t="s">
        <v>65</v>
      </c>
      <c r="L2090" s="273" t="s">
        <v>54</v>
      </c>
      <c r="M2090" s="259">
        <v>41609</v>
      </c>
      <c r="N2090" s="273" t="s">
        <v>1151</v>
      </c>
      <c r="O2090" s="273" t="s">
        <v>712</v>
      </c>
      <c r="P2090" s="273" t="s">
        <v>634</v>
      </c>
      <c r="Q2090" s="231"/>
    </row>
    <row r="2091" spans="1:24" hidden="1" x14ac:dyDescent="0.25">
      <c r="A2091" s="274"/>
      <c r="B2091" s="274" t="s">
        <v>21</v>
      </c>
      <c r="C2091" s="273"/>
      <c r="D2091" s="273"/>
      <c r="E2091" s="274"/>
      <c r="F2091" s="273"/>
      <c r="G2091" s="273" t="s">
        <v>61</v>
      </c>
      <c r="H2091" s="273" t="s">
        <v>64</v>
      </c>
      <c r="I2091" s="273" t="s">
        <v>8</v>
      </c>
      <c r="J2091" s="273">
        <v>15</v>
      </c>
      <c r="K2091" s="273" t="s">
        <v>65</v>
      </c>
      <c r="L2091" s="273" t="s">
        <v>54</v>
      </c>
      <c r="M2091" s="259">
        <v>41609</v>
      </c>
      <c r="N2091" s="273" t="s">
        <v>1151</v>
      </c>
      <c r="O2091" s="273" t="s">
        <v>712</v>
      </c>
      <c r="P2091" s="273" t="s">
        <v>643</v>
      </c>
      <c r="Q2091" s="231"/>
      <c r="R2091" s="230"/>
      <c r="S2091" s="230"/>
      <c r="T2091" s="230"/>
      <c r="U2091" s="230"/>
    </row>
    <row r="2092" spans="1:24" hidden="1" x14ac:dyDescent="0.25">
      <c r="A2092" s="274"/>
      <c r="B2092" s="274" t="s">
        <v>47</v>
      </c>
      <c r="C2092" s="273" t="s">
        <v>48</v>
      </c>
      <c r="D2092" s="273" t="s">
        <v>268</v>
      </c>
      <c r="E2092" s="274">
        <v>230</v>
      </c>
      <c r="F2092" s="273"/>
      <c r="G2092" s="273" t="s">
        <v>50</v>
      </c>
      <c r="H2092" s="273" t="s">
        <v>380</v>
      </c>
      <c r="I2092" s="273" t="s">
        <v>201</v>
      </c>
      <c r="J2092" s="273">
        <v>210</v>
      </c>
      <c r="K2092" s="273" t="s">
        <v>189</v>
      </c>
      <c r="L2092" s="273" t="s">
        <v>54</v>
      </c>
      <c r="M2092" s="259">
        <v>41609</v>
      </c>
      <c r="N2092" s="273" t="s">
        <v>1151</v>
      </c>
      <c r="O2092" s="273" t="s">
        <v>484</v>
      </c>
      <c r="P2092" s="273" t="s">
        <v>253</v>
      </c>
      <c r="Q2092" s="231"/>
      <c r="R2092" s="230"/>
      <c r="S2092" s="230"/>
      <c r="T2092" s="230"/>
      <c r="U2092" s="230"/>
      <c r="V2092" s="230"/>
      <c r="W2092" s="230"/>
      <c r="X2092" s="230"/>
    </row>
    <row r="2093" spans="1:24" hidden="1" x14ac:dyDescent="0.25">
      <c r="A2093" s="274"/>
      <c r="B2093" s="274" t="s">
        <v>482</v>
      </c>
      <c r="C2093" s="273"/>
      <c r="D2093" s="273"/>
      <c r="E2093" s="274"/>
      <c r="F2093" s="273"/>
      <c r="G2093" s="273" t="s">
        <v>585</v>
      </c>
      <c r="H2093" s="273" t="s">
        <v>64</v>
      </c>
      <c r="I2093" s="273" t="s">
        <v>8</v>
      </c>
      <c r="J2093" s="273">
        <v>20</v>
      </c>
      <c r="K2093" s="273" t="s">
        <v>65</v>
      </c>
      <c r="L2093" s="273" t="s">
        <v>54</v>
      </c>
      <c r="M2093" s="259">
        <v>41609</v>
      </c>
      <c r="N2093" s="273" t="s">
        <v>1151</v>
      </c>
      <c r="O2093" s="273" t="s">
        <v>484</v>
      </c>
      <c r="P2093" s="273" t="s">
        <v>635</v>
      </c>
      <c r="Q2093" s="231"/>
      <c r="R2093" s="230"/>
    </row>
    <row r="2094" spans="1:24" hidden="1" x14ac:dyDescent="0.25">
      <c r="A2094" s="274"/>
      <c r="B2094" s="274" t="s">
        <v>482</v>
      </c>
      <c r="C2094" s="273"/>
      <c r="D2094" s="273"/>
      <c r="E2094" s="274"/>
      <c r="F2094" s="273"/>
      <c r="G2094" s="273" t="s">
        <v>585</v>
      </c>
      <c r="H2094" s="273" t="s">
        <v>64</v>
      </c>
      <c r="I2094" s="273" t="s">
        <v>8</v>
      </c>
      <c r="J2094" s="273">
        <v>20</v>
      </c>
      <c r="K2094" s="273" t="s">
        <v>65</v>
      </c>
      <c r="L2094" s="273" t="s">
        <v>54</v>
      </c>
      <c r="M2094" s="259">
        <v>41609</v>
      </c>
      <c r="N2094" s="273" t="s">
        <v>1151</v>
      </c>
      <c r="O2094" s="273" t="s">
        <v>484</v>
      </c>
      <c r="P2094" s="273" t="s">
        <v>642</v>
      </c>
      <c r="Q2094" s="231"/>
    </row>
    <row r="2095" spans="1:24" hidden="1" x14ac:dyDescent="0.25">
      <c r="A2095" s="274"/>
      <c r="B2095" s="274" t="s">
        <v>482</v>
      </c>
      <c r="C2095" s="273"/>
      <c r="D2095" s="273"/>
      <c r="E2095" s="274"/>
      <c r="F2095" s="273"/>
      <c r="G2095" s="273" t="s">
        <v>585</v>
      </c>
      <c r="H2095" s="273" t="s">
        <v>64</v>
      </c>
      <c r="I2095" s="273" t="s">
        <v>8</v>
      </c>
      <c r="J2095" s="273">
        <v>20</v>
      </c>
      <c r="K2095" s="273" t="s">
        <v>65</v>
      </c>
      <c r="L2095" s="273" t="s">
        <v>54</v>
      </c>
      <c r="M2095" s="259">
        <v>41609</v>
      </c>
      <c r="N2095" s="273" t="s">
        <v>1151</v>
      </c>
      <c r="O2095" s="273" t="s">
        <v>484</v>
      </c>
      <c r="P2095" s="273" t="s">
        <v>728</v>
      </c>
      <c r="Q2095" s="231"/>
      <c r="R2095" s="230"/>
      <c r="S2095" s="230"/>
    </row>
    <row r="2096" spans="1:24" hidden="1" x14ac:dyDescent="0.25">
      <c r="A2096" s="274"/>
      <c r="B2096" s="274" t="s">
        <v>482</v>
      </c>
      <c r="C2096" s="273"/>
      <c r="D2096" s="273"/>
      <c r="E2096" s="274"/>
      <c r="F2096" s="273"/>
      <c r="G2096" s="273" t="s">
        <v>585</v>
      </c>
      <c r="H2096" s="273" t="s">
        <v>64</v>
      </c>
      <c r="I2096" s="273" t="s">
        <v>8</v>
      </c>
      <c r="J2096" s="273">
        <v>160</v>
      </c>
      <c r="K2096" s="273" t="s">
        <v>65</v>
      </c>
      <c r="L2096" s="273" t="s">
        <v>54</v>
      </c>
      <c r="M2096" s="259">
        <v>41609</v>
      </c>
      <c r="N2096" s="273" t="s">
        <v>1151</v>
      </c>
      <c r="O2096" s="273" t="s">
        <v>484</v>
      </c>
      <c r="P2096" s="273" t="s">
        <v>570</v>
      </c>
      <c r="Q2096" s="231"/>
      <c r="R2096" s="230"/>
    </row>
    <row r="2097" spans="1:21" hidden="1" x14ac:dyDescent="0.25">
      <c r="A2097" s="274"/>
      <c r="B2097" s="274" t="s">
        <v>482</v>
      </c>
      <c r="C2097" s="273"/>
      <c r="D2097" s="273"/>
      <c r="E2097" s="274"/>
      <c r="F2097" s="273"/>
      <c r="G2097" s="273" t="s">
        <v>585</v>
      </c>
      <c r="H2097" s="273" t="s">
        <v>64</v>
      </c>
      <c r="I2097" s="273" t="s">
        <v>8</v>
      </c>
      <c r="J2097" s="273">
        <v>3</v>
      </c>
      <c r="K2097" s="273" t="s">
        <v>65</v>
      </c>
      <c r="L2097" s="273" t="s">
        <v>54</v>
      </c>
      <c r="M2097" s="259">
        <v>41609</v>
      </c>
      <c r="N2097" s="273" t="s">
        <v>1151</v>
      </c>
      <c r="O2097" s="273" t="s">
        <v>484</v>
      </c>
      <c r="P2097" s="273" t="s">
        <v>1147</v>
      </c>
      <c r="Q2097" s="231"/>
    </row>
    <row r="2098" spans="1:21" hidden="1" x14ac:dyDescent="0.25">
      <c r="A2098" s="274"/>
      <c r="B2098" s="274" t="s">
        <v>482</v>
      </c>
      <c r="C2098" s="273"/>
      <c r="D2098" s="273"/>
      <c r="E2098" s="274"/>
      <c r="F2098" s="273"/>
      <c r="G2098" s="273" t="s">
        <v>585</v>
      </c>
      <c r="H2098" s="273" t="s">
        <v>64</v>
      </c>
      <c r="I2098" s="273" t="s">
        <v>8</v>
      </c>
      <c r="J2098" s="273">
        <v>20</v>
      </c>
      <c r="K2098" s="273" t="s">
        <v>65</v>
      </c>
      <c r="L2098" s="273" t="s">
        <v>54</v>
      </c>
      <c r="M2098" s="259">
        <v>41609</v>
      </c>
      <c r="N2098" s="273" t="s">
        <v>1151</v>
      </c>
      <c r="O2098" s="273" t="s">
        <v>484</v>
      </c>
      <c r="P2098" s="273" t="s">
        <v>622</v>
      </c>
      <c r="Q2098" s="231"/>
    </row>
    <row r="2099" spans="1:21" hidden="1" x14ac:dyDescent="0.25">
      <c r="A2099" s="274"/>
      <c r="B2099" s="274" t="s">
        <v>482</v>
      </c>
      <c r="C2099" s="273"/>
      <c r="D2099" s="273"/>
      <c r="E2099" s="274"/>
      <c r="F2099" s="273"/>
      <c r="G2099" s="273" t="s">
        <v>585</v>
      </c>
      <c r="H2099" s="273" t="s">
        <v>64</v>
      </c>
      <c r="I2099" s="273" t="s">
        <v>8</v>
      </c>
      <c r="J2099" s="273">
        <v>60</v>
      </c>
      <c r="K2099" s="273" t="s">
        <v>65</v>
      </c>
      <c r="L2099" s="273" t="s">
        <v>54</v>
      </c>
      <c r="M2099" s="259">
        <v>41609</v>
      </c>
      <c r="N2099" s="273" t="s">
        <v>1151</v>
      </c>
      <c r="O2099" s="273" t="s">
        <v>484</v>
      </c>
      <c r="P2099" s="273" t="s">
        <v>645</v>
      </c>
      <c r="Q2099" s="231"/>
      <c r="R2099" s="230"/>
      <c r="S2099" s="230"/>
      <c r="T2099" s="230"/>
      <c r="U2099" s="230"/>
    </row>
    <row r="2100" spans="1:21" hidden="1" x14ac:dyDescent="0.25">
      <c r="A2100" s="274"/>
      <c r="B2100" s="274" t="s">
        <v>21</v>
      </c>
      <c r="C2100" s="273" t="s">
        <v>33</v>
      </c>
      <c r="D2100" s="273" t="s">
        <v>34</v>
      </c>
      <c r="E2100" s="274">
        <v>206</v>
      </c>
      <c r="F2100" s="273"/>
      <c r="G2100" s="273" t="s">
        <v>61</v>
      </c>
      <c r="H2100" s="273" t="s">
        <v>115</v>
      </c>
      <c r="I2100" s="273" t="s">
        <v>59</v>
      </c>
      <c r="J2100" s="273">
        <v>309</v>
      </c>
      <c r="K2100" s="273" t="s">
        <v>53</v>
      </c>
      <c r="L2100" s="273" t="s">
        <v>54</v>
      </c>
      <c r="M2100" s="259">
        <v>41609</v>
      </c>
      <c r="N2100" s="273" t="s">
        <v>1151</v>
      </c>
      <c r="O2100" s="273" t="s">
        <v>766</v>
      </c>
      <c r="P2100" s="273" t="s">
        <v>336</v>
      </c>
      <c r="Q2100" s="231"/>
      <c r="R2100" s="230"/>
    </row>
    <row r="2101" spans="1:21" hidden="1" x14ac:dyDescent="0.25">
      <c r="A2101" s="274"/>
      <c r="B2101" s="274" t="s">
        <v>21</v>
      </c>
      <c r="C2101" s="273" t="s">
        <v>33</v>
      </c>
      <c r="D2101" s="273" t="s">
        <v>34</v>
      </c>
      <c r="E2101" s="274">
        <v>206</v>
      </c>
      <c r="F2101" s="273"/>
      <c r="G2101" s="273" t="s">
        <v>61</v>
      </c>
      <c r="H2101" s="273" t="s">
        <v>171</v>
      </c>
      <c r="I2101" s="273" t="s">
        <v>59</v>
      </c>
      <c r="J2101" s="273">
        <v>412</v>
      </c>
      <c r="K2101" s="273" t="s">
        <v>53</v>
      </c>
      <c r="L2101" s="273" t="s">
        <v>54</v>
      </c>
      <c r="M2101" s="259">
        <v>41609</v>
      </c>
      <c r="N2101" s="273" t="s">
        <v>1152</v>
      </c>
      <c r="O2101" s="273" t="s">
        <v>766</v>
      </c>
      <c r="P2101" s="273" t="s">
        <v>244</v>
      </c>
      <c r="Q2101" s="231"/>
    </row>
    <row r="2102" spans="1:21" hidden="1" x14ac:dyDescent="0.25">
      <c r="A2102" s="274"/>
      <c r="B2102" s="274" t="s">
        <v>21</v>
      </c>
      <c r="C2102" s="273" t="s">
        <v>33</v>
      </c>
      <c r="D2102" s="273" t="s">
        <v>34</v>
      </c>
      <c r="E2102" s="274">
        <v>206</v>
      </c>
      <c r="F2102" s="273"/>
      <c r="G2102" s="273" t="s">
        <v>61</v>
      </c>
      <c r="H2102" s="273" t="s">
        <v>171</v>
      </c>
      <c r="I2102" s="273" t="s">
        <v>59</v>
      </c>
      <c r="J2102" s="273">
        <v>14420</v>
      </c>
      <c r="K2102" s="273" t="s">
        <v>53</v>
      </c>
      <c r="L2102" s="273" t="s">
        <v>54</v>
      </c>
      <c r="M2102" s="259">
        <v>41609</v>
      </c>
      <c r="N2102" s="273" t="s">
        <v>1152</v>
      </c>
      <c r="O2102" s="273" t="s">
        <v>766</v>
      </c>
      <c r="P2102" s="273" t="s">
        <v>244</v>
      </c>
      <c r="Q2102" s="231"/>
      <c r="R2102" s="230"/>
      <c r="S2102" s="230"/>
    </row>
    <row r="2103" spans="1:21" hidden="1" x14ac:dyDescent="0.25">
      <c r="A2103" s="274"/>
      <c r="B2103" s="274" t="s">
        <v>21</v>
      </c>
      <c r="C2103" s="273" t="s">
        <v>33</v>
      </c>
      <c r="D2103" s="273" t="s">
        <v>34</v>
      </c>
      <c r="E2103" s="274">
        <v>62</v>
      </c>
      <c r="F2103" s="273"/>
      <c r="G2103" s="273" t="s">
        <v>61</v>
      </c>
      <c r="H2103" s="273" t="s">
        <v>531</v>
      </c>
      <c r="I2103" s="273" t="s">
        <v>52</v>
      </c>
      <c r="J2103" s="273">
        <v>4340</v>
      </c>
      <c r="K2103" s="273" t="s">
        <v>53</v>
      </c>
      <c r="L2103" s="273" t="s">
        <v>54</v>
      </c>
      <c r="M2103" s="259">
        <v>41609</v>
      </c>
      <c r="N2103" s="273" t="s">
        <v>1152</v>
      </c>
      <c r="O2103" s="273" t="s">
        <v>766</v>
      </c>
      <c r="P2103" s="273" t="s">
        <v>1153</v>
      </c>
      <c r="Q2103" s="231"/>
    </row>
    <row r="2104" spans="1:21" hidden="1" x14ac:dyDescent="0.25">
      <c r="A2104" s="274"/>
      <c r="B2104" s="274" t="s">
        <v>21</v>
      </c>
      <c r="C2104" s="273" t="s">
        <v>33</v>
      </c>
      <c r="D2104" s="273" t="s">
        <v>34</v>
      </c>
      <c r="E2104" s="274">
        <v>62</v>
      </c>
      <c r="F2104" s="273"/>
      <c r="G2104" s="273" t="s">
        <v>61</v>
      </c>
      <c r="H2104" s="273" t="s">
        <v>531</v>
      </c>
      <c r="I2104" s="273" t="s">
        <v>52</v>
      </c>
      <c r="J2104" s="273">
        <v>124</v>
      </c>
      <c r="K2104" s="273" t="s">
        <v>53</v>
      </c>
      <c r="L2104" s="273" t="s">
        <v>54</v>
      </c>
      <c r="M2104" s="259">
        <v>41609</v>
      </c>
      <c r="N2104" s="273" t="s">
        <v>1152</v>
      </c>
      <c r="O2104" s="273" t="s">
        <v>766</v>
      </c>
      <c r="P2104" s="273" t="s">
        <v>1153</v>
      </c>
      <c r="Q2104" s="231"/>
      <c r="R2104" s="230"/>
      <c r="S2104" s="230"/>
      <c r="T2104" s="230"/>
    </row>
    <row r="2105" spans="1:21" hidden="1" x14ac:dyDescent="0.25">
      <c r="A2105" s="274"/>
      <c r="B2105" s="274" t="s">
        <v>21</v>
      </c>
      <c r="C2105" s="273" t="s">
        <v>33</v>
      </c>
      <c r="D2105" s="273" t="s">
        <v>34</v>
      </c>
      <c r="E2105" s="274">
        <v>174</v>
      </c>
      <c r="F2105" s="273"/>
      <c r="G2105" s="273" t="s">
        <v>61</v>
      </c>
      <c r="H2105" s="273" t="s">
        <v>1154</v>
      </c>
      <c r="I2105" s="273" t="s">
        <v>432</v>
      </c>
      <c r="J2105" s="273">
        <v>1440</v>
      </c>
      <c r="K2105" s="273" t="s">
        <v>189</v>
      </c>
      <c r="L2105" s="273" t="s">
        <v>54</v>
      </c>
      <c r="M2105" s="259">
        <v>41609</v>
      </c>
      <c r="N2105" s="273" t="s">
        <v>1152</v>
      </c>
      <c r="O2105" s="273" t="s">
        <v>766</v>
      </c>
      <c r="P2105" s="273" t="s">
        <v>500</v>
      </c>
      <c r="Q2105" s="231"/>
      <c r="R2105" s="230"/>
    </row>
    <row r="2106" spans="1:21" s="230" customFormat="1" hidden="1" x14ac:dyDescent="0.25">
      <c r="A2106" s="274"/>
      <c r="B2106" s="274" t="s">
        <v>21</v>
      </c>
      <c r="C2106" s="273"/>
      <c r="D2106" s="273"/>
      <c r="E2106" s="274"/>
      <c r="F2106" s="273"/>
      <c r="G2106" s="273" t="s">
        <v>61</v>
      </c>
      <c r="H2106" s="273" t="s">
        <v>64</v>
      </c>
      <c r="I2106" s="273" t="s">
        <v>8</v>
      </c>
      <c r="J2106" s="273">
        <v>10</v>
      </c>
      <c r="K2106" s="273" t="s">
        <v>65</v>
      </c>
      <c r="L2106" s="273" t="s">
        <v>54</v>
      </c>
      <c r="M2106" s="259">
        <v>41609</v>
      </c>
      <c r="N2106" s="273" t="s">
        <v>1152</v>
      </c>
      <c r="O2106" s="273" t="s">
        <v>766</v>
      </c>
      <c r="P2106" s="273" t="s">
        <v>613</v>
      </c>
      <c r="Q2106" s="231"/>
    </row>
    <row r="2107" spans="1:21" hidden="1" x14ac:dyDescent="0.25">
      <c r="A2107" s="274" t="s">
        <v>1155</v>
      </c>
      <c r="B2107" s="274" t="s">
        <v>21</v>
      </c>
      <c r="C2107" s="273"/>
      <c r="D2107" s="273"/>
      <c r="E2107" s="274"/>
      <c r="F2107" s="273"/>
      <c r="G2107" s="273" t="s">
        <v>61</v>
      </c>
      <c r="H2107" s="273" t="s">
        <v>64</v>
      </c>
      <c r="I2107" s="273" t="s">
        <v>8</v>
      </c>
      <c r="J2107" s="273">
        <v>20</v>
      </c>
      <c r="K2107" s="273" t="s">
        <v>65</v>
      </c>
      <c r="L2107" s="273" t="s">
        <v>54</v>
      </c>
      <c r="M2107" s="259">
        <v>41609</v>
      </c>
      <c r="N2107" s="273" t="s">
        <v>1152</v>
      </c>
      <c r="O2107" s="273" t="s">
        <v>712</v>
      </c>
      <c r="P2107" s="273" t="s">
        <v>614</v>
      </c>
      <c r="Q2107" s="231"/>
    </row>
    <row r="2108" spans="1:21" hidden="1" x14ac:dyDescent="0.25">
      <c r="A2108" s="274"/>
      <c r="B2108" s="274" t="s">
        <v>21</v>
      </c>
      <c r="C2108" s="273"/>
      <c r="D2108" s="273"/>
      <c r="E2108" s="274"/>
      <c r="F2108" s="273"/>
      <c r="G2108" s="273" t="s">
        <v>61</v>
      </c>
      <c r="H2108" s="273" t="s">
        <v>64</v>
      </c>
      <c r="I2108" s="273" t="s">
        <v>8</v>
      </c>
      <c r="J2108" s="273">
        <v>10</v>
      </c>
      <c r="K2108" s="273" t="s">
        <v>65</v>
      </c>
      <c r="L2108" s="273" t="s">
        <v>54</v>
      </c>
      <c r="M2108" s="259">
        <v>41609</v>
      </c>
      <c r="N2108" s="273" t="s">
        <v>1152</v>
      </c>
      <c r="O2108" s="273" t="s">
        <v>712</v>
      </c>
      <c r="P2108" s="273" t="s">
        <v>634</v>
      </c>
      <c r="Q2108" s="231"/>
      <c r="R2108" s="230"/>
      <c r="S2108" s="230"/>
      <c r="T2108" s="230"/>
    </row>
    <row r="2109" spans="1:21" hidden="1" x14ac:dyDescent="0.25">
      <c r="A2109" s="274"/>
      <c r="B2109" s="274" t="s">
        <v>21</v>
      </c>
      <c r="C2109" s="273"/>
      <c r="D2109" s="273"/>
      <c r="E2109" s="274"/>
      <c r="F2109" s="273"/>
      <c r="G2109" s="273" t="s">
        <v>61</v>
      </c>
      <c r="H2109" s="273" t="s">
        <v>64</v>
      </c>
      <c r="I2109" s="273" t="s">
        <v>8</v>
      </c>
      <c r="J2109" s="273">
        <v>15</v>
      </c>
      <c r="K2109" s="273" t="s">
        <v>65</v>
      </c>
      <c r="L2109" s="273" t="s">
        <v>54</v>
      </c>
      <c r="M2109" s="259">
        <v>41609</v>
      </c>
      <c r="N2109" s="273" t="s">
        <v>1152</v>
      </c>
      <c r="O2109" s="273" t="s">
        <v>712</v>
      </c>
      <c r="P2109" s="273" t="s">
        <v>643</v>
      </c>
      <c r="Q2109" s="231"/>
      <c r="R2109" s="230"/>
      <c r="S2109" s="230"/>
    </row>
    <row r="2110" spans="1:21" hidden="1" x14ac:dyDescent="0.25">
      <c r="A2110" s="274"/>
      <c r="B2110" s="274" t="s">
        <v>47</v>
      </c>
      <c r="C2110" s="273" t="s">
        <v>48</v>
      </c>
      <c r="D2110" s="273" t="s">
        <v>251</v>
      </c>
      <c r="E2110" s="274">
        <v>236</v>
      </c>
      <c r="F2110" s="273"/>
      <c r="G2110" s="273" t="s">
        <v>50</v>
      </c>
      <c r="H2110" s="273" t="s">
        <v>380</v>
      </c>
      <c r="I2110" s="273" t="s">
        <v>201</v>
      </c>
      <c r="J2110" s="273">
        <v>120</v>
      </c>
      <c r="K2110" s="273" t="s">
        <v>189</v>
      </c>
      <c r="L2110" s="273" t="s">
        <v>54</v>
      </c>
      <c r="M2110" s="259">
        <v>41609</v>
      </c>
      <c r="N2110" s="273" t="s">
        <v>1152</v>
      </c>
      <c r="O2110" s="273" t="s">
        <v>712</v>
      </c>
      <c r="P2110" s="273" t="s">
        <v>253</v>
      </c>
      <c r="Q2110" s="231"/>
      <c r="R2110" s="230"/>
    </row>
    <row r="2111" spans="1:21" hidden="1" x14ac:dyDescent="0.25">
      <c r="A2111" s="274"/>
      <c r="B2111" s="274" t="s">
        <v>482</v>
      </c>
      <c r="C2111" s="273"/>
      <c r="D2111" s="273"/>
      <c r="E2111" s="274"/>
      <c r="F2111" s="273"/>
      <c r="G2111" s="273" t="s">
        <v>585</v>
      </c>
      <c r="H2111" s="273" t="s">
        <v>64</v>
      </c>
      <c r="I2111" s="273" t="s">
        <v>8</v>
      </c>
      <c r="J2111" s="273">
        <v>20</v>
      </c>
      <c r="K2111" s="273" t="s">
        <v>65</v>
      </c>
      <c r="L2111" s="273" t="s">
        <v>54</v>
      </c>
      <c r="M2111" s="259">
        <v>41609</v>
      </c>
      <c r="N2111" s="273" t="s">
        <v>1152</v>
      </c>
      <c r="O2111" s="273" t="s">
        <v>484</v>
      </c>
      <c r="P2111" s="273" t="s">
        <v>635</v>
      </c>
      <c r="Q2111" s="231"/>
      <c r="R2111" s="230"/>
      <c r="S2111" s="230"/>
      <c r="T2111" s="230"/>
      <c r="U2111" s="230"/>
    </row>
    <row r="2112" spans="1:21" hidden="1" x14ac:dyDescent="0.25">
      <c r="A2112" s="274"/>
      <c r="B2112" s="274" t="s">
        <v>482</v>
      </c>
      <c r="C2112" s="273"/>
      <c r="D2112" s="273"/>
      <c r="E2112" s="274"/>
      <c r="F2112" s="273"/>
      <c r="G2112" s="273" t="s">
        <v>585</v>
      </c>
      <c r="H2112" s="273" t="s">
        <v>64</v>
      </c>
      <c r="I2112" s="273" t="s">
        <v>8</v>
      </c>
      <c r="J2112" s="273">
        <v>30</v>
      </c>
      <c r="K2112" s="273" t="s">
        <v>65</v>
      </c>
      <c r="L2112" s="273" t="s">
        <v>54</v>
      </c>
      <c r="M2112" s="259">
        <v>41609</v>
      </c>
      <c r="N2112" s="273" t="s">
        <v>1152</v>
      </c>
      <c r="O2112" s="273" t="s">
        <v>484</v>
      </c>
      <c r="P2112" s="273" t="s">
        <v>764</v>
      </c>
      <c r="Q2112" s="231"/>
    </row>
    <row r="2113" spans="1:25" hidden="1" x14ac:dyDescent="0.25">
      <c r="A2113" s="274"/>
      <c r="B2113" s="274" t="s">
        <v>482</v>
      </c>
      <c r="C2113" s="273"/>
      <c r="D2113" s="273"/>
      <c r="E2113" s="274"/>
      <c r="F2113" s="273"/>
      <c r="G2113" s="273" t="s">
        <v>585</v>
      </c>
      <c r="H2113" s="273" t="s">
        <v>64</v>
      </c>
      <c r="I2113" s="273" t="s">
        <v>8</v>
      </c>
      <c r="J2113" s="273">
        <v>20</v>
      </c>
      <c r="K2113" s="273" t="s">
        <v>65</v>
      </c>
      <c r="L2113" s="273" t="s">
        <v>54</v>
      </c>
      <c r="M2113" s="259">
        <v>41609</v>
      </c>
      <c r="N2113" s="273" t="s">
        <v>1152</v>
      </c>
      <c r="O2113" s="273" t="s">
        <v>484</v>
      </c>
      <c r="P2113" s="273" t="s">
        <v>728</v>
      </c>
      <c r="Q2113" s="231"/>
      <c r="R2113" s="230"/>
      <c r="S2113" s="230"/>
    </row>
    <row r="2114" spans="1:25" hidden="1" x14ac:dyDescent="0.25">
      <c r="A2114" s="274"/>
      <c r="B2114" s="274" t="s">
        <v>482</v>
      </c>
      <c r="C2114" s="273"/>
      <c r="D2114" s="273"/>
      <c r="E2114" s="274"/>
      <c r="F2114" s="273"/>
      <c r="G2114" s="273" t="s">
        <v>585</v>
      </c>
      <c r="H2114" s="273" t="s">
        <v>64</v>
      </c>
      <c r="I2114" s="273" t="s">
        <v>8</v>
      </c>
      <c r="J2114" s="273">
        <v>20</v>
      </c>
      <c r="K2114" s="273" t="s">
        <v>65</v>
      </c>
      <c r="L2114" s="273" t="s">
        <v>54</v>
      </c>
      <c r="M2114" s="259">
        <v>41609</v>
      </c>
      <c r="N2114" s="273" t="s">
        <v>1156</v>
      </c>
      <c r="O2114" s="273" t="s">
        <v>484</v>
      </c>
      <c r="P2114" s="273" t="s">
        <v>642</v>
      </c>
      <c r="Q2114" s="231"/>
      <c r="R2114" s="230"/>
      <c r="S2114" s="230"/>
      <c r="T2114" s="230"/>
      <c r="U2114" s="230"/>
      <c r="V2114" s="230"/>
      <c r="W2114" s="230"/>
      <c r="X2114" s="230"/>
    </row>
    <row r="2115" spans="1:25" hidden="1" x14ac:dyDescent="0.25">
      <c r="A2115" s="274"/>
      <c r="B2115" s="274" t="s">
        <v>482</v>
      </c>
      <c r="C2115" s="273"/>
      <c r="D2115" s="273"/>
      <c r="E2115" s="274"/>
      <c r="F2115" s="273"/>
      <c r="G2115" s="273" t="s">
        <v>585</v>
      </c>
      <c r="H2115" s="273" t="s">
        <v>64</v>
      </c>
      <c r="I2115" s="273" t="s">
        <v>8</v>
      </c>
      <c r="J2115" s="273">
        <v>3</v>
      </c>
      <c r="K2115" s="273" t="s">
        <v>65</v>
      </c>
      <c r="L2115" s="273" t="s">
        <v>54</v>
      </c>
      <c r="M2115" s="259">
        <v>41609</v>
      </c>
      <c r="N2115" s="273" t="s">
        <v>1156</v>
      </c>
      <c r="O2115" s="273" t="s">
        <v>484</v>
      </c>
      <c r="P2115" s="273" t="s">
        <v>1147</v>
      </c>
      <c r="Q2115" s="231"/>
    </row>
    <row r="2116" spans="1:25" hidden="1" x14ac:dyDescent="0.25">
      <c r="A2116" s="274" t="s">
        <v>1157</v>
      </c>
      <c r="B2116" s="274" t="s">
        <v>21</v>
      </c>
      <c r="C2116" s="273" t="s">
        <v>33</v>
      </c>
      <c r="D2116" s="273" t="s">
        <v>34</v>
      </c>
      <c r="E2116" s="274">
        <v>120</v>
      </c>
      <c r="F2116" s="273"/>
      <c r="G2116" s="273" t="s">
        <v>61</v>
      </c>
      <c r="H2116" s="273" t="s">
        <v>1154</v>
      </c>
      <c r="I2116" s="273" t="s">
        <v>432</v>
      </c>
      <c r="J2116" s="273">
        <v>960</v>
      </c>
      <c r="K2116" s="273" t="s">
        <v>189</v>
      </c>
      <c r="L2116" s="273" t="s">
        <v>54</v>
      </c>
      <c r="M2116" s="259">
        <v>41609</v>
      </c>
      <c r="N2116" s="273" t="s">
        <v>1156</v>
      </c>
      <c r="O2116" s="273" t="s">
        <v>766</v>
      </c>
      <c r="P2116" s="273" t="s">
        <v>500</v>
      </c>
      <c r="Q2116" s="231"/>
    </row>
    <row r="2117" spans="1:25" hidden="1" x14ac:dyDescent="0.25">
      <c r="A2117" s="274"/>
      <c r="B2117" s="274" t="s">
        <v>21</v>
      </c>
      <c r="C2117" s="273" t="s">
        <v>31</v>
      </c>
      <c r="D2117" s="273" t="s">
        <v>32</v>
      </c>
      <c r="E2117" s="274">
        <v>48</v>
      </c>
      <c r="F2117" s="273"/>
      <c r="G2117" s="273" t="s">
        <v>61</v>
      </c>
      <c r="H2117" s="273" t="s">
        <v>1154</v>
      </c>
      <c r="I2117" s="273" t="s">
        <v>432</v>
      </c>
      <c r="J2117" s="273">
        <v>360</v>
      </c>
      <c r="K2117" s="273" t="s">
        <v>1073</v>
      </c>
      <c r="L2117" s="273" t="s">
        <v>54</v>
      </c>
      <c r="M2117" s="259">
        <v>41609</v>
      </c>
      <c r="N2117" s="273" t="s">
        <v>1156</v>
      </c>
      <c r="O2117" s="273" t="s">
        <v>567</v>
      </c>
      <c r="P2117" s="273" t="s">
        <v>500</v>
      </c>
      <c r="Q2117" s="231"/>
      <c r="R2117" s="230"/>
      <c r="S2117" s="230"/>
      <c r="T2117" s="230"/>
      <c r="U2117" s="230"/>
    </row>
    <row r="2118" spans="1:25" hidden="1" x14ac:dyDescent="0.25">
      <c r="A2118" s="274"/>
      <c r="B2118" s="274" t="s">
        <v>21</v>
      </c>
      <c r="C2118" s="273"/>
      <c r="D2118" s="273"/>
      <c r="E2118" s="274"/>
      <c r="F2118" s="273"/>
      <c r="G2118" s="273" t="s">
        <v>61</v>
      </c>
      <c r="H2118" s="273" t="s">
        <v>64</v>
      </c>
      <c r="I2118" s="273" t="s">
        <v>8</v>
      </c>
      <c r="J2118" s="273">
        <v>10</v>
      </c>
      <c r="K2118" s="273" t="s">
        <v>65</v>
      </c>
      <c r="L2118" s="273" t="s">
        <v>54</v>
      </c>
      <c r="M2118" s="259">
        <v>41609</v>
      </c>
      <c r="N2118" s="273" t="s">
        <v>1156</v>
      </c>
      <c r="O2118" s="273" t="s">
        <v>712</v>
      </c>
      <c r="P2118" s="273" t="s">
        <v>613</v>
      </c>
      <c r="Q2118" s="231"/>
      <c r="R2118" s="230"/>
    </row>
    <row r="2119" spans="1:25" hidden="1" x14ac:dyDescent="0.25">
      <c r="A2119" s="274"/>
      <c r="B2119" s="274" t="s">
        <v>21</v>
      </c>
      <c r="C2119" s="273"/>
      <c r="D2119" s="273"/>
      <c r="E2119" s="274"/>
      <c r="F2119" s="273"/>
      <c r="G2119" s="273" t="s">
        <v>61</v>
      </c>
      <c r="H2119" s="273" t="s">
        <v>64</v>
      </c>
      <c r="I2119" s="273" t="s">
        <v>8</v>
      </c>
      <c r="J2119" s="273">
        <v>10</v>
      </c>
      <c r="K2119" s="273" t="s">
        <v>65</v>
      </c>
      <c r="L2119" s="273" t="s">
        <v>54</v>
      </c>
      <c r="M2119" s="259">
        <v>41609</v>
      </c>
      <c r="N2119" s="273" t="s">
        <v>1156</v>
      </c>
      <c r="O2119" s="273" t="s">
        <v>712</v>
      </c>
      <c r="P2119" s="273" t="s">
        <v>634</v>
      </c>
      <c r="Q2119" s="231"/>
      <c r="R2119" s="230"/>
      <c r="S2119" s="230"/>
    </row>
    <row r="2120" spans="1:25" hidden="1" x14ac:dyDescent="0.25">
      <c r="A2120" s="274"/>
      <c r="B2120" s="274" t="s">
        <v>70</v>
      </c>
      <c r="C2120" s="273" t="s">
        <v>144</v>
      </c>
      <c r="D2120" s="273" t="s">
        <v>202</v>
      </c>
      <c r="E2120" s="274"/>
      <c r="F2120" s="273"/>
      <c r="G2120" s="273" t="s">
        <v>67</v>
      </c>
      <c r="H2120" s="273" t="s">
        <v>1563</v>
      </c>
      <c r="I2120" s="273" t="s">
        <v>110</v>
      </c>
      <c r="J2120" s="273">
        <v>40</v>
      </c>
      <c r="K2120" s="273" t="s">
        <v>109</v>
      </c>
      <c r="L2120" s="273" t="s">
        <v>54</v>
      </c>
      <c r="M2120" s="259">
        <v>41609</v>
      </c>
      <c r="N2120" s="273" t="s">
        <v>1156</v>
      </c>
      <c r="O2120" s="273" t="s">
        <v>274</v>
      </c>
      <c r="P2120" s="273" t="s">
        <v>111</v>
      </c>
      <c r="Q2120" s="231"/>
    </row>
    <row r="2121" spans="1:25" hidden="1" x14ac:dyDescent="0.25">
      <c r="A2121" s="274"/>
      <c r="B2121" s="274" t="s">
        <v>70</v>
      </c>
      <c r="C2121" s="273" t="s">
        <v>144</v>
      </c>
      <c r="D2121" s="273" t="s">
        <v>35</v>
      </c>
      <c r="E2121" s="274"/>
      <c r="F2121" s="273"/>
      <c r="G2121" s="273" t="s">
        <v>67</v>
      </c>
      <c r="H2121" s="273" t="s">
        <v>1563</v>
      </c>
      <c r="I2121" s="273" t="s">
        <v>110</v>
      </c>
      <c r="J2121" s="273">
        <v>36</v>
      </c>
      <c r="K2121" s="273" t="s">
        <v>109</v>
      </c>
      <c r="L2121" s="273" t="s">
        <v>54</v>
      </c>
      <c r="M2121" s="259">
        <v>41609</v>
      </c>
      <c r="N2121" s="273" t="s">
        <v>1156</v>
      </c>
      <c r="O2121" s="273" t="s">
        <v>274</v>
      </c>
      <c r="P2121" s="273" t="s">
        <v>111</v>
      </c>
      <c r="Q2121" s="231"/>
      <c r="R2121" s="230"/>
      <c r="S2121" s="230"/>
      <c r="T2121" s="230"/>
      <c r="U2121" s="230"/>
      <c r="V2121" s="230"/>
      <c r="W2121" s="230"/>
      <c r="X2121" s="230"/>
    </row>
    <row r="2122" spans="1:25" hidden="1" x14ac:dyDescent="0.25">
      <c r="A2122" s="274"/>
      <c r="B2122" s="274" t="s">
        <v>482</v>
      </c>
      <c r="C2122" s="273"/>
      <c r="D2122" s="273"/>
      <c r="E2122" s="274"/>
      <c r="F2122" s="273"/>
      <c r="G2122" s="273" t="s">
        <v>585</v>
      </c>
      <c r="H2122" s="273" t="s">
        <v>64</v>
      </c>
      <c r="I2122" s="273" t="s">
        <v>8</v>
      </c>
      <c r="J2122" s="273">
        <v>30</v>
      </c>
      <c r="K2122" s="273" t="s">
        <v>65</v>
      </c>
      <c r="L2122" s="273" t="s">
        <v>54</v>
      </c>
      <c r="M2122" s="259">
        <v>41609</v>
      </c>
      <c r="N2122" s="273" t="s">
        <v>1156</v>
      </c>
      <c r="O2122" s="273" t="s">
        <v>484</v>
      </c>
      <c r="P2122" s="273" t="s">
        <v>622</v>
      </c>
      <c r="Q2122" s="231"/>
    </row>
    <row r="2123" spans="1:25" hidden="1" x14ac:dyDescent="0.25">
      <c r="A2123" s="274"/>
      <c r="B2123" s="274" t="s">
        <v>482</v>
      </c>
      <c r="C2123" s="273"/>
      <c r="D2123" s="273"/>
      <c r="E2123" s="274"/>
      <c r="F2123" s="273"/>
      <c r="G2123" s="273" t="s">
        <v>585</v>
      </c>
      <c r="H2123" s="273" t="s">
        <v>64</v>
      </c>
      <c r="I2123" s="273" t="s">
        <v>8</v>
      </c>
      <c r="J2123" s="273">
        <v>20</v>
      </c>
      <c r="K2123" s="273" t="s">
        <v>65</v>
      </c>
      <c r="L2123" s="273" t="s">
        <v>54</v>
      </c>
      <c r="M2123" s="259">
        <v>41609</v>
      </c>
      <c r="N2123" s="273" t="s">
        <v>1156</v>
      </c>
      <c r="O2123" s="273" t="s">
        <v>484</v>
      </c>
      <c r="P2123" s="273" t="s">
        <v>728</v>
      </c>
      <c r="Q2123" s="231"/>
      <c r="R2123" s="230"/>
      <c r="S2123" s="230"/>
      <c r="T2123" s="230"/>
      <c r="U2123" s="230"/>
    </row>
    <row r="2124" spans="1:25" hidden="1" x14ac:dyDescent="0.25">
      <c r="A2124" s="274"/>
      <c r="B2124" s="274" t="s">
        <v>482</v>
      </c>
      <c r="C2124" s="273"/>
      <c r="D2124" s="273"/>
      <c r="E2124" s="274"/>
      <c r="F2124" s="273"/>
      <c r="G2124" s="273" t="s">
        <v>585</v>
      </c>
      <c r="H2124" s="273" t="s">
        <v>64</v>
      </c>
      <c r="I2124" s="273" t="s">
        <v>8</v>
      </c>
      <c r="J2124" s="273">
        <v>160</v>
      </c>
      <c r="K2124" s="273" t="s">
        <v>65</v>
      </c>
      <c r="L2124" s="273" t="s">
        <v>54</v>
      </c>
      <c r="M2124" s="259">
        <v>41609</v>
      </c>
      <c r="N2124" s="273" t="s">
        <v>1156</v>
      </c>
      <c r="O2124" s="273" t="s">
        <v>484</v>
      </c>
      <c r="P2124" s="273" t="s">
        <v>1158</v>
      </c>
      <c r="Q2124" s="231"/>
      <c r="R2124" s="230"/>
      <c r="S2124" s="230"/>
      <c r="T2124" s="230"/>
      <c r="U2124" s="230"/>
      <c r="V2124" s="230"/>
    </row>
    <row r="2125" spans="1:25" hidden="1" x14ac:dyDescent="0.25">
      <c r="A2125" s="274"/>
      <c r="B2125" s="274" t="s">
        <v>482</v>
      </c>
      <c r="C2125" s="273"/>
      <c r="D2125" s="273"/>
      <c r="E2125" s="274"/>
      <c r="F2125" s="273"/>
      <c r="G2125" s="273" t="s">
        <v>585</v>
      </c>
      <c r="H2125" s="273" t="s">
        <v>64</v>
      </c>
      <c r="I2125" s="273" t="s">
        <v>8</v>
      </c>
      <c r="J2125" s="273">
        <v>30</v>
      </c>
      <c r="K2125" s="273" t="s">
        <v>65</v>
      </c>
      <c r="L2125" s="273" t="s">
        <v>54</v>
      </c>
      <c r="M2125" s="259">
        <v>41609</v>
      </c>
      <c r="N2125" s="273" t="s">
        <v>1156</v>
      </c>
      <c r="O2125" s="273" t="s">
        <v>484</v>
      </c>
      <c r="P2125" s="273" t="s">
        <v>764</v>
      </c>
      <c r="Q2125" s="231"/>
      <c r="R2125" s="230"/>
      <c r="S2125" s="230"/>
      <c r="T2125" s="230"/>
      <c r="U2125" s="230"/>
      <c r="V2125" s="230"/>
      <c r="W2125" s="230"/>
      <c r="X2125" s="230"/>
      <c r="Y2125" s="230"/>
    </row>
    <row r="2126" spans="1:25" hidden="1" x14ac:dyDescent="0.25">
      <c r="A2126" s="274"/>
      <c r="B2126" s="274" t="s">
        <v>482</v>
      </c>
      <c r="C2126" s="273"/>
      <c r="D2126" s="273"/>
      <c r="E2126" s="274"/>
      <c r="F2126" s="273"/>
      <c r="G2126" s="273" t="s">
        <v>585</v>
      </c>
      <c r="H2126" s="273" t="s">
        <v>64</v>
      </c>
      <c r="I2126" s="273" t="s">
        <v>8</v>
      </c>
      <c r="J2126" s="273">
        <v>20</v>
      </c>
      <c r="K2126" s="273" t="s">
        <v>65</v>
      </c>
      <c r="L2126" s="273" t="s">
        <v>54</v>
      </c>
      <c r="M2126" s="259">
        <v>41609</v>
      </c>
      <c r="N2126" s="273" t="s">
        <v>1156</v>
      </c>
      <c r="O2126" s="273" t="s">
        <v>484</v>
      </c>
      <c r="P2126" s="273" t="s">
        <v>728</v>
      </c>
      <c r="Q2126" s="231"/>
      <c r="R2126" s="230"/>
    </row>
    <row r="2127" spans="1:25" x14ac:dyDescent="0.25">
      <c r="A2127" s="274" t="s">
        <v>1180</v>
      </c>
      <c r="B2127" s="274" t="s">
        <v>21</v>
      </c>
      <c r="C2127" s="273"/>
      <c r="D2127" s="273"/>
      <c r="E2127" s="274"/>
      <c r="F2127" s="273"/>
      <c r="G2127" s="273" t="s">
        <v>61</v>
      </c>
      <c r="H2127" s="273" t="s">
        <v>364</v>
      </c>
      <c r="I2127" s="273" t="s">
        <v>8</v>
      </c>
      <c r="J2127" s="273">
        <v>12</v>
      </c>
      <c r="K2127" s="273" t="s">
        <v>65</v>
      </c>
      <c r="L2127" s="273" t="s">
        <v>54</v>
      </c>
      <c r="M2127" s="259">
        <v>41640</v>
      </c>
      <c r="N2127" s="273" t="s">
        <v>1181</v>
      </c>
      <c r="O2127" s="273" t="s">
        <v>712</v>
      </c>
      <c r="P2127" s="273" t="s">
        <v>1026</v>
      </c>
      <c r="Q2127" s="231"/>
    </row>
    <row r="2128" spans="1:25" x14ac:dyDescent="0.25">
      <c r="A2128" s="274"/>
      <c r="B2128" s="274" t="s">
        <v>21</v>
      </c>
      <c r="C2128" s="273"/>
      <c r="D2128" s="273"/>
      <c r="E2128" s="274"/>
      <c r="F2128" s="273"/>
      <c r="G2128" s="273" t="s">
        <v>61</v>
      </c>
      <c r="H2128" s="273" t="s">
        <v>64</v>
      </c>
      <c r="I2128" s="273" t="s">
        <v>8</v>
      </c>
      <c r="J2128" s="273">
        <v>10</v>
      </c>
      <c r="K2128" s="273" t="s">
        <v>65</v>
      </c>
      <c r="L2128" s="273" t="s">
        <v>54</v>
      </c>
      <c r="M2128" s="259">
        <v>41640</v>
      </c>
      <c r="N2128" s="273" t="s">
        <v>1181</v>
      </c>
      <c r="O2128" s="273" t="s">
        <v>712</v>
      </c>
      <c r="P2128" s="273" t="s">
        <v>634</v>
      </c>
      <c r="Q2128" s="231"/>
      <c r="R2128" s="230"/>
    </row>
    <row r="2129" spans="1:25" x14ac:dyDescent="0.25">
      <c r="A2129" s="274"/>
      <c r="B2129" s="274" t="s">
        <v>47</v>
      </c>
      <c r="C2129" s="273" t="s">
        <v>48</v>
      </c>
      <c r="D2129" s="273" t="s">
        <v>251</v>
      </c>
      <c r="E2129" s="274">
        <v>224</v>
      </c>
      <c r="F2129" s="273"/>
      <c r="G2129" s="273" t="s">
        <v>67</v>
      </c>
      <c r="H2129" s="273" t="s">
        <v>380</v>
      </c>
      <c r="I2129" s="273" t="s">
        <v>432</v>
      </c>
      <c r="J2129" s="273">
        <v>180</v>
      </c>
      <c r="K2129" s="273" t="s">
        <v>189</v>
      </c>
      <c r="L2129" s="273" t="s">
        <v>54</v>
      </c>
      <c r="M2129" s="259">
        <v>41640</v>
      </c>
      <c r="N2129" s="273" t="s">
        <v>1181</v>
      </c>
      <c r="O2129" s="273" t="s">
        <v>56</v>
      </c>
      <c r="P2129" s="273" t="s">
        <v>253</v>
      </c>
      <c r="Q2129" s="231"/>
      <c r="R2129" s="230"/>
    </row>
    <row r="2130" spans="1:25" x14ac:dyDescent="0.25">
      <c r="A2130" s="274"/>
      <c r="B2130" s="274" t="s">
        <v>70</v>
      </c>
      <c r="C2130" s="273"/>
      <c r="D2130" s="273"/>
      <c r="E2130" s="274"/>
      <c r="F2130" s="273"/>
      <c r="G2130" s="273" t="s">
        <v>67</v>
      </c>
      <c r="H2130" s="273" t="s">
        <v>64</v>
      </c>
      <c r="I2130" s="273" t="s">
        <v>8</v>
      </c>
      <c r="J2130" s="273">
        <v>10</v>
      </c>
      <c r="K2130" s="273" t="s">
        <v>65</v>
      </c>
      <c r="L2130" s="273" t="s">
        <v>54</v>
      </c>
      <c r="M2130" s="259">
        <v>41640</v>
      </c>
      <c r="N2130" s="273" t="s">
        <v>1181</v>
      </c>
      <c r="O2130" s="273" t="s">
        <v>71</v>
      </c>
      <c r="P2130" s="273" t="s">
        <v>614</v>
      </c>
      <c r="Q2130" s="231"/>
    </row>
    <row r="2131" spans="1:25" x14ac:dyDescent="0.25">
      <c r="A2131" s="274"/>
      <c r="B2131" s="274" t="s">
        <v>482</v>
      </c>
      <c r="C2131" s="273"/>
      <c r="D2131" s="273"/>
      <c r="E2131" s="274"/>
      <c r="F2131" s="273"/>
      <c r="G2131" s="273" t="s">
        <v>585</v>
      </c>
      <c r="H2131" s="273" t="s">
        <v>64</v>
      </c>
      <c r="I2131" s="273" t="s">
        <v>8</v>
      </c>
      <c r="J2131" s="273">
        <v>40</v>
      </c>
      <c r="K2131" s="273" t="s">
        <v>65</v>
      </c>
      <c r="L2131" s="273" t="s">
        <v>54</v>
      </c>
      <c r="M2131" s="259">
        <v>41640</v>
      </c>
      <c r="N2131" s="273" t="s">
        <v>1181</v>
      </c>
      <c r="O2131" s="273" t="s">
        <v>484</v>
      </c>
      <c r="P2131" s="273" t="s">
        <v>643</v>
      </c>
      <c r="Q2131" s="231"/>
    </row>
    <row r="2132" spans="1:25" x14ac:dyDescent="0.25">
      <c r="A2132" s="274"/>
      <c r="B2132" s="274" t="s">
        <v>482</v>
      </c>
      <c r="C2132" s="273"/>
      <c r="D2132" s="273"/>
      <c r="E2132" s="274"/>
      <c r="F2132" s="273"/>
      <c r="G2132" s="273" t="s">
        <v>585</v>
      </c>
      <c r="H2132" s="273" t="s">
        <v>64</v>
      </c>
      <c r="I2132" s="273" t="s">
        <v>8</v>
      </c>
      <c r="J2132" s="273">
        <v>160</v>
      </c>
      <c r="K2132" s="273" t="s">
        <v>65</v>
      </c>
      <c r="L2132" s="273" t="s">
        <v>54</v>
      </c>
      <c r="M2132" s="259">
        <v>41640</v>
      </c>
      <c r="N2132" s="273" t="s">
        <v>1181</v>
      </c>
      <c r="O2132" s="273" t="s">
        <v>484</v>
      </c>
      <c r="P2132" s="273" t="s">
        <v>570</v>
      </c>
      <c r="Q2132" s="231"/>
    </row>
    <row r="2133" spans="1:25" x14ac:dyDescent="0.25">
      <c r="A2133" s="274"/>
      <c r="B2133" s="274" t="s">
        <v>482</v>
      </c>
      <c r="C2133" s="273"/>
      <c r="D2133" s="273"/>
      <c r="E2133" s="274"/>
      <c r="F2133" s="273"/>
      <c r="G2133" s="273" t="s">
        <v>585</v>
      </c>
      <c r="H2133" s="273" t="s">
        <v>64</v>
      </c>
      <c r="I2133" s="273" t="s">
        <v>8</v>
      </c>
      <c r="J2133" s="273">
        <v>30</v>
      </c>
      <c r="K2133" s="273" t="s">
        <v>65</v>
      </c>
      <c r="L2133" s="273" t="s">
        <v>54</v>
      </c>
      <c r="M2133" s="259">
        <v>41640</v>
      </c>
      <c r="N2133" s="273" t="s">
        <v>1181</v>
      </c>
      <c r="O2133" s="273" t="s">
        <v>484</v>
      </c>
      <c r="P2133" s="273" t="s">
        <v>764</v>
      </c>
      <c r="Q2133" s="231"/>
    </row>
    <row r="2134" spans="1:25" x14ac:dyDescent="0.25">
      <c r="A2134" s="274"/>
      <c r="B2134" s="274" t="s">
        <v>482</v>
      </c>
      <c r="C2134" s="273"/>
      <c r="D2134" s="273"/>
      <c r="E2134" s="274"/>
      <c r="F2134" s="273"/>
      <c r="G2134" s="273" t="s">
        <v>585</v>
      </c>
      <c r="H2134" s="273" t="s">
        <v>64</v>
      </c>
      <c r="I2134" s="273" t="s">
        <v>8</v>
      </c>
      <c r="J2134" s="273">
        <v>20</v>
      </c>
      <c r="K2134" s="273" t="s">
        <v>65</v>
      </c>
      <c r="L2134" s="273" t="s">
        <v>54</v>
      </c>
      <c r="M2134" s="259">
        <v>41640</v>
      </c>
      <c r="N2134" s="273" t="s">
        <v>1181</v>
      </c>
      <c r="O2134" s="273" t="s">
        <v>484</v>
      </c>
      <c r="P2134" s="273" t="s">
        <v>645</v>
      </c>
      <c r="Q2134" s="231"/>
      <c r="R2134" s="230"/>
    </row>
    <row r="2135" spans="1:25" x14ac:dyDescent="0.25">
      <c r="A2135" s="274"/>
      <c r="B2135" s="274" t="s">
        <v>482</v>
      </c>
      <c r="C2135" s="273"/>
      <c r="D2135" s="273"/>
      <c r="E2135" s="274"/>
      <c r="F2135" s="273"/>
      <c r="G2135" s="273" t="s">
        <v>585</v>
      </c>
      <c r="H2135" s="273" t="s">
        <v>64</v>
      </c>
      <c r="I2135" s="273" t="s">
        <v>8</v>
      </c>
      <c r="J2135" s="273">
        <v>30</v>
      </c>
      <c r="K2135" s="273" t="s">
        <v>65</v>
      </c>
      <c r="L2135" s="273" t="s">
        <v>54</v>
      </c>
      <c r="M2135" s="259">
        <v>41640</v>
      </c>
      <c r="N2135" s="273" t="s">
        <v>1182</v>
      </c>
      <c r="O2135" s="273" t="s">
        <v>484</v>
      </c>
      <c r="P2135" s="273" t="s">
        <v>622</v>
      </c>
      <c r="Q2135" s="231"/>
    </row>
    <row r="2136" spans="1:25" x14ac:dyDescent="0.25">
      <c r="A2136" s="274" t="s">
        <v>1183</v>
      </c>
      <c r="B2136" s="274" t="s">
        <v>21</v>
      </c>
      <c r="C2136" s="273"/>
      <c r="D2136" s="273"/>
      <c r="E2136" s="274"/>
      <c r="F2136" s="273"/>
      <c r="G2136" s="273" t="s">
        <v>61</v>
      </c>
      <c r="H2136" s="273" t="s">
        <v>64</v>
      </c>
      <c r="I2136" s="273" t="s">
        <v>8</v>
      </c>
      <c r="J2136" s="273">
        <v>10</v>
      </c>
      <c r="K2136" s="273" t="s">
        <v>65</v>
      </c>
      <c r="L2136" s="273" t="s">
        <v>54</v>
      </c>
      <c r="M2136" s="259">
        <v>41640</v>
      </c>
      <c r="N2136" s="273" t="s">
        <v>1182</v>
      </c>
      <c r="O2136" s="273" t="s">
        <v>712</v>
      </c>
      <c r="P2136" s="273" t="s">
        <v>613</v>
      </c>
      <c r="Q2136" s="231"/>
    </row>
    <row r="2137" spans="1:25" x14ac:dyDescent="0.25">
      <c r="A2137" s="274"/>
      <c r="B2137" s="274" t="s">
        <v>21</v>
      </c>
      <c r="C2137" s="273"/>
      <c r="D2137" s="273"/>
      <c r="E2137" s="274"/>
      <c r="F2137" s="273"/>
      <c r="G2137" s="273" t="s">
        <v>61</v>
      </c>
      <c r="H2137" s="273" t="s">
        <v>64</v>
      </c>
      <c r="I2137" s="273" t="s">
        <v>8</v>
      </c>
      <c r="J2137" s="273">
        <v>10</v>
      </c>
      <c r="K2137" s="273" t="s">
        <v>65</v>
      </c>
      <c r="L2137" s="273" t="s">
        <v>54</v>
      </c>
      <c r="M2137" s="259">
        <v>41640</v>
      </c>
      <c r="N2137" s="273" t="s">
        <v>1182</v>
      </c>
      <c r="O2137" s="273" t="s">
        <v>712</v>
      </c>
      <c r="P2137" s="273" t="s">
        <v>634</v>
      </c>
      <c r="Q2137" s="231"/>
      <c r="R2137" s="230"/>
      <c r="S2137" s="230"/>
    </row>
    <row r="2138" spans="1:25" x14ac:dyDescent="0.25">
      <c r="A2138" s="274"/>
      <c r="B2138" s="274" t="s">
        <v>70</v>
      </c>
      <c r="C2138" s="273"/>
      <c r="D2138" s="273"/>
      <c r="E2138" s="274"/>
      <c r="F2138" s="273"/>
      <c r="G2138" s="273" t="s">
        <v>67</v>
      </c>
      <c r="H2138" s="273" t="s">
        <v>64</v>
      </c>
      <c r="I2138" s="273" t="s">
        <v>8</v>
      </c>
      <c r="J2138" s="273">
        <v>20</v>
      </c>
      <c r="K2138" s="273" t="s">
        <v>65</v>
      </c>
      <c r="L2138" s="273" t="s">
        <v>54</v>
      </c>
      <c r="M2138" s="259">
        <v>41640</v>
      </c>
      <c r="N2138" s="273" t="s">
        <v>1182</v>
      </c>
      <c r="O2138" s="273" t="s">
        <v>71</v>
      </c>
      <c r="P2138" s="273" t="s">
        <v>614</v>
      </c>
      <c r="Q2138" s="231"/>
    </row>
    <row r="2139" spans="1:25" x14ac:dyDescent="0.25">
      <c r="A2139" s="274" t="s">
        <v>1184</v>
      </c>
      <c r="B2139" s="274" t="s">
        <v>21</v>
      </c>
      <c r="C2139" s="273"/>
      <c r="D2139" s="273"/>
      <c r="E2139" s="274"/>
      <c r="F2139" s="273"/>
      <c r="G2139" s="273" t="s">
        <v>61</v>
      </c>
      <c r="H2139" s="273" t="s">
        <v>64</v>
      </c>
      <c r="I2139" s="273" t="s">
        <v>8</v>
      </c>
      <c r="J2139" s="273">
        <v>20</v>
      </c>
      <c r="K2139" s="273" t="s">
        <v>65</v>
      </c>
      <c r="L2139" s="273" t="s">
        <v>54</v>
      </c>
      <c r="M2139" s="259">
        <v>41640</v>
      </c>
      <c r="N2139" s="273" t="s">
        <v>1182</v>
      </c>
      <c r="O2139" s="273" t="s">
        <v>712</v>
      </c>
      <c r="P2139" s="273" t="s">
        <v>696</v>
      </c>
      <c r="Q2139" s="231"/>
      <c r="R2139" s="230"/>
      <c r="S2139" s="230"/>
      <c r="T2139" s="230"/>
      <c r="U2139" s="230"/>
      <c r="V2139" s="230"/>
      <c r="W2139" s="230"/>
      <c r="X2139" s="230"/>
      <c r="Y2139" s="230"/>
    </row>
    <row r="2140" spans="1:25" x14ac:dyDescent="0.25">
      <c r="A2140" s="274"/>
      <c r="B2140" s="274" t="s">
        <v>70</v>
      </c>
      <c r="C2140" s="273"/>
      <c r="D2140" s="273"/>
      <c r="E2140" s="274"/>
      <c r="F2140" s="273"/>
      <c r="G2140" s="273" t="s">
        <v>67</v>
      </c>
      <c r="H2140" s="273" t="s">
        <v>64</v>
      </c>
      <c r="I2140" s="273" t="s">
        <v>8</v>
      </c>
      <c r="J2140" s="273">
        <v>20</v>
      </c>
      <c r="K2140" s="273" t="s">
        <v>65</v>
      </c>
      <c r="L2140" s="273" t="s">
        <v>54</v>
      </c>
      <c r="M2140" s="259">
        <v>41640</v>
      </c>
      <c r="N2140" s="273" t="s">
        <v>1182</v>
      </c>
      <c r="O2140" s="273" t="s">
        <v>71</v>
      </c>
      <c r="P2140" s="273" t="s">
        <v>1185</v>
      </c>
      <c r="Q2140" s="231"/>
      <c r="R2140" s="230"/>
    </row>
    <row r="2141" spans="1:25" x14ac:dyDescent="0.25">
      <c r="A2141" s="274"/>
      <c r="B2141" s="274" t="s">
        <v>482</v>
      </c>
      <c r="C2141" s="273"/>
      <c r="D2141" s="273"/>
      <c r="E2141" s="274"/>
      <c r="F2141" s="273"/>
      <c r="G2141" s="273" t="s">
        <v>585</v>
      </c>
      <c r="H2141" s="273" t="s">
        <v>64</v>
      </c>
      <c r="I2141" s="273" t="s">
        <v>8</v>
      </c>
      <c r="J2141" s="273">
        <v>20</v>
      </c>
      <c r="K2141" s="273" t="s">
        <v>65</v>
      </c>
      <c r="L2141" s="273" t="s">
        <v>54</v>
      </c>
      <c r="M2141" s="259">
        <v>41640</v>
      </c>
      <c r="N2141" s="273" t="s">
        <v>1182</v>
      </c>
      <c r="O2141" s="273" t="s">
        <v>484</v>
      </c>
      <c r="P2141" s="273" t="s">
        <v>643</v>
      </c>
      <c r="Q2141" s="231"/>
    </row>
    <row r="2142" spans="1:25" x14ac:dyDescent="0.25">
      <c r="A2142" s="274"/>
      <c r="B2142" s="274" t="s">
        <v>482</v>
      </c>
      <c r="C2142" s="273"/>
      <c r="D2142" s="273"/>
      <c r="E2142" s="274"/>
      <c r="F2142" s="273"/>
      <c r="G2142" s="273" t="s">
        <v>585</v>
      </c>
      <c r="H2142" s="273" t="s">
        <v>64</v>
      </c>
      <c r="I2142" s="273" t="s">
        <v>8</v>
      </c>
      <c r="J2142" s="273">
        <v>120</v>
      </c>
      <c r="K2142" s="273" t="s">
        <v>65</v>
      </c>
      <c r="L2142" s="273" t="s">
        <v>54</v>
      </c>
      <c r="M2142" s="259">
        <v>41640</v>
      </c>
      <c r="N2142" s="273" t="s">
        <v>1182</v>
      </c>
      <c r="O2142" s="273" t="s">
        <v>484</v>
      </c>
      <c r="P2142" s="273" t="s">
        <v>570</v>
      </c>
      <c r="Q2142" s="231"/>
      <c r="R2142" s="230"/>
    </row>
    <row r="2143" spans="1:25" x14ac:dyDescent="0.25">
      <c r="A2143" s="274"/>
      <c r="B2143" s="274" t="s">
        <v>482</v>
      </c>
      <c r="C2143" s="273"/>
      <c r="D2143" s="273"/>
      <c r="E2143" s="274"/>
      <c r="F2143" s="273"/>
      <c r="G2143" s="273" t="s">
        <v>585</v>
      </c>
      <c r="H2143" s="273" t="s">
        <v>64</v>
      </c>
      <c r="I2143" s="273" t="s">
        <v>8</v>
      </c>
      <c r="J2143" s="273">
        <v>30</v>
      </c>
      <c r="K2143" s="273" t="s">
        <v>65</v>
      </c>
      <c r="L2143" s="273" t="s">
        <v>54</v>
      </c>
      <c r="M2143" s="259">
        <v>41640</v>
      </c>
      <c r="N2143" s="273" t="s">
        <v>1186</v>
      </c>
      <c r="O2143" s="273" t="s">
        <v>484</v>
      </c>
      <c r="P2143" s="273" t="s">
        <v>764</v>
      </c>
      <c r="Q2143" s="231"/>
      <c r="R2143" s="230"/>
    </row>
    <row r="2144" spans="1:25" x14ac:dyDescent="0.25">
      <c r="A2144" s="274"/>
      <c r="B2144" s="274" t="s">
        <v>482</v>
      </c>
      <c r="C2144" s="273"/>
      <c r="D2144" s="273"/>
      <c r="E2144" s="274"/>
      <c r="F2144" s="273"/>
      <c r="G2144" s="273" t="s">
        <v>585</v>
      </c>
      <c r="H2144" s="273" t="s">
        <v>64</v>
      </c>
      <c r="I2144" s="273" t="s">
        <v>8</v>
      </c>
      <c r="J2144" s="273">
        <v>20</v>
      </c>
      <c r="K2144" s="273" t="s">
        <v>65</v>
      </c>
      <c r="L2144" s="273" t="s">
        <v>54</v>
      </c>
      <c r="M2144" s="259">
        <v>41640</v>
      </c>
      <c r="N2144" s="273" t="s">
        <v>1186</v>
      </c>
      <c r="O2144" s="273" t="s">
        <v>484</v>
      </c>
      <c r="P2144" s="273" t="s">
        <v>1187</v>
      </c>
      <c r="Q2144" s="231"/>
      <c r="R2144" s="230"/>
      <c r="S2144" s="230"/>
      <c r="T2144" s="230"/>
    </row>
    <row r="2145" spans="1:25" x14ac:dyDescent="0.25">
      <c r="A2145" s="274"/>
      <c r="B2145" s="274" t="s">
        <v>482</v>
      </c>
      <c r="C2145" s="273"/>
      <c r="D2145" s="273"/>
      <c r="E2145" s="274"/>
      <c r="F2145" s="273"/>
      <c r="G2145" s="273" t="s">
        <v>585</v>
      </c>
      <c r="H2145" s="273" t="s">
        <v>64</v>
      </c>
      <c r="I2145" s="273" t="s">
        <v>8</v>
      </c>
      <c r="J2145" s="273">
        <v>30</v>
      </c>
      <c r="K2145" s="273" t="s">
        <v>65</v>
      </c>
      <c r="L2145" s="273" t="s">
        <v>54</v>
      </c>
      <c r="M2145" s="259">
        <v>41640</v>
      </c>
      <c r="N2145" s="273" t="s">
        <v>1186</v>
      </c>
      <c r="O2145" s="273" t="s">
        <v>484</v>
      </c>
      <c r="P2145" s="273" t="s">
        <v>622</v>
      </c>
      <c r="Q2145" s="231"/>
      <c r="R2145" s="230"/>
      <c r="S2145" s="230"/>
      <c r="T2145" s="230"/>
      <c r="U2145" s="230"/>
      <c r="V2145" s="230"/>
      <c r="W2145" s="230"/>
    </row>
    <row r="2146" spans="1:25" x14ac:dyDescent="0.25">
      <c r="A2146" s="274"/>
      <c r="B2146" s="274" t="s">
        <v>482</v>
      </c>
      <c r="C2146" s="273"/>
      <c r="D2146" s="273"/>
      <c r="E2146" s="274"/>
      <c r="F2146" s="273"/>
      <c r="G2146" s="273" t="s">
        <v>585</v>
      </c>
      <c r="H2146" s="273" t="s">
        <v>64</v>
      </c>
      <c r="I2146" s="273" t="s">
        <v>8</v>
      </c>
      <c r="J2146" s="273">
        <v>20</v>
      </c>
      <c r="K2146" s="273" t="s">
        <v>65</v>
      </c>
      <c r="L2146" s="273" t="s">
        <v>54</v>
      </c>
      <c r="M2146" s="259">
        <v>41640</v>
      </c>
      <c r="N2146" s="273" t="s">
        <v>1186</v>
      </c>
      <c r="O2146" s="273" t="s">
        <v>484</v>
      </c>
      <c r="P2146" s="273" t="s">
        <v>1187</v>
      </c>
      <c r="Q2146" s="231"/>
    </row>
    <row r="2147" spans="1:25" x14ac:dyDescent="0.25">
      <c r="A2147" s="274"/>
      <c r="B2147" s="274" t="s">
        <v>482</v>
      </c>
      <c r="C2147" s="273"/>
      <c r="D2147" s="273"/>
      <c r="E2147" s="274"/>
      <c r="F2147" s="273"/>
      <c r="G2147" s="273" t="s">
        <v>585</v>
      </c>
      <c r="H2147" s="273" t="s">
        <v>64</v>
      </c>
      <c r="I2147" s="273" t="s">
        <v>8</v>
      </c>
      <c r="J2147" s="273">
        <v>3</v>
      </c>
      <c r="K2147" s="273" t="s">
        <v>65</v>
      </c>
      <c r="L2147" s="273" t="s">
        <v>54</v>
      </c>
      <c r="M2147" s="259">
        <v>41640</v>
      </c>
      <c r="N2147" s="273" t="s">
        <v>1186</v>
      </c>
      <c r="O2147" s="273" t="s">
        <v>484</v>
      </c>
      <c r="P2147" s="273" t="s">
        <v>1147</v>
      </c>
      <c r="Q2147" s="231"/>
    </row>
    <row r="2148" spans="1:25" x14ac:dyDescent="0.25">
      <c r="A2148" s="274" t="s">
        <v>1192</v>
      </c>
      <c r="B2148" s="274" t="s">
        <v>47</v>
      </c>
      <c r="C2148" s="273" t="s">
        <v>48</v>
      </c>
      <c r="D2148" s="273" t="s">
        <v>49</v>
      </c>
      <c r="E2148" s="274">
        <v>161</v>
      </c>
      <c r="F2148" s="273"/>
      <c r="G2148" s="273" t="s">
        <v>50</v>
      </c>
      <c r="H2148" s="273" t="s">
        <v>380</v>
      </c>
      <c r="I2148" s="273" t="s">
        <v>432</v>
      </c>
      <c r="J2148" s="273">
        <v>90</v>
      </c>
      <c r="K2148" s="273" t="s">
        <v>189</v>
      </c>
      <c r="L2148" s="273" t="s">
        <v>54</v>
      </c>
      <c r="M2148" s="259">
        <v>41640</v>
      </c>
      <c r="N2148" s="273" t="s">
        <v>1186</v>
      </c>
      <c r="O2148" s="273" t="s">
        <v>1193</v>
      </c>
      <c r="P2148" s="273" t="s">
        <v>253</v>
      </c>
      <c r="Q2148" s="231"/>
    </row>
    <row r="2149" spans="1:25" x14ac:dyDescent="0.25">
      <c r="A2149" s="274"/>
      <c r="B2149" s="274" t="s">
        <v>47</v>
      </c>
      <c r="C2149" s="273"/>
      <c r="D2149" s="273"/>
      <c r="E2149" s="274"/>
      <c r="F2149" s="273"/>
      <c r="G2149" s="273" t="s">
        <v>50</v>
      </c>
      <c r="H2149" s="273" t="s">
        <v>64</v>
      </c>
      <c r="I2149" s="273" t="s">
        <v>8</v>
      </c>
      <c r="J2149" s="273">
        <v>20</v>
      </c>
      <c r="K2149" s="273" t="s">
        <v>65</v>
      </c>
      <c r="L2149" s="273" t="s">
        <v>54</v>
      </c>
      <c r="M2149" s="259">
        <v>41640</v>
      </c>
      <c r="N2149" s="273" t="s">
        <v>1186</v>
      </c>
      <c r="O2149" s="273" t="s">
        <v>68</v>
      </c>
      <c r="P2149" s="273" t="s">
        <v>623</v>
      </c>
      <c r="Q2149" s="231"/>
    </row>
    <row r="2150" spans="1:25" x14ac:dyDescent="0.25">
      <c r="A2150" s="274"/>
      <c r="B2150" s="274" t="s">
        <v>482</v>
      </c>
      <c r="C2150" s="273"/>
      <c r="D2150" s="273"/>
      <c r="E2150" s="274"/>
      <c r="F2150" s="273"/>
      <c r="G2150" s="273" t="s">
        <v>585</v>
      </c>
      <c r="H2150" s="273" t="s">
        <v>64</v>
      </c>
      <c r="I2150" s="273" t="s">
        <v>8</v>
      </c>
      <c r="J2150" s="273">
        <v>15</v>
      </c>
      <c r="K2150" s="273" t="s">
        <v>65</v>
      </c>
      <c r="L2150" s="273" t="s">
        <v>54</v>
      </c>
      <c r="M2150" s="259">
        <v>41640</v>
      </c>
      <c r="N2150" s="273" t="s">
        <v>1186</v>
      </c>
      <c r="O2150" s="273" t="s">
        <v>484</v>
      </c>
      <c r="P2150" s="273" t="s">
        <v>972</v>
      </c>
      <c r="Q2150" s="231"/>
    </row>
    <row r="2151" spans="1:25" x14ac:dyDescent="0.25">
      <c r="A2151" s="274"/>
      <c r="B2151" s="274" t="s">
        <v>482</v>
      </c>
      <c r="C2151" s="273"/>
      <c r="D2151" s="273"/>
      <c r="E2151" s="274"/>
      <c r="F2151" s="273"/>
      <c r="G2151" s="273" t="s">
        <v>585</v>
      </c>
      <c r="H2151" s="273" t="s">
        <v>64</v>
      </c>
      <c r="I2151" s="273" t="s">
        <v>8</v>
      </c>
      <c r="J2151" s="273">
        <v>3</v>
      </c>
      <c r="K2151" s="273" t="s">
        <v>65</v>
      </c>
      <c r="L2151" s="273" t="s">
        <v>54</v>
      </c>
      <c r="M2151" s="259">
        <v>41640</v>
      </c>
      <c r="N2151" s="273" t="s">
        <v>1194</v>
      </c>
      <c r="O2151" s="273" t="s">
        <v>484</v>
      </c>
      <c r="P2151" s="273" t="s">
        <v>1147</v>
      </c>
      <c r="Q2151" s="231"/>
    </row>
    <row r="2152" spans="1:25" x14ac:dyDescent="0.25">
      <c r="A2152" s="274"/>
      <c r="B2152" s="274" t="s">
        <v>482</v>
      </c>
      <c r="C2152" s="273"/>
      <c r="D2152" s="273"/>
      <c r="E2152" s="274"/>
      <c r="F2152" s="273"/>
      <c r="G2152" s="273" t="s">
        <v>585</v>
      </c>
      <c r="H2152" s="273" t="s">
        <v>64</v>
      </c>
      <c r="I2152" s="273" t="s">
        <v>8</v>
      </c>
      <c r="J2152" s="273">
        <v>120</v>
      </c>
      <c r="K2152" s="273" t="s">
        <v>65</v>
      </c>
      <c r="L2152" s="273" t="s">
        <v>54</v>
      </c>
      <c r="M2152" s="259">
        <v>41640</v>
      </c>
      <c r="N2152" s="273" t="s">
        <v>1194</v>
      </c>
      <c r="O2152" s="273" t="s">
        <v>484</v>
      </c>
      <c r="P2152" s="273" t="s">
        <v>570</v>
      </c>
      <c r="Q2152" s="231"/>
    </row>
    <row r="2153" spans="1:25" x14ac:dyDescent="0.25">
      <c r="A2153" s="274"/>
      <c r="B2153" s="274" t="s">
        <v>482</v>
      </c>
      <c r="C2153" s="273"/>
      <c r="D2153" s="273"/>
      <c r="E2153" s="274"/>
      <c r="F2153" s="273"/>
      <c r="G2153" s="273" t="s">
        <v>585</v>
      </c>
      <c r="H2153" s="273" t="s">
        <v>64</v>
      </c>
      <c r="I2153" s="273" t="s">
        <v>8</v>
      </c>
      <c r="J2153" s="273">
        <v>20</v>
      </c>
      <c r="K2153" s="273" t="s">
        <v>65</v>
      </c>
      <c r="L2153" s="273" t="s">
        <v>54</v>
      </c>
      <c r="M2153" s="259">
        <v>41640</v>
      </c>
      <c r="N2153" s="273" t="s">
        <v>1194</v>
      </c>
      <c r="O2153" s="273" t="s">
        <v>484</v>
      </c>
      <c r="P2153" s="273" t="s">
        <v>643</v>
      </c>
      <c r="Q2153" s="231"/>
      <c r="R2153" s="230"/>
    </row>
    <row r="2154" spans="1:25" x14ac:dyDescent="0.25">
      <c r="A2154" s="274"/>
      <c r="B2154" s="274" t="s">
        <v>482</v>
      </c>
      <c r="C2154" s="273"/>
      <c r="D2154" s="273"/>
      <c r="E2154" s="274"/>
      <c r="F2154" s="273"/>
      <c r="G2154" s="273" t="s">
        <v>585</v>
      </c>
      <c r="H2154" s="273" t="s">
        <v>64</v>
      </c>
      <c r="I2154" s="273" t="s">
        <v>8</v>
      </c>
      <c r="J2154" s="273">
        <v>30</v>
      </c>
      <c r="K2154" s="273" t="s">
        <v>65</v>
      </c>
      <c r="L2154" s="273" t="s">
        <v>54</v>
      </c>
      <c r="M2154" s="259">
        <v>41640</v>
      </c>
      <c r="N2154" s="273" t="s">
        <v>1194</v>
      </c>
      <c r="O2154" s="273" t="s">
        <v>484</v>
      </c>
      <c r="P2154" s="273" t="s">
        <v>764</v>
      </c>
      <c r="Q2154" s="231"/>
      <c r="R2154" s="230"/>
      <c r="S2154" s="230"/>
      <c r="T2154" s="230"/>
      <c r="U2154" s="230"/>
    </row>
    <row r="2155" spans="1:25" x14ac:dyDescent="0.25">
      <c r="A2155" s="274"/>
      <c r="B2155" s="274" t="s">
        <v>482</v>
      </c>
      <c r="C2155" s="273"/>
      <c r="D2155" s="273"/>
      <c r="E2155" s="274"/>
      <c r="F2155" s="273"/>
      <c r="G2155" s="273" t="s">
        <v>585</v>
      </c>
      <c r="H2155" s="273" t="s">
        <v>64</v>
      </c>
      <c r="I2155" s="273" t="s">
        <v>8</v>
      </c>
      <c r="J2155" s="273">
        <v>20</v>
      </c>
      <c r="K2155" s="273" t="s">
        <v>65</v>
      </c>
      <c r="L2155" s="273" t="s">
        <v>54</v>
      </c>
      <c r="M2155" s="259">
        <v>41640</v>
      </c>
      <c r="N2155" s="273" t="s">
        <v>1194</v>
      </c>
      <c r="O2155" s="273" t="s">
        <v>484</v>
      </c>
      <c r="P2155" s="273" t="s">
        <v>1187</v>
      </c>
      <c r="Q2155" s="231"/>
      <c r="R2155" s="230"/>
      <c r="S2155" s="230"/>
      <c r="T2155" s="230"/>
      <c r="U2155" s="230"/>
      <c r="V2155" s="230"/>
    </row>
    <row r="2156" spans="1:25" x14ac:dyDescent="0.25">
      <c r="A2156" s="274"/>
      <c r="B2156" s="274" t="s">
        <v>482</v>
      </c>
      <c r="C2156" s="273"/>
      <c r="D2156" s="273"/>
      <c r="E2156" s="274"/>
      <c r="F2156" s="273"/>
      <c r="G2156" s="273" t="s">
        <v>585</v>
      </c>
      <c r="H2156" s="273" t="s">
        <v>64</v>
      </c>
      <c r="I2156" s="273" t="s">
        <v>8</v>
      </c>
      <c r="J2156" s="273">
        <v>20</v>
      </c>
      <c r="K2156" s="273" t="s">
        <v>65</v>
      </c>
      <c r="L2156" s="273" t="s">
        <v>54</v>
      </c>
      <c r="M2156" s="259">
        <v>41640</v>
      </c>
      <c r="N2156" s="273" t="s">
        <v>1194</v>
      </c>
      <c r="O2156" s="273" t="s">
        <v>484</v>
      </c>
      <c r="P2156" s="273" t="s">
        <v>645</v>
      </c>
      <c r="Q2156" s="231"/>
      <c r="R2156" s="230"/>
      <c r="S2156" s="230"/>
      <c r="T2156" s="230"/>
      <c r="U2156" s="230"/>
      <c r="V2156" s="230"/>
      <c r="W2156" s="230"/>
      <c r="X2156" s="230"/>
      <c r="Y2156" s="230"/>
    </row>
    <row r="2157" spans="1:25" s="230" customFormat="1" x14ac:dyDescent="0.25">
      <c r="A2157" s="274"/>
      <c r="B2157" s="274" t="s">
        <v>21</v>
      </c>
      <c r="C2157" s="273" t="s">
        <v>33</v>
      </c>
      <c r="D2157" s="273" t="s">
        <v>34</v>
      </c>
      <c r="E2157" s="274"/>
      <c r="F2157" s="273"/>
      <c r="G2157" s="273" t="s">
        <v>61</v>
      </c>
      <c r="H2157" s="273" t="s">
        <v>254</v>
      </c>
      <c r="I2157" s="273" t="s">
        <v>52</v>
      </c>
      <c r="J2157" s="273">
        <v>2000</v>
      </c>
      <c r="K2157" s="273" t="s">
        <v>53</v>
      </c>
      <c r="L2157" s="273" t="s">
        <v>54</v>
      </c>
      <c r="M2157" s="259">
        <v>41640</v>
      </c>
      <c r="N2157" s="273" t="s">
        <v>1194</v>
      </c>
      <c r="O2157" s="273" t="s">
        <v>766</v>
      </c>
      <c r="P2157" s="273" t="s">
        <v>1279</v>
      </c>
      <c r="Q2157" s="231"/>
    </row>
    <row r="2158" spans="1:25" x14ac:dyDescent="0.25">
      <c r="A2158" s="274" t="s">
        <v>1195</v>
      </c>
      <c r="B2158" s="274" t="s">
        <v>21</v>
      </c>
      <c r="C2158" s="273"/>
      <c r="D2158" s="273"/>
      <c r="E2158" s="274"/>
      <c r="F2158" s="273"/>
      <c r="G2158" s="273" t="s">
        <v>61</v>
      </c>
      <c r="H2158" s="273" t="s">
        <v>64</v>
      </c>
      <c r="I2158" s="273" t="s">
        <v>8</v>
      </c>
      <c r="J2158" s="273">
        <v>10</v>
      </c>
      <c r="K2158" s="273" t="s">
        <v>65</v>
      </c>
      <c r="L2158" s="273" t="s">
        <v>54</v>
      </c>
      <c r="M2158" s="259">
        <v>41640</v>
      </c>
      <c r="N2158" s="273" t="s">
        <v>1194</v>
      </c>
      <c r="O2158" s="273" t="s">
        <v>712</v>
      </c>
      <c r="P2158" s="273" t="s">
        <v>613</v>
      </c>
      <c r="Q2158" s="231"/>
      <c r="R2158" s="230"/>
      <c r="S2158" s="230"/>
      <c r="T2158" s="230"/>
      <c r="U2158" s="230"/>
      <c r="V2158" s="230"/>
    </row>
    <row r="2159" spans="1:25" x14ac:dyDescent="0.25">
      <c r="A2159" s="274"/>
      <c r="B2159" s="274" t="s">
        <v>21</v>
      </c>
      <c r="C2159" s="273"/>
      <c r="D2159" s="273"/>
      <c r="E2159" s="274"/>
      <c r="F2159" s="273"/>
      <c r="G2159" s="273" t="s">
        <v>61</v>
      </c>
      <c r="H2159" s="273" t="s">
        <v>64</v>
      </c>
      <c r="I2159" s="273" t="s">
        <v>8</v>
      </c>
      <c r="J2159" s="273">
        <v>10</v>
      </c>
      <c r="K2159" s="273" t="s">
        <v>65</v>
      </c>
      <c r="L2159" s="273" t="s">
        <v>54</v>
      </c>
      <c r="M2159" s="259">
        <v>41640</v>
      </c>
      <c r="N2159" s="273" t="s">
        <v>1194</v>
      </c>
      <c r="O2159" s="273" t="s">
        <v>712</v>
      </c>
      <c r="P2159" s="273" t="s">
        <v>828</v>
      </c>
      <c r="Q2159" s="231"/>
      <c r="R2159" s="230"/>
      <c r="S2159" s="230"/>
      <c r="T2159" s="230"/>
      <c r="U2159" s="230"/>
      <c r="V2159" s="230"/>
      <c r="W2159" s="230"/>
    </row>
    <row r="2160" spans="1:25" x14ac:dyDescent="0.25">
      <c r="A2160" s="274"/>
      <c r="B2160" s="274" t="s">
        <v>47</v>
      </c>
      <c r="C2160" s="273"/>
      <c r="D2160" s="273"/>
      <c r="E2160" s="274"/>
      <c r="F2160" s="273"/>
      <c r="G2160" s="273" t="s">
        <v>67</v>
      </c>
      <c r="H2160" s="273" t="s">
        <v>64</v>
      </c>
      <c r="I2160" s="273" t="s">
        <v>8</v>
      </c>
      <c r="J2160" s="273">
        <v>20</v>
      </c>
      <c r="K2160" s="273" t="s">
        <v>65</v>
      </c>
      <c r="L2160" s="273" t="s">
        <v>54</v>
      </c>
      <c r="M2160" s="259">
        <v>41640</v>
      </c>
      <c r="N2160" s="273" t="s">
        <v>1194</v>
      </c>
      <c r="O2160" s="273" t="s">
        <v>68</v>
      </c>
      <c r="P2160" s="273" t="s">
        <v>623</v>
      </c>
      <c r="Q2160" s="231"/>
      <c r="R2160" s="230"/>
      <c r="S2160" s="230"/>
    </row>
    <row r="2161" spans="1:23" x14ac:dyDescent="0.25">
      <c r="A2161" s="274"/>
      <c r="B2161" s="274" t="s">
        <v>70</v>
      </c>
      <c r="C2161" s="273"/>
      <c r="D2161" s="273"/>
      <c r="E2161" s="274"/>
      <c r="F2161" s="273"/>
      <c r="G2161" s="273" t="s">
        <v>67</v>
      </c>
      <c r="H2161" s="273" t="s">
        <v>64</v>
      </c>
      <c r="I2161" s="273" t="s">
        <v>8</v>
      </c>
      <c r="J2161" s="273">
        <v>20</v>
      </c>
      <c r="K2161" s="273" t="s">
        <v>65</v>
      </c>
      <c r="L2161" s="273" t="s">
        <v>54</v>
      </c>
      <c r="M2161" s="259">
        <v>41640</v>
      </c>
      <c r="N2161" s="273" t="s">
        <v>1194</v>
      </c>
      <c r="O2161" s="273" t="s">
        <v>71</v>
      </c>
      <c r="P2161" s="273" t="s">
        <v>696</v>
      </c>
      <c r="Q2161" s="231"/>
      <c r="R2161" s="230"/>
      <c r="S2161" s="230"/>
      <c r="T2161" s="230"/>
      <c r="U2161" s="230"/>
      <c r="V2161" s="230"/>
      <c r="W2161" s="230"/>
    </row>
    <row r="2162" spans="1:23" x14ac:dyDescent="0.25">
      <c r="A2162" s="274"/>
      <c r="B2162" s="274" t="s">
        <v>36</v>
      </c>
      <c r="C2162" s="273" t="s">
        <v>145</v>
      </c>
      <c r="D2162" s="273" t="s">
        <v>184</v>
      </c>
      <c r="E2162" s="274">
        <v>126</v>
      </c>
      <c r="F2162" s="273"/>
      <c r="G2162" s="273" t="s">
        <v>61</v>
      </c>
      <c r="H2162" s="273" t="s">
        <v>185</v>
      </c>
      <c r="I2162" s="273" t="s">
        <v>1196</v>
      </c>
      <c r="J2162" s="273">
        <v>50</v>
      </c>
      <c r="K2162" s="273" t="s">
        <v>77</v>
      </c>
      <c r="L2162" s="273" t="s">
        <v>54</v>
      </c>
      <c r="M2162" s="259">
        <v>41640</v>
      </c>
      <c r="N2162" s="273" t="s">
        <v>1194</v>
      </c>
      <c r="O2162" s="273" t="s">
        <v>186</v>
      </c>
      <c r="P2162" s="273" t="s">
        <v>1104</v>
      </c>
      <c r="Q2162" s="231"/>
    </row>
    <row r="2163" spans="1:23" x14ac:dyDescent="0.25">
      <c r="A2163" s="274"/>
      <c r="B2163" s="274" t="s">
        <v>36</v>
      </c>
      <c r="C2163" s="273" t="s">
        <v>145</v>
      </c>
      <c r="D2163" s="273" t="s">
        <v>184</v>
      </c>
      <c r="E2163" s="274">
        <v>126</v>
      </c>
      <c r="F2163" s="273"/>
      <c r="G2163" s="273" t="s">
        <v>61</v>
      </c>
      <c r="H2163" s="273" t="s">
        <v>715</v>
      </c>
      <c r="I2163" s="273" t="s">
        <v>7</v>
      </c>
      <c r="J2163" s="273">
        <v>15</v>
      </c>
      <c r="K2163" s="273" t="s">
        <v>189</v>
      </c>
      <c r="L2163" s="273" t="s">
        <v>54</v>
      </c>
      <c r="M2163" s="259">
        <v>41640</v>
      </c>
      <c r="N2163" s="273" t="s">
        <v>1194</v>
      </c>
      <c r="O2163" s="273" t="s">
        <v>186</v>
      </c>
      <c r="P2163" s="273" t="s">
        <v>1197</v>
      </c>
      <c r="Q2163" s="231"/>
    </row>
    <row r="2164" spans="1:23" x14ac:dyDescent="0.25">
      <c r="A2164" s="274"/>
      <c r="B2164" s="274" t="s">
        <v>36</v>
      </c>
      <c r="C2164" s="273" t="s">
        <v>145</v>
      </c>
      <c r="D2164" s="273" t="s">
        <v>187</v>
      </c>
      <c r="E2164" s="274">
        <v>254</v>
      </c>
      <c r="F2164" s="273"/>
      <c r="G2164" s="273" t="s">
        <v>61</v>
      </c>
      <c r="H2164" s="273" t="s">
        <v>185</v>
      </c>
      <c r="I2164" s="273" t="s">
        <v>1196</v>
      </c>
      <c r="J2164" s="273">
        <v>100</v>
      </c>
      <c r="K2164" s="273" t="s">
        <v>77</v>
      </c>
      <c r="L2164" s="273" t="s">
        <v>54</v>
      </c>
      <c r="M2164" s="259">
        <v>41640</v>
      </c>
      <c r="N2164" s="273" t="s">
        <v>1194</v>
      </c>
      <c r="O2164" s="273" t="s">
        <v>186</v>
      </c>
      <c r="P2164" s="273" t="s">
        <v>1104</v>
      </c>
      <c r="Q2164" s="231"/>
    </row>
    <row r="2165" spans="1:23" x14ac:dyDescent="0.25">
      <c r="A2165" s="274"/>
      <c r="B2165" s="274" t="s">
        <v>36</v>
      </c>
      <c r="C2165" s="273" t="s">
        <v>145</v>
      </c>
      <c r="D2165" s="273" t="s">
        <v>187</v>
      </c>
      <c r="E2165" s="274">
        <v>254</v>
      </c>
      <c r="F2165" s="273"/>
      <c r="G2165" s="273" t="s">
        <v>61</v>
      </c>
      <c r="H2165" s="273" t="s">
        <v>458</v>
      </c>
      <c r="I2165" s="273" t="s">
        <v>432</v>
      </c>
      <c r="J2165" s="236">
        <v>30</v>
      </c>
      <c r="K2165" s="280" t="s">
        <v>189</v>
      </c>
      <c r="L2165" s="273" t="s">
        <v>54</v>
      </c>
      <c r="M2165" s="259">
        <v>41640</v>
      </c>
      <c r="N2165" s="273" t="s">
        <v>1194</v>
      </c>
      <c r="O2165" s="273" t="s">
        <v>186</v>
      </c>
      <c r="P2165" s="273" t="s">
        <v>1197</v>
      </c>
      <c r="Q2165" s="231"/>
      <c r="R2165" s="230"/>
    </row>
    <row r="2166" spans="1:23" s="230" customFormat="1" x14ac:dyDescent="0.25">
      <c r="A2166" s="274"/>
      <c r="B2166" s="274" t="s">
        <v>482</v>
      </c>
      <c r="C2166" s="273"/>
      <c r="D2166" s="273"/>
      <c r="E2166" s="274"/>
      <c r="F2166" s="273"/>
      <c r="G2166" s="273" t="s">
        <v>585</v>
      </c>
      <c r="H2166" s="273" t="s">
        <v>64</v>
      </c>
      <c r="I2166" s="273" t="s">
        <v>8</v>
      </c>
      <c r="J2166" s="273">
        <v>20</v>
      </c>
      <c r="K2166" s="273" t="s">
        <v>65</v>
      </c>
      <c r="L2166" s="273" t="s">
        <v>54</v>
      </c>
      <c r="M2166" s="259">
        <v>41640</v>
      </c>
      <c r="N2166" s="273" t="s">
        <v>1194</v>
      </c>
      <c r="O2166" s="273" t="s">
        <v>484</v>
      </c>
      <c r="P2166" s="273" t="s">
        <v>643</v>
      </c>
      <c r="Q2166" s="231"/>
    </row>
    <row r="2167" spans="1:23" s="230" customFormat="1" x14ac:dyDescent="0.25">
      <c r="A2167" s="274"/>
      <c r="B2167" s="274" t="s">
        <v>482</v>
      </c>
      <c r="C2167" s="273"/>
      <c r="D2167" s="273"/>
      <c r="E2167" s="274"/>
      <c r="F2167" s="273"/>
      <c r="G2167" s="273" t="s">
        <v>585</v>
      </c>
      <c r="H2167" s="273" t="s">
        <v>64</v>
      </c>
      <c r="I2167" s="273" t="s">
        <v>8</v>
      </c>
      <c r="J2167" s="273">
        <v>30</v>
      </c>
      <c r="K2167" s="273" t="s">
        <v>65</v>
      </c>
      <c r="L2167" s="273" t="s">
        <v>54</v>
      </c>
      <c r="M2167" s="259">
        <v>41640</v>
      </c>
      <c r="N2167" s="273" t="s">
        <v>1194</v>
      </c>
      <c r="O2167" s="273" t="s">
        <v>484</v>
      </c>
      <c r="P2167" s="273" t="s">
        <v>764</v>
      </c>
      <c r="Q2167" s="231"/>
    </row>
    <row r="2168" spans="1:23" s="230" customFormat="1" x14ac:dyDescent="0.25">
      <c r="A2168" s="274"/>
      <c r="B2168" s="274" t="s">
        <v>482</v>
      </c>
      <c r="C2168" s="273"/>
      <c r="D2168" s="273"/>
      <c r="E2168" s="274"/>
      <c r="F2168" s="273"/>
      <c r="G2168" s="273" t="s">
        <v>585</v>
      </c>
      <c r="H2168" s="273" t="s">
        <v>64</v>
      </c>
      <c r="I2168" s="273" t="s">
        <v>8</v>
      </c>
      <c r="J2168" s="273">
        <v>120</v>
      </c>
      <c r="K2168" s="273" t="s">
        <v>65</v>
      </c>
      <c r="L2168" s="273" t="s">
        <v>54</v>
      </c>
      <c r="M2168" s="259">
        <v>41640</v>
      </c>
      <c r="N2168" s="273" t="s">
        <v>1194</v>
      </c>
      <c r="O2168" s="273" t="s">
        <v>484</v>
      </c>
      <c r="P2168" s="273" t="s">
        <v>570</v>
      </c>
      <c r="Q2168" s="231"/>
    </row>
    <row r="2169" spans="1:23" s="230" customFormat="1" x14ac:dyDescent="0.25">
      <c r="A2169" s="274"/>
      <c r="B2169" s="274" t="s">
        <v>482</v>
      </c>
      <c r="C2169" s="273"/>
      <c r="D2169" s="273"/>
      <c r="E2169" s="274"/>
      <c r="F2169" s="273"/>
      <c r="G2169" s="273" t="s">
        <v>585</v>
      </c>
      <c r="H2169" s="273" t="s">
        <v>64</v>
      </c>
      <c r="I2169" s="273" t="s">
        <v>8</v>
      </c>
      <c r="J2169" s="273">
        <v>3</v>
      </c>
      <c r="K2169" s="273" t="s">
        <v>65</v>
      </c>
      <c r="L2169" s="273" t="s">
        <v>54</v>
      </c>
      <c r="M2169" s="259">
        <v>41640</v>
      </c>
      <c r="N2169" s="273" t="s">
        <v>1194</v>
      </c>
      <c r="O2169" s="273" t="s">
        <v>484</v>
      </c>
      <c r="P2169" s="273" t="s">
        <v>1147</v>
      </c>
      <c r="Q2169" s="231"/>
    </row>
    <row r="2170" spans="1:23" s="230" customFormat="1" x14ac:dyDescent="0.25">
      <c r="A2170" s="274"/>
      <c r="B2170" s="274" t="s">
        <v>21</v>
      </c>
      <c r="C2170" s="273" t="s">
        <v>33</v>
      </c>
      <c r="D2170" s="273" t="s">
        <v>34</v>
      </c>
      <c r="E2170" s="274"/>
      <c r="F2170" s="273"/>
      <c r="G2170" s="273" t="s">
        <v>61</v>
      </c>
      <c r="H2170" s="273" t="s">
        <v>531</v>
      </c>
      <c r="I2170" s="273" t="s">
        <v>52</v>
      </c>
      <c r="J2170" s="273">
        <v>3000</v>
      </c>
      <c r="K2170" s="273" t="s">
        <v>53</v>
      </c>
      <c r="L2170" s="273" t="s">
        <v>54</v>
      </c>
      <c r="M2170" s="259">
        <v>41640</v>
      </c>
      <c r="N2170" s="273" t="s">
        <v>1194</v>
      </c>
      <c r="O2170" s="273" t="s">
        <v>766</v>
      </c>
      <c r="P2170" s="273" t="s">
        <v>1280</v>
      </c>
      <c r="Q2170" s="231"/>
    </row>
    <row r="2171" spans="1:23" x14ac:dyDescent="0.25">
      <c r="A2171" s="274" t="s">
        <v>1198</v>
      </c>
      <c r="B2171" s="274" t="s">
        <v>21</v>
      </c>
      <c r="C2171" s="273"/>
      <c r="D2171" s="273"/>
      <c r="E2171" s="274"/>
      <c r="F2171" s="273"/>
      <c r="G2171" s="273" t="s">
        <v>61</v>
      </c>
      <c r="H2171" s="273" t="s">
        <v>64</v>
      </c>
      <c r="I2171" s="273" t="s">
        <v>8</v>
      </c>
      <c r="J2171" s="273">
        <v>10</v>
      </c>
      <c r="K2171" s="273" t="s">
        <v>65</v>
      </c>
      <c r="L2171" s="273" t="s">
        <v>54</v>
      </c>
      <c r="M2171" s="259">
        <v>41640</v>
      </c>
      <c r="N2171" s="273" t="s">
        <v>1194</v>
      </c>
      <c r="O2171" s="273" t="s">
        <v>712</v>
      </c>
      <c r="P2171" s="273" t="s">
        <v>634</v>
      </c>
      <c r="Q2171" s="231"/>
    </row>
    <row r="2172" spans="1:23" x14ac:dyDescent="0.25">
      <c r="A2172" s="274"/>
      <c r="B2172" s="274" t="s">
        <v>21</v>
      </c>
      <c r="C2172" s="273"/>
      <c r="D2172" s="273"/>
      <c r="E2172" s="274"/>
      <c r="F2172" s="273"/>
      <c r="G2172" s="273" t="s">
        <v>61</v>
      </c>
      <c r="H2172" s="273" t="s">
        <v>64</v>
      </c>
      <c r="I2172" s="273" t="s">
        <v>8</v>
      </c>
      <c r="J2172" s="273">
        <v>20</v>
      </c>
      <c r="K2172" s="273" t="s">
        <v>65</v>
      </c>
      <c r="L2172" s="273" t="s">
        <v>54</v>
      </c>
      <c r="M2172" s="259">
        <v>41640</v>
      </c>
      <c r="N2172" s="273" t="s">
        <v>1194</v>
      </c>
      <c r="O2172" s="273" t="s">
        <v>712</v>
      </c>
      <c r="P2172" s="273" t="s">
        <v>635</v>
      </c>
      <c r="Q2172" s="231"/>
      <c r="R2172" s="230"/>
      <c r="S2172" s="230"/>
      <c r="T2172" s="230"/>
      <c r="U2172" s="230"/>
      <c r="V2172" s="230"/>
    </row>
    <row r="2173" spans="1:23" x14ac:dyDescent="0.25">
      <c r="A2173" s="274"/>
      <c r="B2173" s="274" t="s">
        <v>47</v>
      </c>
      <c r="C2173" s="273"/>
      <c r="D2173" s="273"/>
      <c r="E2173" s="274"/>
      <c r="F2173" s="273"/>
      <c r="G2173" s="273" t="s">
        <v>67</v>
      </c>
      <c r="H2173" s="273" t="s">
        <v>64</v>
      </c>
      <c r="I2173" s="273" t="s">
        <v>8</v>
      </c>
      <c r="J2173" s="273">
        <v>20</v>
      </c>
      <c r="K2173" s="273" t="s">
        <v>65</v>
      </c>
      <c r="L2173" s="273" t="s">
        <v>54</v>
      </c>
      <c r="M2173" s="259">
        <v>41640</v>
      </c>
      <c r="N2173" s="273" t="s">
        <v>1194</v>
      </c>
      <c r="O2173" s="273" t="s">
        <v>68</v>
      </c>
      <c r="P2173" s="273" t="s">
        <v>623</v>
      </c>
      <c r="Q2173" s="231"/>
    </row>
    <row r="2174" spans="1:23" x14ac:dyDescent="0.25">
      <c r="A2174" s="274"/>
      <c r="B2174" s="274" t="s">
        <v>47</v>
      </c>
      <c r="C2174" s="273"/>
      <c r="D2174" s="273"/>
      <c r="E2174" s="274"/>
      <c r="F2174" s="273"/>
      <c r="G2174" s="273" t="s">
        <v>67</v>
      </c>
      <c r="H2174" s="273" t="s">
        <v>64</v>
      </c>
      <c r="I2174" s="273" t="s">
        <v>8</v>
      </c>
      <c r="J2174" s="273">
        <v>20</v>
      </c>
      <c r="K2174" s="273" t="s">
        <v>65</v>
      </c>
      <c r="L2174" s="273" t="s">
        <v>54</v>
      </c>
      <c r="M2174" s="259">
        <v>41640</v>
      </c>
      <c r="N2174" s="273" t="s">
        <v>1200</v>
      </c>
      <c r="O2174" s="273" t="s">
        <v>68</v>
      </c>
      <c r="P2174" s="273" t="s">
        <v>623</v>
      </c>
      <c r="Q2174" s="231"/>
    </row>
    <row r="2175" spans="1:23" x14ac:dyDescent="0.25">
      <c r="A2175" s="274"/>
      <c r="B2175" s="274" t="s">
        <v>70</v>
      </c>
      <c r="C2175" s="273"/>
      <c r="D2175" s="273"/>
      <c r="E2175" s="274"/>
      <c r="F2175" s="273"/>
      <c r="G2175" s="273" t="s">
        <v>67</v>
      </c>
      <c r="H2175" s="273" t="s">
        <v>64</v>
      </c>
      <c r="I2175" s="273" t="s">
        <v>8</v>
      </c>
      <c r="J2175" s="273">
        <v>20</v>
      </c>
      <c r="K2175" s="273" t="s">
        <v>65</v>
      </c>
      <c r="L2175" s="273" t="s">
        <v>54</v>
      </c>
      <c r="M2175" s="259">
        <v>41640</v>
      </c>
      <c r="N2175" s="273" t="s">
        <v>1200</v>
      </c>
      <c r="O2175" s="273" t="s">
        <v>71</v>
      </c>
      <c r="P2175" s="273" t="s">
        <v>696</v>
      </c>
      <c r="Q2175" s="231"/>
    </row>
    <row r="2176" spans="1:23" s="230" customFormat="1" x14ac:dyDescent="0.25">
      <c r="A2176" s="274"/>
      <c r="B2176" s="274" t="s">
        <v>482</v>
      </c>
      <c r="C2176" s="273"/>
      <c r="D2176" s="273"/>
      <c r="E2176" s="274"/>
      <c r="F2176" s="273"/>
      <c r="G2176" s="273" t="s">
        <v>585</v>
      </c>
      <c r="H2176" s="273" t="s">
        <v>64</v>
      </c>
      <c r="I2176" s="273" t="s">
        <v>8</v>
      </c>
      <c r="J2176" s="273">
        <v>20</v>
      </c>
      <c r="K2176" s="273" t="s">
        <v>65</v>
      </c>
      <c r="L2176" s="273" t="s">
        <v>54</v>
      </c>
      <c r="M2176" s="259">
        <v>41640</v>
      </c>
      <c r="N2176" s="273" t="s">
        <v>1200</v>
      </c>
      <c r="O2176" s="273" t="s">
        <v>484</v>
      </c>
      <c r="P2176" s="273" t="s">
        <v>643</v>
      </c>
      <c r="Q2176" s="231"/>
    </row>
    <row r="2177" spans="1:17" s="230" customFormat="1" x14ac:dyDescent="0.25">
      <c r="A2177" s="274"/>
      <c r="B2177" s="274" t="s">
        <v>482</v>
      </c>
      <c r="C2177" s="273"/>
      <c r="D2177" s="273"/>
      <c r="E2177" s="274"/>
      <c r="F2177" s="273"/>
      <c r="G2177" s="273" t="s">
        <v>585</v>
      </c>
      <c r="H2177" s="273" t="s">
        <v>64</v>
      </c>
      <c r="I2177" s="273" t="s">
        <v>8</v>
      </c>
      <c r="J2177" s="273">
        <v>30</v>
      </c>
      <c r="K2177" s="273" t="s">
        <v>65</v>
      </c>
      <c r="L2177" s="273" t="s">
        <v>54</v>
      </c>
      <c r="M2177" s="259">
        <v>41640</v>
      </c>
      <c r="N2177" s="273" t="s">
        <v>1200</v>
      </c>
      <c r="O2177" s="273" t="s">
        <v>484</v>
      </c>
      <c r="P2177" s="273" t="s">
        <v>764</v>
      </c>
      <c r="Q2177" s="231"/>
    </row>
    <row r="2178" spans="1:17" s="230" customFormat="1" x14ac:dyDescent="0.25">
      <c r="A2178" s="274"/>
      <c r="B2178" s="274" t="s">
        <v>482</v>
      </c>
      <c r="C2178" s="273"/>
      <c r="D2178" s="273"/>
      <c r="E2178" s="274"/>
      <c r="F2178" s="273"/>
      <c r="G2178" s="273" t="s">
        <v>585</v>
      </c>
      <c r="H2178" s="273" t="s">
        <v>64</v>
      </c>
      <c r="I2178" s="273" t="s">
        <v>8</v>
      </c>
      <c r="J2178" s="273">
        <v>120</v>
      </c>
      <c r="K2178" s="273" t="s">
        <v>65</v>
      </c>
      <c r="L2178" s="273" t="s">
        <v>54</v>
      </c>
      <c r="M2178" s="259">
        <v>41640</v>
      </c>
      <c r="N2178" s="273" t="s">
        <v>1200</v>
      </c>
      <c r="O2178" s="273" t="s">
        <v>484</v>
      </c>
      <c r="P2178" s="273" t="s">
        <v>570</v>
      </c>
      <c r="Q2178" s="231"/>
    </row>
    <row r="2179" spans="1:17" s="230" customFormat="1" x14ac:dyDescent="0.25">
      <c r="A2179" s="274"/>
      <c r="B2179" s="274" t="s">
        <v>482</v>
      </c>
      <c r="C2179" s="273"/>
      <c r="D2179" s="273"/>
      <c r="E2179" s="274"/>
      <c r="F2179" s="273"/>
      <c r="G2179" s="273" t="s">
        <v>585</v>
      </c>
      <c r="H2179" s="273" t="s">
        <v>64</v>
      </c>
      <c r="I2179" s="273" t="s">
        <v>8</v>
      </c>
      <c r="J2179" s="273">
        <v>3</v>
      </c>
      <c r="K2179" s="273" t="s">
        <v>65</v>
      </c>
      <c r="L2179" s="273" t="s">
        <v>54</v>
      </c>
      <c r="M2179" s="259">
        <v>41640</v>
      </c>
      <c r="N2179" s="273" t="s">
        <v>1200</v>
      </c>
      <c r="O2179" s="273" t="s">
        <v>484</v>
      </c>
      <c r="P2179" s="273" t="s">
        <v>1147</v>
      </c>
      <c r="Q2179" s="231"/>
    </row>
    <row r="2180" spans="1:17" s="230" customFormat="1" x14ac:dyDescent="0.25">
      <c r="A2180" s="274"/>
      <c r="B2180" s="274" t="s">
        <v>482</v>
      </c>
      <c r="C2180" s="273"/>
      <c r="D2180" s="273"/>
      <c r="E2180" s="274"/>
      <c r="F2180" s="273"/>
      <c r="G2180" s="273" t="s">
        <v>585</v>
      </c>
      <c r="H2180" s="273" t="s">
        <v>64</v>
      </c>
      <c r="I2180" s="273" t="s">
        <v>8</v>
      </c>
      <c r="J2180" s="273">
        <v>20</v>
      </c>
      <c r="K2180" s="273" t="s">
        <v>65</v>
      </c>
      <c r="L2180" s="273" t="s">
        <v>54</v>
      </c>
      <c r="M2180" s="259">
        <v>41640</v>
      </c>
      <c r="N2180" s="273" t="s">
        <v>1200</v>
      </c>
      <c r="O2180" s="273" t="s">
        <v>484</v>
      </c>
      <c r="P2180" s="273" t="s">
        <v>645</v>
      </c>
      <c r="Q2180" s="231"/>
    </row>
    <row r="2181" spans="1:17" s="230" customFormat="1" x14ac:dyDescent="0.25">
      <c r="A2181" s="274"/>
      <c r="B2181" s="274" t="s">
        <v>482</v>
      </c>
      <c r="C2181" s="273"/>
      <c r="D2181" s="273"/>
      <c r="E2181" s="274"/>
      <c r="F2181" s="273"/>
      <c r="G2181" s="273" t="s">
        <v>585</v>
      </c>
      <c r="H2181" s="273" t="s">
        <v>64</v>
      </c>
      <c r="I2181" s="273" t="s">
        <v>8</v>
      </c>
      <c r="J2181" s="273">
        <v>20</v>
      </c>
      <c r="K2181" s="273" t="s">
        <v>65</v>
      </c>
      <c r="L2181" s="273" t="s">
        <v>54</v>
      </c>
      <c r="M2181" s="259">
        <v>41640</v>
      </c>
      <c r="N2181" s="273" t="s">
        <v>1200</v>
      </c>
      <c r="O2181" s="273" t="s">
        <v>484</v>
      </c>
      <c r="P2181" s="273" t="s">
        <v>614</v>
      </c>
      <c r="Q2181" s="231"/>
    </row>
    <row r="2182" spans="1:17" s="230" customFormat="1" x14ac:dyDescent="0.25">
      <c r="A2182" s="274"/>
      <c r="B2182" s="274" t="s">
        <v>21</v>
      </c>
      <c r="C2182" s="273" t="s">
        <v>33</v>
      </c>
      <c r="D2182" s="273" t="s">
        <v>34</v>
      </c>
      <c r="E2182" s="274"/>
      <c r="F2182" s="273"/>
      <c r="G2182" s="273" t="s">
        <v>61</v>
      </c>
      <c r="H2182" s="273" t="s">
        <v>531</v>
      </c>
      <c r="I2182" s="273" t="s">
        <v>52</v>
      </c>
      <c r="J2182" s="282">
        <v>10000</v>
      </c>
      <c r="K2182" s="273" t="s">
        <v>53</v>
      </c>
      <c r="L2182" s="273" t="s">
        <v>54</v>
      </c>
      <c r="M2182" s="259">
        <v>41640</v>
      </c>
      <c r="N2182" s="273" t="s">
        <v>1200</v>
      </c>
      <c r="O2182" s="273" t="s">
        <v>766</v>
      </c>
      <c r="P2182" s="273" t="s">
        <v>1280</v>
      </c>
      <c r="Q2182" s="231"/>
    </row>
    <row r="2183" spans="1:17" x14ac:dyDescent="0.25">
      <c r="A2183" s="274" t="s">
        <v>1199</v>
      </c>
      <c r="B2183" s="274" t="s">
        <v>21</v>
      </c>
      <c r="C2183" s="273"/>
      <c r="D2183" s="273"/>
      <c r="E2183" s="274"/>
      <c r="F2183" s="273"/>
      <c r="G2183" s="273" t="s">
        <v>61</v>
      </c>
      <c r="H2183" s="273" t="s">
        <v>364</v>
      </c>
      <c r="I2183" s="273" t="s">
        <v>8</v>
      </c>
      <c r="J2183" s="273">
        <v>12</v>
      </c>
      <c r="K2183" s="273" t="s">
        <v>65</v>
      </c>
      <c r="L2183" s="273" t="s">
        <v>54</v>
      </c>
      <c r="M2183" s="259">
        <v>41640</v>
      </c>
      <c r="N2183" s="273" t="s">
        <v>1200</v>
      </c>
      <c r="O2183" s="273" t="s">
        <v>712</v>
      </c>
      <c r="P2183" s="273" t="s">
        <v>1026</v>
      </c>
      <c r="Q2183" s="231"/>
    </row>
    <row r="2184" spans="1:17" x14ac:dyDescent="0.25">
      <c r="A2184" s="274"/>
      <c r="B2184" s="274" t="s">
        <v>21</v>
      </c>
      <c r="C2184" s="273"/>
      <c r="D2184" s="273"/>
      <c r="E2184" s="274"/>
      <c r="F2184" s="273"/>
      <c r="G2184" s="273" t="s">
        <v>61</v>
      </c>
      <c r="H2184" s="273" t="s">
        <v>64</v>
      </c>
      <c r="I2184" s="273" t="s">
        <v>8</v>
      </c>
      <c r="J2184" s="273">
        <v>10</v>
      </c>
      <c r="K2184" s="273" t="s">
        <v>65</v>
      </c>
      <c r="L2184" s="273" t="s">
        <v>54</v>
      </c>
      <c r="M2184" s="259">
        <v>41640</v>
      </c>
      <c r="N2184" s="273" t="s">
        <v>1200</v>
      </c>
      <c r="O2184" s="273" t="s">
        <v>712</v>
      </c>
      <c r="P2184" s="273" t="s">
        <v>613</v>
      </c>
      <c r="Q2184" s="231"/>
    </row>
    <row r="2185" spans="1:17" x14ac:dyDescent="0.25">
      <c r="A2185" s="274"/>
      <c r="B2185" s="274" t="s">
        <v>70</v>
      </c>
      <c r="C2185" s="273"/>
      <c r="D2185" s="273"/>
      <c r="E2185" s="274"/>
      <c r="F2185" s="273"/>
      <c r="G2185" s="273" t="s">
        <v>67</v>
      </c>
      <c r="H2185" s="273" t="s">
        <v>64</v>
      </c>
      <c r="I2185" s="273" t="s">
        <v>8</v>
      </c>
      <c r="J2185" s="273">
        <v>10</v>
      </c>
      <c r="K2185" s="273" t="s">
        <v>65</v>
      </c>
      <c r="L2185" s="273" t="s">
        <v>54</v>
      </c>
      <c r="M2185" s="259">
        <v>41640</v>
      </c>
      <c r="N2185" s="273" t="s">
        <v>1200</v>
      </c>
      <c r="O2185" s="273" t="s">
        <v>71</v>
      </c>
      <c r="P2185" s="273" t="s">
        <v>696</v>
      </c>
      <c r="Q2185" s="231"/>
    </row>
    <row r="2186" spans="1:17" s="230" customFormat="1" x14ac:dyDescent="0.25">
      <c r="A2186" s="274"/>
      <c r="B2186" s="274" t="s">
        <v>482</v>
      </c>
      <c r="C2186" s="273"/>
      <c r="D2186" s="273"/>
      <c r="E2186" s="274"/>
      <c r="F2186" s="273"/>
      <c r="G2186" s="273" t="s">
        <v>585</v>
      </c>
      <c r="H2186" s="273" t="s">
        <v>64</v>
      </c>
      <c r="I2186" s="273" t="s">
        <v>8</v>
      </c>
      <c r="J2186" s="273">
        <v>30</v>
      </c>
      <c r="K2186" s="273" t="s">
        <v>65</v>
      </c>
      <c r="L2186" s="273" t="s">
        <v>54</v>
      </c>
      <c r="M2186" s="259">
        <v>41640</v>
      </c>
      <c r="N2186" s="273" t="s">
        <v>1200</v>
      </c>
      <c r="O2186" s="273" t="s">
        <v>484</v>
      </c>
      <c r="P2186" s="273" t="s">
        <v>764</v>
      </c>
      <c r="Q2186" s="231"/>
    </row>
    <row r="2187" spans="1:17" s="230" customFormat="1" x14ac:dyDescent="0.25">
      <c r="A2187" s="274"/>
      <c r="B2187" s="274" t="s">
        <v>482</v>
      </c>
      <c r="C2187" s="273"/>
      <c r="D2187" s="273"/>
      <c r="E2187" s="274"/>
      <c r="F2187" s="273"/>
      <c r="G2187" s="273" t="s">
        <v>585</v>
      </c>
      <c r="H2187" s="273" t="s">
        <v>64</v>
      </c>
      <c r="I2187" s="273" t="s">
        <v>8</v>
      </c>
      <c r="J2187" s="273">
        <v>120</v>
      </c>
      <c r="K2187" s="273" t="s">
        <v>65</v>
      </c>
      <c r="L2187" s="273" t="s">
        <v>54</v>
      </c>
      <c r="M2187" s="259">
        <v>41640</v>
      </c>
      <c r="N2187" s="273" t="s">
        <v>1200</v>
      </c>
      <c r="O2187" s="273" t="s">
        <v>484</v>
      </c>
      <c r="P2187" s="273" t="s">
        <v>570</v>
      </c>
      <c r="Q2187" s="231"/>
    </row>
    <row r="2188" spans="1:17" s="230" customFormat="1" x14ac:dyDescent="0.25">
      <c r="A2188" s="274"/>
      <c r="B2188" s="274" t="s">
        <v>21</v>
      </c>
      <c r="C2188" s="273"/>
      <c r="D2188" s="273"/>
      <c r="E2188" s="274"/>
      <c r="F2188" s="273"/>
      <c r="G2188" s="273" t="s">
        <v>61</v>
      </c>
      <c r="H2188" s="273" t="s">
        <v>531</v>
      </c>
      <c r="I2188" s="273" t="s">
        <v>52</v>
      </c>
      <c r="J2188" s="273">
        <v>3000</v>
      </c>
      <c r="K2188" s="273" t="s">
        <v>53</v>
      </c>
      <c r="L2188" s="273" t="s">
        <v>54</v>
      </c>
      <c r="M2188" s="259">
        <v>41640</v>
      </c>
      <c r="N2188" s="273" t="s">
        <v>1200</v>
      </c>
      <c r="O2188" s="273" t="s">
        <v>766</v>
      </c>
      <c r="P2188" s="273" t="s">
        <v>1280</v>
      </c>
      <c r="Q2188" s="231"/>
    </row>
    <row r="2189" spans="1:17" x14ac:dyDescent="0.25">
      <c r="A2189" s="274" t="s">
        <v>1201</v>
      </c>
      <c r="B2189" s="274" t="s">
        <v>21</v>
      </c>
      <c r="C2189" s="273"/>
      <c r="D2189" s="273"/>
      <c r="E2189" s="274"/>
      <c r="F2189" s="273"/>
      <c r="G2189" s="273" t="s">
        <v>61</v>
      </c>
      <c r="H2189" s="273" t="s">
        <v>64</v>
      </c>
      <c r="I2189" s="273" t="s">
        <v>8</v>
      </c>
      <c r="J2189" s="273">
        <v>20</v>
      </c>
      <c r="K2189" s="273" t="s">
        <v>65</v>
      </c>
      <c r="L2189" s="273" t="s">
        <v>54</v>
      </c>
      <c r="M2189" s="259">
        <v>41640</v>
      </c>
      <c r="N2189" s="273" t="s">
        <v>1200</v>
      </c>
      <c r="O2189" s="273" t="s">
        <v>71</v>
      </c>
      <c r="P2189" s="273" t="s">
        <v>614</v>
      </c>
      <c r="Q2189" s="231"/>
    </row>
    <row r="2190" spans="1:17" x14ac:dyDescent="0.25">
      <c r="A2190" s="274"/>
      <c r="B2190" s="274" t="s">
        <v>21</v>
      </c>
      <c r="C2190" s="273"/>
      <c r="D2190" s="273"/>
      <c r="E2190" s="274"/>
      <c r="F2190" s="273"/>
      <c r="G2190" s="273" t="s">
        <v>61</v>
      </c>
      <c r="H2190" s="273" t="s">
        <v>64</v>
      </c>
      <c r="I2190" s="273" t="s">
        <v>8</v>
      </c>
      <c r="J2190" s="273">
        <v>10</v>
      </c>
      <c r="K2190" s="273" t="s">
        <v>65</v>
      </c>
      <c r="L2190" s="273" t="s">
        <v>54</v>
      </c>
      <c r="M2190" s="259">
        <v>41640</v>
      </c>
      <c r="N2190" s="273" t="s">
        <v>1200</v>
      </c>
      <c r="O2190" s="273" t="s">
        <v>71</v>
      </c>
      <c r="P2190" s="273" t="s">
        <v>634</v>
      </c>
      <c r="Q2190" s="231"/>
    </row>
    <row r="2191" spans="1:17" x14ac:dyDescent="0.25">
      <c r="A2191" s="274" t="s">
        <v>1211</v>
      </c>
      <c r="B2191" s="274" t="s">
        <v>482</v>
      </c>
      <c r="C2191" s="273"/>
      <c r="D2191" s="273"/>
      <c r="E2191" s="274"/>
      <c r="F2191" s="273"/>
      <c r="G2191" s="273" t="s">
        <v>585</v>
      </c>
      <c r="H2191" s="273" t="s">
        <v>64</v>
      </c>
      <c r="I2191" s="273" t="s">
        <v>8</v>
      </c>
      <c r="J2191" s="273">
        <v>15</v>
      </c>
      <c r="K2191" s="273" t="s">
        <v>65</v>
      </c>
      <c r="L2191" s="273" t="s">
        <v>54</v>
      </c>
      <c r="M2191" s="259">
        <v>41640</v>
      </c>
      <c r="N2191" s="273" t="s">
        <v>1216</v>
      </c>
      <c r="O2191" s="273" t="s">
        <v>484</v>
      </c>
      <c r="P2191" s="273" t="s">
        <v>972</v>
      </c>
      <c r="Q2191" s="231"/>
    </row>
    <row r="2192" spans="1:17" x14ac:dyDescent="0.25">
      <c r="A2192" s="274"/>
      <c r="B2192" s="274" t="s">
        <v>482</v>
      </c>
      <c r="C2192" s="273"/>
      <c r="D2192" s="273"/>
      <c r="E2192" s="274"/>
      <c r="F2192" s="273"/>
      <c r="G2192" s="273" t="s">
        <v>585</v>
      </c>
      <c r="H2192" s="273" t="s">
        <v>64</v>
      </c>
      <c r="I2192" s="273" t="s">
        <v>8</v>
      </c>
      <c r="J2192" s="273">
        <v>3</v>
      </c>
      <c r="K2192" s="273" t="s">
        <v>65</v>
      </c>
      <c r="L2192" s="273" t="s">
        <v>54</v>
      </c>
      <c r="M2192" s="259">
        <v>41640</v>
      </c>
      <c r="N2192" s="273" t="s">
        <v>1216</v>
      </c>
      <c r="O2192" s="273" t="s">
        <v>484</v>
      </c>
      <c r="P2192" s="273" t="s">
        <v>1212</v>
      </c>
      <c r="Q2192" s="231"/>
    </row>
    <row r="2193" spans="1:20" x14ac:dyDescent="0.25">
      <c r="A2193" s="274"/>
      <c r="B2193" s="274" t="s">
        <v>482</v>
      </c>
      <c r="C2193" s="273"/>
      <c r="D2193" s="273"/>
      <c r="E2193" s="274"/>
      <c r="F2193" s="273"/>
      <c r="G2193" s="273" t="s">
        <v>585</v>
      </c>
      <c r="H2193" s="273" t="s">
        <v>200</v>
      </c>
      <c r="I2193" s="273" t="s">
        <v>201</v>
      </c>
      <c r="J2193" s="273">
        <v>320</v>
      </c>
      <c r="K2193" s="273" t="s">
        <v>1073</v>
      </c>
      <c r="L2193" s="273" t="s">
        <v>54</v>
      </c>
      <c r="M2193" s="259">
        <v>41640</v>
      </c>
      <c r="N2193" s="273" t="s">
        <v>1216</v>
      </c>
      <c r="O2193" s="273" t="s">
        <v>1213</v>
      </c>
      <c r="P2193" s="273" t="s">
        <v>1214</v>
      </c>
      <c r="Q2193" s="231"/>
    </row>
    <row r="2194" spans="1:20" s="230" customFormat="1" x14ac:dyDescent="0.25">
      <c r="A2194" s="274"/>
      <c r="B2194" s="274" t="s">
        <v>21</v>
      </c>
      <c r="C2194" s="273"/>
      <c r="D2194" s="273"/>
      <c r="E2194" s="274"/>
      <c r="F2194" s="273"/>
      <c r="G2194" s="273" t="s">
        <v>61</v>
      </c>
      <c r="H2194" s="273" t="s">
        <v>531</v>
      </c>
      <c r="I2194" s="273" t="s">
        <v>52</v>
      </c>
      <c r="J2194" s="273">
        <v>9000</v>
      </c>
      <c r="K2194" s="273" t="s">
        <v>53</v>
      </c>
      <c r="L2194" s="273" t="s">
        <v>54</v>
      </c>
      <c r="M2194" s="259">
        <v>41640</v>
      </c>
      <c r="N2194" s="273" t="s">
        <v>1216</v>
      </c>
      <c r="O2194" s="273" t="s">
        <v>766</v>
      </c>
      <c r="P2194" s="273" t="s">
        <v>1280</v>
      </c>
      <c r="Q2194" s="231"/>
    </row>
    <row r="2195" spans="1:20" x14ac:dyDescent="0.25">
      <c r="A2195" s="274" t="s">
        <v>1215</v>
      </c>
      <c r="B2195" s="274" t="s">
        <v>47</v>
      </c>
      <c r="C2195" s="273"/>
      <c r="D2195" s="273"/>
      <c r="E2195" s="274"/>
      <c r="F2195" s="273"/>
      <c r="G2195" s="273" t="s">
        <v>67</v>
      </c>
      <c r="H2195" s="273" t="s">
        <v>64</v>
      </c>
      <c r="I2195" s="273" t="s">
        <v>8</v>
      </c>
      <c r="J2195" s="273">
        <v>20</v>
      </c>
      <c r="K2195" s="273" t="s">
        <v>65</v>
      </c>
      <c r="L2195" s="273" t="s">
        <v>54</v>
      </c>
      <c r="M2195" s="259">
        <v>41640</v>
      </c>
      <c r="N2195" s="273" t="s">
        <v>1216</v>
      </c>
      <c r="O2195" s="273" t="s">
        <v>68</v>
      </c>
      <c r="P2195" s="273" t="s">
        <v>614</v>
      </c>
      <c r="Q2195" s="231"/>
    </row>
    <row r="2196" spans="1:20" x14ac:dyDescent="0.25">
      <c r="A2196" s="274"/>
      <c r="B2196" s="274" t="s">
        <v>482</v>
      </c>
      <c r="C2196" s="273"/>
      <c r="D2196" s="273"/>
      <c r="E2196" s="274"/>
      <c r="F2196" s="273"/>
      <c r="G2196" s="273" t="s">
        <v>585</v>
      </c>
      <c r="H2196" s="273" t="s">
        <v>200</v>
      </c>
      <c r="I2196" s="273" t="s">
        <v>201</v>
      </c>
      <c r="J2196" s="273">
        <v>160</v>
      </c>
      <c r="K2196" s="273" t="s">
        <v>1073</v>
      </c>
      <c r="L2196" s="273" t="s">
        <v>54</v>
      </c>
      <c r="M2196" s="259">
        <v>41640</v>
      </c>
      <c r="N2196" s="273" t="s">
        <v>1216</v>
      </c>
      <c r="O2196" s="273" t="s">
        <v>68</v>
      </c>
      <c r="P2196" s="273" t="s">
        <v>1214</v>
      </c>
      <c r="Q2196" s="231"/>
    </row>
    <row r="2197" spans="1:20" x14ac:dyDescent="0.25">
      <c r="A2197" s="274" t="s">
        <v>1208</v>
      </c>
      <c r="B2197" s="274" t="s">
        <v>21</v>
      </c>
      <c r="C2197" s="273"/>
      <c r="D2197" s="273"/>
      <c r="E2197" s="274"/>
      <c r="F2197" s="273"/>
      <c r="G2197" s="273" t="s">
        <v>61</v>
      </c>
      <c r="H2197" s="273" t="s">
        <v>64</v>
      </c>
      <c r="I2197" s="273" t="s">
        <v>8</v>
      </c>
      <c r="J2197" s="273">
        <v>15</v>
      </c>
      <c r="K2197" s="273" t="s">
        <v>65</v>
      </c>
      <c r="L2197" s="273" t="s">
        <v>54</v>
      </c>
      <c r="M2197" s="259">
        <v>41640</v>
      </c>
      <c r="N2197" s="273" t="s">
        <v>1216</v>
      </c>
      <c r="O2197" s="273" t="s">
        <v>712</v>
      </c>
      <c r="P2197" s="273" t="s">
        <v>635</v>
      </c>
      <c r="Q2197" s="231"/>
    </row>
    <row r="2198" spans="1:20" x14ac:dyDescent="0.25">
      <c r="A2198" s="274"/>
      <c r="B2198" s="274" t="s">
        <v>47</v>
      </c>
      <c r="C2198" s="273"/>
      <c r="D2198" s="273"/>
      <c r="E2198" s="274"/>
      <c r="F2198" s="273"/>
      <c r="G2198" s="273" t="s">
        <v>67</v>
      </c>
      <c r="H2198" s="273" t="s">
        <v>64</v>
      </c>
      <c r="I2198" s="273" t="s">
        <v>8</v>
      </c>
      <c r="J2198" s="273">
        <v>20</v>
      </c>
      <c r="K2198" s="273" t="s">
        <v>65</v>
      </c>
      <c r="L2198" s="273" t="s">
        <v>54</v>
      </c>
      <c r="M2198" s="259">
        <v>41640</v>
      </c>
      <c r="N2198" s="273" t="s">
        <v>1216</v>
      </c>
      <c r="O2198" s="273" t="s">
        <v>68</v>
      </c>
      <c r="P2198" s="273" t="s">
        <v>614</v>
      </c>
      <c r="Q2198" s="231"/>
    </row>
    <row r="2199" spans="1:20" x14ac:dyDescent="0.25">
      <c r="A2199" s="274"/>
      <c r="B2199" s="274" t="s">
        <v>47</v>
      </c>
      <c r="C2199" s="273" t="s">
        <v>48</v>
      </c>
      <c r="D2199" s="273" t="s">
        <v>268</v>
      </c>
      <c r="E2199" s="274">
        <v>101</v>
      </c>
      <c r="F2199" s="273"/>
      <c r="G2199" s="273" t="s">
        <v>50</v>
      </c>
      <c r="H2199" s="273" t="s">
        <v>715</v>
      </c>
      <c r="I2199" s="273" t="s">
        <v>201</v>
      </c>
      <c r="J2199" s="273">
        <v>60</v>
      </c>
      <c r="K2199" s="273" t="s">
        <v>1073</v>
      </c>
      <c r="L2199" s="273" t="s">
        <v>54</v>
      </c>
      <c r="M2199" s="259">
        <v>41640</v>
      </c>
      <c r="N2199" s="273" t="s">
        <v>1216</v>
      </c>
      <c r="O2199" s="273" t="s">
        <v>1217</v>
      </c>
      <c r="P2199" s="273" t="s">
        <v>253</v>
      </c>
      <c r="Q2199" s="231"/>
    </row>
    <row r="2200" spans="1:20" x14ac:dyDescent="0.25">
      <c r="A2200" s="274"/>
      <c r="B2200" s="274" t="s">
        <v>47</v>
      </c>
      <c r="C2200" s="273" t="s">
        <v>48</v>
      </c>
      <c r="D2200" s="273" t="s">
        <v>268</v>
      </c>
      <c r="E2200" s="274">
        <v>101</v>
      </c>
      <c r="F2200" s="273"/>
      <c r="G2200" s="273" t="s">
        <v>50</v>
      </c>
      <c r="H2200" s="273" t="s">
        <v>76</v>
      </c>
      <c r="I2200" s="273" t="s">
        <v>7</v>
      </c>
      <c r="J2200" s="273">
        <v>60</v>
      </c>
      <c r="K2200" s="273" t="s">
        <v>77</v>
      </c>
      <c r="L2200" s="273" t="s">
        <v>54</v>
      </c>
      <c r="M2200" s="259">
        <v>41640</v>
      </c>
      <c r="N2200" s="273" t="s">
        <v>1216</v>
      </c>
      <c r="O2200" s="273" t="s">
        <v>1217</v>
      </c>
      <c r="P2200" s="273" t="s">
        <v>1218</v>
      </c>
      <c r="Q2200" s="231"/>
    </row>
    <row r="2201" spans="1:20" x14ac:dyDescent="0.25">
      <c r="A2201" s="274"/>
      <c r="B2201" s="274" t="s">
        <v>47</v>
      </c>
      <c r="C2201" s="273" t="s">
        <v>48</v>
      </c>
      <c r="D2201" s="273" t="s">
        <v>251</v>
      </c>
      <c r="E2201" s="274">
        <v>63</v>
      </c>
      <c r="F2201" s="273"/>
      <c r="G2201" s="273" t="s">
        <v>50</v>
      </c>
      <c r="H2201" s="273" t="s">
        <v>715</v>
      </c>
      <c r="I2201" s="273" t="s">
        <v>201</v>
      </c>
      <c r="J2201" s="273">
        <v>30</v>
      </c>
      <c r="K2201" s="273" t="s">
        <v>1073</v>
      </c>
      <c r="L2201" s="273" t="s">
        <v>54</v>
      </c>
      <c r="M2201" s="259">
        <v>41640</v>
      </c>
      <c r="N2201" s="273" t="s">
        <v>1216</v>
      </c>
      <c r="O2201" s="273" t="s">
        <v>1217</v>
      </c>
      <c r="P2201" s="273" t="s">
        <v>253</v>
      </c>
      <c r="Q2201" s="231"/>
    </row>
    <row r="2202" spans="1:20" x14ac:dyDescent="0.25">
      <c r="A2202" s="274"/>
      <c r="B2202" s="274" t="s">
        <v>47</v>
      </c>
      <c r="C2202" s="273" t="s">
        <v>48</v>
      </c>
      <c r="D2202" s="273" t="s">
        <v>251</v>
      </c>
      <c r="E2202" s="274">
        <v>63</v>
      </c>
      <c r="F2202" s="273"/>
      <c r="G2202" s="273" t="s">
        <v>50</v>
      </c>
      <c r="H2202" s="273" t="s">
        <v>76</v>
      </c>
      <c r="I2202" s="273" t="s">
        <v>7</v>
      </c>
      <c r="J2202" s="273">
        <v>30</v>
      </c>
      <c r="K2202" s="273" t="s">
        <v>77</v>
      </c>
      <c r="L2202" s="273" t="s">
        <v>54</v>
      </c>
      <c r="M2202" s="259">
        <v>41640</v>
      </c>
      <c r="N2202" s="273" t="s">
        <v>1216</v>
      </c>
      <c r="O2202" s="273" t="s">
        <v>1217</v>
      </c>
      <c r="P2202" s="273" t="s">
        <v>1218</v>
      </c>
      <c r="Q2202" s="231"/>
      <c r="R2202" s="230"/>
      <c r="S2202" s="230"/>
      <c r="T2202" s="230"/>
    </row>
    <row r="2203" spans="1:20" x14ac:dyDescent="0.25">
      <c r="A2203" s="274"/>
      <c r="B2203" s="274" t="s">
        <v>482</v>
      </c>
      <c r="C2203" s="273"/>
      <c r="D2203" s="273"/>
      <c r="E2203" s="274"/>
      <c r="F2203" s="273"/>
      <c r="G2203" s="273" t="s">
        <v>585</v>
      </c>
      <c r="H2203" s="273" t="s">
        <v>64</v>
      </c>
      <c r="I2203" s="273" t="s">
        <v>8</v>
      </c>
      <c r="J2203" s="273">
        <v>15</v>
      </c>
      <c r="K2203" s="273" t="s">
        <v>65</v>
      </c>
      <c r="L2203" s="273" t="s">
        <v>54</v>
      </c>
      <c r="M2203" s="259">
        <v>41640</v>
      </c>
      <c r="N2203" s="273" t="s">
        <v>1216</v>
      </c>
      <c r="O2203" s="273" t="s">
        <v>484</v>
      </c>
      <c r="P2203" s="273" t="s">
        <v>972</v>
      </c>
      <c r="Q2203" s="231"/>
    </row>
    <row r="2204" spans="1:20" s="230" customFormat="1" x14ac:dyDescent="0.25">
      <c r="A2204" s="274"/>
      <c r="B2204" s="274" t="s">
        <v>21</v>
      </c>
      <c r="C2204" s="273" t="s">
        <v>33</v>
      </c>
      <c r="D2204" s="273" t="s">
        <v>34</v>
      </c>
      <c r="E2204" s="274"/>
      <c r="F2204" s="273"/>
      <c r="G2204" s="273" t="s">
        <v>61</v>
      </c>
      <c r="H2204" s="273" t="s">
        <v>531</v>
      </c>
      <c r="I2204" s="273" t="s">
        <v>52</v>
      </c>
      <c r="J2204" s="273">
        <v>6000</v>
      </c>
      <c r="K2204" s="273" t="s">
        <v>53</v>
      </c>
      <c r="L2204" s="273" t="s">
        <v>54</v>
      </c>
      <c r="M2204" s="259">
        <v>41640</v>
      </c>
      <c r="N2204" s="273" t="s">
        <v>1216</v>
      </c>
      <c r="O2204" s="273" t="s">
        <v>766</v>
      </c>
      <c r="P2204" s="273" t="s">
        <v>1280</v>
      </c>
      <c r="Q2204" s="231"/>
    </row>
    <row r="2205" spans="1:20" x14ac:dyDescent="0.25">
      <c r="A2205" s="274" t="s">
        <v>1219</v>
      </c>
      <c r="B2205" s="274" t="s">
        <v>47</v>
      </c>
      <c r="C2205" s="273" t="s">
        <v>48</v>
      </c>
      <c r="D2205" s="273" t="s">
        <v>251</v>
      </c>
      <c r="E2205" s="274">
        <v>68</v>
      </c>
      <c r="F2205" s="273"/>
      <c r="G2205" s="273" t="s">
        <v>50</v>
      </c>
      <c r="H2205" s="273" t="s">
        <v>715</v>
      </c>
      <c r="I2205" s="273" t="s">
        <v>201</v>
      </c>
      <c r="J2205" s="273">
        <v>30</v>
      </c>
      <c r="K2205" s="273" t="s">
        <v>1073</v>
      </c>
      <c r="L2205" s="273" t="s">
        <v>54</v>
      </c>
      <c r="M2205" s="259">
        <v>41640</v>
      </c>
      <c r="N2205" s="273" t="s">
        <v>1224</v>
      </c>
      <c r="O2205" s="273" t="s">
        <v>1217</v>
      </c>
      <c r="P2205" s="273" t="s">
        <v>253</v>
      </c>
      <c r="Q2205" s="231"/>
    </row>
    <row r="2206" spans="1:20" x14ac:dyDescent="0.25">
      <c r="A2206" s="274"/>
      <c r="B2206" s="274" t="s">
        <v>47</v>
      </c>
      <c r="C2206" s="273" t="s">
        <v>48</v>
      </c>
      <c r="D2206" s="273" t="s">
        <v>251</v>
      </c>
      <c r="E2206" s="274">
        <v>68</v>
      </c>
      <c r="F2206" s="273"/>
      <c r="G2206" s="273" t="s">
        <v>50</v>
      </c>
      <c r="H2206" s="273" t="s">
        <v>76</v>
      </c>
      <c r="I2206" s="273" t="s">
        <v>7</v>
      </c>
      <c r="J2206" s="273">
        <v>50</v>
      </c>
      <c r="K2206" s="273" t="s">
        <v>77</v>
      </c>
      <c r="L2206" s="273" t="s">
        <v>54</v>
      </c>
      <c r="M2206" s="259">
        <v>41640</v>
      </c>
      <c r="N2206" s="273" t="s">
        <v>1224</v>
      </c>
      <c r="O2206" s="273" t="s">
        <v>1217</v>
      </c>
      <c r="P2206" s="273" t="s">
        <v>1220</v>
      </c>
      <c r="Q2206" s="231"/>
    </row>
    <row r="2207" spans="1:20" x14ac:dyDescent="0.25">
      <c r="A2207" s="274"/>
      <c r="B2207" s="274" t="s">
        <v>47</v>
      </c>
      <c r="C2207" s="273" t="s">
        <v>48</v>
      </c>
      <c r="D2207" s="273" t="s">
        <v>49</v>
      </c>
      <c r="E2207" s="274">
        <v>43</v>
      </c>
      <c r="F2207" s="273"/>
      <c r="G2207" s="273" t="s">
        <v>50</v>
      </c>
      <c r="H2207" s="273" t="s">
        <v>715</v>
      </c>
      <c r="I2207" s="273" t="s">
        <v>201</v>
      </c>
      <c r="J2207" s="273">
        <v>30</v>
      </c>
      <c r="K2207" s="273" t="s">
        <v>189</v>
      </c>
      <c r="L2207" s="273" t="s">
        <v>54</v>
      </c>
      <c r="M2207" s="259">
        <v>41640</v>
      </c>
      <c r="N2207" s="273" t="s">
        <v>1224</v>
      </c>
      <c r="O2207" s="273" t="s">
        <v>1217</v>
      </c>
      <c r="P2207" s="273" t="s">
        <v>253</v>
      </c>
      <c r="Q2207" s="231"/>
    </row>
    <row r="2208" spans="1:20" x14ac:dyDescent="0.25">
      <c r="A2208" s="274"/>
      <c r="B2208" s="274" t="s">
        <v>47</v>
      </c>
      <c r="C2208" s="273" t="s">
        <v>48</v>
      </c>
      <c r="D2208" s="273" t="s">
        <v>49</v>
      </c>
      <c r="E2208" s="274">
        <v>43</v>
      </c>
      <c r="F2208" s="273"/>
      <c r="G2208" s="273" t="s">
        <v>50</v>
      </c>
      <c r="H2208" s="273" t="s">
        <v>76</v>
      </c>
      <c r="I2208" s="273" t="s">
        <v>7</v>
      </c>
      <c r="J2208" s="273">
        <v>50</v>
      </c>
      <c r="K2208" s="273" t="s">
        <v>77</v>
      </c>
      <c r="L2208" s="273" t="s">
        <v>54</v>
      </c>
      <c r="M2208" s="259">
        <v>41640</v>
      </c>
      <c r="N2208" s="273" t="s">
        <v>1224</v>
      </c>
      <c r="O2208" s="273" t="s">
        <v>1217</v>
      </c>
      <c r="P2208" s="273" t="s">
        <v>1221</v>
      </c>
      <c r="Q2208" s="231"/>
    </row>
    <row r="2209" spans="1:22" x14ac:dyDescent="0.25">
      <c r="A2209" s="274"/>
      <c r="B2209" s="274" t="s">
        <v>47</v>
      </c>
      <c r="C2209" s="273"/>
      <c r="D2209" s="273"/>
      <c r="E2209" s="274"/>
      <c r="F2209" s="273"/>
      <c r="G2209" s="273" t="s">
        <v>50</v>
      </c>
      <c r="H2209" s="273" t="s">
        <v>64</v>
      </c>
      <c r="I2209" s="273" t="s">
        <v>8</v>
      </c>
      <c r="J2209" s="273">
        <v>20</v>
      </c>
      <c r="K2209" s="273" t="s">
        <v>65</v>
      </c>
      <c r="L2209" s="273" t="s">
        <v>54</v>
      </c>
      <c r="M2209" s="259">
        <v>41640</v>
      </c>
      <c r="N2209" s="273" t="s">
        <v>1224</v>
      </c>
      <c r="O2209" s="273" t="s">
        <v>68</v>
      </c>
      <c r="P2209" s="273" t="s">
        <v>623</v>
      </c>
      <c r="Q2209" s="231"/>
    </row>
    <row r="2210" spans="1:22" x14ac:dyDescent="0.25">
      <c r="A2210" s="274"/>
      <c r="B2210" s="274" t="s">
        <v>482</v>
      </c>
      <c r="C2210" s="273"/>
      <c r="D2210" s="273"/>
      <c r="E2210" s="274"/>
      <c r="F2210" s="273"/>
      <c r="G2210" s="273" t="s">
        <v>585</v>
      </c>
      <c r="H2210" s="273" t="s">
        <v>200</v>
      </c>
      <c r="I2210" s="273" t="s">
        <v>201</v>
      </c>
      <c r="J2210" s="273">
        <v>160</v>
      </c>
      <c r="K2210" s="273" t="s">
        <v>189</v>
      </c>
      <c r="L2210" s="273" t="s">
        <v>54</v>
      </c>
      <c r="M2210" s="259">
        <v>41640</v>
      </c>
      <c r="N2210" s="273" t="s">
        <v>1224</v>
      </c>
      <c r="O2210" s="273" t="s">
        <v>1213</v>
      </c>
      <c r="P2210" s="273" t="s">
        <v>1214</v>
      </c>
      <c r="Q2210" s="231"/>
    </row>
    <row r="2211" spans="1:22" x14ac:dyDescent="0.25">
      <c r="A2211" s="274"/>
      <c r="B2211" s="274" t="s">
        <v>482</v>
      </c>
      <c r="C2211" s="273"/>
      <c r="D2211" s="273"/>
      <c r="E2211" s="274"/>
      <c r="F2211" s="273"/>
      <c r="G2211" s="273" t="s">
        <v>585</v>
      </c>
      <c r="H2211" s="273" t="s">
        <v>64</v>
      </c>
      <c r="I2211" s="273" t="s">
        <v>8</v>
      </c>
      <c r="J2211" s="273">
        <v>120</v>
      </c>
      <c r="K2211" s="273" t="s">
        <v>65</v>
      </c>
      <c r="L2211" s="273" t="s">
        <v>54</v>
      </c>
      <c r="M2211" s="259">
        <v>41640</v>
      </c>
      <c r="N2211" s="273" t="s">
        <v>1224</v>
      </c>
      <c r="O2211" s="273" t="s">
        <v>484</v>
      </c>
      <c r="P2211" s="273" t="s">
        <v>570</v>
      </c>
      <c r="Q2211" s="231"/>
    </row>
    <row r="2212" spans="1:22" x14ac:dyDescent="0.25">
      <c r="A2212" s="274"/>
      <c r="B2212" s="274" t="s">
        <v>482</v>
      </c>
      <c r="C2212" s="273"/>
      <c r="D2212" s="273"/>
      <c r="E2212" s="274"/>
      <c r="F2212" s="273"/>
      <c r="G2212" s="273" t="s">
        <v>585</v>
      </c>
      <c r="H2212" s="273" t="s">
        <v>64</v>
      </c>
      <c r="I2212" s="273" t="s">
        <v>8</v>
      </c>
      <c r="J2212" s="273">
        <v>30</v>
      </c>
      <c r="K2212" s="273" t="s">
        <v>65</v>
      </c>
      <c r="L2212" s="273" t="s">
        <v>54</v>
      </c>
      <c r="M2212" s="259">
        <v>41640</v>
      </c>
      <c r="N2212" s="273" t="s">
        <v>1224</v>
      </c>
      <c r="O2212" s="273" t="s">
        <v>484</v>
      </c>
      <c r="P2212" s="273" t="s">
        <v>764</v>
      </c>
      <c r="Q2212" s="231"/>
    </row>
    <row r="2213" spans="1:22" x14ac:dyDescent="0.25">
      <c r="A2213" s="274"/>
      <c r="B2213" s="274" t="s">
        <v>482</v>
      </c>
      <c r="C2213" s="273"/>
      <c r="D2213" s="273"/>
      <c r="E2213" s="274"/>
      <c r="F2213" s="273"/>
      <c r="G2213" s="273" t="s">
        <v>585</v>
      </c>
      <c r="H2213" s="273" t="s">
        <v>64</v>
      </c>
      <c r="I2213" s="273" t="s">
        <v>8</v>
      </c>
      <c r="J2213" s="273">
        <v>20</v>
      </c>
      <c r="K2213" s="273" t="s">
        <v>65</v>
      </c>
      <c r="L2213" s="273" t="s">
        <v>54</v>
      </c>
      <c r="M2213" s="259">
        <v>41640</v>
      </c>
      <c r="N2213" s="273" t="s">
        <v>1224</v>
      </c>
      <c r="O2213" s="273" t="s">
        <v>484</v>
      </c>
      <c r="P2213" s="273" t="s">
        <v>643</v>
      </c>
      <c r="Q2213" s="231"/>
    </row>
    <row r="2214" spans="1:22" s="230" customFormat="1" x14ac:dyDescent="0.25">
      <c r="A2214" s="274"/>
      <c r="B2214" s="274" t="s">
        <v>21</v>
      </c>
      <c r="C2214" s="273" t="s">
        <v>22</v>
      </c>
      <c r="D2214" s="273" t="s">
        <v>29</v>
      </c>
      <c r="E2214" s="274"/>
      <c r="F2214" s="273"/>
      <c r="G2214" s="273" t="s">
        <v>61</v>
      </c>
      <c r="H2214" s="273" t="s">
        <v>254</v>
      </c>
      <c r="I2214" s="273" t="s">
        <v>52</v>
      </c>
      <c r="J2214" s="273">
        <v>2000</v>
      </c>
      <c r="K2214" s="273" t="s">
        <v>53</v>
      </c>
      <c r="L2214" s="273" t="s">
        <v>54</v>
      </c>
      <c r="M2214" s="259">
        <v>41640</v>
      </c>
      <c r="N2214" s="273" t="s">
        <v>1224</v>
      </c>
      <c r="O2214" s="273" t="s">
        <v>1281</v>
      </c>
      <c r="P2214" s="273" t="s">
        <v>1280</v>
      </c>
      <c r="Q2214" s="231"/>
    </row>
    <row r="2215" spans="1:22" x14ac:dyDescent="0.25">
      <c r="A2215" s="274" t="s">
        <v>1222</v>
      </c>
      <c r="B2215" s="274" t="s">
        <v>21</v>
      </c>
      <c r="C2215" s="273"/>
      <c r="D2215" s="273"/>
      <c r="E2215" s="274"/>
      <c r="F2215" s="273"/>
      <c r="G2215" s="273" t="s">
        <v>61</v>
      </c>
      <c r="H2215" s="273" t="s">
        <v>64</v>
      </c>
      <c r="I2215" s="273" t="s">
        <v>8</v>
      </c>
      <c r="J2215" s="273">
        <v>10</v>
      </c>
      <c r="K2215" s="273" t="s">
        <v>65</v>
      </c>
      <c r="L2215" s="273" t="s">
        <v>54</v>
      </c>
      <c r="M2215" s="259">
        <v>41640</v>
      </c>
      <c r="N2215" s="273" t="s">
        <v>1225</v>
      </c>
      <c r="O2215" s="273" t="s">
        <v>712</v>
      </c>
      <c r="P2215" s="273" t="s">
        <v>828</v>
      </c>
      <c r="Q2215" s="231"/>
    </row>
    <row r="2216" spans="1:22" x14ac:dyDescent="0.25">
      <c r="A2216" s="274"/>
      <c r="B2216" s="274" t="s">
        <v>21</v>
      </c>
      <c r="C2216" s="273"/>
      <c r="D2216" s="273"/>
      <c r="E2216" s="274"/>
      <c r="F2216" s="273"/>
      <c r="G2216" s="273" t="s">
        <v>61</v>
      </c>
      <c r="H2216" s="236" t="s">
        <v>364</v>
      </c>
      <c r="I2216" s="273" t="s">
        <v>8</v>
      </c>
      <c r="J2216" s="273">
        <v>12</v>
      </c>
      <c r="K2216" s="273" t="s">
        <v>65</v>
      </c>
      <c r="L2216" s="273" t="s">
        <v>54</v>
      </c>
      <c r="M2216" s="259">
        <v>41640</v>
      </c>
      <c r="N2216" s="273" t="s">
        <v>1225</v>
      </c>
      <c r="O2216" s="273" t="s">
        <v>712</v>
      </c>
      <c r="P2216" s="273" t="s">
        <v>1026</v>
      </c>
      <c r="Q2216" s="231"/>
    </row>
    <row r="2217" spans="1:22" x14ac:dyDescent="0.25">
      <c r="A2217" s="274"/>
      <c r="B2217" s="274" t="s">
        <v>21</v>
      </c>
      <c r="C2217" s="273" t="s">
        <v>33</v>
      </c>
      <c r="D2217" s="273" t="s">
        <v>34</v>
      </c>
      <c r="E2217" s="274"/>
      <c r="F2217" s="273"/>
      <c r="G2217" s="273" t="s">
        <v>61</v>
      </c>
      <c r="H2217" s="273" t="s">
        <v>185</v>
      </c>
      <c r="I2217" s="273" t="s">
        <v>7</v>
      </c>
      <c r="J2217" s="273">
        <v>300</v>
      </c>
      <c r="K2217" s="273" t="s">
        <v>77</v>
      </c>
      <c r="L2217" s="273" t="s">
        <v>54</v>
      </c>
      <c r="M2217" s="259">
        <v>41640</v>
      </c>
      <c r="N2217" s="273" t="s">
        <v>1225</v>
      </c>
      <c r="O2217" s="273" t="s">
        <v>766</v>
      </c>
      <c r="P2217" s="273" t="s">
        <v>1223</v>
      </c>
      <c r="Q2217" s="231"/>
    </row>
    <row r="2218" spans="1:22" x14ac:dyDescent="0.25">
      <c r="A2218" s="274"/>
      <c r="B2218" s="274" t="s">
        <v>47</v>
      </c>
      <c r="C2218" s="273"/>
      <c r="D2218" s="273"/>
      <c r="E2218" s="274"/>
      <c r="F2218" s="273"/>
      <c r="G2218" s="273" t="s">
        <v>67</v>
      </c>
      <c r="H2218" s="273" t="s">
        <v>64</v>
      </c>
      <c r="I2218" s="273" t="s">
        <v>8</v>
      </c>
      <c r="J2218" s="273">
        <v>20</v>
      </c>
      <c r="K2218" s="273" t="s">
        <v>65</v>
      </c>
      <c r="L2218" s="273" t="s">
        <v>54</v>
      </c>
      <c r="M2218" s="259">
        <v>41640</v>
      </c>
      <c r="N2218" s="273" t="s">
        <v>1225</v>
      </c>
      <c r="O2218" s="273" t="s">
        <v>68</v>
      </c>
      <c r="P2218" s="273" t="s">
        <v>696</v>
      </c>
      <c r="Q2218" s="231"/>
    </row>
    <row r="2219" spans="1:22" x14ac:dyDescent="0.25">
      <c r="A2219" s="274"/>
      <c r="B2219" s="274" t="s">
        <v>70</v>
      </c>
      <c r="C2219" s="273"/>
      <c r="D2219" s="273"/>
      <c r="E2219" s="274"/>
      <c r="F2219" s="273"/>
      <c r="G2219" s="273" t="s">
        <v>67</v>
      </c>
      <c r="H2219" s="273" t="s">
        <v>64</v>
      </c>
      <c r="I2219" s="273" t="s">
        <v>8</v>
      </c>
      <c r="J2219" s="273">
        <v>20</v>
      </c>
      <c r="K2219" s="273" t="s">
        <v>65</v>
      </c>
      <c r="L2219" s="273" t="s">
        <v>54</v>
      </c>
      <c r="M2219" s="259">
        <v>41640</v>
      </c>
      <c r="N2219" s="273" t="s">
        <v>1225</v>
      </c>
      <c r="O2219" s="273" t="s">
        <v>71</v>
      </c>
      <c r="P2219" s="273" t="s">
        <v>1226</v>
      </c>
      <c r="Q2219" s="231"/>
    </row>
    <row r="2220" spans="1:22" x14ac:dyDescent="0.25">
      <c r="A2220" s="274"/>
      <c r="B2220" s="274" t="s">
        <v>482</v>
      </c>
      <c r="C2220" s="273"/>
      <c r="D2220" s="273"/>
      <c r="E2220" s="274"/>
      <c r="F2220" s="273"/>
      <c r="G2220" s="273" t="s">
        <v>585</v>
      </c>
      <c r="H2220" s="273" t="s">
        <v>64</v>
      </c>
      <c r="I2220" s="273" t="s">
        <v>8</v>
      </c>
      <c r="J2220" s="273">
        <v>6</v>
      </c>
      <c r="K2220" s="273" t="s">
        <v>65</v>
      </c>
      <c r="L2220" s="273" t="s">
        <v>54</v>
      </c>
      <c r="M2220" s="259">
        <v>41640</v>
      </c>
      <c r="N2220" s="273" t="s">
        <v>1225</v>
      </c>
      <c r="O2220" s="273" t="s">
        <v>484</v>
      </c>
      <c r="P2220" s="273" t="s">
        <v>972</v>
      </c>
      <c r="Q2220" s="231"/>
    </row>
    <row r="2221" spans="1:22" x14ac:dyDescent="0.25">
      <c r="A2221" s="274"/>
      <c r="B2221" s="274" t="s">
        <v>482</v>
      </c>
      <c r="C2221" s="273"/>
      <c r="D2221" s="273"/>
      <c r="E2221" s="274"/>
      <c r="F2221" s="273"/>
      <c r="G2221" s="273" t="s">
        <v>585</v>
      </c>
      <c r="H2221" s="273" t="s">
        <v>64</v>
      </c>
      <c r="I2221" s="273" t="s">
        <v>8</v>
      </c>
      <c r="J2221" s="273">
        <v>20</v>
      </c>
      <c r="K2221" s="273" t="s">
        <v>65</v>
      </c>
      <c r="L2221" s="273" t="s">
        <v>54</v>
      </c>
      <c r="M2221" s="259">
        <v>41640</v>
      </c>
      <c r="N2221" s="273" t="s">
        <v>1225</v>
      </c>
      <c r="O2221" s="273" t="s">
        <v>484</v>
      </c>
      <c r="P2221" s="273" t="s">
        <v>643</v>
      </c>
      <c r="Q2221" s="231"/>
      <c r="R2221" s="230"/>
      <c r="S2221" s="230"/>
      <c r="T2221" s="230"/>
      <c r="U2221" s="230"/>
      <c r="V2221" s="230"/>
    </row>
    <row r="2222" spans="1:22" x14ac:dyDescent="0.25">
      <c r="A2222" s="274"/>
      <c r="B2222" s="274" t="s">
        <v>482</v>
      </c>
      <c r="C2222" s="273"/>
      <c r="D2222" s="273"/>
      <c r="E2222" s="274"/>
      <c r="F2222" s="273"/>
      <c r="G2222" s="273" t="s">
        <v>585</v>
      </c>
      <c r="H2222" s="273" t="s">
        <v>64</v>
      </c>
      <c r="I2222" s="273" t="s">
        <v>8</v>
      </c>
      <c r="J2222" s="273">
        <v>20</v>
      </c>
      <c r="K2222" s="273" t="s">
        <v>65</v>
      </c>
      <c r="L2222" s="273" t="s">
        <v>54</v>
      </c>
      <c r="M2222" s="259">
        <v>41640</v>
      </c>
      <c r="N2222" s="273" t="s">
        <v>1225</v>
      </c>
      <c r="O2222" s="273" t="s">
        <v>484</v>
      </c>
      <c r="P2222" s="273" t="s">
        <v>728</v>
      </c>
      <c r="Q2222" s="231"/>
      <c r="R2222" s="230"/>
      <c r="S2222" s="230"/>
      <c r="T2222" s="230"/>
      <c r="U2222" s="230"/>
    </row>
    <row r="2223" spans="1:22" x14ac:dyDescent="0.25">
      <c r="A2223" s="274"/>
      <c r="B2223" s="274" t="s">
        <v>482</v>
      </c>
      <c r="C2223" s="273"/>
      <c r="D2223" s="273"/>
      <c r="E2223" s="274"/>
      <c r="F2223" s="273"/>
      <c r="G2223" s="273" t="s">
        <v>585</v>
      </c>
      <c r="H2223" s="273" t="s">
        <v>64</v>
      </c>
      <c r="I2223" s="273" t="s">
        <v>8</v>
      </c>
      <c r="J2223" s="273">
        <v>30</v>
      </c>
      <c r="K2223" s="273" t="s">
        <v>65</v>
      </c>
      <c r="L2223" s="273" t="s">
        <v>54</v>
      </c>
      <c r="M2223" s="259">
        <v>41640</v>
      </c>
      <c r="N2223" s="273" t="s">
        <v>1225</v>
      </c>
      <c r="O2223" s="273" t="s">
        <v>484</v>
      </c>
      <c r="P2223" s="273" t="s">
        <v>622</v>
      </c>
      <c r="Q2223" s="231"/>
      <c r="R2223" s="230"/>
    </row>
    <row r="2224" spans="1:22" x14ac:dyDescent="0.25">
      <c r="A2224" s="274"/>
      <c r="B2224" s="274" t="s">
        <v>482</v>
      </c>
      <c r="C2224" s="273"/>
      <c r="D2224" s="273"/>
      <c r="E2224" s="274"/>
      <c r="F2224" s="273"/>
      <c r="G2224" s="273" t="s">
        <v>585</v>
      </c>
      <c r="H2224" s="273" t="s">
        <v>64</v>
      </c>
      <c r="I2224" s="273" t="s">
        <v>8</v>
      </c>
      <c r="J2224" s="273">
        <v>120</v>
      </c>
      <c r="K2224" s="273" t="s">
        <v>65</v>
      </c>
      <c r="L2224" s="273" t="s">
        <v>54</v>
      </c>
      <c r="M2224" s="259">
        <v>41640</v>
      </c>
      <c r="N2224" s="273" t="s">
        <v>1225</v>
      </c>
      <c r="O2224" s="273" t="s">
        <v>484</v>
      </c>
      <c r="P2224" s="273" t="s">
        <v>570</v>
      </c>
      <c r="Q2224" s="231"/>
      <c r="R2224" s="230"/>
    </row>
    <row r="2225" spans="1:20" x14ac:dyDescent="0.25">
      <c r="A2225" s="274"/>
      <c r="B2225" s="274" t="s">
        <v>482</v>
      </c>
      <c r="C2225" s="273"/>
      <c r="D2225" s="273"/>
      <c r="E2225" s="274"/>
      <c r="F2225" s="273"/>
      <c r="G2225" s="273" t="s">
        <v>585</v>
      </c>
      <c r="H2225" s="273" t="s">
        <v>200</v>
      </c>
      <c r="I2225" s="273" t="s">
        <v>201</v>
      </c>
      <c r="J2225" s="273">
        <v>160</v>
      </c>
      <c r="K2225" s="273" t="s">
        <v>1073</v>
      </c>
      <c r="L2225" s="273" t="s">
        <v>54</v>
      </c>
      <c r="M2225" s="259">
        <v>41640</v>
      </c>
      <c r="N2225" s="273" t="s">
        <v>1225</v>
      </c>
      <c r="O2225" s="273" t="s">
        <v>484</v>
      </c>
      <c r="P2225" s="273" t="s">
        <v>1214</v>
      </c>
      <c r="Q2225" s="231"/>
    </row>
    <row r="2226" spans="1:20" x14ac:dyDescent="0.25">
      <c r="A2226" s="274" t="s">
        <v>1227</v>
      </c>
      <c r="B2226" s="274" t="s">
        <v>21</v>
      </c>
      <c r="C2226" s="273" t="s">
        <v>33</v>
      </c>
      <c r="D2226" s="273" t="s">
        <v>39</v>
      </c>
      <c r="E2226" s="274">
        <v>160</v>
      </c>
      <c r="F2226" s="273"/>
      <c r="G2226" s="273" t="s">
        <v>61</v>
      </c>
      <c r="H2226" s="273" t="s">
        <v>185</v>
      </c>
      <c r="I2226" s="273" t="s">
        <v>7</v>
      </c>
      <c r="J2226" s="273">
        <v>100</v>
      </c>
      <c r="K2226" s="273" t="s">
        <v>77</v>
      </c>
      <c r="L2226" s="273" t="s">
        <v>54</v>
      </c>
      <c r="M2226" s="259">
        <v>41640</v>
      </c>
      <c r="N2226" s="273" t="s">
        <v>1225</v>
      </c>
      <c r="O2226" s="273" t="s">
        <v>766</v>
      </c>
      <c r="P2226" s="273" t="s">
        <v>1228</v>
      </c>
      <c r="Q2226" s="231"/>
    </row>
    <row r="2227" spans="1:20" x14ac:dyDescent="0.25">
      <c r="A2227" s="274"/>
      <c r="B2227" s="274" t="s">
        <v>21</v>
      </c>
      <c r="C2227" s="273"/>
      <c r="D2227" s="273"/>
      <c r="E2227" s="274"/>
      <c r="F2227" s="273"/>
      <c r="G2227" s="273" t="s">
        <v>61</v>
      </c>
      <c r="H2227" s="273" t="s">
        <v>64</v>
      </c>
      <c r="I2227" s="273" t="s">
        <v>8</v>
      </c>
      <c r="J2227" s="273">
        <v>10</v>
      </c>
      <c r="K2227" s="273" t="s">
        <v>65</v>
      </c>
      <c r="L2227" s="273" t="s">
        <v>54</v>
      </c>
      <c r="M2227" s="259">
        <v>41640</v>
      </c>
      <c r="N2227" s="273" t="s">
        <v>1229</v>
      </c>
      <c r="O2227" s="273" t="s">
        <v>712</v>
      </c>
      <c r="P2227" s="273" t="s">
        <v>634</v>
      </c>
      <c r="Q2227" s="231"/>
    </row>
    <row r="2228" spans="1:20" x14ac:dyDescent="0.25">
      <c r="A2228" s="274"/>
      <c r="B2228" s="274" t="s">
        <v>482</v>
      </c>
      <c r="C2228" s="273"/>
      <c r="D2228" s="273"/>
      <c r="E2228" s="274"/>
      <c r="F2228" s="273"/>
      <c r="G2228" s="273" t="s">
        <v>585</v>
      </c>
      <c r="H2228" s="273" t="s">
        <v>64</v>
      </c>
      <c r="I2228" s="273" t="s">
        <v>8</v>
      </c>
      <c r="J2228" s="273">
        <v>120</v>
      </c>
      <c r="K2228" s="273" t="s">
        <v>65</v>
      </c>
      <c r="L2228" s="273" t="s">
        <v>54</v>
      </c>
      <c r="M2228" s="259">
        <v>41640</v>
      </c>
      <c r="N2228" s="273" t="s">
        <v>1229</v>
      </c>
      <c r="O2228" s="273" t="s">
        <v>484</v>
      </c>
      <c r="P2228" s="273" t="s">
        <v>570</v>
      </c>
      <c r="Q2228" s="231"/>
    </row>
    <row r="2229" spans="1:20" x14ac:dyDescent="0.25">
      <c r="A2229" s="274"/>
      <c r="B2229" s="274" t="s">
        <v>482</v>
      </c>
      <c r="C2229" s="273"/>
      <c r="D2229" s="273"/>
      <c r="E2229" s="274"/>
      <c r="F2229" s="273"/>
      <c r="G2229" s="273" t="s">
        <v>585</v>
      </c>
      <c r="H2229" s="273" t="s">
        <v>64</v>
      </c>
      <c r="I2229" s="273" t="s">
        <v>8</v>
      </c>
      <c r="J2229" s="273">
        <v>30</v>
      </c>
      <c r="K2229" s="273" t="s">
        <v>65</v>
      </c>
      <c r="L2229" s="273" t="s">
        <v>54</v>
      </c>
      <c r="M2229" s="259">
        <v>41640</v>
      </c>
      <c r="N2229" s="273" t="s">
        <v>1229</v>
      </c>
      <c r="O2229" s="273" t="s">
        <v>484</v>
      </c>
      <c r="P2229" s="273" t="s">
        <v>764</v>
      </c>
      <c r="Q2229" s="231"/>
    </row>
    <row r="2230" spans="1:20" x14ac:dyDescent="0.25">
      <c r="A2230" s="274"/>
      <c r="B2230" s="274" t="s">
        <v>482</v>
      </c>
      <c r="C2230" s="273"/>
      <c r="D2230" s="273"/>
      <c r="E2230" s="274"/>
      <c r="F2230" s="273"/>
      <c r="G2230" s="273" t="s">
        <v>585</v>
      </c>
      <c r="H2230" s="273" t="s">
        <v>64</v>
      </c>
      <c r="I2230" s="273" t="s">
        <v>8</v>
      </c>
      <c r="J2230" s="273">
        <v>30</v>
      </c>
      <c r="K2230" s="273" t="s">
        <v>65</v>
      </c>
      <c r="L2230" s="273" t="s">
        <v>54</v>
      </c>
      <c r="M2230" s="259">
        <v>41640</v>
      </c>
      <c r="N2230" s="273" t="s">
        <v>1229</v>
      </c>
      <c r="O2230" s="273" t="s">
        <v>484</v>
      </c>
      <c r="P2230" s="273" t="s">
        <v>622</v>
      </c>
      <c r="Q2230" s="231"/>
    </row>
    <row r="2231" spans="1:20" x14ac:dyDescent="0.25">
      <c r="A2231" s="274"/>
      <c r="B2231" s="274" t="s">
        <v>482</v>
      </c>
      <c r="C2231" s="273"/>
      <c r="D2231" s="273"/>
      <c r="E2231" s="274"/>
      <c r="F2231" s="273"/>
      <c r="G2231" s="273" t="s">
        <v>585</v>
      </c>
      <c r="H2231" s="273" t="s">
        <v>64</v>
      </c>
      <c r="I2231" s="273" t="s">
        <v>8</v>
      </c>
      <c r="J2231" s="273">
        <v>20</v>
      </c>
      <c r="K2231" s="273" t="s">
        <v>65</v>
      </c>
      <c r="L2231" s="273" t="s">
        <v>54</v>
      </c>
      <c r="M2231" s="259">
        <v>41640</v>
      </c>
      <c r="N2231" s="273" t="s">
        <v>1229</v>
      </c>
      <c r="O2231" s="273" t="s">
        <v>484</v>
      </c>
      <c r="P2231" s="273" t="s">
        <v>643</v>
      </c>
      <c r="Q2231" s="231"/>
      <c r="R2231" s="230"/>
      <c r="S2231" s="230"/>
    </row>
    <row r="2232" spans="1:20" x14ac:dyDescent="0.25">
      <c r="A2232" s="274"/>
      <c r="B2232" s="274" t="s">
        <v>482</v>
      </c>
      <c r="C2232" s="273"/>
      <c r="D2232" s="273"/>
      <c r="E2232" s="274"/>
      <c r="F2232" s="273"/>
      <c r="G2232" s="273" t="s">
        <v>585</v>
      </c>
      <c r="H2232" s="273" t="s">
        <v>64</v>
      </c>
      <c r="I2232" s="273" t="s">
        <v>8</v>
      </c>
      <c r="J2232" s="273">
        <v>20</v>
      </c>
      <c r="K2232" s="273" t="s">
        <v>65</v>
      </c>
      <c r="L2232" s="273" t="s">
        <v>54</v>
      </c>
      <c r="M2232" s="259">
        <v>41640</v>
      </c>
      <c r="N2232" s="273" t="s">
        <v>1229</v>
      </c>
      <c r="O2232" s="273" t="s">
        <v>484</v>
      </c>
      <c r="P2232" s="273" t="s">
        <v>635</v>
      </c>
      <c r="Q2232" s="231"/>
      <c r="R2232" s="230"/>
      <c r="S2232" s="230"/>
    </row>
    <row r="2233" spans="1:20" x14ac:dyDescent="0.25">
      <c r="A2233" s="274"/>
      <c r="B2233" s="274" t="s">
        <v>482</v>
      </c>
      <c r="C2233" s="273"/>
      <c r="D2233" s="273"/>
      <c r="E2233" s="274"/>
      <c r="F2233" s="273"/>
      <c r="G2233" s="273" t="s">
        <v>585</v>
      </c>
      <c r="H2233" s="273" t="s">
        <v>64</v>
      </c>
      <c r="I2233" s="273" t="s">
        <v>8</v>
      </c>
      <c r="J2233" s="273">
        <v>3</v>
      </c>
      <c r="K2233" s="273" t="s">
        <v>65</v>
      </c>
      <c r="L2233" s="273" t="s">
        <v>54</v>
      </c>
      <c r="M2233" s="259">
        <v>41640</v>
      </c>
      <c r="N2233" s="273" t="s">
        <v>1229</v>
      </c>
      <c r="O2233" s="273" t="s">
        <v>484</v>
      </c>
      <c r="P2233" s="273" t="s">
        <v>1230</v>
      </c>
      <c r="Q2233" s="231"/>
      <c r="R2233" s="230"/>
    </row>
    <row r="2234" spans="1:20" x14ac:dyDescent="0.25">
      <c r="A2234" s="274"/>
      <c r="B2234" s="274" t="s">
        <v>482</v>
      </c>
      <c r="C2234" s="273"/>
      <c r="D2234" s="273"/>
      <c r="E2234" s="274"/>
      <c r="F2234" s="273"/>
      <c r="G2234" s="273" t="s">
        <v>585</v>
      </c>
      <c r="H2234" s="273" t="s">
        <v>200</v>
      </c>
      <c r="I2234" s="273" t="s">
        <v>201</v>
      </c>
      <c r="J2234" s="273">
        <v>80</v>
      </c>
      <c r="K2234" s="273" t="s">
        <v>189</v>
      </c>
      <c r="L2234" s="273" t="s">
        <v>54</v>
      </c>
      <c r="M2234" s="259">
        <v>41640</v>
      </c>
      <c r="N2234" s="273" t="s">
        <v>1229</v>
      </c>
      <c r="O2234" s="273" t="s">
        <v>484</v>
      </c>
      <c r="P2234" s="273" t="s">
        <v>1214</v>
      </c>
      <c r="Q2234" s="231"/>
    </row>
    <row r="2235" spans="1:20" x14ac:dyDescent="0.25">
      <c r="A2235" s="274" t="s">
        <v>1231</v>
      </c>
      <c r="B2235" s="274" t="s">
        <v>21</v>
      </c>
      <c r="C2235" s="273" t="s">
        <v>33</v>
      </c>
      <c r="D2235" s="273" t="s">
        <v>39</v>
      </c>
      <c r="E2235" s="274">
        <v>160</v>
      </c>
      <c r="F2235" s="273"/>
      <c r="G2235" s="273" t="s">
        <v>61</v>
      </c>
      <c r="H2235" s="273" t="s">
        <v>185</v>
      </c>
      <c r="I2235" s="273" t="s">
        <v>7</v>
      </c>
      <c r="J2235" s="273">
        <v>100</v>
      </c>
      <c r="K2235" s="273" t="s">
        <v>77</v>
      </c>
      <c r="L2235" s="273" t="s">
        <v>54</v>
      </c>
      <c r="M2235" s="259">
        <v>41640</v>
      </c>
      <c r="N2235" s="273" t="s">
        <v>1229</v>
      </c>
      <c r="O2235" s="273" t="s">
        <v>766</v>
      </c>
      <c r="P2235" s="273" t="s">
        <v>1228</v>
      </c>
      <c r="Q2235" s="231"/>
    </row>
    <row r="2236" spans="1:20" x14ac:dyDescent="0.25">
      <c r="A2236" s="274"/>
      <c r="B2236" s="274" t="s">
        <v>21</v>
      </c>
      <c r="C2236" s="273" t="s">
        <v>33</v>
      </c>
      <c r="D2236" s="273" t="s">
        <v>214</v>
      </c>
      <c r="E2236" s="274">
        <v>65</v>
      </c>
      <c r="F2236" s="273"/>
      <c r="G2236" s="273" t="s">
        <v>61</v>
      </c>
      <c r="H2236" s="273" t="s">
        <v>185</v>
      </c>
      <c r="I2236" s="273" t="s">
        <v>7</v>
      </c>
      <c r="J2236" s="273">
        <v>50</v>
      </c>
      <c r="K2236" s="273" t="s">
        <v>77</v>
      </c>
      <c r="L2236" s="273" t="s">
        <v>54</v>
      </c>
      <c r="M2236" s="259">
        <v>41640</v>
      </c>
      <c r="N2236" s="273" t="s">
        <v>1232</v>
      </c>
      <c r="O2236" s="273" t="s">
        <v>766</v>
      </c>
      <c r="P2236" s="273" t="s">
        <v>1228</v>
      </c>
      <c r="Q2236" s="231"/>
    </row>
    <row r="2237" spans="1:20" x14ac:dyDescent="0.25">
      <c r="A2237" s="274"/>
      <c r="B2237" s="274" t="s">
        <v>70</v>
      </c>
      <c r="C2237" s="273" t="s">
        <v>143</v>
      </c>
      <c r="D2237" s="273" t="s">
        <v>271</v>
      </c>
      <c r="E2237" s="274">
        <v>197</v>
      </c>
      <c r="F2237" s="273"/>
      <c r="G2237" s="273" t="s">
        <v>67</v>
      </c>
      <c r="H2237" s="273" t="s">
        <v>376</v>
      </c>
      <c r="I2237" s="273" t="s">
        <v>201</v>
      </c>
      <c r="J2237" s="273">
        <v>270</v>
      </c>
      <c r="K2237" s="273" t="s">
        <v>189</v>
      </c>
      <c r="L2237" s="273" t="s">
        <v>54</v>
      </c>
      <c r="M2237" s="259">
        <v>41640</v>
      </c>
      <c r="N2237" s="273" t="s">
        <v>1232</v>
      </c>
      <c r="O2237" s="273" t="s">
        <v>1034</v>
      </c>
      <c r="P2237" s="273" t="s">
        <v>1233</v>
      </c>
      <c r="Q2237" s="231"/>
    </row>
    <row r="2238" spans="1:20" x14ac:dyDescent="0.25">
      <c r="A2238" s="274"/>
      <c r="B2238" s="274" t="s">
        <v>70</v>
      </c>
      <c r="C2238" s="273" t="s">
        <v>143</v>
      </c>
      <c r="D2238" s="273" t="s">
        <v>246</v>
      </c>
      <c r="E2238" s="274">
        <v>40</v>
      </c>
      <c r="F2238" s="273"/>
      <c r="G2238" s="273" t="s">
        <v>67</v>
      </c>
      <c r="H2238" s="273" t="s">
        <v>76</v>
      </c>
      <c r="I2238" s="273" t="s">
        <v>7</v>
      </c>
      <c r="J2238" s="273">
        <v>225</v>
      </c>
      <c r="K2238" s="273" t="s">
        <v>77</v>
      </c>
      <c r="L2238" s="273" t="s">
        <v>54</v>
      </c>
      <c r="M2238" s="259">
        <v>41640</v>
      </c>
      <c r="N2238" s="273" t="s">
        <v>1232</v>
      </c>
      <c r="O2238" s="273" t="s">
        <v>1034</v>
      </c>
      <c r="P2238" s="273" t="s">
        <v>1234</v>
      </c>
      <c r="Q2238" s="231"/>
      <c r="R2238" s="230"/>
    </row>
    <row r="2239" spans="1:20" x14ac:dyDescent="0.25">
      <c r="A2239" s="274"/>
      <c r="B2239" s="274" t="s">
        <v>70</v>
      </c>
      <c r="C2239" s="273" t="s">
        <v>143</v>
      </c>
      <c r="D2239" s="273" t="s">
        <v>271</v>
      </c>
      <c r="E2239" s="274">
        <v>45</v>
      </c>
      <c r="F2239" s="273"/>
      <c r="G2239" s="273" t="s">
        <v>67</v>
      </c>
      <c r="H2239" s="273" t="s">
        <v>76</v>
      </c>
      <c r="I2239" s="273" t="s">
        <v>7</v>
      </c>
      <c r="J2239" s="273">
        <v>225</v>
      </c>
      <c r="K2239" s="273" t="s">
        <v>77</v>
      </c>
      <c r="L2239" s="273" t="s">
        <v>54</v>
      </c>
      <c r="M2239" s="259">
        <v>41640</v>
      </c>
      <c r="N2239" s="273" t="s">
        <v>1232</v>
      </c>
      <c r="O2239" s="273" t="s">
        <v>1034</v>
      </c>
      <c r="P2239" s="273" t="s">
        <v>1234</v>
      </c>
      <c r="Q2239" s="231"/>
      <c r="R2239" s="230"/>
      <c r="S2239" s="230"/>
      <c r="T2239" s="230"/>
    </row>
    <row r="2240" spans="1:20" x14ac:dyDescent="0.25">
      <c r="A2240" s="274"/>
      <c r="B2240" s="274" t="s">
        <v>70</v>
      </c>
      <c r="C2240" s="273" t="s">
        <v>143</v>
      </c>
      <c r="D2240" s="273" t="s">
        <v>475</v>
      </c>
      <c r="E2240" s="274">
        <v>120</v>
      </c>
      <c r="F2240" s="273"/>
      <c r="G2240" s="273" t="s">
        <v>67</v>
      </c>
      <c r="H2240" s="273" t="s">
        <v>76</v>
      </c>
      <c r="I2240" s="273" t="s">
        <v>7</v>
      </c>
      <c r="J2240" s="273">
        <v>550</v>
      </c>
      <c r="K2240" s="273" t="s">
        <v>77</v>
      </c>
      <c r="L2240" s="273" t="s">
        <v>54</v>
      </c>
      <c r="M2240" s="259">
        <v>41640</v>
      </c>
      <c r="N2240" s="273" t="s">
        <v>1232</v>
      </c>
      <c r="O2240" s="273" t="s">
        <v>1034</v>
      </c>
      <c r="P2240" s="273" t="s">
        <v>1234</v>
      </c>
      <c r="Q2240" s="231"/>
    </row>
    <row r="2241" spans="1:24" x14ac:dyDescent="0.25">
      <c r="A2241" s="274"/>
      <c r="B2241" s="274" t="s">
        <v>70</v>
      </c>
      <c r="C2241" s="273" t="s">
        <v>143</v>
      </c>
      <c r="D2241" s="273" t="s">
        <v>477</v>
      </c>
      <c r="E2241" s="274">
        <v>20</v>
      </c>
      <c r="F2241" s="273"/>
      <c r="G2241" s="273" t="s">
        <v>67</v>
      </c>
      <c r="H2241" s="273" t="s">
        <v>76</v>
      </c>
      <c r="I2241" s="273" t="s">
        <v>7</v>
      </c>
      <c r="J2241" s="273">
        <v>100</v>
      </c>
      <c r="K2241" s="273" t="s">
        <v>77</v>
      </c>
      <c r="L2241" s="273" t="s">
        <v>54</v>
      </c>
      <c r="M2241" s="259">
        <v>41640</v>
      </c>
      <c r="N2241" s="273" t="s">
        <v>1232</v>
      </c>
      <c r="O2241" s="273" t="s">
        <v>1034</v>
      </c>
      <c r="P2241" s="273" t="s">
        <v>1234</v>
      </c>
      <c r="Q2241" s="231"/>
    </row>
    <row r="2242" spans="1:24" x14ac:dyDescent="0.25">
      <c r="A2242" s="274"/>
      <c r="B2242" s="274" t="s">
        <v>482</v>
      </c>
      <c r="C2242" s="273"/>
      <c r="D2242" s="273"/>
      <c r="E2242" s="274"/>
      <c r="F2242" s="273"/>
      <c r="G2242" s="273" t="s">
        <v>585</v>
      </c>
      <c r="H2242" s="273" t="s">
        <v>200</v>
      </c>
      <c r="I2242" s="273" t="s">
        <v>201</v>
      </c>
      <c r="J2242" s="273">
        <v>160</v>
      </c>
      <c r="K2242" s="273" t="s">
        <v>189</v>
      </c>
      <c r="L2242" s="273" t="s">
        <v>54</v>
      </c>
      <c r="M2242" s="259">
        <v>41640</v>
      </c>
      <c r="N2242" s="273" t="s">
        <v>1232</v>
      </c>
      <c r="O2242" s="273" t="s">
        <v>1213</v>
      </c>
      <c r="P2242" s="273" t="s">
        <v>1214</v>
      </c>
      <c r="Q2242" s="231"/>
    </row>
    <row r="2243" spans="1:24" x14ac:dyDescent="0.25">
      <c r="A2243" s="274"/>
      <c r="B2243" s="274" t="s">
        <v>482</v>
      </c>
      <c r="C2243" s="273"/>
      <c r="D2243" s="273"/>
      <c r="E2243" s="274"/>
      <c r="F2243" s="273"/>
      <c r="G2243" s="273" t="s">
        <v>585</v>
      </c>
      <c r="H2243" s="273" t="s">
        <v>64</v>
      </c>
      <c r="I2243" s="273" t="s">
        <v>8</v>
      </c>
      <c r="J2243" s="273">
        <v>10</v>
      </c>
      <c r="K2243" s="273" t="s">
        <v>65</v>
      </c>
      <c r="L2243" s="273" t="s">
        <v>54</v>
      </c>
      <c r="M2243" s="259">
        <v>41640</v>
      </c>
      <c r="N2243" s="273" t="s">
        <v>1232</v>
      </c>
      <c r="O2243" s="273" t="s">
        <v>484</v>
      </c>
      <c r="P2243" s="273" t="s">
        <v>972</v>
      </c>
      <c r="Q2243" s="231"/>
    </row>
    <row r="2244" spans="1:24" x14ac:dyDescent="0.25">
      <c r="A2244" s="274"/>
      <c r="B2244" s="274" t="s">
        <v>482</v>
      </c>
      <c r="C2244" s="273"/>
      <c r="D2244" s="273"/>
      <c r="E2244" s="274"/>
      <c r="F2244" s="273"/>
      <c r="G2244" s="273" t="s">
        <v>585</v>
      </c>
      <c r="H2244" s="273" t="s">
        <v>64</v>
      </c>
      <c r="I2244" s="273" t="s">
        <v>8</v>
      </c>
      <c r="J2244" s="273">
        <v>20</v>
      </c>
      <c r="K2244" s="273" t="s">
        <v>65</v>
      </c>
      <c r="L2244" s="273" t="s">
        <v>54</v>
      </c>
      <c r="M2244" s="259">
        <v>41640</v>
      </c>
      <c r="N2244" s="273" t="s">
        <v>1232</v>
      </c>
      <c r="O2244" s="273" t="s">
        <v>484</v>
      </c>
      <c r="P2244" s="273" t="s">
        <v>728</v>
      </c>
      <c r="Q2244" s="231"/>
      <c r="R2244" s="230"/>
      <c r="S2244" s="230"/>
      <c r="T2244" s="230"/>
      <c r="U2244" s="230"/>
    </row>
    <row r="2245" spans="1:24" x14ac:dyDescent="0.25">
      <c r="A2245" s="274"/>
      <c r="B2245" s="274" t="s">
        <v>482</v>
      </c>
      <c r="C2245" s="273"/>
      <c r="D2245" s="273"/>
      <c r="E2245" s="274"/>
      <c r="F2245" s="273"/>
      <c r="G2245" s="273" t="s">
        <v>585</v>
      </c>
      <c r="H2245" s="273" t="s">
        <v>64</v>
      </c>
      <c r="I2245" s="273" t="s">
        <v>8</v>
      </c>
      <c r="J2245" s="273">
        <v>120</v>
      </c>
      <c r="K2245" s="273" t="s">
        <v>65</v>
      </c>
      <c r="L2245" s="273" t="s">
        <v>54</v>
      </c>
      <c r="M2245" s="259">
        <v>41640</v>
      </c>
      <c r="N2245" s="273" t="s">
        <v>1232</v>
      </c>
      <c r="O2245" s="273" t="s">
        <v>484</v>
      </c>
      <c r="P2245" s="273" t="s">
        <v>1158</v>
      </c>
      <c r="Q2245" s="231"/>
      <c r="R2245" s="230"/>
    </row>
    <row r="2246" spans="1:24" x14ac:dyDescent="0.25">
      <c r="A2246" s="274"/>
      <c r="B2246" s="274" t="s">
        <v>482</v>
      </c>
      <c r="C2246" s="273"/>
      <c r="D2246" s="273"/>
      <c r="E2246" s="274"/>
      <c r="F2246" s="273"/>
      <c r="G2246" s="273" t="s">
        <v>585</v>
      </c>
      <c r="H2246" s="273" t="s">
        <v>64</v>
      </c>
      <c r="I2246" s="273" t="s">
        <v>8</v>
      </c>
      <c r="J2246" s="273">
        <v>30</v>
      </c>
      <c r="K2246" s="273" t="s">
        <v>65</v>
      </c>
      <c r="L2246" s="273" t="s">
        <v>54</v>
      </c>
      <c r="M2246" s="259">
        <v>41640</v>
      </c>
      <c r="N2246" s="273" t="s">
        <v>1232</v>
      </c>
      <c r="O2246" s="273" t="s">
        <v>484</v>
      </c>
      <c r="P2246" s="273" t="s">
        <v>764</v>
      </c>
      <c r="Q2246" s="231"/>
      <c r="R2246" s="230"/>
      <c r="S2246" s="230"/>
    </row>
    <row r="2247" spans="1:24" x14ac:dyDescent="0.25">
      <c r="A2247" s="274"/>
      <c r="B2247" s="274" t="s">
        <v>482</v>
      </c>
      <c r="C2247" s="273"/>
      <c r="D2247" s="273"/>
      <c r="E2247" s="274"/>
      <c r="F2247" s="273"/>
      <c r="G2247" s="273" t="s">
        <v>585</v>
      </c>
      <c r="H2247" s="273" t="s">
        <v>64</v>
      </c>
      <c r="I2247" s="273" t="s">
        <v>8</v>
      </c>
      <c r="J2247" s="273">
        <v>20</v>
      </c>
      <c r="K2247" s="273" t="s">
        <v>65</v>
      </c>
      <c r="L2247" s="273" t="s">
        <v>54</v>
      </c>
      <c r="M2247" s="259">
        <v>41640</v>
      </c>
      <c r="N2247" s="273" t="s">
        <v>1232</v>
      </c>
      <c r="O2247" s="273" t="s">
        <v>484</v>
      </c>
      <c r="P2247" s="273" t="s">
        <v>643</v>
      </c>
      <c r="Q2247" s="231"/>
      <c r="R2247" s="230"/>
    </row>
    <row r="2248" spans="1:24" s="230" customFormat="1" x14ac:dyDescent="0.25">
      <c r="A2248" s="274"/>
      <c r="B2248" s="274" t="s">
        <v>21</v>
      </c>
      <c r="C2248" s="273" t="s">
        <v>22</v>
      </c>
      <c r="D2248" s="273" t="s">
        <v>29</v>
      </c>
      <c r="E2248" s="274"/>
      <c r="F2248" s="273"/>
      <c r="G2248" s="273" t="s">
        <v>61</v>
      </c>
      <c r="H2248" s="273" t="s">
        <v>254</v>
      </c>
      <c r="I2248" s="273" t="s">
        <v>52</v>
      </c>
      <c r="J2248" s="273">
        <v>2000</v>
      </c>
      <c r="K2248" s="273" t="s">
        <v>53</v>
      </c>
      <c r="L2248" s="273" t="s">
        <v>54</v>
      </c>
      <c r="M2248" s="259">
        <v>41640</v>
      </c>
      <c r="N2248" s="273" t="s">
        <v>1232</v>
      </c>
      <c r="O2248" s="273" t="s">
        <v>1281</v>
      </c>
      <c r="P2248" s="273" t="s">
        <v>1280</v>
      </c>
      <c r="Q2248" s="231"/>
    </row>
    <row r="2249" spans="1:24" x14ac:dyDescent="0.25">
      <c r="A2249" s="274" t="s">
        <v>1235</v>
      </c>
      <c r="B2249" s="274" t="s">
        <v>21</v>
      </c>
      <c r="C2249" s="273"/>
      <c r="D2249" s="273"/>
      <c r="E2249" s="274"/>
      <c r="F2249" s="273"/>
      <c r="G2249" s="273" t="s">
        <v>61</v>
      </c>
      <c r="H2249" s="273" t="s">
        <v>64</v>
      </c>
      <c r="I2249" s="273" t="s">
        <v>8</v>
      </c>
      <c r="J2249" s="273">
        <v>10</v>
      </c>
      <c r="K2249" s="273" t="s">
        <v>65</v>
      </c>
      <c r="L2249" s="273" t="s">
        <v>54</v>
      </c>
      <c r="M2249" s="259">
        <v>41640</v>
      </c>
      <c r="N2249" s="273" t="s">
        <v>1236</v>
      </c>
      <c r="O2249" s="273" t="s">
        <v>712</v>
      </c>
      <c r="P2249" s="273" t="s">
        <v>634</v>
      </c>
      <c r="Q2249" s="231"/>
      <c r="R2249" s="230"/>
      <c r="S2249" s="230"/>
      <c r="T2249" s="230"/>
      <c r="U2249" s="230"/>
      <c r="V2249" s="230"/>
    </row>
    <row r="2250" spans="1:24" x14ac:dyDescent="0.25">
      <c r="A2250" s="274"/>
      <c r="B2250" s="274" t="s">
        <v>21</v>
      </c>
      <c r="C2250" s="273"/>
      <c r="D2250" s="273"/>
      <c r="E2250" s="274"/>
      <c r="F2250" s="273"/>
      <c r="G2250" s="273" t="s">
        <v>61</v>
      </c>
      <c r="H2250" s="273" t="s">
        <v>64</v>
      </c>
      <c r="I2250" s="273" t="s">
        <v>8</v>
      </c>
      <c r="J2250" s="273">
        <v>10</v>
      </c>
      <c r="K2250" s="273" t="s">
        <v>65</v>
      </c>
      <c r="L2250" s="273" t="s">
        <v>54</v>
      </c>
      <c r="M2250" s="259">
        <v>41640</v>
      </c>
      <c r="N2250" s="273" t="s">
        <v>1236</v>
      </c>
      <c r="O2250" s="273" t="s">
        <v>712</v>
      </c>
      <c r="P2250" s="273" t="s">
        <v>613</v>
      </c>
      <c r="Q2250" s="231"/>
    </row>
    <row r="2251" spans="1:24" x14ac:dyDescent="0.25">
      <c r="A2251" s="274"/>
      <c r="B2251" s="274" t="s">
        <v>21</v>
      </c>
      <c r="C2251" s="273"/>
      <c r="D2251" s="273"/>
      <c r="E2251" s="274"/>
      <c r="F2251" s="273"/>
      <c r="G2251" s="273" t="s">
        <v>61</v>
      </c>
      <c r="H2251" s="273" t="s">
        <v>64</v>
      </c>
      <c r="I2251" s="273" t="s">
        <v>8</v>
      </c>
      <c r="J2251" s="273">
        <v>2</v>
      </c>
      <c r="K2251" s="273" t="s">
        <v>65</v>
      </c>
      <c r="L2251" s="273" t="s">
        <v>54</v>
      </c>
      <c r="M2251" s="259">
        <v>41640</v>
      </c>
      <c r="N2251" s="273" t="s">
        <v>1236</v>
      </c>
      <c r="O2251" s="273" t="s">
        <v>712</v>
      </c>
      <c r="P2251" s="273" t="s">
        <v>828</v>
      </c>
      <c r="Q2251" s="231"/>
    </row>
    <row r="2252" spans="1:24" x14ac:dyDescent="0.25">
      <c r="A2252" s="274"/>
      <c r="B2252" s="273" t="s">
        <v>482</v>
      </c>
      <c r="C2252" s="273"/>
      <c r="D2252" s="273"/>
      <c r="E2252" s="274"/>
      <c r="F2252" s="273"/>
      <c r="G2252" s="273" t="s">
        <v>585</v>
      </c>
      <c r="H2252" s="273" t="s">
        <v>64</v>
      </c>
      <c r="I2252" s="273" t="s">
        <v>8</v>
      </c>
      <c r="J2252" s="273">
        <v>120</v>
      </c>
      <c r="K2252" s="273" t="s">
        <v>65</v>
      </c>
      <c r="L2252" s="273" t="s">
        <v>54</v>
      </c>
      <c r="M2252" s="259">
        <v>41640</v>
      </c>
      <c r="N2252" s="273" t="s">
        <v>1236</v>
      </c>
      <c r="O2252" s="273" t="s">
        <v>484</v>
      </c>
      <c r="P2252" s="273" t="s">
        <v>570</v>
      </c>
      <c r="Q2252" s="231"/>
      <c r="R2252" s="230"/>
      <c r="S2252" s="230"/>
      <c r="T2252" s="230"/>
      <c r="U2252" s="230"/>
      <c r="V2252" s="230"/>
      <c r="W2252" s="230"/>
      <c r="X2252" s="230"/>
    </row>
    <row r="2253" spans="1:24" x14ac:dyDescent="0.25">
      <c r="A2253" s="274"/>
      <c r="B2253" s="273" t="s">
        <v>482</v>
      </c>
      <c r="C2253" s="273"/>
      <c r="D2253" s="273"/>
      <c r="E2253" s="274"/>
      <c r="F2253" s="273"/>
      <c r="G2253" s="273" t="s">
        <v>585</v>
      </c>
      <c r="H2253" s="273" t="s">
        <v>64</v>
      </c>
      <c r="I2253" s="273" t="s">
        <v>8</v>
      </c>
      <c r="J2253" s="273">
        <v>20</v>
      </c>
      <c r="K2253" s="273" t="s">
        <v>65</v>
      </c>
      <c r="L2253" s="273" t="s">
        <v>54</v>
      </c>
      <c r="M2253" s="259">
        <v>41640</v>
      </c>
      <c r="N2253" s="273" t="s">
        <v>1236</v>
      </c>
      <c r="O2253" s="273" t="s">
        <v>484</v>
      </c>
      <c r="P2253" s="273" t="s">
        <v>728</v>
      </c>
      <c r="Q2253" s="231"/>
    </row>
    <row r="2254" spans="1:24" x14ac:dyDescent="0.25">
      <c r="A2254" s="274"/>
      <c r="B2254" s="273" t="s">
        <v>482</v>
      </c>
      <c r="C2254" s="273"/>
      <c r="D2254" s="273"/>
      <c r="E2254" s="274"/>
      <c r="F2254" s="273"/>
      <c r="G2254" s="273" t="s">
        <v>585</v>
      </c>
      <c r="H2254" s="273" t="s">
        <v>64</v>
      </c>
      <c r="I2254" s="273" t="s">
        <v>8</v>
      </c>
      <c r="J2254" s="273">
        <v>30</v>
      </c>
      <c r="K2254" s="273" t="s">
        <v>65</v>
      </c>
      <c r="L2254" s="273" t="s">
        <v>54</v>
      </c>
      <c r="M2254" s="259">
        <v>41640</v>
      </c>
      <c r="N2254" s="273" t="s">
        <v>1236</v>
      </c>
      <c r="O2254" s="273" t="s">
        <v>484</v>
      </c>
      <c r="P2254" s="273" t="s">
        <v>764</v>
      </c>
      <c r="Q2254" s="231"/>
    </row>
    <row r="2255" spans="1:24" x14ac:dyDescent="0.25">
      <c r="A2255" s="274"/>
      <c r="B2255" s="273" t="s">
        <v>482</v>
      </c>
      <c r="C2255" s="273"/>
      <c r="D2255" s="273"/>
      <c r="E2255" s="274"/>
      <c r="F2255" s="273"/>
      <c r="G2255" s="273" t="s">
        <v>585</v>
      </c>
      <c r="H2255" s="273" t="s">
        <v>64</v>
      </c>
      <c r="I2255" s="273" t="s">
        <v>8</v>
      </c>
      <c r="J2255" s="273">
        <v>6</v>
      </c>
      <c r="K2255" s="273" t="s">
        <v>65</v>
      </c>
      <c r="L2255" s="273" t="s">
        <v>54</v>
      </c>
      <c r="M2255" s="259">
        <v>41640</v>
      </c>
      <c r="N2255" s="273" t="s">
        <v>1236</v>
      </c>
      <c r="O2255" s="273" t="s">
        <v>484</v>
      </c>
      <c r="P2255" s="273" t="s">
        <v>1230</v>
      </c>
      <c r="Q2255" s="231"/>
      <c r="R2255" s="230"/>
      <c r="S2255" s="230"/>
      <c r="T2255" s="230"/>
      <c r="U2255" s="230"/>
      <c r="V2255" s="230"/>
    </row>
    <row r="2256" spans="1:24" x14ac:dyDescent="0.25">
      <c r="A2256" s="274"/>
      <c r="B2256" s="273" t="s">
        <v>482</v>
      </c>
      <c r="C2256" s="273"/>
      <c r="D2256" s="273"/>
      <c r="E2256" s="274"/>
      <c r="F2256" s="273"/>
      <c r="G2256" s="273" t="s">
        <v>585</v>
      </c>
      <c r="H2256" s="273" t="s">
        <v>200</v>
      </c>
      <c r="I2256" s="273" t="s">
        <v>201</v>
      </c>
      <c r="J2256" s="273">
        <v>160</v>
      </c>
      <c r="K2256" s="273" t="s">
        <v>189</v>
      </c>
      <c r="L2256" s="273" t="s">
        <v>54</v>
      </c>
      <c r="M2256" s="259">
        <v>41640</v>
      </c>
      <c r="N2256" s="273" t="s">
        <v>1236</v>
      </c>
      <c r="O2256" s="273" t="s">
        <v>484</v>
      </c>
      <c r="P2256" s="273" t="s">
        <v>1214</v>
      </c>
      <c r="Q2256" s="231"/>
      <c r="R2256" s="230"/>
      <c r="S2256" s="230"/>
    </row>
    <row r="2257" spans="1:23" x14ac:dyDescent="0.25">
      <c r="A2257" s="274"/>
      <c r="B2257" s="273" t="s">
        <v>70</v>
      </c>
      <c r="C2257" s="273" t="s">
        <v>143</v>
      </c>
      <c r="D2257" s="273" t="s">
        <v>475</v>
      </c>
      <c r="E2257" s="274">
        <v>131</v>
      </c>
      <c r="F2257" s="273"/>
      <c r="G2257" s="273" t="s">
        <v>67</v>
      </c>
      <c r="H2257" s="273" t="s">
        <v>376</v>
      </c>
      <c r="I2257" s="273" t="s">
        <v>201</v>
      </c>
      <c r="J2257" s="273">
        <v>135</v>
      </c>
      <c r="K2257" s="273" t="s">
        <v>189</v>
      </c>
      <c r="L2257" s="273" t="s">
        <v>54</v>
      </c>
      <c r="M2257" s="259">
        <v>41640</v>
      </c>
      <c r="N2257" s="273" t="s">
        <v>1237</v>
      </c>
      <c r="O2257" s="273" t="s">
        <v>203</v>
      </c>
      <c r="P2257" s="273" t="s">
        <v>1233</v>
      </c>
      <c r="Q2257" s="231"/>
    </row>
    <row r="2258" spans="1:23" x14ac:dyDescent="0.25">
      <c r="A2258" s="274"/>
      <c r="B2258" s="273" t="s">
        <v>47</v>
      </c>
      <c r="C2258" s="273"/>
      <c r="D2258" s="273"/>
      <c r="E2258" s="274"/>
      <c r="F2258" s="273"/>
      <c r="G2258" s="273" t="s">
        <v>67</v>
      </c>
      <c r="H2258" s="273" t="s">
        <v>64</v>
      </c>
      <c r="I2258" s="273" t="s">
        <v>8</v>
      </c>
      <c r="J2258" s="273">
        <v>30</v>
      </c>
      <c r="K2258" s="273" t="s">
        <v>65</v>
      </c>
      <c r="L2258" s="273" t="s">
        <v>54</v>
      </c>
      <c r="M2258" s="259">
        <v>41640</v>
      </c>
      <c r="N2258" s="273" t="s">
        <v>1237</v>
      </c>
      <c r="O2258" s="273" t="s">
        <v>68</v>
      </c>
      <c r="P2258" s="273" t="s">
        <v>696</v>
      </c>
      <c r="Q2258" s="231"/>
    </row>
    <row r="2259" spans="1:23" x14ac:dyDescent="0.25">
      <c r="A2259" s="274" t="s">
        <v>1238</v>
      </c>
      <c r="B2259" s="273" t="s">
        <v>21</v>
      </c>
      <c r="C2259" s="273"/>
      <c r="D2259" s="273"/>
      <c r="E2259" s="274"/>
      <c r="F2259" s="273"/>
      <c r="G2259" s="273" t="s">
        <v>61</v>
      </c>
      <c r="H2259" s="273" t="s">
        <v>64</v>
      </c>
      <c r="I2259" s="273" t="s">
        <v>8</v>
      </c>
      <c r="J2259" s="273">
        <v>10</v>
      </c>
      <c r="K2259" s="273" t="s">
        <v>65</v>
      </c>
      <c r="L2259" s="273" t="s">
        <v>54</v>
      </c>
      <c r="M2259" s="259">
        <v>41640</v>
      </c>
      <c r="N2259" s="273" t="s">
        <v>1237</v>
      </c>
      <c r="O2259" s="273" t="s">
        <v>712</v>
      </c>
      <c r="P2259" s="273" t="s">
        <v>634</v>
      </c>
      <c r="Q2259" s="231"/>
    </row>
    <row r="2260" spans="1:23" x14ac:dyDescent="0.25">
      <c r="A2260" s="274"/>
      <c r="B2260" s="273" t="s">
        <v>21</v>
      </c>
      <c r="C2260" s="273"/>
      <c r="D2260" s="273"/>
      <c r="E2260" s="274"/>
      <c r="F2260" s="273"/>
      <c r="G2260" s="273" t="s">
        <v>61</v>
      </c>
      <c r="H2260" s="273" t="s">
        <v>64</v>
      </c>
      <c r="I2260" s="273" t="s">
        <v>8</v>
      </c>
      <c r="J2260" s="273">
        <v>20</v>
      </c>
      <c r="K2260" s="273" t="s">
        <v>65</v>
      </c>
      <c r="L2260" s="273" t="s">
        <v>54</v>
      </c>
      <c r="M2260" s="259">
        <v>41640</v>
      </c>
      <c r="N2260" s="273" t="s">
        <v>1237</v>
      </c>
      <c r="O2260" s="273" t="s">
        <v>712</v>
      </c>
      <c r="P2260" s="273" t="s">
        <v>614</v>
      </c>
      <c r="Q2260" s="231"/>
      <c r="R2260" s="230"/>
      <c r="S2260" s="230"/>
    </row>
    <row r="2261" spans="1:23" x14ac:dyDescent="0.25">
      <c r="A2261" s="274"/>
      <c r="B2261" s="273" t="s">
        <v>21</v>
      </c>
      <c r="C2261" s="273" t="s">
        <v>33</v>
      </c>
      <c r="D2261" s="273" t="s">
        <v>39</v>
      </c>
      <c r="E2261" s="274">
        <v>90</v>
      </c>
      <c r="F2261" s="273"/>
      <c r="G2261" s="273" t="s">
        <v>61</v>
      </c>
      <c r="H2261" s="273" t="s">
        <v>715</v>
      </c>
      <c r="I2261" s="273" t="s">
        <v>201</v>
      </c>
      <c r="J2261" s="273">
        <v>60</v>
      </c>
      <c r="K2261" s="273" t="s">
        <v>189</v>
      </c>
      <c r="L2261" s="273" t="s">
        <v>54</v>
      </c>
      <c r="M2261" s="259">
        <v>41640</v>
      </c>
      <c r="N2261" s="273" t="s">
        <v>1237</v>
      </c>
      <c r="O2261" s="273" t="s">
        <v>712</v>
      </c>
      <c r="P2261" s="273" t="s">
        <v>253</v>
      </c>
      <c r="Q2261" s="231"/>
      <c r="R2261" s="230"/>
      <c r="S2261" s="230"/>
      <c r="T2261" s="230"/>
    </row>
    <row r="2262" spans="1:23" x14ac:dyDescent="0.25">
      <c r="A2262" s="274"/>
      <c r="B2262" s="273" t="s">
        <v>47</v>
      </c>
      <c r="C2262" s="273"/>
      <c r="D2262" s="273"/>
      <c r="E2262" s="274"/>
      <c r="F2262" s="273"/>
      <c r="G2262" s="273" t="s">
        <v>67</v>
      </c>
      <c r="H2262" s="273" t="s">
        <v>64</v>
      </c>
      <c r="I2262" s="273" t="s">
        <v>8</v>
      </c>
      <c r="J2262" s="273">
        <v>30</v>
      </c>
      <c r="K2262" s="273" t="s">
        <v>65</v>
      </c>
      <c r="L2262" s="273" t="s">
        <v>54</v>
      </c>
      <c r="M2262" s="259">
        <v>41640</v>
      </c>
      <c r="N2262" s="273" t="s">
        <v>1237</v>
      </c>
      <c r="O2262" s="273" t="s">
        <v>68</v>
      </c>
      <c r="P2262" s="273" t="s">
        <v>696</v>
      </c>
      <c r="Q2262" s="231"/>
      <c r="R2262" s="230"/>
    </row>
    <row r="2263" spans="1:23" x14ac:dyDescent="0.25">
      <c r="A2263" s="274"/>
      <c r="B2263" s="273" t="s">
        <v>70</v>
      </c>
      <c r="C2263" s="273" t="s">
        <v>143</v>
      </c>
      <c r="D2263" s="273" t="s">
        <v>475</v>
      </c>
      <c r="E2263" s="274">
        <v>203</v>
      </c>
      <c r="F2263" s="273"/>
      <c r="G2263" s="273" t="s">
        <v>67</v>
      </c>
      <c r="H2263" s="273" t="s">
        <v>376</v>
      </c>
      <c r="I2263" s="273" t="s">
        <v>201</v>
      </c>
      <c r="J2263" s="273">
        <v>180</v>
      </c>
      <c r="K2263" s="273" t="s">
        <v>189</v>
      </c>
      <c r="L2263" s="273" t="s">
        <v>54</v>
      </c>
      <c r="M2263" s="259">
        <v>41640</v>
      </c>
      <c r="N2263" s="273" t="s">
        <v>1237</v>
      </c>
      <c r="O2263" s="273" t="s">
        <v>203</v>
      </c>
      <c r="P2263" s="273" t="s">
        <v>1233</v>
      </c>
      <c r="Q2263" s="231"/>
      <c r="R2263" s="230"/>
    </row>
    <row r="2264" spans="1:23" x14ac:dyDescent="0.25">
      <c r="A2264" s="274"/>
      <c r="B2264" s="273" t="s">
        <v>70</v>
      </c>
      <c r="C2264" s="273" t="s">
        <v>143</v>
      </c>
      <c r="D2264" s="273" t="s">
        <v>475</v>
      </c>
      <c r="E2264" s="274">
        <v>203</v>
      </c>
      <c r="F2264" s="273"/>
      <c r="G2264" s="273" t="s">
        <v>67</v>
      </c>
      <c r="H2264" s="273" t="s">
        <v>76</v>
      </c>
      <c r="I2264" s="273" t="s">
        <v>7</v>
      </c>
      <c r="J2264" s="273">
        <v>100</v>
      </c>
      <c r="K2264" s="273" t="s">
        <v>77</v>
      </c>
      <c r="L2264" s="273" t="s">
        <v>54</v>
      </c>
      <c r="M2264" s="259">
        <v>41640</v>
      </c>
      <c r="N2264" s="273" t="s">
        <v>1237</v>
      </c>
      <c r="O2264" s="273" t="s">
        <v>203</v>
      </c>
      <c r="P2264" s="273" t="s">
        <v>1234</v>
      </c>
      <c r="Q2264" s="231"/>
      <c r="R2264" s="230"/>
      <c r="S2264" s="230"/>
      <c r="T2264" s="230"/>
      <c r="U2264" s="230"/>
      <c r="V2264" s="230"/>
    </row>
    <row r="2265" spans="1:23" x14ac:dyDescent="0.25">
      <c r="A2265" s="274"/>
      <c r="B2265" s="273" t="s">
        <v>482</v>
      </c>
      <c r="C2265" s="273"/>
      <c r="D2265" s="273"/>
      <c r="E2265" s="274"/>
      <c r="F2265" s="273"/>
      <c r="G2265" s="273" t="s">
        <v>585</v>
      </c>
      <c r="H2265" s="273" t="s">
        <v>64</v>
      </c>
      <c r="I2265" s="273" t="s">
        <v>8</v>
      </c>
      <c r="J2265" s="273">
        <v>10</v>
      </c>
      <c r="K2265" s="273" t="s">
        <v>65</v>
      </c>
      <c r="L2265" s="273" t="s">
        <v>54</v>
      </c>
      <c r="M2265" s="259">
        <v>41640</v>
      </c>
      <c r="N2265" s="273" t="s">
        <v>1237</v>
      </c>
      <c r="O2265" s="273" t="s">
        <v>484</v>
      </c>
      <c r="P2265" s="273" t="s">
        <v>972</v>
      </c>
      <c r="Q2265" s="231"/>
    </row>
    <row r="2266" spans="1:23" x14ac:dyDescent="0.25">
      <c r="A2266" s="274"/>
      <c r="B2266" s="273" t="s">
        <v>482</v>
      </c>
      <c r="C2266" s="273"/>
      <c r="D2266" s="273"/>
      <c r="E2266" s="274"/>
      <c r="F2266" s="273"/>
      <c r="G2266" s="273" t="s">
        <v>585</v>
      </c>
      <c r="H2266" s="273" t="s">
        <v>200</v>
      </c>
      <c r="I2266" s="273" t="s">
        <v>201</v>
      </c>
      <c r="J2266" s="273">
        <v>160</v>
      </c>
      <c r="K2266" s="273" t="s">
        <v>189</v>
      </c>
      <c r="L2266" s="273" t="s">
        <v>54</v>
      </c>
      <c r="M2266" s="259">
        <v>41640</v>
      </c>
      <c r="N2266" s="273" t="s">
        <v>1237</v>
      </c>
      <c r="O2266" s="273" t="s">
        <v>484</v>
      </c>
      <c r="P2266" s="273" t="s">
        <v>1214</v>
      </c>
      <c r="Q2266" s="231"/>
      <c r="R2266" s="230"/>
      <c r="S2266" s="230"/>
      <c r="T2266" s="230"/>
      <c r="U2266" s="230"/>
      <c r="V2266" s="230"/>
      <c r="W2266" s="230"/>
    </row>
    <row r="2267" spans="1:23" x14ac:dyDescent="0.25">
      <c r="A2267" s="274" t="s">
        <v>1239</v>
      </c>
      <c r="B2267" s="273" t="s">
        <v>47</v>
      </c>
      <c r="C2267" s="273"/>
      <c r="D2267" s="273"/>
      <c r="E2267" s="274"/>
      <c r="F2267" s="273"/>
      <c r="G2267" s="273" t="s">
        <v>67</v>
      </c>
      <c r="H2267" s="273" t="s">
        <v>64</v>
      </c>
      <c r="I2267" s="273" t="s">
        <v>8</v>
      </c>
      <c r="J2267" s="273">
        <v>30</v>
      </c>
      <c r="K2267" s="273" t="s">
        <v>65</v>
      </c>
      <c r="L2267" s="273" t="s">
        <v>54</v>
      </c>
      <c r="M2267" s="259">
        <v>41640</v>
      </c>
      <c r="N2267" s="273" t="s">
        <v>1237</v>
      </c>
      <c r="O2267" s="273" t="s">
        <v>68</v>
      </c>
      <c r="P2267" s="273" t="s">
        <v>696</v>
      </c>
      <c r="Q2267" s="231"/>
      <c r="R2267" s="230"/>
    </row>
    <row r="2268" spans="1:23" x14ac:dyDescent="0.25">
      <c r="A2268" s="274"/>
      <c r="B2268" s="273" t="s">
        <v>70</v>
      </c>
      <c r="C2268" s="273" t="s">
        <v>143</v>
      </c>
      <c r="D2268" s="273" t="s">
        <v>475</v>
      </c>
      <c r="E2268" s="274">
        <v>200</v>
      </c>
      <c r="F2268" s="273"/>
      <c r="G2268" s="273" t="s">
        <v>67</v>
      </c>
      <c r="H2268" s="273" t="s">
        <v>376</v>
      </c>
      <c r="I2268" s="273" t="s">
        <v>201</v>
      </c>
      <c r="J2268" s="273">
        <v>180</v>
      </c>
      <c r="K2268" s="273" t="s">
        <v>189</v>
      </c>
      <c r="L2268" s="273" t="s">
        <v>54</v>
      </c>
      <c r="M2268" s="259">
        <v>41640</v>
      </c>
      <c r="N2268" s="273" t="s">
        <v>1240</v>
      </c>
      <c r="O2268" s="273" t="s">
        <v>1034</v>
      </c>
      <c r="P2268" s="273" t="s">
        <v>1233</v>
      </c>
      <c r="Q2268" s="231"/>
    </row>
    <row r="2269" spans="1:23" x14ac:dyDescent="0.25">
      <c r="A2269" s="274"/>
      <c r="B2269" s="273" t="s">
        <v>70</v>
      </c>
      <c r="C2269" s="273" t="s">
        <v>143</v>
      </c>
      <c r="D2269" s="273" t="s">
        <v>475</v>
      </c>
      <c r="E2269" s="274">
        <v>200</v>
      </c>
      <c r="F2269" s="273"/>
      <c r="G2269" s="273" t="s">
        <v>67</v>
      </c>
      <c r="H2269" s="273" t="s">
        <v>76</v>
      </c>
      <c r="I2269" s="273" t="s">
        <v>7</v>
      </c>
      <c r="J2269" s="273">
        <v>200</v>
      </c>
      <c r="K2269" s="273" t="s">
        <v>77</v>
      </c>
      <c r="L2269" s="273" t="s">
        <v>54</v>
      </c>
      <c r="M2269" s="259">
        <v>41640</v>
      </c>
      <c r="N2269" s="273" t="s">
        <v>1240</v>
      </c>
      <c r="O2269" s="273" t="s">
        <v>1034</v>
      </c>
      <c r="P2269" s="273" t="s">
        <v>1228</v>
      </c>
      <c r="Q2269" s="231"/>
      <c r="R2269" s="230"/>
      <c r="S2269" s="230"/>
      <c r="T2269" s="230"/>
    </row>
    <row r="2270" spans="1:23" x14ac:dyDescent="0.25">
      <c r="A2270" s="274"/>
      <c r="B2270" s="273" t="s">
        <v>482</v>
      </c>
      <c r="C2270" s="273"/>
      <c r="D2270" s="273"/>
      <c r="E2270" s="274"/>
      <c r="F2270" s="273"/>
      <c r="G2270" s="273" t="s">
        <v>585</v>
      </c>
      <c r="H2270" s="273" t="s">
        <v>64</v>
      </c>
      <c r="I2270" s="273" t="s">
        <v>8</v>
      </c>
      <c r="J2270" s="273">
        <v>20</v>
      </c>
      <c r="K2270" s="273" t="s">
        <v>65</v>
      </c>
      <c r="L2270" s="273" t="s">
        <v>54</v>
      </c>
      <c r="M2270" s="259">
        <v>41640</v>
      </c>
      <c r="N2270" s="273" t="s">
        <v>1240</v>
      </c>
      <c r="O2270" s="273" t="s">
        <v>484</v>
      </c>
      <c r="P2270" s="273" t="s">
        <v>728</v>
      </c>
      <c r="Q2270" s="231"/>
    </row>
    <row r="2271" spans="1:23" x14ac:dyDescent="0.25">
      <c r="A2271" s="274"/>
      <c r="B2271" s="273" t="s">
        <v>482</v>
      </c>
      <c r="C2271" s="273"/>
      <c r="D2271" s="273"/>
      <c r="E2271" s="274"/>
      <c r="F2271" s="273"/>
      <c r="G2271" s="273" t="s">
        <v>585</v>
      </c>
      <c r="H2271" s="273" t="s">
        <v>64</v>
      </c>
      <c r="I2271" s="273" t="s">
        <v>8</v>
      </c>
      <c r="J2271" s="273">
        <v>30</v>
      </c>
      <c r="K2271" s="273" t="s">
        <v>65</v>
      </c>
      <c r="L2271" s="273" t="s">
        <v>54</v>
      </c>
      <c r="M2271" s="259">
        <v>41640</v>
      </c>
      <c r="N2271" s="273" t="s">
        <v>1240</v>
      </c>
      <c r="O2271" s="273" t="s">
        <v>484</v>
      </c>
      <c r="P2271" s="273" t="s">
        <v>764</v>
      </c>
      <c r="Q2271" s="231"/>
    </row>
    <row r="2272" spans="1:23" x14ac:dyDescent="0.25">
      <c r="A2272" s="274"/>
      <c r="B2272" s="273" t="s">
        <v>482</v>
      </c>
      <c r="C2272" s="273"/>
      <c r="D2272" s="273"/>
      <c r="E2272" s="274"/>
      <c r="F2272" s="273"/>
      <c r="G2272" s="273" t="s">
        <v>585</v>
      </c>
      <c r="H2272" s="273" t="s">
        <v>64</v>
      </c>
      <c r="I2272" s="273" t="s">
        <v>8</v>
      </c>
      <c r="J2272" s="273">
        <v>20</v>
      </c>
      <c r="K2272" s="273" t="s">
        <v>65</v>
      </c>
      <c r="L2272" s="273" t="s">
        <v>54</v>
      </c>
      <c r="M2272" s="259">
        <v>41640</v>
      </c>
      <c r="N2272" s="273" t="s">
        <v>1240</v>
      </c>
      <c r="O2272" s="273" t="s">
        <v>484</v>
      </c>
      <c r="P2272" s="273" t="s">
        <v>635</v>
      </c>
      <c r="Q2272" s="231"/>
      <c r="R2272" s="230"/>
      <c r="S2272" s="230"/>
    </row>
    <row r="2273" spans="1:22" x14ac:dyDescent="0.25">
      <c r="A2273" s="274"/>
      <c r="B2273" s="273" t="s">
        <v>482</v>
      </c>
      <c r="C2273" s="273"/>
      <c r="D2273" s="273"/>
      <c r="E2273" s="274"/>
      <c r="F2273" s="273"/>
      <c r="G2273" s="273" t="s">
        <v>585</v>
      </c>
      <c r="H2273" s="273" t="s">
        <v>64</v>
      </c>
      <c r="I2273" s="273" t="s">
        <v>8</v>
      </c>
      <c r="J2273" s="273">
        <v>120</v>
      </c>
      <c r="K2273" s="273" t="s">
        <v>65</v>
      </c>
      <c r="L2273" s="273" t="s">
        <v>54</v>
      </c>
      <c r="M2273" s="259">
        <v>41640</v>
      </c>
      <c r="N2273" s="273" t="s">
        <v>1240</v>
      </c>
      <c r="O2273" s="273" t="s">
        <v>484</v>
      </c>
      <c r="P2273" s="273" t="s">
        <v>570</v>
      </c>
      <c r="Q2273" s="231"/>
      <c r="R2273" s="230"/>
      <c r="S2273" s="230"/>
      <c r="T2273" s="230"/>
      <c r="U2273" s="230"/>
    </row>
    <row r="2274" spans="1:22" x14ac:dyDescent="0.25">
      <c r="A2274" s="274"/>
      <c r="B2274" s="273" t="s">
        <v>482</v>
      </c>
      <c r="C2274" s="273"/>
      <c r="D2274" s="273"/>
      <c r="E2274" s="274"/>
      <c r="F2274" s="273"/>
      <c r="G2274" s="273" t="s">
        <v>585</v>
      </c>
      <c r="H2274" s="273" t="s">
        <v>64</v>
      </c>
      <c r="I2274" s="273" t="s">
        <v>8</v>
      </c>
      <c r="J2274" s="273">
        <v>20</v>
      </c>
      <c r="K2274" s="273" t="s">
        <v>65</v>
      </c>
      <c r="L2274" s="273" t="s">
        <v>54</v>
      </c>
      <c r="M2274" s="259">
        <v>41640</v>
      </c>
      <c r="N2274" s="273" t="s">
        <v>1240</v>
      </c>
      <c r="O2274" s="273" t="s">
        <v>484</v>
      </c>
      <c r="P2274" s="273" t="s">
        <v>645</v>
      </c>
      <c r="Q2274" s="231"/>
      <c r="R2274" s="230"/>
    </row>
    <row r="2275" spans="1:22" x14ac:dyDescent="0.25">
      <c r="A2275" s="274"/>
      <c r="B2275" s="273" t="s">
        <v>482</v>
      </c>
      <c r="C2275" s="273"/>
      <c r="D2275" s="273"/>
      <c r="E2275" s="274"/>
      <c r="F2275" s="273"/>
      <c r="G2275" s="273" t="s">
        <v>585</v>
      </c>
      <c r="H2275" s="273" t="s">
        <v>200</v>
      </c>
      <c r="I2275" s="273" t="s">
        <v>201</v>
      </c>
      <c r="J2275" s="273">
        <v>160</v>
      </c>
      <c r="K2275" s="273" t="s">
        <v>1073</v>
      </c>
      <c r="L2275" s="273" t="s">
        <v>54</v>
      </c>
      <c r="M2275" s="259">
        <v>41640</v>
      </c>
      <c r="N2275" s="273" t="s">
        <v>1240</v>
      </c>
      <c r="O2275" s="273" t="s">
        <v>484</v>
      </c>
      <c r="P2275" s="273" t="s">
        <v>1214</v>
      </c>
      <c r="Q2275" s="231"/>
      <c r="R2275" s="230"/>
      <c r="S2275" s="230"/>
      <c r="T2275" s="230"/>
    </row>
    <row r="2276" spans="1:22" x14ac:dyDescent="0.25">
      <c r="A2276" s="274" t="s">
        <v>1241</v>
      </c>
      <c r="B2276" s="273" t="s">
        <v>70</v>
      </c>
      <c r="C2276" s="273" t="s">
        <v>143</v>
      </c>
      <c r="D2276" s="273" t="s">
        <v>477</v>
      </c>
      <c r="E2276" s="274">
        <v>210</v>
      </c>
      <c r="F2276" s="273"/>
      <c r="G2276" s="273" t="s">
        <v>67</v>
      </c>
      <c r="H2276" s="273" t="s">
        <v>376</v>
      </c>
      <c r="I2276" s="273" t="s">
        <v>201</v>
      </c>
      <c r="J2276" s="273">
        <v>270</v>
      </c>
      <c r="K2276" s="273" t="s">
        <v>1073</v>
      </c>
      <c r="L2276" s="273" t="s">
        <v>54</v>
      </c>
      <c r="M2276" s="259">
        <v>41640</v>
      </c>
      <c r="N2276" s="273" t="s">
        <v>1240</v>
      </c>
      <c r="O2276" s="273" t="s">
        <v>203</v>
      </c>
      <c r="P2276" s="273" t="s">
        <v>1233</v>
      </c>
      <c r="Q2276" s="231"/>
    </row>
    <row r="2277" spans="1:22" x14ac:dyDescent="0.25">
      <c r="A2277" s="274"/>
      <c r="B2277" s="273" t="s">
        <v>70</v>
      </c>
      <c r="C2277" s="273" t="s">
        <v>143</v>
      </c>
      <c r="D2277" s="273" t="s">
        <v>477</v>
      </c>
      <c r="E2277" s="274">
        <v>210</v>
      </c>
      <c r="F2277" s="273"/>
      <c r="G2277" s="273" t="s">
        <v>67</v>
      </c>
      <c r="H2277" s="273" t="s">
        <v>76</v>
      </c>
      <c r="I2277" s="273" t="s">
        <v>7</v>
      </c>
      <c r="J2277" s="273">
        <v>300</v>
      </c>
      <c r="K2277" s="273" t="s">
        <v>77</v>
      </c>
      <c r="L2277" s="273" t="s">
        <v>54</v>
      </c>
      <c r="M2277" s="259">
        <v>41640</v>
      </c>
      <c r="N2277" s="273" t="s">
        <v>1240</v>
      </c>
      <c r="O2277" s="273" t="s">
        <v>203</v>
      </c>
      <c r="P2277" s="273" t="s">
        <v>1234</v>
      </c>
      <c r="Q2277" s="231"/>
      <c r="R2277" s="230"/>
    </row>
    <row r="2278" spans="1:22" x14ac:dyDescent="0.25">
      <c r="A2278" s="274"/>
      <c r="B2278" s="273" t="s">
        <v>482</v>
      </c>
      <c r="C2278" s="273"/>
      <c r="D2278" s="273"/>
      <c r="E2278" s="274"/>
      <c r="F2278" s="273"/>
      <c r="G2278" s="273" t="s">
        <v>585</v>
      </c>
      <c r="H2278" s="273" t="s">
        <v>200</v>
      </c>
      <c r="I2278" s="273" t="s">
        <v>201</v>
      </c>
      <c r="J2278" s="273">
        <v>160</v>
      </c>
      <c r="K2278" s="273" t="s">
        <v>1073</v>
      </c>
      <c r="L2278" s="273" t="s">
        <v>54</v>
      </c>
      <c r="M2278" s="259">
        <v>41640</v>
      </c>
      <c r="N2278" s="273" t="s">
        <v>1242</v>
      </c>
      <c r="O2278" s="273" t="s">
        <v>484</v>
      </c>
      <c r="P2278" s="273" t="s">
        <v>1214</v>
      </c>
      <c r="Q2278" s="231"/>
      <c r="R2278" s="230"/>
      <c r="S2278" s="230"/>
      <c r="T2278" s="230"/>
    </row>
    <row r="2279" spans="1:22" x14ac:dyDescent="0.25">
      <c r="A2279" s="274"/>
      <c r="B2279" s="273" t="s">
        <v>482</v>
      </c>
      <c r="C2279" s="273"/>
      <c r="D2279" s="273"/>
      <c r="E2279" s="274"/>
      <c r="F2279" s="273"/>
      <c r="G2279" s="273" t="s">
        <v>585</v>
      </c>
      <c r="H2279" s="273" t="s">
        <v>64</v>
      </c>
      <c r="I2279" s="273" t="s">
        <v>8</v>
      </c>
      <c r="J2279" s="273">
        <v>15</v>
      </c>
      <c r="K2279" s="273" t="s">
        <v>65</v>
      </c>
      <c r="L2279" s="273" t="s">
        <v>54</v>
      </c>
      <c r="M2279" s="259">
        <v>41640</v>
      </c>
      <c r="N2279" s="273" t="s">
        <v>1242</v>
      </c>
      <c r="O2279" s="273" t="s">
        <v>484</v>
      </c>
      <c r="P2279" s="273" t="s">
        <v>972</v>
      </c>
      <c r="Q2279" s="231"/>
    </row>
    <row r="2280" spans="1:22" x14ac:dyDescent="0.25">
      <c r="A2280" s="274"/>
      <c r="B2280" s="273" t="s">
        <v>482</v>
      </c>
      <c r="C2280" s="273"/>
      <c r="D2280" s="273"/>
      <c r="E2280" s="274"/>
      <c r="F2280" s="273"/>
      <c r="G2280" s="273" t="s">
        <v>585</v>
      </c>
      <c r="H2280" s="273" t="s">
        <v>64</v>
      </c>
      <c r="I2280" s="273" t="s">
        <v>8</v>
      </c>
      <c r="J2280" s="273">
        <v>25</v>
      </c>
      <c r="K2280" s="273" t="s">
        <v>65</v>
      </c>
      <c r="L2280" s="273" t="s">
        <v>54</v>
      </c>
      <c r="M2280" s="259">
        <v>41640</v>
      </c>
      <c r="N2280" s="273" t="s">
        <v>1242</v>
      </c>
      <c r="O2280" s="273" t="s">
        <v>484</v>
      </c>
      <c r="P2280" s="273" t="s">
        <v>728</v>
      </c>
      <c r="Q2280" s="231"/>
      <c r="R2280" s="230"/>
      <c r="S2280" s="230"/>
      <c r="T2280" s="230"/>
      <c r="U2280" s="230"/>
      <c r="V2280" s="230"/>
    </row>
    <row r="2281" spans="1:22" x14ac:dyDescent="0.25">
      <c r="A2281" s="274"/>
      <c r="B2281" s="273" t="s">
        <v>482</v>
      </c>
      <c r="C2281" s="273"/>
      <c r="D2281" s="273"/>
      <c r="E2281" s="274"/>
      <c r="F2281" s="273"/>
      <c r="G2281" s="273" t="s">
        <v>585</v>
      </c>
      <c r="H2281" s="273" t="s">
        <v>64</v>
      </c>
      <c r="I2281" s="273" t="s">
        <v>8</v>
      </c>
      <c r="J2281" s="273">
        <v>25</v>
      </c>
      <c r="K2281" s="273" t="s">
        <v>65</v>
      </c>
      <c r="L2281" s="273" t="s">
        <v>54</v>
      </c>
      <c r="M2281" s="259">
        <v>41640</v>
      </c>
      <c r="N2281" s="273" t="s">
        <v>1242</v>
      </c>
      <c r="O2281" s="273" t="s">
        <v>484</v>
      </c>
      <c r="P2281" s="273" t="s">
        <v>635</v>
      </c>
      <c r="Q2281" s="231"/>
      <c r="R2281" s="230"/>
      <c r="S2281" s="230"/>
      <c r="T2281" s="230"/>
      <c r="U2281" s="230"/>
    </row>
    <row r="2282" spans="1:22" x14ac:dyDescent="0.25">
      <c r="A2282" s="274"/>
      <c r="B2282" s="273" t="s">
        <v>482</v>
      </c>
      <c r="C2282" s="273"/>
      <c r="D2282" s="273"/>
      <c r="E2282" s="274"/>
      <c r="F2282" s="273"/>
      <c r="G2282" s="273" t="s">
        <v>585</v>
      </c>
      <c r="H2282" s="273" t="s">
        <v>64</v>
      </c>
      <c r="I2282" s="273" t="s">
        <v>8</v>
      </c>
      <c r="J2282" s="273">
        <v>40</v>
      </c>
      <c r="K2282" s="273" t="s">
        <v>65</v>
      </c>
      <c r="L2282" s="273" t="s">
        <v>54</v>
      </c>
      <c r="M2282" s="259">
        <v>41640</v>
      </c>
      <c r="N2282" s="273" t="s">
        <v>1242</v>
      </c>
      <c r="O2282" s="273" t="s">
        <v>484</v>
      </c>
      <c r="P2282" s="273" t="s">
        <v>764</v>
      </c>
      <c r="Q2282" s="231"/>
    </row>
    <row r="2283" spans="1:22" x14ac:dyDescent="0.25">
      <c r="A2283" s="274"/>
      <c r="B2283" s="273" t="s">
        <v>482</v>
      </c>
      <c r="C2283" s="273"/>
      <c r="D2283" s="273"/>
      <c r="E2283" s="274"/>
      <c r="F2283" s="273"/>
      <c r="G2283" s="273" t="s">
        <v>585</v>
      </c>
      <c r="H2283" s="273" t="s">
        <v>64</v>
      </c>
      <c r="I2283" s="273" t="s">
        <v>8</v>
      </c>
      <c r="J2283" s="273">
        <v>150</v>
      </c>
      <c r="K2283" s="273" t="s">
        <v>65</v>
      </c>
      <c r="L2283" s="273" t="s">
        <v>54</v>
      </c>
      <c r="M2283" s="259">
        <v>41640</v>
      </c>
      <c r="N2283" s="273" t="s">
        <v>1242</v>
      </c>
      <c r="O2283" s="273" t="s">
        <v>484</v>
      </c>
      <c r="P2283" s="273" t="s">
        <v>570</v>
      </c>
      <c r="Q2283" s="231"/>
      <c r="R2283" s="230"/>
      <c r="S2283" s="230"/>
    </row>
    <row r="2284" spans="1:22" x14ac:dyDescent="0.25">
      <c r="A2284" s="274"/>
      <c r="B2284" s="273" t="s">
        <v>47</v>
      </c>
      <c r="C2284" s="273"/>
      <c r="D2284" s="273"/>
      <c r="E2284" s="274"/>
      <c r="F2284" s="273"/>
      <c r="G2284" s="273" t="s">
        <v>67</v>
      </c>
      <c r="H2284" s="273" t="s">
        <v>64</v>
      </c>
      <c r="I2284" s="273" t="s">
        <v>8</v>
      </c>
      <c r="J2284" s="273">
        <v>20</v>
      </c>
      <c r="K2284" s="273" t="s">
        <v>65</v>
      </c>
      <c r="L2284" s="273" t="s">
        <v>54</v>
      </c>
      <c r="M2284" s="259">
        <v>41640</v>
      </c>
      <c r="N2284" s="273" t="s">
        <v>1242</v>
      </c>
      <c r="O2284" s="273" t="s">
        <v>68</v>
      </c>
      <c r="P2284" s="273" t="s">
        <v>696</v>
      </c>
      <c r="Q2284" s="231"/>
    </row>
    <row r="2285" spans="1:22" x14ac:dyDescent="0.25">
      <c r="A2285" s="274"/>
      <c r="B2285" s="273" t="s">
        <v>47</v>
      </c>
      <c r="C2285" s="273"/>
      <c r="D2285" s="273"/>
      <c r="E2285" s="274"/>
      <c r="F2285" s="273"/>
      <c r="G2285" s="273" t="s">
        <v>67</v>
      </c>
      <c r="H2285" s="273" t="s">
        <v>64</v>
      </c>
      <c r="I2285" s="273" t="s">
        <v>8</v>
      </c>
      <c r="J2285" s="273">
        <v>20</v>
      </c>
      <c r="K2285" s="273" t="s">
        <v>65</v>
      </c>
      <c r="L2285" s="273" t="s">
        <v>54</v>
      </c>
      <c r="M2285" s="259">
        <v>41640</v>
      </c>
      <c r="N2285" s="273" t="s">
        <v>1242</v>
      </c>
      <c r="O2285" s="273" t="s">
        <v>68</v>
      </c>
      <c r="P2285" s="273" t="s">
        <v>614</v>
      </c>
      <c r="Q2285" s="231"/>
    </row>
    <row r="2286" spans="1:22" x14ac:dyDescent="0.25">
      <c r="A2286" s="274" t="s">
        <v>1245</v>
      </c>
      <c r="B2286" s="273" t="s">
        <v>21</v>
      </c>
      <c r="C2286" s="273"/>
      <c r="D2286" s="273"/>
      <c r="E2286" s="274"/>
      <c r="F2286" s="273"/>
      <c r="G2286" s="273" t="s">
        <v>61</v>
      </c>
      <c r="H2286" s="273" t="s">
        <v>64</v>
      </c>
      <c r="I2286" s="273" t="s">
        <v>8</v>
      </c>
      <c r="J2286" s="273">
        <v>10</v>
      </c>
      <c r="K2286" s="273" t="s">
        <v>65</v>
      </c>
      <c r="L2286" s="273" t="s">
        <v>54</v>
      </c>
      <c r="M2286" s="259">
        <v>41640</v>
      </c>
      <c r="N2286" s="273" t="s">
        <v>1242</v>
      </c>
      <c r="O2286" s="273" t="s">
        <v>712</v>
      </c>
      <c r="P2286" s="273" t="s">
        <v>613</v>
      </c>
      <c r="Q2286" s="231"/>
    </row>
    <row r="2287" spans="1:22" x14ac:dyDescent="0.25">
      <c r="A2287" s="274"/>
      <c r="B2287" s="273" t="s">
        <v>21</v>
      </c>
      <c r="C2287" s="273"/>
      <c r="D2287" s="273"/>
      <c r="E2287" s="274"/>
      <c r="F2287" s="273"/>
      <c r="G2287" s="273" t="s">
        <v>61</v>
      </c>
      <c r="H2287" s="273" t="s">
        <v>64</v>
      </c>
      <c r="I2287" s="273" t="s">
        <v>8</v>
      </c>
      <c r="J2287" s="273">
        <v>10</v>
      </c>
      <c r="K2287" s="273" t="s">
        <v>65</v>
      </c>
      <c r="L2287" s="273" t="s">
        <v>54</v>
      </c>
      <c r="M2287" s="259">
        <v>41640</v>
      </c>
      <c r="N2287" s="273" t="s">
        <v>1242</v>
      </c>
      <c r="O2287" s="273" t="s">
        <v>712</v>
      </c>
      <c r="P2287" s="273" t="s">
        <v>634</v>
      </c>
      <c r="Q2287" s="231"/>
    </row>
    <row r="2288" spans="1:22" x14ac:dyDescent="0.25">
      <c r="A2288" s="274"/>
      <c r="B2288" s="273" t="s">
        <v>47</v>
      </c>
      <c r="C2288" s="273"/>
      <c r="D2288" s="273"/>
      <c r="E2288" s="274"/>
      <c r="F2288" s="273"/>
      <c r="G2288" s="273" t="s">
        <v>67</v>
      </c>
      <c r="H2288" s="273" t="s">
        <v>64</v>
      </c>
      <c r="I2288" s="273" t="s">
        <v>8</v>
      </c>
      <c r="J2288" s="273">
        <v>30</v>
      </c>
      <c r="K2288" s="273" t="s">
        <v>65</v>
      </c>
      <c r="L2288" s="273" t="s">
        <v>54</v>
      </c>
      <c r="M2288" s="259">
        <v>41640</v>
      </c>
      <c r="N2288" s="273" t="s">
        <v>1246</v>
      </c>
      <c r="O2288" s="273" t="s">
        <v>68</v>
      </c>
      <c r="P2288" s="273" t="s">
        <v>614</v>
      </c>
      <c r="Q2288" s="231"/>
      <c r="R2288" s="230"/>
    </row>
    <row r="2289" spans="1:21" x14ac:dyDescent="0.25">
      <c r="A2289" s="274"/>
      <c r="B2289" s="273" t="s">
        <v>47</v>
      </c>
      <c r="C2289" s="273" t="s">
        <v>48</v>
      </c>
      <c r="D2289" s="273" t="s">
        <v>207</v>
      </c>
      <c r="E2289" s="274">
        <v>40</v>
      </c>
      <c r="F2289" s="273"/>
      <c r="G2289" s="273" t="s">
        <v>67</v>
      </c>
      <c r="H2289" s="273" t="s">
        <v>715</v>
      </c>
      <c r="I2289" s="273" t="s">
        <v>201</v>
      </c>
      <c r="J2289" s="273">
        <v>30</v>
      </c>
      <c r="K2289" s="273" t="s">
        <v>1073</v>
      </c>
      <c r="L2289" s="273" t="s">
        <v>54</v>
      </c>
      <c r="M2289" s="259">
        <v>41640</v>
      </c>
      <c r="N2289" s="273" t="s">
        <v>1246</v>
      </c>
      <c r="O2289" s="273" t="s">
        <v>203</v>
      </c>
      <c r="P2289" s="273" t="s">
        <v>253</v>
      </c>
      <c r="Q2289" s="231"/>
      <c r="R2289" s="230"/>
    </row>
    <row r="2290" spans="1:21" x14ac:dyDescent="0.25">
      <c r="A2290" s="274"/>
      <c r="B2290" s="273" t="s">
        <v>47</v>
      </c>
      <c r="C2290" s="273" t="s">
        <v>48</v>
      </c>
      <c r="D2290" s="273" t="s">
        <v>207</v>
      </c>
      <c r="E2290" s="274">
        <v>40</v>
      </c>
      <c r="F2290" s="273"/>
      <c r="G2290" s="273" t="s">
        <v>67</v>
      </c>
      <c r="H2290" s="273" t="s">
        <v>76</v>
      </c>
      <c r="I2290" s="273" t="s">
        <v>7</v>
      </c>
      <c r="J2290" s="273">
        <v>50</v>
      </c>
      <c r="K2290" s="273" t="s">
        <v>77</v>
      </c>
      <c r="L2290" s="273" t="s">
        <v>54</v>
      </c>
      <c r="M2290" s="259">
        <v>41640</v>
      </c>
      <c r="N2290" s="273" t="s">
        <v>1246</v>
      </c>
      <c r="O2290" s="273" t="s">
        <v>203</v>
      </c>
      <c r="P2290" s="273" t="s">
        <v>1221</v>
      </c>
      <c r="Q2290" s="231"/>
    </row>
    <row r="2291" spans="1:21" x14ac:dyDescent="0.25">
      <c r="A2291" s="274"/>
      <c r="B2291" s="273" t="s">
        <v>47</v>
      </c>
      <c r="C2291" s="273" t="s">
        <v>48</v>
      </c>
      <c r="D2291" s="273" t="s">
        <v>243</v>
      </c>
      <c r="E2291" s="274">
        <v>42</v>
      </c>
      <c r="F2291" s="273"/>
      <c r="G2291" s="273" t="s">
        <v>67</v>
      </c>
      <c r="H2291" s="273" t="s">
        <v>715</v>
      </c>
      <c r="I2291" s="273" t="s">
        <v>201</v>
      </c>
      <c r="J2291" s="273">
        <v>30</v>
      </c>
      <c r="K2291" s="273" t="s">
        <v>1073</v>
      </c>
      <c r="L2291" s="273" t="s">
        <v>54</v>
      </c>
      <c r="M2291" s="259">
        <v>41640</v>
      </c>
      <c r="N2291" s="273" t="s">
        <v>1246</v>
      </c>
      <c r="O2291" s="273" t="s">
        <v>203</v>
      </c>
      <c r="P2291" s="273" t="s">
        <v>253</v>
      </c>
      <c r="Q2291" s="231"/>
    </row>
    <row r="2292" spans="1:21" x14ac:dyDescent="0.25">
      <c r="A2292" s="274"/>
      <c r="B2292" s="273" t="s">
        <v>47</v>
      </c>
      <c r="C2292" s="273" t="s">
        <v>48</v>
      </c>
      <c r="D2292" s="273" t="s">
        <v>243</v>
      </c>
      <c r="E2292" s="274">
        <v>42</v>
      </c>
      <c r="F2292" s="273"/>
      <c r="G2292" s="273" t="s">
        <v>67</v>
      </c>
      <c r="H2292" s="273" t="s">
        <v>76</v>
      </c>
      <c r="I2292" s="273" t="s">
        <v>7</v>
      </c>
      <c r="J2292" s="273">
        <v>50</v>
      </c>
      <c r="K2292" s="273" t="s">
        <v>77</v>
      </c>
      <c r="L2292" s="273" t="s">
        <v>54</v>
      </c>
      <c r="M2292" s="259">
        <v>41640</v>
      </c>
      <c r="N2292" s="273" t="s">
        <v>1246</v>
      </c>
      <c r="O2292" s="273" t="s">
        <v>203</v>
      </c>
      <c r="P2292" s="273" t="s">
        <v>1221</v>
      </c>
      <c r="Q2292" s="231"/>
    </row>
    <row r="2293" spans="1:21" x14ac:dyDescent="0.25">
      <c r="A2293" s="274"/>
      <c r="B2293" s="273" t="s">
        <v>482</v>
      </c>
      <c r="C2293" s="273"/>
      <c r="D2293" s="273"/>
      <c r="E2293" s="274"/>
      <c r="F2293" s="273"/>
      <c r="G2293" s="273" t="s">
        <v>585</v>
      </c>
      <c r="H2293" s="273" t="s">
        <v>200</v>
      </c>
      <c r="I2293" s="273" t="s">
        <v>201</v>
      </c>
      <c r="J2293" s="273">
        <v>80</v>
      </c>
      <c r="K2293" s="273" t="s">
        <v>1073</v>
      </c>
      <c r="L2293" s="273" t="s">
        <v>54</v>
      </c>
      <c r="M2293" s="259">
        <v>41640</v>
      </c>
      <c r="N2293" s="273" t="s">
        <v>1246</v>
      </c>
      <c r="O2293" s="273" t="s">
        <v>1213</v>
      </c>
      <c r="P2293" s="273" t="s">
        <v>1214</v>
      </c>
      <c r="Q2293" s="231"/>
    </row>
    <row r="2294" spans="1:21" x14ac:dyDescent="0.25">
      <c r="A2294" s="274"/>
      <c r="B2294" s="273" t="s">
        <v>482</v>
      </c>
      <c r="C2294" s="273"/>
      <c r="D2294" s="273"/>
      <c r="E2294" s="274"/>
      <c r="F2294" s="273"/>
      <c r="G2294" s="273" t="s">
        <v>585</v>
      </c>
      <c r="H2294" s="273" t="s">
        <v>200</v>
      </c>
      <c r="I2294" s="273" t="s">
        <v>201</v>
      </c>
      <c r="J2294" s="273">
        <v>160</v>
      </c>
      <c r="K2294" s="273" t="s">
        <v>1073</v>
      </c>
      <c r="L2294" s="273" t="s">
        <v>54</v>
      </c>
      <c r="M2294" s="259">
        <v>41640</v>
      </c>
      <c r="N2294" s="273" t="s">
        <v>1246</v>
      </c>
      <c r="O2294" s="273" t="s">
        <v>1213</v>
      </c>
      <c r="P2294" s="273" t="s">
        <v>1214</v>
      </c>
      <c r="Q2294" s="231"/>
    </row>
    <row r="2295" spans="1:21" x14ac:dyDescent="0.25">
      <c r="A2295" s="274"/>
      <c r="B2295" s="273" t="s">
        <v>482</v>
      </c>
      <c r="C2295" s="273"/>
      <c r="D2295" s="273"/>
      <c r="E2295" s="274"/>
      <c r="F2295" s="273"/>
      <c r="G2295" s="273" t="s">
        <v>585</v>
      </c>
      <c r="H2295" s="273" t="s">
        <v>64</v>
      </c>
      <c r="I2295" s="273" t="s">
        <v>8</v>
      </c>
      <c r="J2295" s="273">
        <v>150</v>
      </c>
      <c r="K2295" s="273" t="s">
        <v>65</v>
      </c>
      <c r="L2295" s="273" t="s">
        <v>54</v>
      </c>
      <c r="M2295" s="259">
        <v>41640</v>
      </c>
      <c r="N2295" s="273" t="s">
        <v>1246</v>
      </c>
      <c r="O2295" s="273" t="s">
        <v>484</v>
      </c>
      <c r="P2295" s="273" t="s">
        <v>570</v>
      </c>
      <c r="Q2295" s="231"/>
    </row>
    <row r="2296" spans="1:21" x14ac:dyDescent="0.25">
      <c r="A2296" s="274"/>
      <c r="B2296" s="273" t="s">
        <v>482</v>
      </c>
      <c r="C2296" s="273"/>
      <c r="D2296" s="273"/>
      <c r="E2296" s="274"/>
      <c r="F2296" s="273"/>
      <c r="G2296" s="273" t="s">
        <v>585</v>
      </c>
      <c r="H2296" s="273" t="s">
        <v>64</v>
      </c>
      <c r="I2296" s="273" t="s">
        <v>8</v>
      </c>
      <c r="J2296" s="273">
        <v>40</v>
      </c>
      <c r="K2296" s="273" t="s">
        <v>65</v>
      </c>
      <c r="L2296" s="273" t="s">
        <v>54</v>
      </c>
      <c r="M2296" s="259">
        <v>41640</v>
      </c>
      <c r="N2296" s="273" t="s">
        <v>1246</v>
      </c>
      <c r="O2296" s="273" t="s">
        <v>484</v>
      </c>
      <c r="P2296" s="273" t="s">
        <v>764</v>
      </c>
      <c r="Q2296" s="231"/>
    </row>
    <row r="2297" spans="1:21" x14ac:dyDescent="0.25">
      <c r="A2297" s="274"/>
      <c r="B2297" s="273" t="s">
        <v>482</v>
      </c>
      <c r="C2297" s="273"/>
      <c r="D2297" s="273"/>
      <c r="E2297" s="274"/>
      <c r="F2297" s="273"/>
      <c r="G2297" s="273" t="s">
        <v>585</v>
      </c>
      <c r="H2297" s="273" t="s">
        <v>64</v>
      </c>
      <c r="I2297" s="273" t="s">
        <v>8</v>
      </c>
      <c r="J2297" s="273">
        <v>25</v>
      </c>
      <c r="K2297" s="273" t="s">
        <v>65</v>
      </c>
      <c r="L2297" s="273" t="s">
        <v>54</v>
      </c>
      <c r="M2297" s="259">
        <v>41640</v>
      </c>
      <c r="N2297" s="273" t="s">
        <v>1246</v>
      </c>
      <c r="O2297" s="273" t="s">
        <v>484</v>
      </c>
      <c r="P2297" s="273" t="s">
        <v>728</v>
      </c>
      <c r="Q2297" s="231"/>
    </row>
    <row r="2298" spans="1:21" s="230" customFormat="1" x14ac:dyDescent="0.25">
      <c r="A2298" s="274"/>
      <c r="B2298" s="273" t="s">
        <v>21</v>
      </c>
      <c r="C2298" s="273" t="s">
        <v>22</v>
      </c>
      <c r="D2298" s="273" t="s">
        <v>23</v>
      </c>
      <c r="E2298" s="274"/>
      <c r="F2298" s="273"/>
      <c r="G2298" s="273" t="s">
        <v>61</v>
      </c>
      <c r="H2298" s="273" t="s">
        <v>254</v>
      </c>
      <c r="I2298" s="273" t="s">
        <v>52</v>
      </c>
      <c r="J2298" s="273">
        <v>4000</v>
      </c>
      <c r="K2298" s="273" t="s">
        <v>53</v>
      </c>
      <c r="L2298" s="273" t="s">
        <v>54</v>
      </c>
      <c r="M2298" s="259">
        <v>41640</v>
      </c>
      <c r="N2298" s="273" t="s">
        <v>1246</v>
      </c>
      <c r="O2298" s="273" t="s">
        <v>1281</v>
      </c>
      <c r="P2298" s="273" t="s">
        <v>1280</v>
      </c>
      <c r="Q2298" s="231"/>
    </row>
    <row r="2299" spans="1:21" x14ac:dyDescent="0.25">
      <c r="A2299" s="274" t="s">
        <v>1247</v>
      </c>
      <c r="B2299" s="273" t="s">
        <v>482</v>
      </c>
      <c r="C2299" s="273"/>
      <c r="D2299" s="273"/>
      <c r="E2299" s="274"/>
      <c r="F2299" s="273"/>
      <c r="G2299" s="273" t="s">
        <v>585</v>
      </c>
      <c r="H2299" s="273" t="s">
        <v>200</v>
      </c>
      <c r="I2299" s="273" t="s">
        <v>201</v>
      </c>
      <c r="J2299" s="273">
        <v>160</v>
      </c>
      <c r="K2299" s="273" t="s">
        <v>1073</v>
      </c>
      <c r="L2299" s="273" t="s">
        <v>54</v>
      </c>
      <c r="M2299" s="259">
        <v>41640</v>
      </c>
      <c r="N2299" s="273" t="s">
        <v>1248</v>
      </c>
      <c r="O2299" s="273" t="s">
        <v>1213</v>
      </c>
      <c r="P2299" s="273" t="s">
        <v>1214</v>
      </c>
      <c r="Q2299" s="231"/>
    </row>
    <row r="2300" spans="1:21" x14ac:dyDescent="0.25">
      <c r="A2300" s="274"/>
      <c r="B2300" s="273" t="s">
        <v>482</v>
      </c>
      <c r="C2300" s="273"/>
      <c r="D2300" s="273"/>
      <c r="E2300" s="274"/>
      <c r="F2300" s="273"/>
      <c r="G2300" s="273" t="s">
        <v>585</v>
      </c>
      <c r="H2300" s="273" t="s">
        <v>64</v>
      </c>
      <c r="I2300" s="273" t="s">
        <v>8</v>
      </c>
      <c r="J2300" s="273">
        <v>7</v>
      </c>
      <c r="K2300" s="273" t="s">
        <v>65</v>
      </c>
      <c r="L2300" s="273" t="s">
        <v>54</v>
      </c>
      <c r="M2300" s="259">
        <v>41640</v>
      </c>
      <c r="N2300" s="273" t="s">
        <v>1248</v>
      </c>
      <c r="O2300" s="273" t="s">
        <v>484</v>
      </c>
      <c r="P2300" s="273" t="s">
        <v>972</v>
      </c>
      <c r="Q2300" s="231"/>
    </row>
    <row r="2301" spans="1:21" x14ac:dyDescent="0.25">
      <c r="A2301" s="274" t="s">
        <v>1249</v>
      </c>
      <c r="B2301" s="273" t="s">
        <v>47</v>
      </c>
      <c r="C2301" s="273"/>
      <c r="D2301" s="273"/>
      <c r="E2301" s="274"/>
      <c r="F2301" s="273"/>
      <c r="G2301" s="273" t="s">
        <v>67</v>
      </c>
      <c r="H2301" s="273" t="s">
        <v>64</v>
      </c>
      <c r="I2301" s="273" t="s">
        <v>8</v>
      </c>
      <c r="J2301" s="273">
        <v>20</v>
      </c>
      <c r="K2301" s="273" t="s">
        <v>65</v>
      </c>
      <c r="L2301" s="273" t="s">
        <v>54</v>
      </c>
      <c r="M2301" s="259">
        <v>41640</v>
      </c>
      <c r="N2301" s="273" t="s">
        <v>1248</v>
      </c>
      <c r="O2301" s="273" t="s">
        <v>68</v>
      </c>
      <c r="P2301" s="273" t="s">
        <v>614</v>
      </c>
      <c r="Q2301" s="231"/>
      <c r="R2301" s="230"/>
    </row>
    <row r="2302" spans="1:21" x14ac:dyDescent="0.25">
      <c r="A2302" s="274"/>
      <c r="B2302" s="273" t="s">
        <v>482</v>
      </c>
      <c r="C2302" s="273"/>
      <c r="D2302" s="273"/>
      <c r="E2302" s="274"/>
      <c r="F2302" s="273"/>
      <c r="G2302" s="273" t="s">
        <v>585</v>
      </c>
      <c r="H2302" s="273" t="s">
        <v>64</v>
      </c>
      <c r="I2302" s="273" t="s">
        <v>8</v>
      </c>
      <c r="J2302" s="273">
        <v>20</v>
      </c>
      <c r="K2302" s="273" t="s">
        <v>65</v>
      </c>
      <c r="L2302" s="273" t="s">
        <v>54</v>
      </c>
      <c r="M2302" s="259">
        <v>41640</v>
      </c>
      <c r="N2302" s="273" t="s">
        <v>1248</v>
      </c>
      <c r="O2302" s="273" t="s">
        <v>484</v>
      </c>
      <c r="P2302" s="273" t="s">
        <v>697</v>
      </c>
      <c r="Q2302" s="231"/>
      <c r="R2302" s="230"/>
    </row>
    <row r="2303" spans="1:21" x14ac:dyDescent="0.25">
      <c r="A2303" s="274"/>
      <c r="B2303" s="273" t="s">
        <v>482</v>
      </c>
      <c r="C2303" s="273"/>
      <c r="D2303" s="273"/>
      <c r="E2303" s="274"/>
      <c r="F2303" s="273"/>
      <c r="G2303" s="273" t="s">
        <v>585</v>
      </c>
      <c r="H2303" s="273" t="s">
        <v>200</v>
      </c>
      <c r="I2303" s="273" t="s">
        <v>201</v>
      </c>
      <c r="J2303" s="273">
        <v>160</v>
      </c>
      <c r="K2303" s="273" t="s">
        <v>1073</v>
      </c>
      <c r="L2303" s="273" t="s">
        <v>54</v>
      </c>
      <c r="M2303" s="259">
        <v>41640</v>
      </c>
      <c r="N2303" s="273" t="s">
        <v>1248</v>
      </c>
      <c r="O2303" s="273" t="s">
        <v>1213</v>
      </c>
      <c r="P2303" s="273" t="s">
        <v>1214</v>
      </c>
      <c r="Q2303" s="231"/>
      <c r="R2303" s="230"/>
      <c r="S2303" s="230"/>
      <c r="T2303" s="230"/>
      <c r="U2303" s="230"/>
    </row>
    <row r="2304" spans="1:21" x14ac:dyDescent="0.25">
      <c r="A2304" s="274" t="s">
        <v>1250</v>
      </c>
      <c r="B2304" s="273" t="s">
        <v>47</v>
      </c>
      <c r="C2304" s="273"/>
      <c r="D2304" s="273"/>
      <c r="E2304" s="274"/>
      <c r="F2304" s="273"/>
      <c r="G2304" s="273" t="s">
        <v>67</v>
      </c>
      <c r="H2304" s="273" t="s">
        <v>64</v>
      </c>
      <c r="I2304" s="273" t="s">
        <v>8</v>
      </c>
      <c r="J2304" s="273">
        <v>20</v>
      </c>
      <c r="K2304" s="273" t="s">
        <v>65</v>
      </c>
      <c r="L2304" s="273" t="s">
        <v>54</v>
      </c>
      <c r="M2304" s="259">
        <v>41640</v>
      </c>
      <c r="N2304" s="273" t="s">
        <v>1248</v>
      </c>
      <c r="O2304" s="273" t="s">
        <v>68</v>
      </c>
      <c r="P2304" s="273" t="s">
        <v>614</v>
      </c>
      <c r="Q2304" s="231"/>
    </row>
    <row r="2305" spans="1:18" x14ac:dyDescent="0.25">
      <c r="A2305" s="274"/>
      <c r="B2305" s="273" t="s">
        <v>482</v>
      </c>
      <c r="C2305" s="273"/>
      <c r="D2305" s="273"/>
      <c r="E2305" s="274"/>
      <c r="F2305" s="273"/>
      <c r="G2305" s="273" t="s">
        <v>585</v>
      </c>
      <c r="H2305" s="273" t="s">
        <v>64</v>
      </c>
      <c r="I2305" s="273" t="s">
        <v>8</v>
      </c>
      <c r="J2305" s="273">
        <v>10</v>
      </c>
      <c r="K2305" s="273" t="s">
        <v>65</v>
      </c>
      <c r="L2305" s="273" t="s">
        <v>54</v>
      </c>
      <c r="M2305" s="259">
        <v>41640</v>
      </c>
      <c r="N2305" s="273" t="s">
        <v>1248</v>
      </c>
      <c r="O2305" s="273" t="s">
        <v>484</v>
      </c>
      <c r="P2305" s="273" t="s">
        <v>696</v>
      </c>
      <c r="Q2305" s="231"/>
    </row>
    <row r="2306" spans="1:18" x14ac:dyDescent="0.25">
      <c r="A2306" s="274"/>
      <c r="B2306" s="273" t="s">
        <v>482</v>
      </c>
      <c r="C2306" s="273"/>
      <c r="D2306" s="273"/>
      <c r="E2306" s="274"/>
      <c r="F2306" s="273"/>
      <c r="G2306" s="273" t="s">
        <v>585</v>
      </c>
      <c r="H2306" s="273" t="s">
        <v>64</v>
      </c>
      <c r="I2306" s="273" t="s">
        <v>8</v>
      </c>
      <c r="J2306" s="273">
        <v>25</v>
      </c>
      <c r="K2306" s="273" t="s">
        <v>65</v>
      </c>
      <c r="L2306" s="273" t="s">
        <v>54</v>
      </c>
      <c r="M2306" s="259">
        <v>41640</v>
      </c>
      <c r="N2306" s="273" t="s">
        <v>1248</v>
      </c>
      <c r="O2306" s="273" t="s">
        <v>484</v>
      </c>
      <c r="P2306" s="273" t="s">
        <v>728</v>
      </c>
      <c r="Q2306" s="231"/>
    </row>
    <row r="2307" spans="1:18" x14ac:dyDescent="0.25">
      <c r="A2307" s="274"/>
      <c r="B2307" s="273" t="s">
        <v>482</v>
      </c>
      <c r="C2307" s="273"/>
      <c r="D2307" s="273"/>
      <c r="E2307" s="274"/>
      <c r="F2307" s="273"/>
      <c r="G2307" s="273" t="s">
        <v>585</v>
      </c>
      <c r="H2307" s="273" t="s">
        <v>200</v>
      </c>
      <c r="I2307" s="273" t="s">
        <v>201</v>
      </c>
      <c r="J2307" s="273">
        <v>160</v>
      </c>
      <c r="K2307" s="273" t="s">
        <v>1073</v>
      </c>
      <c r="L2307" s="273" t="s">
        <v>54</v>
      </c>
      <c r="M2307" s="259">
        <v>41640</v>
      </c>
      <c r="N2307" s="273" t="s">
        <v>1248</v>
      </c>
      <c r="O2307" s="273" t="s">
        <v>484</v>
      </c>
      <c r="P2307" s="273" t="s">
        <v>1214</v>
      </c>
      <c r="Q2307" s="231"/>
      <c r="R2307" s="230"/>
    </row>
    <row r="2308" spans="1:18" x14ac:dyDescent="0.25">
      <c r="A2308" s="274"/>
      <c r="B2308" s="273" t="s">
        <v>482</v>
      </c>
      <c r="C2308" s="273"/>
      <c r="D2308" s="273"/>
      <c r="E2308" s="274"/>
      <c r="F2308" s="273"/>
      <c r="G2308" s="273" t="s">
        <v>585</v>
      </c>
      <c r="H2308" s="273" t="s">
        <v>64</v>
      </c>
      <c r="I2308" s="273" t="s">
        <v>8</v>
      </c>
      <c r="J2308" s="273">
        <v>150</v>
      </c>
      <c r="K2308" s="273" t="s">
        <v>65</v>
      </c>
      <c r="L2308" s="273" t="s">
        <v>54</v>
      </c>
      <c r="M2308" s="259">
        <v>41640</v>
      </c>
      <c r="N2308" s="273" t="s">
        <v>1248</v>
      </c>
      <c r="O2308" s="273" t="s">
        <v>484</v>
      </c>
      <c r="P2308" s="273" t="s">
        <v>570</v>
      </c>
      <c r="Q2308" s="231"/>
    </row>
    <row r="2309" spans="1:18" x14ac:dyDescent="0.25">
      <c r="A2309" s="274"/>
      <c r="B2309" s="273" t="s">
        <v>482</v>
      </c>
      <c r="C2309" s="273"/>
      <c r="D2309" s="273"/>
      <c r="E2309" s="274"/>
      <c r="F2309" s="273"/>
      <c r="G2309" s="273" t="s">
        <v>585</v>
      </c>
      <c r="H2309" s="273" t="s">
        <v>64</v>
      </c>
      <c r="I2309" s="273" t="s">
        <v>8</v>
      </c>
      <c r="J2309" s="273">
        <v>20</v>
      </c>
      <c r="K2309" s="273" t="s">
        <v>65</v>
      </c>
      <c r="L2309" s="273" t="s">
        <v>54</v>
      </c>
      <c r="M2309" s="259">
        <v>41640</v>
      </c>
      <c r="N2309" s="273" t="s">
        <v>1248</v>
      </c>
      <c r="O2309" s="273" t="s">
        <v>484</v>
      </c>
      <c r="P2309" s="273" t="s">
        <v>764</v>
      </c>
      <c r="Q2309" s="231"/>
    </row>
    <row r="2310" spans="1:18" x14ac:dyDescent="0.25">
      <c r="A2310" s="274"/>
      <c r="B2310" s="273" t="s">
        <v>482</v>
      </c>
      <c r="C2310" s="273"/>
      <c r="D2310" s="273"/>
      <c r="E2310" s="274"/>
      <c r="F2310" s="273"/>
      <c r="G2310" s="273" t="s">
        <v>585</v>
      </c>
      <c r="H2310" s="273" t="s">
        <v>64</v>
      </c>
      <c r="I2310" s="273" t="s">
        <v>8</v>
      </c>
      <c r="J2310" s="273">
        <v>10</v>
      </c>
      <c r="K2310" s="273" t="s">
        <v>65</v>
      </c>
      <c r="L2310" s="273" t="s">
        <v>54</v>
      </c>
      <c r="M2310" s="259">
        <v>41640</v>
      </c>
      <c r="N2310" s="273" t="s">
        <v>1248</v>
      </c>
      <c r="O2310" s="273" t="s">
        <v>484</v>
      </c>
      <c r="P2310" s="273" t="s">
        <v>697</v>
      </c>
      <c r="Q2310" s="231"/>
    </row>
    <row r="2311" spans="1:18" x14ac:dyDescent="0.25">
      <c r="A2311" s="274"/>
      <c r="B2311" s="273" t="s">
        <v>482</v>
      </c>
      <c r="C2311" s="273"/>
      <c r="D2311" s="273"/>
      <c r="E2311" s="274"/>
      <c r="F2311" s="273"/>
      <c r="G2311" s="273" t="s">
        <v>585</v>
      </c>
      <c r="H2311" s="273" t="s">
        <v>200</v>
      </c>
      <c r="I2311" s="273" t="s">
        <v>201</v>
      </c>
      <c r="J2311" s="273">
        <v>160</v>
      </c>
      <c r="K2311" s="273" t="s">
        <v>65</v>
      </c>
      <c r="L2311" s="273" t="s">
        <v>54</v>
      </c>
      <c r="M2311" s="259">
        <v>41640</v>
      </c>
      <c r="N2311" s="273" t="s">
        <v>1248</v>
      </c>
      <c r="O2311" s="273" t="s">
        <v>1213</v>
      </c>
      <c r="P2311" s="273" t="s">
        <v>1214</v>
      </c>
      <c r="Q2311" s="231"/>
    </row>
    <row r="2312" spans="1:18" x14ac:dyDescent="0.25">
      <c r="A2312" s="274" t="s">
        <v>1251</v>
      </c>
      <c r="B2312" s="273" t="s">
        <v>21</v>
      </c>
      <c r="C2312" s="273"/>
      <c r="D2312" s="273"/>
      <c r="E2312" s="274"/>
      <c r="F2312" s="273"/>
      <c r="G2312" s="273" t="s">
        <v>61</v>
      </c>
      <c r="H2312" s="273" t="s">
        <v>364</v>
      </c>
      <c r="I2312" s="273" t="s">
        <v>8</v>
      </c>
      <c r="J2312" s="273">
        <v>12</v>
      </c>
      <c r="K2312" s="273" t="s">
        <v>65</v>
      </c>
      <c r="L2312" s="273" t="s">
        <v>54</v>
      </c>
      <c r="M2312" s="259">
        <v>41640</v>
      </c>
      <c r="N2312" s="273" t="s">
        <v>1248</v>
      </c>
      <c r="O2312" s="273" t="s">
        <v>712</v>
      </c>
      <c r="P2312" s="273" t="s">
        <v>1026</v>
      </c>
      <c r="Q2312" s="231"/>
    </row>
    <row r="2313" spans="1:18" x14ac:dyDescent="0.25">
      <c r="A2313" s="274"/>
      <c r="B2313" s="273" t="s">
        <v>21</v>
      </c>
      <c r="C2313" s="273"/>
      <c r="D2313" s="273"/>
      <c r="E2313" s="274"/>
      <c r="F2313" s="273"/>
      <c r="G2313" s="273" t="s">
        <v>61</v>
      </c>
      <c r="H2313" s="273" t="s">
        <v>64</v>
      </c>
      <c r="I2313" s="273" t="s">
        <v>8</v>
      </c>
      <c r="J2313" s="273">
        <v>10</v>
      </c>
      <c r="K2313" s="273" t="s">
        <v>65</v>
      </c>
      <c r="L2313" s="273" t="s">
        <v>54</v>
      </c>
      <c r="M2313" s="259">
        <v>41640</v>
      </c>
      <c r="N2313" s="273" t="s">
        <v>1248</v>
      </c>
      <c r="O2313" s="273" t="s">
        <v>712</v>
      </c>
      <c r="P2313" s="273" t="s">
        <v>613</v>
      </c>
      <c r="Q2313" s="231"/>
    </row>
    <row r="2314" spans="1:18" x14ac:dyDescent="0.25">
      <c r="A2314" s="274"/>
      <c r="B2314" s="273" t="s">
        <v>21</v>
      </c>
      <c r="C2314" s="273"/>
      <c r="D2314" s="273"/>
      <c r="E2314" s="274"/>
      <c r="F2314" s="273"/>
      <c r="G2314" s="273" t="s">
        <v>61</v>
      </c>
      <c r="H2314" s="273" t="s">
        <v>64</v>
      </c>
      <c r="I2314" s="273" t="s">
        <v>8</v>
      </c>
      <c r="J2314" s="273">
        <v>10</v>
      </c>
      <c r="K2314" s="273" t="s">
        <v>65</v>
      </c>
      <c r="L2314" s="273" t="s">
        <v>54</v>
      </c>
      <c r="M2314" s="259">
        <v>41640</v>
      </c>
      <c r="N2314" s="273" t="s">
        <v>1248</v>
      </c>
      <c r="O2314" s="273" t="s">
        <v>712</v>
      </c>
      <c r="P2314" s="273" t="s">
        <v>642</v>
      </c>
      <c r="Q2314" s="231"/>
      <c r="R2314" s="230"/>
    </row>
    <row r="2315" spans="1:18" x14ac:dyDescent="0.25">
      <c r="A2315" s="274"/>
      <c r="B2315" s="273" t="s">
        <v>47</v>
      </c>
      <c r="C2315" s="273" t="s">
        <v>48</v>
      </c>
      <c r="D2315" s="273" t="s">
        <v>270</v>
      </c>
      <c r="E2315" s="274">
        <v>140</v>
      </c>
      <c r="F2315" s="273"/>
      <c r="G2315" s="273" t="s">
        <v>50</v>
      </c>
      <c r="H2315" s="273" t="s">
        <v>715</v>
      </c>
      <c r="I2315" s="273" t="s">
        <v>201</v>
      </c>
      <c r="J2315" s="273">
        <v>90</v>
      </c>
      <c r="K2315" s="273" t="s">
        <v>1073</v>
      </c>
      <c r="L2315" s="273" t="s">
        <v>54</v>
      </c>
      <c r="M2315" s="259">
        <v>41640</v>
      </c>
      <c r="N2315" s="273" t="s">
        <v>1248</v>
      </c>
      <c r="O2315" s="273" t="s">
        <v>1217</v>
      </c>
      <c r="P2315" s="273" t="s">
        <v>253</v>
      </c>
      <c r="Q2315" s="231"/>
      <c r="R2315" s="230"/>
    </row>
    <row r="2316" spans="1:18" x14ac:dyDescent="0.25">
      <c r="A2316" s="274"/>
      <c r="B2316" s="273" t="s">
        <v>70</v>
      </c>
      <c r="C2316" s="273" t="s">
        <v>144</v>
      </c>
      <c r="D2316" s="273" t="s">
        <v>202</v>
      </c>
      <c r="E2316" s="274">
        <v>300</v>
      </c>
      <c r="F2316" s="273"/>
      <c r="G2316" s="273" t="s">
        <v>67</v>
      </c>
      <c r="H2316" s="273" t="s">
        <v>376</v>
      </c>
      <c r="I2316" s="273" t="s">
        <v>201</v>
      </c>
      <c r="J2316" s="273">
        <v>270</v>
      </c>
      <c r="K2316" s="273" t="s">
        <v>1073</v>
      </c>
      <c r="L2316" s="273" t="s">
        <v>54</v>
      </c>
      <c r="M2316" s="259">
        <v>41640</v>
      </c>
      <c r="N2316" s="273" t="s">
        <v>1248</v>
      </c>
      <c r="O2316" s="273" t="s">
        <v>203</v>
      </c>
      <c r="P2316" s="273" t="s">
        <v>1233</v>
      </c>
      <c r="Q2316" s="231"/>
    </row>
    <row r="2317" spans="1:18" x14ac:dyDescent="0.25">
      <c r="A2317" s="274"/>
      <c r="B2317" s="273" t="s">
        <v>70</v>
      </c>
      <c r="C2317" s="273" t="s">
        <v>144</v>
      </c>
      <c r="D2317" s="273" t="s">
        <v>202</v>
      </c>
      <c r="E2317" s="274">
        <v>300</v>
      </c>
      <c r="F2317" s="273"/>
      <c r="G2317" s="273" t="s">
        <v>67</v>
      </c>
      <c r="H2317" s="273" t="s">
        <v>76</v>
      </c>
      <c r="I2317" s="273" t="s">
        <v>7</v>
      </c>
      <c r="J2317" s="273">
        <v>300</v>
      </c>
      <c r="K2317" s="273" t="s">
        <v>1073</v>
      </c>
      <c r="L2317" s="273" t="s">
        <v>54</v>
      </c>
      <c r="M2317" s="259">
        <v>41640</v>
      </c>
      <c r="N2317" s="273" t="s">
        <v>1248</v>
      </c>
      <c r="O2317" s="273" t="s">
        <v>203</v>
      </c>
      <c r="P2317" s="273" t="s">
        <v>1223</v>
      </c>
      <c r="Q2317" s="231"/>
      <c r="R2317" s="230"/>
    </row>
    <row r="2318" spans="1:18" x14ac:dyDescent="0.25">
      <c r="A2318" s="274"/>
      <c r="B2318" s="273" t="s">
        <v>482</v>
      </c>
      <c r="C2318" s="273"/>
      <c r="D2318" s="273"/>
      <c r="E2318" s="274"/>
      <c r="F2318" s="273"/>
      <c r="G2318" s="273" t="s">
        <v>585</v>
      </c>
      <c r="H2318" s="273" t="s">
        <v>64</v>
      </c>
      <c r="I2318" s="273" t="s">
        <v>8</v>
      </c>
      <c r="J2318" s="273">
        <v>10</v>
      </c>
      <c r="K2318" s="273" t="s">
        <v>65</v>
      </c>
      <c r="L2318" s="273" t="s">
        <v>54</v>
      </c>
      <c r="M2318" s="259">
        <v>41640</v>
      </c>
      <c r="N2318" s="273" t="s">
        <v>1248</v>
      </c>
      <c r="O2318" s="273" t="s">
        <v>484</v>
      </c>
      <c r="P2318" s="273" t="s">
        <v>696</v>
      </c>
      <c r="Q2318" s="231"/>
      <c r="R2318" s="230"/>
    </row>
    <row r="2319" spans="1:18" x14ac:dyDescent="0.25">
      <c r="A2319" s="274" t="s">
        <v>1282</v>
      </c>
      <c r="B2319" s="273" t="s">
        <v>21</v>
      </c>
      <c r="C2319" s="273"/>
      <c r="D2319" s="273"/>
      <c r="E2319" s="274"/>
      <c r="F2319" s="273"/>
      <c r="G2319" s="273" t="s">
        <v>61</v>
      </c>
      <c r="H2319" s="273" t="s">
        <v>64</v>
      </c>
      <c r="I2319" s="273" t="s">
        <v>8</v>
      </c>
      <c r="J2319" s="273">
        <v>10</v>
      </c>
      <c r="K2319" s="273" t="s">
        <v>65</v>
      </c>
      <c r="L2319" s="273" t="s">
        <v>54</v>
      </c>
      <c r="M2319" s="259">
        <v>41640</v>
      </c>
      <c r="N2319" s="273" t="s">
        <v>1283</v>
      </c>
      <c r="O2319" s="273" t="s">
        <v>712</v>
      </c>
      <c r="P2319" s="273" t="s">
        <v>1284</v>
      </c>
      <c r="Q2319" s="231"/>
    </row>
    <row r="2320" spans="1:18" x14ac:dyDescent="0.25">
      <c r="A2320" s="274"/>
      <c r="B2320" s="273" t="s">
        <v>47</v>
      </c>
      <c r="C2320" s="273"/>
      <c r="D2320" s="273"/>
      <c r="E2320" s="274"/>
      <c r="F2320" s="273"/>
      <c r="G2320" s="273" t="s">
        <v>67</v>
      </c>
      <c r="H2320" s="273" t="s">
        <v>64</v>
      </c>
      <c r="I2320" s="273" t="s">
        <v>8</v>
      </c>
      <c r="J2320" s="273">
        <v>20</v>
      </c>
      <c r="K2320" s="273" t="s">
        <v>65</v>
      </c>
      <c r="L2320" s="273" t="s">
        <v>54</v>
      </c>
      <c r="M2320" s="259">
        <v>41640</v>
      </c>
      <c r="N2320" s="273" t="s">
        <v>1283</v>
      </c>
      <c r="O2320" s="273" t="s">
        <v>68</v>
      </c>
      <c r="P2320" s="273" t="s">
        <v>614</v>
      </c>
      <c r="Q2320" s="231"/>
      <c r="R2320" s="230"/>
    </row>
    <row r="2321" spans="1:21" x14ac:dyDescent="0.25">
      <c r="A2321" s="274"/>
      <c r="B2321" s="273" t="s">
        <v>482</v>
      </c>
      <c r="C2321" s="273"/>
      <c r="D2321" s="273"/>
      <c r="E2321" s="274"/>
      <c r="F2321" s="273"/>
      <c r="G2321" s="273" t="s">
        <v>585</v>
      </c>
      <c r="H2321" s="273" t="s">
        <v>200</v>
      </c>
      <c r="I2321" s="273" t="s">
        <v>201</v>
      </c>
      <c r="J2321" s="273">
        <v>160</v>
      </c>
      <c r="K2321" s="273" t="s">
        <v>1073</v>
      </c>
      <c r="L2321" s="273" t="s">
        <v>54</v>
      </c>
      <c r="M2321" s="259">
        <v>41640</v>
      </c>
      <c r="N2321" s="273" t="s">
        <v>1283</v>
      </c>
      <c r="O2321" s="273" t="s">
        <v>1213</v>
      </c>
      <c r="P2321" s="273" t="s">
        <v>1214</v>
      </c>
      <c r="Q2321" s="231"/>
    </row>
    <row r="2322" spans="1:21" x14ac:dyDescent="0.25">
      <c r="A2322" s="274"/>
      <c r="B2322" s="273" t="s">
        <v>482</v>
      </c>
      <c r="C2322" s="273"/>
      <c r="D2322" s="273"/>
      <c r="E2322" s="274"/>
      <c r="F2322" s="273"/>
      <c r="G2322" s="273" t="s">
        <v>585</v>
      </c>
      <c r="H2322" s="273" t="s">
        <v>64</v>
      </c>
      <c r="I2322" s="273" t="s">
        <v>8</v>
      </c>
      <c r="J2322" s="273">
        <v>12</v>
      </c>
      <c r="K2322" s="273" t="s">
        <v>65</v>
      </c>
      <c r="L2322" s="273" t="s">
        <v>54</v>
      </c>
      <c r="M2322" s="259">
        <v>41640</v>
      </c>
      <c r="N2322" s="273" t="s">
        <v>1283</v>
      </c>
      <c r="O2322" s="273" t="s">
        <v>484</v>
      </c>
      <c r="P2322" s="273" t="s">
        <v>972</v>
      </c>
      <c r="Q2322" s="231"/>
    </row>
    <row r="2323" spans="1:21" x14ac:dyDescent="0.25">
      <c r="A2323" s="274"/>
      <c r="B2323" s="273" t="s">
        <v>482</v>
      </c>
      <c r="C2323" s="273"/>
      <c r="D2323" s="273"/>
      <c r="E2323" s="274"/>
      <c r="F2323" s="273"/>
      <c r="G2323" s="273" t="s">
        <v>585</v>
      </c>
      <c r="H2323" s="273" t="s">
        <v>64</v>
      </c>
      <c r="I2323" s="273" t="s">
        <v>8</v>
      </c>
      <c r="J2323" s="273">
        <v>10</v>
      </c>
      <c r="K2323" s="273" t="s">
        <v>65</v>
      </c>
      <c r="L2323" s="273" t="s">
        <v>54</v>
      </c>
      <c r="M2323" s="259">
        <v>41640</v>
      </c>
      <c r="N2323" s="273" t="s">
        <v>1283</v>
      </c>
      <c r="O2323" s="273" t="s">
        <v>484</v>
      </c>
      <c r="P2323" s="273" t="s">
        <v>696</v>
      </c>
      <c r="Q2323" s="231"/>
      <c r="R2323" s="230"/>
      <c r="S2323" s="230"/>
      <c r="T2323" s="230"/>
      <c r="U2323" s="230"/>
    </row>
    <row r="2324" spans="1:21" x14ac:dyDescent="0.25">
      <c r="A2324" s="274"/>
      <c r="B2324" s="273" t="s">
        <v>70</v>
      </c>
      <c r="C2324" s="273" t="s">
        <v>143</v>
      </c>
      <c r="D2324" s="273" t="s">
        <v>246</v>
      </c>
      <c r="E2324" s="274">
        <v>298</v>
      </c>
      <c r="F2324" s="273"/>
      <c r="G2324" s="273" t="s">
        <v>67</v>
      </c>
      <c r="H2324" s="273" t="s">
        <v>376</v>
      </c>
      <c r="I2324" s="273" t="s">
        <v>201</v>
      </c>
      <c r="J2324" s="273">
        <v>270</v>
      </c>
      <c r="K2324" s="273" t="s">
        <v>1073</v>
      </c>
      <c r="L2324" s="273" t="s">
        <v>54</v>
      </c>
      <c r="M2324" s="259">
        <v>41640</v>
      </c>
      <c r="N2324" s="273" t="s">
        <v>1283</v>
      </c>
      <c r="O2324" s="273" t="s">
        <v>203</v>
      </c>
      <c r="P2324" s="273" t="s">
        <v>1233</v>
      </c>
      <c r="Q2324" s="231"/>
      <c r="R2324" s="230"/>
    </row>
    <row r="2325" spans="1:21" x14ac:dyDescent="0.25">
      <c r="A2325" s="274"/>
      <c r="B2325" s="273" t="s">
        <v>70</v>
      </c>
      <c r="C2325" s="273" t="s">
        <v>143</v>
      </c>
      <c r="D2325" s="273" t="s">
        <v>246</v>
      </c>
      <c r="E2325" s="274">
        <v>298</v>
      </c>
      <c r="F2325" s="273"/>
      <c r="G2325" s="273" t="s">
        <v>67</v>
      </c>
      <c r="H2325" s="273" t="s">
        <v>76</v>
      </c>
      <c r="I2325" s="273" t="s">
        <v>7</v>
      </c>
      <c r="J2325" s="273">
        <v>300</v>
      </c>
      <c r="K2325" s="273" t="s">
        <v>77</v>
      </c>
      <c r="L2325" s="273" t="s">
        <v>54</v>
      </c>
      <c r="M2325" s="259">
        <v>41640</v>
      </c>
      <c r="N2325" s="273" t="s">
        <v>1283</v>
      </c>
      <c r="O2325" s="273" t="s">
        <v>203</v>
      </c>
      <c r="P2325" s="273" t="s">
        <v>1220</v>
      </c>
      <c r="Q2325" s="231"/>
    </row>
    <row r="2326" spans="1:21" x14ac:dyDescent="0.25">
      <c r="A2326" s="274" t="s">
        <v>1285</v>
      </c>
      <c r="B2326" s="273" t="s">
        <v>21</v>
      </c>
      <c r="C2326" s="273" t="s">
        <v>33</v>
      </c>
      <c r="D2326" s="273" t="s">
        <v>34</v>
      </c>
      <c r="E2326" s="274">
        <v>50</v>
      </c>
      <c r="F2326" s="273"/>
      <c r="G2326" s="273" t="s">
        <v>61</v>
      </c>
      <c r="H2326" s="273" t="s">
        <v>254</v>
      </c>
      <c r="I2326" s="273" t="s">
        <v>52</v>
      </c>
      <c r="J2326" s="273">
        <v>3500</v>
      </c>
      <c r="K2326" s="273" t="s">
        <v>53</v>
      </c>
      <c r="L2326" s="273" t="s">
        <v>54</v>
      </c>
      <c r="M2326" s="259">
        <v>41640</v>
      </c>
      <c r="N2326" s="273" t="s">
        <v>1283</v>
      </c>
      <c r="O2326" s="273" t="s">
        <v>766</v>
      </c>
      <c r="P2326" s="273" t="s">
        <v>1286</v>
      </c>
      <c r="Q2326" s="231"/>
    </row>
    <row r="2327" spans="1:21" x14ac:dyDescent="0.25">
      <c r="A2327" s="274"/>
      <c r="B2327" s="273" t="s">
        <v>21</v>
      </c>
      <c r="C2327" s="273" t="s">
        <v>33</v>
      </c>
      <c r="D2327" s="273" t="s">
        <v>34</v>
      </c>
      <c r="E2327" s="274">
        <v>50</v>
      </c>
      <c r="F2327" s="273"/>
      <c r="G2327" s="273" t="s">
        <v>61</v>
      </c>
      <c r="H2327" s="273" t="s">
        <v>58</v>
      </c>
      <c r="I2327" s="273" t="s">
        <v>59</v>
      </c>
      <c r="J2327" s="273">
        <v>100</v>
      </c>
      <c r="K2327" s="273" t="s">
        <v>53</v>
      </c>
      <c r="L2327" s="273" t="s">
        <v>54</v>
      </c>
      <c r="M2327" s="259">
        <v>41640</v>
      </c>
      <c r="N2327" s="273" t="s">
        <v>1283</v>
      </c>
      <c r="O2327" s="273" t="s">
        <v>766</v>
      </c>
      <c r="P2327" s="273" t="s">
        <v>244</v>
      </c>
      <c r="Q2327" s="231"/>
    </row>
    <row r="2328" spans="1:21" x14ac:dyDescent="0.25">
      <c r="A2328" s="274"/>
      <c r="B2328" s="273" t="s">
        <v>21</v>
      </c>
      <c r="C2328" s="273" t="s">
        <v>33</v>
      </c>
      <c r="D2328" s="273" t="s">
        <v>34</v>
      </c>
      <c r="E2328" s="274">
        <v>413</v>
      </c>
      <c r="F2328" s="273"/>
      <c r="G2328" s="273" t="s">
        <v>61</v>
      </c>
      <c r="H2328" s="273" t="s">
        <v>531</v>
      </c>
      <c r="I2328" s="273" t="s">
        <v>52</v>
      </c>
      <c r="J2328" s="273">
        <v>28910</v>
      </c>
      <c r="K2328" s="273" t="s">
        <v>53</v>
      </c>
      <c r="L2328" s="273" t="s">
        <v>54</v>
      </c>
      <c r="M2328" s="259">
        <v>41640</v>
      </c>
      <c r="N2328" s="273" t="s">
        <v>1283</v>
      </c>
      <c r="O2328" s="273" t="s">
        <v>766</v>
      </c>
      <c r="P2328" s="273" t="s">
        <v>1286</v>
      </c>
      <c r="Q2328" s="231"/>
      <c r="R2328" s="230"/>
      <c r="S2328" s="230"/>
    </row>
    <row r="2329" spans="1:21" x14ac:dyDescent="0.25">
      <c r="A2329" s="274"/>
      <c r="B2329" s="273" t="s">
        <v>21</v>
      </c>
      <c r="C2329" s="273" t="s">
        <v>33</v>
      </c>
      <c r="D2329" s="273" t="s">
        <v>34</v>
      </c>
      <c r="E2329" s="274">
        <v>413</v>
      </c>
      <c r="F2329" s="273"/>
      <c r="G2329" s="273" t="s">
        <v>61</v>
      </c>
      <c r="H2329" s="273" t="s">
        <v>58</v>
      </c>
      <c r="I2329" s="273" t="s">
        <v>59</v>
      </c>
      <c r="J2329" s="273">
        <v>826</v>
      </c>
      <c r="K2329" s="273" t="s">
        <v>53</v>
      </c>
      <c r="L2329" s="273" t="s">
        <v>54</v>
      </c>
      <c r="M2329" s="259">
        <v>41640</v>
      </c>
      <c r="N2329" s="273" t="s">
        <v>1288</v>
      </c>
      <c r="O2329" s="273" t="s">
        <v>766</v>
      </c>
      <c r="P2329" s="273" t="s">
        <v>244</v>
      </c>
      <c r="Q2329" s="231"/>
    </row>
    <row r="2330" spans="1:21" x14ac:dyDescent="0.25">
      <c r="A2330" s="274"/>
      <c r="B2330" s="273" t="s">
        <v>21</v>
      </c>
      <c r="C2330" s="273" t="s">
        <v>33</v>
      </c>
      <c r="D2330" s="273" t="s">
        <v>34</v>
      </c>
      <c r="E2330" s="274">
        <v>133</v>
      </c>
      <c r="F2330" s="273"/>
      <c r="G2330" s="273" t="s">
        <v>61</v>
      </c>
      <c r="H2330" s="273" t="s">
        <v>115</v>
      </c>
      <c r="I2330" s="273" t="s">
        <v>59</v>
      </c>
      <c r="J2330" s="273">
        <v>199.5</v>
      </c>
      <c r="K2330" s="273" t="s">
        <v>53</v>
      </c>
      <c r="L2330" s="273" t="s">
        <v>54</v>
      </c>
      <c r="M2330" s="259">
        <v>41640</v>
      </c>
      <c r="N2330" s="273" t="s">
        <v>1288</v>
      </c>
      <c r="O2330" s="273" t="s">
        <v>766</v>
      </c>
      <c r="P2330" s="273" t="s">
        <v>336</v>
      </c>
      <c r="Q2330" s="231"/>
    </row>
    <row r="2331" spans="1:21" x14ac:dyDescent="0.25">
      <c r="A2331" s="274"/>
      <c r="B2331" s="273" t="s">
        <v>21</v>
      </c>
      <c r="C2331" s="273" t="s">
        <v>33</v>
      </c>
      <c r="D2331" s="273" t="s">
        <v>34</v>
      </c>
      <c r="E2331" s="274">
        <v>133</v>
      </c>
      <c r="F2331" s="273"/>
      <c r="G2331" s="273" t="s">
        <v>61</v>
      </c>
      <c r="H2331" s="273" t="s">
        <v>531</v>
      </c>
      <c r="I2331" s="273" t="s">
        <v>52</v>
      </c>
      <c r="J2331" s="273">
        <v>9310</v>
      </c>
      <c r="K2331" s="273" t="s">
        <v>53</v>
      </c>
      <c r="L2331" s="273" t="s">
        <v>54</v>
      </c>
      <c r="M2331" s="259">
        <v>41640</v>
      </c>
      <c r="N2331" s="273" t="s">
        <v>1288</v>
      </c>
      <c r="O2331" s="273" t="s">
        <v>766</v>
      </c>
      <c r="P2331" s="273" t="s">
        <v>1286</v>
      </c>
      <c r="Q2331" s="231"/>
    </row>
    <row r="2332" spans="1:21" x14ac:dyDescent="0.25">
      <c r="A2332" s="274"/>
      <c r="B2332" s="273" t="s">
        <v>21</v>
      </c>
      <c r="C2332" s="273" t="s">
        <v>33</v>
      </c>
      <c r="D2332" s="273" t="s">
        <v>34</v>
      </c>
      <c r="E2332" s="274">
        <v>133</v>
      </c>
      <c r="F2332" s="273"/>
      <c r="G2332" s="273" t="s">
        <v>61</v>
      </c>
      <c r="H2332" s="273" t="s">
        <v>58</v>
      </c>
      <c r="I2332" s="273" t="s">
        <v>59</v>
      </c>
      <c r="J2332" s="273">
        <v>266</v>
      </c>
      <c r="K2332" s="273" t="s">
        <v>53</v>
      </c>
      <c r="L2332" s="273" t="s">
        <v>54</v>
      </c>
      <c r="M2332" s="259">
        <v>41640</v>
      </c>
      <c r="N2332" s="273" t="s">
        <v>1288</v>
      </c>
      <c r="O2332" s="273" t="s">
        <v>766</v>
      </c>
      <c r="P2332" s="273" t="s">
        <v>244</v>
      </c>
      <c r="Q2332" s="231"/>
    </row>
    <row r="2333" spans="1:21" x14ac:dyDescent="0.25">
      <c r="A2333" s="274"/>
      <c r="B2333" s="273" t="s">
        <v>21</v>
      </c>
      <c r="C2333" s="273" t="s">
        <v>33</v>
      </c>
      <c r="D2333" s="273" t="s">
        <v>34</v>
      </c>
      <c r="E2333" s="274">
        <v>141</v>
      </c>
      <c r="F2333" s="273"/>
      <c r="G2333" s="273" t="s">
        <v>67</v>
      </c>
      <c r="H2333" s="273" t="s">
        <v>531</v>
      </c>
      <c r="I2333" s="273" t="s">
        <v>52</v>
      </c>
      <c r="J2333" s="273">
        <v>9870</v>
      </c>
      <c r="K2333" s="273" t="s">
        <v>53</v>
      </c>
      <c r="L2333" s="273" t="s">
        <v>54</v>
      </c>
      <c r="M2333" s="259">
        <v>41640</v>
      </c>
      <c r="N2333" s="273" t="s">
        <v>1288</v>
      </c>
      <c r="O2333" s="273" t="s">
        <v>766</v>
      </c>
      <c r="P2333" s="273" t="s">
        <v>1286</v>
      </c>
      <c r="Q2333" s="231"/>
      <c r="R2333" s="230"/>
    </row>
    <row r="2334" spans="1:21" x14ac:dyDescent="0.25">
      <c r="A2334" s="274"/>
      <c r="B2334" s="273" t="s">
        <v>21</v>
      </c>
      <c r="C2334" s="273" t="s">
        <v>33</v>
      </c>
      <c r="D2334" s="273" t="s">
        <v>34</v>
      </c>
      <c r="E2334" s="274">
        <v>141</v>
      </c>
      <c r="F2334" s="273"/>
      <c r="G2334" s="273" t="s">
        <v>67</v>
      </c>
      <c r="H2334" s="273" t="s">
        <v>58</v>
      </c>
      <c r="I2334" s="273" t="s">
        <v>59</v>
      </c>
      <c r="J2334" s="273">
        <v>282</v>
      </c>
      <c r="K2334" s="273" t="s">
        <v>53</v>
      </c>
      <c r="L2334" s="273" t="s">
        <v>54</v>
      </c>
      <c r="M2334" s="259">
        <v>41640</v>
      </c>
      <c r="N2334" s="273" t="s">
        <v>1288</v>
      </c>
      <c r="O2334" s="273" t="s">
        <v>766</v>
      </c>
      <c r="P2334" s="273" t="s">
        <v>244</v>
      </c>
      <c r="Q2334" s="231"/>
      <c r="R2334" s="230"/>
      <c r="S2334" s="230"/>
      <c r="T2334" s="230"/>
      <c r="U2334" s="230"/>
    </row>
    <row r="2335" spans="1:21" x14ac:dyDescent="0.25">
      <c r="A2335" s="274"/>
      <c r="B2335" s="273" t="s">
        <v>21</v>
      </c>
      <c r="C2335" s="273" t="s">
        <v>33</v>
      </c>
      <c r="D2335" s="273" t="s">
        <v>34</v>
      </c>
      <c r="E2335" s="274">
        <v>1</v>
      </c>
      <c r="F2335" s="273"/>
      <c r="G2335" s="273" t="s">
        <v>61</v>
      </c>
      <c r="H2335" s="273" t="s">
        <v>1563</v>
      </c>
      <c r="I2335" s="273" t="s">
        <v>1287</v>
      </c>
      <c r="J2335" s="273">
        <v>1</v>
      </c>
      <c r="K2335" s="273" t="s">
        <v>109</v>
      </c>
      <c r="L2335" s="273" t="s">
        <v>54</v>
      </c>
      <c r="M2335" s="259">
        <v>41640</v>
      </c>
      <c r="N2335" s="273" t="s">
        <v>1288</v>
      </c>
      <c r="O2335" s="273" t="s">
        <v>766</v>
      </c>
      <c r="P2335" s="273" t="s">
        <v>111</v>
      </c>
      <c r="Q2335" s="231"/>
    </row>
    <row r="2336" spans="1:21" x14ac:dyDescent="0.25">
      <c r="A2336" s="274"/>
      <c r="B2336" s="273" t="s">
        <v>21</v>
      </c>
      <c r="C2336" s="273" t="s">
        <v>31</v>
      </c>
      <c r="D2336" s="273" t="s">
        <v>32</v>
      </c>
      <c r="E2336" s="274">
        <v>4</v>
      </c>
      <c r="F2336" s="273"/>
      <c r="G2336" s="273" t="s">
        <v>61</v>
      </c>
      <c r="H2336" s="273" t="s">
        <v>1563</v>
      </c>
      <c r="I2336" s="273" t="s">
        <v>1287</v>
      </c>
      <c r="J2336" s="273">
        <v>4</v>
      </c>
      <c r="K2336" s="273" t="s">
        <v>109</v>
      </c>
      <c r="L2336" s="273" t="s">
        <v>54</v>
      </c>
      <c r="M2336" s="259">
        <v>41640</v>
      </c>
      <c r="N2336" s="273" t="s">
        <v>1288</v>
      </c>
      <c r="O2336" s="273" t="s">
        <v>766</v>
      </c>
      <c r="P2336" s="273" t="s">
        <v>111</v>
      </c>
      <c r="Q2336" s="231"/>
    </row>
    <row r="2337" spans="1:25" x14ac:dyDescent="0.25">
      <c r="A2337" s="274"/>
      <c r="B2337" s="273" t="s">
        <v>47</v>
      </c>
      <c r="C2337" s="273" t="s">
        <v>48</v>
      </c>
      <c r="D2337" s="273" t="s">
        <v>268</v>
      </c>
      <c r="E2337" s="274">
        <v>95</v>
      </c>
      <c r="F2337" s="273"/>
      <c r="G2337" s="273" t="s">
        <v>50</v>
      </c>
      <c r="H2337" s="273" t="s">
        <v>715</v>
      </c>
      <c r="I2337" s="273" t="s">
        <v>201</v>
      </c>
      <c r="J2337" s="273">
        <v>60</v>
      </c>
      <c r="K2337" s="273" t="s">
        <v>189</v>
      </c>
      <c r="L2337" s="273" t="s">
        <v>54</v>
      </c>
      <c r="M2337" s="259">
        <v>41640</v>
      </c>
      <c r="N2337" s="273" t="s">
        <v>1288</v>
      </c>
      <c r="O2337" s="273" t="s">
        <v>1217</v>
      </c>
      <c r="P2337" s="273" t="s">
        <v>253</v>
      </c>
      <c r="Q2337" s="231"/>
    </row>
    <row r="2338" spans="1:25" x14ac:dyDescent="0.25">
      <c r="A2338" s="274"/>
      <c r="B2338" s="273" t="s">
        <v>47</v>
      </c>
      <c r="C2338" s="273" t="s">
        <v>48</v>
      </c>
      <c r="D2338" s="273" t="s">
        <v>268</v>
      </c>
      <c r="E2338" s="274">
        <v>95</v>
      </c>
      <c r="F2338" s="273"/>
      <c r="G2338" s="273" t="s">
        <v>50</v>
      </c>
      <c r="H2338" s="273" t="s">
        <v>76</v>
      </c>
      <c r="I2338" s="273" t="s">
        <v>7</v>
      </c>
      <c r="J2338" s="273">
        <v>100</v>
      </c>
      <c r="K2338" s="273" t="s">
        <v>77</v>
      </c>
      <c r="L2338" s="273" t="s">
        <v>54</v>
      </c>
      <c r="M2338" s="259">
        <v>41640</v>
      </c>
      <c r="N2338" s="273" t="s">
        <v>1288</v>
      </c>
      <c r="O2338" s="273" t="s">
        <v>1217</v>
      </c>
      <c r="P2338" s="273" t="s">
        <v>1221</v>
      </c>
      <c r="Q2338" s="231"/>
      <c r="R2338" s="230"/>
      <c r="S2338" s="230"/>
      <c r="T2338" s="230"/>
      <c r="U2338" s="230"/>
      <c r="V2338" s="230"/>
    </row>
    <row r="2339" spans="1:25" x14ac:dyDescent="0.25">
      <c r="A2339" s="274"/>
      <c r="B2339" s="273" t="s">
        <v>70</v>
      </c>
      <c r="C2339" s="273" t="s">
        <v>143</v>
      </c>
      <c r="D2339" s="273" t="s">
        <v>246</v>
      </c>
      <c r="E2339" s="274">
        <v>227</v>
      </c>
      <c r="F2339" s="273"/>
      <c r="G2339" s="273" t="s">
        <v>67</v>
      </c>
      <c r="H2339" s="273" t="s">
        <v>376</v>
      </c>
      <c r="I2339" s="273" t="s">
        <v>201</v>
      </c>
      <c r="J2339" s="273">
        <v>225</v>
      </c>
      <c r="K2339" s="273" t="s">
        <v>189</v>
      </c>
      <c r="L2339" s="273" t="s">
        <v>54</v>
      </c>
      <c r="M2339" s="259">
        <v>41640</v>
      </c>
      <c r="N2339" s="273" t="s">
        <v>1288</v>
      </c>
      <c r="O2339" s="273" t="s">
        <v>203</v>
      </c>
      <c r="P2339" s="273" t="s">
        <v>1233</v>
      </c>
      <c r="Q2339" s="231"/>
    </row>
    <row r="2340" spans="1:25" x14ac:dyDescent="0.25">
      <c r="A2340" s="274"/>
      <c r="B2340" s="273" t="s">
        <v>70</v>
      </c>
      <c r="C2340" s="273" t="s">
        <v>143</v>
      </c>
      <c r="D2340" s="273" t="s">
        <v>246</v>
      </c>
      <c r="E2340" s="274">
        <v>298</v>
      </c>
      <c r="F2340" s="273"/>
      <c r="G2340" s="273" t="s">
        <v>67</v>
      </c>
      <c r="H2340" s="273" t="s">
        <v>76</v>
      </c>
      <c r="I2340" s="273" t="s">
        <v>7</v>
      </c>
      <c r="J2340" s="273">
        <v>300</v>
      </c>
      <c r="K2340" s="273" t="s">
        <v>77</v>
      </c>
      <c r="L2340" s="273" t="s">
        <v>54</v>
      </c>
      <c r="M2340" s="259">
        <v>41640</v>
      </c>
      <c r="N2340" s="273" t="s">
        <v>1288</v>
      </c>
      <c r="O2340" s="273" t="s">
        <v>203</v>
      </c>
      <c r="P2340" s="273" t="s">
        <v>1221</v>
      </c>
      <c r="Q2340" s="231"/>
    </row>
    <row r="2341" spans="1:25" x14ac:dyDescent="0.25">
      <c r="A2341" s="274"/>
      <c r="B2341" s="273" t="s">
        <v>482</v>
      </c>
      <c r="C2341" s="273"/>
      <c r="D2341" s="273"/>
      <c r="E2341" s="274"/>
      <c r="F2341" s="273"/>
      <c r="G2341" s="273" t="s">
        <v>585</v>
      </c>
      <c r="H2341" s="273" t="s">
        <v>64</v>
      </c>
      <c r="I2341" s="273" t="s">
        <v>8</v>
      </c>
      <c r="J2341" s="273">
        <v>25</v>
      </c>
      <c r="K2341" s="273" t="s">
        <v>65</v>
      </c>
      <c r="L2341" s="273" t="s">
        <v>54</v>
      </c>
      <c r="M2341" s="259">
        <v>41640</v>
      </c>
      <c r="N2341" s="273" t="s">
        <v>1288</v>
      </c>
      <c r="O2341" s="273" t="s">
        <v>484</v>
      </c>
      <c r="P2341" s="273" t="s">
        <v>643</v>
      </c>
      <c r="Q2341" s="231"/>
      <c r="R2341" s="230"/>
      <c r="S2341" s="230"/>
      <c r="T2341" s="230"/>
      <c r="U2341" s="230"/>
      <c r="V2341" s="230"/>
      <c r="W2341" s="230"/>
      <c r="X2341" s="230"/>
      <c r="Y2341" s="230"/>
    </row>
    <row r="2342" spans="1:25" x14ac:dyDescent="0.25">
      <c r="A2342" s="274"/>
      <c r="B2342" s="273" t="s">
        <v>482</v>
      </c>
      <c r="C2342" s="273"/>
      <c r="D2342" s="273"/>
      <c r="E2342" s="274"/>
      <c r="F2342" s="273"/>
      <c r="G2342" s="273" t="s">
        <v>585</v>
      </c>
      <c r="H2342" s="273" t="s">
        <v>64</v>
      </c>
      <c r="I2342" s="273" t="s">
        <v>8</v>
      </c>
      <c r="J2342" s="273">
        <v>30</v>
      </c>
      <c r="K2342" s="273" t="s">
        <v>65</v>
      </c>
      <c r="L2342" s="273" t="s">
        <v>54</v>
      </c>
      <c r="M2342" s="259">
        <v>41640</v>
      </c>
      <c r="N2342" s="273" t="s">
        <v>1288</v>
      </c>
      <c r="O2342" s="273" t="s">
        <v>484</v>
      </c>
      <c r="P2342" s="273" t="s">
        <v>728</v>
      </c>
      <c r="Q2342" s="231"/>
      <c r="R2342" s="230"/>
    </row>
    <row r="2343" spans="1:25" x14ac:dyDescent="0.25">
      <c r="A2343" s="274" t="s">
        <v>1289</v>
      </c>
      <c r="B2343" s="273" t="s">
        <v>21</v>
      </c>
      <c r="C2343" s="273"/>
      <c r="D2343" s="273"/>
      <c r="E2343" s="274"/>
      <c r="F2343" s="273"/>
      <c r="G2343" s="273" t="s">
        <v>61</v>
      </c>
      <c r="H2343" s="273" t="s">
        <v>64</v>
      </c>
      <c r="I2343" s="273" t="s">
        <v>8</v>
      </c>
      <c r="J2343" s="273">
        <v>10</v>
      </c>
      <c r="K2343" s="273" t="s">
        <v>65</v>
      </c>
      <c r="L2343" s="273" t="s">
        <v>54</v>
      </c>
      <c r="M2343" s="259">
        <v>41640</v>
      </c>
      <c r="N2343" s="273" t="s">
        <v>1290</v>
      </c>
      <c r="O2343" s="273" t="s">
        <v>712</v>
      </c>
      <c r="P2343" s="273" t="s">
        <v>613</v>
      </c>
      <c r="Q2343" s="231"/>
    </row>
    <row r="2344" spans="1:25" x14ac:dyDescent="0.25">
      <c r="A2344" s="274"/>
      <c r="B2344" s="273" t="s">
        <v>47</v>
      </c>
      <c r="C2344" s="273"/>
      <c r="D2344" s="273"/>
      <c r="E2344" s="274"/>
      <c r="F2344" s="273"/>
      <c r="G2344" s="273" t="s">
        <v>61</v>
      </c>
      <c r="H2344" s="273" t="s">
        <v>64</v>
      </c>
      <c r="I2344" s="273" t="s">
        <v>8</v>
      </c>
      <c r="J2344" s="273">
        <v>20</v>
      </c>
      <c r="K2344" s="273" t="s">
        <v>65</v>
      </c>
      <c r="L2344" s="273" t="s">
        <v>54</v>
      </c>
      <c r="M2344" s="259">
        <v>41640</v>
      </c>
      <c r="N2344" s="273" t="s">
        <v>1290</v>
      </c>
      <c r="O2344" s="273" t="s">
        <v>68</v>
      </c>
      <c r="P2344" s="273" t="s">
        <v>614</v>
      </c>
      <c r="Q2344" s="231"/>
    </row>
    <row r="2345" spans="1:25" x14ac:dyDescent="0.25">
      <c r="A2345" s="274"/>
      <c r="B2345" s="273" t="s">
        <v>70</v>
      </c>
      <c r="C2345" s="273" t="s">
        <v>143</v>
      </c>
      <c r="D2345" s="273" t="s">
        <v>245</v>
      </c>
      <c r="E2345" s="274">
        <v>140</v>
      </c>
      <c r="F2345" s="273"/>
      <c r="G2345" s="273" t="s">
        <v>67</v>
      </c>
      <c r="H2345" s="273" t="s">
        <v>376</v>
      </c>
      <c r="I2345" s="273" t="s">
        <v>201</v>
      </c>
      <c r="J2345" s="273">
        <v>135</v>
      </c>
      <c r="K2345" s="273" t="s">
        <v>189</v>
      </c>
      <c r="L2345" s="273" t="s">
        <v>54</v>
      </c>
      <c r="M2345" s="259">
        <v>41640</v>
      </c>
      <c r="N2345" s="273" t="s">
        <v>1290</v>
      </c>
      <c r="O2345" s="273" t="s">
        <v>203</v>
      </c>
      <c r="P2345" s="273" t="s">
        <v>1233</v>
      </c>
      <c r="Q2345" s="231"/>
      <c r="R2345" s="230"/>
    </row>
    <row r="2346" spans="1:25" x14ac:dyDescent="0.25">
      <c r="A2346" s="274"/>
      <c r="B2346" s="273" t="s">
        <v>482</v>
      </c>
      <c r="C2346" s="273"/>
      <c r="D2346" s="273"/>
      <c r="E2346" s="274"/>
      <c r="F2346" s="273"/>
      <c r="G2346" s="273" t="s">
        <v>585</v>
      </c>
      <c r="H2346" s="273" t="s">
        <v>64</v>
      </c>
      <c r="I2346" s="273" t="s">
        <v>8</v>
      </c>
      <c r="J2346" s="273">
        <v>20</v>
      </c>
      <c r="K2346" s="273" t="s">
        <v>65</v>
      </c>
      <c r="L2346" s="273" t="s">
        <v>54</v>
      </c>
      <c r="M2346" s="259">
        <v>41640</v>
      </c>
      <c r="N2346" s="273" t="s">
        <v>1290</v>
      </c>
      <c r="O2346" s="273" t="s">
        <v>484</v>
      </c>
      <c r="P2346" s="273" t="s">
        <v>696</v>
      </c>
      <c r="Q2346" s="231"/>
    </row>
    <row r="2347" spans="1:25" x14ac:dyDescent="0.25">
      <c r="A2347" s="274"/>
      <c r="B2347" s="273" t="s">
        <v>482</v>
      </c>
      <c r="C2347" s="273"/>
      <c r="D2347" s="273"/>
      <c r="E2347" s="274"/>
      <c r="F2347" s="273"/>
      <c r="G2347" s="273" t="s">
        <v>585</v>
      </c>
      <c r="H2347" s="273" t="s">
        <v>64</v>
      </c>
      <c r="I2347" s="273" t="s">
        <v>8</v>
      </c>
      <c r="J2347" s="273">
        <v>15</v>
      </c>
      <c r="K2347" s="273" t="s">
        <v>65</v>
      </c>
      <c r="L2347" s="273" t="s">
        <v>54</v>
      </c>
      <c r="M2347" s="259">
        <v>41640</v>
      </c>
      <c r="N2347" s="273" t="s">
        <v>1290</v>
      </c>
      <c r="O2347" s="273" t="s">
        <v>484</v>
      </c>
      <c r="P2347" s="273" t="s">
        <v>972</v>
      </c>
      <c r="Q2347" s="231"/>
      <c r="R2347" s="230"/>
    </row>
    <row r="2348" spans="1:25" x14ac:dyDescent="0.25">
      <c r="A2348" s="274"/>
      <c r="B2348" s="273" t="s">
        <v>482</v>
      </c>
      <c r="C2348" s="273"/>
      <c r="D2348" s="273"/>
      <c r="E2348" s="274"/>
      <c r="F2348" s="273"/>
      <c r="G2348" s="273" t="s">
        <v>585</v>
      </c>
      <c r="H2348" s="273" t="s">
        <v>64</v>
      </c>
      <c r="I2348" s="273" t="s">
        <v>8</v>
      </c>
      <c r="J2348" s="273">
        <v>25</v>
      </c>
      <c r="K2348" s="273" t="s">
        <v>65</v>
      </c>
      <c r="L2348" s="273" t="s">
        <v>54</v>
      </c>
      <c r="M2348" s="259">
        <v>41640</v>
      </c>
      <c r="N2348" s="273" t="s">
        <v>1290</v>
      </c>
      <c r="O2348" s="273" t="s">
        <v>484</v>
      </c>
      <c r="P2348" s="273" t="s">
        <v>643</v>
      </c>
      <c r="Q2348" s="231"/>
    </row>
    <row r="2349" spans="1:25" x14ac:dyDescent="0.25">
      <c r="A2349" s="274"/>
      <c r="B2349" s="273" t="s">
        <v>482</v>
      </c>
      <c r="C2349" s="273"/>
      <c r="D2349" s="273"/>
      <c r="E2349" s="274"/>
      <c r="F2349" s="273"/>
      <c r="G2349" s="273" t="s">
        <v>585</v>
      </c>
      <c r="H2349" s="273" t="s">
        <v>64</v>
      </c>
      <c r="I2349" s="273" t="s">
        <v>8</v>
      </c>
      <c r="J2349" s="273">
        <v>25</v>
      </c>
      <c r="K2349" s="273" t="s">
        <v>65</v>
      </c>
      <c r="L2349" s="273" t="s">
        <v>54</v>
      </c>
      <c r="M2349" s="259">
        <v>41640</v>
      </c>
      <c r="N2349" s="273" t="s">
        <v>1290</v>
      </c>
      <c r="O2349" s="273" t="s">
        <v>484</v>
      </c>
      <c r="P2349" s="273" t="s">
        <v>728</v>
      </c>
      <c r="Q2349" s="231"/>
      <c r="R2349" s="230"/>
    </row>
    <row r="2350" spans="1:25" x14ac:dyDescent="0.25">
      <c r="A2350" s="274"/>
      <c r="B2350" s="273" t="s">
        <v>482</v>
      </c>
      <c r="C2350" s="273"/>
      <c r="D2350" s="273"/>
      <c r="E2350" s="274"/>
      <c r="F2350" s="273"/>
      <c r="G2350" s="273" t="s">
        <v>585</v>
      </c>
      <c r="H2350" s="273" t="s">
        <v>64</v>
      </c>
      <c r="I2350" s="273" t="s">
        <v>8</v>
      </c>
      <c r="J2350" s="273">
        <v>150</v>
      </c>
      <c r="K2350" s="273" t="s">
        <v>65</v>
      </c>
      <c r="L2350" s="273" t="s">
        <v>54</v>
      </c>
      <c r="M2350" s="259">
        <v>41640</v>
      </c>
      <c r="N2350" s="273" t="s">
        <v>1290</v>
      </c>
      <c r="O2350" s="273" t="s">
        <v>484</v>
      </c>
      <c r="P2350" s="273" t="s">
        <v>570</v>
      </c>
      <c r="Q2350" s="231"/>
      <c r="R2350" s="230"/>
    </row>
    <row r="2351" spans="1:25" x14ac:dyDescent="0.25">
      <c r="A2351" s="274"/>
      <c r="B2351" s="273" t="s">
        <v>482</v>
      </c>
      <c r="C2351" s="273"/>
      <c r="D2351" s="273"/>
      <c r="E2351" s="274"/>
      <c r="F2351" s="273"/>
      <c r="G2351" s="273" t="s">
        <v>585</v>
      </c>
      <c r="H2351" s="273" t="s">
        <v>64</v>
      </c>
      <c r="I2351" s="273" t="s">
        <v>8</v>
      </c>
      <c r="J2351" s="273">
        <v>15</v>
      </c>
      <c r="K2351" s="273" t="s">
        <v>65</v>
      </c>
      <c r="L2351" s="273" t="s">
        <v>54</v>
      </c>
      <c r="M2351" s="259">
        <v>41640</v>
      </c>
      <c r="N2351" s="273" t="s">
        <v>1290</v>
      </c>
      <c r="O2351" s="273" t="s">
        <v>484</v>
      </c>
      <c r="P2351" s="273" t="s">
        <v>972</v>
      </c>
      <c r="Q2351" s="231"/>
      <c r="R2351" s="230"/>
      <c r="S2351" s="230"/>
    </row>
    <row r="2352" spans="1:25" x14ac:dyDescent="0.25">
      <c r="A2352" s="274" t="s">
        <v>1302</v>
      </c>
      <c r="B2352" s="273" t="s">
        <v>70</v>
      </c>
      <c r="C2352" s="273" t="s">
        <v>143</v>
      </c>
      <c r="D2352" s="273" t="s">
        <v>245</v>
      </c>
      <c r="E2352" s="274">
        <v>140</v>
      </c>
      <c r="F2352" s="273"/>
      <c r="G2352" s="273" t="s">
        <v>67</v>
      </c>
      <c r="H2352" s="273" t="s">
        <v>200</v>
      </c>
      <c r="I2352" s="273" t="s">
        <v>201</v>
      </c>
      <c r="J2352" s="273">
        <v>90</v>
      </c>
      <c r="K2352" s="273" t="s">
        <v>189</v>
      </c>
      <c r="L2352" s="273" t="s">
        <v>54</v>
      </c>
      <c r="M2352" s="259">
        <v>41671</v>
      </c>
      <c r="N2352" s="273" t="s">
        <v>1301</v>
      </c>
      <c r="O2352" s="273" t="s">
        <v>203</v>
      </c>
      <c r="P2352" s="273" t="s">
        <v>253</v>
      </c>
      <c r="Q2352" s="231"/>
    </row>
    <row r="2353" spans="1:20" x14ac:dyDescent="0.25">
      <c r="A2353" s="274"/>
      <c r="B2353" s="273" t="s">
        <v>70</v>
      </c>
      <c r="C2353" s="273" t="s">
        <v>143</v>
      </c>
      <c r="D2353" s="273" t="s">
        <v>245</v>
      </c>
      <c r="E2353" s="274">
        <v>116</v>
      </c>
      <c r="F2353" s="273"/>
      <c r="G2353" s="273" t="s">
        <v>67</v>
      </c>
      <c r="H2353" s="273" t="s">
        <v>200</v>
      </c>
      <c r="I2353" s="273" t="s">
        <v>201</v>
      </c>
      <c r="J2353" s="273">
        <v>90</v>
      </c>
      <c r="K2353" s="273" t="s">
        <v>189</v>
      </c>
      <c r="L2353" s="273" t="s">
        <v>54</v>
      </c>
      <c r="M2353" s="259">
        <v>41671</v>
      </c>
      <c r="N2353" s="273" t="s">
        <v>1301</v>
      </c>
      <c r="O2353" s="273" t="s">
        <v>203</v>
      </c>
      <c r="P2353" s="273" t="s">
        <v>253</v>
      </c>
      <c r="Q2353" s="231"/>
      <c r="R2353" s="230"/>
      <c r="S2353" s="230"/>
    </row>
    <row r="2354" spans="1:20" x14ac:dyDescent="0.25">
      <c r="A2354" s="274"/>
      <c r="B2354" s="273" t="s">
        <v>482</v>
      </c>
      <c r="C2354" s="273"/>
      <c r="D2354" s="273"/>
      <c r="E2354" s="274"/>
      <c r="F2354" s="273"/>
      <c r="G2354" s="273" t="s">
        <v>585</v>
      </c>
      <c r="H2354" s="273" t="s">
        <v>64</v>
      </c>
      <c r="I2354" s="273" t="s">
        <v>8</v>
      </c>
      <c r="J2354" s="236">
        <v>20</v>
      </c>
      <c r="K2354" s="273" t="s">
        <v>65</v>
      </c>
      <c r="L2354" s="273" t="s">
        <v>54</v>
      </c>
      <c r="M2354" s="259">
        <v>41671</v>
      </c>
      <c r="N2354" s="273" t="s">
        <v>1301</v>
      </c>
      <c r="O2354" s="273" t="s">
        <v>484</v>
      </c>
      <c r="P2354" s="273" t="s">
        <v>643</v>
      </c>
      <c r="Q2354" s="231"/>
      <c r="R2354" s="230"/>
    </row>
    <row r="2355" spans="1:20" x14ac:dyDescent="0.25">
      <c r="A2355" s="274"/>
      <c r="B2355" s="273" t="s">
        <v>482</v>
      </c>
      <c r="C2355" s="273"/>
      <c r="D2355" s="273"/>
      <c r="E2355" s="274"/>
      <c r="F2355" s="273"/>
      <c r="G2355" s="273" t="s">
        <v>585</v>
      </c>
      <c r="H2355" s="273" t="s">
        <v>64</v>
      </c>
      <c r="I2355" s="273" t="s">
        <v>8</v>
      </c>
      <c r="J2355" s="236">
        <v>10</v>
      </c>
      <c r="K2355" s="273" t="s">
        <v>65</v>
      </c>
      <c r="L2355" s="273" t="s">
        <v>54</v>
      </c>
      <c r="M2355" s="259">
        <v>41671</v>
      </c>
      <c r="N2355" s="273" t="s">
        <v>1301</v>
      </c>
      <c r="O2355" s="273" t="s">
        <v>484</v>
      </c>
      <c r="P2355" s="273" t="s">
        <v>697</v>
      </c>
      <c r="Q2355" s="231"/>
    </row>
    <row r="2356" spans="1:20" x14ac:dyDescent="0.25">
      <c r="A2356" s="274"/>
      <c r="B2356" s="273" t="s">
        <v>482</v>
      </c>
      <c r="C2356" s="273"/>
      <c r="D2356" s="273"/>
      <c r="E2356" s="274"/>
      <c r="F2356" s="273"/>
      <c r="G2356" s="273" t="s">
        <v>585</v>
      </c>
      <c r="H2356" s="273" t="s">
        <v>64</v>
      </c>
      <c r="I2356" s="273" t="s">
        <v>8</v>
      </c>
      <c r="J2356" s="236">
        <v>25</v>
      </c>
      <c r="K2356" s="273" t="s">
        <v>65</v>
      </c>
      <c r="L2356" s="273" t="s">
        <v>54</v>
      </c>
      <c r="M2356" s="259">
        <v>41671</v>
      </c>
      <c r="N2356" s="273" t="s">
        <v>1301</v>
      </c>
      <c r="O2356" s="273" t="s">
        <v>484</v>
      </c>
      <c r="P2356" s="273" t="s">
        <v>728</v>
      </c>
      <c r="Q2356" s="231"/>
      <c r="R2356" s="230"/>
      <c r="S2356" s="230"/>
    </row>
    <row r="2357" spans="1:20" x14ac:dyDescent="0.25">
      <c r="A2357" s="274"/>
      <c r="B2357" s="273" t="s">
        <v>482</v>
      </c>
      <c r="C2357" s="273"/>
      <c r="D2357" s="273"/>
      <c r="E2357" s="274"/>
      <c r="F2357" s="273"/>
      <c r="G2357" s="273" t="s">
        <v>585</v>
      </c>
      <c r="H2357" s="273" t="s">
        <v>64</v>
      </c>
      <c r="I2357" s="273" t="s">
        <v>8</v>
      </c>
      <c r="J2357" s="236">
        <v>150</v>
      </c>
      <c r="K2357" s="273" t="s">
        <v>65</v>
      </c>
      <c r="L2357" s="273" t="s">
        <v>54</v>
      </c>
      <c r="M2357" s="259">
        <v>41671</v>
      </c>
      <c r="N2357" s="273" t="s">
        <v>1301</v>
      </c>
      <c r="O2357" s="273" t="s">
        <v>484</v>
      </c>
      <c r="P2357" s="273" t="s">
        <v>570</v>
      </c>
      <c r="Q2357" s="231"/>
      <c r="R2357" s="230"/>
      <c r="S2357" s="230"/>
    </row>
    <row r="2358" spans="1:20" x14ac:dyDescent="0.25">
      <c r="A2358" s="274"/>
      <c r="B2358" s="273" t="s">
        <v>482</v>
      </c>
      <c r="C2358" s="273"/>
      <c r="D2358" s="273"/>
      <c r="E2358" s="274"/>
      <c r="F2358" s="273"/>
      <c r="G2358" s="273" t="s">
        <v>585</v>
      </c>
      <c r="H2358" s="273" t="s">
        <v>64</v>
      </c>
      <c r="I2358" s="273" t="s">
        <v>8</v>
      </c>
      <c r="J2358" s="236">
        <v>20</v>
      </c>
      <c r="K2358" s="273" t="s">
        <v>65</v>
      </c>
      <c r="L2358" s="273" t="s">
        <v>54</v>
      </c>
      <c r="M2358" s="259">
        <v>41671</v>
      </c>
      <c r="N2358" s="273" t="s">
        <v>1301</v>
      </c>
      <c r="O2358" s="273" t="s">
        <v>484</v>
      </c>
      <c r="P2358" s="273" t="s">
        <v>645</v>
      </c>
      <c r="Q2358" s="231"/>
    </row>
    <row r="2359" spans="1:20" x14ac:dyDescent="0.25">
      <c r="A2359" s="274"/>
      <c r="B2359" s="273" t="s">
        <v>482</v>
      </c>
      <c r="C2359" s="273"/>
      <c r="D2359" s="273"/>
      <c r="E2359" s="274"/>
      <c r="F2359" s="273"/>
      <c r="G2359" s="273" t="s">
        <v>585</v>
      </c>
      <c r="H2359" s="273" t="s">
        <v>64</v>
      </c>
      <c r="I2359" s="273" t="s">
        <v>8</v>
      </c>
      <c r="J2359" s="236">
        <v>25</v>
      </c>
      <c r="K2359" s="273" t="s">
        <v>65</v>
      </c>
      <c r="L2359" s="273" t="s">
        <v>54</v>
      </c>
      <c r="M2359" s="259">
        <v>41671</v>
      </c>
      <c r="N2359" s="273" t="s">
        <v>1301</v>
      </c>
      <c r="O2359" s="273" t="s">
        <v>484</v>
      </c>
      <c r="P2359" s="273" t="s">
        <v>728</v>
      </c>
      <c r="Q2359" s="231"/>
      <c r="R2359" s="230"/>
      <c r="S2359" s="230"/>
      <c r="T2359" s="230"/>
    </row>
    <row r="2360" spans="1:20" x14ac:dyDescent="0.25">
      <c r="A2360" s="274" t="s">
        <v>1190</v>
      </c>
      <c r="B2360" s="273" t="s">
        <v>70</v>
      </c>
      <c r="C2360" s="273" t="s">
        <v>143</v>
      </c>
      <c r="D2360" s="273" t="s">
        <v>273</v>
      </c>
      <c r="E2360" s="274">
        <v>410</v>
      </c>
      <c r="F2360" s="273"/>
      <c r="G2360" s="273" t="s">
        <v>67</v>
      </c>
      <c r="H2360" s="273" t="s">
        <v>200</v>
      </c>
      <c r="I2360" s="273" t="s">
        <v>201</v>
      </c>
      <c r="J2360" s="273">
        <v>180</v>
      </c>
      <c r="K2360" s="273" t="s">
        <v>189</v>
      </c>
      <c r="L2360" s="273" t="s">
        <v>54</v>
      </c>
      <c r="M2360" s="259">
        <v>41671</v>
      </c>
      <c r="N2360" s="273" t="s">
        <v>1301</v>
      </c>
      <c r="O2360" s="273" t="s">
        <v>1034</v>
      </c>
      <c r="P2360" s="273" t="s">
        <v>253</v>
      </c>
      <c r="Q2360" s="231"/>
      <c r="R2360" s="230"/>
    </row>
    <row r="2361" spans="1:20" x14ac:dyDescent="0.25">
      <c r="A2361" s="274"/>
      <c r="B2361" s="273" t="s">
        <v>482</v>
      </c>
      <c r="C2361" s="273"/>
      <c r="D2361" s="273"/>
      <c r="E2361" s="274"/>
      <c r="F2361" s="273"/>
      <c r="G2361" s="273" t="s">
        <v>585</v>
      </c>
      <c r="H2361" s="273" t="s">
        <v>64</v>
      </c>
      <c r="I2361" s="273" t="s">
        <v>8</v>
      </c>
      <c r="J2361" s="236">
        <v>150</v>
      </c>
      <c r="K2361" s="273" t="s">
        <v>65</v>
      </c>
      <c r="L2361" s="273" t="s">
        <v>54</v>
      </c>
      <c r="M2361" s="259">
        <v>41671</v>
      </c>
      <c r="N2361" s="273" t="s">
        <v>1301</v>
      </c>
      <c r="O2361" s="273" t="s">
        <v>484</v>
      </c>
      <c r="P2361" s="273" t="s">
        <v>570</v>
      </c>
      <c r="Q2361" s="231"/>
      <c r="R2361" s="230"/>
      <c r="S2361" s="230"/>
      <c r="T2361" s="230"/>
    </row>
    <row r="2362" spans="1:20" x14ac:dyDescent="0.25">
      <c r="A2362" s="274"/>
      <c r="B2362" s="273" t="s">
        <v>482</v>
      </c>
      <c r="C2362" s="273"/>
      <c r="D2362" s="273"/>
      <c r="E2362" s="274"/>
      <c r="F2362" s="273"/>
      <c r="G2362" s="273" t="s">
        <v>585</v>
      </c>
      <c r="H2362" s="273" t="s">
        <v>64</v>
      </c>
      <c r="I2362" s="273" t="s">
        <v>8</v>
      </c>
      <c r="J2362" s="236">
        <v>10</v>
      </c>
      <c r="K2362" s="273" t="s">
        <v>65</v>
      </c>
      <c r="L2362" s="273" t="s">
        <v>54</v>
      </c>
      <c r="M2362" s="259">
        <v>41671</v>
      </c>
      <c r="N2362" s="273" t="s">
        <v>1303</v>
      </c>
      <c r="O2362" s="273" t="s">
        <v>484</v>
      </c>
      <c r="P2362" s="273" t="s">
        <v>643</v>
      </c>
      <c r="Q2362" s="231"/>
      <c r="R2362" s="230"/>
    </row>
    <row r="2363" spans="1:20" x14ac:dyDescent="0.25">
      <c r="A2363" s="274"/>
      <c r="B2363" s="273" t="s">
        <v>482</v>
      </c>
      <c r="C2363" s="273"/>
      <c r="D2363" s="273"/>
      <c r="E2363" s="274"/>
      <c r="F2363" s="273"/>
      <c r="G2363" s="273" t="s">
        <v>585</v>
      </c>
      <c r="H2363" s="273" t="s">
        <v>64</v>
      </c>
      <c r="I2363" s="273" t="s">
        <v>8</v>
      </c>
      <c r="J2363" s="236">
        <v>10</v>
      </c>
      <c r="K2363" s="273" t="s">
        <v>65</v>
      </c>
      <c r="L2363" s="273" t="s">
        <v>54</v>
      </c>
      <c r="M2363" s="259">
        <v>41671</v>
      </c>
      <c r="N2363" s="273" t="s">
        <v>1303</v>
      </c>
      <c r="O2363" s="273" t="s">
        <v>484</v>
      </c>
      <c r="P2363" s="273" t="s">
        <v>972</v>
      </c>
      <c r="Q2363" s="231"/>
      <c r="R2363" s="230"/>
      <c r="S2363" s="230"/>
      <c r="T2363" s="230"/>
    </row>
    <row r="2364" spans="1:20" x14ac:dyDescent="0.25">
      <c r="A2364" s="274"/>
      <c r="B2364" s="273" t="s">
        <v>21</v>
      </c>
      <c r="C2364" s="273"/>
      <c r="D2364" s="273"/>
      <c r="E2364" s="274"/>
      <c r="F2364" s="273"/>
      <c r="G2364" s="273" t="s">
        <v>61</v>
      </c>
      <c r="H2364" s="273" t="s">
        <v>364</v>
      </c>
      <c r="I2364" s="273" t="s">
        <v>8</v>
      </c>
      <c r="J2364" s="273">
        <v>12</v>
      </c>
      <c r="K2364" s="273" t="s">
        <v>65</v>
      </c>
      <c r="L2364" s="273" t="s">
        <v>54</v>
      </c>
      <c r="M2364" s="259">
        <v>41671</v>
      </c>
      <c r="N2364" s="273" t="s">
        <v>1303</v>
      </c>
      <c r="O2364" s="273" t="s">
        <v>712</v>
      </c>
      <c r="P2364" s="273" t="s">
        <v>1026</v>
      </c>
      <c r="Q2364" s="231"/>
    </row>
    <row r="2365" spans="1:20" x14ac:dyDescent="0.25">
      <c r="A2365" s="274"/>
      <c r="B2365" s="273" t="s">
        <v>21</v>
      </c>
      <c r="C2365" s="273"/>
      <c r="D2365" s="273"/>
      <c r="E2365" s="274"/>
      <c r="F2365" s="273"/>
      <c r="G2365" s="273" t="s">
        <v>61</v>
      </c>
      <c r="H2365" s="273" t="s">
        <v>64</v>
      </c>
      <c r="I2365" s="273" t="s">
        <v>8</v>
      </c>
      <c r="J2365" s="236">
        <v>10</v>
      </c>
      <c r="K2365" s="273" t="s">
        <v>65</v>
      </c>
      <c r="L2365" s="273" t="s">
        <v>54</v>
      </c>
      <c r="M2365" s="259">
        <v>41671</v>
      </c>
      <c r="N2365" s="273" t="s">
        <v>1303</v>
      </c>
      <c r="O2365" s="273" t="s">
        <v>712</v>
      </c>
      <c r="P2365" s="273" t="s">
        <v>613</v>
      </c>
      <c r="Q2365" s="231"/>
    </row>
    <row r="2366" spans="1:20" x14ac:dyDescent="0.25">
      <c r="A2366" s="274" t="s">
        <v>1309</v>
      </c>
      <c r="B2366" s="273" t="s">
        <v>70</v>
      </c>
      <c r="C2366" s="273" t="s">
        <v>143</v>
      </c>
      <c r="D2366" s="273" t="s">
        <v>273</v>
      </c>
      <c r="E2366" s="274">
        <v>234</v>
      </c>
      <c r="F2366" s="273"/>
      <c r="G2366" s="273" t="s">
        <v>67</v>
      </c>
      <c r="H2366" s="273" t="s">
        <v>200</v>
      </c>
      <c r="I2366" s="273" t="s">
        <v>201</v>
      </c>
      <c r="J2366" s="273">
        <v>120</v>
      </c>
      <c r="K2366" s="273" t="s">
        <v>189</v>
      </c>
      <c r="L2366" s="273" t="s">
        <v>54</v>
      </c>
      <c r="M2366" s="259">
        <v>41671</v>
      </c>
      <c r="N2366" s="273" t="s">
        <v>1303</v>
      </c>
      <c r="O2366" s="273" t="s">
        <v>1310</v>
      </c>
      <c r="P2366" s="273" t="s">
        <v>613</v>
      </c>
      <c r="Q2366" s="231"/>
    </row>
    <row r="2367" spans="1:20" x14ac:dyDescent="0.25">
      <c r="A2367" s="274"/>
      <c r="B2367" s="273" t="s">
        <v>70</v>
      </c>
      <c r="C2367" s="273" t="s">
        <v>144</v>
      </c>
      <c r="D2367" s="273" t="s">
        <v>347</v>
      </c>
      <c r="E2367" s="274">
        <v>164</v>
      </c>
      <c r="F2367" s="273"/>
      <c r="G2367" s="273" t="s">
        <v>67</v>
      </c>
      <c r="H2367" s="273" t="s">
        <v>200</v>
      </c>
      <c r="I2367" s="273" t="s">
        <v>201</v>
      </c>
      <c r="J2367" s="273">
        <v>60</v>
      </c>
      <c r="K2367" s="273" t="s">
        <v>189</v>
      </c>
      <c r="L2367" s="273" t="s">
        <v>54</v>
      </c>
      <c r="M2367" s="259">
        <v>41671</v>
      </c>
      <c r="N2367" s="273" t="s">
        <v>1303</v>
      </c>
      <c r="O2367" s="273" t="s">
        <v>1310</v>
      </c>
      <c r="P2367" s="273" t="s">
        <v>253</v>
      </c>
      <c r="Q2367" s="231"/>
    </row>
    <row r="2368" spans="1:20" x14ac:dyDescent="0.25">
      <c r="A2368" s="274"/>
      <c r="B2368" s="273" t="s">
        <v>482</v>
      </c>
      <c r="C2368" s="273"/>
      <c r="D2368" s="273"/>
      <c r="E2368" s="274"/>
      <c r="F2368" s="273"/>
      <c r="G2368" s="273" t="s">
        <v>585</v>
      </c>
      <c r="H2368" s="273" t="s">
        <v>64</v>
      </c>
      <c r="I2368" s="273" t="s">
        <v>8</v>
      </c>
      <c r="J2368" s="236">
        <v>25</v>
      </c>
      <c r="K2368" s="273" t="s">
        <v>65</v>
      </c>
      <c r="L2368" s="273" t="s">
        <v>54</v>
      </c>
      <c r="M2368" s="259">
        <v>41671</v>
      </c>
      <c r="N2368" s="273" t="s">
        <v>1303</v>
      </c>
      <c r="O2368" s="273" t="s">
        <v>484</v>
      </c>
      <c r="P2368" s="273" t="s">
        <v>728</v>
      </c>
      <c r="Q2368" s="231"/>
    </row>
    <row r="2369" spans="1:22" x14ac:dyDescent="0.25">
      <c r="A2369" s="274" t="s">
        <v>1304</v>
      </c>
      <c r="B2369" s="273" t="s">
        <v>21</v>
      </c>
      <c r="C2369" s="273"/>
      <c r="D2369" s="273"/>
      <c r="E2369" s="274"/>
      <c r="F2369" s="273"/>
      <c r="G2369" s="273" t="s">
        <v>61</v>
      </c>
      <c r="H2369" s="273" t="s">
        <v>64</v>
      </c>
      <c r="I2369" s="273" t="s">
        <v>8</v>
      </c>
      <c r="J2369" s="236">
        <v>20</v>
      </c>
      <c r="K2369" s="273" t="s">
        <v>65</v>
      </c>
      <c r="L2369" s="273" t="s">
        <v>54</v>
      </c>
      <c r="M2369" s="259">
        <v>41671</v>
      </c>
      <c r="N2369" s="273" t="s">
        <v>1303</v>
      </c>
      <c r="O2369" s="273" t="s">
        <v>712</v>
      </c>
      <c r="P2369" s="273" t="s">
        <v>614</v>
      </c>
      <c r="Q2369" s="231"/>
      <c r="R2369" s="230"/>
    </row>
    <row r="2370" spans="1:22" x14ac:dyDescent="0.25">
      <c r="A2370" s="274"/>
      <c r="B2370" s="273" t="s">
        <v>21</v>
      </c>
      <c r="C2370" s="273"/>
      <c r="D2370" s="273"/>
      <c r="E2370" s="274"/>
      <c r="F2370" s="273"/>
      <c r="G2370" s="273" t="s">
        <v>61</v>
      </c>
      <c r="H2370" s="273" t="s">
        <v>64</v>
      </c>
      <c r="I2370" s="273" t="s">
        <v>8</v>
      </c>
      <c r="J2370" s="236">
        <v>10</v>
      </c>
      <c r="K2370" s="273" t="s">
        <v>65</v>
      </c>
      <c r="L2370" s="273" t="s">
        <v>54</v>
      </c>
      <c r="M2370" s="259">
        <v>41671</v>
      </c>
      <c r="N2370" s="273" t="s">
        <v>1303</v>
      </c>
      <c r="O2370" s="273" t="s">
        <v>712</v>
      </c>
      <c r="P2370" s="273" t="s">
        <v>634</v>
      </c>
      <c r="Q2370" s="231"/>
    </row>
    <row r="2371" spans="1:22" x14ac:dyDescent="0.25">
      <c r="A2371" s="274"/>
      <c r="B2371" s="273" t="s">
        <v>21</v>
      </c>
      <c r="C2371" s="273"/>
      <c r="D2371" s="273"/>
      <c r="E2371" s="274"/>
      <c r="F2371" s="273"/>
      <c r="G2371" s="273" t="s">
        <v>61</v>
      </c>
      <c r="H2371" s="273" t="s">
        <v>64</v>
      </c>
      <c r="I2371" s="273" t="s">
        <v>8</v>
      </c>
      <c r="J2371" s="236">
        <v>30</v>
      </c>
      <c r="K2371" s="273" t="s">
        <v>65</v>
      </c>
      <c r="L2371" s="273" t="s">
        <v>54</v>
      </c>
      <c r="M2371" s="259">
        <v>41671</v>
      </c>
      <c r="N2371" s="273" t="s">
        <v>1311</v>
      </c>
      <c r="O2371" s="273" t="s">
        <v>712</v>
      </c>
      <c r="P2371" s="273" t="s">
        <v>642</v>
      </c>
      <c r="Q2371" s="231"/>
      <c r="R2371" s="230"/>
      <c r="S2371" s="230"/>
      <c r="T2371" s="230"/>
      <c r="U2371" s="230"/>
      <c r="V2371" s="230"/>
    </row>
    <row r="2372" spans="1:22" x14ac:dyDescent="0.25">
      <c r="A2372" s="274"/>
      <c r="B2372" s="273" t="s">
        <v>47</v>
      </c>
      <c r="C2372" s="273" t="s">
        <v>48</v>
      </c>
      <c r="D2372" s="273" t="s">
        <v>270</v>
      </c>
      <c r="E2372" s="274">
        <v>73</v>
      </c>
      <c r="F2372" s="273"/>
      <c r="G2372" s="273" t="s">
        <v>50</v>
      </c>
      <c r="H2372" s="273" t="s">
        <v>715</v>
      </c>
      <c r="I2372" s="273" t="s">
        <v>201</v>
      </c>
      <c r="J2372" s="273">
        <v>60</v>
      </c>
      <c r="K2372" s="273" t="s">
        <v>1073</v>
      </c>
      <c r="L2372" s="273" t="s">
        <v>54</v>
      </c>
      <c r="M2372" s="259">
        <v>41671</v>
      </c>
      <c r="N2372" s="273" t="s">
        <v>1311</v>
      </c>
      <c r="O2372" s="273" t="s">
        <v>1217</v>
      </c>
      <c r="P2372" s="273" t="s">
        <v>253</v>
      </c>
      <c r="Q2372" s="231"/>
    </row>
    <row r="2373" spans="1:22" x14ac:dyDescent="0.25">
      <c r="A2373" s="274"/>
      <c r="B2373" s="273" t="s">
        <v>70</v>
      </c>
      <c r="C2373" s="273" t="s">
        <v>144</v>
      </c>
      <c r="D2373" s="273" t="s">
        <v>347</v>
      </c>
      <c r="E2373" s="274">
        <v>100</v>
      </c>
      <c r="F2373" s="273"/>
      <c r="G2373" s="273" t="s">
        <v>50</v>
      </c>
      <c r="H2373" s="273" t="s">
        <v>715</v>
      </c>
      <c r="I2373" s="273" t="s">
        <v>201</v>
      </c>
      <c r="J2373" s="273">
        <v>120</v>
      </c>
      <c r="K2373" s="273" t="s">
        <v>1073</v>
      </c>
      <c r="L2373" s="273" t="s">
        <v>54</v>
      </c>
      <c r="M2373" s="259">
        <v>41671</v>
      </c>
      <c r="N2373" s="273" t="s">
        <v>1311</v>
      </c>
      <c r="O2373" s="273" t="s">
        <v>1217</v>
      </c>
      <c r="P2373" s="273" t="s">
        <v>253</v>
      </c>
      <c r="Q2373" s="231"/>
      <c r="R2373" s="230"/>
    </row>
    <row r="2374" spans="1:22" x14ac:dyDescent="0.25">
      <c r="A2374" s="274"/>
      <c r="B2374" s="273" t="s">
        <v>482</v>
      </c>
      <c r="C2374" s="273"/>
      <c r="D2374" s="273"/>
      <c r="E2374" s="274"/>
      <c r="F2374" s="273"/>
      <c r="G2374" s="273" t="s">
        <v>585</v>
      </c>
      <c r="H2374" s="273" t="s">
        <v>64</v>
      </c>
      <c r="I2374" s="273" t="s">
        <v>8</v>
      </c>
      <c r="J2374" s="236">
        <v>10</v>
      </c>
      <c r="K2374" s="273" t="s">
        <v>65</v>
      </c>
      <c r="L2374" s="273" t="s">
        <v>54</v>
      </c>
      <c r="M2374" s="259">
        <v>41671</v>
      </c>
      <c r="N2374" s="273" t="s">
        <v>1311</v>
      </c>
      <c r="O2374" s="273" t="s">
        <v>484</v>
      </c>
      <c r="P2374" s="273" t="s">
        <v>697</v>
      </c>
      <c r="Q2374" s="231"/>
    </row>
    <row r="2375" spans="1:22" x14ac:dyDescent="0.25">
      <c r="A2375" s="274"/>
      <c r="B2375" s="273" t="s">
        <v>482</v>
      </c>
      <c r="C2375" s="273"/>
      <c r="D2375" s="273"/>
      <c r="E2375" s="274"/>
      <c r="F2375" s="273"/>
      <c r="G2375" s="273" t="s">
        <v>585</v>
      </c>
      <c r="H2375" s="273" t="s">
        <v>64</v>
      </c>
      <c r="I2375" s="273" t="s">
        <v>8</v>
      </c>
      <c r="J2375" s="236">
        <v>25</v>
      </c>
      <c r="K2375" s="273" t="s">
        <v>65</v>
      </c>
      <c r="L2375" s="273" t="s">
        <v>54</v>
      </c>
      <c r="M2375" s="259">
        <v>41671</v>
      </c>
      <c r="N2375" s="273" t="s">
        <v>1311</v>
      </c>
      <c r="O2375" s="273" t="s">
        <v>484</v>
      </c>
      <c r="P2375" s="273" t="s">
        <v>728</v>
      </c>
      <c r="Q2375" s="231"/>
    </row>
    <row r="2376" spans="1:22" x14ac:dyDescent="0.25">
      <c r="A2376" s="274"/>
      <c r="B2376" s="273" t="s">
        <v>482</v>
      </c>
      <c r="C2376" s="273"/>
      <c r="D2376" s="273"/>
      <c r="E2376" s="274"/>
      <c r="F2376" s="273"/>
      <c r="G2376" s="273" t="s">
        <v>585</v>
      </c>
      <c r="H2376" s="273" t="s">
        <v>64</v>
      </c>
      <c r="I2376" s="273" t="s">
        <v>8</v>
      </c>
      <c r="J2376" s="236">
        <v>15</v>
      </c>
      <c r="K2376" s="273" t="s">
        <v>65</v>
      </c>
      <c r="L2376" s="273" t="s">
        <v>54</v>
      </c>
      <c r="M2376" s="259">
        <v>41671</v>
      </c>
      <c r="N2376" s="273" t="s">
        <v>1311</v>
      </c>
      <c r="O2376" s="273" t="s">
        <v>484</v>
      </c>
      <c r="P2376" s="273" t="s">
        <v>972</v>
      </c>
      <c r="Q2376" s="231"/>
      <c r="R2376" s="230"/>
      <c r="S2376" s="230"/>
    </row>
    <row r="2377" spans="1:22" x14ac:dyDescent="0.25">
      <c r="A2377" s="274" t="s">
        <v>1305</v>
      </c>
      <c r="B2377" s="273" t="s">
        <v>21</v>
      </c>
      <c r="C2377" s="273"/>
      <c r="D2377" s="273"/>
      <c r="E2377" s="274"/>
      <c r="F2377" s="273"/>
      <c r="G2377" s="273" t="s">
        <v>61</v>
      </c>
      <c r="H2377" s="273" t="s">
        <v>64</v>
      </c>
      <c r="I2377" s="273" t="s">
        <v>8</v>
      </c>
      <c r="J2377" s="236">
        <v>20</v>
      </c>
      <c r="K2377" s="273" t="s">
        <v>65</v>
      </c>
      <c r="L2377" s="273" t="s">
        <v>54</v>
      </c>
      <c r="M2377" s="259">
        <v>41671</v>
      </c>
      <c r="N2377" s="273" t="s">
        <v>1311</v>
      </c>
      <c r="O2377" s="273" t="s">
        <v>712</v>
      </c>
      <c r="P2377" s="273" t="s">
        <v>614</v>
      </c>
      <c r="Q2377" s="231"/>
      <c r="R2377" s="230"/>
    </row>
    <row r="2378" spans="1:22" x14ac:dyDescent="0.25">
      <c r="A2378" s="274"/>
      <c r="B2378" s="273" t="s">
        <v>21</v>
      </c>
      <c r="C2378" s="273"/>
      <c r="D2378" s="273"/>
      <c r="E2378" s="274"/>
      <c r="F2378" s="273"/>
      <c r="G2378" s="273" t="s">
        <v>61</v>
      </c>
      <c r="H2378" s="273" t="s">
        <v>64</v>
      </c>
      <c r="I2378" s="273" t="s">
        <v>8</v>
      </c>
      <c r="J2378" s="236">
        <v>10</v>
      </c>
      <c r="K2378" s="273" t="s">
        <v>65</v>
      </c>
      <c r="L2378" s="273" t="s">
        <v>54</v>
      </c>
      <c r="M2378" s="259">
        <v>41671</v>
      </c>
      <c r="N2378" s="273" t="s">
        <v>1315</v>
      </c>
      <c r="O2378" s="273" t="s">
        <v>712</v>
      </c>
      <c r="P2378" s="273" t="s">
        <v>634</v>
      </c>
      <c r="Q2378" s="231"/>
      <c r="R2378" s="230"/>
    </row>
    <row r="2379" spans="1:22" x14ac:dyDescent="0.25">
      <c r="A2379" s="274"/>
      <c r="B2379" s="273" t="s">
        <v>21</v>
      </c>
      <c r="C2379" s="273"/>
      <c r="D2379" s="273"/>
      <c r="E2379" s="274"/>
      <c r="F2379" s="273"/>
      <c r="G2379" s="273" t="s">
        <v>61</v>
      </c>
      <c r="H2379" s="273" t="s">
        <v>64</v>
      </c>
      <c r="I2379" s="273" t="s">
        <v>8</v>
      </c>
      <c r="J2379" s="236">
        <v>10</v>
      </c>
      <c r="K2379" s="273" t="s">
        <v>65</v>
      </c>
      <c r="L2379" s="273" t="s">
        <v>54</v>
      </c>
      <c r="M2379" s="259">
        <v>41671</v>
      </c>
      <c r="N2379" s="273" t="s">
        <v>1315</v>
      </c>
      <c r="O2379" s="273" t="s">
        <v>712</v>
      </c>
      <c r="P2379" s="273" t="s">
        <v>613</v>
      </c>
      <c r="Q2379" s="231"/>
    </row>
    <row r="2380" spans="1:22" x14ac:dyDescent="0.25">
      <c r="A2380" s="274"/>
      <c r="B2380" s="273" t="s">
        <v>47</v>
      </c>
      <c r="C2380" s="273" t="s">
        <v>142</v>
      </c>
      <c r="D2380" s="273" t="s">
        <v>323</v>
      </c>
      <c r="E2380" s="274">
        <v>180</v>
      </c>
      <c r="F2380" s="273"/>
      <c r="G2380" s="273" t="s">
        <v>67</v>
      </c>
      <c r="H2380" s="273" t="s">
        <v>715</v>
      </c>
      <c r="I2380" s="273" t="s">
        <v>201</v>
      </c>
      <c r="J2380" s="273">
        <v>90</v>
      </c>
      <c r="K2380" s="273" t="s">
        <v>1073</v>
      </c>
      <c r="L2380" s="273" t="s">
        <v>54</v>
      </c>
      <c r="M2380" s="259">
        <v>41671</v>
      </c>
      <c r="N2380" s="273" t="s">
        <v>1315</v>
      </c>
      <c r="O2380" s="273" t="s">
        <v>1312</v>
      </c>
      <c r="P2380" s="273" t="s">
        <v>253</v>
      </c>
      <c r="Q2380" s="231"/>
    </row>
    <row r="2381" spans="1:22" x14ac:dyDescent="0.25">
      <c r="A2381" s="274"/>
      <c r="B2381" s="273" t="s">
        <v>70</v>
      </c>
      <c r="C2381" s="273" t="s">
        <v>144</v>
      </c>
      <c r="D2381" s="273" t="s">
        <v>479</v>
      </c>
      <c r="E2381" s="274">
        <v>80</v>
      </c>
      <c r="F2381" s="273"/>
      <c r="G2381" s="273" t="s">
        <v>67</v>
      </c>
      <c r="H2381" s="273" t="s">
        <v>715</v>
      </c>
      <c r="I2381" s="273" t="s">
        <v>201</v>
      </c>
      <c r="J2381" s="273">
        <v>60</v>
      </c>
      <c r="K2381" s="273" t="s">
        <v>1073</v>
      </c>
      <c r="L2381" s="273" t="s">
        <v>54</v>
      </c>
      <c r="M2381" s="259">
        <v>41671</v>
      </c>
      <c r="N2381" s="273" t="s">
        <v>1315</v>
      </c>
      <c r="O2381" s="273" t="s">
        <v>1310</v>
      </c>
      <c r="P2381" s="273" t="s">
        <v>253</v>
      </c>
      <c r="Q2381" s="231"/>
    </row>
    <row r="2382" spans="1:22" x14ac:dyDescent="0.25">
      <c r="A2382" s="274"/>
      <c r="B2382" s="273" t="s">
        <v>482</v>
      </c>
      <c r="C2382" s="273"/>
      <c r="D2382" s="273"/>
      <c r="E2382" s="274"/>
      <c r="F2382" s="273"/>
      <c r="G2382" s="273" t="s">
        <v>585</v>
      </c>
      <c r="H2382" s="273" t="s">
        <v>64</v>
      </c>
      <c r="I2382" s="273" t="s">
        <v>8</v>
      </c>
      <c r="J2382" s="236">
        <v>25</v>
      </c>
      <c r="K2382" s="273" t="s">
        <v>65</v>
      </c>
      <c r="L2382" s="273" t="s">
        <v>54</v>
      </c>
      <c r="M2382" s="259">
        <v>41671</v>
      </c>
      <c r="N2382" s="273" t="s">
        <v>1315</v>
      </c>
      <c r="O2382" s="273" t="s">
        <v>484</v>
      </c>
      <c r="P2382" s="273" t="s">
        <v>728</v>
      </c>
      <c r="Q2382" s="231"/>
    </row>
    <row r="2383" spans="1:22" x14ac:dyDescent="0.25">
      <c r="A2383" s="274" t="s">
        <v>1313</v>
      </c>
      <c r="B2383" s="273" t="s">
        <v>21</v>
      </c>
      <c r="C2383" s="273"/>
      <c r="D2383" s="273"/>
      <c r="E2383" s="274"/>
      <c r="F2383" s="273"/>
      <c r="G2383" s="273" t="s">
        <v>61</v>
      </c>
      <c r="H2383" s="273" t="s">
        <v>64</v>
      </c>
      <c r="I2383" s="273" t="s">
        <v>8</v>
      </c>
      <c r="J2383" s="236">
        <v>10</v>
      </c>
      <c r="K2383" s="273" t="s">
        <v>65</v>
      </c>
      <c r="L2383" s="273" t="s">
        <v>54</v>
      </c>
      <c r="M2383" s="259">
        <v>41671</v>
      </c>
      <c r="N2383" s="273" t="s">
        <v>1315</v>
      </c>
      <c r="O2383" s="273" t="s">
        <v>712</v>
      </c>
      <c r="P2383" s="273" t="s">
        <v>613</v>
      </c>
      <c r="Q2383" s="231"/>
    </row>
    <row r="2384" spans="1:22" x14ac:dyDescent="0.25">
      <c r="A2384" s="274"/>
      <c r="B2384" s="273" t="s">
        <v>21</v>
      </c>
      <c r="C2384" s="273"/>
      <c r="D2384" s="273"/>
      <c r="E2384" s="274"/>
      <c r="F2384" s="273"/>
      <c r="G2384" s="273" t="s">
        <v>61</v>
      </c>
      <c r="H2384" s="273" t="s">
        <v>64</v>
      </c>
      <c r="I2384" s="273" t="s">
        <v>8</v>
      </c>
      <c r="J2384" s="236">
        <v>10</v>
      </c>
      <c r="K2384" s="273" t="s">
        <v>65</v>
      </c>
      <c r="L2384" s="273" t="s">
        <v>54</v>
      </c>
      <c r="M2384" s="259">
        <v>41671</v>
      </c>
      <c r="N2384" s="273" t="s">
        <v>1315</v>
      </c>
      <c r="O2384" s="273" t="s">
        <v>712</v>
      </c>
      <c r="P2384" s="273" t="s">
        <v>634</v>
      </c>
      <c r="Q2384" s="231"/>
      <c r="R2384" s="230"/>
    </row>
    <row r="2385" spans="1:19" x14ac:dyDescent="0.25">
      <c r="A2385" s="274"/>
      <c r="B2385" s="273" t="s">
        <v>47</v>
      </c>
      <c r="C2385" s="273" t="s">
        <v>142</v>
      </c>
      <c r="D2385" s="273" t="s">
        <v>323</v>
      </c>
      <c r="E2385" s="274">
        <v>187</v>
      </c>
      <c r="F2385" s="273"/>
      <c r="G2385" s="273" t="s">
        <v>67</v>
      </c>
      <c r="H2385" s="273" t="s">
        <v>715</v>
      </c>
      <c r="I2385" s="273" t="s">
        <v>201</v>
      </c>
      <c r="J2385" s="273">
        <v>90</v>
      </c>
      <c r="K2385" s="273" t="s">
        <v>1073</v>
      </c>
      <c r="L2385" s="273" t="s">
        <v>54</v>
      </c>
      <c r="M2385" s="259">
        <v>41671</v>
      </c>
      <c r="N2385" s="273" t="s">
        <v>1315</v>
      </c>
      <c r="O2385" s="273" t="s">
        <v>1312</v>
      </c>
      <c r="P2385" s="273" t="s">
        <v>253</v>
      </c>
      <c r="Q2385" s="231"/>
    </row>
    <row r="2386" spans="1:19" x14ac:dyDescent="0.25">
      <c r="A2386" s="274"/>
      <c r="B2386" s="273" t="s">
        <v>47</v>
      </c>
      <c r="C2386" s="273" t="s">
        <v>142</v>
      </c>
      <c r="D2386" s="273" t="s">
        <v>530</v>
      </c>
      <c r="E2386" s="274"/>
      <c r="F2386" s="273"/>
      <c r="G2386" s="273" t="s">
        <v>50</v>
      </c>
      <c r="H2386" s="273" t="s">
        <v>1154</v>
      </c>
      <c r="I2386" s="273" t="s">
        <v>7</v>
      </c>
      <c r="J2386" s="273">
        <v>140</v>
      </c>
      <c r="K2386" s="273" t="s">
        <v>1073</v>
      </c>
      <c r="L2386" s="273" t="s">
        <v>54</v>
      </c>
      <c r="M2386" s="259">
        <v>41671</v>
      </c>
      <c r="N2386" s="273" t="s">
        <v>1315</v>
      </c>
      <c r="O2386" s="273" t="s">
        <v>203</v>
      </c>
      <c r="P2386" s="273" t="s">
        <v>500</v>
      </c>
      <c r="Q2386" s="231"/>
    </row>
    <row r="2387" spans="1:19" x14ac:dyDescent="0.25">
      <c r="A2387" s="274"/>
      <c r="B2387" s="273" t="s">
        <v>70</v>
      </c>
      <c r="C2387" s="273" t="s">
        <v>144</v>
      </c>
      <c r="D2387" s="273" t="s">
        <v>479</v>
      </c>
      <c r="E2387" s="274">
        <v>130</v>
      </c>
      <c r="F2387" s="273"/>
      <c r="G2387" s="273" t="s">
        <v>67</v>
      </c>
      <c r="H2387" s="273" t="s">
        <v>200</v>
      </c>
      <c r="I2387" s="273" t="s">
        <v>201</v>
      </c>
      <c r="J2387" s="273">
        <v>90</v>
      </c>
      <c r="K2387" s="273" t="s">
        <v>1073</v>
      </c>
      <c r="L2387" s="273" t="s">
        <v>54</v>
      </c>
      <c r="M2387" s="259">
        <v>41671</v>
      </c>
      <c r="N2387" s="273" t="s">
        <v>1315</v>
      </c>
      <c r="O2387" s="273" t="s">
        <v>1310</v>
      </c>
      <c r="P2387" s="273" t="s">
        <v>253</v>
      </c>
      <c r="Q2387" s="231"/>
    </row>
    <row r="2388" spans="1:19" x14ac:dyDescent="0.25">
      <c r="A2388" s="274"/>
      <c r="B2388" s="273" t="s">
        <v>70</v>
      </c>
      <c r="C2388" s="273" t="s">
        <v>144</v>
      </c>
      <c r="D2388" s="273" t="s">
        <v>320</v>
      </c>
      <c r="E2388" s="274">
        <v>173</v>
      </c>
      <c r="F2388" s="273"/>
      <c r="G2388" s="273" t="s">
        <v>67</v>
      </c>
      <c r="H2388" s="273" t="s">
        <v>200</v>
      </c>
      <c r="I2388" s="273" t="s">
        <v>201</v>
      </c>
      <c r="J2388" s="273">
        <v>90</v>
      </c>
      <c r="K2388" s="273" t="s">
        <v>1073</v>
      </c>
      <c r="L2388" s="273" t="s">
        <v>54</v>
      </c>
      <c r="M2388" s="259">
        <v>41671</v>
      </c>
      <c r="N2388" s="273" t="s">
        <v>1315</v>
      </c>
      <c r="O2388" s="273" t="s">
        <v>1310</v>
      </c>
      <c r="P2388" s="273" t="s">
        <v>253</v>
      </c>
      <c r="Q2388" s="231"/>
    </row>
    <row r="2389" spans="1:19" x14ac:dyDescent="0.25">
      <c r="A2389" s="274"/>
      <c r="B2389" s="273" t="s">
        <v>70</v>
      </c>
      <c r="C2389" s="273" t="s">
        <v>143</v>
      </c>
      <c r="D2389" s="273" t="s">
        <v>245</v>
      </c>
      <c r="E2389" s="274">
        <v>200</v>
      </c>
      <c r="F2389" s="273"/>
      <c r="G2389" s="273" t="s">
        <v>67</v>
      </c>
      <c r="H2389" s="273" t="s">
        <v>367</v>
      </c>
      <c r="I2389" s="273" t="s">
        <v>59</v>
      </c>
      <c r="J2389" s="273">
        <v>200</v>
      </c>
      <c r="K2389" s="273" t="s">
        <v>53</v>
      </c>
      <c r="L2389" s="273" t="s">
        <v>54</v>
      </c>
      <c r="M2389" s="259">
        <v>41671</v>
      </c>
      <c r="N2389" s="273" t="s">
        <v>1315</v>
      </c>
      <c r="O2389" s="273" t="s">
        <v>1310</v>
      </c>
      <c r="P2389" s="273" t="s">
        <v>60</v>
      </c>
      <c r="Q2389" s="231"/>
    </row>
    <row r="2390" spans="1:19" x14ac:dyDescent="0.25">
      <c r="A2390" s="274" t="s">
        <v>1314</v>
      </c>
      <c r="B2390" s="273" t="s">
        <v>47</v>
      </c>
      <c r="C2390" s="273" t="s">
        <v>142</v>
      </c>
      <c r="D2390" s="273" t="s">
        <v>530</v>
      </c>
      <c r="E2390" s="274">
        <v>126</v>
      </c>
      <c r="F2390" s="273"/>
      <c r="G2390" s="273" t="s">
        <v>67</v>
      </c>
      <c r="H2390" s="273" t="s">
        <v>200</v>
      </c>
      <c r="I2390" s="273" t="s">
        <v>201</v>
      </c>
      <c r="J2390" s="273">
        <v>60</v>
      </c>
      <c r="K2390" s="273" t="s">
        <v>1073</v>
      </c>
      <c r="L2390" s="273" t="s">
        <v>54</v>
      </c>
      <c r="M2390" s="259">
        <v>41671</v>
      </c>
      <c r="N2390" s="273" t="s">
        <v>1315</v>
      </c>
      <c r="O2390" s="273" t="s">
        <v>1312</v>
      </c>
      <c r="P2390" s="273" t="s">
        <v>253</v>
      </c>
      <c r="Q2390" s="231"/>
    </row>
    <row r="2391" spans="1:19" x14ac:dyDescent="0.25">
      <c r="A2391" s="274"/>
      <c r="B2391" s="273" t="s">
        <v>70</v>
      </c>
      <c r="C2391" s="273" t="s">
        <v>144</v>
      </c>
      <c r="D2391" s="273" t="s">
        <v>320</v>
      </c>
      <c r="E2391" s="274">
        <v>413</v>
      </c>
      <c r="F2391" s="273"/>
      <c r="G2391" s="273" t="s">
        <v>67</v>
      </c>
      <c r="H2391" s="273" t="s">
        <v>200</v>
      </c>
      <c r="I2391" s="273" t="s">
        <v>201</v>
      </c>
      <c r="J2391" s="273">
        <v>180</v>
      </c>
      <c r="K2391" s="273" t="s">
        <v>1073</v>
      </c>
      <c r="L2391" s="273" t="s">
        <v>54</v>
      </c>
      <c r="M2391" s="259">
        <v>41671</v>
      </c>
      <c r="N2391" s="273" t="s">
        <v>1316</v>
      </c>
      <c r="O2391" s="273" t="s">
        <v>1312</v>
      </c>
      <c r="P2391" s="273" t="s">
        <v>253</v>
      </c>
      <c r="Q2391" s="231"/>
    </row>
    <row r="2392" spans="1:19" x14ac:dyDescent="0.25">
      <c r="A2392" s="274"/>
      <c r="B2392" s="273" t="s">
        <v>482</v>
      </c>
      <c r="C2392" s="273"/>
      <c r="D2392" s="273"/>
      <c r="E2392" s="274"/>
      <c r="F2392" s="273"/>
      <c r="G2392" s="273" t="s">
        <v>585</v>
      </c>
      <c r="H2392" s="273" t="s">
        <v>64</v>
      </c>
      <c r="I2392" s="273" t="s">
        <v>8</v>
      </c>
      <c r="J2392" s="236">
        <v>13</v>
      </c>
      <c r="K2392" s="273" t="s">
        <v>65</v>
      </c>
      <c r="L2392" s="273" t="s">
        <v>54</v>
      </c>
      <c r="M2392" s="259">
        <v>41671</v>
      </c>
      <c r="N2392" s="273" t="s">
        <v>1316</v>
      </c>
      <c r="O2392" s="273" t="s">
        <v>484</v>
      </c>
      <c r="P2392" s="273" t="s">
        <v>972</v>
      </c>
      <c r="Q2392" s="231"/>
    </row>
    <row r="2393" spans="1:19" x14ac:dyDescent="0.25">
      <c r="A2393" s="274" t="s">
        <v>1307</v>
      </c>
      <c r="B2393" s="273" t="s">
        <v>21</v>
      </c>
      <c r="C2393" s="273"/>
      <c r="D2393" s="273"/>
      <c r="E2393" s="274"/>
      <c r="F2393" s="273"/>
      <c r="G2393" s="273" t="s">
        <v>61</v>
      </c>
      <c r="H2393" s="273" t="s">
        <v>64</v>
      </c>
      <c r="I2393" s="273" t="s">
        <v>8</v>
      </c>
      <c r="J2393" s="236">
        <v>10</v>
      </c>
      <c r="K2393" s="273" t="s">
        <v>65</v>
      </c>
      <c r="L2393" s="273" t="s">
        <v>54</v>
      </c>
      <c r="M2393" s="259">
        <v>41671</v>
      </c>
      <c r="N2393" s="273" t="s">
        <v>1316</v>
      </c>
      <c r="O2393" s="273" t="s">
        <v>712</v>
      </c>
      <c r="P2393" s="273" t="s">
        <v>634</v>
      </c>
      <c r="Q2393" s="231"/>
    </row>
    <row r="2394" spans="1:19" x14ac:dyDescent="0.25">
      <c r="A2394" s="274"/>
      <c r="B2394" s="273" t="s">
        <v>47</v>
      </c>
      <c r="C2394" s="273" t="s">
        <v>48</v>
      </c>
      <c r="D2394" s="273" t="s">
        <v>268</v>
      </c>
      <c r="E2394" s="274">
        <v>137</v>
      </c>
      <c r="F2394" s="273"/>
      <c r="G2394" s="273" t="s">
        <v>50</v>
      </c>
      <c r="H2394" s="273" t="s">
        <v>715</v>
      </c>
      <c r="I2394" s="273" t="s">
        <v>201</v>
      </c>
      <c r="J2394" s="273">
        <v>60</v>
      </c>
      <c r="K2394" s="273" t="s">
        <v>1073</v>
      </c>
      <c r="L2394" s="273" t="s">
        <v>54</v>
      </c>
      <c r="M2394" s="259">
        <v>41671</v>
      </c>
      <c r="N2394" s="273" t="s">
        <v>1316</v>
      </c>
      <c r="O2394" s="273" t="s">
        <v>1217</v>
      </c>
      <c r="P2394" s="273" t="s">
        <v>253</v>
      </c>
      <c r="Q2394" s="231"/>
    </row>
    <row r="2395" spans="1:19" x14ac:dyDescent="0.25">
      <c r="A2395" s="274"/>
      <c r="B2395" s="273" t="s">
        <v>70</v>
      </c>
      <c r="C2395" s="273" t="s">
        <v>144</v>
      </c>
      <c r="D2395" s="273" t="s">
        <v>204</v>
      </c>
      <c r="E2395" s="274">
        <v>339</v>
      </c>
      <c r="F2395" s="273"/>
      <c r="G2395" s="273" t="s">
        <v>50</v>
      </c>
      <c r="H2395" s="273" t="s">
        <v>715</v>
      </c>
      <c r="I2395" s="273" t="s">
        <v>201</v>
      </c>
      <c r="J2395" s="273">
        <v>180</v>
      </c>
      <c r="K2395" s="273" t="s">
        <v>1073</v>
      </c>
      <c r="L2395" s="273" t="s">
        <v>54</v>
      </c>
      <c r="M2395" s="259">
        <v>41671</v>
      </c>
      <c r="N2395" s="273" t="s">
        <v>1316</v>
      </c>
      <c r="O2395" s="273" t="s">
        <v>1217</v>
      </c>
      <c r="P2395" s="273" t="s">
        <v>253</v>
      </c>
      <c r="Q2395" s="231"/>
      <c r="R2395" s="230"/>
    </row>
    <row r="2396" spans="1:19" x14ac:dyDescent="0.25">
      <c r="A2396" s="274"/>
      <c r="B2396" s="273" t="s">
        <v>70</v>
      </c>
      <c r="C2396" s="273" t="s">
        <v>143</v>
      </c>
      <c r="D2396" s="273" t="s">
        <v>273</v>
      </c>
      <c r="E2396" s="274"/>
      <c r="F2396" s="273"/>
      <c r="G2396" s="273" t="s">
        <v>50</v>
      </c>
      <c r="H2396" s="273" t="s">
        <v>64</v>
      </c>
      <c r="I2396" s="273" t="s">
        <v>8</v>
      </c>
      <c r="J2396" s="236">
        <v>20</v>
      </c>
      <c r="K2396" s="273" t="s">
        <v>65</v>
      </c>
      <c r="L2396" s="273" t="s">
        <v>54</v>
      </c>
      <c r="M2396" s="259">
        <v>41671</v>
      </c>
      <c r="N2396" s="273" t="s">
        <v>1316</v>
      </c>
      <c r="O2396" s="273" t="s">
        <v>71</v>
      </c>
      <c r="P2396" s="273" t="s">
        <v>696</v>
      </c>
      <c r="Q2396" s="231"/>
    </row>
    <row r="2397" spans="1:19" x14ac:dyDescent="0.25">
      <c r="A2397" s="274"/>
      <c r="B2397" s="273" t="s">
        <v>482</v>
      </c>
      <c r="C2397" s="273"/>
      <c r="D2397" s="273"/>
      <c r="E2397" s="274"/>
      <c r="F2397" s="273"/>
      <c r="G2397" s="273" t="s">
        <v>585</v>
      </c>
      <c r="H2397" s="273" t="s">
        <v>64</v>
      </c>
      <c r="I2397" s="273" t="s">
        <v>8</v>
      </c>
      <c r="J2397" s="236">
        <v>25</v>
      </c>
      <c r="K2397" s="273" t="s">
        <v>65</v>
      </c>
      <c r="L2397" s="273" t="s">
        <v>54</v>
      </c>
      <c r="M2397" s="259">
        <v>41671</v>
      </c>
      <c r="N2397" s="273" t="s">
        <v>1316</v>
      </c>
      <c r="O2397" s="273" t="s">
        <v>484</v>
      </c>
      <c r="P2397" s="273" t="s">
        <v>728</v>
      </c>
      <c r="Q2397" s="231"/>
      <c r="R2397" s="230"/>
      <c r="S2397" s="230"/>
    </row>
    <row r="2398" spans="1:19" x14ac:dyDescent="0.25">
      <c r="A2398" s="274"/>
      <c r="B2398" s="273" t="s">
        <v>482</v>
      </c>
      <c r="C2398" s="273"/>
      <c r="D2398" s="273"/>
      <c r="E2398" s="274"/>
      <c r="F2398" s="273"/>
      <c r="G2398" s="273" t="s">
        <v>585</v>
      </c>
      <c r="H2398" s="273" t="s">
        <v>64</v>
      </c>
      <c r="I2398" s="273" t="s">
        <v>8</v>
      </c>
      <c r="J2398" s="236">
        <v>10</v>
      </c>
      <c r="K2398" s="273" t="s">
        <v>65</v>
      </c>
      <c r="L2398" s="273" t="s">
        <v>54</v>
      </c>
      <c r="M2398" s="259">
        <v>41671</v>
      </c>
      <c r="N2398" s="273" t="s">
        <v>1316</v>
      </c>
      <c r="O2398" s="273" t="s">
        <v>484</v>
      </c>
      <c r="P2398" s="273" t="s">
        <v>697</v>
      </c>
      <c r="Q2398" s="231"/>
      <c r="R2398" s="230"/>
    </row>
    <row r="2399" spans="1:19" s="230" customFormat="1" x14ac:dyDescent="0.25">
      <c r="A2399" s="274" t="s">
        <v>1317</v>
      </c>
      <c r="B2399" s="273" t="s">
        <v>21</v>
      </c>
      <c r="C2399" s="273"/>
      <c r="D2399" s="273"/>
      <c r="E2399" s="274"/>
      <c r="F2399" s="273"/>
      <c r="G2399" s="273" t="s">
        <v>61</v>
      </c>
      <c r="H2399" s="273" t="s">
        <v>64</v>
      </c>
      <c r="I2399" s="273" t="s">
        <v>8</v>
      </c>
      <c r="J2399" s="236">
        <v>10</v>
      </c>
      <c r="K2399" s="273" t="s">
        <v>65</v>
      </c>
      <c r="L2399" s="273" t="s">
        <v>54</v>
      </c>
      <c r="M2399" s="259">
        <v>41671</v>
      </c>
      <c r="N2399" s="273" t="s">
        <v>1322</v>
      </c>
      <c r="O2399" s="273" t="s">
        <v>712</v>
      </c>
      <c r="P2399" s="273" t="s">
        <v>634</v>
      </c>
      <c r="Q2399" s="231"/>
    </row>
    <row r="2400" spans="1:19" s="230" customFormat="1" x14ac:dyDescent="0.25">
      <c r="A2400" s="274"/>
      <c r="B2400" s="273" t="s">
        <v>21</v>
      </c>
      <c r="C2400" s="273"/>
      <c r="D2400" s="273"/>
      <c r="E2400" s="274"/>
      <c r="F2400" s="273"/>
      <c r="G2400" s="273" t="s">
        <v>61</v>
      </c>
      <c r="H2400" s="273" t="s">
        <v>64</v>
      </c>
      <c r="I2400" s="273" t="s">
        <v>8</v>
      </c>
      <c r="J2400" s="236">
        <v>10</v>
      </c>
      <c r="K2400" s="273" t="s">
        <v>65</v>
      </c>
      <c r="L2400" s="273" t="s">
        <v>54</v>
      </c>
      <c r="M2400" s="259">
        <v>41671</v>
      </c>
      <c r="N2400" s="273" t="s">
        <v>1322</v>
      </c>
      <c r="O2400" s="273" t="s">
        <v>712</v>
      </c>
      <c r="P2400" s="273" t="s">
        <v>613</v>
      </c>
      <c r="Q2400" s="231"/>
    </row>
    <row r="2401" spans="1:22" s="230" customFormat="1" x14ac:dyDescent="0.25">
      <c r="A2401" s="274"/>
      <c r="B2401" s="273" t="s">
        <v>21</v>
      </c>
      <c r="C2401" s="273"/>
      <c r="D2401" s="273"/>
      <c r="E2401" s="274"/>
      <c r="F2401" s="273"/>
      <c r="G2401" s="273" t="s">
        <v>61</v>
      </c>
      <c r="H2401" s="273" t="s">
        <v>364</v>
      </c>
      <c r="I2401" s="273" t="s">
        <v>8</v>
      </c>
      <c r="J2401" s="273">
        <v>12</v>
      </c>
      <c r="K2401" s="273" t="s">
        <v>65</v>
      </c>
      <c r="L2401" s="273" t="s">
        <v>54</v>
      </c>
      <c r="M2401" s="259">
        <v>41671</v>
      </c>
      <c r="N2401" s="273" t="s">
        <v>1322</v>
      </c>
      <c r="O2401" s="273" t="s">
        <v>712</v>
      </c>
      <c r="P2401" s="273" t="s">
        <v>1026</v>
      </c>
      <c r="Q2401" s="231"/>
    </row>
    <row r="2402" spans="1:22" s="230" customFormat="1" x14ac:dyDescent="0.25">
      <c r="A2402" s="274"/>
      <c r="B2402" s="273" t="s">
        <v>70</v>
      </c>
      <c r="C2402" s="273" t="s">
        <v>144</v>
      </c>
      <c r="D2402" s="273" t="s">
        <v>204</v>
      </c>
      <c r="E2402" s="274">
        <v>270</v>
      </c>
      <c r="F2402" s="273"/>
      <c r="G2402" s="273" t="s">
        <v>67</v>
      </c>
      <c r="H2402" s="273" t="s">
        <v>200</v>
      </c>
      <c r="I2402" s="273" t="s">
        <v>201</v>
      </c>
      <c r="J2402" s="273">
        <v>150</v>
      </c>
      <c r="K2402" s="273" t="s">
        <v>1073</v>
      </c>
      <c r="L2402" s="273" t="s">
        <v>54</v>
      </c>
      <c r="M2402" s="259">
        <v>41671</v>
      </c>
      <c r="N2402" s="273" t="s">
        <v>1322</v>
      </c>
      <c r="O2402" s="273" t="s">
        <v>1034</v>
      </c>
      <c r="P2402" s="273" t="s">
        <v>253</v>
      </c>
      <c r="Q2402" s="231"/>
    </row>
    <row r="2403" spans="1:22" s="230" customFormat="1" x14ac:dyDescent="0.25">
      <c r="A2403" s="274"/>
      <c r="B2403" s="273" t="s">
        <v>70</v>
      </c>
      <c r="C2403" s="273" t="s">
        <v>144</v>
      </c>
      <c r="D2403" s="273" t="s">
        <v>204</v>
      </c>
      <c r="E2403" s="274"/>
      <c r="F2403" s="273"/>
      <c r="G2403" s="273" t="s">
        <v>67</v>
      </c>
      <c r="H2403" s="273" t="s">
        <v>64</v>
      </c>
      <c r="I2403" s="273" t="s">
        <v>8</v>
      </c>
      <c r="J2403" s="236">
        <v>30</v>
      </c>
      <c r="K2403" s="273" t="s">
        <v>65</v>
      </c>
      <c r="L2403" s="273" t="s">
        <v>54</v>
      </c>
      <c r="M2403" s="259">
        <v>41671</v>
      </c>
      <c r="N2403" s="273" t="s">
        <v>1322</v>
      </c>
      <c r="O2403" s="273" t="s">
        <v>71</v>
      </c>
      <c r="P2403" s="273" t="s">
        <v>696</v>
      </c>
      <c r="Q2403" s="231"/>
    </row>
    <row r="2404" spans="1:22" s="230" customFormat="1" x14ac:dyDescent="0.25">
      <c r="A2404" s="274"/>
      <c r="B2404" s="273" t="s">
        <v>482</v>
      </c>
      <c r="C2404" s="273"/>
      <c r="D2404" s="273"/>
      <c r="E2404" s="274"/>
      <c r="F2404" s="273"/>
      <c r="G2404" s="273" t="s">
        <v>585</v>
      </c>
      <c r="H2404" s="273" t="s">
        <v>64</v>
      </c>
      <c r="I2404" s="273" t="s">
        <v>8</v>
      </c>
      <c r="J2404" s="236">
        <v>10</v>
      </c>
      <c r="K2404" s="273" t="s">
        <v>65</v>
      </c>
      <c r="L2404" s="273" t="s">
        <v>54</v>
      </c>
      <c r="M2404" s="259">
        <v>41671</v>
      </c>
      <c r="N2404" s="273" t="s">
        <v>1322</v>
      </c>
      <c r="O2404" s="273" t="s">
        <v>484</v>
      </c>
      <c r="P2404" s="273" t="s">
        <v>972</v>
      </c>
      <c r="Q2404" s="231"/>
    </row>
    <row r="2405" spans="1:22" x14ac:dyDescent="0.25">
      <c r="A2405" s="274" t="s">
        <v>1319</v>
      </c>
      <c r="B2405" s="273" t="s">
        <v>21</v>
      </c>
      <c r="C2405" s="273"/>
      <c r="D2405" s="273"/>
      <c r="E2405" s="274"/>
      <c r="F2405" s="273"/>
      <c r="G2405" s="273" t="s">
        <v>61</v>
      </c>
      <c r="H2405" s="273" t="s">
        <v>64</v>
      </c>
      <c r="I2405" s="273" t="s">
        <v>8</v>
      </c>
      <c r="J2405" s="236">
        <v>30</v>
      </c>
      <c r="K2405" s="273" t="s">
        <v>65</v>
      </c>
      <c r="L2405" s="273" t="s">
        <v>54</v>
      </c>
      <c r="M2405" s="259">
        <v>41671</v>
      </c>
      <c r="N2405" s="273" t="s">
        <v>1322</v>
      </c>
      <c r="O2405" s="273" t="s">
        <v>712</v>
      </c>
      <c r="P2405" s="273" t="s">
        <v>642</v>
      </c>
      <c r="Q2405" s="231"/>
    </row>
    <row r="2406" spans="1:22" x14ac:dyDescent="0.25">
      <c r="A2406" s="274"/>
      <c r="B2406" s="273" t="s">
        <v>21</v>
      </c>
      <c r="C2406" s="273"/>
      <c r="D2406" s="273"/>
      <c r="E2406" s="274"/>
      <c r="F2406" s="273"/>
      <c r="G2406" s="273" t="s">
        <v>61</v>
      </c>
      <c r="H2406" s="273" t="s">
        <v>64</v>
      </c>
      <c r="I2406" s="273" t="s">
        <v>8</v>
      </c>
      <c r="J2406" s="236">
        <v>10</v>
      </c>
      <c r="K2406" s="273" t="s">
        <v>65</v>
      </c>
      <c r="L2406" s="273" t="s">
        <v>54</v>
      </c>
      <c r="M2406" s="259">
        <v>41671</v>
      </c>
      <c r="N2406" s="273" t="s">
        <v>1322</v>
      </c>
      <c r="O2406" s="273" t="s">
        <v>712</v>
      </c>
      <c r="P2406" s="273" t="s">
        <v>634</v>
      </c>
      <c r="Q2406" s="231"/>
      <c r="R2406" s="230"/>
      <c r="S2406" s="230"/>
      <c r="T2406" s="230"/>
      <c r="U2406" s="230"/>
      <c r="V2406" s="230"/>
    </row>
    <row r="2407" spans="1:22" x14ac:dyDescent="0.25">
      <c r="A2407" s="274"/>
      <c r="B2407" s="273" t="s">
        <v>47</v>
      </c>
      <c r="C2407" s="273" t="s">
        <v>142</v>
      </c>
      <c r="D2407" s="273" t="s">
        <v>658</v>
      </c>
      <c r="E2407" s="274">
        <v>110</v>
      </c>
      <c r="F2407" s="273"/>
      <c r="G2407" s="273" t="s">
        <v>67</v>
      </c>
      <c r="H2407" s="273" t="s">
        <v>715</v>
      </c>
      <c r="I2407" s="273" t="s">
        <v>201</v>
      </c>
      <c r="J2407" s="273">
        <v>60</v>
      </c>
      <c r="K2407" s="273" t="s">
        <v>1073</v>
      </c>
      <c r="L2407" s="273" t="s">
        <v>54</v>
      </c>
      <c r="M2407" s="259">
        <v>41671</v>
      </c>
      <c r="N2407" s="273" t="s">
        <v>1322</v>
      </c>
      <c r="O2407" s="273" t="s">
        <v>1312</v>
      </c>
      <c r="P2407" s="273" t="s">
        <v>253</v>
      </c>
      <c r="Q2407" s="231"/>
      <c r="R2407" s="230"/>
    </row>
    <row r="2408" spans="1:22" x14ac:dyDescent="0.25">
      <c r="A2408" s="274"/>
      <c r="B2408" s="273" t="s">
        <v>70</v>
      </c>
      <c r="C2408" s="273" t="s">
        <v>144</v>
      </c>
      <c r="D2408" s="273" t="s">
        <v>204</v>
      </c>
      <c r="E2408" s="274">
        <v>216</v>
      </c>
      <c r="F2408" s="273"/>
      <c r="G2408" s="273" t="s">
        <v>67</v>
      </c>
      <c r="H2408" s="273" t="s">
        <v>200</v>
      </c>
      <c r="I2408" s="273" t="s">
        <v>201</v>
      </c>
      <c r="J2408" s="273">
        <v>90</v>
      </c>
      <c r="K2408" s="273" t="s">
        <v>1073</v>
      </c>
      <c r="L2408" s="273" t="s">
        <v>54</v>
      </c>
      <c r="M2408" s="259">
        <v>41671</v>
      </c>
      <c r="N2408" s="273" t="s">
        <v>1322</v>
      </c>
      <c r="O2408" s="273" t="s">
        <v>1034</v>
      </c>
      <c r="P2408" s="273" t="s">
        <v>253</v>
      </c>
      <c r="Q2408" s="231"/>
      <c r="R2408" s="230"/>
      <c r="S2408" s="230"/>
    </row>
    <row r="2409" spans="1:22" x14ac:dyDescent="0.25">
      <c r="A2409" s="274"/>
      <c r="B2409" s="273" t="s">
        <v>70</v>
      </c>
      <c r="C2409" s="273" t="s">
        <v>144</v>
      </c>
      <c r="D2409" s="273" t="s">
        <v>478</v>
      </c>
      <c r="E2409" s="274">
        <v>200</v>
      </c>
      <c r="F2409" s="273"/>
      <c r="G2409" s="273" t="s">
        <v>67</v>
      </c>
      <c r="H2409" s="273" t="s">
        <v>200</v>
      </c>
      <c r="I2409" s="273" t="s">
        <v>201</v>
      </c>
      <c r="J2409" s="273">
        <v>90</v>
      </c>
      <c r="K2409" s="273" t="s">
        <v>1073</v>
      </c>
      <c r="L2409" s="273" t="s">
        <v>54</v>
      </c>
      <c r="M2409" s="259">
        <v>41671</v>
      </c>
      <c r="N2409" s="273" t="s">
        <v>1322</v>
      </c>
      <c r="O2409" s="273" t="s">
        <v>1034</v>
      </c>
      <c r="P2409" s="273" t="s">
        <v>253</v>
      </c>
      <c r="Q2409" s="231"/>
    </row>
    <row r="2410" spans="1:22" x14ac:dyDescent="0.25">
      <c r="A2410" s="274"/>
      <c r="B2410" s="273" t="s">
        <v>70</v>
      </c>
      <c r="C2410" s="273"/>
      <c r="D2410" s="273"/>
      <c r="E2410" s="274"/>
      <c r="F2410" s="273"/>
      <c r="G2410" s="273" t="s">
        <v>67</v>
      </c>
      <c r="H2410" s="273" t="s">
        <v>64</v>
      </c>
      <c r="I2410" s="273" t="s">
        <v>8</v>
      </c>
      <c r="J2410" s="236">
        <v>20</v>
      </c>
      <c r="K2410" s="273" t="s">
        <v>65</v>
      </c>
      <c r="L2410" s="273" t="s">
        <v>54</v>
      </c>
      <c r="M2410" s="259">
        <v>41671</v>
      </c>
      <c r="N2410" s="273" t="s">
        <v>1323</v>
      </c>
      <c r="O2410" s="273" t="s">
        <v>71</v>
      </c>
      <c r="P2410" s="273" t="s">
        <v>696</v>
      </c>
      <c r="Q2410" s="231"/>
    </row>
    <row r="2411" spans="1:22" x14ac:dyDescent="0.25">
      <c r="A2411" s="274"/>
      <c r="B2411" s="273" t="s">
        <v>482</v>
      </c>
      <c r="C2411" s="273"/>
      <c r="D2411" s="273"/>
      <c r="E2411" s="274"/>
      <c r="F2411" s="273"/>
      <c r="G2411" s="273" t="s">
        <v>585</v>
      </c>
      <c r="H2411" s="273" t="s">
        <v>64</v>
      </c>
      <c r="I2411" s="273" t="s">
        <v>8</v>
      </c>
      <c r="J2411" s="236">
        <v>20</v>
      </c>
      <c r="K2411" s="273" t="s">
        <v>65</v>
      </c>
      <c r="L2411" s="273" t="s">
        <v>54</v>
      </c>
      <c r="M2411" s="259">
        <v>41671</v>
      </c>
      <c r="N2411" s="273" t="s">
        <v>1323</v>
      </c>
      <c r="O2411" s="273" t="s">
        <v>484</v>
      </c>
      <c r="P2411" s="273" t="s">
        <v>645</v>
      </c>
      <c r="Q2411" s="231"/>
      <c r="R2411" s="230"/>
      <c r="S2411" s="230"/>
      <c r="T2411" s="230"/>
      <c r="U2411" s="230"/>
      <c r="V2411" s="230"/>
    </row>
    <row r="2412" spans="1:22" x14ac:dyDescent="0.25">
      <c r="A2412" s="274"/>
      <c r="B2412" s="273" t="s">
        <v>482</v>
      </c>
      <c r="C2412" s="273"/>
      <c r="D2412" s="273"/>
      <c r="E2412" s="274"/>
      <c r="F2412" s="273"/>
      <c r="G2412" s="273" t="s">
        <v>585</v>
      </c>
      <c r="H2412" s="273" t="s">
        <v>64</v>
      </c>
      <c r="I2412" s="273" t="s">
        <v>8</v>
      </c>
      <c r="J2412" s="236">
        <v>20</v>
      </c>
      <c r="K2412" s="273" t="s">
        <v>65</v>
      </c>
      <c r="L2412" s="273" t="s">
        <v>54</v>
      </c>
      <c r="M2412" s="259">
        <v>41671</v>
      </c>
      <c r="N2412" s="273" t="s">
        <v>1323</v>
      </c>
      <c r="O2412" s="273" t="s">
        <v>484</v>
      </c>
      <c r="P2412" s="273" t="s">
        <v>697</v>
      </c>
      <c r="Q2412" s="231"/>
    </row>
    <row r="2413" spans="1:22" x14ac:dyDescent="0.25">
      <c r="A2413" s="274"/>
      <c r="B2413" s="273" t="s">
        <v>482</v>
      </c>
      <c r="C2413" s="273"/>
      <c r="D2413" s="273"/>
      <c r="E2413" s="274"/>
      <c r="F2413" s="273"/>
      <c r="G2413" s="273" t="s">
        <v>585</v>
      </c>
      <c r="H2413" s="273" t="s">
        <v>64</v>
      </c>
      <c r="I2413" s="273" t="s">
        <v>8</v>
      </c>
      <c r="J2413" s="236">
        <v>25</v>
      </c>
      <c r="K2413" s="273" t="s">
        <v>65</v>
      </c>
      <c r="L2413" s="273" t="s">
        <v>54</v>
      </c>
      <c r="M2413" s="259">
        <v>41671</v>
      </c>
      <c r="N2413" s="273" t="s">
        <v>1323</v>
      </c>
      <c r="O2413" s="273" t="s">
        <v>484</v>
      </c>
      <c r="P2413" s="273" t="s">
        <v>728</v>
      </c>
      <c r="Q2413" s="231"/>
      <c r="R2413" s="230"/>
      <c r="S2413" s="230"/>
      <c r="T2413" s="230"/>
      <c r="U2413" s="230"/>
      <c r="V2413" s="230"/>
    </row>
    <row r="2414" spans="1:22" x14ac:dyDescent="0.25">
      <c r="A2414" s="274" t="s">
        <v>1321</v>
      </c>
      <c r="B2414" s="273" t="s">
        <v>21</v>
      </c>
      <c r="C2414" s="273"/>
      <c r="D2414" s="273"/>
      <c r="E2414" s="274"/>
      <c r="F2414" s="273"/>
      <c r="G2414" s="273" t="s">
        <v>61</v>
      </c>
      <c r="H2414" s="273" t="s">
        <v>64</v>
      </c>
      <c r="I2414" s="273" t="s">
        <v>8</v>
      </c>
      <c r="J2414" s="236">
        <v>10</v>
      </c>
      <c r="K2414" s="273" t="s">
        <v>65</v>
      </c>
      <c r="L2414" s="273" t="s">
        <v>54</v>
      </c>
      <c r="M2414" s="259">
        <v>41671</v>
      </c>
      <c r="N2414" s="273" t="s">
        <v>1323</v>
      </c>
      <c r="O2414" s="273" t="s">
        <v>712</v>
      </c>
      <c r="P2414" s="273" t="s">
        <v>634</v>
      </c>
      <c r="Q2414" s="231"/>
    </row>
    <row r="2415" spans="1:22" x14ac:dyDescent="0.25">
      <c r="A2415" s="274"/>
      <c r="B2415" s="273" t="s">
        <v>70</v>
      </c>
      <c r="C2415" s="273" t="s">
        <v>144</v>
      </c>
      <c r="D2415" s="273" t="s">
        <v>478</v>
      </c>
      <c r="E2415" s="274">
        <v>347</v>
      </c>
      <c r="F2415" s="273"/>
      <c r="G2415" s="273" t="s">
        <v>67</v>
      </c>
      <c r="H2415" s="273" t="s">
        <v>200</v>
      </c>
      <c r="I2415" s="273" t="s">
        <v>201</v>
      </c>
      <c r="J2415" s="273">
        <v>180</v>
      </c>
      <c r="K2415" s="273" t="s">
        <v>1073</v>
      </c>
      <c r="L2415" s="273" t="s">
        <v>54</v>
      </c>
      <c r="M2415" s="259">
        <v>41671</v>
      </c>
      <c r="N2415" s="273" t="s">
        <v>1323</v>
      </c>
      <c r="O2415" s="273" t="s">
        <v>1310</v>
      </c>
      <c r="P2415" s="273" t="s">
        <v>253</v>
      </c>
      <c r="Q2415" s="231"/>
    </row>
    <row r="2416" spans="1:22" x14ac:dyDescent="0.25">
      <c r="A2416" s="274"/>
      <c r="B2416" s="273" t="s">
        <v>482</v>
      </c>
      <c r="C2416" s="273"/>
      <c r="D2416" s="273"/>
      <c r="E2416" s="274"/>
      <c r="F2416" s="273"/>
      <c r="G2416" s="273" t="s">
        <v>585</v>
      </c>
      <c r="H2416" s="273" t="s">
        <v>64</v>
      </c>
      <c r="I2416" s="273" t="s">
        <v>8</v>
      </c>
      <c r="J2416" s="236">
        <v>5</v>
      </c>
      <c r="K2416" s="273" t="s">
        <v>65</v>
      </c>
      <c r="L2416" s="273" t="s">
        <v>54</v>
      </c>
      <c r="M2416" s="259">
        <v>41671</v>
      </c>
      <c r="N2416" s="273" t="s">
        <v>1323</v>
      </c>
      <c r="O2416" s="273" t="s">
        <v>484</v>
      </c>
      <c r="P2416" s="273" t="s">
        <v>972</v>
      </c>
      <c r="Q2416" s="231"/>
    </row>
    <row r="2417" spans="1:17" x14ac:dyDescent="0.25">
      <c r="A2417" s="274"/>
      <c r="B2417" s="273" t="s">
        <v>482</v>
      </c>
      <c r="C2417" s="273"/>
      <c r="D2417" s="273"/>
      <c r="E2417" s="274"/>
      <c r="F2417" s="273"/>
      <c r="G2417" s="273" t="s">
        <v>585</v>
      </c>
      <c r="H2417" s="273" t="s">
        <v>64</v>
      </c>
      <c r="I2417" s="273" t="s">
        <v>8</v>
      </c>
      <c r="J2417" s="236">
        <v>10</v>
      </c>
      <c r="K2417" s="273" t="s">
        <v>65</v>
      </c>
      <c r="L2417" s="273" t="s">
        <v>54</v>
      </c>
      <c r="M2417" s="259">
        <v>41671</v>
      </c>
      <c r="N2417" s="273" t="s">
        <v>1323</v>
      </c>
      <c r="O2417" s="273" t="s">
        <v>484</v>
      </c>
      <c r="P2417" s="273" t="s">
        <v>697</v>
      </c>
      <c r="Q2417" s="231"/>
    </row>
    <row r="2418" spans="1:17" x14ac:dyDescent="0.25">
      <c r="A2418" s="274"/>
      <c r="B2418" s="273" t="s">
        <v>21</v>
      </c>
      <c r="C2418" s="273"/>
      <c r="D2418" s="273"/>
      <c r="E2418" s="274"/>
      <c r="F2418" s="273"/>
      <c r="G2418" s="273" t="s">
        <v>61</v>
      </c>
      <c r="H2418" s="273" t="s">
        <v>64</v>
      </c>
      <c r="I2418" s="273" t="s">
        <v>8</v>
      </c>
      <c r="J2418" s="236">
        <v>30</v>
      </c>
      <c r="K2418" s="273" t="s">
        <v>65</v>
      </c>
      <c r="L2418" s="273" t="s">
        <v>54</v>
      </c>
      <c r="M2418" s="259">
        <v>41671</v>
      </c>
      <c r="N2418" s="273" t="s">
        <v>1325</v>
      </c>
      <c r="O2418" s="273" t="s">
        <v>712</v>
      </c>
      <c r="P2418" s="273" t="s">
        <v>642</v>
      </c>
      <c r="Q2418" s="231"/>
    </row>
    <row r="2419" spans="1:17" s="230" customFormat="1" x14ac:dyDescent="0.25">
      <c r="A2419" s="274" t="s">
        <v>1324</v>
      </c>
      <c r="B2419" s="273" t="s">
        <v>21</v>
      </c>
      <c r="C2419" s="273"/>
      <c r="D2419" s="273"/>
      <c r="E2419" s="274"/>
      <c r="F2419" s="273"/>
      <c r="G2419" s="273" t="s">
        <v>61</v>
      </c>
      <c r="H2419" s="273" t="s">
        <v>64</v>
      </c>
      <c r="I2419" s="273" t="s">
        <v>8</v>
      </c>
      <c r="J2419" s="236">
        <v>30</v>
      </c>
      <c r="K2419" s="273" t="s">
        <v>65</v>
      </c>
      <c r="L2419" s="273" t="s">
        <v>54</v>
      </c>
      <c r="M2419" s="259">
        <v>41671</v>
      </c>
      <c r="N2419" s="273" t="s">
        <v>1325</v>
      </c>
      <c r="O2419" s="273" t="s">
        <v>712</v>
      </c>
      <c r="P2419" s="273" t="s">
        <v>642</v>
      </c>
      <c r="Q2419" s="231"/>
    </row>
    <row r="2420" spans="1:17" x14ac:dyDescent="0.25">
      <c r="A2420" s="274"/>
      <c r="B2420" s="273" t="s">
        <v>47</v>
      </c>
      <c r="C2420" s="273" t="s">
        <v>48</v>
      </c>
      <c r="D2420" s="273" t="s">
        <v>251</v>
      </c>
      <c r="E2420" s="274">
        <v>125</v>
      </c>
      <c r="F2420" s="273"/>
      <c r="G2420" s="273" t="s">
        <v>50</v>
      </c>
      <c r="H2420" s="273" t="s">
        <v>715</v>
      </c>
      <c r="I2420" s="273" t="s">
        <v>201</v>
      </c>
      <c r="J2420" s="273">
        <v>90</v>
      </c>
      <c r="K2420" s="273" t="s">
        <v>1073</v>
      </c>
      <c r="L2420" s="273" t="s">
        <v>54</v>
      </c>
      <c r="M2420" s="259">
        <v>41671</v>
      </c>
      <c r="N2420" s="273" t="s">
        <v>1325</v>
      </c>
      <c r="O2420" s="273" t="s">
        <v>1217</v>
      </c>
      <c r="P2420" s="273" t="s">
        <v>253</v>
      </c>
      <c r="Q2420" s="231"/>
    </row>
    <row r="2421" spans="1:17" x14ac:dyDescent="0.25">
      <c r="A2421" s="274"/>
      <c r="B2421" s="273" t="s">
        <v>47</v>
      </c>
      <c r="C2421" s="273" t="s">
        <v>48</v>
      </c>
      <c r="D2421" s="273" t="s">
        <v>251</v>
      </c>
      <c r="E2421" s="274">
        <v>125</v>
      </c>
      <c r="F2421" s="273"/>
      <c r="G2421" s="273" t="s">
        <v>50</v>
      </c>
      <c r="H2421" s="273" t="s">
        <v>76</v>
      </c>
      <c r="I2421" s="273" t="s">
        <v>7</v>
      </c>
      <c r="J2421" s="273">
        <v>150</v>
      </c>
      <c r="K2421" s="273" t="s">
        <v>77</v>
      </c>
      <c r="L2421" s="273" t="s">
        <v>54</v>
      </c>
      <c r="M2421" s="259">
        <v>41671</v>
      </c>
      <c r="N2421" s="273" t="s">
        <v>1325</v>
      </c>
      <c r="O2421" s="273" t="s">
        <v>1217</v>
      </c>
      <c r="P2421" s="273" t="s">
        <v>1220</v>
      </c>
      <c r="Q2421" s="231"/>
    </row>
    <row r="2422" spans="1:17" x14ac:dyDescent="0.25">
      <c r="A2422" s="274"/>
      <c r="B2422" s="273" t="s">
        <v>70</v>
      </c>
      <c r="C2422" s="273" t="s">
        <v>144</v>
      </c>
      <c r="D2422" s="273" t="s">
        <v>478</v>
      </c>
      <c r="E2422" s="274">
        <v>155</v>
      </c>
      <c r="F2422" s="273"/>
      <c r="G2422" s="273" t="s">
        <v>67</v>
      </c>
      <c r="H2422" s="273" t="s">
        <v>200</v>
      </c>
      <c r="I2422" s="273" t="s">
        <v>201</v>
      </c>
      <c r="J2422" s="273">
        <v>90</v>
      </c>
      <c r="K2422" s="273" t="s">
        <v>1073</v>
      </c>
      <c r="L2422" s="273" t="s">
        <v>54</v>
      </c>
      <c r="M2422" s="259">
        <v>41671</v>
      </c>
      <c r="N2422" s="273" t="s">
        <v>1325</v>
      </c>
      <c r="O2422" s="273" t="s">
        <v>1034</v>
      </c>
      <c r="P2422" s="273" t="s">
        <v>253</v>
      </c>
      <c r="Q2422" s="231"/>
    </row>
    <row r="2423" spans="1:17" x14ac:dyDescent="0.25">
      <c r="A2423" s="274"/>
      <c r="B2423" s="273" t="s">
        <v>70</v>
      </c>
      <c r="C2423" s="273" t="s">
        <v>143</v>
      </c>
      <c r="D2423" s="273" t="s">
        <v>477</v>
      </c>
      <c r="E2423" s="274">
        <v>114</v>
      </c>
      <c r="F2423" s="273"/>
      <c r="G2423" s="273" t="s">
        <v>67</v>
      </c>
      <c r="H2423" s="273" t="s">
        <v>200</v>
      </c>
      <c r="I2423" s="273" t="s">
        <v>201</v>
      </c>
      <c r="J2423" s="273">
        <v>90</v>
      </c>
      <c r="K2423" s="273" t="s">
        <v>1073</v>
      </c>
      <c r="L2423" s="273" t="s">
        <v>54</v>
      </c>
      <c r="M2423" s="259">
        <v>41671</v>
      </c>
      <c r="N2423" s="273" t="s">
        <v>1325</v>
      </c>
      <c r="O2423" s="273" t="s">
        <v>1034</v>
      </c>
      <c r="P2423" s="273" t="s">
        <v>253</v>
      </c>
      <c r="Q2423" s="231"/>
    </row>
    <row r="2424" spans="1:17" x14ac:dyDescent="0.25">
      <c r="A2424" s="274"/>
      <c r="B2424" s="273" t="s">
        <v>36</v>
      </c>
      <c r="C2424" s="273" t="s">
        <v>145</v>
      </c>
      <c r="D2424" s="273" t="s">
        <v>184</v>
      </c>
      <c r="E2424" s="274">
        <v>145</v>
      </c>
      <c r="F2424" s="273"/>
      <c r="G2424" s="273" t="s">
        <v>61</v>
      </c>
      <c r="H2424" s="273" t="s">
        <v>185</v>
      </c>
      <c r="I2424" s="273" t="s">
        <v>7</v>
      </c>
      <c r="J2424" s="273">
        <v>100</v>
      </c>
      <c r="K2424" s="273" t="s">
        <v>77</v>
      </c>
      <c r="L2424" s="273" t="s">
        <v>54</v>
      </c>
      <c r="M2424" s="259">
        <v>41671</v>
      </c>
      <c r="N2424" s="273" t="s">
        <v>1325</v>
      </c>
      <c r="O2424" s="273" t="s">
        <v>186</v>
      </c>
      <c r="P2424" s="273" t="s">
        <v>1221</v>
      </c>
      <c r="Q2424" s="231"/>
    </row>
    <row r="2425" spans="1:17" x14ac:dyDescent="0.25">
      <c r="A2425" s="274"/>
      <c r="B2425" s="273" t="s">
        <v>482</v>
      </c>
      <c r="C2425" s="273"/>
      <c r="D2425" s="273"/>
      <c r="E2425" s="274"/>
      <c r="F2425" s="273"/>
      <c r="G2425" s="273" t="s">
        <v>585</v>
      </c>
      <c r="H2425" s="273" t="s">
        <v>64</v>
      </c>
      <c r="I2425" s="273" t="s">
        <v>8</v>
      </c>
      <c r="J2425" s="236">
        <v>10</v>
      </c>
      <c r="K2425" s="273" t="s">
        <v>65</v>
      </c>
      <c r="L2425" s="273" t="s">
        <v>54</v>
      </c>
      <c r="M2425" s="259">
        <v>41671</v>
      </c>
      <c r="N2425" s="273" t="s">
        <v>1325</v>
      </c>
      <c r="O2425" s="273" t="s">
        <v>484</v>
      </c>
      <c r="P2425" s="273" t="s">
        <v>696</v>
      </c>
      <c r="Q2425" s="231"/>
    </row>
    <row r="2426" spans="1:17" x14ac:dyDescent="0.25">
      <c r="A2426" s="274" t="s">
        <v>1326</v>
      </c>
      <c r="B2426" s="273" t="s">
        <v>70</v>
      </c>
      <c r="C2426" s="273" t="s">
        <v>143</v>
      </c>
      <c r="D2426" s="273" t="s">
        <v>477</v>
      </c>
      <c r="E2426" s="274">
        <v>285</v>
      </c>
      <c r="F2426" s="273"/>
      <c r="G2426" s="273" t="s">
        <v>67</v>
      </c>
      <c r="H2426" s="273" t="s">
        <v>200</v>
      </c>
      <c r="I2426" s="273" t="s">
        <v>201</v>
      </c>
      <c r="J2426" s="273">
        <v>180</v>
      </c>
      <c r="K2426" s="273" t="s">
        <v>1073</v>
      </c>
      <c r="L2426" s="273" t="s">
        <v>54</v>
      </c>
      <c r="M2426" s="259">
        <v>41671</v>
      </c>
      <c r="N2426" s="273" t="s">
        <v>1325</v>
      </c>
      <c r="O2426" s="273" t="s">
        <v>203</v>
      </c>
      <c r="P2426" s="273" t="s">
        <v>253</v>
      </c>
      <c r="Q2426" s="231"/>
    </row>
    <row r="2427" spans="1:17" x14ac:dyDescent="0.25">
      <c r="A2427" s="274"/>
      <c r="B2427" s="273" t="s">
        <v>36</v>
      </c>
      <c r="C2427" s="273" t="s">
        <v>145</v>
      </c>
      <c r="D2427" s="273" t="s">
        <v>187</v>
      </c>
      <c r="E2427" s="274">
        <v>289</v>
      </c>
      <c r="F2427" s="273"/>
      <c r="G2427" s="273" t="s">
        <v>61</v>
      </c>
      <c r="H2427" s="273" t="s">
        <v>185</v>
      </c>
      <c r="I2427" s="273" t="s">
        <v>7</v>
      </c>
      <c r="J2427" s="273">
        <v>200</v>
      </c>
      <c r="K2427" s="273" t="s">
        <v>77</v>
      </c>
      <c r="L2427" s="273" t="s">
        <v>54</v>
      </c>
      <c r="M2427" s="259">
        <v>41671</v>
      </c>
      <c r="N2427" s="273" t="s">
        <v>1325</v>
      </c>
      <c r="O2427" s="273" t="s">
        <v>203</v>
      </c>
      <c r="P2427" s="273" t="s">
        <v>1221</v>
      </c>
      <c r="Q2427" s="231"/>
    </row>
    <row r="2428" spans="1:17" x14ac:dyDescent="0.25">
      <c r="A2428" s="274" t="s">
        <v>1327</v>
      </c>
      <c r="B2428" s="273" t="s">
        <v>482</v>
      </c>
      <c r="C2428" s="273"/>
      <c r="D2428" s="273"/>
      <c r="E2428" s="274"/>
      <c r="F2428" s="273"/>
      <c r="G2428" s="273" t="s">
        <v>585</v>
      </c>
      <c r="H2428" s="273" t="s">
        <v>64</v>
      </c>
      <c r="I2428" s="273" t="s">
        <v>8</v>
      </c>
      <c r="J2428" s="236">
        <v>30</v>
      </c>
      <c r="K2428" s="273" t="s">
        <v>65</v>
      </c>
      <c r="L2428" s="273" t="s">
        <v>54</v>
      </c>
      <c r="M2428" s="259">
        <v>41671</v>
      </c>
      <c r="N2428" s="273" t="s">
        <v>1325</v>
      </c>
      <c r="O2428" s="273" t="s">
        <v>484</v>
      </c>
      <c r="P2428" s="273" t="s">
        <v>642</v>
      </c>
      <c r="Q2428" s="231"/>
    </row>
    <row r="2429" spans="1:17" x14ac:dyDescent="0.25">
      <c r="A2429" s="274" t="s">
        <v>1328</v>
      </c>
      <c r="B2429" s="273" t="s">
        <v>21</v>
      </c>
      <c r="C2429" s="273" t="s">
        <v>33</v>
      </c>
      <c r="D2429" s="273" t="s">
        <v>34</v>
      </c>
      <c r="E2429" s="274">
        <v>645</v>
      </c>
      <c r="F2429" s="273"/>
      <c r="G2429" s="273" t="s">
        <v>61</v>
      </c>
      <c r="H2429" s="273" t="s">
        <v>185</v>
      </c>
      <c r="I2429" s="273" t="s">
        <v>7</v>
      </c>
      <c r="J2429" s="273">
        <v>300</v>
      </c>
      <c r="K2429" s="273" t="s">
        <v>77</v>
      </c>
      <c r="L2429" s="273" t="s">
        <v>54</v>
      </c>
      <c r="M2429" s="259">
        <v>41671</v>
      </c>
      <c r="N2429" s="273" t="s">
        <v>1335</v>
      </c>
      <c r="O2429" s="273" t="s">
        <v>766</v>
      </c>
      <c r="P2429" s="273" t="s">
        <v>1221</v>
      </c>
      <c r="Q2429" s="231"/>
    </row>
    <row r="2430" spans="1:17" x14ac:dyDescent="0.25">
      <c r="A2430" s="274"/>
      <c r="B2430" s="273" t="s">
        <v>21</v>
      </c>
      <c r="C2430" s="273" t="s">
        <v>33</v>
      </c>
      <c r="D2430" s="273" t="s">
        <v>34</v>
      </c>
      <c r="E2430" s="274">
        <v>645</v>
      </c>
      <c r="F2430" s="273"/>
      <c r="G2430" s="273" t="s">
        <v>61</v>
      </c>
      <c r="H2430" s="273" t="s">
        <v>715</v>
      </c>
      <c r="I2430" s="273" t="s">
        <v>201</v>
      </c>
      <c r="J2430" s="273">
        <v>180</v>
      </c>
      <c r="K2430" s="273" t="s">
        <v>189</v>
      </c>
      <c r="L2430" s="273" t="s">
        <v>54</v>
      </c>
      <c r="M2430" s="259">
        <v>41671</v>
      </c>
      <c r="N2430" s="273" t="s">
        <v>1335</v>
      </c>
      <c r="O2430" s="273" t="s">
        <v>766</v>
      </c>
      <c r="P2430" s="273" t="s">
        <v>253</v>
      </c>
      <c r="Q2430" s="231"/>
    </row>
    <row r="2431" spans="1:17" x14ac:dyDescent="0.25">
      <c r="A2431" s="274"/>
      <c r="B2431" s="273" t="s">
        <v>21</v>
      </c>
      <c r="C2431" s="273" t="s">
        <v>33</v>
      </c>
      <c r="D2431" s="273" t="s">
        <v>34</v>
      </c>
      <c r="E2431" s="274">
        <v>99</v>
      </c>
      <c r="F2431" s="273"/>
      <c r="G2431" s="273" t="s">
        <v>61</v>
      </c>
      <c r="H2431" s="273" t="s">
        <v>715</v>
      </c>
      <c r="I2431" s="273" t="s">
        <v>201</v>
      </c>
      <c r="J2431" s="273">
        <v>30</v>
      </c>
      <c r="K2431" s="273" t="s">
        <v>189</v>
      </c>
      <c r="L2431" s="273" t="s">
        <v>54</v>
      </c>
      <c r="M2431" s="259">
        <v>41671</v>
      </c>
      <c r="N2431" s="273" t="s">
        <v>1335</v>
      </c>
      <c r="O2431" s="273" t="s">
        <v>766</v>
      </c>
      <c r="P2431" s="273" t="s">
        <v>253</v>
      </c>
      <c r="Q2431" s="231"/>
    </row>
    <row r="2432" spans="1:17" x14ac:dyDescent="0.25">
      <c r="A2432" s="274"/>
      <c r="B2432" s="273" t="s">
        <v>21</v>
      </c>
      <c r="C2432" s="273" t="s">
        <v>33</v>
      </c>
      <c r="D2432" s="273" t="s">
        <v>34</v>
      </c>
      <c r="E2432" s="274">
        <v>99</v>
      </c>
      <c r="F2432" s="273"/>
      <c r="G2432" s="273" t="s">
        <v>61</v>
      </c>
      <c r="H2432" s="273" t="s">
        <v>185</v>
      </c>
      <c r="I2432" s="273" t="s">
        <v>7</v>
      </c>
      <c r="J2432" s="273">
        <v>50</v>
      </c>
      <c r="K2432" s="273" t="s">
        <v>77</v>
      </c>
      <c r="L2432" s="273" t="s">
        <v>54</v>
      </c>
      <c r="M2432" s="259">
        <v>41671</v>
      </c>
      <c r="N2432" s="273" t="s">
        <v>1335</v>
      </c>
      <c r="O2432" s="273" t="s">
        <v>766</v>
      </c>
      <c r="P2432" s="273" t="s">
        <v>1221</v>
      </c>
      <c r="Q2432" s="231"/>
    </row>
    <row r="2433" spans="1:18" x14ac:dyDescent="0.25">
      <c r="A2433" s="274"/>
      <c r="B2433" s="273" t="s">
        <v>21</v>
      </c>
      <c r="C2433" s="273"/>
      <c r="D2433" s="273"/>
      <c r="E2433" s="274"/>
      <c r="F2433" s="273"/>
      <c r="G2433" s="273" t="s">
        <v>61</v>
      </c>
      <c r="H2433" s="273" t="s">
        <v>364</v>
      </c>
      <c r="I2433" s="273" t="s">
        <v>8</v>
      </c>
      <c r="J2433" s="273">
        <v>12</v>
      </c>
      <c r="K2433" s="273" t="s">
        <v>65</v>
      </c>
      <c r="L2433" s="273" t="s">
        <v>54</v>
      </c>
      <c r="M2433" s="259">
        <v>41671</v>
      </c>
      <c r="N2433" s="273" t="s">
        <v>1335</v>
      </c>
      <c r="O2433" s="273" t="s">
        <v>712</v>
      </c>
      <c r="P2433" s="273" t="s">
        <v>1026</v>
      </c>
      <c r="Q2433" s="231"/>
    </row>
    <row r="2434" spans="1:18" x14ac:dyDescent="0.25">
      <c r="A2434" s="274"/>
      <c r="B2434" s="273" t="s">
        <v>21</v>
      </c>
      <c r="C2434" s="273"/>
      <c r="D2434" s="273"/>
      <c r="E2434" s="274"/>
      <c r="F2434" s="273"/>
      <c r="G2434" s="273" t="s">
        <v>61</v>
      </c>
      <c r="H2434" s="273" t="s">
        <v>64</v>
      </c>
      <c r="I2434" s="273" t="s">
        <v>8</v>
      </c>
      <c r="J2434" s="236">
        <v>10</v>
      </c>
      <c r="K2434" s="273" t="s">
        <v>65</v>
      </c>
      <c r="L2434" s="273" t="s">
        <v>54</v>
      </c>
      <c r="M2434" s="259">
        <v>41671</v>
      </c>
      <c r="N2434" s="273" t="s">
        <v>1335</v>
      </c>
      <c r="O2434" s="273" t="s">
        <v>712</v>
      </c>
      <c r="P2434" s="273" t="s">
        <v>613</v>
      </c>
      <c r="Q2434" s="231"/>
    </row>
    <row r="2435" spans="1:18" x14ac:dyDescent="0.25">
      <c r="A2435" s="274"/>
      <c r="B2435" s="273" t="s">
        <v>70</v>
      </c>
      <c r="C2435" s="273" t="s">
        <v>143</v>
      </c>
      <c r="D2435" s="273" t="s">
        <v>475</v>
      </c>
      <c r="E2435" s="274">
        <v>153</v>
      </c>
      <c r="F2435" s="273"/>
      <c r="G2435" s="273" t="s">
        <v>67</v>
      </c>
      <c r="H2435" s="273" t="s">
        <v>200</v>
      </c>
      <c r="I2435" s="273" t="s">
        <v>201</v>
      </c>
      <c r="J2435" s="273">
        <v>90</v>
      </c>
      <c r="K2435" s="273" t="s">
        <v>189</v>
      </c>
      <c r="L2435" s="273" t="s">
        <v>54</v>
      </c>
      <c r="M2435" s="259">
        <v>41671</v>
      </c>
      <c r="N2435" s="273" t="s">
        <v>1335</v>
      </c>
      <c r="O2435" s="273" t="s">
        <v>1336</v>
      </c>
      <c r="P2435" s="273" t="s">
        <v>253</v>
      </c>
      <c r="Q2435" s="231"/>
    </row>
    <row r="2436" spans="1:18" x14ac:dyDescent="0.25">
      <c r="A2436" s="274"/>
      <c r="B2436" s="273" t="s">
        <v>70</v>
      </c>
      <c r="C2436" s="273" t="s">
        <v>143</v>
      </c>
      <c r="D2436" s="273" t="s">
        <v>477</v>
      </c>
      <c r="E2436" s="274">
        <v>153</v>
      </c>
      <c r="F2436" s="273"/>
      <c r="G2436" s="273" t="s">
        <v>67</v>
      </c>
      <c r="H2436" s="273" t="s">
        <v>200</v>
      </c>
      <c r="I2436" s="273" t="s">
        <v>201</v>
      </c>
      <c r="J2436" s="273">
        <v>90</v>
      </c>
      <c r="K2436" s="273" t="s">
        <v>189</v>
      </c>
      <c r="L2436" s="273" t="s">
        <v>54</v>
      </c>
      <c r="M2436" s="259">
        <v>41671</v>
      </c>
      <c r="N2436" s="273" t="s">
        <v>1335</v>
      </c>
      <c r="O2436" s="273" t="s">
        <v>1336</v>
      </c>
      <c r="P2436" s="273" t="s">
        <v>253</v>
      </c>
      <c r="Q2436" s="231"/>
    </row>
    <row r="2437" spans="1:18" x14ac:dyDescent="0.25">
      <c r="A2437" s="274"/>
      <c r="B2437" s="273" t="s">
        <v>482</v>
      </c>
      <c r="C2437" s="273"/>
      <c r="D2437" s="273"/>
      <c r="E2437" s="274"/>
      <c r="F2437" s="273"/>
      <c r="G2437" s="273" t="s">
        <v>585</v>
      </c>
      <c r="H2437" s="273" t="s">
        <v>64</v>
      </c>
      <c r="I2437" s="273" t="s">
        <v>8</v>
      </c>
      <c r="J2437" s="236">
        <v>10</v>
      </c>
      <c r="K2437" s="273" t="s">
        <v>65</v>
      </c>
      <c r="L2437" s="273" t="s">
        <v>54</v>
      </c>
      <c r="M2437" s="259">
        <v>41671</v>
      </c>
      <c r="N2437" s="273" t="s">
        <v>1335</v>
      </c>
      <c r="O2437" s="273" t="s">
        <v>484</v>
      </c>
      <c r="P2437" s="273" t="s">
        <v>614</v>
      </c>
      <c r="Q2437" s="231"/>
    </row>
    <row r="2438" spans="1:18" x14ac:dyDescent="0.25">
      <c r="A2438" s="274" t="s">
        <v>1331</v>
      </c>
      <c r="B2438" s="273" t="s">
        <v>70</v>
      </c>
      <c r="C2438" s="273" t="s">
        <v>143</v>
      </c>
      <c r="D2438" s="273" t="s">
        <v>477</v>
      </c>
      <c r="E2438" s="274"/>
      <c r="F2438" s="273"/>
      <c r="G2438" s="273" t="s">
        <v>67</v>
      </c>
      <c r="H2438" s="273" t="s">
        <v>200</v>
      </c>
      <c r="I2438" s="273" t="s">
        <v>201</v>
      </c>
      <c r="J2438" s="273">
        <v>90</v>
      </c>
      <c r="K2438" s="273" t="s">
        <v>189</v>
      </c>
      <c r="L2438" s="273" t="s">
        <v>54</v>
      </c>
      <c r="M2438" s="259">
        <v>41671</v>
      </c>
      <c r="N2438" s="273" t="s">
        <v>1335</v>
      </c>
      <c r="O2438" s="273" t="s">
        <v>1336</v>
      </c>
      <c r="P2438" s="273" t="s">
        <v>253</v>
      </c>
      <c r="Q2438" s="231"/>
    </row>
    <row r="2439" spans="1:18" x14ac:dyDescent="0.25">
      <c r="A2439" s="274"/>
      <c r="B2439" s="273" t="s">
        <v>70</v>
      </c>
      <c r="C2439" s="273" t="s">
        <v>143</v>
      </c>
      <c r="D2439" s="273" t="s">
        <v>475</v>
      </c>
      <c r="E2439" s="274"/>
      <c r="F2439" s="273"/>
      <c r="G2439" s="273" t="s">
        <v>67</v>
      </c>
      <c r="H2439" s="273" t="s">
        <v>200</v>
      </c>
      <c r="I2439" s="273" t="s">
        <v>201</v>
      </c>
      <c r="J2439" s="273">
        <v>90</v>
      </c>
      <c r="K2439" s="273" t="s">
        <v>189</v>
      </c>
      <c r="L2439" s="273" t="s">
        <v>54</v>
      </c>
      <c r="M2439" s="259">
        <v>41671</v>
      </c>
      <c r="N2439" s="273" t="s">
        <v>1335</v>
      </c>
      <c r="O2439" s="273" t="s">
        <v>1336</v>
      </c>
      <c r="P2439" s="273" t="s">
        <v>253</v>
      </c>
      <c r="Q2439" s="231"/>
    </row>
    <row r="2440" spans="1:18" x14ac:dyDescent="0.25">
      <c r="A2440" s="274"/>
      <c r="B2440" s="273" t="s">
        <v>482</v>
      </c>
      <c r="C2440" s="273"/>
      <c r="D2440" s="273"/>
      <c r="E2440" s="274"/>
      <c r="F2440" s="273"/>
      <c r="G2440" s="273" t="s">
        <v>585</v>
      </c>
      <c r="H2440" s="273" t="s">
        <v>64</v>
      </c>
      <c r="I2440" s="273" t="s">
        <v>8</v>
      </c>
      <c r="J2440" s="236">
        <v>20</v>
      </c>
      <c r="K2440" s="273" t="s">
        <v>65</v>
      </c>
      <c r="L2440" s="273" t="s">
        <v>54</v>
      </c>
      <c r="M2440" s="259">
        <v>41671</v>
      </c>
      <c r="N2440" s="273" t="s">
        <v>1337</v>
      </c>
      <c r="O2440" s="273" t="s">
        <v>484</v>
      </c>
      <c r="P2440" s="273" t="s">
        <v>696</v>
      </c>
      <c r="Q2440" s="231"/>
      <c r="R2440" s="230"/>
    </row>
    <row r="2441" spans="1:18" x14ac:dyDescent="0.25">
      <c r="A2441" s="274" t="s">
        <v>1333</v>
      </c>
      <c r="B2441" s="273" t="s">
        <v>21</v>
      </c>
      <c r="C2441" s="273" t="s">
        <v>31</v>
      </c>
      <c r="D2441" s="273" t="s">
        <v>32</v>
      </c>
      <c r="E2441" s="274"/>
      <c r="F2441" s="273"/>
      <c r="G2441" s="273" t="s">
        <v>61</v>
      </c>
      <c r="H2441" s="273" t="s">
        <v>115</v>
      </c>
      <c r="I2441" s="273" t="s">
        <v>59</v>
      </c>
      <c r="J2441" s="273">
        <v>1000</v>
      </c>
      <c r="K2441" s="273" t="s">
        <v>53</v>
      </c>
      <c r="L2441" s="273" t="s">
        <v>54</v>
      </c>
      <c r="M2441" s="259">
        <v>41671</v>
      </c>
      <c r="N2441" s="273" t="s">
        <v>1337</v>
      </c>
      <c r="O2441" s="273" t="s">
        <v>250</v>
      </c>
      <c r="P2441" s="273"/>
      <c r="Q2441" s="231"/>
    </row>
    <row r="2442" spans="1:18" s="230" customFormat="1" x14ac:dyDescent="0.25">
      <c r="A2442" s="274"/>
      <c r="B2442" s="273" t="s">
        <v>21</v>
      </c>
      <c r="C2442" s="273" t="s">
        <v>31</v>
      </c>
      <c r="D2442" s="273" t="s">
        <v>32</v>
      </c>
      <c r="E2442" s="274"/>
      <c r="F2442" s="273"/>
      <c r="G2442" s="273" t="s">
        <v>61</v>
      </c>
      <c r="H2442" s="273" t="s">
        <v>58</v>
      </c>
      <c r="I2442" s="273" t="s">
        <v>59</v>
      </c>
      <c r="J2442" s="273">
        <v>2000</v>
      </c>
      <c r="K2442" s="273" t="s">
        <v>53</v>
      </c>
      <c r="L2442" s="273" t="s">
        <v>54</v>
      </c>
      <c r="M2442" s="259">
        <v>41671</v>
      </c>
      <c r="N2442" s="273" t="s">
        <v>1337</v>
      </c>
      <c r="O2442" s="273" t="s">
        <v>250</v>
      </c>
      <c r="P2442" s="273"/>
      <c r="Q2442" s="231"/>
    </row>
    <row r="2443" spans="1:18" x14ac:dyDescent="0.25">
      <c r="A2443" s="274"/>
      <c r="B2443" s="273" t="s">
        <v>47</v>
      </c>
      <c r="C2443" s="273" t="s">
        <v>48</v>
      </c>
      <c r="D2443" s="273" t="s">
        <v>207</v>
      </c>
      <c r="E2443" s="274"/>
      <c r="F2443" s="273"/>
      <c r="G2443" s="273" t="s">
        <v>50</v>
      </c>
      <c r="H2443" s="273" t="s">
        <v>368</v>
      </c>
      <c r="I2443" s="273" t="s">
        <v>59</v>
      </c>
      <c r="J2443" s="273">
        <v>1000</v>
      </c>
      <c r="K2443" s="273" t="s">
        <v>53</v>
      </c>
      <c r="L2443" s="273" t="s">
        <v>54</v>
      </c>
      <c r="M2443" s="259">
        <v>41671</v>
      </c>
      <c r="N2443" s="273" t="s">
        <v>1337</v>
      </c>
      <c r="O2443" s="273" t="s">
        <v>68</v>
      </c>
      <c r="P2443" s="273"/>
      <c r="Q2443" s="231"/>
    </row>
    <row r="2444" spans="1:18" x14ac:dyDescent="0.25">
      <c r="A2444" s="274"/>
      <c r="B2444" s="273" t="s">
        <v>47</v>
      </c>
      <c r="C2444" s="273" t="s">
        <v>142</v>
      </c>
      <c r="D2444" s="273" t="s">
        <v>321</v>
      </c>
      <c r="E2444" s="274">
        <v>100</v>
      </c>
      <c r="F2444" s="273"/>
      <c r="G2444" s="273" t="s">
        <v>50</v>
      </c>
      <c r="H2444" s="273" t="s">
        <v>715</v>
      </c>
      <c r="I2444" s="273" t="s">
        <v>201</v>
      </c>
      <c r="J2444" s="273">
        <v>120</v>
      </c>
      <c r="K2444" s="273" t="s">
        <v>189</v>
      </c>
      <c r="L2444" s="273" t="s">
        <v>54</v>
      </c>
      <c r="M2444" s="259">
        <v>41671</v>
      </c>
      <c r="N2444" s="273" t="s">
        <v>1337</v>
      </c>
      <c r="O2444" s="273" t="s">
        <v>1217</v>
      </c>
      <c r="P2444" s="273" t="s">
        <v>253</v>
      </c>
      <c r="Q2444" s="231"/>
    </row>
    <row r="2445" spans="1:18" x14ac:dyDescent="0.25">
      <c r="A2445" s="274" t="s">
        <v>1340</v>
      </c>
      <c r="B2445" s="273" t="s">
        <v>47</v>
      </c>
      <c r="C2445" s="273" t="s">
        <v>48</v>
      </c>
      <c r="D2445" s="273" t="s">
        <v>268</v>
      </c>
      <c r="E2445" s="274">
        <v>375</v>
      </c>
      <c r="F2445" s="273"/>
      <c r="G2445" s="273" t="s">
        <v>50</v>
      </c>
      <c r="H2445" s="273" t="s">
        <v>368</v>
      </c>
      <c r="I2445" s="273" t="s">
        <v>59</v>
      </c>
      <c r="J2445" s="273">
        <v>150</v>
      </c>
      <c r="K2445" s="273" t="s">
        <v>53</v>
      </c>
      <c r="L2445" s="273" t="s">
        <v>54</v>
      </c>
      <c r="M2445" s="259">
        <v>41671</v>
      </c>
      <c r="N2445" s="273" t="s">
        <v>1337</v>
      </c>
      <c r="O2445" s="273" t="s">
        <v>56</v>
      </c>
      <c r="P2445" s="273" t="s">
        <v>342</v>
      </c>
      <c r="Q2445" s="231"/>
      <c r="R2445" s="230"/>
    </row>
    <row r="2446" spans="1:18" x14ac:dyDescent="0.25">
      <c r="A2446" s="274"/>
      <c r="B2446" s="273" t="s">
        <v>47</v>
      </c>
      <c r="C2446" s="273" t="s">
        <v>48</v>
      </c>
      <c r="D2446" s="273" t="s">
        <v>268</v>
      </c>
      <c r="E2446" s="274">
        <v>318</v>
      </c>
      <c r="F2446" s="273"/>
      <c r="G2446" s="273" t="s">
        <v>50</v>
      </c>
      <c r="H2446" s="273" t="s">
        <v>368</v>
      </c>
      <c r="I2446" s="273" t="s">
        <v>59</v>
      </c>
      <c r="J2446" s="273">
        <v>127.2</v>
      </c>
      <c r="K2446" s="273" t="s">
        <v>53</v>
      </c>
      <c r="L2446" s="273" t="s">
        <v>54</v>
      </c>
      <c r="M2446" s="259">
        <v>41671</v>
      </c>
      <c r="N2446" s="273" t="s">
        <v>1337</v>
      </c>
      <c r="O2446" s="273" t="s">
        <v>56</v>
      </c>
      <c r="P2446" s="273" t="s">
        <v>342</v>
      </c>
      <c r="Q2446" s="231"/>
    </row>
    <row r="2447" spans="1:18" x14ac:dyDescent="0.25">
      <c r="A2447" s="274"/>
      <c r="B2447" s="273" t="s">
        <v>482</v>
      </c>
      <c r="C2447" s="273"/>
      <c r="D2447" s="273"/>
      <c r="E2447" s="274"/>
      <c r="F2447" s="273"/>
      <c r="G2447" s="273" t="s">
        <v>585</v>
      </c>
      <c r="H2447" s="273" t="s">
        <v>64</v>
      </c>
      <c r="I2447" s="273" t="s">
        <v>8</v>
      </c>
      <c r="J2447" s="236">
        <v>10</v>
      </c>
      <c r="K2447" s="273" t="s">
        <v>65</v>
      </c>
      <c r="L2447" s="273" t="s">
        <v>54</v>
      </c>
      <c r="M2447" s="259">
        <v>41671</v>
      </c>
      <c r="N2447" s="273" t="s">
        <v>1337</v>
      </c>
      <c r="O2447" s="273" t="s">
        <v>484</v>
      </c>
      <c r="P2447" s="273" t="s">
        <v>614</v>
      </c>
      <c r="Q2447" s="231"/>
      <c r="R2447" s="230"/>
    </row>
    <row r="2448" spans="1:18" x14ac:dyDescent="0.25">
      <c r="A2448" s="274" t="s">
        <v>1338</v>
      </c>
      <c r="B2448" s="273" t="s">
        <v>21</v>
      </c>
      <c r="C2448" s="273"/>
      <c r="D2448" s="273"/>
      <c r="E2448" s="274"/>
      <c r="F2448" s="273"/>
      <c r="G2448" s="273" t="s">
        <v>61</v>
      </c>
      <c r="H2448" s="273" t="s">
        <v>64</v>
      </c>
      <c r="I2448" s="273" t="s">
        <v>8</v>
      </c>
      <c r="J2448" s="236">
        <v>10</v>
      </c>
      <c r="K2448" s="273" t="s">
        <v>65</v>
      </c>
      <c r="L2448" s="273" t="s">
        <v>54</v>
      </c>
      <c r="M2448" s="259">
        <v>41671</v>
      </c>
      <c r="N2448" s="273" t="s">
        <v>1337</v>
      </c>
      <c r="O2448" s="273" t="s">
        <v>712</v>
      </c>
      <c r="P2448" s="273" t="s">
        <v>613</v>
      </c>
      <c r="Q2448" s="231"/>
    </row>
    <row r="2449" spans="1:20" x14ac:dyDescent="0.25">
      <c r="A2449" s="274"/>
      <c r="B2449" s="273" t="s">
        <v>21</v>
      </c>
      <c r="C2449" s="273"/>
      <c r="D2449" s="273"/>
      <c r="E2449" s="274"/>
      <c r="F2449" s="273"/>
      <c r="G2449" s="273" t="s">
        <v>61</v>
      </c>
      <c r="H2449" s="273" t="s">
        <v>64</v>
      </c>
      <c r="I2449" s="273" t="s">
        <v>8</v>
      </c>
      <c r="J2449" s="236">
        <v>10</v>
      </c>
      <c r="K2449" s="273" t="s">
        <v>65</v>
      </c>
      <c r="L2449" s="273" t="s">
        <v>54</v>
      </c>
      <c r="M2449" s="259">
        <v>41671</v>
      </c>
      <c r="N2449" s="273" t="s">
        <v>1337</v>
      </c>
      <c r="O2449" s="273" t="s">
        <v>712</v>
      </c>
      <c r="P2449" s="273" t="s">
        <v>634</v>
      </c>
      <c r="Q2449" s="231"/>
    </row>
    <row r="2450" spans="1:20" x14ac:dyDescent="0.25">
      <c r="A2450" s="274"/>
      <c r="B2450" s="273" t="s">
        <v>47</v>
      </c>
      <c r="C2450" s="273" t="s">
        <v>48</v>
      </c>
      <c r="D2450" s="273" t="s">
        <v>268</v>
      </c>
      <c r="E2450" s="274">
        <v>182</v>
      </c>
      <c r="F2450" s="273"/>
      <c r="G2450" s="273" t="s">
        <v>50</v>
      </c>
      <c r="H2450" s="273" t="s">
        <v>368</v>
      </c>
      <c r="I2450" s="273" t="s">
        <v>59</v>
      </c>
      <c r="J2450" s="273">
        <v>72.8</v>
      </c>
      <c r="K2450" s="273" t="s">
        <v>53</v>
      </c>
      <c r="L2450" s="273" t="s">
        <v>54</v>
      </c>
      <c r="M2450" s="259">
        <v>41671</v>
      </c>
      <c r="N2450" s="273" t="s">
        <v>1337</v>
      </c>
      <c r="O2450" s="273" t="s">
        <v>56</v>
      </c>
      <c r="P2450" s="273" t="s">
        <v>342</v>
      </c>
      <c r="Q2450" s="231"/>
    </row>
    <row r="2451" spans="1:20" x14ac:dyDescent="0.25">
      <c r="A2451" s="274"/>
      <c r="B2451" s="273" t="s">
        <v>47</v>
      </c>
      <c r="C2451" s="273" t="s">
        <v>48</v>
      </c>
      <c r="D2451" s="273" t="s">
        <v>268</v>
      </c>
      <c r="E2451" s="274">
        <v>500</v>
      </c>
      <c r="F2451" s="273"/>
      <c r="G2451" s="273" t="s">
        <v>50</v>
      </c>
      <c r="H2451" s="273" t="s">
        <v>368</v>
      </c>
      <c r="I2451" s="273" t="s">
        <v>59</v>
      </c>
      <c r="J2451" s="273">
        <v>200</v>
      </c>
      <c r="K2451" s="273" t="s">
        <v>53</v>
      </c>
      <c r="L2451" s="273" t="s">
        <v>54</v>
      </c>
      <c r="M2451" s="259">
        <v>41671</v>
      </c>
      <c r="N2451" s="273" t="s">
        <v>1337</v>
      </c>
      <c r="O2451" s="273" t="s">
        <v>56</v>
      </c>
      <c r="P2451" s="273" t="s">
        <v>342</v>
      </c>
      <c r="Q2451" s="231"/>
    </row>
    <row r="2452" spans="1:20" x14ac:dyDescent="0.25">
      <c r="A2452" s="274"/>
      <c r="B2452" s="273" t="s">
        <v>482</v>
      </c>
      <c r="C2452" s="273"/>
      <c r="D2452" s="273"/>
      <c r="E2452" s="274"/>
      <c r="F2452" s="273"/>
      <c r="G2452" s="273" t="s">
        <v>585</v>
      </c>
      <c r="H2452" s="273" t="s">
        <v>64</v>
      </c>
      <c r="I2452" s="273" t="s">
        <v>8</v>
      </c>
      <c r="J2452" s="236">
        <v>6</v>
      </c>
      <c r="K2452" s="273" t="s">
        <v>65</v>
      </c>
      <c r="L2452" s="273" t="s">
        <v>54</v>
      </c>
      <c r="M2452" s="259">
        <v>41671</v>
      </c>
      <c r="N2452" s="273" t="s">
        <v>1349</v>
      </c>
      <c r="O2452" s="273" t="s">
        <v>484</v>
      </c>
      <c r="P2452" s="273" t="s">
        <v>972</v>
      </c>
      <c r="Q2452" s="231"/>
    </row>
    <row r="2453" spans="1:20" x14ac:dyDescent="0.25">
      <c r="A2453" s="274"/>
      <c r="B2453" s="273" t="s">
        <v>482</v>
      </c>
      <c r="C2453" s="273"/>
      <c r="D2453" s="273"/>
      <c r="E2453" s="274"/>
      <c r="F2453" s="273"/>
      <c r="G2453" s="273" t="s">
        <v>585</v>
      </c>
      <c r="H2453" s="273" t="s">
        <v>64</v>
      </c>
      <c r="I2453" s="273" t="s">
        <v>8</v>
      </c>
      <c r="J2453" s="236">
        <v>30</v>
      </c>
      <c r="K2453" s="273" t="s">
        <v>65</v>
      </c>
      <c r="L2453" s="273" t="s">
        <v>54</v>
      </c>
      <c r="M2453" s="259">
        <v>41671</v>
      </c>
      <c r="N2453" s="273" t="s">
        <v>1349</v>
      </c>
      <c r="O2453" s="273" t="s">
        <v>484</v>
      </c>
      <c r="P2453" s="273" t="s">
        <v>645</v>
      </c>
      <c r="Q2453" s="231"/>
      <c r="R2453" s="230"/>
      <c r="S2453" s="230"/>
      <c r="T2453" s="230"/>
    </row>
    <row r="2454" spans="1:20" x14ac:dyDescent="0.25">
      <c r="A2454" s="274"/>
      <c r="B2454" s="273" t="s">
        <v>482</v>
      </c>
      <c r="C2454" s="273"/>
      <c r="D2454" s="273"/>
      <c r="E2454" s="274"/>
      <c r="F2454" s="273"/>
      <c r="G2454" s="273" t="s">
        <v>585</v>
      </c>
      <c r="H2454" s="273" t="s">
        <v>64</v>
      </c>
      <c r="I2454" s="273" t="s">
        <v>8</v>
      </c>
      <c r="J2454" s="236">
        <v>10</v>
      </c>
      <c r="K2454" s="273" t="s">
        <v>65</v>
      </c>
      <c r="L2454" s="273" t="s">
        <v>54</v>
      </c>
      <c r="M2454" s="259">
        <v>41671</v>
      </c>
      <c r="N2454" s="273" t="s">
        <v>1349</v>
      </c>
      <c r="O2454" s="273" t="s">
        <v>484</v>
      </c>
      <c r="P2454" s="273" t="s">
        <v>614</v>
      </c>
      <c r="Q2454" s="231"/>
    </row>
    <row r="2455" spans="1:20" x14ac:dyDescent="0.25">
      <c r="A2455" s="274" t="s">
        <v>1346</v>
      </c>
      <c r="B2455" s="273" t="s">
        <v>21</v>
      </c>
      <c r="C2455" s="273"/>
      <c r="D2455" s="273"/>
      <c r="E2455" s="274"/>
      <c r="F2455" s="273"/>
      <c r="G2455" s="273" t="s">
        <v>61</v>
      </c>
      <c r="H2455" s="273" t="s">
        <v>64</v>
      </c>
      <c r="I2455" s="273" t="s">
        <v>8</v>
      </c>
      <c r="J2455" s="236">
        <v>10</v>
      </c>
      <c r="K2455" s="273" t="s">
        <v>65</v>
      </c>
      <c r="L2455" s="273" t="s">
        <v>54</v>
      </c>
      <c r="M2455" s="259">
        <v>41671</v>
      </c>
      <c r="N2455" s="273" t="s">
        <v>1349</v>
      </c>
      <c r="O2455" s="273" t="s">
        <v>712</v>
      </c>
      <c r="P2455" s="273" t="s">
        <v>634</v>
      </c>
      <c r="Q2455" s="231"/>
    </row>
    <row r="2456" spans="1:20" x14ac:dyDescent="0.25">
      <c r="A2456" s="274"/>
      <c r="B2456" s="273" t="s">
        <v>47</v>
      </c>
      <c r="C2456" s="273" t="s">
        <v>48</v>
      </c>
      <c r="D2456" s="273" t="s">
        <v>251</v>
      </c>
      <c r="E2456" s="274">
        <v>146</v>
      </c>
      <c r="F2456" s="273"/>
      <c r="G2456" s="273" t="s">
        <v>50</v>
      </c>
      <c r="H2456" s="273" t="s">
        <v>368</v>
      </c>
      <c r="I2456" s="273" t="s">
        <v>59</v>
      </c>
      <c r="J2456" s="273">
        <v>58.4</v>
      </c>
      <c r="K2456" s="273" t="s">
        <v>53</v>
      </c>
      <c r="L2456" s="273" t="s">
        <v>54</v>
      </c>
      <c r="M2456" s="259">
        <v>41671</v>
      </c>
      <c r="N2456" s="273" t="s">
        <v>1349</v>
      </c>
      <c r="O2456" s="273" t="s">
        <v>56</v>
      </c>
      <c r="P2456" s="273" t="s">
        <v>342</v>
      </c>
      <c r="Q2456" s="231"/>
    </row>
    <row r="2457" spans="1:20" x14ac:dyDescent="0.25">
      <c r="A2457" s="274"/>
      <c r="B2457" s="273" t="s">
        <v>47</v>
      </c>
      <c r="C2457" s="273" t="s">
        <v>48</v>
      </c>
      <c r="D2457" s="273" t="s">
        <v>251</v>
      </c>
      <c r="E2457" s="274">
        <v>229</v>
      </c>
      <c r="F2457" s="273"/>
      <c r="G2457" s="273" t="s">
        <v>50</v>
      </c>
      <c r="H2457" s="273" t="s">
        <v>368</v>
      </c>
      <c r="I2457" s="273" t="s">
        <v>59</v>
      </c>
      <c r="J2457" s="273">
        <v>91.6</v>
      </c>
      <c r="K2457" s="273" t="s">
        <v>53</v>
      </c>
      <c r="L2457" s="273" t="s">
        <v>54</v>
      </c>
      <c r="M2457" s="259">
        <v>41671</v>
      </c>
      <c r="N2457" s="273" t="s">
        <v>1349</v>
      </c>
      <c r="O2457" s="273" t="s">
        <v>56</v>
      </c>
      <c r="P2457" s="273" t="s">
        <v>342</v>
      </c>
      <c r="Q2457" s="231"/>
    </row>
    <row r="2458" spans="1:20" x14ac:dyDescent="0.25">
      <c r="A2458" s="274"/>
      <c r="B2458" s="273" t="s">
        <v>482</v>
      </c>
      <c r="C2458" s="273"/>
      <c r="D2458" s="273"/>
      <c r="E2458" s="274"/>
      <c r="F2458" s="273"/>
      <c r="G2458" s="273" t="s">
        <v>585</v>
      </c>
      <c r="H2458" s="273" t="s">
        <v>64</v>
      </c>
      <c r="I2458" s="273" t="s">
        <v>8</v>
      </c>
      <c r="J2458" s="236">
        <v>30</v>
      </c>
      <c r="K2458" s="273" t="s">
        <v>65</v>
      </c>
      <c r="L2458" s="273" t="s">
        <v>54</v>
      </c>
      <c r="M2458" s="259">
        <v>41671</v>
      </c>
      <c r="N2458" s="273" t="s">
        <v>1349</v>
      </c>
      <c r="O2458" s="273" t="s">
        <v>484</v>
      </c>
      <c r="P2458" s="273" t="s">
        <v>614</v>
      </c>
      <c r="Q2458" s="231"/>
    </row>
    <row r="2459" spans="1:20" x14ac:dyDescent="0.25">
      <c r="A2459" s="274" t="s">
        <v>1342</v>
      </c>
      <c r="B2459" s="273" t="s">
        <v>21</v>
      </c>
      <c r="C2459" s="273"/>
      <c r="D2459" s="273"/>
      <c r="E2459" s="274"/>
      <c r="F2459" s="273"/>
      <c r="G2459" s="273" t="s">
        <v>585</v>
      </c>
      <c r="H2459" s="273" t="s">
        <v>364</v>
      </c>
      <c r="I2459" s="273" t="s">
        <v>8</v>
      </c>
      <c r="J2459" s="273">
        <v>12</v>
      </c>
      <c r="K2459" s="273" t="s">
        <v>65</v>
      </c>
      <c r="L2459" s="273" t="s">
        <v>54</v>
      </c>
      <c r="M2459" s="259">
        <v>41671</v>
      </c>
      <c r="N2459" s="273" t="s">
        <v>1349</v>
      </c>
      <c r="O2459" s="273" t="s">
        <v>712</v>
      </c>
      <c r="P2459" s="273" t="s">
        <v>1026</v>
      </c>
      <c r="Q2459" s="231"/>
    </row>
    <row r="2460" spans="1:20" x14ac:dyDescent="0.25">
      <c r="A2460" s="274"/>
      <c r="B2460" s="273" t="s">
        <v>47</v>
      </c>
      <c r="C2460" s="273" t="s">
        <v>48</v>
      </c>
      <c r="D2460" s="273" t="s">
        <v>49</v>
      </c>
      <c r="E2460" s="274">
        <v>500</v>
      </c>
      <c r="F2460" s="273"/>
      <c r="G2460" s="273" t="s">
        <v>50</v>
      </c>
      <c r="H2460" s="273" t="s">
        <v>368</v>
      </c>
      <c r="I2460" s="273" t="s">
        <v>59</v>
      </c>
      <c r="J2460" s="273">
        <v>200</v>
      </c>
      <c r="K2460" s="273" t="s">
        <v>53</v>
      </c>
      <c r="L2460" s="273" t="s">
        <v>54</v>
      </c>
      <c r="M2460" s="259">
        <v>41671</v>
      </c>
      <c r="N2460" s="273" t="s">
        <v>1349</v>
      </c>
      <c r="O2460" s="273" t="s">
        <v>56</v>
      </c>
      <c r="P2460" s="273" t="s">
        <v>342</v>
      </c>
      <c r="Q2460" s="231"/>
    </row>
    <row r="2461" spans="1:20" x14ac:dyDescent="0.25">
      <c r="A2461" s="274"/>
      <c r="B2461" s="273" t="s">
        <v>70</v>
      </c>
      <c r="C2461" s="273" t="s">
        <v>143</v>
      </c>
      <c r="D2461" s="273" t="s">
        <v>273</v>
      </c>
      <c r="E2461" s="274"/>
      <c r="F2461" s="273"/>
      <c r="G2461" s="273" t="s">
        <v>67</v>
      </c>
      <c r="H2461" s="273" t="s">
        <v>64</v>
      </c>
      <c r="I2461" s="273" t="s">
        <v>8</v>
      </c>
      <c r="J2461" s="236">
        <v>20</v>
      </c>
      <c r="K2461" s="273" t="s">
        <v>65</v>
      </c>
      <c r="L2461" s="273" t="s">
        <v>54</v>
      </c>
      <c r="M2461" s="259">
        <v>41671</v>
      </c>
      <c r="N2461" s="273" t="s">
        <v>1349</v>
      </c>
      <c r="O2461" s="273" t="s">
        <v>71</v>
      </c>
      <c r="P2461" s="273"/>
      <c r="Q2461" s="231"/>
    </row>
    <row r="2462" spans="1:20" x14ac:dyDescent="0.25">
      <c r="A2462" s="274"/>
      <c r="B2462" s="273" t="s">
        <v>482</v>
      </c>
      <c r="C2462" s="273"/>
      <c r="D2462" s="273"/>
      <c r="E2462" s="274"/>
      <c r="F2462" s="273"/>
      <c r="G2462" s="273" t="s">
        <v>585</v>
      </c>
      <c r="H2462" s="273" t="s">
        <v>64</v>
      </c>
      <c r="I2462" s="273" t="s">
        <v>8</v>
      </c>
      <c r="J2462" s="236">
        <v>10</v>
      </c>
      <c r="K2462" s="273" t="s">
        <v>65</v>
      </c>
      <c r="L2462" s="273" t="s">
        <v>54</v>
      </c>
      <c r="M2462" s="259">
        <v>41671</v>
      </c>
      <c r="N2462" s="273" t="s">
        <v>1350</v>
      </c>
      <c r="O2462" s="273" t="s">
        <v>484</v>
      </c>
      <c r="P2462" s="273" t="s">
        <v>623</v>
      </c>
      <c r="Q2462" s="231"/>
    </row>
    <row r="2463" spans="1:20" x14ac:dyDescent="0.25">
      <c r="A2463" s="274"/>
      <c r="B2463" s="273" t="s">
        <v>482</v>
      </c>
      <c r="C2463" s="273"/>
      <c r="D2463" s="273"/>
      <c r="E2463" s="274"/>
      <c r="F2463" s="273"/>
      <c r="G2463" s="273" t="s">
        <v>585</v>
      </c>
      <c r="H2463" s="273" t="s">
        <v>64</v>
      </c>
      <c r="I2463" s="273" t="s">
        <v>8</v>
      </c>
      <c r="J2463" s="236">
        <v>30</v>
      </c>
      <c r="K2463" s="273" t="s">
        <v>65</v>
      </c>
      <c r="L2463" s="273" t="s">
        <v>54</v>
      </c>
      <c r="M2463" s="259">
        <v>41671</v>
      </c>
      <c r="N2463" s="273" t="s">
        <v>1350</v>
      </c>
      <c r="O2463" s="273" t="s">
        <v>484</v>
      </c>
      <c r="P2463" s="273" t="s">
        <v>645</v>
      </c>
      <c r="Q2463" s="231"/>
      <c r="R2463" s="230"/>
      <c r="S2463" s="230"/>
      <c r="T2463" s="230"/>
    </row>
    <row r="2464" spans="1:20" x14ac:dyDescent="0.25">
      <c r="A2464" s="274"/>
      <c r="B2464" s="273" t="s">
        <v>482</v>
      </c>
      <c r="C2464" s="273"/>
      <c r="D2464" s="273"/>
      <c r="E2464" s="274"/>
      <c r="F2464" s="273"/>
      <c r="G2464" s="273" t="s">
        <v>585</v>
      </c>
      <c r="H2464" s="273" t="s">
        <v>64</v>
      </c>
      <c r="I2464" s="273" t="s">
        <v>8</v>
      </c>
      <c r="J2464" s="236">
        <v>60</v>
      </c>
      <c r="K2464" s="273" t="s">
        <v>65</v>
      </c>
      <c r="L2464" s="273" t="s">
        <v>54</v>
      </c>
      <c r="M2464" s="259">
        <v>41671</v>
      </c>
      <c r="N2464" s="273" t="s">
        <v>1350</v>
      </c>
      <c r="O2464" s="273" t="s">
        <v>484</v>
      </c>
      <c r="P2464" s="273" t="s">
        <v>1351</v>
      </c>
      <c r="Q2464" s="231"/>
      <c r="R2464" s="230"/>
      <c r="S2464" s="230"/>
      <c r="T2464" s="230"/>
    </row>
    <row r="2465" spans="1:22" x14ac:dyDescent="0.25">
      <c r="A2465" s="274"/>
      <c r="B2465" s="273" t="s">
        <v>482</v>
      </c>
      <c r="C2465" s="273"/>
      <c r="D2465" s="273"/>
      <c r="E2465" s="274"/>
      <c r="F2465" s="273"/>
      <c r="G2465" s="273" t="s">
        <v>585</v>
      </c>
      <c r="H2465" s="273" t="s">
        <v>64</v>
      </c>
      <c r="I2465" s="273" t="s">
        <v>8</v>
      </c>
      <c r="J2465" s="236">
        <v>5</v>
      </c>
      <c r="K2465" s="273" t="s">
        <v>65</v>
      </c>
      <c r="L2465" s="273" t="s">
        <v>54</v>
      </c>
      <c r="M2465" s="259">
        <v>41671</v>
      </c>
      <c r="N2465" s="273" t="s">
        <v>1350</v>
      </c>
      <c r="O2465" s="273" t="s">
        <v>484</v>
      </c>
      <c r="P2465" s="273" t="s">
        <v>972</v>
      </c>
      <c r="Q2465" s="231"/>
    </row>
    <row r="2466" spans="1:22" x14ac:dyDescent="0.25">
      <c r="A2466" s="274"/>
      <c r="B2466" s="273" t="s">
        <v>482</v>
      </c>
      <c r="C2466" s="273"/>
      <c r="D2466" s="273"/>
      <c r="E2466" s="274"/>
      <c r="F2466" s="273"/>
      <c r="G2466" s="273" t="s">
        <v>585</v>
      </c>
      <c r="H2466" s="273" t="s">
        <v>64</v>
      </c>
      <c r="I2466" s="273" t="s">
        <v>8</v>
      </c>
      <c r="J2466" s="236">
        <v>20</v>
      </c>
      <c r="K2466" s="273" t="s">
        <v>65</v>
      </c>
      <c r="L2466" s="273" t="s">
        <v>54</v>
      </c>
      <c r="M2466" s="259">
        <v>41671</v>
      </c>
      <c r="N2466" s="273" t="s">
        <v>1350</v>
      </c>
      <c r="O2466" s="273" t="s">
        <v>484</v>
      </c>
      <c r="P2466" s="273" t="s">
        <v>614</v>
      </c>
      <c r="Q2466" s="231"/>
    </row>
    <row r="2467" spans="1:22" x14ac:dyDescent="0.25">
      <c r="A2467" s="274"/>
      <c r="B2467" s="273" t="s">
        <v>482</v>
      </c>
      <c r="C2467" s="273"/>
      <c r="D2467" s="273"/>
      <c r="E2467" s="274"/>
      <c r="F2467" s="273"/>
      <c r="G2467" s="273" t="s">
        <v>585</v>
      </c>
      <c r="H2467" s="273" t="s">
        <v>1563</v>
      </c>
      <c r="I2467" s="273" t="s">
        <v>110</v>
      </c>
      <c r="J2467" s="273">
        <v>100</v>
      </c>
      <c r="K2467" s="273" t="s">
        <v>109</v>
      </c>
      <c r="L2467" s="286" t="s">
        <v>54</v>
      </c>
      <c r="M2467" s="259">
        <v>41671</v>
      </c>
      <c r="N2467" s="273" t="s">
        <v>1350</v>
      </c>
      <c r="O2467" s="273" t="s">
        <v>484</v>
      </c>
      <c r="P2467" s="273" t="s">
        <v>714</v>
      </c>
      <c r="Q2467" s="231"/>
    </row>
    <row r="2468" spans="1:22" x14ac:dyDescent="0.25">
      <c r="A2468" s="274"/>
      <c r="B2468" s="273" t="s">
        <v>482</v>
      </c>
      <c r="C2468" s="273"/>
      <c r="D2468" s="273"/>
      <c r="E2468" s="274"/>
      <c r="F2468" s="273"/>
      <c r="G2468" s="273" t="s">
        <v>585</v>
      </c>
      <c r="H2468" s="273" t="s">
        <v>531</v>
      </c>
      <c r="I2468" s="273" t="s">
        <v>52</v>
      </c>
      <c r="J2468" s="273">
        <v>4000</v>
      </c>
      <c r="K2468" s="273" t="s">
        <v>53</v>
      </c>
      <c r="L2468" s="273" t="s">
        <v>54</v>
      </c>
      <c r="M2468" s="259">
        <v>41671</v>
      </c>
      <c r="N2468" s="273" t="s">
        <v>1350</v>
      </c>
      <c r="O2468" s="273" t="s">
        <v>484</v>
      </c>
      <c r="P2468" s="273" t="s">
        <v>1352</v>
      </c>
      <c r="Q2468" s="231"/>
    </row>
    <row r="2469" spans="1:22" s="230" customFormat="1" x14ac:dyDescent="0.25">
      <c r="A2469" s="274"/>
      <c r="B2469" s="273" t="s">
        <v>21</v>
      </c>
      <c r="C2469" s="273"/>
      <c r="D2469" s="273"/>
      <c r="E2469" s="274"/>
      <c r="F2469" s="273"/>
      <c r="G2469" s="273" t="s">
        <v>61</v>
      </c>
      <c r="H2469" s="273" t="s">
        <v>64</v>
      </c>
      <c r="I2469" s="273" t="s">
        <v>8</v>
      </c>
      <c r="J2469" s="236">
        <v>10</v>
      </c>
      <c r="K2469" s="273" t="s">
        <v>65</v>
      </c>
      <c r="L2469" s="273" t="s">
        <v>54</v>
      </c>
      <c r="M2469" s="259">
        <v>41671</v>
      </c>
      <c r="N2469" s="273" t="s">
        <v>1350</v>
      </c>
      <c r="O2469" s="273" t="s">
        <v>712</v>
      </c>
      <c r="P2469" s="273" t="s">
        <v>613</v>
      </c>
      <c r="Q2469" s="231"/>
    </row>
    <row r="2470" spans="1:22" x14ac:dyDescent="0.25">
      <c r="A2470" s="274" t="s">
        <v>1344</v>
      </c>
      <c r="B2470" s="273" t="s">
        <v>21</v>
      </c>
      <c r="C2470" s="273"/>
      <c r="D2470" s="273"/>
      <c r="E2470" s="274"/>
      <c r="F2470" s="273"/>
      <c r="G2470" s="273" t="s">
        <v>61</v>
      </c>
      <c r="H2470" s="273" t="s">
        <v>64</v>
      </c>
      <c r="I2470" s="273" t="s">
        <v>8</v>
      </c>
      <c r="J2470" s="236">
        <v>10</v>
      </c>
      <c r="K2470" s="273" t="s">
        <v>65</v>
      </c>
      <c r="L2470" s="273" t="s">
        <v>54</v>
      </c>
      <c r="M2470" s="259">
        <v>41671</v>
      </c>
      <c r="N2470" s="273" t="s">
        <v>1350</v>
      </c>
      <c r="O2470" s="273" t="s">
        <v>712</v>
      </c>
      <c r="P2470" s="273" t="s">
        <v>634</v>
      </c>
      <c r="Q2470" s="231"/>
      <c r="R2470" s="230"/>
    </row>
    <row r="2471" spans="1:22" x14ac:dyDescent="0.25">
      <c r="A2471" s="274"/>
      <c r="B2471" s="273" t="s">
        <v>47</v>
      </c>
      <c r="C2471" s="273" t="s">
        <v>48</v>
      </c>
      <c r="D2471" s="273" t="s">
        <v>49</v>
      </c>
      <c r="E2471" s="274">
        <v>86</v>
      </c>
      <c r="F2471" s="273"/>
      <c r="G2471" s="273" t="s">
        <v>50</v>
      </c>
      <c r="H2471" s="273" t="s">
        <v>368</v>
      </c>
      <c r="I2471" s="273" t="s">
        <v>59</v>
      </c>
      <c r="J2471" s="273">
        <v>34.4</v>
      </c>
      <c r="K2471" s="273" t="s">
        <v>53</v>
      </c>
      <c r="L2471" s="273" t="s">
        <v>54</v>
      </c>
      <c r="M2471" s="259">
        <v>41671</v>
      </c>
      <c r="N2471" s="273" t="s">
        <v>1350</v>
      </c>
      <c r="O2471" s="273" t="s">
        <v>56</v>
      </c>
      <c r="P2471" s="273" t="s">
        <v>342</v>
      </c>
      <c r="Q2471" s="231"/>
    </row>
    <row r="2472" spans="1:22" x14ac:dyDescent="0.25">
      <c r="A2472" s="274"/>
      <c r="B2472" s="273" t="s">
        <v>70</v>
      </c>
      <c r="C2472" s="273" t="s">
        <v>143</v>
      </c>
      <c r="D2472" s="273" t="s">
        <v>273</v>
      </c>
      <c r="E2472" s="274">
        <v>404</v>
      </c>
      <c r="F2472" s="273"/>
      <c r="G2472" s="273" t="s">
        <v>67</v>
      </c>
      <c r="H2472" s="273" t="s">
        <v>531</v>
      </c>
      <c r="I2472" s="273" t="s">
        <v>59</v>
      </c>
      <c r="J2472" s="273">
        <v>24240</v>
      </c>
      <c r="K2472" s="273" t="s">
        <v>53</v>
      </c>
      <c r="L2472" s="273" t="s">
        <v>54</v>
      </c>
      <c r="M2472" s="259">
        <v>41671</v>
      </c>
      <c r="N2472" s="273" t="s">
        <v>1350</v>
      </c>
      <c r="O2472" s="273" t="s">
        <v>1034</v>
      </c>
      <c r="P2472" s="273" t="s">
        <v>787</v>
      </c>
      <c r="Q2472" s="231"/>
    </row>
    <row r="2473" spans="1:22" x14ac:dyDescent="0.25">
      <c r="A2473" s="274"/>
      <c r="B2473" s="273" t="s">
        <v>47</v>
      </c>
      <c r="C2473" s="273" t="s">
        <v>142</v>
      </c>
      <c r="D2473" s="273" t="s">
        <v>321</v>
      </c>
      <c r="E2473" s="274">
        <v>219</v>
      </c>
      <c r="F2473" s="273"/>
      <c r="G2473" s="273" t="s">
        <v>50</v>
      </c>
      <c r="H2473" s="273" t="s">
        <v>368</v>
      </c>
      <c r="I2473" s="273" t="s">
        <v>59</v>
      </c>
      <c r="J2473" s="273">
        <v>65.7</v>
      </c>
      <c r="K2473" s="273" t="s">
        <v>53</v>
      </c>
      <c r="L2473" s="273" t="s">
        <v>54</v>
      </c>
      <c r="M2473" s="259">
        <v>41671</v>
      </c>
      <c r="N2473" s="273" t="s">
        <v>1350</v>
      </c>
      <c r="O2473" s="273" t="s">
        <v>56</v>
      </c>
      <c r="P2473" s="273" t="s">
        <v>342</v>
      </c>
      <c r="Q2473" s="231"/>
    </row>
    <row r="2474" spans="1:22" x14ac:dyDescent="0.25">
      <c r="A2474" s="274"/>
      <c r="B2474" s="273" t="s">
        <v>482</v>
      </c>
      <c r="C2474" s="273"/>
      <c r="D2474" s="273"/>
      <c r="E2474" s="274"/>
      <c r="F2474" s="273"/>
      <c r="G2474" s="273" t="s">
        <v>585</v>
      </c>
      <c r="H2474" s="273" t="s">
        <v>64</v>
      </c>
      <c r="I2474" s="273" t="s">
        <v>8</v>
      </c>
      <c r="J2474" s="236">
        <v>20</v>
      </c>
      <c r="K2474" s="273" t="s">
        <v>65</v>
      </c>
      <c r="L2474" s="273" t="s">
        <v>54</v>
      </c>
      <c r="M2474" s="259">
        <v>41671</v>
      </c>
      <c r="N2474" s="273" t="s">
        <v>1350</v>
      </c>
      <c r="O2474" s="273" t="s">
        <v>484</v>
      </c>
      <c r="P2474" s="273" t="s">
        <v>614</v>
      </c>
      <c r="Q2474" s="231"/>
    </row>
    <row r="2475" spans="1:22" x14ac:dyDescent="0.25">
      <c r="A2475" s="274"/>
      <c r="B2475" s="273" t="s">
        <v>482</v>
      </c>
      <c r="C2475" s="273"/>
      <c r="D2475" s="273"/>
      <c r="E2475" s="274"/>
      <c r="F2475" s="273"/>
      <c r="G2475" s="273" t="s">
        <v>585</v>
      </c>
      <c r="H2475" s="273" t="s">
        <v>64</v>
      </c>
      <c r="I2475" s="273" t="s">
        <v>8</v>
      </c>
      <c r="J2475" s="236">
        <v>10</v>
      </c>
      <c r="K2475" s="273" t="s">
        <v>65</v>
      </c>
      <c r="L2475" s="273" t="s">
        <v>54</v>
      </c>
      <c r="M2475" s="259">
        <v>41671</v>
      </c>
      <c r="N2475" s="273" t="s">
        <v>1350</v>
      </c>
      <c r="O2475" s="273" t="s">
        <v>484</v>
      </c>
      <c r="P2475" s="273" t="s">
        <v>623</v>
      </c>
      <c r="Q2475" s="231"/>
    </row>
    <row r="2476" spans="1:22" x14ac:dyDescent="0.25">
      <c r="A2476" s="274"/>
      <c r="B2476" s="273" t="s">
        <v>482</v>
      </c>
      <c r="C2476" s="273"/>
      <c r="D2476" s="273"/>
      <c r="E2476" s="274"/>
      <c r="F2476" s="273"/>
      <c r="G2476" s="273" t="s">
        <v>585</v>
      </c>
      <c r="H2476" s="273" t="s">
        <v>64</v>
      </c>
      <c r="I2476" s="273" t="s">
        <v>8</v>
      </c>
      <c r="J2476" s="236">
        <v>30</v>
      </c>
      <c r="K2476" s="273" t="s">
        <v>65</v>
      </c>
      <c r="L2476" s="273" t="s">
        <v>54</v>
      </c>
      <c r="M2476" s="259">
        <v>41671</v>
      </c>
      <c r="N2476" s="273" t="s">
        <v>1353</v>
      </c>
      <c r="O2476" s="273" t="s">
        <v>484</v>
      </c>
      <c r="P2476" s="273" t="s">
        <v>623</v>
      </c>
      <c r="Q2476" s="231"/>
      <c r="R2476" s="230"/>
      <c r="S2476" s="230"/>
      <c r="T2476" s="230"/>
      <c r="U2476" s="230"/>
      <c r="V2476" s="230"/>
    </row>
    <row r="2477" spans="1:22" x14ac:dyDescent="0.25">
      <c r="A2477" s="274"/>
      <c r="B2477" s="273" t="s">
        <v>47</v>
      </c>
      <c r="C2477" s="273"/>
      <c r="D2477" s="273"/>
      <c r="E2477" s="274"/>
      <c r="F2477" s="273"/>
      <c r="G2477" s="273" t="s">
        <v>50</v>
      </c>
      <c r="H2477" s="273" t="s">
        <v>64</v>
      </c>
      <c r="I2477" s="273" t="s">
        <v>8</v>
      </c>
      <c r="J2477" s="236">
        <v>10</v>
      </c>
      <c r="K2477" s="273" t="s">
        <v>65</v>
      </c>
      <c r="L2477" s="273" t="s">
        <v>54</v>
      </c>
      <c r="M2477" s="259">
        <v>41671</v>
      </c>
      <c r="N2477" s="273" t="s">
        <v>1353</v>
      </c>
      <c r="O2477" s="273" t="s">
        <v>68</v>
      </c>
      <c r="P2477" s="273" t="s">
        <v>1042</v>
      </c>
      <c r="Q2477" s="231"/>
      <c r="R2477" s="230"/>
      <c r="S2477" s="230"/>
      <c r="T2477" s="230"/>
      <c r="U2477" s="230"/>
    </row>
    <row r="2478" spans="1:22" s="294" customFormat="1" x14ac:dyDescent="0.25">
      <c r="A2478" s="286"/>
      <c r="B2478" s="280" t="s">
        <v>47</v>
      </c>
      <c r="C2478" s="280" t="s">
        <v>142</v>
      </c>
      <c r="D2478" s="280" t="s">
        <v>321</v>
      </c>
      <c r="E2478" s="286"/>
      <c r="F2478" s="280"/>
      <c r="G2478" s="280" t="s">
        <v>50</v>
      </c>
      <c r="H2478" s="280" t="s">
        <v>368</v>
      </c>
      <c r="I2478" s="280" t="s">
        <v>59</v>
      </c>
      <c r="J2478" s="280">
        <v>1000</v>
      </c>
      <c r="K2478" s="280" t="s">
        <v>53</v>
      </c>
      <c r="L2478" s="280" t="s">
        <v>54</v>
      </c>
      <c r="M2478" s="290">
        <v>41671</v>
      </c>
      <c r="N2478" s="280" t="s">
        <v>1353</v>
      </c>
      <c r="O2478" s="280" t="s">
        <v>68</v>
      </c>
      <c r="P2478" s="280" t="s">
        <v>1355</v>
      </c>
      <c r="Q2478" s="293"/>
    </row>
    <row r="2479" spans="1:22" x14ac:dyDescent="0.25">
      <c r="A2479" s="274" t="s">
        <v>1354</v>
      </c>
      <c r="B2479" s="273" t="s">
        <v>70</v>
      </c>
      <c r="C2479" s="273" t="s">
        <v>143</v>
      </c>
      <c r="D2479" s="273" t="s">
        <v>273</v>
      </c>
      <c r="E2479" s="274"/>
      <c r="F2479" s="273"/>
      <c r="G2479" s="273" t="s">
        <v>67</v>
      </c>
      <c r="H2479" s="273" t="s">
        <v>531</v>
      </c>
      <c r="I2479" s="273" t="s">
        <v>52</v>
      </c>
      <c r="J2479" s="273">
        <v>14914</v>
      </c>
      <c r="K2479" s="273" t="s">
        <v>53</v>
      </c>
      <c r="L2479" s="273" t="s">
        <v>54</v>
      </c>
      <c r="M2479" s="259">
        <v>41671</v>
      </c>
      <c r="N2479" s="273" t="s">
        <v>1353</v>
      </c>
      <c r="O2479" s="273" t="s">
        <v>68</v>
      </c>
      <c r="P2479" s="273" t="s">
        <v>787</v>
      </c>
      <c r="Q2479" s="231"/>
      <c r="R2479" s="230"/>
    </row>
    <row r="2480" spans="1:22" x14ac:dyDescent="0.25">
      <c r="A2480" s="274"/>
      <c r="B2480" s="273" t="s">
        <v>482</v>
      </c>
      <c r="C2480" s="273"/>
      <c r="D2480" s="273"/>
      <c r="E2480" s="274"/>
      <c r="F2480" s="273"/>
      <c r="G2480" s="273" t="s">
        <v>585</v>
      </c>
      <c r="H2480" s="273" t="s">
        <v>64</v>
      </c>
      <c r="I2480" s="273" t="s">
        <v>8</v>
      </c>
      <c r="J2480" s="236">
        <v>12</v>
      </c>
      <c r="K2480" s="273" t="s">
        <v>65</v>
      </c>
      <c r="L2480" s="273" t="s">
        <v>54</v>
      </c>
      <c r="M2480" s="259">
        <v>41671</v>
      </c>
      <c r="N2480" s="273" t="s">
        <v>1353</v>
      </c>
      <c r="O2480" s="273" t="s">
        <v>484</v>
      </c>
      <c r="P2480" s="273" t="s">
        <v>972</v>
      </c>
      <c r="Q2480" s="231"/>
    </row>
    <row r="2481" spans="1:20" x14ac:dyDescent="0.25">
      <c r="A2481" s="274"/>
      <c r="B2481" s="273" t="s">
        <v>482</v>
      </c>
      <c r="C2481" s="273"/>
      <c r="D2481" s="273"/>
      <c r="E2481" s="274"/>
      <c r="F2481" s="273"/>
      <c r="G2481" s="273" t="s">
        <v>585</v>
      </c>
      <c r="H2481" s="273" t="s">
        <v>64</v>
      </c>
      <c r="I2481" s="273" t="s">
        <v>8</v>
      </c>
      <c r="J2481" s="236">
        <v>15</v>
      </c>
      <c r="K2481" s="273" t="s">
        <v>65</v>
      </c>
      <c r="L2481" s="273" t="s">
        <v>54</v>
      </c>
      <c r="M2481" s="259">
        <v>41671</v>
      </c>
      <c r="N2481" s="273" t="s">
        <v>1353</v>
      </c>
      <c r="O2481" s="273" t="s">
        <v>484</v>
      </c>
      <c r="P2481" s="273" t="s">
        <v>623</v>
      </c>
      <c r="Q2481" s="231"/>
    </row>
    <row r="2482" spans="1:20" x14ac:dyDescent="0.25">
      <c r="A2482" s="274"/>
      <c r="B2482" s="273" t="s">
        <v>482</v>
      </c>
      <c r="C2482" s="273"/>
      <c r="D2482" s="273"/>
      <c r="E2482" s="274"/>
      <c r="F2482" s="273"/>
      <c r="G2482" s="273" t="s">
        <v>585</v>
      </c>
      <c r="H2482" s="273" t="s">
        <v>64</v>
      </c>
      <c r="I2482" s="273" t="s">
        <v>8</v>
      </c>
      <c r="J2482" s="236">
        <v>15</v>
      </c>
      <c r="K2482" s="273" t="s">
        <v>65</v>
      </c>
      <c r="L2482" s="273" t="s">
        <v>54</v>
      </c>
      <c r="M2482" s="259">
        <v>41671</v>
      </c>
      <c r="N2482" s="273" t="s">
        <v>1353</v>
      </c>
      <c r="O2482" s="273" t="s">
        <v>484</v>
      </c>
      <c r="P2482" s="273" t="s">
        <v>614</v>
      </c>
      <c r="Q2482" s="231"/>
      <c r="R2482" s="230"/>
      <c r="S2482" s="230"/>
    </row>
    <row r="2483" spans="1:20" x14ac:dyDescent="0.25">
      <c r="A2483" s="274"/>
      <c r="B2483" s="273" t="s">
        <v>21</v>
      </c>
      <c r="C2483" s="273" t="s">
        <v>31</v>
      </c>
      <c r="D2483" s="273" t="s">
        <v>32</v>
      </c>
      <c r="E2483" s="274"/>
      <c r="F2483" s="273"/>
      <c r="G2483" s="273" t="s">
        <v>61</v>
      </c>
      <c r="H2483" s="273" t="s">
        <v>115</v>
      </c>
      <c r="I2483" s="273" t="s">
        <v>59</v>
      </c>
      <c r="J2483" s="273">
        <v>2000</v>
      </c>
      <c r="K2483" s="273" t="s">
        <v>53</v>
      </c>
      <c r="L2483" s="273" t="s">
        <v>54</v>
      </c>
      <c r="M2483" s="259">
        <v>41671</v>
      </c>
      <c r="N2483" s="273" t="s">
        <v>1353</v>
      </c>
      <c r="O2483" s="273" t="s">
        <v>250</v>
      </c>
      <c r="P2483" s="273" t="s">
        <v>1356</v>
      </c>
      <c r="Q2483" s="231"/>
      <c r="R2483" s="230"/>
    </row>
    <row r="2484" spans="1:20" x14ac:dyDescent="0.25">
      <c r="A2484" s="274"/>
      <c r="B2484" s="273" t="s">
        <v>21</v>
      </c>
      <c r="C2484" s="273" t="s">
        <v>31</v>
      </c>
      <c r="D2484" s="273" t="s">
        <v>32</v>
      </c>
      <c r="E2484" s="274"/>
      <c r="F2484" s="273"/>
      <c r="G2484" s="273" t="s">
        <v>61</v>
      </c>
      <c r="H2484" s="273" t="s">
        <v>58</v>
      </c>
      <c r="I2484" s="273" t="s">
        <v>59</v>
      </c>
      <c r="J2484" s="273">
        <v>1000</v>
      </c>
      <c r="K2484" s="273" t="s">
        <v>53</v>
      </c>
      <c r="L2484" s="273" t="s">
        <v>54</v>
      </c>
      <c r="M2484" s="259">
        <v>41671</v>
      </c>
      <c r="N2484" s="273" t="s">
        <v>1353</v>
      </c>
      <c r="O2484" s="273" t="s">
        <v>250</v>
      </c>
      <c r="P2484" s="273" t="s">
        <v>1356</v>
      </c>
      <c r="Q2484" s="231"/>
    </row>
    <row r="2485" spans="1:20" x14ac:dyDescent="0.25">
      <c r="A2485" s="274" t="s">
        <v>1360</v>
      </c>
      <c r="B2485" s="273" t="s">
        <v>47</v>
      </c>
      <c r="C2485" s="273" t="s">
        <v>142</v>
      </c>
      <c r="D2485" s="273" t="s">
        <v>321</v>
      </c>
      <c r="E2485" s="274">
        <v>333</v>
      </c>
      <c r="F2485" s="273"/>
      <c r="G2485" s="273" t="s">
        <v>67</v>
      </c>
      <c r="H2485" s="273" t="s">
        <v>368</v>
      </c>
      <c r="I2485" s="273" t="s">
        <v>59</v>
      </c>
      <c r="J2485" s="273">
        <v>99.9</v>
      </c>
      <c r="K2485" s="273" t="s">
        <v>53</v>
      </c>
      <c r="L2485" s="273" t="s">
        <v>54</v>
      </c>
      <c r="M2485" s="259">
        <v>41699</v>
      </c>
      <c r="N2485" s="273" t="s">
        <v>1361</v>
      </c>
      <c r="O2485" s="273" t="s">
        <v>56</v>
      </c>
      <c r="P2485" s="273" t="s">
        <v>1124</v>
      </c>
      <c r="Q2485" s="231"/>
    </row>
    <row r="2486" spans="1:20" x14ac:dyDescent="0.25">
      <c r="A2486" s="274"/>
      <c r="B2486" s="273" t="s">
        <v>482</v>
      </c>
      <c r="C2486" s="273"/>
      <c r="D2486" s="273"/>
      <c r="E2486" s="274"/>
      <c r="F2486" s="273"/>
      <c r="G2486" s="273" t="s">
        <v>585</v>
      </c>
      <c r="H2486" s="273" t="s">
        <v>64</v>
      </c>
      <c r="I2486" s="273" t="s">
        <v>8</v>
      </c>
      <c r="J2486" s="273">
        <v>10</v>
      </c>
      <c r="K2486" s="273" t="s">
        <v>65</v>
      </c>
      <c r="L2486" s="273" t="s">
        <v>54</v>
      </c>
      <c r="M2486" s="259">
        <v>41699</v>
      </c>
      <c r="N2486" s="273" t="s">
        <v>1361</v>
      </c>
      <c r="O2486" s="273" t="s">
        <v>484</v>
      </c>
      <c r="P2486" s="273" t="s">
        <v>623</v>
      </c>
      <c r="Q2486" s="231"/>
      <c r="R2486" s="230"/>
    </row>
    <row r="2487" spans="1:20" x14ac:dyDescent="0.25">
      <c r="A2487" s="274"/>
      <c r="B2487" s="273" t="s">
        <v>21</v>
      </c>
      <c r="C2487" s="273"/>
      <c r="D2487" s="273"/>
      <c r="E2487" s="274"/>
      <c r="F2487" s="273"/>
      <c r="G2487" s="273" t="s">
        <v>61</v>
      </c>
      <c r="H2487" s="273" t="s">
        <v>64</v>
      </c>
      <c r="I2487" s="273" t="s">
        <v>8</v>
      </c>
      <c r="J2487" s="273">
        <v>5</v>
      </c>
      <c r="K2487" s="273" t="s">
        <v>65</v>
      </c>
      <c r="L2487" s="273" t="s">
        <v>54</v>
      </c>
      <c r="M2487" s="259">
        <v>41699</v>
      </c>
      <c r="N2487" s="273" t="s">
        <v>1361</v>
      </c>
      <c r="O2487" s="273" t="s">
        <v>712</v>
      </c>
      <c r="P2487" s="273" t="s">
        <v>634</v>
      </c>
      <c r="Q2487" s="231"/>
    </row>
    <row r="2488" spans="1:20" x14ac:dyDescent="0.25">
      <c r="A2488" s="274" t="s">
        <v>1343</v>
      </c>
      <c r="B2488" s="273" t="s">
        <v>47</v>
      </c>
      <c r="C2488" s="273" t="s">
        <v>142</v>
      </c>
      <c r="D2488" s="273" t="s">
        <v>321</v>
      </c>
      <c r="E2488" s="274">
        <v>337</v>
      </c>
      <c r="F2488" s="273"/>
      <c r="G2488" s="273" t="s">
        <v>67</v>
      </c>
      <c r="H2488" s="273" t="s">
        <v>368</v>
      </c>
      <c r="I2488" s="273" t="s">
        <v>59</v>
      </c>
      <c r="J2488" s="273">
        <v>101.1</v>
      </c>
      <c r="K2488" s="273" t="s">
        <v>53</v>
      </c>
      <c r="L2488" s="273" t="s">
        <v>54</v>
      </c>
      <c r="M2488" s="259">
        <v>41699</v>
      </c>
      <c r="N2488" s="273" t="s">
        <v>1361</v>
      </c>
      <c r="O2488" s="273" t="s">
        <v>56</v>
      </c>
      <c r="P2488" s="273" t="s">
        <v>1124</v>
      </c>
      <c r="Q2488" s="231"/>
    </row>
    <row r="2489" spans="1:20" x14ac:dyDescent="0.25">
      <c r="A2489" s="274"/>
      <c r="B2489" s="273" t="s">
        <v>47</v>
      </c>
      <c r="C2489" s="273" t="s">
        <v>142</v>
      </c>
      <c r="D2489" s="273" t="s">
        <v>323</v>
      </c>
      <c r="E2489" s="274">
        <v>114</v>
      </c>
      <c r="F2489" s="273"/>
      <c r="G2489" s="273" t="s">
        <v>67</v>
      </c>
      <c r="H2489" s="273" t="s">
        <v>368</v>
      </c>
      <c r="I2489" s="273" t="s">
        <v>59</v>
      </c>
      <c r="J2489" s="273">
        <v>34.200000000000003</v>
      </c>
      <c r="K2489" s="273" t="s">
        <v>53</v>
      </c>
      <c r="L2489" s="273" t="s">
        <v>54</v>
      </c>
      <c r="M2489" s="259">
        <v>41699</v>
      </c>
      <c r="N2489" s="273" t="s">
        <v>1361</v>
      </c>
      <c r="O2489" s="273" t="s">
        <v>56</v>
      </c>
      <c r="P2489" s="273" t="s">
        <v>1124</v>
      </c>
      <c r="Q2489" s="231"/>
    </row>
    <row r="2490" spans="1:20" x14ac:dyDescent="0.25">
      <c r="A2490" s="274"/>
      <c r="B2490" s="273" t="s">
        <v>482</v>
      </c>
      <c r="C2490" s="273"/>
      <c r="D2490" s="273"/>
      <c r="E2490" s="274"/>
      <c r="F2490" s="273"/>
      <c r="G2490" s="273" t="s">
        <v>585</v>
      </c>
      <c r="H2490" s="273" t="s">
        <v>64</v>
      </c>
      <c r="I2490" s="273" t="s">
        <v>8</v>
      </c>
      <c r="J2490" s="273">
        <v>5</v>
      </c>
      <c r="K2490" s="273" t="s">
        <v>65</v>
      </c>
      <c r="L2490" s="273" t="s">
        <v>54</v>
      </c>
      <c r="M2490" s="259">
        <v>41699</v>
      </c>
      <c r="N2490" s="273" t="s">
        <v>1361</v>
      </c>
      <c r="O2490" s="273" t="s">
        <v>484</v>
      </c>
      <c r="P2490" s="273" t="s">
        <v>828</v>
      </c>
      <c r="Q2490" s="231"/>
    </row>
    <row r="2491" spans="1:20" x14ac:dyDescent="0.25">
      <c r="A2491" s="274"/>
      <c r="B2491" s="273" t="s">
        <v>482</v>
      </c>
      <c r="C2491" s="273"/>
      <c r="D2491" s="273"/>
      <c r="E2491" s="274"/>
      <c r="F2491" s="273"/>
      <c r="G2491" s="273" t="s">
        <v>585</v>
      </c>
      <c r="H2491" s="273" t="s">
        <v>64</v>
      </c>
      <c r="I2491" s="273" t="s">
        <v>8</v>
      </c>
      <c r="J2491" s="273">
        <v>30</v>
      </c>
      <c r="K2491" s="273" t="s">
        <v>65</v>
      </c>
      <c r="L2491" s="273" t="s">
        <v>54</v>
      </c>
      <c r="M2491" s="259">
        <v>41699</v>
      </c>
      <c r="N2491" s="273" t="s">
        <v>1361</v>
      </c>
      <c r="O2491" s="273" t="s">
        <v>484</v>
      </c>
      <c r="P2491" s="273" t="s">
        <v>645</v>
      </c>
      <c r="Q2491" s="231"/>
    </row>
    <row r="2492" spans="1:20" x14ac:dyDescent="0.25">
      <c r="A2492" s="274"/>
      <c r="B2492" s="273" t="s">
        <v>482</v>
      </c>
      <c r="C2492" s="273"/>
      <c r="D2492" s="273"/>
      <c r="E2492" s="274"/>
      <c r="F2492" s="273"/>
      <c r="G2492" s="273" t="s">
        <v>585</v>
      </c>
      <c r="H2492" s="273" t="s">
        <v>64</v>
      </c>
      <c r="I2492" s="273" t="s">
        <v>8</v>
      </c>
      <c r="J2492" s="273">
        <v>10</v>
      </c>
      <c r="K2492" s="273" t="s">
        <v>65</v>
      </c>
      <c r="L2492" s="273" t="s">
        <v>54</v>
      </c>
      <c r="M2492" s="259">
        <v>41699</v>
      </c>
      <c r="N2492" s="273" t="s">
        <v>1361</v>
      </c>
      <c r="O2492" s="273" t="s">
        <v>484</v>
      </c>
      <c r="P2492" s="273" t="s">
        <v>623</v>
      </c>
      <c r="Q2492" s="231"/>
      <c r="R2492" s="230"/>
      <c r="S2492" s="230"/>
      <c r="T2492" s="230"/>
    </row>
    <row r="2493" spans="1:20" x14ac:dyDescent="0.25">
      <c r="A2493" s="274" t="s">
        <v>1359</v>
      </c>
      <c r="B2493" s="273" t="s">
        <v>21</v>
      </c>
      <c r="C2493" s="273"/>
      <c r="D2493" s="273"/>
      <c r="E2493" s="274"/>
      <c r="F2493" s="273"/>
      <c r="G2493" s="273" t="s">
        <v>61</v>
      </c>
      <c r="H2493" s="273" t="s">
        <v>64</v>
      </c>
      <c r="I2493" s="273" t="s">
        <v>8</v>
      </c>
      <c r="J2493" s="273">
        <v>10</v>
      </c>
      <c r="K2493" s="273" t="s">
        <v>65</v>
      </c>
      <c r="L2493" s="273" t="s">
        <v>54</v>
      </c>
      <c r="M2493" s="259">
        <v>41699</v>
      </c>
      <c r="N2493" s="273" t="s">
        <v>1361</v>
      </c>
      <c r="O2493" s="273" t="s">
        <v>484</v>
      </c>
      <c r="P2493" s="273" t="s">
        <v>634</v>
      </c>
      <c r="Q2493" s="231"/>
    </row>
    <row r="2494" spans="1:20" x14ac:dyDescent="0.25">
      <c r="A2494" s="274"/>
      <c r="B2494" s="273" t="s">
        <v>21</v>
      </c>
      <c r="C2494" s="273"/>
      <c r="D2494" s="273"/>
      <c r="E2494" s="274"/>
      <c r="F2494" s="273"/>
      <c r="G2494" s="273" t="s">
        <v>61</v>
      </c>
      <c r="H2494" s="273" t="s">
        <v>64</v>
      </c>
      <c r="I2494" s="273" t="s">
        <v>8</v>
      </c>
      <c r="J2494" s="273">
        <v>10</v>
      </c>
      <c r="K2494" s="273" t="s">
        <v>65</v>
      </c>
      <c r="L2494" s="273" t="s">
        <v>54</v>
      </c>
      <c r="M2494" s="259">
        <v>41699</v>
      </c>
      <c r="N2494" s="273" t="s">
        <v>1361</v>
      </c>
      <c r="O2494" s="273" t="s">
        <v>484</v>
      </c>
      <c r="P2494" s="273" t="s">
        <v>613</v>
      </c>
      <c r="Q2494" s="231"/>
      <c r="R2494" s="230"/>
      <c r="S2494" s="230"/>
      <c r="T2494" s="230"/>
    </row>
    <row r="2495" spans="1:20" x14ac:dyDescent="0.25">
      <c r="A2495" s="274"/>
      <c r="B2495" s="273" t="s">
        <v>47</v>
      </c>
      <c r="C2495" s="273" t="s">
        <v>142</v>
      </c>
      <c r="D2495" s="273" t="s">
        <v>323</v>
      </c>
      <c r="E2495" s="274">
        <v>383</v>
      </c>
      <c r="F2495" s="273"/>
      <c r="G2495" s="273" t="s">
        <v>67</v>
      </c>
      <c r="H2495" s="273" t="s">
        <v>368</v>
      </c>
      <c r="I2495" s="273" t="s">
        <v>59</v>
      </c>
      <c r="J2495" s="273">
        <v>119.9</v>
      </c>
      <c r="K2495" s="273" t="s">
        <v>53</v>
      </c>
      <c r="L2495" s="273" t="s">
        <v>54</v>
      </c>
      <c r="M2495" s="259">
        <v>41699</v>
      </c>
      <c r="N2495" s="273" t="s">
        <v>1362</v>
      </c>
      <c r="O2495" s="273" t="s">
        <v>56</v>
      </c>
      <c r="P2495" s="273" t="s">
        <v>1124</v>
      </c>
      <c r="Q2495" s="231"/>
    </row>
    <row r="2496" spans="1:20" x14ac:dyDescent="0.25">
      <c r="A2496" s="274"/>
      <c r="B2496" s="273" t="s">
        <v>482</v>
      </c>
      <c r="C2496" s="273"/>
      <c r="D2496" s="273"/>
      <c r="E2496" s="274"/>
      <c r="F2496" s="273"/>
      <c r="G2496" s="273" t="s">
        <v>585</v>
      </c>
      <c r="H2496" s="273" t="s">
        <v>64</v>
      </c>
      <c r="I2496" s="273" t="s">
        <v>8</v>
      </c>
      <c r="J2496" s="273">
        <v>10</v>
      </c>
      <c r="K2496" s="273" t="s">
        <v>65</v>
      </c>
      <c r="L2496" s="273" t="s">
        <v>54</v>
      </c>
      <c r="M2496" s="259">
        <v>41699</v>
      </c>
      <c r="N2496" s="273" t="s">
        <v>1362</v>
      </c>
      <c r="O2496" s="273" t="s">
        <v>484</v>
      </c>
      <c r="P2496" s="273" t="s">
        <v>623</v>
      </c>
      <c r="Q2496" s="231"/>
    </row>
    <row r="2497" spans="1:18" x14ac:dyDescent="0.25">
      <c r="A2497" s="274"/>
      <c r="B2497" s="273" t="s">
        <v>482</v>
      </c>
      <c r="C2497" s="273"/>
      <c r="D2497" s="273"/>
      <c r="E2497" s="274"/>
      <c r="F2497" s="273"/>
      <c r="G2497" s="273" t="s">
        <v>585</v>
      </c>
      <c r="H2497" s="273" t="s">
        <v>64</v>
      </c>
      <c r="I2497" s="273" t="s">
        <v>8</v>
      </c>
      <c r="J2497" s="273">
        <v>20</v>
      </c>
      <c r="K2497" s="273" t="s">
        <v>65</v>
      </c>
      <c r="L2497" s="273" t="s">
        <v>54</v>
      </c>
      <c r="M2497" s="259">
        <v>41699</v>
      </c>
      <c r="N2497" s="273" t="s">
        <v>1362</v>
      </c>
      <c r="O2497" s="273" t="s">
        <v>484</v>
      </c>
      <c r="P2497" s="273" t="s">
        <v>614</v>
      </c>
      <c r="Q2497" s="231"/>
    </row>
    <row r="2498" spans="1:18" x14ac:dyDescent="0.25">
      <c r="A2498" s="274" t="s">
        <v>1363</v>
      </c>
      <c r="B2498" s="273" t="s">
        <v>21</v>
      </c>
      <c r="C2498" s="273"/>
      <c r="D2498" s="273"/>
      <c r="E2498" s="274"/>
      <c r="F2498" s="273"/>
      <c r="G2498" s="273" t="s">
        <v>61</v>
      </c>
      <c r="H2498" s="273" t="s">
        <v>64</v>
      </c>
      <c r="I2498" s="273" t="s">
        <v>8</v>
      </c>
      <c r="J2498" s="273">
        <v>10</v>
      </c>
      <c r="K2498" s="273" t="s">
        <v>65</v>
      </c>
      <c r="L2498" s="273" t="s">
        <v>54</v>
      </c>
      <c r="M2498" s="259">
        <v>41699</v>
      </c>
      <c r="N2498" s="273" t="s">
        <v>1362</v>
      </c>
      <c r="O2498" s="273" t="s">
        <v>712</v>
      </c>
      <c r="P2498" s="273" t="s">
        <v>634</v>
      </c>
      <c r="Q2498" s="231"/>
      <c r="R2498" s="230"/>
    </row>
    <row r="2499" spans="1:18" x14ac:dyDescent="0.25">
      <c r="A2499" s="274"/>
      <c r="B2499" s="273" t="s">
        <v>21</v>
      </c>
      <c r="C2499" s="273"/>
      <c r="D2499" s="273"/>
      <c r="E2499" s="274"/>
      <c r="F2499" s="273"/>
      <c r="G2499" s="273" t="s">
        <v>61</v>
      </c>
      <c r="H2499" s="273" t="s">
        <v>364</v>
      </c>
      <c r="I2499" s="273" t="s">
        <v>8</v>
      </c>
      <c r="J2499" s="273">
        <v>12</v>
      </c>
      <c r="K2499" s="273" t="s">
        <v>65</v>
      </c>
      <c r="L2499" s="273" t="s">
        <v>54</v>
      </c>
      <c r="M2499" s="259">
        <v>41699</v>
      </c>
      <c r="N2499" s="273" t="s">
        <v>1362</v>
      </c>
      <c r="O2499" s="273" t="s">
        <v>484</v>
      </c>
      <c r="P2499" s="273" t="s">
        <v>1026</v>
      </c>
      <c r="Q2499" s="231"/>
      <c r="R2499" s="230"/>
    </row>
    <row r="2500" spans="1:18" x14ac:dyDescent="0.25">
      <c r="A2500" s="274"/>
      <c r="B2500" s="273" t="s">
        <v>47</v>
      </c>
      <c r="C2500" s="273" t="s">
        <v>142</v>
      </c>
      <c r="D2500" s="273" t="s">
        <v>323</v>
      </c>
      <c r="E2500" s="274">
        <v>333</v>
      </c>
      <c r="F2500" s="273"/>
      <c r="G2500" s="273" t="s">
        <v>67</v>
      </c>
      <c r="H2500" s="273" t="s">
        <v>368</v>
      </c>
      <c r="I2500" s="273" t="s">
        <v>59</v>
      </c>
      <c r="J2500" s="273">
        <v>99.9</v>
      </c>
      <c r="K2500" s="273" t="s">
        <v>53</v>
      </c>
      <c r="L2500" s="273" t="s">
        <v>54</v>
      </c>
      <c r="M2500" s="259">
        <v>41699</v>
      </c>
      <c r="N2500" s="273" t="s">
        <v>1362</v>
      </c>
      <c r="O2500" s="273" t="s">
        <v>56</v>
      </c>
      <c r="P2500" s="273" t="s">
        <v>1047</v>
      </c>
      <c r="Q2500" s="231"/>
    </row>
    <row r="2501" spans="1:18" x14ac:dyDescent="0.25">
      <c r="A2501" s="274"/>
      <c r="B2501" s="273" t="s">
        <v>482</v>
      </c>
      <c r="C2501" s="273"/>
      <c r="D2501" s="273"/>
      <c r="E2501" s="274"/>
      <c r="F2501" s="273"/>
      <c r="G2501" s="273" t="s">
        <v>585</v>
      </c>
      <c r="H2501" s="273" t="s">
        <v>64</v>
      </c>
      <c r="I2501" s="273" t="s">
        <v>8</v>
      </c>
      <c r="J2501" s="273">
        <v>10</v>
      </c>
      <c r="K2501" s="273" t="s">
        <v>65</v>
      </c>
      <c r="L2501" s="273" t="s">
        <v>54</v>
      </c>
      <c r="M2501" s="259">
        <v>41699</v>
      </c>
      <c r="N2501" s="273" t="s">
        <v>1362</v>
      </c>
      <c r="O2501" s="273" t="s">
        <v>484</v>
      </c>
      <c r="P2501" s="273" t="s">
        <v>623</v>
      </c>
      <c r="Q2501" s="231"/>
    </row>
    <row r="2502" spans="1:18" x14ac:dyDescent="0.25">
      <c r="A2502" s="274" t="s">
        <v>1365</v>
      </c>
      <c r="B2502" s="273" t="s">
        <v>21</v>
      </c>
      <c r="C2502" s="273"/>
      <c r="D2502" s="273"/>
      <c r="E2502" s="274"/>
      <c r="F2502" s="273"/>
      <c r="G2502" s="273" t="s">
        <v>61</v>
      </c>
      <c r="H2502" s="273" t="s">
        <v>64</v>
      </c>
      <c r="I2502" s="273" t="s">
        <v>8</v>
      </c>
      <c r="J2502" s="273">
        <v>10</v>
      </c>
      <c r="K2502" s="273" t="s">
        <v>65</v>
      </c>
      <c r="L2502" s="273" t="s">
        <v>54</v>
      </c>
      <c r="M2502" s="259">
        <v>41699</v>
      </c>
      <c r="N2502" s="273" t="s">
        <v>1362</v>
      </c>
      <c r="O2502" s="273" t="s">
        <v>712</v>
      </c>
      <c r="P2502" s="273" t="s">
        <v>634</v>
      </c>
      <c r="Q2502" s="231"/>
    </row>
    <row r="2503" spans="1:18" x14ac:dyDescent="0.25">
      <c r="A2503" s="274"/>
      <c r="B2503" s="273" t="s">
        <v>47</v>
      </c>
      <c r="C2503" s="273" t="s">
        <v>142</v>
      </c>
      <c r="D2503" s="273" t="s">
        <v>323</v>
      </c>
      <c r="E2503" s="274">
        <v>118</v>
      </c>
      <c r="F2503" s="273"/>
      <c r="G2503" s="273" t="s">
        <v>67</v>
      </c>
      <c r="H2503" s="273" t="s">
        <v>368</v>
      </c>
      <c r="I2503" s="273" t="s">
        <v>59</v>
      </c>
      <c r="J2503" s="273">
        <v>35.4</v>
      </c>
      <c r="K2503" s="273" t="s">
        <v>53</v>
      </c>
      <c r="L2503" s="273" t="s">
        <v>54</v>
      </c>
      <c r="M2503" s="259">
        <v>41699</v>
      </c>
      <c r="N2503" s="273" t="s">
        <v>1362</v>
      </c>
      <c r="O2503" s="273" t="s">
        <v>56</v>
      </c>
      <c r="P2503" s="273" t="s">
        <v>1124</v>
      </c>
      <c r="Q2503" s="231"/>
    </row>
    <row r="2504" spans="1:18" x14ac:dyDescent="0.25">
      <c r="A2504" s="274"/>
      <c r="B2504" s="273" t="s">
        <v>47</v>
      </c>
      <c r="C2504" s="273" t="s">
        <v>142</v>
      </c>
      <c r="D2504" s="273" t="s">
        <v>658</v>
      </c>
      <c r="E2504" s="274">
        <v>354</v>
      </c>
      <c r="F2504" s="273"/>
      <c r="G2504" s="273" t="s">
        <v>67</v>
      </c>
      <c r="H2504" s="273" t="s">
        <v>368</v>
      </c>
      <c r="I2504" s="273" t="s">
        <v>59</v>
      </c>
      <c r="J2504" s="273">
        <v>106.2</v>
      </c>
      <c r="K2504" s="273" t="s">
        <v>53</v>
      </c>
      <c r="L2504" s="273" t="s">
        <v>54</v>
      </c>
      <c r="M2504" s="259">
        <v>41699</v>
      </c>
      <c r="N2504" s="273" t="s">
        <v>1368</v>
      </c>
      <c r="O2504" s="273" t="s">
        <v>56</v>
      </c>
      <c r="P2504" s="273" t="s">
        <v>1124</v>
      </c>
      <c r="Q2504" s="231"/>
    </row>
    <row r="2505" spans="1:18" x14ac:dyDescent="0.25">
      <c r="A2505" s="274"/>
      <c r="B2505" s="273" t="s">
        <v>482</v>
      </c>
      <c r="C2505" s="273"/>
      <c r="D2505" s="273"/>
      <c r="E2505" s="274"/>
      <c r="F2505" s="273"/>
      <c r="G2505" s="273" t="s">
        <v>585</v>
      </c>
      <c r="H2505" s="273" t="s">
        <v>64</v>
      </c>
      <c r="I2505" s="273" t="s">
        <v>8</v>
      </c>
      <c r="J2505" s="273">
        <v>20</v>
      </c>
      <c r="K2505" s="273" t="s">
        <v>65</v>
      </c>
      <c r="L2505" s="273" t="s">
        <v>54</v>
      </c>
      <c r="M2505" s="259">
        <v>41699</v>
      </c>
      <c r="N2505" s="273" t="s">
        <v>1368</v>
      </c>
      <c r="O2505" s="273" t="s">
        <v>484</v>
      </c>
      <c r="P2505" s="273" t="s">
        <v>622</v>
      </c>
      <c r="Q2505" s="231"/>
    </row>
    <row r="2506" spans="1:18" x14ac:dyDescent="0.25">
      <c r="A2506" s="274"/>
      <c r="B2506" s="273" t="s">
        <v>482</v>
      </c>
      <c r="C2506" s="273"/>
      <c r="D2506" s="273"/>
      <c r="E2506" s="274"/>
      <c r="F2506" s="273"/>
      <c r="G2506" s="273" t="s">
        <v>585</v>
      </c>
      <c r="H2506" s="273" t="s">
        <v>64</v>
      </c>
      <c r="I2506" s="273" t="s">
        <v>8</v>
      </c>
      <c r="J2506" s="273">
        <v>10</v>
      </c>
      <c r="K2506" s="273" t="s">
        <v>65</v>
      </c>
      <c r="L2506" s="273" t="s">
        <v>54</v>
      </c>
      <c r="M2506" s="259">
        <v>41699</v>
      </c>
      <c r="N2506" s="273" t="s">
        <v>1368</v>
      </c>
      <c r="O2506" s="273" t="s">
        <v>484</v>
      </c>
      <c r="P2506" s="273" t="s">
        <v>623</v>
      </c>
      <c r="Q2506" s="231"/>
    </row>
    <row r="2507" spans="1:18" x14ac:dyDescent="0.25">
      <c r="A2507" s="274" t="s">
        <v>1369</v>
      </c>
      <c r="B2507" s="273" t="s">
        <v>21</v>
      </c>
      <c r="C2507" s="273"/>
      <c r="D2507" s="273"/>
      <c r="E2507" s="274"/>
      <c r="F2507" s="273"/>
      <c r="G2507" s="273" t="s">
        <v>61</v>
      </c>
      <c r="H2507" s="273" t="s">
        <v>64</v>
      </c>
      <c r="I2507" s="273" t="s">
        <v>8</v>
      </c>
      <c r="J2507" s="273">
        <v>10</v>
      </c>
      <c r="K2507" s="273" t="s">
        <v>65</v>
      </c>
      <c r="L2507" s="273" t="s">
        <v>54</v>
      </c>
      <c r="M2507" s="259">
        <v>41699</v>
      </c>
      <c r="N2507" s="273" t="s">
        <v>1368</v>
      </c>
      <c r="O2507" s="273" t="s">
        <v>712</v>
      </c>
      <c r="P2507" s="273" t="s">
        <v>613</v>
      </c>
      <c r="Q2507" s="231"/>
    </row>
    <row r="2508" spans="1:18" x14ac:dyDescent="0.25">
      <c r="A2508" s="274"/>
      <c r="B2508" s="273" t="s">
        <v>47</v>
      </c>
      <c r="C2508" s="273" t="s">
        <v>142</v>
      </c>
      <c r="D2508" s="273" t="s">
        <v>530</v>
      </c>
      <c r="E2508" s="274">
        <v>211</v>
      </c>
      <c r="F2508" s="273"/>
      <c r="G2508" s="273" t="s">
        <v>67</v>
      </c>
      <c r="H2508" s="273" t="s">
        <v>368</v>
      </c>
      <c r="I2508" s="273" t="s">
        <v>59</v>
      </c>
      <c r="J2508" s="273">
        <v>63.3</v>
      </c>
      <c r="K2508" s="273" t="s">
        <v>53</v>
      </c>
      <c r="L2508" s="273" t="s">
        <v>54</v>
      </c>
      <c r="M2508" s="259">
        <v>41699</v>
      </c>
      <c r="N2508" s="273" t="s">
        <v>1368</v>
      </c>
      <c r="O2508" s="273" t="s">
        <v>56</v>
      </c>
      <c r="P2508" s="273" t="s">
        <v>1124</v>
      </c>
      <c r="Q2508" s="231"/>
    </row>
    <row r="2509" spans="1:18" x14ac:dyDescent="0.25">
      <c r="A2509" s="274"/>
      <c r="B2509" s="273" t="s">
        <v>70</v>
      </c>
      <c r="C2509" s="273"/>
      <c r="D2509" s="273"/>
      <c r="E2509" s="274"/>
      <c r="F2509" s="273"/>
      <c r="G2509" s="273" t="s">
        <v>67</v>
      </c>
      <c r="H2509" s="273" t="s">
        <v>64</v>
      </c>
      <c r="I2509" s="273" t="s">
        <v>8</v>
      </c>
      <c r="J2509" s="273">
        <v>15</v>
      </c>
      <c r="K2509" s="273" t="s">
        <v>65</v>
      </c>
      <c r="L2509" s="273" t="s">
        <v>54</v>
      </c>
      <c r="M2509" s="259">
        <v>41699</v>
      </c>
      <c r="N2509" s="273" t="s">
        <v>1368</v>
      </c>
      <c r="O2509" s="273" t="s">
        <v>71</v>
      </c>
      <c r="P2509" s="273" t="s">
        <v>635</v>
      </c>
      <c r="Q2509" s="231"/>
    </row>
    <row r="2510" spans="1:18" x14ac:dyDescent="0.25">
      <c r="A2510" s="274"/>
      <c r="B2510" s="273" t="s">
        <v>482</v>
      </c>
      <c r="C2510" s="273"/>
      <c r="D2510" s="273"/>
      <c r="E2510" s="274"/>
      <c r="F2510" s="273"/>
      <c r="G2510" s="273" t="s">
        <v>585</v>
      </c>
      <c r="H2510" s="273" t="s">
        <v>64</v>
      </c>
      <c r="I2510" s="273" t="s">
        <v>8</v>
      </c>
      <c r="J2510" s="273">
        <v>10</v>
      </c>
      <c r="K2510" s="273" t="s">
        <v>65</v>
      </c>
      <c r="L2510" s="273" t="s">
        <v>54</v>
      </c>
      <c r="M2510" s="259">
        <v>41699</v>
      </c>
      <c r="N2510" s="273" t="s">
        <v>1368</v>
      </c>
      <c r="O2510" s="273" t="s">
        <v>484</v>
      </c>
      <c r="P2510" s="273" t="s">
        <v>1351</v>
      </c>
      <c r="Q2510" s="231"/>
    </row>
    <row r="2511" spans="1:18" x14ac:dyDescent="0.25">
      <c r="A2511" s="274" t="s">
        <v>1370</v>
      </c>
      <c r="B2511" s="273" t="s">
        <v>21</v>
      </c>
      <c r="C2511" s="273"/>
      <c r="D2511" s="273"/>
      <c r="E2511" s="274"/>
      <c r="F2511" s="273"/>
      <c r="G2511" s="273" t="s">
        <v>61</v>
      </c>
      <c r="H2511" s="273" t="s">
        <v>64</v>
      </c>
      <c r="I2511" s="273" t="s">
        <v>8</v>
      </c>
      <c r="J2511" s="273">
        <v>5</v>
      </c>
      <c r="K2511" s="273" t="s">
        <v>65</v>
      </c>
      <c r="L2511" s="273" t="s">
        <v>54</v>
      </c>
      <c r="M2511" s="259">
        <v>41699</v>
      </c>
      <c r="N2511" s="273" t="s">
        <v>1368</v>
      </c>
      <c r="O2511" s="273" t="s">
        <v>712</v>
      </c>
      <c r="P2511" s="273" t="s">
        <v>634</v>
      </c>
      <c r="Q2511" s="231"/>
    </row>
    <row r="2512" spans="1:18" x14ac:dyDescent="0.25">
      <c r="A2512" s="274"/>
      <c r="B2512" s="273" t="s">
        <v>47</v>
      </c>
      <c r="C2512" s="273" t="s">
        <v>142</v>
      </c>
      <c r="D2512" s="273" t="s">
        <v>530</v>
      </c>
      <c r="E2512" s="274">
        <v>500</v>
      </c>
      <c r="F2512" s="273"/>
      <c r="G2512" s="273" t="s">
        <v>67</v>
      </c>
      <c r="H2512" s="273" t="s">
        <v>368</v>
      </c>
      <c r="I2512" s="273" t="s">
        <v>59</v>
      </c>
      <c r="J2512" s="273">
        <v>150</v>
      </c>
      <c r="K2512" s="273" t="s">
        <v>53</v>
      </c>
      <c r="L2512" s="273" t="s">
        <v>54</v>
      </c>
      <c r="M2512" s="259">
        <v>41699</v>
      </c>
      <c r="N2512" s="273" t="s">
        <v>1368</v>
      </c>
      <c r="O2512" s="273" t="s">
        <v>56</v>
      </c>
      <c r="P2512" s="273" t="s">
        <v>1124</v>
      </c>
      <c r="Q2512" s="231"/>
    </row>
    <row r="2513" spans="1:22" x14ac:dyDescent="0.25">
      <c r="A2513" s="274"/>
      <c r="B2513" s="273" t="s">
        <v>482</v>
      </c>
      <c r="C2513" s="273"/>
      <c r="D2513" s="273"/>
      <c r="E2513" s="274"/>
      <c r="F2513" s="273"/>
      <c r="G2513" s="273" t="s">
        <v>585</v>
      </c>
      <c r="H2513" s="273" t="s">
        <v>64</v>
      </c>
      <c r="I2513" s="273" t="s">
        <v>8</v>
      </c>
      <c r="J2513" s="273">
        <v>10</v>
      </c>
      <c r="K2513" s="273" t="s">
        <v>65</v>
      </c>
      <c r="L2513" s="273" t="s">
        <v>54</v>
      </c>
      <c r="M2513" s="259">
        <v>41699</v>
      </c>
      <c r="N2513" s="273" t="s">
        <v>1368</v>
      </c>
      <c r="O2513" s="273" t="s">
        <v>484</v>
      </c>
      <c r="P2513" s="273" t="s">
        <v>623</v>
      </c>
      <c r="Q2513" s="231"/>
    </row>
    <row r="2514" spans="1:22" x14ac:dyDescent="0.25">
      <c r="A2514" s="274"/>
      <c r="B2514" s="273" t="s">
        <v>482</v>
      </c>
      <c r="C2514" s="273"/>
      <c r="D2514" s="273"/>
      <c r="E2514" s="274"/>
      <c r="F2514" s="273"/>
      <c r="G2514" s="273" t="s">
        <v>585</v>
      </c>
      <c r="H2514" s="273" t="s">
        <v>64</v>
      </c>
      <c r="I2514" s="273" t="s">
        <v>8</v>
      </c>
      <c r="J2514" s="273">
        <v>30</v>
      </c>
      <c r="K2514" s="273" t="s">
        <v>65</v>
      </c>
      <c r="L2514" s="273" t="s">
        <v>54</v>
      </c>
      <c r="M2514" s="259">
        <v>41699</v>
      </c>
      <c r="N2514" s="273" t="s">
        <v>1371</v>
      </c>
      <c r="O2514" s="273" t="s">
        <v>484</v>
      </c>
      <c r="P2514" s="273" t="s">
        <v>622</v>
      </c>
      <c r="Q2514" s="231"/>
      <c r="R2514" s="230"/>
      <c r="S2514" s="230"/>
      <c r="T2514" s="230"/>
      <c r="U2514" s="230"/>
    </row>
    <row r="2515" spans="1:22" x14ac:dyDescent="0.25">
      <c r="A2515" s="274" t="s">
        <v>1366</v>
      </c>
      <c r="B2515" s="273" t="s">
        <v>21</v>
      </c>
      <c r="C2515" s="273"/>
      <c r="D2515" s="273"/>
      <c r="E2515" s="274"/>
      <c r="F2515" s="273"/>
      <c r="G2515" s="273" t="s">
        <v>61</v>
      </c>
      <c r="H2515" s="273" t="s">
        <v>64</v>
      </c>
      <c r="I2515" s="273" t="s">
        <v>8</v>
      </c>
      <c r="J2515" s="273">
        <v>10</v>
      </c>
      <c r="K2515" s="273" t="s">
        <v>65</v>
      </c>
      <c r="L2515" s="273" t="s">
        <v>54</v>
      </c>
      <c r="M2515" s="259">
        <v>41699</v>
      </c>
      <c r="N2515" s="273" t="s">
        <v>1371</v>
      </c>
      <c r="O2515" s="273" t="s">
        <v>712</v>
      </c>
      <c r="P2515" s="273" t="s">
        <v>613</v>
      </c>
      <c r="Q2515" s="231"/>
    </row>
    <row r="2516" spans="1:22" x14ac:dyDescent="0.25">
      <c r="A2516" s="274"/>
      <c r="B2516" s="273" t="s">
        <v>21</v>
      </c>
      <c r="C2516" s="273"/>
      <c r="D2516" s="273"/>
      <c r="E2516" s="274"/>
      <c r="F2516" s="273"/>
      <c r="G2516" s="273" t="s">
        <v>61</v>
      </c>
      <c r="H2516" s="273" t="s">
        <v>64</v>
      </c>
      <c r="I2516" s="273" t="s">
        <v>8</v>
      </c>
      <c r="J2516" s="273">
        <v>15</v>
      </c>
      <c r="K2516" s="273" t="s">
        <v>65</v>
      </c>
      <c r="L2516" s="273" t="s">
        <v>54</v>
      </c>
      <c r="M2516" s="259">
        <v>41699</v>
      </c>
      <c r="N2516" s="273" t="s">
        <v>1371</v>
      </c>
      <c r="O2516" s="273" t="s">
        <v>712</v>
      </c>
      <c r="P2516" s="273" t="s">
        <v>642</v>
      </c>
      <c r="Q2516" s="231"/>
    </row>
    <row r="2517" spans="1:22" x14ac:dyDescent="0.25">
      <c r="A2517" s="274"/>
      <c r="B2517" s="273" t="s">
        <v>482</v>
      </c>
      <c r="C2517" s="273"/>
      <c r="D2517" s="273"/>
      <c r="E2517" s="274"/>
      <c r="F2517" s="273"/>
      <c r="G2517" s="273" t="s">
        <v>585</v>
      </c>
      <c r="H2517" s="273" t="s">
        <v>64</v>
      </c>
      <c r="I2517" s="273" t="s">
        <v>8</v>
      </c>
      <c r="J2517" s="273">
        <v>30</v>
      </c>
      <c r="K2517" s="273" t="s">
        <v>65</v>
      </c>
      <c r="L2517" s="273" t="s">
        <v>54</v>
      </c>
      <c r="M2517" s="259">
        <v>41699</v>
      </c>
      <c r="N2517" s="273" t="s">
        <v>1371</v>
      </c>
      <c r="O2517" s="273" t="s">
        <v>484</v>
      </c>
      <c r="P2517" s="273" t="s">
        <v>622</v>
      </c>
      <c r="Q2517" s="231"/>
    </row>
    <row r="2518" spans="1:22" x14ac:dyDescent="0.25">
      <c r="A2518" s="274"/>
      <c r="B2518" s="273" t="s">
        <v>482</v>
      </c>
      <c r="C2518" s="273"/>
      <c r="D2518" s="273"/>
      <c r="E2518" s="274"/>
      <c r="F2518" s="273"/>
      <c r="G2518" s="273" t="s">
        <v>585</v>
      </c>
      <c r="H2518" s="273" t="s">
        <v>64</v>
      </c>
      <c r="I2518" s="273" t="s">
        <v>8</v>
      </c>
      <c r="J2518" s="273">
        <v>10</v>
      </c>
      <c r="K2518" s="273" t="s">
        <v>65</v>
      </c>
      <c r="L2518" s="273" t="s">
        <v>54</v>
      </c>
      <c r="M2518" s="259">
        <v>41699</v>
      </c>
      <c r="N2518" s="273" t="s">
        <v>1371</v>
      </c>
      <c r="O2518" s="273" t="s">
        <v>484</v>
      </c>
      <c r="P2518" s="273" t="s">
        <v>623</v>
      </c>
      <c r="Q2518" s="231"/>
    </row>
    <row r="2519" spans="1:22" x14ac:dyDescent="0.25">
      <c r="A2519" s="274"/>
      <c r="B2519" s="273" t="s">
        <v>482</v>
      </c>
      <c r="C2519" s="273"/>
      <c r="D2519" s="273"/>
      <c r="E2519" s="274"/>
      <c r="F2519" s="273"/>
      <c r="G2519" s="273" t="s">
        <v>585</v>
      </c>
      <c r="H2519" s="273" t="s">
        <v>64</v>
      </c>
      <c r="I2519" s="273" t="s">
        <v>8</v>
      </c>
      <c r="J2519" s="273">
        <v>15</v>
      </c>
      <c r="K2519" s="273" t="s">
        <v>65</v>
      </c>
      <c r="L2519" s="273" t="s">
        <v>54</v>
      </c>
      <c r="M2519" s="259">
        <v>41699</v>
      </c>
      <c r="N2519" s="273" t="s">
        <v>1371</v>
      </c>
      <c r="O2519" s="273" t="s">
        <v>484</v>
      </c>
      <c r="P2519" s="273" t="s">
        <v>1351</v>
      </c>
      <c r="Q2519" s="231"/>
      <c r="R2519" s="230"/>
      <c r="S2519" s="230"/>
      <c r="T2519" s="230"/>
    </row>
    <row r="2520" spans="1:22" x14ac:dyDescent="0.25">
      <c r="A2520" s="274" t="s">
        <v>1372</v>
      </c>
      <c r="B2520" s="273" t="s">
        <v>21</v>
      </c>
      <c r="C2520" s="273"/>
      <c r="D2520" s="273"/>
      <c r="E2520" s="274"/>
      <c r="F2520" s="273"/>
      <c r="G2520" s="273" t="s">
        <v>61</v>
      </c>
      <c r="H2520" s="273" t="s">
        <v>64</v>
      </c>
      <c r="I2520" s="273" t="s">
        <v>8</v>
      </c>
      <c r="J2520" s="273">
        <v>10</v>
      </c>
      <c r="K2520" s="273" t="s">
        <v>65</v>
      </c>
      <c r="L2520" s="273" t="s">
        <v>54</v>
      </c>
      <c r="M2520" s="259">
        <v>41699</v>
      </c>
      <c r="N2520" s="273" t="s">
        <v>1373</v>
      </c>
      <c r="O2520" s="273" t="s">
        <v>712</v>
      </c>
      <c r="P2520" s="273" t="s">
        <v>634</v>
      </c>
      <c r="Q2520" s="231"/>
    </row>
    <row r="2521" spans="1:22" x14ac:dyDescent="0.25">
      <c r="A2521" s="274"/>
      <c r="B2521" s="273" t="s">
        <v>21</v>
      </c>
      <c r="C2521" s="273"/>
      <c r="D2521" s="273"/>
      <c r="E2521" s="274"/>
      <c r="F2521" s="273"/>
      <c r="G2521" s="273" t="s">
        <v>61</v>
      </c>
      <c r="H2521" s="273" t="s">
        <v>64</v>
      </c>
      <c r="I2521" s="273" t="s">
        <v>8</v>
      </c>
      <c r="J2521" s="273">
        <v>30</v>
      </c>
      <c r="K2521" s="273" t="s">
        <v>65</v>
      </c>
      <c r="L2521" s="273" t="s">
        <v>54</v>
      </c>
      <c r="M2521" s="259">
        <v>41699</v>
      </c>
      <c r="N2521" s="273" t="s">
        <v>1373</v>
      </c>
      <c r="O2521" s="273" t="s">
        <v>712</v>
      </c>
      <c r="P2521" s="273" t="s">
        <v>642</v>
      </c>
      <c r="Q2521" s="231"/>
    </row>
    <row r="2522" spans="1:22" x14ac:dyDescent="0.25">
      <c r="A2522" s="274"/>
      <c r="B2522" s="273" t="s">
        <v>482</v>
      </c>
      <c r="C2522" s="273"/>
      <c r="D2522" s="273"/>
      <c r="E2522" s="274"/>
      <c r="F2522" s="273"/>
      <c r="G2522" s="273" t="s">
        <v>585</v>
      </c>
      <c r="H2522" s="273" t="s">
        <v>64</v>
      </c>
      <c r="I2522" s="273" t="s">
        <v>8</v>
      </c>
      <c r="J2522" s="273">
        <v>30</v>
      </c>
      <c r="K2522" s="273" t="s">
        <v>65</v>
      </c>
      <c r="L2522" s="273" t="s">
        <v>54</v>
      </c>
      <c r="M2522" s="259">
        <v>41699</v>
      </c>
      <c r="N2522" s="273" t="s">
        <v>1373</v>
      </c>
      <c r="O2522" s="273" t="s">
        <v>484</v>
      </c>
      <c r="P2522" s="273" t="s">
        <v>645</v>
      </c>
      <c r="Q2522" s="231"/>
    </row>
    <row r="2523" spans="1:22" x14ac:dyDescent="0.25">
      <c r="A2523" s="274"/>
      <c r="B2523" s="273" t="s">
        <v>482</v>
      </c>
      <c r="C2523" s="273"/>
      <c r="D2523" s="273"/>
      <c r="E2523" s="274"/>
      <c r="F2523" s="273"/>
      <c r="G2523" s="273" t="s">
        <v>585</v>
      </c>
      <c r="H2523" s="273" t="s">
        <v>64</v>
      </c>
      <c r="I2523" s="273" t="s">
        <v>8</v>
      </c>
      <c r="J2523" s="273">
        <v>30</v>
      </c>
      <c r="K2523" s="273" t="s">
        <v>65</v>
      </c>
      <c r="L2523" s="273" t="s">
        <v>54</v>
      </c>
      <c r="M2523" s="259">
        <v>41699</v>
      </c>
      <c r="N2523" s="273" t="s">
        <v>1373</v>
      </c>
      <c r="O2523" s="273" t="s">
        <v>484</v>
      </c>
      <c r="P2523" s="273" t="s">
        <v>622</v>
      </c>
      <c r="Q2523" s="231"/>
      <c r="R2523" s="230"/>
      <c r="S2523" s="230"/>
    </row>
    <row r="2524" spans="1:22" x14ac:dyDescent="0.25">
      <c r="A2524" s="274" t="s">
        <v>1374</v>
      </c>
      <c r="B2524" s="273" t="s">
        <v>21</v>
      </c>
      <c r="C2524" s="273"/>
      <c r="D2524" s="273"/>
      <c r="E2524" s="274"/>
      <c r="F2524" s="273"/>
      <c r="G2524" s="273" t="s">
        <v>61</v>
      </c>
      <c r="H2524" s="273" t="s">
        <v>64</v>
      </c>
      <c r="I2524" s="273" t="s">
        <v>8</v>
      </c>
      <c r="J2524" s="273">
        <v>10</v>
      </c>
      <c r="K2524" s="273" t="s">
        <v>65</v>
      </c>
      <c r="L2524" s="273" t="s">
        <v>54</v>
      </c>
      <c r="M2524" s="259">
        <v>41699</v>
      </c>
      <c r="N2524" s="273" t="s">
        <v>1373</v>
      </c>
      <c r="O2524" s="273" t="s">
        <v>712</v>
      </c>
      <c r="P2524" s="273" t="s">
        <v>634</v>
      </c>
      <c r="Q2524" s="231"/>
      <c r="R2524" s="230"/>
    </row>
    <row r="2525" spans="1:22" x14ac:dyDescent="0.25">
      <c r="A2525" s="274"/>
      <c r="B2525" s="273" t="s">
        <v>21</v>
      </c>
      <c r="C2525" s="273"/>
      <c r="D2525" s="273"/>
      <c r="E2525" s="274"/>
      <c r="F2525" s="273"/>
      <c r="G2525" s="273" t="s">
        <v>61</v>
      </c>
      <c r="H2525" s="273" t="s">
        <v>64</v>
      </c>
      <c r="I2525" s="273" t="s">
        <v>8</v>
      </c>
      <c r="J2525" s="273">
        <v>10</v>
      </c>
      <c r="K2525" s="273" t="s">
        <v>65</v>
      </c>
      <c r="L2525" s="273" t="s">
        <v>54</v>
      </c>
      <c r="M2525" s="259">
        <v>41699</v>
      </c>
      <c r="N2525" s="273" t="s">
        <v>1373</v>
      </c>
      <c r="O2525" s="273" t="s">
        <v>712</v>
      </c>
      <c r="P2525" s="273" t="s">
        <v>613</v>
      </c>
      <c r="Q2525" s="231"/>
    </row>
    <row r="2526" spans="1:22" x14ac:dyDescent="0.25">
      <c r="A2526" s="274"/>
      <c r="B2526" s="273" t="s">
        <v>482</v>
      </c>
      <c r="C2526" s="273"/>
      <c r="D2526" s="273"/>
      <c r="E2526" s="274"/>
      <c r="F2526" s="273"/>
      <c r="G2526" s="273" t="s">
        <v>585</v>
      </c>
      <c r="H2526" s="273" t="s">
        <v>64</v>
      </c>
      <c r="I2526" s="273" t="s">
        <v>8</v>
      </c>
      <c r="J2526" s="273">
        <v>30</v>
      </c>
      <c r="K2526" s="273" t="s">
        <v>65</v>
      </c>
      <c r="L2526" s="273" t="s">
        <v>54</v>
      </c>
      <c r="M2526" s="259">
        <v>41699</v>
      </c>
      <c r="N2526" s="273" t="s">
        <v>1373</v>
      </c>
      <c r="O2526" s="273" t="s">
        <v>484</v>
      </c>
      <c r="P2526" s="273" t="s">
        <v>622</v>
      </c>
      <c r="Q2526" s="231"/>
      <c r="R2526" s="230"/>
      <c r="S2526" s="230"/>
    </row>
    <row r="2527" spans="1:22" x14ac:dyDescent="0.25">
      <c r="A2527" s="274"/>
      <c r="B2527" s="273" t="s">
        <v>482</v>
      </c>
      <c r="C2527" s="273"/>
      <c r="D2527" s="273"/>
      <c r="E2527" s="274"/>
      <c r="F2527" s="273"/>
      <c r="G2527" s="273" t="s">
        <v>585</v>
      </c>
      <c r="H2527" s="273" t="s">
        <v>64</v>
      </c>
      <c r="I2527" s="273" t="s">
        <v>8</v>
      </c>
      <c r="J2527" s="273">
        <v>20</v>
      </c>
      <c r="K2527" s="273" t="s">
        <v>65</v>
      </c>
      <c r="L2527" s="273" t="s">
        <v>54</v>
      </c>
      <c r="M2527" s="259">
        <v>41699</v>
      </c>
      <c r="N2527" s="273" t="s">
        <v>1373</v>
      </c>
      <c r="O2527" s="273" t="s">
        <v>484</v>
      </c>
      <c r="P2527" s="273" t="s">
        <v>623</v>
      </c>
      <c r="Q2527" s="231"/>
      <c r="R2527" s="230"/>
      <c r="S2527" s="230"/>
      <c r="T2527" s="230"/>
      <c r="U2527" s="230"/>
      <c r="V2527" s="230"/>
    </row>
    <row r="2528" spans="1:22" x14ac:dyDescent="0.25">
      <c r="A2528" s="274"/>
      <c r="B2528" s="273" t="s">
        <v>482</v>
      </c>
      <c r="C2528" s="273"/>
      <c r="D2528" s="273"/>
      <c r="E2528" s="274"/>
      <c r="F2528" s="273"/>
      <c r="G2528" s="273" t="s">
        <v>585</v>
      </c>
      <c r="H2528" s="273" t="s">
        <v>64</v>
      </c>
      <c r="I2528" s="273" t="s">
        <v>8</v>
      </c>
      <c r="J2528" s="273">
        <v>50</v>
      </c>
      <c r="K2528" s="273" t="s">
        <v>65</v>
      </c>
      <c r="L2528" s="273" t="s">
        <v>54</v>
      </c>
      <c r="M2528" s="259">
        <v>41699</v>
      </c>
      <c r="N2528" s="273" t="s">
        <v>1377</v>
      </c>
      <c r="O2528" s="273" t="s">
        <v>484</v>
      </c>
      <c r="P2528" s="273" t="s">
        <v>1375</v>
      </c>
      <c r="Q2528" s="231"/>
      <c r="R2528" s="230"/>
      <c r="S2528" s="230"/>
      <c r="T2528" s="230"/>
      <c r="U2528" s="230"/>
      <c r="V2528" s="230"/>
    </row>
    <row r="2529" spans="1:23" x14ac:dyDescent="0.25">
      <c r="A2529" s="274" t="s">
        <v>1376</v>
      </c>
      <c r="B2529" s="273" t="s">
        <v>21</v>
      </c>
      <c r="C2529" s="273"/>
      <c r="D2529" s="273"/>
      <c r="E2529" s="274"/>
      <c r="F2529" s="273"/>
      <c r="G2529" s="273" t="s">
        <v>61</v>
      </c>
      <c r="H2529" s="273" t="s">
        <v>64</v>
      </c>
      <c r="I2529" s="273" t="s">
        <v>8</v>
      </c>
      <c r="J2529" s="273">
        <v>10</v>
      </c>
      <c r="K2529" s="273" t="s">
        <v>65</v>
      </c>
      <c r="L2529" s="273" t="s">
        <v>54</v>
      </c>
      <c r="M2529" s="259">
        <v>41699</v>
      </c>
      <c r="N2529" s="273" t="s">
        <v>1377</v>
      </c>
      <c r="O2529" s="273" t="s">
        <v>712</v>
      </c>
      <c r="P2529" s="273" t="s">
        <v>634</v>
      </c>
      <c r="Q2529" s="231"/>
    </row>
    <row r="2530" spans="1:23" x14ac:dyDescent="0.25">
      <c r="A2530" s="274"/>
      <c r="B2530" s="273" t="s">
        <v>482</v>
      </c>
      <c r="C2530" s="273"/>
      <c r="D2530" s="273"/>
      <c r="E2530" s="274"/>
      <c r="F2530" s="273"/>
      <c r="G2530" s="273" t="s">
        <v>585</v>
      </c>
      <c r="H2530" s="273" t="s">
        <v>64</v>
      </c>
      <c r="I2530" s="273" t="s">
        <v>8</v>
      </c>
      <c r="J2530" s="273">
        <v>30</v>
      </c>
      <c r="K2530" s="273" t="s">
        <v>65</v>
      </c>
      <c r="L2530" s="273" t="s">
        <v>54</v>
      </c>
      <c r="M2530" s="259">
        <v>41699</v>
      </c>
      <c r="N2530" s="273" t="s">
        <v>1377</v>
      </c>
      <c r="O2530" s="273" t="s">
        <v>712</v>
      </c>
      <c r="P2530" s="273" t="s">
        <v>622</v>
      </c>
      <c r="Q2530" s="231"/>
      <c r="R2530" s="230"/>
      <c r="S2530" s="230"/>
      <c r="T2530" s="230"/>
    </row>
    <row r="2531" spans="1:23" x14ac:dyDescent="0.25">
      <c r="A2531" s="274"/>
      <c r="B2531" s="273" t="s">
        <v>482</v>
      </c>
      <c r="C2531" s="273"/>
      <c r="D2531" s="273"/>
      <c r="E2531" s="274"/>
      <c r="F2531" s="273"/>
      <c r="G2531" s="273" t="s">
        <v>585</v>
      </c>
      <c r="H2531" s="273" t="s">
        <v>64</v>
      </c>
      <c r="I2531" s="273" t="s">
        <v>8</v>
      </c>
      <c r="J2531" s="273">
        <v>10</v>
      </c>
      <c r="K2531" s="273" t="s">
        <v>65</v>
      </c>
      <c r="L2531" s="273" t="s">
        <v>54</v>
      </c>
      <c r="M2531" s="259">
        <v>41699</v>
      </c>
      <c r="N2531" s="273" t="s">
        <v>1377</v>
      </c>
      <c r="O2531" s="273" t="s">
        <v>712</v>
      </c>
      <c r="P2531" s="273" t="s">
        <v>623</v>
      </c>
      <c r="Q2531" s="231"/>
      <c r="R2531" s="230"/>
      <c r="S2531" s="230"/>
    </row>
    <row r="2532" spans="1:23" x14ac:dyDescent="0.25">
      <c r="A2532" s="274"/>
      <c r="B2532" s="273" t="s">
        <v>482</v>
      </c>
      <c r="C2532" s="273"/>
      <c r="D2532" s="273"/>
      <c r="E2532" s="274"/>
      <c r="F2532" s="273"/>
      <c r="G2532" s="273" t="s">
        <v>585</v>
      </c>
      <c r="H2532" s="273" t="s">
        <v>531</v>
      </c>
      <c r="I2532" s="273" t="s">
        <v>52</v>
      </c>
      <c r="J2532" s="273">
        <v>4060</v>
      </c>
      <c r="K2532" s="273" t="s">
        <v>53</v>
      </c>
      <c r="L2532" s="273" t="s">
        <v>54</v>
      </c>
      <c r="M2532" s="259">
        <v>41699</v>
      </c>
      <c r="N2532" s="273" t="s">
        <v>1377</v>
      </c>
      <c r="O2532" s="273" t="s">
        <v>484</v>
      </c>
      <c r="P2532" s="273" t="s">
        <v>63</v>
      </c>
      <c r="Q2532" s="231"/>
      <c r="R2532" s="230"/>
    </row>
    <row r="2533" spans="1:23" x14ac:dyDescent="0.25">
      <c r="A2533" s="274" t="s">
        <v>1378</v>
      </c>
      <c r="B2533" s="273" t="s">
        <v>70</v>
      </c>
      <c r="C2533" s="273"/>
      <c r="D2533" s="273"/>
      <c r="E2533" s="274"/>
      <c r="F2533" s="273"/>
      <c r="G2533" s="273" t="s">
        <v>67</v>
      </c>
      <c r="H2533" s="273" t="s">
        <v>64</v>
      </c>
      <c r="I2533" s="273" t="s">
        <v>8</v>
      </c>
      <c r="J2533" s="273">
        <v>20</v>
      </c>
      <c r="K2533" s="273" t="s">
        <v>65</v>
      </c>
      <c r="L2533" s="273" t="s">
        <v>54</v>
      </c>
      <c r="M2533" s="259">
        <v>41699</v>
      </c>
      <c r="N2533" s="273" t="s">
        <v>1377</v>
      </c>
      <c r="O2533" s="273" t="s">
        <v>71</v>
      </c>
      <c r="P2533" s="273" t="s">
        <v>635</v>
      </c>
      <c r="Q2533" s="231"/>
      <c r="R2533" s="230"/>
    </row>
    <row r="2534" spans="1:23" x14ac:dyDescent="0.25">
      <c r="A2534" s="274"/>
      <c r="B2534" s="273" t="s">
        <v>482</v>
      </c>
      <c r="C2534" s="273"/>
      <c r="D2534" s="273"/>
      <c r="E2534" s="274"/>
      <c r="F2534" s="273"/>
      <c r="G2534" s="273" t="s">
        <v>585</v>
      </c>
      <c r="H2534" s="273" t="s">
        <v>64</v>
      </c>
      <c r="I2534" s="273" t="s">
        <v>8</v>
      </c>
      <c r="J2534" s="273">
        <v>20</v>
      </c>
      <c r="K2534" s="273" t="s">
        <v>65</v>
      </c>
      <c r="L2534" s="273" t="s">
        <v>54</v>
      </c>
      <c r="M2534" s="259">
        <v>41699</v>
      </c>
      <c r="N2534" s="273" t="s">
        <v>1377</v>
      </c>
      <c r="O2534" s="273" t="s">
        <v>484</v>
      </c>
      <c r="P2534" s="273" t="s">
        <v>623</v>
      </c>
      <c r="Q2534" s="231"/>
      <c r="R2534" s="230"/>
      <c r="S2534" s="230"/>
    </row>
    <row r="2535" spans="1:23" x14ac:dyDescent="0.25">
      <c r="A2535" s="274"/>
      <c r="B2535" s="273" t="s">
        <v>482</v>
      </c>
      <c r="C2535" s="273"/>
      <c r="D2535" s="273"/>
      <c r="E2535" s="274"/>
      <c r="F2535" s="273"/>
      <c r="G2535" s="273" t="s">
        <v>585</v>
      </c>
      <c r="H2535" s="273" t="s">
        <v>531</v>
      </c>
      <c r="I2535" s="273" t="s">
        <v>52</v>
      </c>
      <c r="J2535" s="273">
        <v>2000</v>
      </c>
      <c r="K2535" s="273" t="s">
        <v>53</v>
      </c>
      <c r="L2535" s="273" t="s">
        <v>54</v>
      </c>
      <c r="M2535" s="259">
        <v>41699</v>
      </c>
      <c r="N2535" s="273" t="s">
        <v>1377</v>
      </c>
      <c r="O2535" s="273" t="s">
        <v>484</v>
      </c>
      <c r="P2535" s="273" t="s">
        <v>63</v>
      </c>
      <c r="Q2535" s="231"/>
    </row>
    <row r="2536" spans="1:23" x14ac:dyDescent="0.25">
      <c r="A2536" s="274" t="s">
        <v>1379</v>
      </c>
      <c r="B2536" s="273" t="s">
        <v>21</v>
      </c>
      <c r="C2536" s="273"/>
      <c r="D2536" s="273"/>
      <c r="E2536" s="274"/>
      <c r="F2536" s="273"/>
      <c r="G2536" s="273" t="s">
        <v>67</v>
      </c>
      <c r="H2536" s="273" t="s">
        <v>64</v>
      </c>
      <c r="I2536" s="273" t="s">
        <v>8</v>
      </c>
      <c r="J2536" s="273">
        <v>15</v>
      </c>
      <c r="K2536" s="273" t="s">
        <v>65</v>
      </c>
      <c r="L2536" s="273" t="s">
        <v>54</v>
      </c>
      <c r="M2536" s="259">
        <v>41699</v>
      </c>
      <c r="N2536" s="273" t="s">
        <v>1377</v>
      </c>
      <c r="O2536" s="273" t="s">
        <v>712</v>
      </c>
      <c r="P2536" s="273" t="s">
        <v>648</v>
      </c>
      <c r="Q2536" s="231"/>
    </row>
    <row r="2537" spans="1:23" x14ac:dyDescent="0.25">
      <c r="A2537" s="274"/>
      <c r="B2537" s="273" t="s">
        <v>482</v>
      </c>
      <c r="C2537" s="273"/>
      <c r="D2537" s="273"/>
      <c r="E2537" s="274"/>
      <c r="F2537" s="273"/>
      <c r="G2537" s="273" t="s">
        <v>585</v>
      </c>
      <c r="H2537" s="273" t="s">
        <v>64</v>
      </c>
      <c r="I2537" s="273" t="s">
        <v>8</v>
      </c>
      <c r="J2537" s="273">
        <v>30</v>
      </c>
      <c r="K2537" s="273" t="s">
        <v>65</v>
      </c>
      <c r="L2537" s="273" t="s">
        <v>54</v>
      </c>
      <c r="M2537" s="259">
        <v>41699</v>
      </c>
      <c r="N2537" s="273" t="s">
        <v>1380</v>
      </c>
      <c r="O2537" s="273" t="s">
        <v>484</v>
      </c>
      <c r="P2537" s="273" t="s">
        <v>623</v>
      </c>
      <c r="Q2537" s="231"/>
    </row>
    <row r="2538" spans="1:23" x14ac:dyDescent="0.25">
      <c r="A2538" s="274"/>
      <c r="B2538" s="273" t="s">
        <v>482</v>
      </c>
      <c r="C2538" s="273"/>
      <c r="D2538" s="273"/>
      <c r="E2538" s="274"/>
      <c r="F2538" s="273"/>
      <c r="G2538" s="273" t="s">
        <v>585</v>
      </c>
      <c r="H2538" s="273" t="s">
        <v>64</v>
      </c>
      <c r="I2538" s="273" t="s">
        <v>8</v>
      </c>
      <c r="J2538" s="273">
        <v>10</v>
      </c>
      <c r="K2538" s="273" t="s">
        <v>65</v>
      </c>
      <c r="L2538" s="273" t="s">
        <v>54</v>
      </c>
      <c r="M2538" s="259">
        <v>41699</v>
      </c>
      <c r="N2538" s="273" t="s">
        <v>1380</v>
      </c>
      <c r="O2538" s="273" t="s">
        <v>484</v>
      </c>
      <c r="P2538" s="273" t="s">
        <v>613</v>
      </c>
      <c r="Q2538" s="231"/>
      <c r="R2538" s="230"/>
      <c r="S2538" s="230"/>
      <c r="T2538" s="230"/>
      <c r="U2538" s="230"/>
      <c r="V2538" s="230"/>
      <c r="W2538" s="230"/>
    </row>
    <row r="2539" spans="1:23" x14ac:dyDescent="0.25">
      <c r="A2539" s="274"/>
      <c r="B2539" s="273" t="s">
        <v>482</v>
      </c>
      <c r="C2539" s="273"/>
      <c r="D2539" s="273"/>
      <c r="E2539" s="274"/>
      <c r="F2539" s="273"/>
      <c r="G2539" s="273" t="s">
        <v>585</v>
      </c>
      <c r="H2539" s="273" t="s">
        <v>64</v>
      </c>
      <c r="I2539" s="273" t="s">
        <v>8</v>
      </c>
      <c r="J2539" s="273">
        <v>30</v>
      </c>
      <c r="K2539" s="273" t="s">
        <v>65</v>
      </c>
      <c r="L2539" s="273" t="s">
        <v>54</v>
      </c>
      <c r="M2539" s="259">
        <v>41699</v>
      </c>
      <c r="N2539" s="273" t="s">
        <v>1380</v>
      </c>
      <c r="O2539" s="273" t="s">
        <v>484</v>
      </c>
      <c r="P2539" s="273" t="s">
        <v>622</v>
      </c>
      <c r="Q2539" s="231"/>
      <c r="R2539" s="230"/>
      <c r="S2539" s="230"/>
      <c r="T2539" s="230"/>
    </row>
    <row r="2540" spans="1:23" x14ac:dyDescent="0.25">
      <c r="A2540" s="274" t="s">
        <v>1381</v>
      </c>
      <c r="B2540" s="273" t="s">
        <v>21</v>
      </c>
      <c r="C2540" s="273" t="s">
        <v>33</v>
      </c>
      <c r="D2540" s="273" t="s">
        <v>34</v>
      </c>
      <c r="E2540" s="274">
        <v>240</v>
      </c>
      <c r="F2540" s="273"/>
      <c r="G2540" s="273" t="s">
        <v>61</v>
      </c>
      <c r="H2540" s="273" t="s">
        <v>185</v>
      </c>
      <c r="I2540" s="273" t="s">
        <v>7</v>
      </c>
      <c r="J2540" s="273">
        <v>200</v>
      </c>
      <c r="K2540" s="273" t="s">
        <v>77</v>
      </c>
      <c r="L2540" s="273" t="s">
        <v>54</v>
      </c>
      <c r="M2540" s="259">
        <v>41699</v>
      </c>
      <c r="N2540" s="273" t="s">
        <v>1380</v>
      </c>
      <c r="O2540" s="273" t="s">
        <v>712</v>
      </c>
      <c r="P2540" s="273" t="s">
        <v>887</v>
      </c>
      <c r="Q2540" s="231"/>
    </row>
    <row r="2541" spans="1:23" x14ac:dyDescent="0.25">
      <c r="A2541" s="274"/>
      <c r="B2541" s="273" t="s">
        <v>21</v>
      </c>
      <c r="C2541" s="273"/>
      <c r="D2541" s="273"/>
      <c r="E2541" s="274"/>
      <c r="F2541" s="273"/>
      <c r="G2541" s="273" t="s">
        <v>61</v>
      </c>
      <c r="H2541" s="273" t="s">
        <v>364</v>
      </c>
      <c r="I2541" s="273" t="s">
        <v>8</v>
      </c>
      <c r="J2541" s="273">
        <v>12</v>
      </c>
      <c r="K2541" s="273" t="s">
        <v>65</v>
      </c>
      <c r="L2541" s="273" t="s">
        <v>54</v>
      </c>
      <c r="M2541" s="259">
        <v>41699</v>
      </c>
      <c r="N2541" s="273" t="s">
        <v>1380</v>
      </c>
      <c r="O2541" s="273" t="s">
        <v>712</v>
      </c>
      <c r="P2541" s="273" t="s">
        <v>1026</v>
      </c>
      <c r="Q2541" s="231"/>
    </row>
    <row r="2542" spans="1:23" x14ac:dyDescent="0.25">
      <c r="A2542" s="274"/>
      <c r="B2542" s="273" t="s">
        <v>21</v>
      </c>
      <c r="C2542" s="273"/>
      <c r="D2542" s="273"/>
      <c r="E2542" s="274"/>
      <c r="F2542" s="273"/>
      <c r="G2542" s="273" t="s">
        <v>61</v>
      </c>
      <c r="H2542" s="273" t="s">
        <v>64</v>
      </c>
      <c r="I2542" s="273" t="s">
        <v>8</v>
      </c>
      <c r="J2542" s="273">
        <v>10</v>
      </c>
      <c r="K2542" s="273" t="s">
        <v>65</v>
      </c>
      <c r="L2542" s="273" t="s">
        <v>54</v>
      </c>
      <c r="M2542" s="259">
        <v>41699</v>
      </c>
      <c r="N2542" s="273" t="s">
        <v>1380</v>
      </c>
      <c r="O2542" s="273" t="s">
        <v>712</v>
      </c>
      <c r="P2542" s="273" t="s">
        <v>634</v>
      </c>
      <c r="Q2542" s="231"/>
      <c r="R2542" s="230"/>
      <c r="S2542" s="230"/>
      <c r="T2542" s="230"/>
    </row>
    <row r="2543" spans="1:23" x14ac:dyDescent="0.25">
      <c r="A2543" s="274" t="s">
        <v>1382</v>
      </c>
      <c r="B2543" s="273" t="s">
        <v>21</v>
      </c>
      <c r="C2543" s="273" t="s">
        <v>33</v>
      </c>
      <c r="D2543" s="273" t="s">
        <v>34</v>
      </c>
      <c r="E2543" s="274">
        <v>240</v>
      </c>
      <c r="F2543" s="273"/>
      <c r="G2543" s="273" t="s">
        <v>61</v>
      </c>
      <c r="H2543" s="273" t="s">
        <v>185</v>
      </c>
      <c r="I2543" s="273" t="s">
        <v>7</v>
      </c>
      <c r="J2543" s="273">
        <v>200</v>
      </c>
      <c r="K2543" s="273" t="s">
        <v>77</v>
      </c>
      <c r="L2543" s="273" t="s">
        <v>54</v>
      </c>
      <c r="M2543" s="259">
        <v>41699</v>
      </c>
      <c r="N2543" s="273" t="s">
        <v>1383</v>
      </c>
      <c r="O2543" s="273" t="s">
        <v>766</v>
      </c>
      <c r="P2543" s="273" t="s">
        <v>887</v>
      </c>
      <c r="Q2543" s="231"/>
    </row>
    <row r="2544" spans="1:23" x14ac:dyDescent="0.25">
      <c r="A2544" s="274"/>
      <c r="B2544" s="273" t="s">
        <v>21</v>
      </c>
      <c r="C2544" s="273" t="s">
        <v>33</v>
      </c>
      <c r="D2544" s="273" t="s">
        <v>34</v>
      </c>
      <c r="E2544" s="274">
        <v>240</v>
      </c>
      <c r="F2544" s="273"/>
      <c r="G2544" s="273" t="s">
        <v>61</v>
      </c>
      <c r="H2544" s="273" t="s">
        <v>715</v>
      </c>
      <c r="I2544" s="273" t="s">
        <v>201</v>
      </c>
      <c r="J2544" s="273">
        <v>120</v>
      </c>
      <c r="K2544" s="273" t="s">
        <v>189</v>
      </c>
      <c r="L2544" s="273" t="s">
        <v>54</v>
      </c>
      <c r="M2544" s="259">
        <v>41699</v>
      </c>
      <c r="N2544" s="273" t="s">
        <v>1383</v>
      </c>
      <c r="O2544" s="273" t="s">
        <v>766</v>
      </c>
      <c r="P2544" s="273" t="s">
        <v>253</v>
      </c>
      <c r="Q2544" s="231"/>
    </row>
    <row r="2545" spans="1:21" x14ac:dyDescent="0.25">
      <c r="A2545" s="274"/>
      <c r="B2545" s="273" t="s">
        <v>21</v>
      </c>
      <c r="C2545" s="273"/>
      <c r="D2545" s="273"/>
      <c r="E2545" s="274"/>
      <c r="F2545" s="273"/>
      <c r="G2545" s="273" t="s">
        <v>61</v>
      </c>
      <c r="H2545" s="273" t="s">
        <v>64</v>
      </c>
      <c r="I2545" s="273" t="s">
        <v>8</v>
      </c>
      <c r="J2545" s="273">
        <v>10</v>
      </c>
      <c r="K2545" s="273" t="s">
        <v>65</v>
      </c>
      <c r="L2545" s="273" t="s">
        <v>54</v>
      </c>
      <c r="M2545" s="259">
        <v>41699</v>
      </c>
      <c r="N2545" s="273" t="s">
        <v>1383</v>
      </c>
      <c r="O2545" s="273" t="s">
        <v>712</v>
      </c>
      <c r="P2545" s="273" t="s">
        <v>634</v>
      </c>
      <c r="Q2545" s="231"/>
      <c r="R2545" s="230"/>
    </row>
    <row r="2546" spans="1:21" x14ac:dyDescent="0.25">
      <c r="A2546" s="274"/>
      <c r="B2546" s="273" t="s">
        <v>482</v>
      </c>
      <c r="C2546" s="273"/>
      <c r="D2546" s="273"/>
      <c r="E2546" s="274"/>
      <c r="F2546" s="273"/>
      <c r="G2546" s="273" t="s">
        <v>585</v>
      </c>
      <c r="H2546" s="273" t="s">
        <v>64</v>
      </c>
      <c r="I2546" s="273" t="s">
        <v>8</v>
      </c>
      <c r="J2546" s="273">
        <v>10</v>
      </c>
      <c r="K2546" s="273" t="s">
        <v>65</v>
      </c>
      <c r="L2546" s="273" t="s">
        <v>54</v>
      </c>
      <c r="M2546" s="259">
        <v>41699</v>
      </c>
      <c r="N2546" s="273" t="s">
        <v>1383</v>
      </c>
      <c r="O2546" s="273" t="s">
        <v>484</v>
      </c>
      <c r="P2546" s="273" t="s">
        <v>623</v>
      </c>
      <c r="Q2546" s="231"/>
    </row>
    <row r="2547" spans="1:21" x14ac:dyDescent="0.25">
      <c r="A2547" s="274"/>
      <c r="B2547" s="273" t="s">
        <v>482</v>
      </c>
      <c r="C2547" s="273"/>
      <c r="D2547" s="273"/>
      <c r="E2547" s="274"/>
      <c r="F2547" s="273"/>
      <c r="G2547" s="273" t="s">
        <v>585</v>
      </c>
      <c r="H2547" s="273" t="s">
        <v>64</v>
      </c>
      <c r="I2547" s="273" t="s">
        <v>8</v>
      </c>
      <c r="J2547" s="273">
        <v>30</v>
      </c>
      <c r="K2547" s="273" t="s">
        <v>65</v>
      </c>
      <c r="L2547" s="273" t="s">
        <v>54</v>
      </c>
      <c r="M2547" s="259">
        <v>41699</v>
      </c>
      <c r="N2547" s="273" t="s">
        <v>1383</v>
      </c>
      <c r="O2547" s="273" t="s">
        <v>484</v>
      </c>
      <c r="P2547" s="273" t="s">
        <v>1375</v>
      </c>
      <c r="Q2547" s="231"/>
      <c r="R2547" s="230"/>
      <c r="S2547" s="230"/>
      <c r="T2547" s="230"/>
    </row>
    <row r="2548" spans="1:21" x14ac:dyDescent="0.25">
      <c r="A2548" s="274"/>
      <c r="B2548" s="273" t="s">
        <v>70</v>
      </c>
      <c r="C2548" s="273" t="s">
        <v>143</v>
      </c>
      <c r="D2548" s="273" t="s">
        <v>245</v>
      </c>
      <c r="E2548" s="274">
        <v>509</v>
      </c>
      <c r="F2548" s="273"/>
      <c r="G2548" s="273" t="s">
        <v>67</v>
      </c>
      <c r="H2548" s="273" t="s">
        <v>531</v>
      </c>
      <c r="I2548" s="273" t="s">
        <v>52</v>
      </c>
      <c r="J2548" s="273">
        <v>30000</v>
      </c>
      <c r="K2548" s="273" t="s">
        <v>53</v>
      </c>
      <c r="L2548" s="273" t="s">
        <v>54</v>
      </c>
      <c r="M2548" s="259">
        <v>41699</v>
      </c>
      <c r="N2548" s="273" t="s">
        <v>1383</v>
      </c>
      <c r="O2548" s="273" t="s">
        <v>1336</v>
      </c>
      <c r="P2548" s="273" t="s">
        <v>1384</v>
      </c>
      <c r="Q2548" s="231"/>
      <c r="R2548" s="230"/>
    </row>
    <row r="2549" spans="1:21" x14ac:dyDescent="0.25">
      <c r="A2549" s="274"/>
      <c r="B2549" s="273" t="s">
        <v>482</v>
      </c>
      <c r="C2549" s="273"/>
      <c r="D2549" s="273"/>
      <c r="E2549" s="274"/>
      <c r="F2549" s="273"/>
      <c r="G2549" s="273" t="s">
        <v>585</v>
      </c>
      <c r="H2549" s="273" t="s">
        <v>64</v>
      </c>
      <c r="I2549" s="273" t="s">
        <v>8</v>
      </c>
      <c r="J2549" s="273">
        <v>120</v>
      </c>
      <c r="K2549" s="273" t="s">
        <v>65</v>
      </c>
      <c r="L2549" s="273" t="s">
        <v>54</v>
      </c>
      <c r="M2549" s="259">
        <v>41699</v>
      </c>
      <c r="N2549" s="273" t="s">
        <v>1383</v>
      </c>
      <c r="O2549" s="273" t="s">
        <v>484</v>
      </c>
      <c r="P2549" s="273" t="s">
        <v>614</v>
      </c>
      <c r="Q2549" s="231"/>
    </row>
    <row r="2550" spans="1:21" x14ac:dyDescent="0.25">
      <c r="A2550" s="274" t="s">
        <v>1385</v>
      </c>
      <c r="B2550" s="273" t="s">
        <v>70</v>
      </c>
      <c r="C2550" s="273" t="s">
        <v>143</v>
      </c>
      <c r="D2550" s="273" t="s">
        <v>271</v>
      </c>
      <c r="E2550" s="274">
        <v>434</v>
      </c>
      <c r="F2550" s="273"/>
      <c r="G2550" s="273" t="s">
        <v>67</v>
      </c>
      <c r="H2550" s="273" t="s">
        <v>531</v>
      </c>
      <c r="I2550" s="273" t="s">
        <v>52</v>
      </c>
      <c r="J2550" s="273">
        <v>26000</v>
      </c>
      <c r="K2550" s="273" t="s">
        <v>53</v>
      </c>
      <c r="L2550" s="273" t="s">
        <v>54</v>
      </c>
      <c r="M2550" s="259">
        <v>41699</v>
      </c>
      <c r="N2550" s="273" t="s">
        <v>1383</v>
      </c>
      <c r="O2550" s="273" t="s">
        <v>1386</v>
      </c>
      <c r="P2550" s="273" t="s">
        <v>787</v>
      </c>
      <c r="Q2550" s="231"/>
    </row>
    <row r="2551" spans="1:21" x14ac:dyDescent="0.25">
      <c r="A2551" s="274"/>
      <c r="B2551" s="273" t="s">
        <v>482</v>
      </c>
      <c r="C2551" s="273"/>
      <c r="D2551" s="273"/>
      <c r="E2551" s="274"/>
      <c r="F2551" s="273"/>
      <c r="G2551" s="273" t="s">
        <v>585</v>
      </c>
      <c r="H2551" s="273" t="s">
        <v>64</v>
      </c>
      <c r="I2551" s="273" t="s">
        <v>8</v>
      </c>
      <c r="J2551" s="273">
        <v>20</v>
      </c>
      <c r="K2551" s="273" t="s">
        <v>65</v>
      </c>
      <c r="L2551" s="273" t="s">
        <v>54</v>
      </c>
      <c r="M2551" s="259">
        <v>41699</v>
      </c>
      <c r="N2551" s="273" t="s">
        <v>1383</v>
      </c>
      <c r="O2551" s="273" t="s">
        <v>484</v>
      </c>
      <c r="P2551" s="273" t="s">
        <v>623</v>
      </c>
      <c r="Q2551" s="231"/>
    </row>
    <row r="2552" spans="1:21" x14ac:dyDescent="0.25">
      <c r="A2552" s="274"/>
      <c r="B2552" s="273" t="s">
        <v>482</v>
      </c>
      <c r="C2552" s="273"/>
      <c r="D2552" s="273"/>
      <c r="E2552" s="274"/>
      <c r="F2552" s="273"/>
      <c r="G2552" s="273" t="s">
        <v>585</v>
      </c>
      <c r="H2552" s="273" t="s">
        <v>64</v>
      </c>
      <c r="I2552" s="273" t="s">
        <v>8</v>
      </c>
      <c r="J2552" s="273">
        <v>120</v>
      </c>
      <c r="K2552" s="273" t="s">
        <v>65</v>
      </c>
      <c r="L2552" s="273" t="s">
        <v>54</v>
      </c>
      <c r="M2552" s="259">
        <v>41699</v>
      </c>
      <c r="N2552" s="273" t="s">
        <v>1383</v>
      </c>
      <c r="O2552" s="273" t="s">
        <v>484</v>
      </c>
      <c r="P2552" s="273" t="s">
        <v>614</v>
      </c>
      <c r="Q2552" s="231"/>
    </row>
    <row r="2553" spans="1:21" x14ac:dyDescent="0.25">
      <c r="A2553" s="274" t="s">
        <v>1387</v>
      </c>
      <c r="B2553" s="273" t="s">
        <v>21</v>
      </c>
      <c r="C2553" s="273" t="s">
        <v>33</v>
      </c>
      <c r="D2553" s="273" t="s">
        <v>39</v>
      </c>
      <c r="E2553" s="274">
        <v>787</v>
      </c>
      <c r="F2553" s="273"/>
      <c r="G2553" s="273" t="s">
        <v>61</v>
      </c>
      <c r="H2553" s="273" t="s">
        <v>185</v>
      </c>
      <c r="I2553" s="273" t="s">
        <v>7</v>
      </c>
      <c r="J2553" s="273">
        <v>1000</v>
      </c>
      <c r="K2553" s="273" t="s">
        <v>77</v>
      </c>
      <c r="L2553" s="273" t="s">
        <v>54</v>
      </c>
      <c r="M2553" s="259">
        <v>41699</v>
      </c>
      <c r="N2553" s="273" t="s">
        <v>1388</v>
      </c>
      <c r="O2553" s="273" t="s">
        <v>766</v>
      </c>
      <c r="P2553" s="273" t="s">
        <v>1390</v>
      </c>
      <c r="Q2553" s="231"/>
    </row>
    <row r="2554" spans="1:21" x14ac:dyDescent="0.25">
      <c r="A2554" s="274" t="s">
        <v>1387</v>
      </c>
      <c r="B2554" s="273" t="s">
        <v>21</v>
      </c>
      <c r="C2554" s="273" t="s">
        <v>33</v>
      </c>
      <c r="D2554" s="273" t="s">
        <v>39</v>
      </c>
      <c r="E2554" s="274">
        <v>787</v>
      </c>
      <c r="F2554" s="273"/>
      <c r="G2554" s="273" t="s">
        <v>61</v>
      </c>
      <c r="H2554" s="273" t="s">
        <v>715</v>
      </c>
      <c r="I2554" s="273" t="s">
        <v>201</v>
      </c>
      <c r="J2554" s="273">
        <v>0.5</v>
      </c>
      <c r="K2554" s="273" t="s">
        <v>189</v>
      </c>
      <c r="L2554" s="273" t="s">
        <v>54</v>
      </c>
      <c r="M2554" s="259">
        <v>41699</v>
      </c>
      <c r="N2554" s="273" t="s">
        <v>1388</v>
      </c>
      <c r="O2554" s="273" t="s">
        <v>766</v>
      </c>
      <c r="P2554" s="273" t="s">
        <v>1389</v>
      </c>
      <c r="Q2554" s="231"/>
      <c r="R2554" s="230"/>
      <c r="S2554" s="230"/>
      <c r="T2554" s="230"/>
      <c r="U2554" s="230"/>
    </row>
    <row r="2555" spans="1:21" x14ac:dyDescent="0.25">
      <c r="A2555" s="274"/>
      <c r="B2555" s="273" t="s">
        <v>47</v>
      </c>
      <c r="C2555" s="273" t="s">
        <v>142</v>
      </c>
      <c r="D2555" s="273" t="s">
        <v>658</v>
      </c>
      <c r="E2555" s="274">
        <v>97</v>
      </c>
      <c r="F2555" s="273"/>
      <c r="G2555" s="273" t="s">
        <v>67</v>
      </c>
      <c r="H2555" s="273" t="s">
        <v>715</v>
      </c>
      <c r="I2555" s="273" t="s">
        <v>201</v>
      </c>
      <c r="J2555" s="273">
        <v>60</v>
      </c>
      <c r="K2555" s="273" t="s">
        <v>189</v>
      </c>
      <c r="L2555" s="273" t="s">
        <v>54</v>
      </c>
      <c r="M2555" s="259">
        <v>41699</v>
      </c>
      <c r="N2555" s="273" t="s">
        <v>1388</v>
      </c>
      <c r="O2555" s="273" t="s">
        <v>1312</v>
      </c>
      <c r="P2555" s="273" t="s">
        <v>253</v>
      </c>
      <c r="Q2555" s="231"/>
      <c r="R2555" s="230"/>
    </row>
    <row r="2556" spans="1:21" x14ac:dyDescent="0.25">
      <c r="A2556" s="274"/>
      <c r="B2556" s="273" t="s">
        <v>482</v>
      </c>
      <c r="C2556" s="273"/>
      <c r="D2556" s="273"/>
      <c r="E2556" s="274"/>
      <c r="F2556" s="273"/>
      <c r="G2556" s="273" t="s">
        <v>585</v>
      </c>
      <c r="H2556" s="273" t="s">
        <v>64</v>
      </c>
      <c r="I2556" s="273" t="s">
        <v>8</v>
      </c>
      <c r="J2556" s="273">
        <v>20</v>
      </c>
      <c r="K2556" s="273" t="s">
        <v>65</v>
      </c>
      <c r="L2556" s="273" t="s">
        <v>54</v>
      </c>
      <c r="M2556" s="259">
        <v>41699</v>
      </c>
      <c r="N2556" s="273" t="s">
        <v>1388</v>
      </c>
      <c r="O2556" s="273" t="s">
        <v>484</v>
      </c>
      <c r="P2556" s="273" t="s">
        <v>623</v>
      </c>
      <c r="Q2556" s="231"/>
    </row>
    <row r="2557" spans="1:21" x14ac:dyDescent="0.25">
      <c r="A2557" s="274"/>
      <c r="B2557" s="273" t="s">
        <v>482</v>
      </c>
      <c r="C2557" s="273"/>
      <c r="D2557" s="273"/>
      <c r="E2557" s="274"/>
      <c r="F2557" s="273"/>
      <c r="G2557" s="273" t="s">
        <v>585</v>
      </c>
      <c r="H2557" s="273" t="s">
        <v>64</v>
      </c>
      <c r="I2557" s="273" t="s">
        <v>8</v>
      </c>
      <c r="J2557" s="273">
        <v>30</v>
      </c>
      <c r="K2557" s="273" t="s">
        <v>65</v>
      </c>
      <c r="L2557" s="273" t="s">
        <v>54</v>
      </c>
      <c r="M2557" s="259">
        <v>41699</v>
      </c>
      <c r="N2557" s="273" t="s">
        <v>1388</v>
      </c>
      <c r="O2557" s="273" t="s">
        <v>484</v>
      </c>
      <c r="P2557" s="273" t="s">
        <v>622</v>
      </c>
      <c r="Q2557" s="231"/>
      <c r="R2557" s="230"/>
      <c r="S2557" s="230"/>
    </row>
    <row r="2558" spans="1:21" x14ac:dyDescent="0.25">
      <c r="A2558" s="274" t="s">
        <v>1391</v>
      </c>
      <c r="B2558" s="273" t="s">
        <v>482</v>
      </c>
      <c r="C2558" s="273"/>
      <c r="D2558" s="273"/>
      <c r="E2558" s="274"/>
      <c r="F2558" s="273"/>
      <c r="G2558" s="273" t="s">
        <v>585</v>
      </c>
      <c r="H2558" s="273" t="s">
        <v>64</v>
      </c>
      <c r="I2558" s="273" t="s">
        <v>8</v>
      </c>
      <c r="J2558" s="273">
        <v>20</v>
      </c>
      <c r="K2558" s="273" t="s">
        <v>65</v>
      </c>
      <c r="L2558" s="273" t="s">
        <v>54</v>
      </c>
      <c r="M2558" s="259">
        <v>41699</v>
      </c>
      <c r="N2558" s="273" t="s">
        <v>1388</v>
      </c>
      <c r="O2558" s="273" t="s">
        <v>484</v>
      </c>
      <c r="P2558" s="273" t="s">
        <v>623</v>
      </c>
      <c r="Q2558" s="231"/>
      <c r="R2558" s="230"/>
      <c r="S2558" s="230"/>
      <c r="T2558" s="230"/>
    </row>
    <row r="2559" spans="1:21" x14ac:dyDescent="0.25">
      <c r="A2559" s="274"/>
      <c r="B2559" s="273" t="s">
        <v>482</v>
      </c>
      <c r="C2559" s="273"/>
      <c r="D2559" s="273"/>
      <c r="E2559" s="274"/>
      <c r="F2559" s="273"/>
      <c r="G2559" s="273" t="s">
        <v>585</v>
      </c>
      <c r="H2559" s="273" t="s">
        <v>64</v>
      </c>
      <c r="I2559" s="273" t="s">
        <v>8</v>
      </c>
      <c r="J2559" s="273">
        <v>120</v>
      </c>
      <c r="K2559" s="273" t="s">
        <v>65</v>
      </c>
      <c r="L2559" s="273" t="s">
        <v>54</v>
      </c>
      <c r="M2559" s="259">
        <v>41699</v>
      </c>
      <c r="N2559" s="273" t="s">
        <v>1388</v>
      </c>
      <c r="O2559" s="273" t="s">
        <v>484</v>
      </c>
      <c r="P2559" s="273" t="s">
        <v>614</v>
      </c>
      <c r="Q2559" s="231"/>
    </row>
    <row r="2560" spans="1:21" x14ac:dyDescent="0.25">
      <c r="A2560" s="274" t="s">
        <v>1392</v>
      </c>
      <c r="B2560" s="273" t="s">
        <v>21</v>
      </c>
      <c r="C2560" s="273" t="s">
        <v>33</v>
      </c>
      <c r="D2560" s="273" t="s">
        <v>34</v>
      </c>
      <c r="E2560" s="274">
        <v>1500</v>
      </c>
      <c r="F2560" s="273"/>
      <c r="G2560" s="273" t="s">
        <v>61</v>
      </c>
      <c r="H2560" s="273" t="s">
        <v>185</v>
      </c>
      <c r="I2560" s="273" t="s">
        <v>7</v>
      </c>
      <c r="J2560" s="273">
        <v>1500</v>
      </c>
      <c r="K2560" s="273" t="s">
        <v>77</v>
      </c>
      <c r="L2560" s="273" t="s">
        <v>54</v>
      </c>
      <c r="M2560" s="259">
        <v>41699</v>
      </c>
      <c r="N2560" s="273" t="s">
        <v>1388</v>
      </c>
      <c r="O2560" s="273" t="s">
        <v>766</v>
      </c>
      <c r="P2560" s="273" t="s">
        <v>1393</v>
      </c>
      <c r="Q2560" s="231"/>
    </row>
    <row r="2561" spans="1:26" x14ac:dyDescent="0.25">
      <c r="A2561" s="274"/>
      <c r="B2561" s="273" t="s">
        <v>21</v>
      </c>
      <c r="C2561" s="273" t="s">
        <v>33</v>
      </c>
      <c r="D2561" s="273" t="s">
        <v>34</v>
      </c>
      <c r="E2561" s="274">
        <v>1500</v>
      </c>
      <c r="F2561" s="273"/>
      <c r="G2561" s="273" t="s">
        <v>61</v>
      </c>
      <c r="H2561" s="273" t="s">
        <v>715</v>
      </c>
      <c r="I2561" s="273" t="s">
        <v>201</v>
      </c>
      <c r="J2561" s="273">
        <v>0.75</v>
      </c>
      <c r="K2561" s="273" t="s">
        <v>189</v>
      </c>
      <c r="L2561" s="273" t="s">
        <v>54</v>
      </c>
      <c r="M2561" s="259">
        <v>41699</v>
      </c>
      <c r="N2561" s="273" t="s">
        <v>1388</v>
      </c>
      <c r="O2561" s="273" t="s">
        <v>766</v>
      </c>
      <c r="P2561" s="273" t="s">
        <v>1394</v>
      </c>
      <c r="Q2561" s="231"/>
    </row>
    <row r="2562" spans="1:26" x14ac:dyDescent="0.25">
      <c r="A2562" s="274"/>
      <c r="B2562" s="273" t="s">
        <v>21</v>
      </c>
      <c r="C2562" s="273"/>
      <c r="D2562" s="273"/>
      <c r="E2562" s="274"/>
      <c r="F2562" s="273"/>
      <c r="G2562" s="273" t="s">
        <v>61</v>
      </c>
      <c r="H2562" s="273" t="s">
        <v>64</v>
      </c>
      <c r="I2562" s="273" t="s">
        <v>8</v>
      </c>
      <c r="J2562" s="273">
        <v>10</v>
      </c>
      <c r="K2562" s="273" t="s">
        <v>65</v>
      </c>
      <c r="L2562" s="273" t="s">
        <v>54</v>
      </c>
      <c r="M2562" s="259">
        <v>41699</v>
      </c>
      <c r="N2562" s="273" t="s">
        <v>1388</v>
      </c>
      <c r="O2562" s="273" t="s">
        <v>712</v>
      </c>
      <c r="P2562" s="273" t="s">
        <v>648</v>
      </c>
      <c r="Q2562" s="231"/>
    </row>
    <row r="2563" spans="1:26" x14ac:dyDescent="0.25">
      <c r="A2563" s="274"/>
      <c r="B2563" s="273" t="s">
        <v>482</v>
      </c>
      <c r="C2563" s="273"/>
      <c r="D2563" s="273"/>
      <c r="E2563" s="274">
        <v>203</v>
      </c>
      <c r="F2563" s="273"/>
      <c r="G2563" s="273" t="s">
        <v>585</v>
      </c>
      <c r="H2563" s="273" t="s">
        <v>531</v>
      </c>
      <c r="I2563" s="273" t="s">
        <v>52</v>
      </c>
      <c r="J2563" s="273">
        <v>4060</v>
      </c>
      <c r="K2563" s="273" t="s">
        <v>53</v>
      </c>
      <c r="L2563" s="273" t="s">
        <v>54</v>
      </c>
      <c r="M2563" s="259">
        <v>41699</v>
      </c>
      <c r="N2563" s="273" t="s">
        <v>1388</v>
      </c>
      <c r="O2563" s="273" t="s">
        <v>484</v>
      </c>
      <c r="P2563" s="273" t="s">
        <v>63</v>
      </c>
      <c r="Q2563" s="231"/>
    </row>
    <row r="2564" spans="1:26" x14ac:dyDescent="0.25">
      <c r="A2564" s="274" t="s">
        <v>1395</v>
      </c>
      <c r="B2564" s="273" t="s">
        <v>482</v>
      </c>
      <c r="C2564" s="273"/>
      <c r="D2564" s="273"/>
      <c r="E2564" s="274"/>
      <c r="F2564" s="273"/>
      <c r="G2564" s="273" t="s">
        <v>61</v>
      </c>
      <c r="H2564" s="273" t="s">
        <v>64</v>
      </c>
      <c r="I2564" s="273" t="s">
        <v>8</v>
      </c>
      <c r="J2564" s="273">
        <v>30</v>
      </c>
      <c r="K2564" s="273" t="s">
        <v>65</v>
      </c>
      <c r="L2564" s="273" t="s">
        <v>54</v>
      </c>
      <c r="M2564" s="259">
        <v>41699</v>
      </c>
      <c r="N2564" s="273" t="s">
        <v>1388</v>
      </c>
      <c r="O2564" s="273" t="s">
        <v>484</v>
      </c>
      <c r="P2564" s="273" t="s">
        <v>614</v>
      </c>
      <c r="Q2564" s="231"/>
    </row>
    <row r="2565" spans="1:26" x14ac:dyDescent="0.25">
      <c r="A2565" s="274"/>
      <c r="B2565" s="273" t="s">
        <v>482</v>
      </c>
      <c r="C2565" s="273"/>
      <c r="D2565" s="273"/>
      <c r="E2565" s="274"/>
      <c r="F2565" s="273"/>
      <c r="G2565" s="273" t="s">
        <v>61</v>
      </c>
      <c r="H2565" s="273" t="s">
        <v>64</v>
      </c>
      <c r="I2565" s="273" t="s">
        <v>8</v>
      </c>
      <c r="J2565" s="273">
        <v>20</v>
      </c>
      <c r="K2565" s="273" t="s">
        <v>65</v>
      </c>
      <c r="L2565" s="273" t="s">
        <v>54</v>
      </c>
      <c r="M2565" s="259">
        <v>41699</v>
      </c>
      <c r="N2565" s="273" t="s">
        <v>1388</v>
      </c>
      <c r="O2565" s="273" t="s">
        <v>484</v>
      </c>
      <c r="P2565" s="273" t="s">
        <v>623</v>
      </c>
      <c r="Q2565" s="231"/>
      <c r="R2565" s="230"/>
      <c r="S2565" s="230"/>
      <c r="T2565" s="230"/>
      <c r="U2565" s="230"/>
    </row>
    <row r="2566" spans="1:26" x14ac:dyDescent="0.25">
      <c r="A2566" s="274"/>
      <c r="B2566" s="273" t="s">
        <v>482</v>
      </c>
      <c r="C2566" s="273"/>
      <c r="D2566" s="273"/>
      <c r="E2566" s="274"/>
      <c r="F2566" s="273"/>
      <c r="G2566" s="273" t="s">
        <v>61</v>
      </c>
      <c r="H2566" s="273" t="s">
        <v>64</v>
      </c>
      <c r="I2566" s="273" t="s">
        <v>8</v>
      </c>
      <c r="J2566" s="273">
        <v>30</v>
      </c>
      <c r="K2566" s="273" t="s">
        <v>65</v>
      </c>
      <c r="L2566" s="273" t="s">
        <v>54</v>
      </c>
      <c r="M2566" s="259">
        <v>41699</v>
      </c>
      <c r="N2566" s="273" t="s">
        <v>1388</v>
      </c>
      <c r="O2566" s="273" t="s">
        <v>484</v>
      </c>
      <c r="P2566" s="273" t="s">
        <v>622</v>
      </c>
      <c r="Q2566" s="231"/>
      <c r="R2566" s="230"/>
      <c r="S2566" s="230"/>
      <c r="T2566" s="230"/>
      <c r="U2566" s="230"/>
      <c r="V2566" s="230"/>
      <c r="W2566" s="230"/>
      <c r="X2566" s="230"/>
      <c r="Y2566" s="230"/>
      <c r="Z2566" s="230"/>
    </row>
    <row r="2567" spans="1:26" x14ac:dyDescent="0.25">
      <c r="A2567" s="274" t="s">
        <v>1395</v>
      </c>
      <c r="B2567" s="273" t="s">
        <v>482</v>
      </c>
      <c r="C2567" s="273"/>
      <c r="D2567" s="273"/>
      <c r="E2567" s="274">
        <v>132</v>
      </c>
      <c r="F2567" s="273"/>
      <c r="G2567" s="273" t="s">
        <v>585</v>
      </c>
      <c r="H2567" s="273" t="s">
        <v>531</v>
      </c>
      <c r="I2567" s="273" t="s">
        <v>52</v>
      </c>
      <c r="J2567" s="273">
        <v>2640</v>
      </c>
      <c r="K2567" s="273" t="s">
        <v>53</v>
      </c>
      <c r="L2567" s="273" t="s">
        <v>54</v>
      </c>
      <c r="M2567" s="259">
        <v>41699</v>
      </c>
      <c r="N2567" s="273" t="s">
        <v>1388</v>
      </c>
      <c r="O2567" s="273" t="s">
        <v>484</v>
      </c>
      <c r="P2567" s="273" t="s">
        <v>63</v>
      </c>
      <c r="Q2567" s="231"/>
      <c r="R2567" s="230"/>
      <c r="S2567" s="230"/>
    </row>
    <row r="2568" spans="1:26" x14ac:dyDescent="0.25">
      <c r="A2568" s="274" t="s">
        <v>1396</v>
      </c>
      <c r="B2568" s="273" t="s">
        <v>21</v>
      </c>
      <c r="C2568" s="273"/>
      <c r="D2568" s="273"/>
      <c r="E2568" s="274"/>
      <c r="F2568" s="273"/>
      <c r="G2568" s="273" t="s">
        <v>61</v>
      </c>
      <c r="H2568" s="273" t="s">
        <v>64</v>
      </c>
      <c r="I2568" s="273" t="s">
        <v>8</v>
      </c>
      <c r="J2568" s="273">
        <v>10</v>
      </c>
      <c r="K2568" s="273" t="s">
        <v>65</v>
      </c>
      <c r="L2568" s="273" t="s">
        <v>54</v>
      </c>
      <c r="M2568" s="259">
        <v>41699</v>
      </c>
      <c r="N2568" s="273" t="s">
        <v>1388</v>
      </c>
      <c r="O2568" s="273" t="s">
        <v>712</v>
      </c>
      <c r="P2568" s="273" t="s">
        <v>634</v>
      </c>
      <c r="Q2568" s="231"/>
    </row>
    <row r="2569" spans="1:26" x14ac:dyDescent="0.25">
      <c r="A2569" s="274"/>
      <c r="B2569" s="273" t="s">
        <v>70</v>
      </c>
      <c r="C2569" s="273" t="s">
        <v>143</v>
      </c>
      <c r="D2569" s="273" t="s">
        <v>271</v>
      </c>
      <c r="E2569" s="274">
        <v>174</v>
      </c>
      <c r="F2569" s="273"/>
      <c r="G2569" s="273" t="s">
        <v>67</v>
      </c>
      <c r="H2569" s="273" t="s">
        <v>531</v>
      </c>
      <c r="I2569" s="273" t="s">
        <v>52</v>
      </c>
      <c r="J2569" s="273">
        <v>24360</v>
      </c>
      <c r="K2569" s="273" t="s">
        <v>53</v>
      </c>
      <c r="L2569" s="273" t="s">
        <v>54</v>
      </c>
      <c r="M2569" s="259">
        <v>41699</v>
      </c>
      <c r="N2569" s="273" t="s">
        <v>1388</v>
      </c>
      <c r="O2569" s="273" t="s">
        <v>1386</v>
      </c>
      <c r="P2569" s="273" t="s">
        <v>1397</v>
      </c>
      <c r="Q2569" s="231"/>
    </row>
    <row r="2570" spans="1:26" x14ac:dyDescent="0.25">
      <c r="A2570" s="274"/>
      <c r="B2570" s="273" t="s">
        <v>482</v>
      </c>
      <c r="C2570" s="273"/>
      <c r="D2570" s="273"/>
      <c r="E2570" s="274"/>
      <c r="F2570" s="273"/>
      <c r="G2570" s="273" t="s">
        <v>585</v>
      </c>
      <c r="H2570" s="273" t="s">
        <v>64</v>
      </c>
      <c r="I2570" s="273" t="s">
        <v>8</v>
      </c>
      <c r="J2570" s="273">
        <v>20</v>
      </c>
      <c r="K2570" s="273" t="s">
        <v>65</v>
      </c>
      <c r="L2570" s="273" t="s">
        <v>54</v>
      </c>
      <c r="M2570" s="259">
        <v>41699</v>
      </c>
      <c r="N2570" s="273" t="s">
        <v>1388</v>
      </c>
      <c r="O2570" s="273" t="s">
        <v>484</v>
      </c>
      <c r="P2570" s="273" t="s">
        <v>614</v>
      </c>
      <c r="Q2570" s="231"/>
    </row>
    <row r="2571" spans="1:26" x14ac:dyDescent="0.25">
      <c r="A2571" s="274"/>
      <c r="B2571" s="273" t="s">
        <v>482</v>
      </c>
      <c r="C2571" s="273"/>
      <c r="D2571" s="273"/>
      <c r="E2571" s="274"/>
      <c r="F2571" s="273"/>
      <c r="G2571" s="273" t="s">
        <v>585</v>
      </c>
      <c r="H2571" s="273" t="s">
        <v>64</v>
      </c>
      <c r="I2571" s="273" t="s">
        <v>8</v>
      </c>
      <c r="J2571" s="273">
        <v>30</v>
      </c>
      <c r="K2571" s="273" t="s">
        <v>65</v>
      </c>
      <c r="L2571" s="273" t="s">
        <v>54</v>
      </c>
      <c r="M2571" s="259">
        <v>41699</v>
      </c>
      <c r="N2571" s="273" t="s">
        <v>1388</v>
      </c>
      <c r="O2571" s="273" t="s">
        <v>484</v>
      </c>
      <c r="P2571" s="273" t="s">
        <v>622</v>
      </c>
      <c r="Q2571" s="231"/>
    </row>
    <row r="2572" spans="1:26" x14ac:dyDescent="0.25">
      <c r="A2572" s="274" t="s">
        <v>1398</v>
      </c>
      <c r="B2572" s="273" t="s">
        <v>21</v>
      </c>
      <c r="C2572" s="273"/>
      <c r="D2572" s="273"/>
      <c r="E2572" s="274"/>
      <c r="F2572" s="273"/>
      <c r="G2572" s="273" t="s">
        <v>61</v>
      </c>
      <c r="H2572" s="273" t="s">
        <v>364</v>
      </c>
      <c r="I2572" s="273" t="s">
        <v>8</v>
      </c>
      <c r="J2572" s="273">
        <v>12</v>
      </c>
      <c r="K2572" s="273" t="s">
        <v>65</v>
      </c>
      <c r="L2572" s="273" t="s">
        <v>54</v>
      </c>
      <c r="M2572" s="259">
        <v>41699</v>
      </c>
      <c r="N2572" s="273" t="s">
        <v>1388</v>
      </c>
      <c r="O2572" s="273" t="s">
        <v>712</v>
      </c>
      <c r="P2572" s="273" t="s">
        <v>1026</v>
      </c>
      <c r="Q2572" s="231"/>
    </row>
    <row r="2573" spans="1:26" x14ac:dyDescent="0.25">
      <c r="A2573" s="274"/>
      <c r="B2573" s="273" t="s">
        <v>482</v>
      </c>
      <c r="C2573" s="273"/>
      <c r="D2573" s="273"/>
      <c r="E2573" s="274"/>
      <c r="F2573" s="273"/>
      <c r="G2573" s="273" t="s">
        <v>585</v>
      </c>
      <c r="H2573" s="273" t="s">
        <v>64</v>
      </c>
      <c r="I2573" s="273" t="s">
        <v>8</v>
      </c>
      <c r="J2573" s="273">
        <v>30</v>
      </c>
      <c r="K2573" s="273" t="s">
        <v>65</v>
      </c>
      <c r="L2573" s="273" t="s">
        <v>54</v>
      </c>
      <c r="M2573" s="259">
        <v>41699</v>
      </c>
      <c r="N2573" s="273" t="s">
        <v>1388</v>
      </c>
      <c r="O2573" s="273" t="s">
        <v>712</v>
      </c>
      <c r="P2573" s="273" t="s">
        <v>622</v>
      </c>
      <c r="Q2573" s="231"/>
    </row>
    <row r="2574" spans="1:26" x14ac:dyDescent="0.25">
      <c r="A2574" s="274" t="s">
        <v>1407</v>
      </c>
      <c r="B2574" s="273" t="s">
        <v>70</v>
      </c>
      <c r="C2574" s="273"/>
      <c r="D2574" s="273"/>
      <c r="E2574" s="274"/>
      <c r="F2574" s="273"/>
      <c r="G2574" s="273" t="s">
        <v>67</v>
      </c>
      <c r="H2574" s="273" t="s">
        <v>64</v>
      </c>
      <c r="I2574" s="273" t="s">
        <v>8</v>
      </c>
      <c r="J2574" s="273">
        <v>30</v>
      </c>
      <c r="K2574" s="273" t="s">
        <v>65</v>
      </c>
      <c r="L2574" s="273" t="s">
        <v>54</v>
      </c>
      <c r="M2574" s="259">
        <v>41699</v>
      </c>
      <c r="N2574" s="273" t="s">
        <v>1408</v>
      </c>
      <c r="O2574" s="273" t="s">
        <v>71</v>
      </c>
      <c r="P2574" s="273" t="s">
        <v>642</v>
      </c>
      <c r="Q2574" s="231"/>
    </row>
    <row r="2575" spans="1:26" x14ac:dyDescent="0.25">
      <c r="A2575" s="274"/>
      <c r="B2575" s="273" t="s">
        <v>482</v>
      </c>
      <c r="C2575" s="273"/>
      <c r="D2575" s="273"/>
      <c r="E2575" s="274"/>
      <c r="F2575" s="273"/>
      <c r="G2575" s="273" t="s">
        <v>585</v>
      </c>
      <c r="H2575" s="273" t="s">
        <v>64</v>
      </c>
      <c r="I2575" s="273" t="s">
        <v>8</v>
      </c>
      <c r="J2575" s="273">
        <v>30</v>
      </c>
      <c r="K2575" s="273" t="s">
        <v>65</v>
      </c>
      <c r="L2575" s="273" t="s">
        <v>54</v>
      </c>
      <c r="M2575" s="259">
        <v>41699</v>
      </c>
      <c r="N2575" s="273" t="s">
        <v>1408</v>
      </c>
      <c r="O2575" s="273" t="s">
        <v>484</v>
      </c>
      <c r="P2575" s="273" t="s">
        <v>1375</v>
      </c>
      <c r="Q2575" s="231"/>
      <c r="R2575" s="230"/>
      <c r="S2575" s="230"/>
      <c r="T2575" s="230"/>
      <c r="U2575" s="230"/>
    </row>
    <row r="2576" spans="1:26" x14ac:dyDescent="0.25">
      <c r="A2576" s="274"/>
      <c r="B2576" s="273" t="s">
        <v>482</v>
      </c>
      <c r="C2576" s="273"/>
      <c r="D2576" s="273"/>
      <c r="E2576" s="274"/>
      <c r="F2576" s="273"/>
      <c r="G2576" s="273" t="s">
        <v>585</v>
      </c>
      <c r="H2576" s="273" t="s">
        <v>64</v>
      </c>
      <c r="I2576" s="273" t="s">
        <v>8</v>
      </c>
      <c r="J2576" s="273">
        <v>20</v>
      </c>
      <c r="K2576" s="273" t="s">
        <v>65</v>
      </c>
      <c r="L2576" s="273" t="s">
        <v>54</v>
      </c>
      <c r="M2576" s="259">
        <v>41699</v>
      </c>
      <c r="N2576" s="273" t="s">
        <v>1408</v>
      </c>
      <c r="O2576" s="273" t="s">
        <v>484</v>
      </c>
      <c r="P2576" s="273" t="s">
        <v>614</v>
      </c>
      <c r="Q2576" s="231"/>
      <c r="R2576" s="230"/>
      <c r="S2576" s="230"/>
      <c r="T2576" s="230"/>
      <c r="U2576" s="230"/>
      <c r="V2576" s="230"/>
      <c r="W2576" s="230"/>
      <c r="X2576" s="230"/>
    </row>
    <row r="2577" spans="1:23" x14ac:dyDescent="0.25">
      <c r="A2577" s="274" t="s">
        <v>1409</v>
      </c>
      <c r="B2577" s="273" t="s">
        <v>21</v>
      </c>
      <c r="C2577" s="273"/>
      <c r="D2577" s="273"/>
      <c r="E2577" s="274"/>
      <c r="F2577" s="273"/>
      <c r="G2577" s="273" t="s">
        <v>61</v>
      </c>
      <c r="H2577" s="273" t="s">
        <v>64</v>
      </c>
      <c r="I2577" s="273" t="s">
        <v>8</v>
      </c>
      <c r="J2577" s="273">
        <v>10</v>
      </c>
      <c r="K2577" s="273" t="s">
        <v>65</v>
      </c>
      <c r="L2577" s="273" t="s">
        <v>54</v>
      </c>
      <c r="M2577" s="259">
        <v>41699</v>
      </c>
      <c r="N2577" s="273" t="s">
        <v>1410</v>
      </c>
      <c r="O2577" s="273" t="s">
        <v>712</v>
      </c>
      <c r="P2577" s="273" t="s">
        <v>634</v>
      </c>
      <c r="Q2577" s="231"/>
    </row>
    <row r="2578" spans="1:23" x14ac:dyDescent="0.25">
      <c r="A2578" s="274"/>
      <c r="B2578" s="273" t="s">
        <v>70</v>
      </c>
      <c r="C2578" s="273"/>
      <c r="D2578" s="273"/>
      <c r="E2578" s="274"/>
      <c r="F2578" s="273"/>
      <c r="G2578" s="273" t="s">
        <v>67</v>
      </c>
      <c r="H2578" s="273" t="s">
        <v>64</v>
      </c>
      <c r="I2578" s="273" t="s">
        <v>8</v>
      </c>
      <c r="J2578" s="273">
        <v>20</v>
      </c>
      <c r="K2578" s="273" t="s">
        <v>65</v>
      </c>
      <c r="L2578" s="273" t="s">
        <v>54</v>
      </c>
      <c r="M2578" s="259">
        <v>41699</v>
      </c>
      <c r="N2578" s="273" t="s">
        <v>1410</v>
      </c>
      <c r="O2578" s="273" t="s">
        <v>71</v>
      </c>
      <c r="P2578" s="273" t="s">
        <v>642</v>
      </c>
      <c r="Q2578" s="231"/>
    </row>
    <row r="2579" spans="1:23" x14ac:dyDescent="0.25">
      <c r="A2579" s="274"/>
      <c r="B2579" s="273" t="s">
        <v>70</v>
      </c>
      <c r="C2579" s="273"/>
      <c r="D2579" s="273"/>
      <c r="E2579" s="274"/>
      <c r="F2579" s="273"/>
      <c r="G2579" s="273" t="s">
        <v>67</v>
      </c>
      <c r="H2579" s="273" t="s">
        <v>64</v>
      </c>
      <c r="I2579" s="273" t="s">
        <v>8</v>
      </c>
      <c r="J2579" s="273">
        <v>20</v>
      </c>
      <c r="K2579" s="273" t="s">
        <v>65</v>
      </c>
      <c r="L2579" s="273" t="s">
        <v>54</v>
      </c>
      <c r="M2579" s="259">
        <v>41699</v>
      </c>
      <c r="N2579" s="273" t="s">
        <v>1410</v>
      </c>
      <c r="O2579" s="273" t="s">
        <v>71</v>
      </c>
      <c r="P2579" s="273" t="s">
        <v>635</v>
      </c>
      <c r="Q2579" s="231"/>
    </row>
    <row r="2580" spans="1:23" x14ac:dyDescent="0.25">
      <c r="A2580" s="274"/>
      <c r="B2580" s="273" t="s">
        <v>482</v>
      </c>
      <c r="C2580" s="273"/>
      <c r="D2580" s="273"/>
      <c r="E2580" s="274"/>
      <c r="F2580" s="273"/>
      <c r="G2580" s="273" t="s">
        <v>585</v>
      </c>
      <c r="H2580" s="273" t="s">
        <v>64</v>
      </c>
      <c r="I2580" s="273" t="s">
        <v>8</v>
      </c>
      <c r="J2580" s="273">
        <v>20</v>
      </c>
      <c r="K2580" s="273" t="s">
        <v>65</v>
      </c>
      <c r="L2580" s="273" t="s">
        <v>54</v>
      </c>
      <c r="M2580" s="259">
        <v>41699</v>
      </c>
      <c r="N2580" s="273" t="s">
        <v>1410</v>
      </c>
      <c r="O2580" s="273" t="s">
        <v>484</v>
      </c>
      <c r="P2580" s="273" t="s">
        <v>643</v>
      </c>
      <c r="Q2580" s="231"/>
    </row>
    <row r="2581" spans="1:23" x14ac:dyDescent="0.25">
      <c r="A2581" s="274"/>
      <c r="B2581" s="273" t="s">
        <v>482</v>
      </c>
      <c r="C2581" s="273"/>
      <c r="D2581" s="273"/>
      <c r="E2581" s="274"/>
      <c r="F2581" s="273"/>
      <c r="G2581" s="273" t="s">
        <v>585</v>
      </c>
      <c r="H2581" s="273" t="s">
        <v>531</v>
      </c>
      <c r="I2581" s="273" t="s">
        <v>52</v>
      </c>
      <c r="J2581" s="273">
        <v>4000</v>
      </c>
      <c r="K2581" s="273" t="s">
        <v>53</v>
      </c>
      <c r="L2581" s="273" t="s">
        <v>54</v>
      </c>
      <c r="M2581" s="259">
        <v>41699</v>
      </c>
      <c r="N2581" s="273" t="s">
        <v>1410</v>
      </c>
      <c r="O2581" s="273" t="s">
        <v>484</v>
      </c>
      <c r="P2581" s="273" t="s">
        <v>63</v>
      </c>
      <c r="Q2581" s="231"/>
      <c r="R2581" s="230"/>
      <c r="S2581" s="230"/>
      <c r="T2581" s="230"/>
      <c r="U2581" s="230"/>
      <c r="V2581" s="230"/>
      <c r="W2581" s="230"/>
    </row>
    <row r="2582" spans="1:23" x14ac:dyDescent="0.25">
      <c r="A2582" s="274" t="s">
        <v>1411</v>
      </c>
      <c r="B2582" s="273" t="s">
        <v>21</v>
      </c>
      <c r="C2582" s="273"/>
      <c r="D2582" s="273"/>
      <c r="E2582" s="274"/>
      <c r="F2582" s="273"/>
      <c r="G2582" s="273" t="s">
        <v>61</v>
      </c>
      <c r="H2582" s="273" t="s">
        <v>64</v>
      </c>
      <c r="I2582" s="273" t="s">
        <v>8</v>
      </c>
      <c r="J2582" s="273">
        <v>10</v>
      </c>
      <c r="K2582" s="273" t="s">
        <v>65</v>
      </c>
      <c r="L2582" s="273" t="s">
        <v>54</v>
      </c>
      <c r="M2582" s="259">
        <v>41699</v>
      </c>
      <c r="N2582" s="273" t="s">
        <v>1410</v>
      </c>
      <c r="O2582" s="273" t="s">
        <v>712</v>
      </c>
      <c r="P2582" s="273" t="s">
        <v>613</v>
      </c>
      <c r="Q2582" s="231"/>
      <c r="R2582" s="230"/>
    </row>
    <row r="2583" spans="1:23" x14ac:dyDescent="0.25">
      <c r="A2583" s="274"/>
      <c r="B2583" s="273" t="s">
        <v>482</v>
      </c>
      <c r="C2583" s="273"/>
      <c r="D2583" s="273"/>
      <c r="E2583" s="274"/>
      <c r="F2583" s="273"/>
      <c r="G2583" s="273" t="s">
        <v>585</v>
      </c>
      <c r="H2583" s="273" t="s">
        <v>64</v>
      </c>
      <c r="I2583" s="273" t="s">
        <v>8</v>
      </c>
      <c r="J2583" s="273">
        <v>20</v>
      </c>
      <c r="K2583" s="273" t="s">
        <v>65</v>
      </c>
      <c r="L2583" s="273" t="s">
        <v>54</v>
      </c>
      <c r="M2583" s="259">
        <v>41699</v>
      </c>
      <c r="N2583" s="273" t="s">
        <v>1410</v>
      </c>
      <c r="O2583" s="273" t="s">
        <v>484</v>
      </c>
      <c r="P2583" s="273" t="s">
        <v>696</v>
      </c>
      <c r="Q2583" s="231"/>
    </row>
    <row r="2584" spans="1:23" x14ac:dyDescent="0.25">
      <c r="A2584" s="274"/>
      <c r="B2584" s="273" t="s">
        <v>482</v>
      </c>
      <c r="C2584" s="273"/>
      <c r="D2584" s="273"/>
      <c r="E2584" s="274"/>
      <c r="F2584" s="273"/>
      <c r="G2584" s="273" t="s">
        <v>585</v>
      </c>
      <c r="H2584" s="273" t="s">
        <v>64</v>
      </c>
      <c r="I2584" s="273" t="s">
        <v>8</v>
      </c>
      <c r="J2584" s="273">
        <v>20</v>
      </c>
      <c r="K2584" s="273" t="s">
        <v>65</v>
      </c>
      <c r="L2584" s="273" t="s">
        <v>54</v>
      </c>
      <c r="M2584" s="259">
        <v>41699</v>
      </c>
      <c r="N2584" s="273" t="s">
        <v>1410</v>
      </c>
      <c r="O2584" s="273" t="s">
        <v>484</v>
      </c>
      <c r="P2584" s="273" t="s">
        <v>623</v>
      </c>
      <c r="Q2584" s="231"/>
      <c r="R2584" s="230"/>
    </row>
    <row r="2585" spans="1:23" x14ac:dyDescent="0.25">
      <c r="A2585" s="274"/>
      <c r="B2585" s="273" t="s">
        <v>482</v>
      </c>
      <c r="C2585" s="273"/>
      <c r="D2585" s="273"/>
      <c r="E2585" s="274"/>
      <c r="F2585" s="273"/>
      <c r="G2585" s="273" t="s">
        <v>585</v>
      </c>
      <c r="H2585" s="273" t="s">
        <v>64</v>
      </c>
      <c r="I2585" s="273" t="s">
        <v>8</v>
      </c>
      <c r="J2585" s="273">
        <v>30</v>
      </c>
      <c r="K2585" s="273" t="s">
        <v>65</v>
      </c>
      <c r="L2585" s="273" t="s">
        <v>54</v>
      </c>
      <c r="M2585" s="259">
        <v>41699</v>
      </c>
      <c r="N2585" s="273" t="s">
        <v>1412</v>
      </c>
      <c r="O2585" s="273" t="s">
        <v>484</v>
      </c>
      <c r="P2585" s="273" t="s">
        <v>622</v>
      </c>
      <c r="Q2585" s="231"/>
      <c r="R2585" s="230"/>
      <c r="S2585" s="230"/>
    </row>
    <row r="2586" spans="1:23" x14ac:dyDescent="0.25">
      <c r="A2586" s="274"/>
      <c r="B2586" s="273" t="s">
        <v>482</v>
      </c>
      <c r="C2586" s="273"/>
      <c r="D2586" s="273"/>
      <c r="E2586" s="274"/>
      <c r="F2586" s="273"/>
      <c r="G2586" s="273" t="s">
        <v>585</v>
      </c>
      <c r="H2586" s="273" t="s">
        <v>64</v>
      </c>
      <c r="I2586" s="273" t="s">
        <v>8</v>
      </c>
      <c r="J2586" s="273">
        <v>5</v>
      </c>
      <c r="K2586" s="273" t="s">
        <v>65</v>
      </c>
      <c r="L2586" s="273" t="s">
        <v>54</v>
      </c>
      <c r="M2586" s="259">
        <v>41699</v>
      </c>
      <c r="N2586" s="273" t="s">
        <v>1412</v>
      </c>
      <c r="O2586" s="273" t="s">
        <v>484</v>
      </c>
      <c r="P2586" s="273" t="s">
        <v>1375</v>
      </c>
      <c r="Q2586" s="231"/>
      <c r="R2586" s="230"/>
    </row>
    <row r="2587" spans="1:23" x14ac:dyDescent="0.25">
      <c r="A2587" s="274"/>
      <c r="B2587" s="273" t="s">
        <v>70</v>
      </c>
      <c r="C2587" s="273"/>
      <c r="D2587" s="273"/>
      <c r="E2587" s="274"/>
      <c r="F2587" s="273"/>
      <c r="G2587" s="273" t="s">
        <v>585</v>
      </c>
      <c r="H2587" s="273" t="s">
        <v>64</v>
      </c>
      <c r="I2587" s="273" t="s">
        <v>8</v>
      </c>
      <c r="J2587" s="273">
        <v>30</v>
      </c>
      <c r="K2587" s="273" t="s">
        <v>65</v>
      </c>
      <c r="L2587" s="273" t="s">
        <v>54</v>
      </c>
      <c r="M2587" s="259">
        <v>41699</v>
      </c>
      <c r="N2587" s="273" t="s">
        <v>1412</v>
      </c>
      <c r="O2587" s="273" t="s">
        <v>71</v>
      </c>
      <c r="P2587" s="273" t="s">
        <v>642</v>
      </c>
      <c r="Q2587" s="231"/>
    </row>
    <row r="2588" spans="1:23" x14ac:dyDescent="0.25">
      <c r="A2588" s="274" t="s">
        <v>1413</v>
      </c>
      <c r="B2588" s="273" t="s">
        <v>36</v>
      </c>
      <c r="C2588" s="273" t="s">
        <v>145</v>
      </c>
      <c r="D2588" s="273" t="s">
        <v>184</v>
      </c>
      <c r="E2588" s="274">
        <v>160</v>
      </c>
      <c r="F2588" s="273"/>
      <c r="G2588" s="273" t="s">
        <v>61</v>
      </c>
      <c r="H2588" s="273" t="s">
        <v>185</v>
      </c>
      <c r="I2588" s="273" t="s">
        <v>7</v>
      </c>
      <c r="J2588" s="273">
        <v>100</v>
      </c>
      <c r="K2588" s="273" t="s">
        <v>77</v>
      </c>
      <c r="L2588" s="273" t="s">
        <v>54</v>
      </c>
      <c r="M2588" s="259">
        <v>41699</v>
      </c>
      <c r="N2588" s="273" t="s">
        <v>1412</v>
      </c>
      <c r="O2588" s="273" t="s">
        <v>186</v>
      </c>
      <c r="P2588" s="273" t="s">
        <v>887</v>
      </c>
      <c r="Q2588" s="231"/>
    </row>
    <row r="2589" spans="1:23" x14ac:dyDescent="0.25">
      <c r="A2589" s="274"/>
      <c r="B2589" s="273" t="s">
        <v>36</v>
      </c>
      <c r="C2589" s="273" t="s">
        <v>145</v>
      </c>
      <c r="D2589" s="273" t="s">
        <v>184</v>
      </c>
      <c r="E2589" s="274">
        <v>320</v>
      </c>
      <c r="F2589" s="273"/>
      <c r="G2589" s="273" t="s">
        <v>61</v>
      </c>
      <c r="H2589" s="273" t="s">
        <v>185</v>
      </c>
      <c r="I2589" s="273" t="s">
        <v>7</v>
      </c>
      <c r="J2589" s="273">
        <v>200</v>
      </c>
      <c r="K2589" s="273" t="s">
        <v>77</v>
      </c>
      <c r="L2589" s="273" t="s">
        <v>54</v>
      </c>
      <c r="M2589" s="259">
        <v>41699</v>
      </c>
      <c r="N2589" s="273" t="s">
        <v>1412</v>
      </c>
      <c r="O2589" s="273" t="s">
        <v>186</v>
      </c>
      <c r="P2589" s="273" t="s">
        <v>887</v>
      </c>
      <c r="Q2589" s="231"/>
    </row>
    <row r="2590" spans="1:23" x14ac:dyDescent="0.25">
      <c r="A2590" s="274"/>
      <c r="B2590" s="273" t="s">
        <v>482</v>
      </c>
      <c r="C2590" s="273"/>
      <c r="D2590" s="273"/>
      <c r="E2590" s="274"/>
      <c r="F2590" s="273"/>
      <c r="G2590" s="273" t="s">
        <v>585</v>
      </c>
      <c r="H2590" s="273" t="s">
        <v>64</v>
      </c>
      <c r="I2590" s="273" t="s">
        <v>8</v>
      </c>
      <c r="J2590" s="273">
        <v>30</v>
      </c>
      <c r="K2590" s="273" t="s">
        <v>65</v>
      </c>
      <c r="L2590" s="273" t="s">
        <v>54</v>
      </c>
      <c r="M2590" s="259">
        <v>41699</v>
      </c>
      <c r="N2590" s="273" t="s">
        <v>1412</v>
      </c>
      <c r="O2590" s="273" t="s">
        <v>484</v>
      </c>
      <c r="P2590" s="273" t="s">
        <v>622</v>
      </c>
      <c r="Q2590" s="231"/>
    </row>
    <row r="2591" spans="1:23" x14ac:dyDescent="0.25">
      <c r="A2591" s="274" t="s">
        <v>1414</v>
      </c>
      <c r="B2591" s="273" t="s">
        <v>482</v>
      </c>
      <c r="C2591" s="273"/>
      <c r="D2591" s="273"/>
      <c r="E2591" s="274"/>
      <c r="F2591" s="273"/>
      <c r="G2591" s="273" t="s">
        <v>585</v>
      </c>
      <c r="H2591" s="273" t="s">
        <v>64</v>
      </c>
      <c r="I2591" s="273" t="s">
        <v>8</v>
      </c>
      <c r="J2591" s="273">
        <v>30</v>
      </c>
      <c r="K2591" s="273" t="s">
        <v>65</v>
      </c>
      <c r="L2591" s="273" t="s">
        <v>54</v>
      </c>
      <c r="M2591" s="259">
        <v>41699</v>
      </c>
      <c r="N2591" s="273" t="s">
        <v>1412</v>
      </c>
      <c r="O2591" s="273" t="s">
        <v>484</v>
      </c>
      <c r="P2591" s="273" t="s">
        <v>622</v>
      </c>
      <c r="Q2591" s="231"/>
      <c r="R2591" s="230"/>
      <c r="S2591" s="230"/>
      <c r="T2591" s="230"/>
      <c r="U2591" s="230"/>
      <c r="V2591" s="230"/>
      <c r="W2591" s="230"/>
    </row>
    <row r="2592" spans="1:23" x14ac:dyDescent="0.25">
      <c r="A2592" s="274"/>
      <c r="B2592" s="273" t="s">
        <v>482</v>
      </c>
      <c r="C2592" s="273"/>
      <c r="D2592" s="273"/>
      <c r="E2592" s="274"/>
      <c r="F2592" s="273"/>
      <c r="G2592" s="273" t="s">
        <v>585</v>
      </c>
      <c r="H2592" s="273" t="s">
        <v>64</v>
      </c>
      <c r="I2592" s="273" t="s">
        <v>8</v>
      </c>
      <c r="J2592" s="273">
        <v>30</v>
      </c>
      <c r="K2592" s="273" t="s">
        <v>65</v>
      </c>
      <c r="L2592" s="273" t="s">
        <v>54</v>
      </c>
      <c r="M2592" s="259">
        <v>41699</v>
      </c>
      <c r="N2592" s="273" t="s">
        <v>1412</v>
      </c>
      <c r="O2592" s="273" t="s">
        <v>484</v>
      </c>
      <c r="P2592" s="273" t="s">
        <v>1375</v>
      </c>
      <c r="Q2592" s="231"/>
      <c r="R2592" s="230"/>
    </row>
    <row r="2593" spans="1:23" x14ac:dyDescent="0.25">
      <c r="A2593" s="274" t="s">
        <v>1416</v>
      </c>
      <c r="B2593" s="273" t="s">
        <v>21</v>
      </c>
      <c r="C2593" s="273"/>
      <c r="D2593" s="273"/>
      <c r="E2593" s="274"/>
      <c r="F2593" s="273"/>
      <c r="G2593" s="273" t="s">
        <v>61</v>
      </c>
      <c r="H2593" s="273" t="s">
        <v>64</v>
      </c>
      <c r="I2593" s="273" t="s">
        <v>8</v>
      </c>
      <c r="J2593" s="273">
        <v>10</v>
      </c>
      <c r="K2593" s="273" t="s">
        <v>65</v>
      </c>
      <c r="L2593" s="273" t="s">
        <v>54</v>
      </c>
      <c r="M2593" s="259">
        <v>41730</v>
      </c>
      <c r="N2593" s="273" t="s">
        <v>1419</v>
      </c>
      <c r="O2593" s="273" t="s">
        <v>712</v>
      </c>
      <c r="P2593" s="273" t="s">
        <v>613</v>
      </c>
      <c r="Q2593" s="231"/>
      <c r="R2593" s="230"/>
      <c r="S2593" s="230"/>
      <c r="T2593" s="230"/>
    </row>
    <row r="2594" spans="1:23" x14ac:dyDescent="0.25">
      <c r="A2594" s="274"/>
      <c r="B2594" s="273" t="s">
        <v>21</v>
      </c>
      <c r="C2594" s="273"/>
      <c r="D2594" s="273"/>
      <c r="E2594" s="274"/>
      <c r="F2594" s="273"/>
      <c r="G2594" s="273" t="s">
        <v>61</v>
      </c>
      <c r="H2594" s="273" t="s">
        <v>64</v>
      </c>
      <c r="I2594" s="273" t="s">
        <v>8</v>
      </c>
      <c r="J2594" s="273">
        <v>10</v>
      </c>
      <c r="K2594" s="273" t="s">
        <v>65</v>
      </c>
      <c r="L2594" s="273" t="s">
        <v>54</v>
      </c>
      <c r="M2594" s="259">
        <v>41730</v>
      </c>
      <c r="N2594" s="273" t="s">
        <v>1419</v>
      </c>
      <c r="O2594" s="273" t="s">
        <v>712</v>
      </c>
      <c r="P2594" s="273" t="s">
        <v>634</v>
      </c>
      <c r="Q2594" s="231"/>
      <c r="R2594" s="230"/>
      <c r="S2594" s="230"/>
      <c r="T2594" s="230"/>
      <c r="U2594" s="230"/>
      <c r="V2594" s="230"/>
    </row>
    <row r="2595" spans="1:23" x14ac:dyDescent="0.25">
      <c r="A2595" s="274"/>
      <c r="B2595" s="273" t="s">
        <v>70</v>
      </c>
      <c r="C2595" s="273"/>
      <c r="D2595" s="273"/>
      <c r="E2595" s="274"/>
      <c r="F2595" s="273"/>
      <c r="G2595" s="273" t="s">
        <v>67</v>
      </c>
      <c r="H2595" s="273" t="s">
        <v>64</v>
      </c>
      <c r="I2595" s="273" t="s">
        <v>8</v>
      </c>
      <c r="J2595" s="273">
        <v>15</v>
      </c>
      <c r="K2595" s="273" t="s">
        <v>65</v>
      </c>
      <c r="L2595" s="273" t="s">
        <v>54</v>
      </c>
      <c r="M2595" s="259">
        <v>41730</v>
      </c>
      <c r="N2595" s="273" t="s">
        <v>1419</v>
      </c>
      <c r="O2595" s="273" t="s">
        <v>71</v>
      </c>
      <c r="P2595" s="273" t="s">
        <v>642</v>
      </c>
      <c r="Q2595" s="231"/>
    </row>
    <row r="2596" spans="1:23" x14ac:dyDescent="0.25">
      <c r="A2596" s="274"/>
      <c r="B2596" s="273" t="s">
        <v>482</v>
      </c>
      <c r="C2596" s="273"/>
      <c r="D2596" s="273"/>
      <c r="E2596" s="274"/>
      <c r="F2596" s="273"/>
      <c r="G2596" s="273" t="s">
        <v>585</v>
      </c>
      <c r="H2596" s="273" t="s">
        <v>64</v>
      </c>
      <c r="I2596" s="273" t="s">
        <v>8</v>
      </c>
      <c r="J2596" s="273">
        <v>30</v>
      </c>
      <c r="K2596" s="273" t="s">
        <v>65</v>
      </c>
      <c r="L2596" s="273" t="s">
        <v>54</v>
      </c>
      <c r="M2596" s="259">
        <v>41730</v>
      </c>
      <c r="N2596" s="273" t="s">
        <v>1419</v>
      </c>
      <c r="O2596" s="273" t="s">
        <v>484</v>
      </c>
      <c r="P2596" s="273" t="s">
        <v>623</v>
      </c>
      <c r="Q2596" s="231"/>
      <c r="R2596" s="230"/>
      <c r="S2596" s="230"/>
      <c r="T2596" s="230"/>
    </row>
    <row r="2597" spans="1:23" x14ac:dyDescent="0.25">
      <c r="A2597" s="274"/>
      <c r="B2597" s="273" t="s">
        <v>482</v>
      </c>
      <c r="C2597" s="273"/>
      <c r="D2597" s="273"/>
      <c r="E2597" s="274"/>
      <c r="F2597" s="273"/>
      <c r="G2597" s="273" t="s">
        <v>585</v>
      </c>
      <c r="H2597" s="273" t="s">
        <v>64</v>
      </c>
      <c r="I2597" s="273" t="s">
        <v>8</v>
      </c>
      <c r="J2597" s="273">
        <v>30</v>
      </c>
      <c r="K2597" s="273" t="s">
        <v>65</v>
      </c>
      <c r="L2597" s="273" t="s">
        <v>54</v>
      </c>
      <c r="M2597" s="259">
        <v>41730</v>
      </c>
      <c r="N2597" s="273" t="s">
        <v>1419</v>
      </c>
      <c r="O2597" s="273" t="s">
        <v>484</v>
      </c>
      <c r="P2597" s="273" t="s">
        <v>622</v>
      </c>
      <c r="Q2597" s="231"/>
      <c r="R2597" s="230"/>
      <c r="S2597" s="230"/>
      <c r="T2597" s="230"/>
      <c r="U2597" s="230"/>
    </row>
    <row r="2598" spans="1:23" x14ac:dyDescent="0.25">
      <c r="A2598" s="274" t="s">
        <v>1417</v>
      </c>
      <c r="B2598" s="273" t="s">
        <v>21</v>
      </c>
      <c r="C2598" s="273"/>
      <c r="D2598" s="273"/>
      <c r="E2598" s="274"/>
      <c r="F2598" s="273"/>
      <c r="G2598" s="273" t="s">
        <v>61</v>
      </c>
      <c r="H2598" s="273" t="s">
        <v>64</v>
      </c>
      <c r="I2598" s="273" t="s">
        <v>8</v>
      </c>
      <c r="J2598" s="273">
        <v>3</v>
      </c>
      <c r="K2598" s="273" t="s">
        <v>65</v>
      </c>
      <c r="L2598" s="273" t="s">
        <v>54</v>
      </c>
      <c r="M2598" s="259">
        <v>41730</v>
      </c>
      <c r="N2598" s="273" t="s">
        <v>1419</v>
      </c>
      <c r="O2598" s="273" t="s">
        <v>712</v>
      </c>
      <c r="P2598" s="273" t="s">
        <v>1420</v>
      </c>
      <c r="Q2598" s="231"/>
    </row>
    <row r="2599" spans="1:23" x14ac:dyDescent="0.25">
      <c r="A2599" s="274"/>
      <c r="B2599" s="273" t="s">
        <v>21</v>
      </c>
      <c r="C2599" s="273"/>
      <c r="D2599" s="273"/>
      <c r="E2599" s="274"/>
      <c r="F2599" s="273"/>
      <c r="G2599" s="273" t="s">
        <v>61</v>
      </c>
      <c r="H2599" s="273" t="s">
        <v>64</v>
      </c>
      <c r="I2599" s="273" t="s">
        <v>8</v>
      </c>
      <c r="J2599" s="273">
        <v>10</v>
      </c>
      <c r="K2599" s="273" t="s">
        <v>65</v>
      </c>
      <c r="L2599" s="273" t="s">
        <v>54</v>
      </c>
      <c r="M2599" s="259">
        <v>41730</v>
      </c>
      <c r="N2599" s="273" t="s">
        <v>1419</v>
      </c>
      <c r="O2599" s="273" t="s">
        <v>712</v>
      </c>
      <c r="P2599" s="273" t="s">
        <v>634</v>
      </c>
      <c r="Q2599" s="231"/>
      <c r="R2599" s="230"/>
      <c r="S2599" s="230"/>
      <c r="T2599" s="230"/>
      <c r="U2599" s="230"/>
    </row>
    <row r="2600" spans="1:23" x14ac:dyDescent="0.25">
      <c r="A2600" s="274"/>
      <c r="B2600" s="273" t="s">
        <v>21</v>
      </c>
      <c r="C2600" s="273"/>
      <c r="D2600" s="273"/>
      <c r="E2600" s="274"/>
      <c r="F2600" s="273"/>
      <c r="G2600" s="273" t="s">
        <v>61</v>
      </c>
      <c r="H2600" s="273" t="s">
        <v>364</v>
      </c>
      <c r="I2600" s="273" t="s">
        <v>8</v>
      </c>
      <c r="J2600" s="273">
        <v>12</v>
      </c>
      <c r="K2600" s="273" t="s">
        <v>65</v>
      </c>
      <c r="L2600" s="273" t="s">
        <v>54</v>
      </c>
      <c r="M2600" s="259">
        <v>41730</v>
      </c>
      <c r="N2600" s="273" t="s">
        <v>1419</v>
      </c>
      <c r="O2600" s="273" t="s">
        <v>712</v>
      </c>
      <c r="P2600" s="273" t="s">
        <v>1026</v>
      </c>
      <c r="Q2600" s="231"/>
      <c r="R2600" s="230"/>
      <c r="S2600" s="230"/>
      <c r="T2600" s="230"/>
      <c r="U2600" s="230"/>
      <c r="V2600" s="230"/>
      <c r="W2600" s="230"/>
    </row>
    <row r="2601" spans="1:23" x14ac:dyDescent="0.25">
      <c r="A2601" s="274"/>
      <c r="B2601" s="273" t="s">
        <v>482</v>
      </c>
      <c r="C2601" s="273"/>
      <c r="D2601" s="273"/>
      <c r="E2601" s="274"/>
      <c r="F2601" s="273"/>
      <c r="G2601" s="273" t="s">
        <v>67</v>
      </c>
      <c r="H2601" s="273" t="s">
        <v>64</v>
      </c>
      <c r="I2601" s="273" t="s">
        <v>8</v>
      </c>
      <c r="J2601" s="273">
        <v>30</v>
      </c>
      <c r="K2601" s="273" t="s">
        <v>65</v>
      </c>
      <c r="L2601" s="273" t="s">
        <v>54</v>
      </c>
      <c r="M2601" s="259">
        <v>41730</v>
      </c>
      <c r="N2601" s="273" t="s">
        <v>1422</v>
      </c>
      <c r="O2601" s="273" t="s">
        <v>484</v>
      </c>
      <c r="P2601" s="273" t="s">
        <v>623</v>
      </c>
      <c r="Q2601" s="231"/>
    </row>
    <row r="2602" spans="1:23" x14ac:dyDescent="0.25">
      <c r="A2602" s="274"/>
      <c r="B2602" s="273" t="s">
        <v>482</v>
      </c>
      <c r="C2602" s="273"/>
      <c r="D2602" s="273"/>
      <c r="E2602" s="274"/>
      <c r="F2602" s="273"/>
      <c r="G2602" s="273" t="s">
        <v>67</v>
      </c>
      <c r="H2602" s="273" t="s">
        <v>64</v>
      </c>
      <c r="I2602" s="273" t="s">
        <v>8</v>
      </c>
      <c r="J2602" s="273">
        <v>120</v>
      </c>
      <c r="K2602" s="273" t="s">
        <v>65</v>
      </c>
      <c r="L2602" s="273" t="s">
        <v>54</v>
      </c>
      <c r="M2602" s="259">
        <v>41730</v>
      </c>
      <c r="N2602" s="273" t="s">
        <v>1422</v>
      </c>
      <c r="O2602" s="273" t="s">
        <v>484</v>
      </c>
      <c r="P2602" s="273" t="s">
        <v>763</v>
      </c>
      <c r="Q2602" s="231"/>
      <c r="R2602" s="230"/>
      <c r="S2602" s="230"/>
      <c r="T2602" s="230"/>
    </row>
    <row r="2603" spans="1:23" x14ac:dyDescent="0.25">
      <c r="A2603" s="274" t="s">
        <v>1421</v>
      </c>
      <c r="B2603" s="273" t="s">
        <v>70</v>
      </c>
      <c r="C2603" s="273" t="s">
        <v>143</v>
      </c>
      <c r="D2603" s="273" t="s">
        <v>271</v>
      </c>
      <c r="E2603" s="274">
        <v>319</v>
      </c>
      <c r="F2603" s="273"/>
      <c r="G2603" s="273" t="s">
        <v>67</v>
      </c>
      <c r="H2603" s="273" t="s">
        <v>531</v>
      </c>
      <c r="I2603" s="273" t="s">
        <v>52</v>
      </c>
      <c r="J2603" s="273">
        <v>44660</v>
      </c>
      <c r="K2603" s="273" t="s">
        <v>53</v>
      </c>
      <c r="L2603" s="273" t="s">
        <v>54</v>
      </c>
      <c r="M2603" s="259">
        <v>41730</v>
      </c>
      <c r="N2603" s="273" t="s">
        <v>1422</v>
      </c>
      <c r="O2603" s="273" t="s">
        <v>1386</v>
      </c>
      <c r="P2603" s="273" t="s">
        <v>1397</v>
      </c>
      <c r="Q2603" s="231"/>
      <c r="R2603" s="230"/>
    </row>
    <row r="2604" spans="1:23" x14ac:dyDescent="0.25">
      <c r="A2604" s="274"/>
      <c r="B2604" s="273" t="s">
        <v>482</v>
      </c>
      <c r="C2604" s="273"/>
      <c r="D2604" s="273"/>
      <c r="E2604" s="274"/>
      <c r="F2604" s="273"/>
      <c r="G2604" s="273" t="s">
        <v>585</v>
      </c>
      <c r="H2604" s="273" t="s">
        <v>64</v>
      </c>
      <c r="I2604" s="273" t="s">
        <v>8</v>
      </c>
      <c r="J2604" s="273">
        <v>30</v>
      </c>
      <c r="K2604" s="273" t="s">
        <v>65</v>
      </c>
      <c r="L2604" s="273" t="s">
        <v>54</v>
      </c>
      <c r="M2604" s="259">
        <v>41730</v>
      </c>
      <c r="N2604" s="273" t="s">
        <v>1422</v>
      </c>
      <c r="O2604" s="273" t="s">
        <v>484</v>
      </c>
      <c r="P2604" s="273" t="s">
        <v>622</v>
      </c>
      <c r="Q2604" s="231"/>
    </row>
    <row r="2605" spans="1:23" x14ac:dyDescent="0.25">
      <c r="A2605" s="274"/>
      <c r="B2605" s="273" t="s">
        <v>482</v>
      </c>
      <c r="C2605" s="273"/>
      <c r="D2605" s="273"/>
      <c r="E2605" s="274"/>
      <c r="F2605" s="273"/>
      <c r="G2605" s="273" t="s">
        <v>585</v>
      </c>
      <c r="H2605" s="273" t="s">
        <v>64</v>
      </c>
      <c r="I2605" s="273" t="s">
        <v>8</v>
      </c>
      <c r="J2605" s="273">
        <v>30</v>
      </c>
      <c r="K2605" s="273" t="s">
        <v>65</v>
      </c>
      <c r="L2605" s="273" t="s">
        <v>54</v>
      </c>
      <c r="M2605" s="259">
        <v>41730</v>
      </c>
      <c r="N2605" s="273" t="s">
        <v>1422</v>
      </c>
      <c r="O2605" s="273" t="s">
        <v>484</v>
      </c>
      <c r="P2605" s="273" t="s">
        <v>1375</v>
      </c>
      <c r="Q2605" s="231"/>
      <c r="R2605" s="230"/>
    </row>
    <row r="2606" spans="1:23" x14ac:dyDescent="0.25">
      <c r="A2606" s="274"/>
      <c r="B2606" s="273" t="s">
        <v>482</v>
      </c>
      <c r="C2606" s="273"/>
      <c r="D2606" s="273"/>
      <c r="E2606" s="274"/>
      <c r="F2606" s="273"/>
      <c r="G2606" s="273" t="s">
        <v>585</v>
      </c>
      <c r="H2606" s="273" t="s">
        <v>64</v>
      </c>
      <c r="I2606" s="273" t="s">
        <v>8</v>
      </c>
      <c r="J2606" s="273">
        <v>220</v>
      </c>
      <c r="K2606" s="273" t="s">
        <v>65</v>
      </c>
      <c r="L2606" s="273" t="s">
        <v>54</v>
      </c>
      <c r="M2606" s="259">
        <v>41730</v>
      </c>
      <c r="N2606" s="273" t="s">
        <v>1422</v>
      </c>
      <c r="O2606" s="273" t="s">
        <v>484</v>
      </c>
      <c r="P2606" s="273" t="s">
        <v>763</v>
      </c>
      <c r="Q2606" s="231"/>
      <c r="R2606" s="230"/>
      <c r="S2606" s="230"/>
    </row>
    <row r="2607" spans="1:23" x14ac:dyDescent="0.25">
      <c r="A2607" s="274"/>
      <c r="B2607" s="273" t="s">
        <v>21</v>
      </c>
      <c r="C2607" s="273" t="s">
        <v>22</v>
      </c>
      <c r="D2607" s="273" t="s">
        <v>108</v>
      </c>
      <c r="E2607" s="274"/>
      <c r="F2607" s="273"/>
      <c r="G2607" s="273" t="s">
        <v>61</v>
      </c>
      <c r="H2607" s="273" t="s">
        <v>1154</v>
      </c>
      <c r="I2607" s="273" t="s">
        <v>1423</v>
      </c>
      <c r="J2607" s="273">
        <v>360</v>
      </c>
      <c r="K2607" s="273" t="s">
        <v>189</v>
      </c>
      <c r="L2607" s="273" t="s">
        <v>54</v>
      </c>
      <c r="M2607" s="259">
        <v>41730</v>
      </c>
      <c r="N2607" s="273" t="s">
        <v>1422</v>
      </c>
      <c r="O2607" s="273" t="s">
        <v>182</v>
      </c>
      <c r="P2607" s="273" t="s">
        <v>500</v>
      </c>
      <c r="Q2607" s="231"/>
    </row>
    <row r="2608" spans="1:23" x14ac:dyDescent="0.25">
      <c r="A2608" s="274"/>
      <c r="B2608" s="273" t="s">
        <v>21</v>
      </c>
      <c r="C2608" s="273" t="s">
        <v>22</v>
      </c>
      <c r="D2608" s="273" t="s">
        <v>29</v>
      </c>
      <c r="E2608" s="274"/>
      <c r="F2608" s="273"/>
      <c r="G2608" s="273" t="s">
        <v>61</v>
      </c>
      <c r="H2608" s="273" t="s">
        <v>1154</v>
      </c>
      <c r="I2608" s="273" t="s">
        <v>1423</v>
      </c>
      <c r="J2608" s="273">
        <v>360</v>
      </c>
      <c r="K2608" s="273" t="s">
        <v>189</v>
      </c>
      <c r="L2608" s="273" t="s">
        <v>54</v>
      </c>
      <c r="M2608" s="259">
        <v>41730</v>
      </c>
      <c r="N2608" s="273" t="s">
        <v>1422</v>
      </c>
      <c r="O2608" s="273" t="s">
        <v>182</v>
      </c>
      <c r="P2608" s="273" t="s">
        <v>500</v>
      </c>
      <c r="Q2608" s="231"/>
    </row>
    <row r="2609" spans="1:23" x14ac:dyDescent="0.25">
      <c r="A2609" s="274"/>
      <c r="B2609" s="273" t="s">
        <v>21</v>
      </c>
      <c r="C2609" s="273" t="s">
        <v>22</v>
      </c>
      <c r="D2609" s="273" t="s">
        <v>23</v>
      </c>
      <c r="E2609" s="274"/>
      <c r="F2609" s="273"/>
      <c r="G2609" s="273" t="s">
        <v>61</v>
      </c>
      <c r="H2609" s="273" t="s">
        <v>1154</v>
      </c>
      <c r="I2609" s="273" t="s">
        <v>1423</v>
      </c>
      <c r="J2609" s="273">
        <v>360</v>
      </c>
      <c r="K2609" s="273" t="s">
        <v>189</v>
      </c>
      <c r="L2609" s="273" t="s">
        <v>54</v>
      </c>
      <c r="M2609" s="259">
        <v>41730</v>
      </c>
      <c r="N2609" s="273" t="s">
        <v>1422</v>
      </c>
      <c r="O2609" s="273" t="s">
        <v>182</v>
      </c>
      <c r="P2609" s="273" t="s">
        <v>500</v>
      </c>
      <c r="Q2609" s="231"/>
      <c r="R2609" s="230"/>
      <c r="S2609" s="230"/>
      <c r="T2609" s="230"/>
      <c r="U2609" s="230"/>
      <c r="V2609" s="230"/>
      <c r="W2609" s="230"/>
    </row>
    <row r="2610" spans="1:23" x14ac:dyDescent="0.25">
      <c r="A2610" s="274"/>
      <c r="B2610" s="273" t="s">
        <v>21</v>
      </c>
      <c r="C2610" s="273" t="s">
        <v>33</v>
      </c>
      <c r="D2610" s="273" t="s">
        <v>34</v>
      </c>
      <c r="E2610" s="274"/>
      <c r="F2610" s="273"/>
      <c r="G2610" s="273" t="s">
        <v>61</v>
      </c>
      <c r="H2610" s="273" t="s">
        <v>1154</v>
      </c>
      <c r="I2610" s="273" t="s">
        <v>1423</v>
      </c>
      <c r="J2610" s="273">
        <v>600</v>
      </c>
      <c r="K2610" s="273" t="s">
        <v>189</v>
      </c>
      <c r="L2610" s="273" t="s">
        <v>54</v>
      </c>
      <c r="M2610" s="259">
        <v>41730</v>
      </c>
      <c r="N2610" s="273" t="s">
        <v>1422</v>
      </c>
      <c r="O2610" s="273" t="s">
        <v>182</v>
      </c>
      <c r="P2610" s="273" t="s">
        <v>500</v>
      </c>
      <c r="Q2610" s="231"/>
      <c r="R2610" s="230"/>
      <c r="S2610" s="230"/>
      <c r="T2610" s="230"/>
      <c r="U2610" s="230"/>
      <c r="V2610" s="230"/>
      <c r="W2610" s="230"/>
    </row>
    <row r="2611" spans="1:23" x14ac:dyDescent="0.25">
      <c r="A2611" s="274" t="s">
        <v>1424</v>
      </c>
      <c r="B2611" s="273" t="s">
        <v>21</v>
      </c>
      <c r="C2611" s="273" t="s">
        <v>33</v>
      </c>
      <c r="D2611" s="273" t="s">
        <v>34</v>
      </c>
      <c r="E2611" s="274"/>
      <c r="F2611" s="273"/>
      <c r="G2611" s="273" t="s">
        <v>61</v>
      </c>
      <c r="H2611" s="273" t="s">
        <v>1154</v>
      </c>
      <c r="I2611" s="273" t="s">
        <v>1423</v>
      </c>
      <c r="J2611" s="273">
        <v>600</v>
      </c>
      <c r="K2611" s="273" t="s">
        <v>189</v>
      </c>
      <c r="L2611" s="273" t="s">
        <v>54</v>
      </c>
      <c r="M2611" s="259">
        <v>41730</v>
      </c>
      <c r="N2611" s="273" t="s">
        <v>1422</v>
      </c>
      <c r="O2611" s="273" t="s">
        <v>182</v>
      </c>
      <c r="P2611" s="273" t="s">
        <v>500</v>
      </c>
      <c r="Q2611" s="231"/>
      <c r="R2611" s="230"/>
      <c r="S2611" s="230"/>
      <c r="T2611" s="230"/>
      <c r="U2611" s="230"/>
    </row>
    <row r="2612" spans="1:23" x14ac:dyDescent="0.25">
      <c r="A2612" s="274"/>
      <c r="B2612" s="273" t="s">
        <v>21</v>
      </c>
      <c r="C2612" s="273" t="s">
        <v>31</v>
      </c>
      <c r="D2612" s="273" t="s">
        <v>35</v>
      </c>
      <c r="E2612" s="274">
        <v>1362</v>
      </c>
      <c r="F2612" s="273"/>
      <c r="G2612" s="273" t="s">
        <v>61</v>
      </c>
      <c r="H2612" s="273" t="s">
        <v>715</v>
      </c>
      <c r="I2612" s="273" t="s">
        <v>201</v>
      </c>
      <c r="J2612" s="273">
        <v>1250</v>
      </c>
      <c r="K2612" s="273" t="s">
        <v>189</v>
      </c>
      <c r="L2612" s="273" t="s">
        <v>54</v>
      </c>
      <c r="M2612" s="259">
        <v>41730</v>
      </c>
      <c r="N2612" s="273" t="s">
        <v>1425</v>
      </c>
      <c r="O2612" s="273" t="s">
        <v>567</v>
      </c>
      <c r="P2612" s="273" t="s">
        <v>1103</v>
      </c>
      <c r="Q2612" s="231"/>
    </row>
    <row r="2613" spans="1:23" x14ac:dyDescent="0.25">
      <c r="A2613" s="274"/>
      <c r="B2613" s="273" t="s">
        <v>21</v>
      </c>
      <c r="C2613" s="273" t="s">
        <v>31</v>
      </c>
      <c r="D2613" s="273" t="s">
        <v>35</v>
      </c>
      <c r="E2613" s="274">
        <v>1362</v>
      </c>
      <c r="F2613" s="273"/>
      <c r="G2613" s="273" t="s">
        <v>61</v>
      </c>
      <c r="H2613" s="273" t="s">
        <v>1426</v>
      </c>
      <c r="I2613" s="273" t="s">
        <v>201</v>
      </c>
      <c r="J2613" s="273">
        <v>2.5</v>
      </c>
      <c r="K2613" s="273" t="s">
        <v>53</v>
      </c>
      <c r="L2613" s="273" t="s">
        <v>54</v>
      </c>
      <c r="M2613" s="259">
        <v>41730</v>
      </c>
      <c r="N2613" s="273" t="s">
        <v>1425</v>
      </c>
      <c r="O2613" s="273" t="s">
        <v>567</v>
      </c>
      <c r="P2613" s="273" t="s">
        <v>1427</v>
      </c>
      <c r="Q2613" s="231"/>
    </row>
    <row r="2614" spans="1:23" x14ac:dyDescent="0.25">
      <c r="A2614" s="274"/>
      <c r="B2614" s="273" t="s">
        <v>47</v>
      </c>
      <c r="C2614" s="273"/>
      <c r="D2614" s="273"/>
      <c r="E2614" s="274"/>
      <c r="F2614" s="273"/>
      <c r="G2614" s="273" t="s">
        <v>67</v>
      </c>
      <c r="H2614" s="273" t="s">
        <v>64</v>
      </c>
      <c r="I2614" s="273" t="s">
        <v>8</v>
      </c>
      <c r="J2614" s="273">
        <v>30</v>
      </c>
      <c r="K2614" s="273" t="s">
        <v>65</v>
      </c>
      <c r="L2614" s="273" t="s">
        <v>54</v>
      </c>
      <c r="M2614" s="259">
        <v>41730</v>
      </c>
      <c r="N2614" s="273" t="s">
        <v>1425</v>
      </c>
      <c r="O2614" s="273" t="s">
        <v>68</v>
      </c>
      <c r="P2614" s="273" t="s">
        <v>642</v>
      </c>
      <c r="Q2614" s="231"/>
    </row>
    <row r="2615" spans="1:23" x14ac:dyDescent="0.25">
      <c r="A2615" s="274"/>
      <c r="B2615" s="273" t="s">
        <v>47</v>
      </c>
      <c r="C2615" s="273" t="s">
        <v>48</v>
      </c>
      <c r="D2615" s="273" t="s">
        <v>268</v>
      </c>
      <c r="E2615" s="274"/>
      <c r="F2615" s="273"/>
      <c r="G2615" s="273" t="s">
        <v>50</v>
      </c>
      <c r="H2615" s="273" t="s">
        <v>1154</v>
      </c>
      <c r="I2615" s="273" t="s">
        <v>1423</v>
      </c>
      <c r="J2615" s="273">
        <v>4080</v>
      </c>
      <c r="K2615" s="273" t="s">
        <v>1073</v>
      </c>
      <c r="L2615" s="273" t="s">
        <v>54</v>
      </c>
      <c r="M2615" s="259">
        <v>41730</v>
      </c>
      <c r="N2615" s="273" t="s">
        <v>1425</v>
      </c>
      <c r="O2615" s="273" t="s">
        <v>56</v>
      </c>
      <c r="P2615" s="273" t="s">
        <v>500</v>
      </c>
      <c r="Q2615" s="231"/>
    </row>
    <row r="2616" spans="1:23" x14ac:dyDescent="0.25">
      <c r="A2616" s="274"/>
      <c r="B2616" s="273" t="s">
        <v>47</v>
      </c>
      <c r="C2616" s="273" t="s">
        <v>142</v>
      </c>
      <c r="D2616" s="273" t="s">
        <v>323</v>
      </c>
      <c r="E2616" s="274">
        <v>116</v>
      </c>
      <c r="F2616" s="273"/>
      <c r="G2616" s="273" t="s">
        <v>67</v>
      </c>
      <c r="H2616" s="273" t="s">
        <v>715</v>
      </c>
      <c r="I2616" s="273" t="s">
        <v>201</v>
      </c>
      <c r="J2616" s="273">
        <v>60</v>
      </c>
      <c r="K2616" s="273" t="s">
        <v>189</v>
      </c>
      <c r="L2616" s="273" t="s">
        <v>54</v>
      </c>
      <c r="M2616" s="259">
        <v>41730</v>
      </c>
      <c r="N2616" s="273" t="s">
        <v>1425</v>
      </c>
      <c r="O2616" s="273" t="s">
        <v>56</v>
      </c>
      <c r="P2616" s="273" t="s">
        <v>253</v>
      </c>
      <c r="Q2616" s="231"/>
    </row>
    <row r="2617" spans="1:23" x14ac:dyDescent="0.25">
      <c r="A2617" s="274"/>
      <c r="B2617" s="273" t="s">
        <v>482</v>
      </c>
      <c r="C2617" s="273"/>
      <c r="D2617" s="273"/>
      <c r="E2617" s="274"/>
      <c r="F2617" s="273"/>
      <c r="G2617" s="273" t="s">
        <v>585</v>
      </c>
      <c r="H2617" s="273" t="s">
        <v>64</v>
      </c>
      <c r="I2617" s="273" t="s">
        <v>8</v>
      </c>
      <c r="J2617" s="273">
        <v>30</v>
      </c>
      <c r="K2617" s="273" t="s">
        <v>65</v>
      </c>
      <c r="L2617" s="273" t="s">
        <v>54</v>
      </c>
      <c r="M2617" s="259">
        <v>41730</v>
      </c>
      <c r="N2617" s="273" t="s">
        <v>1425</v>
      </c>
      <c r="O2617" s="273" t="s">
        <v>484</v>
      </c>
      <c r="P2617" s="273" t="s">
        <v>622</v>
      </c>
      <c r="Q2617" s="231"/>
      <c r="R2617" s="230"/>
      <c r="S2617" s="230"/>
      <c r="T2617" s="230"/>
      <c r="U2617" s="230"/>
    </row>
    <row r="2618" spans="1:23" x14ac:dyDescent="0.25">
      <c r="A2618" s="274"/>
      <c r="B2618" s="273" t="s">
        <v>482</v>
      </c>
      <c r="C2618" s="273"/>
      <c r="D2618" s="273"/>
      <c r="E2618" s="274"/>
      <c r="F2618" s="273"/>
      <c r="G2618" s="273" t="s">
        <v>585</v>
      </c>
      <c r="H2618" s="273" t="s">
        <v>64</v>
      </c>
      <c r="I2618" s="273" t="s">
        <v>8</v>
      </c>
      <c r="J2618" s="273">
        <v>20</v>
      </c>
      <c r="K2618" s="273" t="s">
        <v>65</v>
      </c>
      <c r="L2618" s="273" t="s">
        <v>54</v>
      </c>
      <c r="M2618" s="259">
        <v>41730</v>
      </c>
      <c r="N2618" s="273" t="s">
        <v>1425</v>
      </c>
      <c r="O2618" s="273" t="s">
        <v>484</v>
      </c>
      <c r="P2618" s="273" t="s">
        <v>623</v>
      </c>
      <c r="Q2618" s="231"/>
    </row>
    <row r="2619" spans="1:23" x14ac:dyDescent="0.25">
      <c r="A2619" s="274" t="s">
        <v>1418</v>
      </c>
      <c r="B2619" s="273" t="s">
        <v>21</v>
      </c>
      <c r="C2619" s="273" t="s">
        <v>31</v>
      </c>
      <c r="D2619" s="273" t="s">
        <v>32</v>
      </c>
      <c r="E2619" s="274">
        <v>851</v>
      </c>
      <c r="F2619" s="273"/>
      <c r="G2619" s="273" t="s">
        <v>61</v>
      </c>
      <c r="H2619" s="273" t="s">
        <v>375</v>
      </c>
      <c r="I2619" s="273" t="s">
        <v>201</v>
      </c>
      <c r="J2619" s="273">
        <v>525</v>
      </c>
      <c r="K2619" s="273" t="s">
        <v>189</v>
      </c>
      <c r="L2619" s="273" t="s">
        <v>54</v>
      </c>
      <c r="M2619" s="259">
        <v>41730</v>
      </c>
      <c r="N2619" s="273" t="s">
        <v>1425</v>
      </c>
      <c r="O2619" s="273" t="s">
        <v>567</v>
      </c>
      <c r="P2619" s="273" t="s">
        <v>1103</v>
      </c>
      <c r="Q2619" s="231"/>
    </row>
    <row r="2620" spans="1:23" x14ac:dyDescent="0.25">
      <c r="A2620" s="274"/>
      <c r="B2620" s="273" t="s">
        <v>21</v>
      </c>
      <c r="C2620" s="273" t="s">
        <v>31</v>
      </c>
      <c r="D2620" s="273" t="s">
        <v>32</v>
      </c>
      <c r="E2620" s="274">
        <v>851</v>
      </c>
      <c r="F2620" s="273"/>
      <c r="G2620" s="273" t="s">
        <v>61</v>
      </c>
      <c r="H2620" s="273" t="s">
        <v>1426</v>
      </c>
      <c r="I2620" s="273" t="s">
        <v>201</v>
      </c>
      <c r="J2620" s="273">
        <v>1.5</v>
      </c>
      <c r="K2620" s="273" t="s">
        <v>53</v>
      </c>
      <c r="L2620" s="273" t="s">
        <v>54</v>
      </c>
      <c r="M2620" s="259">
        <v>41730</v>
      </c>
      <c r="N2620" s="273" t="s">
        <v>1425</v>
      </c>
      <c r="O2620" s="273" t="s">
        <v>567</v>
      </c>
      <c r="P2620" s="273" t="s">
        <v>1427</v>
      </c>
      <c r="Q2620" s="231"/>
    </row>
    <row r="2621" spans="1:23" x14ac:dyDescent="0.25">
      <c r="A2621" s="274"/>
      <c r="B2621" s="273" t="s">
        <v>21</v>
      </c>
      <c r="C2621" s="273" t="s">
        <v>33</v>
      </c>
      <c r="D2621" s="273" t="s">
        <v>34</v>
      </c>
      <c r="E2621" s="274"/>
      <c r="F2621" s="273"/>
      <c r="G2621" s="273" t="s">
        <v>61</v>
      </c>
      <c r="H2621" s="273" t="s">
        <v>1154</v>
      </c>
      <c r="I2621" s="273" t="s">
        <v>1423</v>
      </c>
      <c r="J2621" s="273">
        <v>600</v>
      </c>
      <c r="K2621" s="273" t="s">
        <v>189</v>
      </c>
      <c r="L2621" s="273" t="s">
        <v>54</v>
      </c>
      <c r="M2621" s="259">
        <v>41730</v>
      </c>
      <c r="N2621" s="273" t="s">
        <v>1425</v>
      </c>
      <c r="O2621" s="273" t="s">
        <v>766</v>
      </c>
      <c r="P2621" s="273" t="s">
        <v>500</v>
      </c>
      <c r="Q2621" s="231"/>
    </row>
    <row r="2622" spans="1:23" x14ac:dyDescent="0.25">
      <c r="A2622" s="274"/>
      <c r="B2622" s="273" t="s">
        <v>47</v>
      </c>
      <c r="C2622" s="273"/>
      <c r="D2622" s="273"/>
      <c r="E2622" s="274"/>
      <c r="F2622" s="273"/>
      <c r="G2622" s="273" t="s">
        <v>67</v>
      </c>
      <c r="H2622" s="273" t="s">
        <v>64</v>
      </c>
      <c r="I2622" s="273" t="s">
        <v>1428</v>
      </c>
      <c r="J2622" s="273">
        <v>30</v>
      </c>
      <c r="K2622" s="273" t="s">
        <v>65</v>
      </c>
      <c r="L2622" s="273" t="s">
        <v>54</v>
      </c>
      <c r="M2622" s="259">
        <v>41730</v>
      </c>
      <c r="N2622" s="273" t="s">
        <v>1425</v>
      </c>
      <c r="O2622" s="273" t="s">
        <v>68</v>
      </c>
      <c r="P2622" s="273" t="s">
        <v>642</v>
      </c>
      <c r="Q2622" s="231"/>
    </row>
    <row r="2623" spans="1:23" x14ac:dyDescent="0.25">
      <c r="A2623" s="274"/>
      <c r="B2623" s="273" t="s">
        <v>47</v>
      </c>
      <c r="C2623" s="273" t="s">
        <v>142</v>
      </c>
      <c r="D2623" s="273" t="s">
        <v>658</v>
      </c>
      <c r="E2623" s="274">
        <v>161</v>
      </c>
      <c r="F2623" s="273"/>
      <c r="G2623" s="273" t="s">
        <v>67</v>
      </c>
      <c r="H2623" s="273" t="s">
        <v>715</v>
      </c>
      <c r="I2623" s="273" t="s">
        <v>201</v>
      </c>
      <c r="J2623" s="273">
        <v>120</v>
      </c>
      <c r="K2623" s="273" t="s">
        <v>189</v>
      </c>
      <c r="L2623" s="273" t="s">
        <v>54</v>
      </c>
      <c r="M2623" s="259">
        <v>41730</v>
      </c>
      <c r="N2623" s="273" t="s">
        <v>1425</v>
      </c>
      <c r="O2623" s="273" t="s">
        <v>68</v>
      </c>
      <c r="P2623" s="273" t="s">
        <v>253</v>
      </c>
      <c r="Q2623" s="231"/>
    </row>
    <row r="2624" spans="1:23" x14ac:dyDescent="0.25">
      <c r="A2624" s="274" t="s">
        <v>1418</v>
      </c>
      <c r="B2624" s="273" t="s">
        <v>47</v>
      </c>
      <c r="C2624" s="273" t="s">
        <v>48</v>
      </c>
      <c r="D2624" s="273" t="s">
        <v>268</v>
      </c>
      <c r="E2624" s="274"/>
      <c r="F2624" s="273"/>
      <c r="G2624" s="273" t="s">
        <v>67</v>
      </c>
      <c r="H2624" s="273" t="s">
        <v>1154</v>
      </c>
      <c r="I2624" s="273" t="s">
        <v>1423</v>
      </c>
      <c r="J2624" s="273">
        <v>600</v>
      </c>
      <c r="K2624" s="273" t="s">
        <v>189</v>
      </c>
      <c r="L2624" s="273" t="s">
        <v>54</v>
      </c>
      <c r="M2624" s="259">
        <v>41730</v>
      </c>
      <c r="N2624" s="273" t="s">
        <v>1429</v>
      </c>
      <c r="O2624" s="273" t="s">
        <v>1430</v>
      </c>
      <c r="P2624" s="273" t="s">
        <v>500</v>
      </c>
      <c r="Q2624" s="231"/>
    </row>
    <row r="2625" spans="1:22" x14ac:dyDescent="0.25">
      <c r="A2625" s="274"/>
      <c r="B2625" s="273" t="s">
        <v>482</v>
      </c>
      <c r="C2625" s="273"/>
      <c r="D2625" s="273"/>
      <c r="E2625" s="274"/>
      <c r="F2625" s="273"/>
      <c r="G2625" s="273" t="s">
        <v>585</v>
      </c>
      <c r="H2625" s="273" t="s">
        <v>64</v>
      </c>
      <c r="I2625" s="273" t="s">
        <v>8</v>
      </c>
      <c r="J2625" s="273">
        <v>30</v>
      </c>
      <c r="K2625" s="273" t="s">
        <v>65</v>
      </c>
      <c r="L2625" s="273" t="s">
        <v>54</v>
      </c>
      <c r="M2625" s="259">
        <v>41730</v>
      </c>
      <c r="N2625" s="273" t="s">
        <v>1429</v>
      </c>
      <c r="O2625" s="273" t="s">
        <v>484</v>
      </c>
      <c r="P2625" s="273" t="s">
        <v>1375</v>
      </c>
      <c r="Q2625" s="231"/>
    </row>
    <row r="2626" spans="1:22" x14ac:dyDescent="0.25">
      <c r="A2626" s="274"/>
      <c r="B2626" s="273" t="s">
        <v>482</v>
      </c>
      <c r="C2626" s="273"/>
      <c r="D2626" s="273"/>
      <c r="E2626" s="274"/>
      <c r="F2626" s="273"/>
      <c r="G2626" s="273" t="s">
        <v>585</v>
      </c>
      <c r="H2626" s="273" t="s">
        <v>64</v>
      </c>
      <c r="I2626" s="273" t="s">
        <v>8</v>
      </c>
      <c r="J2626" s="273">
        <v>30</v>
      </c>
      <c r="K2626" s="273" t="s">
        <v>65</v>
      </c>
      <c r="L2626" s="273" t="s">
        <v>54</v>
      </c>
      <c r="M2626" s="259">
        <v>41730</v>
      </c>
      <c r="N2626" s="273" t="s">
        <v>1429</v>
      </c>
      <c r="O2626" s="273" t="s">
        <v>484</v>
      </c>
      <c r="P2626" s="273" t="s">
        <v>622</v>
      </c>
      <c r="Q2626" s="231"/>
    </row>
    <row r="2627" spans="1:22" x14ac:dyDescent="0.25">
      <c r="A2627" s="274"/>
      <c r="B2627" s="273" t="s">
        <v>482</v>
      </c>
      <c r="C2627" s="273"/>
      <c r="D2627" s="273"/>
      <c r="E2627" s="274"/>
      <c r="F2627" s="273"/>
      <c r="G2627" s="273" t="s">
        <v>585</v>
      </c>
      <c r="H2627" s="273" t="s">
        <v>64</v>
      </c>
      <c r="I2627" s="273" t="s">
        <v>8</v>
      </c>
      <c r="J2627" s="273">
        <v>20</v>
      </c>
      <c r="K2627" s="273" t="s">
        <v>65</v>
      </c>
      <c r="L2627" s="273" t="s">
        <v>54</v>
      </c>
      <c r="M2627" s="259">
        <v>41730</v>
      </c>
      <c r="N2627" s="273" t="s">
        <v>1429</v>
      </c>
      <c r="O2627" s="273" t="s">
        <v>484</v>
      </c>
      <c r="P2627" s="273" t="s">
        <v>623</v>
      </c>
      <c r="Q2627" s="231"/>
      <c r="R2627" s="230"/>
      <c r="S2627" s="230"/>
    </row>
    <row r="2628" spans="1:22" x14ac:dyDescent="0.25">
      <c r="A2628" s="274" t="s">
        <v>1431</v>
      </c>
      <c r="B2628" s="273" t="s">
        <v>21</v>
      </c>
      <c r="C2628" s="273"/>
      <c r="D2628" s="273"/>
      <c r="E2628" s="274"/>
      <c r="F2628" s="273"/>
      <c r="G2628" s="273" t="s">
        <v>61</v>
      </c>
      <c r="H2628" s="273" t="s">
        <v>64</v>
      </c>
      <c r="I2628" s="273" t="s">
        <v>8</v>
      </c>
      <c r="J2628" s="273">
        <v>10</v>
      </c>
      <c r="K2628" s="273" t="s">
        <v>65</v>
      </c>
      <c r="L2628" s="273" t="s">
        <v>54</v>
      </c>
      <c r="M2628" s="259">
        <v>41730</v>
      </c>
      <c r="N2628" s="273" t="s">
        <v>1437</v>
      </c>
      <c r="O2628" s="273" t="s">
        <v>712</v>
      </c>
      <c r="P2628" s="273" t="s">
        <v>613</v>
      </c>
      <c r="Q2628" s="231"/>
    </row>
    <row r="2629" spans="1:22" x14ac:dyDescent="0.25">
      <c r="A2629" s="274"/>
      <c r="B2629" s="273" t="s">
        <v>21</v>
      </c>
      <c r="C2629" s="273"/>
      <c r="D2629" s="273"/>
      <c r="E2629" s="274"/>
      <c r="F2629" s="273"/>
      <c r="G2629" s="273" t="s">
        <v>61</v>
      </c>
      <c r="H2629" s="273" t="s">
        <v>64</v>
      </c>
      <c r="I2629" s="273" t="s">
        <v>8</v>
      </c>
      <c r="J2629" s="273">
        <v>10</v>
      </c>
      <c r="K2629" s="273" t="s">
        <v>65</v>
      </c>
      <c r="L2629" s="273" t="s">
        <v>54</v>
      </c>
      <c r="M2629" s="259">
        <v>41730</v>
      </c>
      <c r="N2629" s="273" t="s">
        <v>1437</v>
      </c>
      <c r="O2629" s="273" t="s">
        <v>712</v>
      </c>
      <c r="P2629" s="273" t="s">
        <v>634</v>
      </c>
      <c r="Q2629" s="231"/>
    </row>
    <row r="2630" spans="1:22" x14ac:dyDescent="0.25">
      <c r="A2630" s="274"/>
      <c r="B2630" s="273" t="s">
        <v>21</v>
      </c>
      <c r="C2630" s="273" t="s">
        <v>22</v>
      </c>
      <c r="D2630" s="273" t="s">
        <v>108</v>
      </c>
      <c r="E2630" s="274">
        <v>500</v>
      </c>
      <c r="F2630" s="273"/>
      <c r="G2630" s="273" t="s">
        <v>61</v>
      </c>
      <c r="H2630" s="273" t="s">
        <v>375</v>
      </c>
      <c r="I2630" s="273" t="s">
        <v>201</v>
      </c>
      <c r="J2630" s="273">
        <v>500</v>
      </c>
      <c r="K2630" s="273" t="s">
        <v>189</v>
      </c>
      <c r="L2630" s="273" t="s">
        <v>54</v>
      </c>
      <c r="M2630" s="259">
        <v>41730</v>
      </c>
      <c r="N2630" s="273" t="s">
        <v>1437</v>
      </c>
      <c r="O2630" s="273" t="s">
        <v>755</v>
      </c>
      <c r="P2630" s="273" t="s">
        <v>1103</v>
      </c>
      <c r="Q2630" s="231"/>
    </row>
    <row r="2631" spans="1:22" x14ac:dyDescent="0.25">
      <c r="A2631" s="274"/>
      <c r="B2631" s="273" t="s">
        <v>21</v>
      </c>
      <c r="C2631" s="273" t="s">
        <v>22</v>
      </c>
      <c r="D2631" s="273" t="s">
        <v>108</v>
      </c>
      <c r="E2631" s="274">
        <v>500</v>
      </c>
      <c r="F2631" s="273"/>
      <c r="G2631" s="273" t="s">
        <v>61</v>
      </c>
      <c r="H2631" s="273" t="s">
        <v>1426</v>
      </c>
      <c r="I2631" s="273" t="s">
        <v>201</v>
      </c>
      <c r="J2631" s="273">
        <v>1</v>
      </c>
      <c r="K2631" s="273" t="s">
        <v>53</v>
      </c>
      <c r="L2631" s="273" t="s">
        <v>54</v>
      </c>
      <c r="M2631" s="259">
        <v>41730</v>
      </c>
      <c r="N2631" s="273" t="s">
        <v>1437</v>
      </c>
      <c r="O2631" s="273" t="s">
        <v>755</v>
      </c>
      <c r="P2631" s="273" t="s">
        <v>1427</v>
      </c>
      <c r="Q2631" s="231"/>
    </row>
    <row r="2632" spans="1:22" x14ac:dyDescent="0.25">
      <c r="A2632" s="274"/>
      <c r="B2632" s="273" t="s">
        <v>21</v>
      </c>
      <c r="C2632" s="273" t="s">
        <v>22</v>
      </c>
      <c r="D2632" s="273" t="s">
        <v>29</v>
      </c>
      <c r="E2632" s="274">
        <v>679</v>
      </c>
      <c r="F2632" s="273"/>
      <c r="G2632" s="273" t="s">
        <v>61</v>
      </c>
      <c r="H2632" s="273" t="s">
        <v>375</v>
      </c>
      <c r="I2632" s="273" t="s">
        <v>201</v>
      </c>
      <c r="J2632" s="273">
        <v>750</v>
      </c>
      <c r="K2632" s="273" t="s">
        <v>189</v>
      </c>
      <c r="L2632" s="273" t="s">
        <v>54</v>
      </c>
      <c r="M2632" s="259">
        <v>41730</v>
      </c>
      <c r="N2632" s="273" t="s">
        <v>1437</v>
      </c>
      <c r="O2632" s="273" t="s">
        <v>755</v>
      </c>
      <c r="P2632" s="273" t="s">
        <v>1103</v>
      </c>
      <c r="Q2632" s="231"/>
    </row>
    <row r="2633" spans="1:22" x14ac:dyDescent="0.25">
      <c r="A2633" s="274"/>
      <c r="B2633" s="273" t="s">
        <v>21</v>
      </c>
      <c r="C2633" s="273" t="s">
        <v>22</v>
      </c>
      <c r="D2633" s="273" t="s">
        <v>29</v>
      </c>
      <c r="E2633" s="274">
        <v>679</v>
      </c>
      <c r="F2633" s="273"/>
      <c r="G2633" s="273" t="s">
        <v>61</v>
      </c>
      <c r="H2633" s="273" t="s">
        <v>1426</v>
      </c>
      <c r="I2633" s="273" t="s">
        <v>201</v>
      </c>
      <c r="J2633" s="273">
        <v>1.5</v>
      </c>
      <c r="K2633" s="273" t="s">
        <v>53</v>
      </c>
      <c r="L2633" s="273" t="s">
        <v>54</v>
      </c>
      <c r="M2633" s="259">
        <v>41730</v>
      </c>
      <c r="N2633" s="273" t="s">
        <v>1437</v>
      </c>
      <c r="O2633" s="273" t="s">
        <v>755</v>
      </c>
      <c r="P2633" s="273" t="s">
        <v>1427</v>
      </c>
      <c r="Q2633" s="231"/>
      <c r="R2633" s="230"/>
      <c r="S2633" s="230"/>
    </row>
    <row r="2634" spans="1:22" x14ac:dyDescent="0.25">
      <c r="A2634" s="274"/>
      <c r="B2634" s="273" t="s">
        <v>21</v>
      </c>
      <c r="C2634" s="273" t="s">
        <v>22</v>
      </c>
      <c r="D2634" s="273" t="s">
        <v>23</v>
      </c>
      <c r="E2634" s="274">
        <v>906</v>
      </c>
      <c r="F2634" s="273"/>
      <c r="G2634" s="273" t="s">
        <v>61</v>
      </c>
      <c r="H2634" s="273" t="s">
        <v>375</v>
      </c>
      <c r="I2634" s="273" t="s">
        <v>201</v>
      </c>
      <c r="J2634" s="273">
        <v>1000</v>
      </c>
      <c r="K2634" s="273" t="s">
        <v>189</v>
      </c>
      <c r="L2634" s="273" t="s">
        <v>54</v>
      </c>
      <c r="M2634" s="259">
        <v>41730</v>
      </c>
      <c r="N2634" s="273" t="s">
        <v>1437</v>
      </c>
      <c r="O2634" s="273" t="s">
        <v>755</v>
      </c>
      <c r="P2634" s="273" t="s">
        <v>1103</v>
      </c>
      <c r="Q2634" s="231"/>
    </row>
    <row r="2635" spans="1:22" x14ac:dyDescent="0.25">
      <c r="A2635" s="274"/>
      <c r="B2635" s="273" t="s">
        <v>21</v>
      </c>
      <c r="C2635" s="273" t="s">
        <v>22</v>
      </c>
      <c r="D2635" s="273" t="s">
        <v>23</v>
      </c>
      <c r="E2635" s="274">
        <v>906</v>
      </c>
      <c r="F2635" s="273"/>
      <c r="G2635" s="273" t="s">
        <v>61</v>
      </c>
      <c r="H2635" s="273" t="s">
        <v>1426</v>
      </c>
      <c r="I2635" s="273" t="s">
        <v>201</v>
      </c>
      <c r="J2635" s="273">
        <v>2</v>
      </c>
      <c r="K2635" s="273" t="s">
        <v>53</v>
      </c>
      <c r="L2635" s="273" t="s">
        <v>54</v>
      </c>
      <c r="M2635" s="259">
        <v>41730</v>
      </c>
      <c r="N2635" s="273" t="s">
        <v>1437</v>
      </c>
      <c r="O2635" s="273" t="s">
        <v>755</v>
      </c>
      <c r="P2635" s="273" t="s">
        <v>1427</v>
      </c>
      <c r="Q2635" s="231"/>
      <c r="R2635" s="230"/>
      <c r="S2635" s="230"/>
      <c r="T2635" s="230"/>
      <c r="U2635" s="230"/>
      <c r="V2635" s="230"/>
    </row>
    <row r="2636" spans="1:22" x14ac:dyDescent="0.25">
      <c r="A2636" s="274"/>
      <c r="B2636" s="273" t="s">
        <v>21</v>
      </c>
      <c r="C2636" s="273" t="s">
        <v>33</v>
      </c>
      <c r="D2636" s="273" t="s">
        <v>34</v>
      </c>
      <c r="E2636" s="274"/>
      <c r="F2636" s="273"/>
      <c r="G2636" s="273" t="s">
        <v>61</v>
      </c>
      <c r="H2636" s="273" t="s">
        <v>1154</v>
      </c>
      <c r="I2636" s="273" t="s">
        <v>1423</v>
      </c>
      <c r="J2636" s="273">
        <v>600</v>
      </c>
      <c r="K2636" s="273" t="s">
        <v>189</v>
      </c>
      <c r="L2636" s="273" t="s">
        <v>54</v>
      </c>
      <c r="M2636" s="259">
        <v>41730</v>
      </c>
      <c r="N2636" s="273" t="s">
        <v>1437</v>
      </c>
      <c r="O2636" s="273" t="s">
        <v>766</v>
      </c>
      <c r="P2636" s="273" t="s">
        <v>500</v>
      </c>
      <c r="Q2636" s="231"/>
    </row>
    <row r="2637" spans="1:22" x14ac:dyDescent="0.25">
      <c r="A2637" s="274"/>
      <c r="B2637" s="273" t="s">
        <v>47</v>
      </c>
      <c r="C2637" s="273" t="s">
        <v>48</v>
      </c>
      <c r="D2637" s="273" t="s">
        <v>268</v>
      </c>
      <c r="E2637" s="274"/>
      <c r="F2637" s="273"/>
      <c r="G2637" s="273" t="s">
        <v>50</v>
      </c>
      <c r="H2637" s="273" t="s">
        <v>1154</v>
      </c>
      <c r="I2637" s="273" t="s">
        <v>1423</v>
      </c>
      <c r="J2637" s="273">
        <v>480</v>
      </c>
      <c r="K2637" s="273" t="s">
        <v>189</v>
      </c>
      <c r="L2637" s="273" t="s">
        <v>54</v>
      </c>
      <c r="M2637" s="259">
        <v>41730</v>
      </c>
      <c r="N2637" s="273" t="s">
        <v>1437</v>
      </c>
      <c r="O2637" s="273" t="s">
        <v>1430</v>
      </c>
      <c r="P2637" s="273" t="s">
        <v>500</v>
      </c>
      <c r="Q2637" s="231"/>
    </row>
    <row r="2638" spans="1:22" x14ac:dyDescent="0.25">
      <c r="A2638" s="274"/>
      <c r="B2638" s="273" t="s">
        <v>47</v>
      </c>
      <c r="C2638" s="273" t="s">
        <v>142</v>
      </c>
      <c r="D2638" s="273" t="s">
        <v>658</v>
      </c>
      <c r="E2638" s="274">
        <v>161</v>
      </c>
      <c r="F2638" s="273"/>
      <c r="G2638" s="273" t="s">
        <v>50</v>
      </c>
      <c r="H2638" s="273" t="s">
        <v>715</v>
      </c>
      <c r="I2638" s="273" t="s">
        <v>201</v>
      </c>
      <c r="J2638" s="273">
        <v>120</v>
      </c>
      <c r="K2638" s="273" t="s">
        <v>189</v>
      </c>
      <c r="L2638" s="273" t="s">
        <v>54</v>
      </c>
      <c r="M2638" s="259">
        <v>41730</v>
      </c>
      <c r="N2638" s="273" t="s">
        <v>1437</v>
      </c>
      <c r="O2638" s="273" t="s">
        <v>1438</v>
      </c>
      <c r="P2638" s="273" t="s">
        <v>253</v>
      </c>
      <c r="Q2638" s="231"/>
    </row>
    <row r="2639" spans="1:22" x14ac:dyDescent="0.25">
      <c r="A2639" s="274"/>
      <c r="B2639" s="273" t="s">
        <v>482</v>
      </c>
      <c r="C2639" s="273"/>
      <c r="D2639" s="273"/>
      <c r="E2639" s="274"/>
      <c r="F2639" s="273"/>
      <c r="G2639" s="273" t="s">
        <v>585</v>
      </c>
      <c r="H2639" s="273" t="s">
        <v>64</v>
      </c>
      <c r="I2639" s="273" t="s">
        <v>8</v>
      </c>
      <c r="J2639" s="273">
        <v>20</v>
      </c>
      <c r="K2639" s="273" t="s">
        <v>65</v>
      </c>
      <c r="L2639" s="273" t="s">
        <v>54</v>
      </c>
      <c r="M2639" s="259">
        <v>41730</v>
      </c>
      <c r="N2639" s="273" t="s">
        <v>1437</v>
      </c>
      <c r="O2639" s="273" t="s">
        <v>484</v>
      </c>
      <c r="P2639" s="273" t="s">
        <v>623</v>
      </c>
      <c r="Q2639" s="231"/>
    </row>
    <row r="2640" spans="1:22" x14ac:dyDescent="0.25">
      <c r="A2640" s="274"/>
      <c r="B2640" s="273" t="s">
        <v>482</v>
      </c>
      <c r="C2640" s="273"/>
      <c r="D2640" s="273"/>
      <c r="E2640" s="274"/>
      <c r="F2640" s="273"/>
      <c r="G2640" s="273" t="s">
        <v>585</v>
      </c>
      <c r="H2640" s="273" t="s">
        <v>64</v>
      </c>
      <c r="I2640" s="273" t="s">
        <v>8</v>
      </c>
      <c r="J2640" s="273">
        <v>220</v>
      </c>
      <c r="K2640" s="273" t="s">
        <v>65</v>
      </c>
      <c r="L2640" s="273" t="s">
        <v>54</v>
      </c>
      <c r="M2640" s="259">
        <v>41730</v>
      </c>
      <c r="N2640" s="273" t="s">
        <v>1439</v>
      </c>
      <c r="O2640" s="273" t="s">
        <v>484</v>
      </c>
      <c r="P2640" s="273" t="s">
        <v>1440</v>
      </c>
      <c r="Q2640" s="231"/>
      <c r="R2640" s="230"/>
      <c r="S2640" s="230"/>
    </row>
    <row r="2641" spans="1:25" x14ac:dyDescent="0.25">
      <c r="A2641" s="274" t="s">
        <v>1432</v>
      </c>
      <c r="B2641" s="273" t="s">
        <v>21</v>
      </c>
      <c r="C2641" s="273"/>
      <c r="D2641" s="273"/>
      <c r="E2641" s="274"/>
      <c r="F2641" s="273"/>
      <c r="G2641" s="273" t="s">
        <v>61</v>
      </c>
      <c r="H2641" s="273" t="s">
        <v>364</v>
      </c>
      <c r="I2641" s="273" t="s">
        <v>8</v>
      </c>
      <c r="J2641" s="273">
        <v>12</v>
      </c>
      <c r="K2641" s="273" t="s">
        <v>65</v>
      </c>
      <c r="L2641" s="273" t="s">
        <v>54</v>
      </c>
      <c r="M2641" s="259">
        <v>41730</v>
      </c>
      <c r="N2641" s="273" t="s">
        <v>1439</v>
      </c>
      <c r="O2641" s="273" t="s">
        <v>712</v>
      </c>
      <c r="P2641" s="273" t="s">
        <v>1026</v>
      </c>
      <c r="Q2641" s="231"/>
    </row>
    <row r="2642" spans="1:25" x14ac:dyDescent="0.25">
      <c r="A2642" s="274"/>
      <c r="B2642" s="273" t="s">
        <v>47</v>
      </c>
      <c r="C2642" s="273" t="s">
        <v>48</v>
      </c>
      <c r="D2642" s="273" t="s">
        <v>268</v>
      </c>
      <c r="E2642" s="274"/>
      <c r="F2642" s="273"/>
      <c r="G2642" s="273" t="s">
        <v>50</v>
      </c>
      <c r="H2642" s="273" t="s">
        <v>1154</v>
      </c>
      <c r="I2642" s="273" t="s">
        <v>1423</v>
      </c>
      <c r="J2642" s="273">
        <v>800</v>
      </c>
      <c r="K2642" s="273" t="s">
        <v>189</v>
      </c>
      <c r="L2642" s="273" t="s">
        <v>54</v>
      </c>
      <c r="M2642" s="259">
        <v>41730</v>
      </c>
      <c r="N2642" s="273" t="s">
        <v>1439</v>
      </c>
      <c r="O2642" s="273" t="s">
        <v>1430</v>
      </c>
      <c r="P2642" s="273" t="s">
        <v>1441</v>
      </c>
      <c r="Q2642" s="231"/>
    </row>
    <row r="2643" spans="1:25" x14ac:dyDescent="0.25">
      <c r="A2643" s="274"/>
      <c r="B2643" s="273" t="s">
        <v>47</v>
      </c>
      <c r="C2643" s="273" t="s">
        <v>142</v>
      </c>
      <c r="D2643" s="273" t="s">
        <v>658</v>
      </c>
      <c r="E2643" s="274">
        <v>176</v>
      </c>
      <c r="F2643" s="273"/>
      <c r="G2643" s="273" t="s">
        <v>67</v>
      </c>
      <c r="H2643" s="273" t="s">
        <v>375</v>
      </c>
      <c r="I2643" s="273" t="s">
        <v>201</v>
      </c>
      <c r="J2643" s="273">
        <v>120</v>
      </c>
      <c r="K2643" s="273" t="s">
        <v>189</v>
      </c>
      <c r="L2643" s="273" t="s">
        <v>54</v>
      </c>
      <c r="M2643" s="259">
        <v>41730</v>
      </c>
      <c r="N2643" s="273" t="s">
        <v>1439</v>
      </c>
      <c r="O2643" s="273" t="s">
        <v>1438</v>
      </c>
      <c r="P2643" s="273" t="s">
        <v>253</v>
      </c>
      <c r="Q2643" s="231"/>
      <c r="R2643" s="230"/>
    </row>
    <row r="2644" spans="1:25" x14ac:dyDescent="0.25">
      <c r="A2644" s="274"/>
      <c r="B2644" s="273" t="s">
        <v>47</v>
      </c>
      <c r="C2644" s="273"/>
      <c r="D2644" s="273"/>
      <c r="E2644" s="274"/>
      <c r="F2644" s="273"/>
      <c r="G2644" s="273" t="s">
        <v>67</v>
      </c>
      <c r="H2644" s="273" t="s">
        <v>64</v>
      </c>
      <c r="I2644" s="273" t="s">
        <v>8</v>
      </c>
      <c r="J2644" s="273">
        <v>20</v>
      </c>
      <c r="K2644" s="273" t="s">
        <v>65</v>
      </c>
      <c r="L2644" s="273" t="s">
        <v>54</v>
      </c>
      <c r="M2644" s="259">
        <v>41730</v>
      </c>
      <c r="N2644" s="273" t="s">
        <v>1439</v>
      </c>
      <c r="O2644" s="273" t="s">
        <v>68</v>
      </c>
      <c r="P2644" s="273" t="s">
        <v>642</v>
      </c>
      <c r="Q2644" s="231"/>
    </row>
    <row r="2645" spans="1:25" x14ac:dyDescent="0.25">
      <c r="A2645" s="274"/>
      <c r="B2645" s="273" t="s">
        <v>482</v>
      </c>
      <c r="C2645" s="273"/>
      <c r="D2645" s="273"/>
      <c r="E2645" s="274"/>
      <c r="F2645" s="273"/>
      <c r="G2645" s="273" t="s">
        <v>585</v>
      </c>
      <c r="H2645" s="273" t="s">
        <v>64</v>
      </c>
      <c r="I2645" s="273" t="s">
        <v>8</v>
      </c>
      <c r="J2645" s="273">
        <v>20</v>
      </c>
      <c r="K2645" s="273" t="s">
        <v>65</v>
      </c>
      <c r="L2645" s="273" t="s">
        <v>54</v>
      </c>
      <c r="M2645" s="259">
        <v>41730</v>
      </c>
      <c r="N2645" s="273" t="s">
        <v>1439</v>
      </c>
      <c r="O2645" s="273" t="s">
        <v>484</v>
      </c>
      <c r="P2645" s="273" t="s">
        <v>696</v>
      </c>
      <c r="Q2645" s="231"/>
    </row>
    <row r="2646" spans="1:25" x14ac:dyDescent="0.25">
      <c r="A2646" s="274"/>
      <c r="B2646" s="273" t="s">
        <v>482</v>
      </c>
      <c r="C2646" s="273"/>
      <c r="D2646" s="273"/>
      <c r="E2646" s="274"/>
      <c r="F2646" s="273"/>
      <c r="G2646" s="273" t="s">
        <v>585</v>
      </c>
      <c r="H2646" s="273" t="s">
        <v>64</v>
      </c>
      <c r="I2646" s="273" t="s">
        <v>8</v>
      </c>
      <c r="J2646" s="273">
        <v>20</v>
      </c>
      <c r="K2646" s="273" t="s">
        <v>65</v>
      </c>
      <c r="L2646" s="273" t="s">
        <v>54</v>
      </c>
      <c r="M2646" s="259">
        <v>41730</v>
      </c>
      <c r="N2646" s="273" t="s">
        <v>1439</v>
      </c>
      <c r="O2646" s="273" t="s">
        <v>484</v>
      </c>
      <c r="P2646" s="273" t="s">
        <v>1375</v>
      </c>
      <c r="Q2646" s="231"/>
      <c r="R2646" s="230"/>
      <c r="S2646" s="230"/>
      <c r="T2646" s="230"/>
    </row>
    <row r="2647" spans="1:25" x14ac:dyDescent="0.25">
      <c r="A2647" s="274"/>
      <c r="B2647" s="273" t="s">
        <v>482</v>
      </c>
      <c r="C2647" s="273"/>
      <c r="D2647" s="273"/>
      <c r="E2647" s="274"/>
      <c r="F2647" s="273"/>
      <c r="G2647" s="273" t="s">
        <v>585</v>
      </c>
      <c r="H2647" s="273" t="s">
        <v>64</v>
      </c>
      <c r="I2647" s="273" t="s">
        <v>8</v>
      </c>
      <c r="J2647" s="273">
        <v>20</v>
      </c>
      <c r="K2647" s="273" t="s">
        <v>65</v>
      </c>
      <c r="L2647" s="273" t="s">
        <v>54</v>
      </c>
      <c r="M2647" s="259">
        <v>41730</v>
      </c>
      <c r="N2647" s="273" t="s">
        <v>1439</v>
      </c>
      <c r="O2647" s="273" t="s">
        <v>484</v>
      </c>
      <c r="P2647" s="273" t="s">
        <v>622</v>
      </c>
      <c r="Q2647" s="231"/>
      <c r="R2647" s="230"/>
      <c r="S2647" s="230"/>
      <c r="T2647" s="230"/>
      <c r="U2647" s="230"/>
      <c r="V2647" s="230"/>
      <c r="W2647" s="230"/>
      <c r="X2647" s="230"/>
      <c r="Y2647" s="230"/>
    </row>
    <row r="2648" spans="1:25" x14ac:dyDescent="0.25">
      <c r="A2648" s="274" t="s">
        <v>1433</v>
      </c>
      <c r="B2648" s="273" t="s">
        <v>21</v>
      </c>
      <c r="C2648" s="273"/>
      <c r="D2648" s="273"/>
      <c r="E2648" s="274"/>
      <c r="F2648" s="273"/>
      <c r="G2648" s="273" t="s">
        <v>61</v>
      </c>
      <c r="H2648" s="273" t="s">
        <v>64</v>
      </c>
      <c r="I2648" s="273" t="s">
        <v>8</v>
      </c>
      <c r="J2648" s="273">
        <v>10</v>
      </c>
      <c r="K2648" s="273" t="s">
        <v>65</v>
      </c>
      <c r="L2648" s="273" t="s">
        <v>54</v>
      </c>
      <c r="M2648" s="259">
        <v>41730</v>
      </c>
      <c r="N2648" s="273" t="s">
        <v>1439</v>
      </c>
      <c r="O2648" s="273" t="s">
        <v>712</v>
      </c>
      <c r="P2648" s="273" t="s">
        <v>634</v>
      </c>
      <c r="Q2648" s="231"/>
      <c r="R2648" s="230"/>
      <c r="S2648" s="230"/>
      <c r="T2648" s="230"/>
      <c r="U2648" s="230"/>
      <c r="V2648" s="230"/>
      <c r="W2648" s="230"/>
    </row>
    <row r="2649" spans="1:25" x14ac:dyDescent="0.25">
      <c r="A2649" s="274"/>
      <c r="B2649" s="273" t="s">
        <v>21</v>
      </c>
      <c r="C2649" s="273"/>
      <c r="D2649" s="273"/>
      <c r="E2649" s="274"/>
      <c r="F2649" s="273"/>
      <c r="G2649" s="273" t="s">
        <v>61</v>
      </c>
      <c r="H2649" s="273" t="s">
        <v>64</v>
      </c>
      <c r="I2649" s="273" t="s">
        <v>8</v>
      </c>
      <c r="J2649" s="273">
        <v>5</v>
      </c>
      <c r="K2649" s="273" t="s">
        <v>65</v>
      </c>
      <c r="L2649" s="273" t="s">
        <v>54</v>
      </c>
      <c r="M2649" s="259">
        <v>41730</v>
      </c>
      <c r="N2649" s="273" t="s">
        <v>1442</v>
      </c>
      <c r="O2649" s="273" t="s">
        <v>712</v>
      </c>
      <c r="P2649" s="273" t="s">
        <v>1420</v>
      </c>
      <c r="Q2649" s="231"/>
    </row>
    <row r="2650" spans="1:25" x14ac:dyDescent="0.25">
      <c r="A2650" s="274"/>
      <c r="B2650" s="273" t="s">
        <v>47</v>
      </c>
      <c r="C2650" s="273" t="s">
        <v>48</v>
      </c>
      <c r="D2650" s="273" t="s">
        <v>268</v>
      </c>
      <c r="E2650" s="274"/>
      <c r="F2650" s="273"/>
      <c r="G2650" s="273" t="s">
        <v>50</v>
      </c>
      <c r="H2650" s="273" t="s">
        <v>1154</v>
      </c>
      <c r="I2650" s="273" t="s">
        <v>1423</v>
      </c>
      <c r="J2650" s="273">
        <v>160</v>
      </c>
      <c r="K2650" s="273" t="s">
        <v>189</v>
      </c>
      <c r="L2650" s="273" t="s">
        <v>54</v>
      </c>
      <c r="M2650" s="259">
        <v>41730</v>
      </c>
      <c r="N2650" s="273" t="s">
        <v>1442</v>
      </c>
      <c r="O2650" s="273" t="s">
        <v>1430</v>
      </c>
      <c r="P2650" s="273" t="s">
        <v>1441</v>
      </c>
      <c r="Q2650" s="231"/>
    </row>
    <row r="2651" spans="1:25" x14ac:dyDescent="0.25">
      <c r="A2651" s="274"/>
      <c r="B2651" s="273" t="s">
        <v>482</v>
      </c>
      <c r="C2651" s="273"/>
      <c r="D2651" s="273"/>
      <c r="E2651" s="274"/>
      <c r="F2651" s="273"/>
      <c r="G2651" s="273" t="s">
        <v>585</v>
      </c>
      <c r="H2651" s="273" t="s">
        <v>64</v>
      </c>
      <c r="I2651" s="273" t="s">
        <v>8</v>
      </c>
      <c r="J2651" s="273">
        <v>30</v>
      </c>
      <c r="K2651" s="273" t="s">
        <v>65</v>
      </c>
      <c r="L2651" s="273" t="s">
        <v>54</v>
      </c>
      <c r="M2651" s="259">
        <v>41730</v>
      </c>
      <c r="N2651" s="273" t="s">
        <v>1442</v>
      </c>
      <c r="O2651" s="273" t="s">
        <v>484</v>
      </c>
      <c r="P2651" s="273" t="s">
        <v>622</v>
      </c>
      <c r="Q2651" s="231"/>
    </row>
    <row r="2652" spans="1:25" x14ac:dyDescent="0.25">
      <c r="A2652" s="274" t="s">
        <v>1434</v>
      </c>
      <c r="B2652" s="273" t="s">
        <v>21</v>
      </c>
      <c r="C2652" s="273"/>
      <c r="D2652" s="273"/>
      <c r="E2652" s="274"/>
      <c r="F2652" s="273"/>
      <c r="G2652" s="273" t="s">
        <v>61</v>
      </c>
      <c r="H2652" s="273" t="s">
        <v>64</v>
      </c>
      <c r="I2652" s="273" t="s">
        <v>8</v>
      </c>
      <c r="J2652" s="273">
        <v>10</v>
      </c>
      <c r="K2652" s="273" t="s">
        <v>65</v>
      </c>
      <c r="L2652" s="273" t="s">
        <v>54</v>
      </c>
      <c r="M2652" s="259">
        <v>41730</v>
      </c>
      <c r="N2652" s="273" t="s">
        <v>1442</v>
      </c>
      <c r="O2652" s="273" t="s">
        <v>712</v>
      </c>
      <c r="P2652" s="273" t="s">
        <v>634</v>
      </c>
      <c r="Q2652" s="231"/>
    </row>
    <row r="2653" spans="1:25" x14ac:dyDescent="0.25">
      <c r="A2653" s="274"/>
      <c r="B2653" s="273" t="s">
        <v>482</v>
      </c>
      <c r="C2653" s="273"/>
      <c r="D2653" s="273"/>
      <c r="E2653" s="274"/>
      <c r="F2653" s="273"/>
      <c r="G2653" s="273" t="s">
        <v>585</v>
      </c>
      <c r="H2653" s="273" t="s">
        <v>64</v>
      </c>
      <c r="I2653" s="273" t="s">
        <v>8</v>
      </c>
      <c r="J2653" s="273">
        <v>10</v>
      </c>
      <c r="K2653" s="273" t="s">
        <v>65</v>
      </c>
      <c r="L2653" s="273" t="s">
        <v>54</v>
      </c>
      <c r="M2653" s="259">
        <v>41730</v>
      </c>
      <c r="N2653" s="273" t="s">
        <v>1442</v>
      </c>
      <c r="O2653" s="273" t="s">
        <v>484</v>
      </c>
      <c r="P2653" s="273" t="s">
        <v>1375</v>
      </c>
      <c r="Q2653" s="231"/>
      <c r="R2653" s="230"/>
      <c r="S2653" s="230"/>
    </row>
    <row r="2654" spans="1:25" x14ac:dyDescent="0.25">
      <c r="A2654" s="274" t="s">
        <v>1443</v>
      </c>
      <c r="B2654" s="273" t="s">
        <v>21</v>
      </c>
      <c r="C2654" s="273"/>
      <c r="D2654" s="273"/>
      <c r="E2654" s="274"/>
      <c r="F2654" s="273"/>
      <c r="G2654" s="273" t="s">
        <v>61</v>
      </c>
      <c r="H2654" s="273" t="s">
        <v>64</v>
      </c>
      <c r="I2654" s="273" t="s">
        <v>8</v>
      </c>
      <c r="J2654" s="273">
        <v>10</v>
      </c>
      <c r="K2654" s="273" t="s">
        <v>65</v>
      </c>
      <c r="L2654" s="273" t="s">
        <v>54</v>
      </c>
      <c r="M2654" s="259">
        <v>41730</v>
      </c>
      <c r="N2654" s="273" t="s">
        <v>1442</v>
      </c>
      <c r="O2654" s="273" t="s">
        <v>712</v>
      </c>
      <c r="P2654" s="273" t="s">
        <v>613</v>
      </c>
      <c r="Q2654" s="231"/>
      <c r="R2654" s="230"/>
      <c r="S2654" s="230"/>
      <c r="T2654" s="230"/>
      <c r="U2654" s="230"/>
    </row>
    <row r="2655" spans="1:25" x14ac:dyDescent="0.25">
      <c r="A2655" s="274" t="s">
        <v>1444</v>
      </c>
      <c r="B2655" s="273" t="s">
        <v>21</v>
      </c>
      <c r="C2655" s="273"/>
      <c r="D2655" s="273"/>
      <c r="E2655" s="274"/>
      <c r="F2655" s="273"/>
      <c r="G2655" s="273" t="s">
        <v>61</v>
      </c>
      <c r="H2655" s="273" t="s">
        <v>364</v>
      </c>
      <c r="I2655" s="273" t="s">
        <v>8</v>
      </c>
      <c r="J2655" s="273">
        <v>12</v>
      </c>
      <c r="K2655" s="273" t="s">
        <v>65</v>
      </c>
      <c r="L2655" s="273" t="s">
        <v>54</v>
      </c>
      <c r="M2655" s="259">
        <v>41730</v>
      </c>
      <c r="N2655" s="273" t="s">
        <v>1442</v>
      </c>
      <c r="O2655" s="273" t="s">
        <v>712</v>
      </c>
      <c r="P2655" s="273" t="s">
        <v>1026</v>
      </c>
      <c r="Q2655" s="231"/>
      <c r="R2655" s="230"/>
    </row>
    <row r="2656" spans="1:25" x14ac:dyDescent="0.25">
      <c r="A2656" s="274" t="s">
        <v>1445</v>
      </c>
      <c r="B2656" s="273" t="s">
        <v>21</v>
      </c>
      <c r="C2656" s="273"/>
      <c r="D2656" s="273"/>
      <c r="E2656" s="274"/>
      <c r="F2656" s="273"/>
      <c r="G2656" s="273" t="s">
        <v>61</v>
      </c>
      <c r="H2656" s="273" t="s">
        <v>64</v>
      </c>
      <c r="I2656" s="273" t="s">
        <v>8</v>
      </c>
      <c r="J2656" s="273">
        <v>10</v>
      </c>
      <c r="K2656" s="273" t="s">
        <v>65</v>
      </c>
      <c r="L2656" s="273" t="s">
        <v>54</v>
      </c>
      <c r="M2656" s="259">
        <v>41730</v>
      </c>
      <c r="N2656" s="273" t="s">
        <v>1446</v>
      </c>
      <c r="O2656" s="273" t="s">
        <v>712</v>
      </c>
      <c r="P2656" s="273" t="s">
        <v>634</v>
      </c>
      <c r="Q2656" s="231"/>
    </row>
    <row r="2657" spans="1:20" x14ac:dyDescent="0.25">
      <c r="A2657" s="274"/>
      <c r="B2657" s="273" t="s">
        <v>47</v>
      </c>
      <c r="C2657" s="273" t="s">
        <v>142</v>
      </c>
      <c r="D2657" s="273" t="s">
        <v>323</v>
      </c>
      <c r="E2657" s="274">
        <v>146</v>
      </c>
      <c r="F2657" s="273"/>
      <c r="G2657" s="273" t="s">
        <v>67</v>
      </c>
      <c r="H2657" s="273" t="s">
        <v>375</v>
      </c>
      <c r="I2657" s="273" t="s">
        <v>201</v>
      </c>
      <c r="J2657" s="273">
        <v>90</v>
      </c>
      <c r="K2657" s="273" t="s">
        <v>189</v>
      </c>
      <c r="L2657" s="273" t="s">
        <v>54</v>
      </c>
      <c r="M2657" s="259">
        <v>41730</v>
      </c>
      <c r="N2657" s="273" t="s">
        <v>1446</v>
      </c>
      <c r="O2657" s="273" t="s">
        <v>1438</v>
      </c>
      <c r="P2657" s="273" t="s">
        <v>253</v>
      </c>
      <c r="Q2657" s="231"/>
    </row>
    <row r="2658" spans="1:20" x14ac:dyDescent="0.25">
      <c r="A2658" s="274"/>
      <c r="B2658" s="273" t="s">
        <v>47</v>
      </c>
      <c r="C2658" s="273"/>
      <c r="D2658" s="273"/>
      <c r="E2658" s="274"/>
      <c r="F2658" s="273"/>
      <c r="G2658" s="273" t="s">
        <v>67</v>
      </c>
      <c r="H2658" s="273" t="s">
        <v>64</v>
      </c>
      <c r="I2658" s="273" t="s">
        <v>8</v>
      </c>
      <c r="J2658" s="273">
        <v>10</v>
      </c>
      <c r="K2658" s="273" t="s">
        <v>65</v>
      </c>
      <c r="L2658" s="273" t="s">
        <v>54</v>
      </c>
      <c r="M2658" s="259">
        <v>41730</v>
      </c>
      <c r="N2658" s="273" t="s">
        <v>1446</v>
      </c>
      <c r="O2658" s="273" t="s">
        <v>68</v>
      </c>
      <c r="P2658" s="273" t="s">
        <v>634</v>
      </c>
      <c r="Q2658" s="231"/>
    </row>
    <row r="2659" spans="1:20" x14ac:dyDescent="0.25">
      <c r="A2659" s="274"/>
      <c r="B2659" s="273" t="s">
        <v>482</v>
      </c>
      <c r="C2659" s="273"/>
      <c r="D2659" s="273"/>
      <c r="E2659" s="274"/>
      <c r="F2659" s="273"/>
      <c r="G2659" s="273" t="s">
        <v>585</v>
      </c>
      <c r="H2659" s="273" t="s">
        <v>64</v>
      </c>
      <c r="I2659" s="273" t="s">
        <v>8</v>
      </c>
      <c r="J2659" s="273">
        <v>20</v>
      </c>
      <c r="K2659" s="273" t="s">
        <v>65</v>
      </c>
      <c r="L2659" s="273" t="s">
        <v>54</v>
      </c>
      <c r="M2659" s="259">
        <v>41730</v>
      </c>
      <c r="N2659" s="273" t="s">
        <v>1446</v>
      </c>
      <c r="O2659" s="273" t="s">
        <v>484</v>
      </c>
      <c r="P2659" s="273" t="s">
        <v>623</v>
      </c>
      <c r="Q2659" s="231"/>
    </row>
    <row r="2660" spans="1:20" x14ac:dyDescent="0.25">
      <c r="A2660" s="274" t="s">
        <v>1447</v>
      </c>
      <c r="B2660" s="273" t="s">
        <v>47</v>
      </c>
      <c r="C2660" s="273"/>
      <c r="D2660" s="273"/>
      <c r="E2660" s="274"/>
      <c r="F2660" s="273"/>
      <c r="G2660" s="273" t="s">
        <v>67</v>
      </c>
      <c r="H2660" s="273" t="s">
        <v>64</v>
      </c>
      <c r="I2660" s="273" t="s">
        <v>8</v>
      </c>
      <c r="J2660" s="273">
        <v>10</v>
      </c>
      <c r="K2660" s="273" t="s">
        <v>65</v>
      </c>
      <c r="L2660" s="273" t="s">
        <v>54</v>
      </c>
      <c r="M2660" s="259">
        <v>41730</v>
      </c>
      <c r="N2660" s="273" t="s">
        <v>1446</v>
      </c>
      <c r="O2660" s="273" t="s">
        <v>68</v>
      </c>
      <c r="P2660" s="273" t="s">
        <v>634</v>
      </c>
      <c r="Q2660" s="231"/>
    </row>
    <row r="2661" spans="1:20" x14ac:dyDescent="0.25">
      <c r="A2661" s="274"/>
      <c r="B2661" s="273" t="s">
        <v>482</v>
      </c>
      <c r="C2661" s="273"/>
      <c r="D2661" s="273"/>
      <c r="E2661" s="274"/>
      <c r="F2661" s="273"/>
      <c r="G2661" s="273" t="s">
        <v>585</v>
      </c>
      <c r="H2661" s="273" t="s">
        <v>64</v>
      </c>
      <c r="I2661" s="273" t="s">
        <v>8</v>
      </c>
      <c r="J2661" s="273">
        <v>20</v>
      </c>
      <c r="K2661" s="273" t="s">
        <v>65</v>
      </c>
      <c r="L2661" s="273" t="s">
        <v>54</v>
      </c>
      <c r="M2661" s="259">
        <v>41730</v>
      </c>
      <c r="N2661" s="273" t="s">
        <v>1446</v>
      </c>
      <c r="O2661" s="273" t="s">
        <v>484</v>
      </c>
      <c r="P2661" s="273" t="s">
        <v>623</v>
      </c>
      <c r="Q2661" s="231"/>
    </row>
    <row r="2662" spans="1:20" x14ac:dyDescent="0.25">
      <c r="A2662" s="274" t="s">
        <v>1448</v>
      </c>
      <c r="B2662" s="273" t="s">
        <v>21</v>
      </c>
      <c r="C2662" s="273" t="s">
        <v>33</v>
      </c>
      <c r="D2662" s="273" t="s">
        <v>34</v>
      </c>
      <c r="E2662" s="274">
        <v>1500</v>
      </c>
      <c r="F2662" s="273"/>
      <c r="G2662" s="273" t="s">
        <v>61</v>
      </c>
      <c r="H2662" s="273" t="s">
        <v>1426</v>
      </c>
      <c r="I2662" s="273" t="s">
        <v>201</v>
      </c>
      <c r="J2662" s="273">
        <v>5</v>
      </c>
      <c r="K2662" s="273" t="s">
        <v>53</v>
      </c>
      <c r="L2662" s="273" t="s">
        <v>54</v>
      </c>
      <c r="M2662" s="259">
        <v>41730</v>
      </c>
      <c r="N2662" s="273" t="s">
        <v>1446</v>
      </c>
      <c r="O2662" s="273" t="s">
        <v>766</v>
      </c>
      <c r="P2662" s="273" t="s">
        <v>1427</v>
      </c>
      <c r="Q2662" s="231"/>
    </row>
    <row r="2663" spans="1:20" x14ac:dyDescent="0.25">
      <c r="A2663" s="274"/>
      <c r="B2663" s="273" t="s">
        <v>21</v>
      </c>
      <c r="C2663" s="273" t="s">
        <v>33</v>
      </c>
      <c r="D2663" s="273" t="s">
        <v>34</v>
      </c>
      <c r="E2663" s="274">
        <v>1500</v>
      </c>
      <c r="F2663" s="273"/>
      <c r="G2663" s="273" t="s">
        <v>61</v>
      </c>
      <c r="H2663" s="273" t="s">
        <v>200</v>
      </c>
      <c r="I2663" s="273" t="s">
        <v>201</v>
      </c>
      <c r="J2663" s="273">
        <v>1250</v>
      </c>
      <c r="K2663" s="273" t="s">
        <v>1073</v>
      </c>
      <c r="L2663" s="273" t="s">
        <v>54</v>
      </c>
      <c r="M2663" s="259">
        <v>41730</v>
      </c>
      <c r="N2663" s="273" t="s">
        <v>1446</v>
      </c>
      <c r="O2663" s="273" t="s">
        <v>766</v>
      </c>
      <c r="P2663" s="273" t="s">
        <v>1449</v>
      </c>
      <c r="Q2663" s="231"/>
    </row>
    <row r="2664" spans="1:20" x14ac:dyDescent="0.25">
      <c r="A2664" s="274"/>
      <c r="B2664" s="273" t="s">
        <v>21</v>
      </c>
      <c r="C2664" s="273" t="s">
        <v>33</v>
      </c>
      <c r="D2664" s="273" t="s">
        <v>214</v>
      </c>
      <c r="E2664" s="274">
        <v>107</v>
      </c>
      <c r="F2664" s="273"/>
      <c r="G2664" s="273" t="s">
        <v>61</v>
      </c>
      <c r="H2664" s="273" t="s">
        <v>1426</v>
      </c>
      <c r="I2664" s="273" t="s">
        <v>201</v>
      </c>
      <c r="J2664" s="273">
        <v>0.5</v>
      </c>
      <c r="K2664" s="273" t="s">
        <v>53</v>
      </c>
      <c r="L2664" s="273" t="s">
        <v>54</v>
      </c>
      <c r="M2664" s="259">
        <v>41730</v>
      </c>
      <c r="N2664" s="273" t="s">
        <v>1446</v>
      </c>
      <c r="O2664" s="273" t="s">
        <v>766</v>
      </c>
      <c r="P2664" s="273" t="s">
        <v>1450</v>
      </c>
      <c r="Q2664" s="231"/>
    </row>
    <row r="2665" spans="1:20" x14ac:dyDescent="0.25">
      <c r="A2665" s="274"/>
      <c r="B2665" s="273" t="s">
        <v>21</v>
      </c>
      <c r="C2665" s="273" t="s">
        <v>33</v>
      </c>
      <c r="D2665" s="273" t="s">
        <v>214</v>
      </c>
      <c r="E2665" s="274">
        <v>107</v>
      </c>
      <c r="F2665" s="273"/>
      <c r="G2665" s="273" t="s">
        <v>61</v>
      </c>
      <c r="H2665" s="273" t="s">
        <v>200</v>
      </c>
      <c r="I2665" s="273" t="s">
        <v>201</v>
      </c>
      <c r="J2665" s="273">
        <v>250</v>
      </c>
      <c r="K2665" s="273" t="s">
        <v>189</v>
      </c>
      <c r="L2665" s="273" t="s">
        <v>54</v>
      </c>
      <c r="M2665" s="259">
        <v>41730</v>
      </c>
      <c r="N2665" s="273" t="s">
        <v>1446</v>
      </c>
      <c r="O2665" s="273" t="s">
        <v>766</v>
      </c>
      <c r="P2665" s="273" t="s">
        <v>1449</v>
      </c>
      <c r="Q2665" s="231"/>
    </row>
    <row r="2666" spans="1:20" x14ac:dyDescent="0.25">
      <c r="A2666" s="274"/>
      <c r="B2666" s="273" t="s">
        <v>21</v>
      </c>
      <c r="C2666" s="273"/>
      <c r="D2666" s="273"/>
      <c r="E2666" s="274"/>
      <c r="F2666" s="273"/>
      <c r="G2666" s="273" t="s">
        <v>61</v>
      </c>
      <c r="H2666" s="273" t="s">
        <v>64</v>
      </c>
      <c r="I2666" s="273" t="s">
        <v>8</v>
      </c>
      <c r="J2666" s="273">
        <v>10</v>
      </c>
      <c r="K2666" s="273" t="s">
        <v>65</v>
      </c>
      <c r="L2666" s="273" t="s">
        <v>54</v>
      </c>
      <c r="M2666" s="259">
        <v>41730</v>
      </c>
      <c r="N2666" s="273" t="s">
        <v>1446</v>
      </c>
      <c r="O2666" s="273" t="s">
        <v>712</v>
      </c>
      <c r="P2666" s="273" t="s">
        <v>613</v>
      </c>
      <c r="Q2666" s="231"/>
    </row>
    <row r="2667" spans="1:20" x14ac:dyDescent="0.25">
      <c r="A2667" s="274"/>
      <c r="B2667" s="273" t="s">
        <v>482</v>
      </c>
      <c r="C2667" s="273"/>
      <c r="D2667" s="273"/>
      <c r="E2667" s="274"/>
      <c r="F2667" s="273"/>
      <c r="G2667" s="273" t="s">
        <v>585</v>
      </c>
      <c r="H2667" s="273" t="s">
        <v>64</v>
      </c>
      <c r="I2667" s="273" t="s">
        <v>8</v>
      </c>
      <c r="J2667" s="273">
        <v>20</v>
      </c>
      <c r="K2667" s="273" t="s">
        <v>65</v>
      </c>
      <c r="L2667" s="273" t="s">
        <v>54</v>
      </c>
      <c r="M2667" s="259">
        <v>41730</v>
      </c>
      <c r="N2667" s="273" t="s">
        <v>1451</v>
      </c>
      <c r="O2667" s="273" t="s">
        <v>484</v>
      </c>
      <c r="P2667" s="273" t="s">
        <v>635</v>
      </c>
      <c r="Q2667" s="231"/>
    </row>
    <row r="2668" spans="1:20" x14ac:dyDescent="0.25">
      <c r="A2668" s="274"/>
      <c r="B2668" s="273" t="s">
        <v>482</v>
      </c>
      <c r="C2668" s="273"/>
      <c r="D2668" s="273"/>
      <c r="E2668" s="274"/>
      <c r="F2668" s="273"/>
      <c r="G2668" s="273" t="s">
        <v>585</v>
      </c>
      <c r="H2668" s="273" t="s">
        <v>64</v>
      </c>
      <c r="I2668" s="273" t="s">
        <v>8</v>
      </c>
      <c r="J2668" s="273">
        <v>10</v>
      </c>
      <c r="K2668" s="273" t="s">
        <v>65</v>
      </c>
      <c r="L2668" s="273" t="s">
        <v>54</v>
      </c>
      <c r="M2668" s="259">
        <v>41730</v>
      </c>
      <c r="N2668" s="273" t="s">
        <v>1451</v>
      </c>
      <c r="O2668" s="273" t="s">
        <v>484</v>
      </c>
      <c r="P2668" s="273" t="s">
        <v>972</v>
      </c>
      <c r="Q2668" s="231"/>
    </row>
    <row r="2669" spans="1:20" x14ac:dyDescent="0.25">
      <c r="A2669" s="274" t="s">
        <v>1452</v>
      </c>
      <c r="B2669" s="273" t="s">
        <v>21</v>
      </c>
      <c r="C2669" s="273" t="s">
        <v>31</v>
      </c>
      <c r="D2669" s="273" t="s">
        <v>35</v>
      </c>
      <c r="E2669" s="274">
        <v>1355</v>
      </c>
      <c r="F2669" s="273"/>
      <c r="G2669" s="273" t="s">
        <v>61</v>
      </c>
      <c r="H2669" s="273" t="s">
        <v>1426</v>
      </c>
      <c r="I2669" s="273" t="s">
        <v>201</v>
      </c>
      <c r="J2669" s="273">
        <v>3</v>
      </c>
      <c r="K2669" s="273" t="s">
        <v>53</v>
      </c>
      <c r="L2669" s="273" t="s">
        <v>54</v>
      </c>
      <c r="M2669" s="259">
        <v>41730</v>
      </c>
      <c r="N2669" s="273" t="s">
        <v>1453</v>
      </c>
      <c r="O2669" s="273" t="s">
        <v>484</v>
      </c>
      <c r="P2669" s="273" t="s">
        <v>1427</v>
      </c>
      <c r="Q2669" s="231"/>
    </row>
    <row r="2670" spans="1:20" x14ac:dyDescent="0.25">
      <c r="A2670" s="274"/>
      <c r="B2670" s="273" t="s">
        <v>21</v>
      </c>
      <c r="C2670" s="273" t="s">
        <v>31</v>
      </c>
      <c r="D2670" s="273" t="s">
        <v>35</v>
      </c>
      <c r="E2670" s="274">
        <v>1355</v>
      </c>
      <c r="F2670" s="273"/>
      <c r="G2670" s="273" t="s">
        <v>61</v>
      </c>
      <c r="H2670" s="273" t="s">
        <v>200</v>
      </c>
      <c r="I2670" s="273" t="s">
        <v>201</v>
      </c>
      <c r="J2670" s="273">
        <v>1500</v>
      </c>
      <c r="K2670" s="273" t="s">
        <v>189</v>
      </c>
      <c r="L2670" s="273" t="s">
        <v>54</v>
      </c>
      <c r="M2670" s="259">
        <v>41730</v>
      </c>
      <c r="N2670" s="273" t="s">
        <v>1453</v>
      </c>
      <c r="O2670" s="273" t="s">
        <v>712</v>
      </c>
      <c r="P2670" s="273" t="s">
        <v>1103</v>
      </c>
      <c r="Q2670" s="231"/>
    </row>
    <row r="2671" spans="1:20" x14ac:dyDescent="0.25">
      <c r="A2671" s="274"/>
      <c r="B2671" s="273" t="s">
        <v>21</v>
      </c>
      <c r="C2671" s="273"/>
      <c r="D2671" s="273"/>
      <c r="E2671" s="274"/>
      <c r="F2671" s="273"/>
      <c r="G2671" s="273" t="s">
        <v>61</v>
      </c>
      <c r="H2671" s="273" t="s">
        <v>64</v>
      </c>
      <c r="I2671" s="273" t="s">
        <v>8</v>
      </c>
      <c r="J2671" s="273">
        <v>10</v>
      </c>
      <c r="K2671" s="273" t="s">
        <v>65</v>
      </c>
      <c r="L2671" s="273" t="s">
        <v>54</v>
      </c>
      <c r="M2671" s="259">
        <v>41730</v>
      </c>
      <c r="N2671" s="273" t="s">
        <v>1453</v>
      </c>
      <c r="O2671" s="273" t="s">
        <v>712</v>
      </c>
      <c r="P2671" s="273" t="s">
        <v>634</v>
      </c>
      <c r="Q2671" s="231"/>
    </row>
    <row r="2672" spans="1:20" x14ac:dyDescent="0.25">
      <c r="A2672" s="274"/>
      <c r="B2672" s="273" t="s">
        <v>21</v>
      </c>
      <c r="C2672" s="273"/>
      <c r="D2672" s="273"/>
      <c r="E2672" s="274"/>
      <c r="F2672" s="273"/>
      <c r="G2672" s="273" t="s">
        <v>61</v>
      </c>
      <c r="H2672" s="273" t="s">
        <v>364</v>
      </c>
      <c r="I2672" s="273" t="s">
        <v>8</v>
      </c>
      <c r="J2672" s="273">
        <v>12</v>
      </c>
      <c r="K2672" s="273" t="s">
        <v>65</v>
      </c>
      <c r="L2672" s="273" t="s">
        <v>54</v>
      </c>
      <c r="M2672" s="259">
        <v>41730</v>
      </c>
      <c r="N2672" s="273" t="s">
        <v>1453</v>
      </c>
      <c r="O2672" s="273" t="s">
        <v>712</v>
      </c>
      <c r="P2672" s="273" t="s">
        <v>1026</v>
      </c>
      <c r="Q2672" s="231"/>
      <c r="R2672" s="230"/>
      <c r="S2672" s="230"/>
      <c r="T2672" s="230"/>
    </row>
    <row r="2673" spans="1:21" x14ac:dyDescent="0.25">
      <c r="A2673" s="274"/>
      <c r="B2673" s="273" t="s">
        <v>47</v>
      </c>
      <c r="C2673" s="273" t="s">
        <v>142</v>
      </c>
      <c r="D2673" s="273" t="s">
        <v>323</v>
      </c>
      <c r="E2673" s="274">
        <v>428</v>
      </c>
      <c r="F2673" s="273"/>
      <c r="G2673" s="273" t="s">
        <v>67</v>
      </c>
      <c r="H2673" s="273" t="s">
        <v>375</v>
      </c>
      <c r="I2673" s="273" t="s">
        <v>201</v>
      </c>
      <c r="J2673" s="273">
        <v>300</v>
      </c>
      <c r="K2673" s="273" t="s">
        <v>189</v>
      </c>
      <c r="L2673" s="273" t="s">
        <v>54</v>
      </c>
      <c r="M2673" s="259">
        <v>41730</v>
      </c>
      <c r="N2673" s="273" t="s">
        <v>1453</v>
      </c>
      <c r="O2673" s="273" t="s">
        <v>1438</v>
      </c>
      <c r="P2673" s="273" t="s">
        <v>253</v>
      </c>
      <c r="Q2673" s="231"/>
    </row>
    <row r="2674" spans="1:21" x14ac:dyDescent="0.25">
      <c r="A2674" s="274" t="s">
        <v>1461</v>
      </c>
      <c r="B2674" s="273" t="s">
        <v>21</v>
      </c>
      <c r="C2674" s="273"/>
      <c r="D2674" s="273"/>
      <c r="E2674" s="274"/>
      <c r="F2674" s="273"/>
      <c r="G2674" s="273" t="s">
        <v>61</v>
      </c>
      <c r="H2674" s="273" t="s">
        <v>64</v>
      </c>
      <c r="I2674" s="273" t="s">
        <v>8</v>
      </c>
      <c r="J2674" s="273">
        <v>10</v>
      </c>
      <c r="K2674" s="273" t="s">
        <v>65</v>
      </c>
      <c r="L2674" s="273" t="s">
        <v>54</v>
      </c>
      <c r="M2674" s="259">
        <v>41730</v>
      </c>
      <c r="N2674" s="273" t="s">
        <v>1453</v>
      </c>
      <c r="O2674" s="273" t="s">
        <v>712</v>
      </c>
      <c r="P2674" s="273" t="s">
        <v>613</v>
      </c>
      <c r="Q2674" s="231"/>
    </row>
    <row r="2675" spans="1:21" x14ac:dyDescent="0.25">
      <c r="A2675" s="274"/>
      <c r="B2675" s="273" t="s">
        <v>70</v>
      </c>
      <c r="C2675" s="273"/>
      <c r="D2675" s="273"/>
      <c r="E2675" s="274"/>
      <c r="F2675" s="273"/>
      <c r="G2675" s="273" t="s">
        <v>67</v>
      </c>
      <c r="H2675" s="273" t="s">
        <v>64</v>
      </c>
      <c r="I2675" s="273" t="s">
        <v>8</v>
      </c>
      <c r="J2675" s="273">
        <v>10</v>
      </c>
      <c r="K2675" s="273" t="s">
        <v>65</v>
      </c>
      <c r="L2675" s="273" t="s">
        <v>54</v>
      </c>
      <c r="M2675" s="259">
        <v>41730</v>
      </c>
      <c r="N2675" s="273" t="s">
        <v>1453</v>
      </c>
      <c r="O2675" s="273" t="s">
        <v>203</v>
      </c>
      <c r="P2675" s="273" t="s">
        <v>634</v>
      </c>
      <c r="Q2675" s="231"/>
    </row>
    <row r="2676" spans="1:21" x14ac:dyDescent="0.25">
      <c r="A2676" s="274"/>
      <c r="B2676" s="273" t="s">
        <v>21</v>
      </c>
      <c r="C2676" s="273"/>
      <c r="D2676" s="273"/>
      <c r="E2676" s="274"/>
      <c r="F2676" s="273"/>
      <c r="G2676" s="273" t="s">
        <v>61</v>
      </c>
      <c r="H2676" s="273" t="s">
        <v>64</v>
      </c>
      <c r="I2676" s="273" t="s">
        <v>8</v>
      </c>
      <c r="J2676" s="273">
        <v>10</v>
      </c>
      <c r="K2676" s="273" t="s">
        <v>65</v>
      </c>
      <c r="L2676" s="273" t="s">
        <v>54</v>
      </c>
      <c r="M2676" s="259">
        <v>41730</v>
      </c>
      <c r="N2676" s="273" t="s">
        <v>1453</v>
      </c>
      <c r="O2676" s="273" t="s">
        <v>712</v>
      </c>
      <c r="P2676" s="273" t="s">
        <v>634</v>
      </c>
      <c r="Q2676" s="231"/>
    </row>
    <row r="2677" spans="1:21" x14ac:dyDescent="0.25">
      <c r="A2677" s="274" t="s">
        <v>1461</v>
      </c>
      <c r="B2677" s="273" t="s">
        <v>482</v>
      </c>
      <c r="C2677" s="273"/>
      <c r="D2677" s="273"/>
      <c r="E2677" s="274"/>
      <c r="F2677" s="273"/>
      <c r="G2677" s="273" t="s">
        <v>585</v>
      </c>
      <c r="H2677" s="273" t="s">
        <v>64</v>
      </c>
      <c r="I2677" s="273" t="s">
        <v>8</v>
      </c>
      <c r="J2677" s="273">
        <v>5</v>
      </c>
      <c r="K2677" s="273" t="s">
        <v>65</v>
      </c>
      <c r="L2677" s="273" t="s">
        <v>54</v>
      </c>
      <c r="M2677" s="259">
        <v>41730</v>
      </c>
      <c r="N2677" s="273" t="s">
        <v>1466</v>
      </c>
      <c r="O2677" s="273" t="s">
        <v>484</v>
      </c>
      <c r="P2677" s="273" t="s">
        <v>972</v>
      </c>
      <c r="Q2677" s="231"/>
    </row>
    <row r="2678" spans="1:21" x14ac:dyDescent="0.25">
      <c r="A2678" s="274"/>
      <c r="B2678" s="273" t="s">
        <v>482</v>
      </c>
      <c r="C2678" s="273"/>
      <c r="D2678" s="273"/>
      <c r="E2678" s="274"/>
      <c r="F2678" s="273"/>
      <c r="G2678" s="273" t="s">
        <v>585</v>
      </c>
      <c r="H2678" s="273" t="s">
        <v>64</v>
      </c>
      <c r="I2678" s="273" t="s">
        <v>8</v>
      </c>
      <c r="J2678" s="273">
        <v>20</v>
      </c>
      <c r="K2678" s="273" t="s">
        <v>65</v>
      </c>
      <c r="L2678" s="273" t="s">
        <v>54</v>
      </c>
      <c r="M2678" s="259">
        <v>41730</v>
      </c>
      <c r="N2678" s="273" t="s">
        <v>1466</v>
      </c>
      <c r="O2678" s="273" t="s">
        <v>484</v>
      </c>
      <c r="P2678" s="273" t="s">
        <v>1375</v>
      </c>
      <c r="Q2678" s="231"/>
      <c r="R2678" s="230"/>
      <c r="S2678" s="230"/>
      <c r="T2678" s="230"/>
      <c r="U2678" s="230"/>
    </row>
    <row r="2679" spans="1:21" x14ac:dyDescent="0.25">
      <c r="A2679" s="274"/>
      <c r="B2679" s="273" t="s">
        <v>47</v>
      </c>
      <c r="C2679" s="273" t="s">
        <v>142</v>
      </c>
      <c r="D2679" s="273" t="s">
        <v>321</v>
      </c>
      <c r="E2679" s="274">
        <v>213</v>
      </c>
      <c r="F2679" s="273"/>
      <c r="G2679" s="273" t="s">
        <v>67</v>
      </c>
      <c r="H2679" s="273" t="s">
        <v>375</v>
      </c>
      <c r="I2679" s="273" t="s">
        <v>201</v>
      </c>
      <c r="J2679" s="273">
        <v>150</v>
      </c>
      <c r="K2679" s="273" t="s">
        <v>189</v>
      </c>
      <c r="L2679" s="273" t="s">
        <v>54</v>
      </c>
      <c r="M2679" s="259">
        <v>41730</v>
      </c>
      <c r="N2679" s="273" t="s">
        <v>1466</v>
      </c>
      <c r="O2679" s="273" t="s">
        <v>1438</v>
      </c>
      <c r="P2679" s="273" t="s">
        <v>253</v>
      </c>
      <c r="Q2679" s="231"/>
    </row>
    <row r="2680" spans="1:21" x14ac:dyDescent="0.25">
      <c r="A2680" s="274"/>
      <c r="B2680" s="273" t="s">
        <v>21</v>
      </c>
      <c r="C2680" s="273" t="s">
        <v>31</v>
      </c>
      <c r="D2680" s="273" t="s">
        <v>32</v>
      </c>
      <c r="E2680" s="274">
        <v>850</v>
      </c>
      <c r="F2680" s="273"/>
      <c r="G2680" s="273" t="s">
        <v>61</v>
      </c>
      <c r="H2680" s="273" t="s">
        <v>1426</v>
      </c>
      <c r="I2680" s="273" t="s">
        <v>201</v>
      </c>
      <c r="J2680" s="273">
        <v>2.5</v>
      </c>
      <c r="K2680" s="273" t="s">
        <v>53</v>
      </c>
      <c r="L2680" s="273" t="s">
        <v>54</v>
      </c>
      <c r="M2680" s="259">
        <v>41730</v>
      </c>
      <c r="N2680" s="273" t="s">
        <v>1466</v>
      </c>
      <c r="O2680" s="273" t="s">
        <v>1464</v>
      </c>
      <c r="P2680" s="273" t="s">
        <v>1427</v>
      </c>
      <c r="Q2680" s="231"/>
    </row>
    <row r="2681" spans="1:21" x14ac:dyDescent="0.25">
      <c r="A2681" s="274"/>
      <c r="B2681" s="273" t="s">
        <v>21</v>
      </c>
      <c r="C2681" s="273" t="s">
        <v>31</v>
      </c>
      <c r="D2681" s="273" t="s">
        <v>35</v>
      </c>
      <c r="E2681" s="274">
        <v>850</v>
      </c>
      <c r="F2681" s="273"/>
      <c r="G2681" s="273" t="s">
        <v>61</v>
      </c>
      <c r="H2681" s="273" t="s">
        <v>200</v>
      </c>
      <c r="I2681" s="273" t="s">
        <v>201</v>
      </c>
      <c r="J2681" s="273">
        <v>1000</v>
      </c>
      <c r="K2681" s="273" t="s">
        <v>189</v>
      </c>
      <c r="L2681" s="273" t="s">
        <v>54</v>
      </c>
      <c r="M2681" s="259">
        <v>41730</v>
      </c>
      <c r="N2681" s="273" t="s">
        <v>1466</v>
      </c>
      <c r="O2681" s="273" t="s">
        <v>1464</v>
      </c>
      <c r="P2681" s="273" t="s">
        <v>1103</v>
      </c>
      <c r="Q2681" s="231"/>
    </row>
    <row r="2682" spans="1:21" x14ac:dyDescent="0.25">
      <c r="A2682" s="274"/>
      <c r="B2682" s="273" t="s">
        <v>36</v>
      </c>
      <c r="C2682" s="273" t="s">
        <v>145</v>
      </c>
      <c r="D2682" s="273" t="s">
        <v>184</v>
      </c>
      <c r="E2682" s="274">
        <v>176</v>
      </c>
      <c r="F2682" s="273"/>
      <c r="G2682" s="273" t="s">
        <v>61</v>
      </c>
      <c r="H2682" s="273" t="s">
        <v>1426</v>
      </c>
      <c r="I2682" s="273" t="s">
        <v>201</v>
      </c>
      <c r="J2682" s="273">
        <v>1</v>
      </c>
      <c r="K2682" s="273" t="s">
        <v>53</v>
      </c>
      <c r="L2682" s="273" t="s">
        <v>54</v>
      </c>
      <c r="M2682" s="259">
        <v>41730</v>
      </c>
      <c r="N2682" s="273" t="s">
        <v>1466</v>
      </c>
      <c r="O2682" s="273" t="s">
        <v>186</v>
      </c>
      <c r="P2682" s="273" t="s">
        <v>1228</v>
      </c>
      <c r="Q2682" s="231"/>
    </row>
    <row r="2683" spans="1:21" x14ac:dyDescent="0.25">
      <c r="A2683" s="274"/>
      <c r="B2683" s="273" t="s">
        <v>36</v>
      </c>
      <c r="C2683" s="273" t="s">
        <v>145</v>
      </c>
      <c r="D2683" s="273" t="s">
        <v>184</v>
      </c>
      <c r="E2683" s="274">
        <v>176</v>
      </c>
      <c r="F2683" s="273"/>
      <c r="G2683" s="273" t="s">
        <v>61</v>
      </c>
      <c r="H2683" s="273" t="s">
        <v>715</v>
      </c>
      <c r="I2683" s="273" t="s">
        <v>201</v>
      </c>
      <c r="J2683" s="273">
        <v>60</v>
      </c>
      <c r="K2683" s="273" t="s">
        <v>189</v>
      </c>
      <c r="L2683" s="273" t="s">
        <v>54</v>
      </c>
      <c r="M2683" s="259">
        <v>41730</v>
      </c>
      <c r="N2683" s="273" t="s">
        <v>1466</v>
      </c>
      <c r="O2683" s="273" t="s">
        <v>186</v>
      </c>
      <c r="P2683" s="273" t="s">
        <v>253</v>
      </c>
      <c r="Q2683" s="231"/>
    </row>
    <row r="2684" spans="1:21" x14ac:dyDescent="0.25">
      <c r="A2684" s="274"/>
      <c r="B2684" s="273" t="s">
        <v>36</v>
      </c>
      <c r="C2684" s="273" t="s">
        <v>145</v>
      </c>
      <c r="D2684" s="273" t="s">
        <v>187</v>
      </c>
      <c r="E2684" s="274">
        <v>260</v>
      </c>
      <c r="F2684" s="273"/>
      <c r="G2684" s="273" t="s">
        <v>61</v>
      </c>
      <c r="H2684" s="273" t="s">
        <v>1426</v>
      </c>
      <c r="I2684" s="273" t="s">
        <v>201</v>
      </c>
      <c r="J2684" s="273">
        <v>1.5</v>
      </c>
      <c r="K2684" s="273" t="s">
        <v>53</v>
      </c>
      <c r="L2684" s="273" t="s">
        <v>54</v>
      </c>
      <c r="M2684" s="259">
        <v>41730</v>
      </c>
      <c r="N2684" s="273" t="s">
        <v>1466</v>
      </c>
      <c r="O2684" s="273" t="s">
        <v>186</v>
      </c>
      <c r="P2684" s="273" t="s">
        <v>1221</v>
      </c>
      <c r="Q2684" s="231"/>
    </row>
    <row r="2685" spans="1:21" x14ac:dyDescent="0.25">
      <c r="A2685" s="274"/>
      <c r="B2685" s="273" t="s">
        <v>36</v>
      </c>
      <c r="C2685" s="273" t="s">
        <v>145</v>
      </c>
      <c r="D2685" s="273" t="s">
        <v>187</v>
      </c>
      <c r="E2685" s="274">
        <v>260</v>
      </c>
      <c r="F2685" s="273"/>
      <c r="G2685" s="273" t="s">
        <v>61</v>
      </c>
      <c r="H2685" s="273" t="s">
        <v>715</v>
      </c>
      <c r="I2685" s="273" t="s">
        <v>201</v>
      </c>
      <c r="J2685" s="273">
        <v>90</v>
      </c>
      <c r="K2685" s="273" t="s">
        <v>189</v>
      </c>
      <c r="L2685" s="273" t="s">
        <v>54</v>
      </c>
      <c r="M2685" s="259">
        <v>41730</v>
      </c>
      <c r="N2685" s="273" t="s">
        <v>1466</v>
      </c>
      <c r="O2685" s="273" t="s">
        <v>186</v>
      </c>
      <c r="P2685" s="273" t="s">
        <v>253</v>
      </c>
      <c r="Q2685" s="231"/>
    </row>
    <row r="2686" spans="1:21" x14ac:dyDescent="0.25">
      <c r="A2686" s="274"/>
      <c r="B2686" s="273" t="s">
        <v>36</v>
      </c>
      <c r="C2686" s="273"/>
      <c r="D2686" s="273"/>
      <c r="E2686" s="274"/>
      <c r="F2686" s="273"/>
      <c r="G2686" s="273" t="s">
        <v>61</v>
      </c>
      <c r="H2686" s="273" t="s">
        <v>64</v>
      </c>
      <c r="I2686" s="273" t="s">
        <v>8</v>
      </c>
      <c r="J2686" s="273">
        <v>3</v>
      </c>
      <c r="K2686" s="273" t="s">
        <v>65</v>
      </c>
      <c r="L2686" s="273" t="s">
        <v>54</v>
      </c>
      <c r="M2686" s="259">
        <v>41730</v>
      </c>
      <c r="N2686" s="273" t="s">
        <v>1466</v>
      </c>
      <c r="O2686" s="273" t="s">
        <v>712</v>
      </c>
      <c r="P2686" s="273" t="s">
        <v>1026</v>
      </c>
      <c r="Q2686" s="231"/>
    </row>
    <row r="2687" spans="1:21" x14ac:dyDescent="0.25">
      <c r="A2687" s="274" t="s">
        <v>1462</v>
      </c>
      <c r="B2687" s="273" t="s">
        <v>21</v>
      </c>
      <c r="C2687" s="273"/>
      <c r="D2687" s="273"/>
      <c r="E2687" s="274"/>
      <c r="F2687" s="273"/>
      <c r="G2687" s="273" t="s">
        <v>61</v>
      </c>
      <c r="H2687" s="273" t="s">
        <v>64</v>
      </c>
      <c r="I2687" s="273" t="s">
        <v>8</v>
      </c>
      <c r="J2687" s="273">
        <v>10</v>
      </c>
      <c r="K2687" s="273" t="s">
        <v>65</v>
      </c>
      <c r="L2687" s="273" t="s">
        <v>54</v>
      </c>
      <c r="M2687" s="259">
        <v>41730</v>
      </c>
      <c r="N2687" s="273" t="s">
        <v>1466</v>
      </c>
      <c r="O2687" s="273" t="s">
        <v>712</v>
      </c>
      <c r="P2687" s="273" t="s">
        <v>613</v>
      </c>
      <c r="Q2687" s="231"/>
      <c r="R2687" s="230"/>
    </row>
    <row r="2688" spans="1:21" x14ac:dyDescent="0.25">
      <c r="A2688" s="274"/>
      <c r="B2688" s="273" t="s">
        <v>21</v>
      </c>
      <c r="C2688" s="273"/>
      <c r="D2688" s="273"/>
      <c r="E2688" s="274"/>
      <c r="F2688" s="273"/>
      <c r="G2688" s="273" t="s">
        <v>61</v>
      </c>
      <c r="H2688" s="273" t="s">
        <v>64</v>
      </c>
      <c r="I2688" s="273" t="s">
        <v>8</v>
      </c>
      <c r="J2688" s="273">
        <v>10</v>
      </c>
      <c r="K2688" s="273" t="s">
        <v>65</v>
      </c>
      <c r="L2688" s="273" t="s">
        <v>54</v>
      </c>
      <c r="M2688" s="259">
        <v>41730</v>
      </c>
      <c r="N2688" s="273" t="s">
        <v>1466</v>
      </c>
      <c r="O2688" s="273" t="s">
        <v>712</v>
      </c>
      <c r="P2688" s="273" t="s">
        <v>634</v>
      </c>
      <c r="Q2688" s="231"/>
    </row>
    <row r="2689" spans="1:23" x14ac:dyDescent="0.25">
      <c r="A2689" s="274"/>
      <c r="B2689" s="273" t="s">
        <v>47</v>
      </c>
      <c r="C2689" s="273" t="s">
        <v>142</v>
      </c>
      <c r="D2689" s="273" t="s">
        <v>321</v>
      </c>
      <c r="E2689" s="274">
        <v>204</v>
      </c>
      <c r="F2689" s="273"/>
      <c r="G2689" s="273" t="s">
        <v>67</v>
      </c>
      <c r="H2689" s="273" t="s">
        <v>375</v>
      </c>
      <c r="I2689" s="273" t="s">
        <v>201</v>
      </c>
      <c r="J2689" s="273">
        <v>150</v>
      </c>
      <c r="K2689" s="273" t="s">
        <v>189</v>
      </c>
      <c r="L2689" s="273" t="s">
        <v>54</v>
      </c>
      <c r="M2689" s="259">
        <v>41730</v>
      </c>
      <c r="N2689" s="273" t="s">
        <v>1466</v>
      </c>
      <c r="O2689" s="273" t="s">
        <v>1438</v>
      </c>
      <c r="P2689" s="273" t="s">
        <v>253</v>
      </c>
      <c r="Q2689" s="231"/>
    </row>
    <row r="2690" spans="1:23" x14ac:dyDescent="0.25">
      <c r="A2690" s="274"/>
      <c r="B2690" s="273" t="s">
        <v>47</v>
      </c>
      <c r="C2690" s="273"/>
      <c r="D2690" s="273"/>
      <c r="E2690" s="274"/>
      <c r="F2690" s="273"/>
      <c r="G2690" s="273" t="s">
        <v>67</v>
      </c>
      <c r="H2690" s="273" t="s">
        <v>64</v>
      </c>
      <c r="I2690" s="273" t="s">
        <v>8</v>
      </c>
      <c r="J2690" s="273">
        <v>10</v>
      </c>
      <c r="K2690" s="273" t="s">
        <v>65</v>
      </c>
      <c r="L2690" s="273" t="s">
        <v>54</v>
      </c>
      <c r="M2690" s="259">
        <v>41730</v>
      </c>
      <c r="N2690" s="273" t="s">
        <v>1466</v>
      </c>
      <c r="O2690" s="273" t="s">
        <v>1438</v>
      </c>
      <c r="P2690" s="273" t="s">
        <v>634</v>
      </c>
      <c r="Q2690" s="231"/>
    </row>
    <row r="2691" spans="1:23" x14ac:dyDescent="0.25">
      <c r="A2691" s="274"/>
      <c r="B2691" s="273" t="s">
        <v>21</v>
      </c>
      <c r="C2691" s="273" t="s">
        <v>22</v>
      </c>
      <c r="D2691" s="273" t="s">
        <v>23</v>
      </c>
      <c r="E2691" s="274">
        <v>906</v>
      </c>
      <c r="F2691" s="273"/>
      <c r="G2691" s="273" t="s">
        <v>61</v>
      </c>
      <c r="H2691" s="273" t="s">
        <v>1426</v>
      </c>
      <c r="I2691" s="273" t="s">
        <v>201</v>
      </c>
      <c r="J2691" s="273">
        <v>2.5</v>
      </c>
      <c r="K2691" s="273" t="s">
        <v>53</v>
      </c>
      <c r="L2691" s="273" t="s">
        <v>54</v>
      </c>
      <c r="M2691" s="259">
        <v>41730</v>
      </c>
      <c r="N2691" s="273" t="s">
        <v>1466</v>
      </c>
      <c r="O2691" s="273" t="s">
        <v>755</v>
      </c>
      <c r="P2691" s="273" t="s">
        <v>1427</v>
      </c>
      <c r="Q2691" s="231"/>
    </row>
    <row r="2692" spans="1:23" x14ac:dyDescent="0.25">
      <c r="A2692" s="274"/>
      <c r="B2692" s="273" t="s">
        <v>21</v>
      </c>
      <c r="C2692" s="273" t="s">
        <v>22</v>
      </c>
      <c r="D2692" s="273" t="s">
        <v>23</v>
      </c>
      <c r="E2692" s="274">
        <v>906</v>
      </c>
      <c r="F2692" s="273"/>
      <c r="G2692" s="273" t="s">
        <v>61</v>
      </c>
      <c r="H2692" s="273" t="s">
        <v>200</v>
      </c>
      <c r="I2692" s="273" t="s">
        <v>201</v>
      </c>
      <c r="J2692" s="273">
        <v>1250</v>
      </c>
      <c r="K2692" s="273" t="s">
        <v>189</v>
      </c>
      <c r="L2692" s="273" t="s">
        <v>54</v>
      </c>
      <c r="M2692" s="259">
        <v>41730</v>
      </c>
      <c r="N2692" s="273" t="s">
        <v>1466</v>
      </c>
      <c r="O2692" s="273" t="s">
        <v>755</v>
      </c>
      <c r="P2692" s="273" t="s">
        <v>1103</v>
      </c>
      <c r="Q2692" s="231"/>
    </row>
    <row r="2693" spans="1:23" x14ac:dyDescent="0.25">
      <c r="A2693" s="274" t="s">
        <v>1465</v>
      </c>
      <c r="B2693" s="273" t="s">
        <v>21</v>
      </c>
      <c r="C2693" s="273"/>
      <c r="D2693" s="273"/>
      <c r="E2693" s="274"/>
      <c r="F2693" s="273"/>
      <c r="G2693" s="273" t="s">
        <v>61</v>
      </c>
      <c r="H2693" s="273" t="s">
        <v>64</v>
      </c>
      <c r="I2693" s="273" t="s">
        <v>8</v>
      </c>
      <c r="J2693" s="273">
        <v>10</v>
      </c>
      <c r="K2693" s="273" t="s">
        <v>65</v>
      </c>
      <c r="L2693" s="273" t="s">
        <v>54</v>
      </c>
      <c r="M2693" s="259">
        <v>41730</v>
      </c>
      <c r="N2693" s="273" t="s">
        <v>1466</v>
      </c>
      <c r="O2693" s="273" t="s">
        <v>712</v>
      </c>
      <c r="P2693" s="273" t="s">
        <v>748</v>
      </c>
      <c r="Q2693" s="231"/>
    </row>
    <row r="2694" spans="1:23" x14ac:dyDescent="0.25">
      <c r="A2694" s="274"/>
      <c r="B2694" s="273" t="s">
        <v>47</v>
      </c>
      <c r="C2694" s="273"/>
      <c r="D2694" s="273"/>
      <c r="E2694" s="274"/>
      <c r="F2694" s="273"/>
      <c r="G2694" s="273" t="s">
        <v>67</v>
      </c>
      <c r="H2694" s="273" t="s">
        <v>64</v>
      </c>
      <c r="I2694" s="273" t="s">
        <v>8</v>
      </c>
      <c r="J2694" s="273">
        <v>10</v>
      </c>
      <c r="K2694" s="273" t="s">
        <v>65</v>
      </c>
      <c r="L2694" s="273" t="s">
        <v>54</v>
      </c>
      <c r="M2694" s="259">
        <v>41730</v>
      </c>
      <c r="N2694" s="273" t="s">
        <v>1466</v>
      </c>
      <c r="O2694" s="273" t="s">
        <v>56</v>
      </c>
      <c r="P2694" s="273" t="s">
        <v>634</v>
      </c>
      <c r="Q2694" s="231"/>
    </row>
    <row r="2695" spans="1:23" x14ac:dyDescent="0.25">
      <c r="A2695" s="274"/>
      <c r="B2695" s="273" t="s">
        <v>47</v>
      </c>
      <c r="C2695" s="273" t="s">
        <v>142</v>
      </c>
      <c r="D2695" s="273" t="s">
        <v>530</v>
      </c>
      <c r="E2695" s="274">
        <v>253</v>
      </c>
      <c r="F2695" s="273"/>
      <c r="G2695" s="273" t="s">
        <v>67</v>
      </c>
      <c r="H2695" s="273" t="s">
        <v>375</v>
      </c>
      <c r="I2695" s="273" t="s">
        <v>201</v>
      </c>
      <c r="J2695" s="273">
        <v>180</v>
      </c>
      <c r="K2695" s="273" t="s">
        <v>189</v>
      </c>
      <c r="L2695" s="273" t="s">
        <v>54</v>
      </c>
      <c r="M2695" s="259">
        <v>41730</v>
      </c>
      <c r="N2695" s="273" t="s">
        <v>1466</v>
      </c>
      <c r="O2695" s="273" t="s">
        <v>1438</v>
      </c>
      <c r="P2695" s="273" t="s">
        <v>253</v>
      </c>
      <c r="Q2695" s="231"/>
    </row>
    <row r="2696" spans="1:23" x14ac:dyDescent="0.25">
      <c r="A2696" s="274"/>
      <c r="B2696" s="273" t="s">
        <v>482</v>
      </c>
      <c r="C2696" s="273"/>
      <c r="D2696" s="273"/>
      <c r="E2696" s="274"/>
      <c r="F2696" s="273"/>
      <c r="G2696" s="273" t="s">
        <v>585</v>
      </c>
      <c r="H2696" s="273" t="s">
        <v>64</v>
      </c>
      <c r="I2696" s="273" t="s">
        <v>8</v>
      </c>
      <c r="J2696" s="273">
        <v>20</v>
      </c>
      <c r="K2696" s="273" t="s">
        <v>65</v>
      </c>
      <c r="L2696" s="273" t="s">
        <v>54</v>
      </c>
      <c r="M2696" s="259">
        <v>41730</v>
      </c>
      <c r="N2696" s="273" t="s">
        <v>1466</v>
      </c>
      <c r="O2696" s="273" t="s">
        <v>484</v>
      </c>
      <c r="P2696" s="273" t="s">
        <v>1351</v>
      </c>
      <c r="Q2696" s="231"/>
    </row>
    <row r="2697" spans="1:23" x14ac:dyDescent="0.25">
      <c r="A2697" s="274"/>
      <c r="B2697" s="273" t="s">
        <v>482</v>
      </c>
      <c r="C2697" s="273"/>
      <c r="D2697" s="273"/>
      <c r="E2697" s="274"/>
      <c r="F2697" s="273"/>
      <c r="G2697" s="273" t="s">
        <v>585</v>
      </c>
      <c r="H2697" s="273" t="s">
        <v>64</v>
      </c>
      <c r="I2697" s="273" t="s">
        <v>8</v>
      </c>
      <c r="J2697" s="273">
        <v>20</v>
      </c>
      <c r="K2697" s="273" t="s">
        <v>65</v>
      </c>
      <c r="L2697" s="273" t="s">
        <v>54</v>
      </c>
      <c r="M2697" s="259">
        <v>41730</v>
      </c>
      <c r="N2697" s="273" t="s">
        <v>1466</v>
      </c>
      <c r="O2697" s="273" t="s">
        <v>484</v>
      </c>
      <c r="P2697" s="273" t="s">
        <v>635</v>
      </c>
      <c r="Q2697" s="231"/>
    </row>
    <row r="2698" spans="1:23" x14ac:dyDescent="0.25">
      <c r="A2698" s="274"/>
      <c r="B2698" s="273" t="s">
        <v>482</v>
      </c>
      <c r="C2698" s="273"/>
      <c r="D2698" s="273"/>
      <c r="E2698" s="274"/>
      <c r="F2698" s="273"/>
      <c r="G2698" s="273" t="s">
        <v>585</v>
      </c>
      <c r="H2698" s="273" t="s">
        <v>64</v>
      </c>
      <c r="I2698" s="273" t="s">
        <v>8</v>
      </c>
      <c r="J2698" s="273">
        <v>30</v>
      </c>
      <c r="K2698" s="273" t="s">
        <v>65</v>
      </c>
      <c r="L2698" s="273" t="s">
        <v>54</v>
      </c>
      <c r="M2698" s="259">
        <v>41730</v>
      </c>
      <c r="N2698" s="273" t="s">
        <v>1466</v>
      </c>
      <c r="O2698" s="273" t="s">
        <v>484</v>
      </c>
      <c r="P2698" s="273" t="s">
        <v>623</v>
      </c>
      <c r="Q2698" s="231"/>
      <c r="R2698" s="230"/>
      <c r="S2698" s="230"/>
      <c r="T2698" s="230"/>
      <c r="U2698" s="230"/>
      <c r="V2698" s="230"/>
      <c r="W2698" s="230"/>
    </row>
    <row r="2699" spans="1:23" x14ac:dyDescent="0.25">
      <c r="A2699" s="274"/>
      <c r="B2699" s="273" t="s">
        <v>482</v>
      </c>
      <c r="C2699" s="273"/>
      <c r="D2699" s="273"/>
      <c r="E2699" s="274">
        <v>166</v>
      </c>
      <c r="F2699" s="273"/>
      <c r="G2699" s="273" t="s">
        <v>585</v>
      </c>
      <c r="H2699" s="273" t="s">
        <v>531</v>
      </c>
      <c r="I2699" s="273" t="s">
        <v>52</v>
      </c>
      <c r="J2699" s="273">
        <v>2320</v>
      </c>
      <c r="K2699" s="273" t="s">
        <v>53</v>
      </c>
      <c r="L2699" s="273" t="s">
        <v>54</v>
      </c>
      <c r="M2699" s="259">
        <v>41730</v>
      </c>
      <c r="N2699" s="273" t="s">
        <v>1466</v>
      </c>
      <c r="O2699" s="273" t="s">
        <v>484</v>
      </c>
      <c r="P2699" s="273" t="s">
        <v>63</v>
      </c>
      <c r="Q2699" s="231"/>
    </row>
    <row r="2700" spans="1:23" x14ac:dyDescent="0.25">
      <c r="A2700" s="274" t="s">
        <v>1467</v>
      </c>
      <c r="B2700" s="273" t="s">
        <v>47</v>
      </c>
      <c r="C2700" s="273" t="s">
        <v>48</v>
      </c>
      <c r="D2700" s="273" t="s">
        <v>49</v>
      </c>
      <c r="E2700" s="274">
        <v>250</v>
      </c>
      <c r="F2700" s="273"/>
      <c r="G2700" s="273" t="s">
        <v>50</v>
      </c>
      <c r="H2700" s="273" t="s">
        <v>58</v>
      </c>
      <c r="I2700" s="273" t="s">
        <v>59</v>
      </c>
      <c r="J2700" s="273">
        <v>500</v>
      </c>
      <c r="K2700" s="273" t="s">
        <v>53</v>
      </c>
      <c r="L2700" s="273" t="s">
        <v>54</v>
      </c>
      <c r="M2700" s="259">
        <v>41730</v>
      </c>
      <c r="N2700" s="273" t="s">
        <v>1466</v>
      </c>
      <c r="O2700" s="273" t="s">
        <v>1468</v>
      </c>
      <c r="P2700" s="273" t="s">
        <v>1469</v>
      </c>
      <c r="Q2700" s="231"/>
      <c r="R2700" s="230"/>
      <c r="S2700" s="230"/>
    </row>
    <row r="2701" spans="1:23" x14ac:dyDescent="0.25">
      <c r="A2701" s="274"/>
      <c r="B2701" s="273" t="s">
        <v>47</v>
      </c>
      <c r="C2701" s="273" t="s">
        <v>48</v>
      </c>
      <c r="D2701" s="273" t="s">
        <v>49</v>
      </c>
      <c r="E2701" s="274">
        <v>250</v>
      </c>
      <c r="F2701" s="273"/>
      <c r="G2701" s="273" t="s">
        <v>50</v>
      </c>
      <c r="H2701" s="273" t="s">
        <v>367</v>
      </c>
      <c r="I2701" s="273" t="s">
        <v>59</v>
      </c>
      <c r="J2701" s="273">
        <v>375</v>
      </c>
      <c r="K2701" s="273" t="s">
        <v>53</v>
      </c>
      <c r="L2701" s="273" t="s">
        <v>54</v>
      </c>
      <c r="M2701" s="259">
        <v>41730</v>
      </c>
      <c r="N2701" s="273" t="s">
        <v>1466</v>
      </c>
      <c r="O2701" s="273" t="s">
        <v>1468</v>
      </c>
      <c r="P2701" s="273" t="s">
        <v>336</v>
      </c>
      <c r="Q2701" s="231"/>
    </row>
    <row r="2702" spans="1:23" x14ac:dyDescent="0.25">
      <c r="A2702" s="274"/>
      <c r="B2702" s="273" t="s">
        <v>47</v>
      </c>
      <c r="C2702" s="273" t="s">
        <v>48</v>
      </c>
      <c r="D2702" s="273" t="s">
        <v>49</v>
      </c>
      <c r="E2702" s="274">
        <v>250</v>
      </c>
      <c r="F2702" s="273"/>
      <c r="G2702" s="273" t="s">
        <v>50</v>
      </c>
      <c r="H2702" s="273" t="s">
        <v>368</v>
      </c>
      <c r="I2702" s="273" t="s">
        <v>59</v>
      </c>
      <c r="J2702" s="273">
        <v>100</v>
      </c>
      <c r="K2702" s="273" t="s">
        <v>53</v>
      </c>
      <c r="L2702" s="273" t="s">
        <v>54</v>
      </c>
      <c r="M2702" s="259">
        <v>41730</v>
      </c>
      <c r="N2702" s="273" t="s">
        <v>1466</v>
      </c>
      <c r="O2702" s="273" t="s">
        <v>1468</v>
      </c>
      <c r="P2702" s="273" t="s">
        <v>342</v>
      </c>
      <c r="Q2702" s="231"/>
    </row>
    <row r="2703" spans="1:23" x14ac:dyDescent="0.25">
      <c r="A2703" s="274"/>
      <c r="B2703" s="273" t="s">
        <v>482</v>
      </c>
      <c r="C2703" s="273"/>
      <c r="D2703" s="273"/>
      <c r="E2703" s="274"/>
      <c r="F2703" s="273"/>
      <c r="G2703" s="273" t="s">
        <v>585</v>
      </c>
      <c r="H2703" s="273" t="s">
        <v>64</v>
      </c>
      <c r="I2703" s="273" t="s">
        <v>8</v>
      </c>
      <c r="J2703" s="273">
        <v>20</v>
      </c>
      <c r="K2703" s="273" t="s">
        <v>65</v>
      </c>
      <c r="L2703" s="273" t="s">
        <v>54</v>
      </c>
      <c r="M2703" s="259">
        <v>41730</v>
      </c>
      <c r="N2703" s="273" t="s">
        <v>1466</v>
      </c>
      <c r="O2703" s="273" t="s">
        <v>484</v>
      </c>
      <c r="P2703" s="273" t="s">
        <v>623</v>
      </c>
      <c r="Q2703" s="231"/>
    </row>
    <row r="2704" spans="1:23" x14ac:dyDescent="0.25">
      <c r="A2704" s="274"/>
      <c r="B2704" s="273" t="s">
        <v>482</v>
      </c>
      <c r="C2704" s="273"/>
      <c r="D2704" s="273"/>
      <c r="E2704" s="274"/>
      <c r="F2704" s="273"/>
      <c r="G2704" s="273" t="s">
        <v>585</v>
      </c>
      <c r="H2704" s="273" t="s">
        <v>64</v>
      </c>
      <c r="I2704" s="273" t="s">
        <v>8</v>
      </c>
      <c r="J2704" s="273">
        <v>20</v>
      </c>
      <c r="K2704" s="273" t="s">
        <v>65</v>
      </c>
      <c r="L2704" s="273" t="s">
        <v>54</v>
      </c>
      <c r="M2704" s="259">
        <v>41730</v>
      </c>
      <c r="N2704" s="273" t="s">
        <v>1466</v>
      </c>
      <c r="O2704" s="273" t="s">
        <v>484</v>
      </c>
      <c r="P2704" s="273" t="s">
        <v>1470</v>
      </c>
      <c r="Q2704" s="231"/>
    </row>
    <row r="2705" spans="1:21" x14ac:dyDescent="0.25">
      <c r="A2705" s="274"/>
      <c r="B2705" s="273" t="s">
        <v>482</v>
      </c>
      <c r="C2705" s="273"/>
      <c r="D2705" s="273"/>
      <c r="E2705" s="274"/>
      <c r="F2705" s="273"/>
      <c r="G2705" s="273" t="s">
        <v>585</v>
      </c>
      <c r="H2705" s="273" t="s">
        <v>64</v>
      </c>
      <c r="I2705" s="273" t="s">
        <v>8</v>
      </c>
      <c r="J2705" s="273">
        <v>20</v>
      </c>
      <c r="K2705" s="273" t="s">
        <v>65</v>
      </c>
      <c r="L2705" s="273" t="s">
        <v>54</v>
      </c>
      <c r="M2705" s="259">
        <v>41730</v>
      </c>
      <c r="N2705" s="273" t="s">
        <v>1471</v>
      </c>
      <c r="O2705" s="273" t="s">
        <v>484</v>
      </c>
      <c r="P2705" s="273" t="s">
        <v>728</v>
      </c>
      <c r="Q2705" s="231"/>
      <c r="R2705" s="230"/>
      <c r="S2705" s="230"/>
      <c r="T2705" s="230"/>
      <c r="U2705" s="230"/>
    </row>
    <row r="2706" spans="1:21" x14ac:dyDescent="0.25">
      <c r="A2706" s="274"/>
      <c r="B2706" s="273" t="s">
        <v>21</v>
      </c>
      <c r="C2706" s="273"/>
      <c r="D2706" s="273"/>
      <c r="E2706" s="274"/>
      <c r="F2706" s="273"/>
      <c r="G2706" s="273" t="s">
        <v>61</v>
      </c>
      <c r="H2706" s="273" t="s">
        <v>64</v>
      </c>
      <c r="I2706" s="273" t="s">
        <v>8</v>
      </c>
      <c r="J2706" s="273">
        <v>5</v>
      </c>
      <c r="K2706" s="273" t="s">
        <v>65</v>
      </c>
      <c r="L2706" s="273" t="s">
        <v>54</v>
      </c>
      <c r="M2706" s="259">
        <v>41730</v>
      </c>
      <c r="N2706" s="273" t="s">
        <v>1471</v>
      </c>
      <c r="O2706" s="273" t="s">
        <v>484</v>
      </c>
      <c r="P2706" s="273" t="s">
        <v>613</v>
      </c>
      <c r="Q2706" s="231"/>
    </row>
    <row r="2707" spans="1:21" x14ac:dyDescent="0.25">
      <c r="A2707" s="274"/>
      <c r="B2707" s="273" t="s">
        <v>21</v>
      </c>
      <c r="C2707" s="273" t="s">
        <v>31</v>
      </c>
      <c r="D2707" s="273" t="s">
        <v>35</v>
      </c>
      <c r="E2707" s="274">
        <v>428</v>
      </c>
      <c r="F2707" s="273"/>
      <c r="G2707" s="273" t="s">
        <v>61</v>
      </c>
      <c r="H2707" s="273" t="s">
        <v>366</v>
      </c>
      <c r="I2707" s="273" t="s">
        <v>52</v>
      </c>
      <c r="J2707" s="273">
        <v>2140</v>
      </c>
      <c r="K2707" s="273" t="s">
        <v>53</v>
      </c>
      <c r="L2707" s="273" t="s">
        <v>54</v>
      </c>
      <c r="M2707" s="259">
        <v>41730</v>
      </c>
      <c r="N2707" s="273" t="s">
        <v>1471</v>
      </c>
      <c r="O2707" s="273" t="s">
        <v>1472</v>
      </c>
      <c r="P2707" s="273" t="s">
        <v>525</v>
      </c>
      <c r="Q2707" s="231"/>
    </row>
    <row r="2708" spans="1:21" x14ac:dyDescent="0.25">
      <c r="A2708" s="274" t="s">
        <v>1460</v>
      </c>
      <c r="B2708" s="273" t="s">
        <v>21</v>
      </c>
      <c r="C2708" s="273"/>
      <c r="D2708" s="273"/>
      <c r="E2708" s="274"/>
      <c r="F2708" s="273"/>
      <c r="G2708" s="273" t="s">
        <v>61</v>
      </c>
      <c r="H2708" s="273" t="s">
        <v>64</v>
      </c>
      <c r="I2708" s="273" t="s">
        <v>8</v>
      </c>
      <c r="J2708" s="273">
        <v>10</v>
      </c>
      <c r="K2708" s="273" t="s">
        <v>65</v>
      </c>
      <c r="L2708" s="273" t="s">
        <v>54</v>
      </c>
      <c r="M2708" s="259">
        <v>41730</v>
      </c>
      <c r="N2708" s="273" t="s">
        <v>1471</v>
      </c>
      <c r="O2708" s="273" t="s">
        <v>712</v>
      </c>
      <c r="P2708" s="273" t="s">
        <v>634</v>
      </c>
      <c r="Q2708" s="231"/>
      <c r="R2708" s="230"/>
    </row>
    <row r="2709" spans="1:21" x14ac:dyDescent="0.25">
      <c r="A2709" s="274"/>
      <c r="B2709" s="273" t="s">
        <v>47</v>
      </c>
      <c r="C2709" s="273" t="s">
        <v>142</v>
      </c>
      <c r="D2709" s="273" t="s">
        <v>530</v>
      </c>
      <c r="E2709" s="274">
        <v>174</v>
      </c>
      <c r="F2709" s="273"/>
      <c r="G2709" s="273" t="s">
        <v>67</v>
      </c>
      <c r="H2709" s="273" t="s">
        <v>375</v>
      </c>
      <c r="I2709" s="273" t="s">
        <v>201</v>
      </c>
      <c r="J2709" s="273">
        <v>180</v>
      </c>
      <c r="K2709" s="273" t="s">
        <v>189</v>
      </c>
      <c r="L2709" s="273" t="s">
        <v>54</v>
      </c>
      <c r="M2709" s="259">
        <v>41730</v>
      </c>
      <c r="N2709" s="273" t="s">
        <v>1471</v>
      </c>
      <c r="O2709" s="273" t="s">
        <v>1473</v>
      </c>
      <c r="P2709" s="273" t="s">
        <v>253</v>
      </c>
      <c r="Q2709" s="231"/>
    </row>
    <row r="2710" spans="1:21" x14ac:dyDescent="0.25">
      <c r="A2710" s="274"/>
      <c r="B2710" s="273" t="s">
        <v>47</v>
      </c>
      <c r="C2710" s="273" t="s">
        <v>48</v>
      </c>
      <c r="D2710" s="273" t="s">
        <v>49</v>
      </c>
      <c r="E2710" s="274">
        <v>264</v>
      </c>
      <c r="F2710" s="273"/>
      <c r="G2710" s="273" t="s">
        <v>67</v>
      </c>
      <c r="H2710" s="273" t="s">
        <v>58</v>
      </c>
      <c r="I2710" s="273" t="s">
        <v>59</v>
      </c>
      <c r="J2710" s="273">
        <v>528</v>
      </c>
      <c r="K2710" s="273" t="s">
        <v>53</v>
      </c>
      <c r="L2710" s="273" t="s">
        <v>54</v>
      </c>
      <c r="M2710" s="259">
        <v>41730</v>
      </c>
      <c r="N2710" s="273" t="s">
        <v>1471</v>
      </c>
      <c r="O2710" s="273" t="s">
        <v>1468</v>
      </c>
      <c r="P2710" s="273" t="s">
        <v>1469</v>
      </c>
      <c r="Q2710" s="231"/>
    </row>
    <row r="2711" spans="1:21" x14ac:dyDescent="0.25">
      <c r="A2711" s="274"/>
      <c r="B2711" s="273" t="s">
        <v>47</v>
      </c>
      <c r="C2711" s="273" t="s">
        <v>48</v>
      </c>
      <c r="D2711" s="273" t="s">
        <v>49</v>
      </c>
      <c r="E2711" s="274">
        <v>264</v>
      </c>
      <c r="F2711" s="273"/>
      <c r="G2711" s="273" t="s">
        <v>67</v>
      </c>
      <c r="H2711" s="273" t="s">
        <v>368</v>
      </c>
      <c r="I2711" s="273" t="s">
        <v>59</v>
      </c>
      <c r="J2711" s="273">
        <v>105.6</v>
      </c>
      <c r="K2711" s="273" t="s">
        <v>53</v>
      </c>
      <c r="L2711" s="273" t="s">
        <v>54</v>
      </c>
      <c r="M2711" s="259">
        <v>41730</v>
      </c>
      <c r="N2711" s="273" t="s">
        <v>1471</v>
      </c>
      <c r="O2711" s="273" t="s">
        <v>1468</v>
      </c>
      <c r="P2711" s="273" t="s">
        <v>342</v>
      </c>
      <c r="Q2711" s="231"/>
    </row>
    <row r="2712" spans="1:21" x14ac:dyDescent="0.25">
      <c r="A2712" s="274"/>
      <c r="B2712" s="273" t="s">
        <v>47</v>
      </c>
      <c r="C2712" s="273" t="s">
        <v>48</v>
      </c>
      <c r="D2712" s="273" t="s">
        <v>49</v>
      </c>
      <c r="E2712" s="274">
        <v>264</v>
      </c>
      <c r="F2712" s="273"/>
      <c r="G2712" s="273" t="s">
        <v>67</v>
      </c>
      <c r="H2712" s="273" t="s">
        <v>367</v>
      </c>
      <c r="I2712" s="273" t="s">
        <v>59</v>
      </c>
      <c r="J2712" s="273">
        <v>396</v>
      </c>
      <c r="K2712" s="273" t="s">
        <v>53</v>
      </c>
      <c r="L2712" s="273" t="s">
        <v>54</v>
      </c>
      <c r="M2712" s="259">
        <v>41730</v>
      </c>
      <c r="N2712" s="273" t="s">
        <v>1471</v>
      </c>
      <c r="O2712" s="273" t="s">
        <v>1468</v>
      </c>
      <c r="P2712" s="273" t="s">
        <v>336</v>
      </c>
      <c r="Q2712" s="231"/>
    </row>
    <row r="2713" spans="1:21" x14ac:dyDescent="0.25">
      <c r="A2713" s="274"/>
      <c r="B2713" s="273" t="s">
        <v>47</v>
      </c>
      <c r="C2713" s="273" t="s">
        <v>142</v>
      </c>
      <c r="D2713" s="273" t="s">
        <v>519</v>
      </c>
      <c r="E2713" s="274">
        <v>281</v>
      </c>
      <c r="F2713" s="273"/>
      <c r="G2713" s="273" t="s">
        <v>67</v>
      </c>
      <c r="H2713" s="273" t="s">
        <v>375</v>
      </c>
      <c r="I2713" s="273" t="s">
        <v>201</v>
      </c>
      <c r="J2713" s="273">
        <v>180</v>
      </c>
      <c r="K2713" s="273" t="s">
        <v>189</v>
      </c>
      <c r="L2713" s="273" t="s">
        <v>54</v>
      </c>
      <c r="M2713" s="259">
        <v>41730</v>
      </c>
      <c r="N2713" s="273" t="s">
        <v>1471</v>
      </c>
      <c r="O2713" s="273" t="s">
        <v>1473</v>
      </c>
      <c r="P2713" s="273" t="s">
        <v>253</v>
      </c>
      <c r="Q2713" s="231"/>
    </row>
    <row r="2714" spans="1:21" x14ac:dyDescent="0.25">
      <c r="A2714" s="274"/>
      <c r="B2714" s="273" t="s">
        <v>482</v>
      </c>
      <c r="C2714" s="273"/>
      <c r="D2714" s="273"/>
      <c r="E2714" s="274"/>
      <c r="F2714" s="273"/>
      <c r="G2714" s="273" t="s">
        <v>585</v>
      </c>
      <c r="H2714" s="273" t="s">
        <v>64</v>
      </c>
      <c r="I2714" s="273" t="s">
        <v>8</v>
      </c>
      <c r="J2714" s="273">
        <v>20</v>
      </c>
      <c r="K2714" s="273" t="s">
        <v>65</v>
      </c>
      <c r="L2714" s="273" t="s">
        <v>54</v>
      </c>
      <c r="M2714" s="259">
        <v>41730</v>
      </c>
      <c r="N2714" s="273" t="s">
        <v>1471</v>
      </c>
      <c r="O2714" s="273" t="s">
        <v>484</v>
      </c>
      <c r="P2714" s="273" t="s">
        <v>728</v>
      </c>
      <c r="Q2714" s="231"/>
    </row>
    <row r="2715" spans="1:21" x14ac:dyDescent="0.25">
      <c r="A2715" s="274"/>
      <c r="B2715" s="273" t="s">
        <v>482</v>
      </c>
      <c r="C2715" s="273"/>
      <c r="D2715" s="273"/>
      <c r="E2715" s="274"/>
      <c r="F2715" s="273"/>
      <c r="G2715" s="273" t="s">
        <v>585</v>
      </c>
      <c r="H2715" s="273" t="s">
        <v>64</v>
      </c>
      <c r="I2715" s="273" t="s">
        <v>8</v>
      </c>
      <c r="J2715" s="273">
        <v>15</v>
      </c>
      <c r="K2715" s="273" t="s">
        <v>65</v>
      </c>
      <c r="L2715" s="273" t="s">
        <v>54</v>
      </c>
      <c r="M2715" s="259">
        <v>41730</v>
      </c>
      <c r="N2715" s="273" t="s">
        <v>1474</v>
      </c>
      <c r="O2715" s="273" t="s">
        <v>484</v>
      </c>
      <c r="P2715" s="273" t="s">
        <v>1470</v>
      </c>
      <c r="Q2715" s="231"/>
    </row>
    <row r="2716" spans="1:21" x14ac:dyDescent="0.25">
      <c r="A2716" s="274"/>
      <c r="B2716" s="273" t="s">
        <v>482</v>
      </c>
      <c r="C2716" s="273"/>
      <c r="D2716" s="273"/>
      <c r="E2716" s="274"/>
      <c r="F2716" s="273"/>
      <c r="G2716" s="273" t="s">
        <v>585</v>
      </c>
      <c r="H2716" s="273" t="s">
        <v>64</v>
      </c>
      <c r="I2716" s="273" t="s">
        <v>8</v>
      </c>
      <c r="J2716" s="273">
        <v>20</v>
      </c>
      <c r="K2716" s="273" t="s">
        <v>65</v>
      </c>
      <c r="L2716" s="273" t="s">
        <v>54</v>
      </c>
      <c r="M2716" s="259">
        <v>41730</v>
      </c>
      <c r="N2716" s="273" t="s">
        <v>1474</v>
      </c>
      <c r="O2716" s="273" t="s">
        <v>484</v>
      </c>
      <c r="P2716" s="273" t="s">
        <v>972</v>
      </c>
      <c r="Q2716" s="231"/>
      <c r="R2716" s="230"/>
    </row>
    <row r="2717" spans="1:21" x14ac:dyDescent="0.25">
      <c r="A2717" s="274" t="s">
        <v>1459</v>
      </c>
      <c r="B2717" s="273" t="s">
        <v>21</v>
      </c>
      <c r="C2717" s="273"/>
      <c r="D2717" s="273"/>
      <c r="E2717" s="274"/>
      <c r="F2717" s="273"/>
      <c r="G2717" s="273" t="s">
        <v>61</v>
      </c>
      <c r="H2717" s="273" t="s">
        <v>364</v>
      </c>
      <c r="I2717" s="273" t="s">
        <v>8</v>
      </c>
      <c r="J2717" s="273">
        <v>12</v>
      </c>
      <c r="K2717" s="273" t="s">
        <v>65</v>
      </c>
      <c r="L2717" s="273" t="s">
        <v>54</v>
      </c>
      <c r="M2717" s="259">
        <v>41730</v>
      </c>
      <c r="N2717" s="273" t="s">
        <v>1474</v>
      </c>
      <c r="O2717" s="273" t="s">
        <v>712</v>
      </c>
      <c r="P2717" s="273" t="s">
        <v>1026</v>
      </c>
      <c r="Q2717" s="231"/>
    </row>
    <row r="2718" spans="1:21" x14ac:dyDescent="0.25">
      <c r="A2718" s="274"/>
      <c r="B2718" s="273" t="s">
        <v>21</v>
      </c>
      <c r="C2718" s="273"/>
      <c r="D2718" s="273"/>
      <c r="E2718" s="274"/>
      <c r="F2718" s="273"/>
      <c r="G2718" s="273" t="s">
        <v>61</v>
      </c>
      <c r="H2718" s="273" t="s">
        <v>64</v>
      </c>
      <c r="I2718" s="273" t="s">
        <v>8</v>
      </c>
      <c r="J2718" s="273">
        <v>5</v>
      </c>
      <c r="K2718" s="273" t="s">
        <v>65</v>
      </c>
      <c r="L2718" s="273" t="s">
        <v>54</v>
      </c>
      <c r="M2718" s="259">
        <v>41730</v>
      </c>
      <c r="N2718" s="273" t="s">
        <v>1474</v>
      </c>
      <c r="O2718" s="273" t="s">
        <v>712</v>
      </c>
      <c r="P2718" s="273" t="s">
        <v>748</v>
      </c>
      <c r="Q2718" s="231"/>
      <c r="R2718" s="230"/>
    </row>
    <row r="2719" spans="1:21" x14ac:dyDescent="0.25">
      <c r="A2719" s="274"/>
      <c r="B2719" s="273" t="s">
        <v>47</v>
      </c>
      <c r="C2719" s="273"/>
      <c r="D2719" s="273"/>
      <c r="E2719" s="274"/>
      <c r="F2719" s="273"/>
      <c r="G2719" s="273" t="s">
        <v>67</v>
      </c>
      <c r="H2719" s="273" t="s">
        <v>64</v>
      </c>
      <c r="I2719" s="273" t="s">
        <v>8</v>
      </c>
      <c r="J2719" s="273">
        <v>10</v>
      </c>
      <c r="K2719" s="273" t="s">
        <v>65</v>
      </c>
      <c r="L2719" s="273" t="s">
        <v>54</v>
      </c>
      <c r="M2719" s="259">
        <v>41730</v>
      </c>
      <c r="N2719" s="273" t="s">
        <v>1474</v>
      </c>
      <c r="O2719" s="273" t="s">
        <v>68</v>
      </c>
      <c r="P2719" s="273" t="s">
        <v>634</v>
      </c>
      <c r="Q2719" s="231"/>
    </row>
    <row r="2720" spans="1:21" x14ac:dyDescent="0.25">
      <c r="A2720" s="274"/>
      <c r="B2720" s="273" t="s">
        <v>21</v>
      </c>
      <c r="C2720" s="273"/>
      <c r="D2720" s="273"/>
      <c r="E2720" s="274"/>
      <c r="F2720" s="273"/>
      <c r="G2720" s="273" t="s">
        <v>61</v>
      </c>
      <c r="H2720" s="273" t="s">
        <v>64</v>
      </c>
      <c r="I2720" s="273" t="s">
        <v>8</v>
      </c>
      <c r="J2720" s="273">
        <v>10</v>
      </c>
      <c r="K2720" s="273" t="s">
        <v>65</v>
      </c>
      <c r="L2720" s="273" t="s">
        <v>54</v>
      </c>
      <c r="M2720" s="259">
        <v>41730</v>
      </c>
      <c r="N2720" s="273" t="s">
        <v>1474</v>
      </c>
      <c r="O2720" s="273" t="s">
        <v>68</v>
      </c>
      <c r="P2720" s="273" t="s">
        <v>634</v>
      </c>
      <c r="Q2720" s="231"/>
    </row>
    <row r="2721" spans="1:18" x14ac:dyDescent="0.25">
      <c r="A2721" s="274"/>
      <c r="B2721" s="273" t="s">
        <v>21</v>
      </c>
      <c r="C2721" s="273" t="s">
        <v>22</v>
      </c>
      <c r="D2721" s="273" t="s">
        <v>29</v>
      </c>
      <c r="E2721" s="274">
        <v>442</v>
      </c>
      <c r="F2721" s="273"/>
      <c r="G2721" s="273" t="s">
        <v>61</v>
      </c>
      <c r="H2721" s="273" t="s">
        <v>1426</v>
      </c>
      <c r="I2721" s="273" t="s">
        <v>201</v>
      </c>
      <c r="J2721" s="273">
        <v>1</v>
      </c>
      <c r="K2721" s="273" t="s">
        <v>53</v>
      </c>
      <c r="L2721" s="273" t="s">
        <v>54</v>
      </c>
      <c r="M2721" s="259">
        <v>41730</v>
      </c>
      <c r="N2721" s="273" t="s">
        <v>1474</v>
      </c>
      <c r="O2721" s="273" t="s">
        <v>755</v>
      </c>
      <c r="P2721" s="273" t="s">
        <v>1475</v>
      </c>
      <c r="Q2721" s="231"/>
      <c r="R2721" s="230"/>
    </row>
    <row r="2722" spans="1:18" x14ac:dyDescent="0.25">
      <c r="A2722" s="274"/>
      <c r="B2722" s="273" t="s">
        <v>21</v>
      </c>
      <c r="C2722" s="273" t="s">
        <v>22</v>
      </c>
      <c r="D2722" s="273" t="s">
        <v>29</v>
      </c>
      <c r="E2722" s="274">
        <v>442</v>
      </c>
      <c r="F2722" s="273"/>
      <c r="G2722" s="273" t="s">
        <v>61</v>
      </c>
      <c r="H2722" s="273" t="s">
        <v>200</v>
      </c>
      <c r="I2722" s="273" t="s">
        <v>201</v>
      </c>
      <c r="J2722" s="273">
        <v>500</v>
      </c>
      <c r="K2722" s="273" t="s">
        <v>189</v>
      </c>
      <c r="L2722" s="273" t="s">
        <v>54</v>
      </c>
      <c r="M2722" s="259">
        <v>41730</v>
      </c>
      <c r="N2722" s="273" t="s">
        <v>1474</v>
      </c>
      <c r="O2722" s="273" t="s">
        <v>755</v>
      </c>
      <c r="P2722" s="273" t="s">
        <v>1103</v>
      </c>
      <c r="Q2722" s="231"/>
    </row>
    <row r="2723" spans="1:18" x14ac:dyDescent="0.25">
      <c r="A2723" s="274"/>
      <c r="B2723" s="273" t="s">
        <v>21</v>
      </c>
      <c r="C2723" s="273" t="s">
        <v>22</v>
      </c>
      <c r="D2723" s="273" t="s">
        <v>108</v>
      </c>
      <c r="E2723" s="274">
        <v>24</v>
      </c>
      <c r="F2723" s="273"/>
      <c r="G2723" s="273" t="s">
        <v>61</v>
      </c>
      <c r="H2723" s="273" t="s">
        <v>367</v>
      </c>
      <c r="I2723" s="273" t="s">
        <v>59</v>
      </c>
      <c r="J2723" s="273">
        <v>12</v>
      </c>
      <c r="K2723" s="273" t="s">
        <v>53</v>
      </c>
      <c r="L2723" s="273" t="s">
        <v>54</v>
      </c>
      <c r="M2723" s="259">
        <v>41730</v>
      </c>
      <c r="N2723" s="273" t="s">
        <v>1474</v>
      </c>
      <c r="O2723" s="273" t="s">
        <v>755</v>
      </c>
      <c r="P2723" s="273" t="s">
        <v>1476</v>
      </c>
      <c r="Q2723" s="231"/>
      <c r="R2723" s="230"/>
    </row>
    <row r="2724" spans="1:18" x14ac:dyDescent="0.25">
      <c r="A2724" s="274"/>
      <c r="B2724" s="273" t="s">
        <v>21</v>
      </c>
      <c r="C2724" s="273" t="s">
        <v>22</v>
      </c>
      <c r="D2724" s="273" t="s">
        <v>108</v>
      </c>
      <c r="E2724" s="274">
        <v>24</v>
      </c>
      <c r="F2724" s="273"/>
      <c r="G2724" s="273" t="s">
        <v>61</v>
      </c>
      <c r="H2724" s="273" t="s">
        <v>58</v>
      </c>
      <c r="I2724" s="273" t="s">
        <v>59</v>
      </c>
      <c r="J2724" s="273">
        <v>24</v>
      </c>
      <c r="K2724" s="273" t="s">
        <v>53</v>
      </c>
      <c r="L2724" s="273" t="s">
        <v>54</v>
      </c>
      <c r="M2724" s="259">
        <v>41730</v>
      </c>
      <c r="N2724" s="273" t="s">
        <v>1474</v>
      </c>
      <c r="O2724" s="273" t="s">
        <v>755</v>
      </c>
      <c r="P2724" s="273" t="s">
        <v>60</v>
      </c>
      <c r="Q2724" s="231"/>
    </row>
    <row r="2725" spans="1:18" x14ac:dyDescent="0.25">
      <c r="A2725" s="274"/>
      <c r="B2725" s="273" t="s">
        <v>21</v>
      </c>
      <c r="C2725" s="273" t="s">
        <v>22</v>
      </c>
      <c r="D2725" s="273" t="s">
        <v>108</v>
      </c>
      <c r="E2725" s="274">
        <v>3</v>
      </c>
      <c r="F2725" s="273"/>
      <c r="G2725" s="273" t="s">
        <v>61</v>
      </c>
      <c r="H2725" s="273" t="s">
        <v>367</v>
      </c>
      <c r="I2725" s="273" t="s">
        <v>59</v>
      </c>
      <c r="J2725" s="273">
        <v>0.9</v>
      </c>
      <c r="K2725" s="273" t="s">
        <v>53</v>
      </c>
      <c r="L2725" s="273" t="s">
        <v>54</v>
      </c>
      <c r="M2725" s="259">
        <v>41730</v>
      </c>
      <c r="N2725" s="273" t="s">
        <v>1474</v>
      </c>
      <c r="O2725" s="273" t="s">
        <v>755</v>
      </c>
      <c r="P2725" s="273" t="s">
        <v>1124</v>
      </c>
      <c r="Q2725" s="231"/>
    </row>
    <row r="2726" spans="1:18" x14ac:dyDescent="0.25">
      <c r="A2726" s="274"/>
      <c r="B2726" s="273" t="s">
        <v>21</v>
      </c>
      <c r="C2726" s="273" t="s">
        <v>22</v>
      </c>
      <c r="D2726" s="273" t="s">
        <v>108</v>
      </c>
      <c r="E2726" s="274">
        <v>3</v>
      </c>
      <c r="F2726" s="273"/>
      <c r="G2726" s="273" t="s">
        <v>61</v>
      </c>
      <c r="H2726" s="273" t="s">
        <v>58</v>
      </c>
      <c r="I2726" s="273" t="s">
        <v>59</v>
      </c>
      <c r="J2726" s="273">
        <v>3</v>
      </c>
      <c r="K2726" s="273" t="s">
        <v>53</v>
      </c>
      <c r="L2726" s="273" t="s">
        <v>54</v>
      </c>
      <c r="M2726" s="259">
        <v>41730</v>
      </c>
      <c r="N2726" s="273" t="s">
        <v>1477</v>
      </c>
      <c r="O2726" s="273" t="s">
        <v>755</v>
      </c>
      <c r="P2726" s="273" t="s">
        <v>60</v>
      </c>
      <c r="Q2726" s="231"/>
    </row>
    <row r="2727" spans="1:18" x14ac:dyDescent="0.25">
      <c r="A2727" s="274"/>
      <c r="B2727" s="273" t="s">
        <v>21</v>
      </c>
      <c r="C2727" s="273" t="s">
        <v>31</v>
      </c>
      <c r="D2727" s="273" t="s">
        <v>35</v>
      </c>
      <c r="E2727" s="274">
        <v>232</v>
      </c>
      <c r="F2727" s="273"/>
      <c r="G2727" s="273" t="s">
        <v>61</v>
      </c>
      <c r="H2727" s="273" t="s">
        <v>366</v>
      </c>
      <c r="I2727" s="273" t="s">
        <v>52</v>
      </c>
      <c r="J2727" s="273">
        <v>1160</v>
      </c>
      <c r="K2727" s="273" t="s">
        <v>53</v>
      </c>
      <c r="L2727" s="273" t="s">
        <v>54</v>
      </c>
      <c r="M2727" s="259">
        <v>41730</v>
      </c>
      <c r="N2727" s="273" t="s">
        <v>1477</v>
      </c>
      <c r="O2727" s="273" t="s">
        <v>567</v>
      </c>
      <c r="P2727" s="273" t="s">
        <v>525</v>
      </c>
      <c r="Q2727" s="231"/>
    </row>
    <row r="2728" spans="1:18" x14ac:dyDescent="0.25">
      <c r="A2728" s="274"/>
      <c r="B2728" s="273" t="s">
        <v>482</v>
      </c>
      <c r="C2728" s="273"/>
      <c r="D2728" s="273"/>
      <c r="E2728" s="274"/>
      <c r="F2728" s="273"/>
      <c r="G2728" s="273" t="s">
        <v>585</v>
      </c>
      <c r="H2728" s="273" t="s">
        <v>64</v>
      </c>
      <c r="I2728" s="273" t="s">
        <v>1428</v>
      </c>
      <c r="J2728" s="273">
        <v>20</v>
      </c>
      <c r="K2728" s="273" t="s">
        <v>65</v>
      </c>
      <c r="L2728" s="273" t="s">
        <v>54</v>
      </c>
      <c r="M2728" s="259">
        <v>41730</v>
      </c>
      <c r="N2728" s="273" t="s">
        <v>1477</v>
      </c>
      <c r="O2728" s="273" t="s">
        <v>484</v>
      </c>
      <c r="P2728" s="273" t="s">
        <v>728</v>
      </c>
      <c r="Q2728" s="231"/>
      <c r="R2728" s="230"/>
    </row>
    <row r="2729" spans="1:18" x14ac:dyDescent="0.25">
      <c r="A2729" s="274"/>
      <c r="B2729" s="273" t="s">
        <v>47</v>
      </c>
      <c r="C2729" s="273" t="s">
        <v>48</v>
      </c>
      <c r="D2729" s="273" t="s">
        <v>49</v>
      </c>
      <c r="E2729" s="274">
        <v>290</v>
      </c>
      <c r="F2729" s="273"/>
      <c r="G2729" s="273" t="s">
        <v>50</v>
      </c>
      <c r="H2729" s="273" t="s">
        <v>367</v>
      </c>
      <c r="I2729" s="273" t="s">
        <v>59</v>
      </c>
      <c r="J2729" s="273">
        <v>435</v>
      </c>
      <c r="K2729" s="273" t="s">
        <v>53</v>
      </c>
      <c r="L2729" s="273" t="s">
        <v>54</v>
      </c>
      <c r="M2729" s="259">
        <v>41730</v>
      </c>
      <c r="N2729" s="273" t="s">
        <v>1477</v>
      </c>
      <c r="O2729" s="273" t="s">
        <v>1468</v>
      </c>
      <c r="P2729" s="273" t="s">
        <v>336</v>
      </c>
      <c r="Q2729" s="231"/>
    </row>
    <row r="2730" spans="1:18" x14ac:dyDescent="0.25">
      <c r="A2730" s="274"/>
      <c r="B2730" s="273" t="s">
        <v>47</v>
      </c>
      <c r="C2730" s="273" t="s">
        <v>48</v>
      </c>
      <c r="D2730" s="273" t="s">
        <v>49</v>
      </c>
      <c r="E2730" s="274">
        <v>290</v>
      </c>
      <c r="F2730" s="273"/>
      <c r="G2730" s="273" t="s">
        <v>50</v>
      </c>
      <c r="H2730" s="273" t="s">
        <v>58</v>
      </c>
      <c r="I2730" s="273" t="s">
        <v>59</v>
      </c>
      <c r="J2730" s="273">
        <v>580</v>
      </c>
      <c r="K2730" s="273" t="s">
        <v>53</v>
      </c>
      <c r="L2730" s="273" t="s">
        <v>54</v>
      </c>
      <c r="M2730" s="259">
        <v>41730</v>
      </c>
      <c r="N2730" s="273" t="s">
        <v>1477</v>
      </c>
      <c r="O2730" s="273" t="s">
        <v>1468</v>
      </c>
      <c r="P2730" s="273" t="s">
        <v>1469</v>
      </c>
      <c r="Q2730" s="231"/>
      <c r="R2730" s="230"/>
    </row>
    <row r="2731" spans="1:18" x14ac:dyDescent="0.25">
      <c r="A2731" s="274"/>
      <c r="B2731" s="273" t="s">
        <v>47</v>
      </c>
      <c r="C2731" s="273" t="s">
        <v>48</v>
      </c>
      <c r="D2731" s="273" t="s">
        <v>49</v>
      </c>
      <c r="E2731" s="274">
        <v>290</v>
      </c>
      <c r="F2731" s="273"/>
      <c r="G2731" s="273" t="s">
        <v>50</v>
      </c>
      <c r="H2731" s="273" t="s">
        <v>368</v>
      </c>
      <c r="I2731" s="273" t="s">
        <v>59</v>
      </c>
      <c r="J2731" s="273">
        <v>116</v>
      </c>
      <c r="K2731" s="273" t="s">
        <v>53</v>
      </c>
      <c r="L2731" s="273" t="s">
        <v>54</v>
      </c>
      <c r="M2731" s="259">
        <v>41730</v>
      </c>
      <c r="N2731" s="273" t="s">
        <v>1477</v>
      </c>
      <c r="O2731" s="273" t="s">
        <v>1468</v>
      </c>
      <c r="P2731" s="273" t="s">
        <v>342</v>
      </c>
      <c r="Q2731" s="231"/>
    </row>
    <row r="2732" spans="1:18" x14ac:dyDescent="0.25">
      <c r="A2732" s="274" t="s">
        <v>1463</v>
      </c>
      <c r="B2732" s="273" t="s">
        <v>21</v>
      </c>
      <c r="C2732" s="273"/>
      <c r="D2732" s="273"/>
      <c r="E2732" s="274"/>
      <c r="F2732" s="273"/>
      <c r="G2732" s="273" t="s">
        <v>61</v>
      </c>
      <c r="H2732" s="273" t="s">
        <v>64</v>
      </c>
      <c r="I2732" s="273" t="s">
        <v>8</v>
      </c>
      <c r="J2732" s="273">
        <v>10</v>
      </c>
      <c r="K2732" s="273" t="s">
        <v>65</v>
      </c>
      <c r="L2732" s="273" t="s">
        <v>54</v>
      </c>
      <c r="M2732" s="259">
        <v>41730</v>
      </c>
      <c r="N2732" s="273" t="s">
        <v>1477</v>
      </c>
      <c r="O2732" s="273" t="s">
        <v>712</v>
      </c>
      <c r="P2732" s="273" t="s">
        <v>634</v>
      </c>
      <c r="Q2732" s="231"/>
    </row>
    <row r="2733" spans="1:18" x14ac:dyDescent="0.25">
      <c r="A2733" s="274"/>
      <c r="B2733" s="273" t="s">
        <v>21</v>
      </c>
      <c r="C2733" s="273" t="s">
        <v>22</v>
      </c>
      <c r="D2733" s="273" t="s">
        <v>23</v>
      </c>
      <c r="E2733" s="274">
        <v>28</v>
      </c>
      <c r="F2733" s="273"/>
      <c r="G2733" s="273" t="s">
        <v>61</v>
      </c>
      <c r="H2733" s="273" t="s">
        <v>367</v>
      </c>
      <c r="I2733" s="273" t="s">
        <v>59</v>
      </c>
      <c r="J2733" s="273">
        <v>14</v>
      </c>
      <c r="K2733" s="273" t="s">
        <v>53</v>
      </c>
      <c r="L2733" s="273" t="s">
        <v>54</v>
      </c>
      <c r="M2733" s="259">
        <v>41730</v>
      </c>
      <c r="N2733" s="273" t="s">
        <v>1477</v>
      </c>
      <c r="O2733" s="273" t="s">
        <v>755</v>
      </c>
      <c r="P2733" s="273" t="s">
        <v>1476</v>
      </c>
      <c r="Q2733" s="231"/>
    </row>
    <row r="2734" spans="1:18" x14ac:dyDescent="0.25">
      <c r="A2734" s="274"/>
      <c r="B2734" s="273" t="s">
        <v>21</v>
      </c>
      <c r="C2734" s="273" t="s">
        <v>22</v>
      </c>
      <c r="D2734" s="273" t="s">
        <v>23</v>
      </c>
      <c r="E2734" s="274">
        <v>28</v>
      </c>
      <c r="F2734" s="273"/>
      <c r="G2734" s="273" t="s">
        <v>61</v>
      </c>
      <c r="H2734" s="273" t="s">
        <v>58</v>
      </c>
      <c r="I2734" s="273" t="s">
        <v>59</v>
      </c>
      <c r="J2734" s="273">
        <v>28</v>
      </c>
      <c r="K2734" s="273" t="s">
        <v>53</v>
      </c>
      <c r="L2734" s="273" t="s">
        <v>54</v>
      </c>
      <c r="M2734" s="259">
        <v>41730</v>
      </c>
      <c r="N2734" s="273" t="s">
        <v>1477</v>
      </c>
      <c r="O2734" s="273" t="s">
        <v>755</v>
      </c>
      <c r="P2734" s="273" t="s">
        <v>60</v>
      </c>
      <c r="Q2734" s="231"/>
    </row>
    <row r="2735" spans="1:18" x14ac:dyDescent="0.25">
      <c r="A2735" s="274"/>
      <c r="B2735" s="273" t="s">
        <v>21</v>
      </c>
      <c r="C2735" s="273" t="s">
        <v>22</v>
      </c>
      <c r="D2735" s="273" t="s">
        <v>23</v>
      </c>
      <c r="E2735" s="274">
        <v>2</v>
      </c>
      <c r="F2735" s="273"/>
      <c r="G2735" s="273" t="s">
        <v>61</v>
      </c>
      <c r="H2735" s="273" t="s">
        <v>367</v>
      </c>
      <c r="I2735" s="273" t="s">
        <v>59</v>
      </c>
      <c r="J2735" s="273">
        <v>0.6</v>
      </c>
      <c r="K2735" s="273" t="s">
        <v>53</v>
      </c>
      <c r="L2735" s="273" t="s">
        <v>54</v>
      </c>
      <c r="M2735" s="259">
        <v>41730</v>
      </c>
      <c r="N2735" s="273" t="s">
        <v>1477</v>
      </c>
      <c r="O2735" s="273" t="s">
        <v>755</v>
      </c>
      <c r="P2735" s="273" t="s">
        <v>1124</v>
      </c>
      <c r="Q2735" s="231"/>
    </row>
    <row r="2736" spans="1:18" x14ac:dyDescent="0.25">
      <c r="A2736" s="274"/>
      <c r="B2736" s="273" t="s">
        <v>21</v>
      </c>
      <c r="C2736" s="273" t="s">
        <v>22</v>
      </c>
      <c r="D2736" s="273" t="s">
        <v>23</v>
      </c>
      <c r="E2736" s="274">
        <v>2</v>
      </c>
      <c r="F2736" s="273"/>
      <c r="G2736" s="273" t="s">
        <v>61</v>
      </c>
      <c r="H2736" s="273" t="s">
        <v>58</v>
      </c>
      <c r="I2736" s="273" t="s">
        <v>59</v>
      </c>
      <c r="J2736" s="273">
        <v>2</v>
      </c>
      <c r="K2736" s="273" t="s">
        <v>53</v>
      </c>
      <c r="L2736" s="273" t="s">
        <v>54</v>
      </c>
      <c r="M2736" s="259">
        <v>41730</v>
      </c>
      <c r="N2736" s="273" t="s">
        <v>1477</v>
      </c>
      <c r="O2736" s="273" t="s">
        <v>755</v>
      </c>
      <c r="P2736" s="273" t="s">
        <v>60</v>
      </c>
      <c r="Q2736" s="231"/>
    </row>
    <row r="2737" spans="1:28" x14ac:dyDescent="0.25">
      <c r="A2737" s="274"/>
      <c r="B2737" s="273" t="s">
        <v>21</v>
      </c>
      <c r="C2737" s="273" t="s">
        <v>31</v>
      </c>
      <c r="D2737" s="273" t="s">
        <v>35</v>
      </c>
      <c r="E2737" s="274">
        <v>282</v>
      </c>
      <c r="F2737" s="273"/>
      <c r="G2737" s="273" t="s">
        <v>61</v>
      </c>
      <c r="H2737" s="273" t="s">
        <v>366</v>
      </c>
      <c r="I2737" s="273" t="s">
        <v>52</v>
      </c>
      <c r="J2737" s="273">
        <v>1410</v>
      </c>
      <c r="K2737" s="273" t="s">
        <v>53</v>
      </c>
      <c r="L2737" s="273" t="s">
        <v>54</v>
      </c>
      <c r="M2737" s="259">
        <v>41730</v>
      </c>
      <c r="N2737" s="273" t="s">
        <v>1477</v>
      </c>
      <c r="O2737" s="273" t="s">
        <v>567</v>
      </c>
      <c r="P2737" s="273" t="s">
        <v>525</v>
      </c>
      <c r="Q2737" s="231"/>
    </row>
    <row r="2738" spans="1:28" x14ac:dyDescent="0.25">
      <c r="A2738" s="274"/>
      <c r="B2738" s="273" t="s">
        <v>482</v>
      </c>
      <c r="C2738" s="273"/>
      <c r="D2738" s="273"/>
      <c r="E2738" s="274"/>
      <c r="F2738" s="273"/>
      <c r="G2738" s="273" t="s">
        <v>585</v>
      </c>
      <c r="H2738" s="273" t="s">
        <v>64</v>
      </c>
      <c r="I2738" s="273" t="s">
        <v>8</v>
      </c>
      <c r="J2738" s="273">
        <v>20</v>
      </c>
      <c r="K2738" s="273" t="s">
        <v>65</v>
      </c>
      <c r="L2738" s="273" t="s">
        <v>54</v>
      </c>
      <c r="M2738" s="259">
        <v>41730</v>
      </c>
      <c r="N2738" s="273" t="s">
        <v>1477</v>
      </c>
      <c r="O2738" s="273" t="s">
        <v>484</v>
      </c>
      <c r="P2738" s="273" t="s">
        <v>728</v>
      </c>
      <c r="Q2738" s="231"/>
    </row>
    <row r="2739" spans="1:28" x14ac:dyDescent="0.25">
      <c r="A2739" s="274"/>
      <c r="B2739" s="273" t="s">
        <v>482</v>
      </c>
      <c r="C2739" s="273"/>
      <c r="D2739" s="273"/>
      <c r="E2739" s="274"/>
      <c r="F2739" s="273"/>
      <c r="G2739" s="273" t="s">
        <v>585</v>
      </c>
      <c r="H2739" s="273" t="s">
        <v>64</v>
      </c>
      <c r="I2739" s="273" t="s">
        <v>8</v>
      </c>
      <c r="J2739" s="273">
        <v>15</v>
      </c>
      <c r="K2739" s="273" t="s">
        <v>65</v>
      </c>
      <c r="L2739" s="273" t="s">
        <v>54</v>
      </c>
      <c r="M2739" s="259">
        <v>41730</v>
      </c>
      <c r="N2739" s="273" t="s">
        <v>1477</v>
      </c>
      <c r="O2739" s="273" t="s">
        <v>484</v>
      </c>
      <c r="P2739" s="273" t="s">
        <v>1470</v>
      </c>
      <c r="Q2739" s="231"/>
    </row>
    <row r="2740" spans="1:28" x14ac:dyDescent="0.25">
      <c r="A2740" s="274"/>
      <c r="B2740" s="273" t="s">
        <v>482</v>
      </c>
      <c r="C2740" s="273"/>
      <c r="D2740" s="273"/>
      <c r="E2740" s="274"/>
      <c r="F2740" s="273"/>
      <c r="G2740" s="273" t="s">
        <v>585</v>
      </c>
      <c r="H2740" s="273" t="s">
        <v>64</v>
      </c>
      <c r="I2740" s="273" t="s">
        <v>8</v>
      </c>
      <c r="J2740" s="273">
        <v>5</v>
      </c>
      <c r="K2740" s="273" t="s">
        <v>65</v>
      </c>
      <c r="L2740" s="273" t="s">
        <v>54</v>
      </c>
      <c r="M2740" s="259">
        <v>41730</v>
      </c>
      <c r="N2740" s="273" t="s">
        <v>1478</v>
      </c>
      <c r="O2740" s="273" t="s">
        <v>484</v>
      </c>
      <c r="P2740" s="273" t="s">
        <v>972</v>
      </c>
      <c r="Q2740" s="231"/>
      <c r="R2740" s="230"/>
      <c r="S2740" s="230"/>
      <c r="T2740" s="230"/>
      <c r="U2740" s="230"/>
      <c r="V2740" s="230"/>
      <c r="W2740" s="230"/>
    </row>
    <row r="2741" spans="1:28" x14ac:dyDescent="0.25">
      <c r="A2741" s="274"/>
      <c r="B2741" s="273" t="s">
        <v>47</v>
      </c>
      <c r="C2741" s="273" t="s">
        <v>48</v>
      </c>
      <c r="D2741" s="273" t="s">
        <v>251</v>
      </c>
      <c r="E2741" s="274">
        <v>238</v>
      </c>
      <c r="F2741" s="273"/>
      <c r="G2741" s="273" t="s">
        <v>50</v>
      </c>
      <c r="H2741" s="273" t="s">
        <v>367</v>
      </c>
      <c r="I2741" s="273" t="s">
        <v>59</v>
      </c>
      <c r="J2741" s="273">
        <v>357</v>
      </c>
      <c r="K2741" s="273" t="s">
        <v>53</v>
      </c>
      <c r="L2741" s="273" t="s">
        <v>54</v>
      </c>
      <c r="M2741" s="259">
        <v>41730</v>
      </c>
      <c r="N2741" s="273" t="s">
        <v>1478</v>
      </c>
      <c r="O2741" s="273" t="s">
        <v>1468</v>
      </c>
      <c r="P2741" s="273" t="s">
        <v>336</v>
      </c>
      <c r="Q2741" s="231"/>
      <c r="R2741" s="230"/>
    </row>
    <row r="2742" spans="1:28" x14ac:dyDescent="0.25">
      <c r="A2742" s="274"/>
      <c r="B2742" s="273" t="s">
        <v>47</v>
      </c>
      <c r="C2742" s="273" t="s">
        <v>48</v>
      </c>
      <c r="D2742" s="273" t="s">
        <v>251</v>
      </c>
      <c r="E2742" s="274">
        <v>238</v>
      </c>
      <c r="F2742" s="273"/>
      <c r="G2742" s="273" t="s">
        <v>50</v>
      </c>
      <c r="H2742" s="273" t="s">
        <v>58</v>
      </c>
      <c r="I2742" s="273" t="s">
        <v>59</v>
      </c>
      <c r="J2742" s="273">
        <v>476</v>
      </c>
      <c r="K2742" s="273" t="s">
        <v>53</v>
      </c>
      <c r="L2742" s="273" t="s">
        <v>54</v>
      </c>
      <c r="M2742" s="259">
        <v>41730</v>
      </c>
      <c r="N2742" s="273" t="s">
        <v>1478</v>
      </c>
      <c r="O2742" s="273" t="s">
        <v>1468</v>
      </c>
      <c r="P2742" s="273" t="s">
        <v>1469</v>
      </c>
      <c r="Q2742" s="231"/>
    </row>
    <row r="2743" spans="1:28" x14ac:dyDescent="0.25">
      <c r="A2743" s="274"/>
      <c r="B2743" s="273" t="s">
        <v>47</v>
      </c>
      <c r="C2743" s="273" t="s">
        <v>48</v>
      </c>
      <c r="D2743" s="273" t="s">
        <v>251</v>
      </c>
      <c r="E2743" s="274">
        <v>238</v>
      </c>
      <c r="F2743" s="273"/>
      <c r="G2743" s="273" t="s">
        <v>50</v>
      </c>
      <c r="H2743" s="273" t="s">
        <v>368</v>
      </c>
      <c r="I2743" s="273" t="s">
        <v>59</v>
      </c>
      <c r="J2743" s="273">
        <v>95.2</v>
      </c>
      <c r="K2743" s="273" t="s">
        <v>53</v>
      </c>
      <c r="L2743" s="273" t="s">
        <v>54</v>
      </c>
      <c r="M2743" s="259">
        <v>41730</v>
      </c>
      <c r="N2743" s="273" t="s">
        <v>1478</v>
      </c>
      <c r="O2743" s="273" t="s">
        <v>1468</v>
      </c>
      <c r="P2743" s="273" t="s">
        <v>342</v>
      </c>
      <c r="Q2743" s="231"/>
      <c r="R2743" s="230"/>
      <c r="S2743" s="230"/>
      <c r="T2743" s="230"/>
      <c r="U2743" s="230"/>
      <c r="V2743" s="230"/>
      <c r="W2743" s="230"/>
      <c r="X2743" s="230"/>
      <c r="Y2743" s="230"/>
      <c r="Z2743" s="230"/>
      <c r="AA2743" s="230"/>
      <c r="AB2743" s="230"/>
    </row>
    <row r="2744" spans="1:28" x14ac:dyDescent="0.25">
      <c r="A2744" s="274"/>
      <c r="B2744" s="273" t="s">
        <v>47</v>
      </c>
      <c r="C2744" s="273" t="s">
        <v>142</v>
      </c>
      <c r="D2744" s="273" t="s">
        <v>519</v>
      </c>
      <c r="E2744" s="274">
        <v>203</v>
      </c>
      <c r="F2744" s="273"/>
      <c r="G2744" s="273" t="s">
        <v>50</v>
      </c>
      <c r="H2744" s="273" t="s">
        <v>375</v>
      </c>
      <c r="I2744" s="273" t="s">
        <v>201</v>
      </c>
      <c r="J2744" s="273">
        <v>150</v>
      </c>
      <c r="K2744" s="273" t="s">
        <v>189</v>
      </c>
      <c r="L2744" s="273" t="s">
        <v>54</v>
      </c>
      <c r="M2744" s="259">
        <v>41730</v>
      </c>
      <c r="N2744" s="273" t="s">
        <v>1478</v>
      </c>
      <c r="O2744" s="273" t="s">
        <v>1473</v>
      </c>
      <c r="P2744" s="273" t="s">
        <v>253</v>
      </c>
      <c r="Q2744" s="231"/>
      <c r="R2744" s="230"/>
    </row>
    <row r="2745" spans="1:28" x14ac:dyDescent="0.25">
      <c r="A2745" s="274"/>
      <c r="B2745" s="273" t="s">
        <v>47</v>
      </c>
      <c r="C2745" s="273"/>
      <c r="D2745" s="273"/>
      <c r="E2745" s="274"/>
      <c r="F2745" s="273"/>
      <c r="G2745" s="273" t="s">
        <v>50</v>
      </c>
      <c r="H2745" s="273" t="s">
        <v>64</v>
      </c>
      <c r="I2745" s="273" t="s">
        <v>8</v>
      </c>
      <c r="J2745" s="273">
        <v>10</v>
      </c>
      <c r="K2745" s="273" t="s">
        <v>65</v>
      </c>
      <c r="L2745" s="273" t="s">
        <v>54</v>
      </c>
      <c r="M2745" s="259">
        <v>41730</v>
      </c>
      <c r="N2745" s="273" t="s">
        <v>1478</v>
      </c>
      <c r="O2745" s="273" t="s">
        <v>68</v>
      </c>
      <c r="P2745" s="273" t="s">
        <v>1042</v>
      </c>
      <c r="Q2745" s="231"/>
      <c r="R2745" s="230"/>
    </row>
    <row r="2746" spans="1:28" x14ac:dyDescent="0.25">
      <c r="A2746" s="274" t="s">
        <v>1479</v>
      </c>
      <c r="B2746" s="273" t="s">
        <v>21</v>
      </c>
      <c r="C2746" s="273"/>
      <c r="D2746" s="273"/>
      <c r="E2746" s="274"/>
      <c r="F2746" s="273"/>
      <c r="G2746" s="273" t="s">
        <v>61</v>
      </c>
      <c r="H2746" s="273" t="s">
        <v>64</v>
      </c>
      <c r="I2746" s="273" t="s">
        <v>8</v>
      </c>
      <c r="J2746" s="273">
        <v>10</v>
      </c>
      <c r="K2746" s="273" t="s">
        <v>65</v>
      </c>
      <c r="L2746" s="273" t="s">
        <v>54</v>
      </c>
      <c r="M2746" s="259">
        <v>41760</v>
      </c>
      <c r="N2746" s="273" t="s">
        <v>1484</v>
      </c>
      <c r="O2746" s="273" t="s">
        <v>712</v>
      </c>
      <c r="P2746" s="273" t="s">
        <v>634</v>
      </c>
      <c r="Q2746" s="231"/>
    </row>
    <row r="2747" spans="1:28" x14ac:dyDescent="0.25">
      <c r="A2747" s="274"/>
      <c r="B2747" s="273" t="s">
        <v>21</v>
      </c>
      <c r="C2747" s="273" t="s">
        <v>31</v>
      </c>
      <c r="D2747" s="273" t="s">
        <v>32</v>
      </c>
      <c r="E2747" s="274">
        <v>390</v>
      </c>
      <c r="F2747" s="273"/>
      <c r="G2747" s="273" t="s">
        <v>61</v>
      </c>
      <c r="H2747" s="273" t="s">
        <v>366</v>
      </c>
      <c r="I2747" s="273" t="s">
        <v>52</v>
      </c>
      <c r="J2747" s="273">
        <v>1950</v>
      </c>
      <c r="K2747" s="273" t="s">
        <v>53</v>
      </c>
      <c r="L2747" s="273" t="s">
        <v>54</v>
      </c>
      <c r="M2747" s="259">
        <v>41760</v>
      </c>
      <c r="N2747" s="273" t="s">
        <v>1484</v>
      </c>
      <c r="O2747" s="273" t="s">
        <v>712</v>
      </c>
      <c r="P2747" s="273" t="s">
        <v>525</v>
      </c>
      <c r="Q2747" s="231"/>
      <c r="R2747" s="230"/>
    </row>
    <row r="2748" spans="1:28" x14ac:dyDescent="0.25">
      <c r="A2748" s="274"/>
      <c r="B2748" s="273" t="s">
        <v>21</v>
      </c>
      <c r="C2748" s="273" t="s">
        <v>22</v>
      </c>
      <c r="D2748" s="273" t="s">
        <v>23</v>
      </c>
      <c r="E2748" s="274">
        <v>24</v>
      </c>
      <c r="F2748" s="273"/>
      <c r="G2748" s="273" t="s">
        <v>61</v>
      </c>
      <c r="H2748" s="273" t="s">
        <v>367</v>
      </c>
      <c r="I2748" s="273" t="s">
        <v>59</v>
      </c>
      <c r="J2748" s="273">
        <v>12</v>
      </c>
      <c r="K2748" s="273" t="s">
        <v>53</v>
      </c>
      <c r="L2748" s="273" t="s">
        <v>54</v>
      </c>
      <c r="M2748" s="259">
        <v>41760</v>
      </c>
      <c r="N2748" s="273" t="s">
        <v>1484</v>
      </c>
      <c r="O2748" s="273" t="s">
        <v>567</v>
      </c>
      <c r="P2748" s="273" t="s">
        <v>1476</v>
      </c>
      <c r="Q2748" s="231"/>
    </row>
    <row r="2749" spans="1:28" x14ac:dyDescent="0.25">
      <c r="A2749" s="274"/>
      <c r="B2749" s="273" t="s">
        <v>21</v>
      </c>
      <c r="C2749" s="273" t="s">
        <v>22</v>
      </c>
      <c r="D2749" s="273" t="s">
        <v>23</v>
      </c>
      <c r="E2749" s="274">
        <v>24</v>
      </c>
      <c r="F2749" s="273"/>
      <c r="G2749" s="273" t="s">
        <v>61</v>
      </c>
      <c r="H2749" s="273" t="s">
        <v>58</v>
      </c>
      <c r="I2749" s="273" t="s">
        <v>59</v>
      </c>
      <c r="J2749" s="273">
        <v>24</v>
      </c>
      <c r="K2749" s="273" t="s">
        <v>53</v>
      </c>
      <c r="L2749" s="273" t="s">
        <v>54</v>
      </c>
      <c r="M2749" s="259">
        <v>41760</v>
      </c>
      <c r="N2749" s="273" t="s">
        <v>1484</v>
      </c>
      <c r="O2749" s="273" t="s">
        <v>755</v>
      </c>
      <c r="P2749" s="273" t="s">
        <v>60</v>
      </c>
      <c r="Q2749" s="231"/>
      <c r="R2749" s="230"/>
      <c r="S2749" s="230"/>
      <c r="T2749" s="230"/>
    </row>
    <row r="2750" spans="1:28" x14ac:dyDescent="0.25">
      <c r="A2750" s="274"/>
      <c r="B2750" s="273" t="s">
        <v>47</v>
      </c>
      <c r="C2750" s="273" t="s">
        <v>48</v>
      </c>
      <c r="D2750" s="273" t="s">
        <v>251</v>
      </c>
      <c r="E2750" s="274">
        <v>264</v>
      </c>
      <c r="F2750" s="273"/>
      <c r="G2750" s="273" t="s">
        <v>50</v>
      </c>
      <c r="H2750" s="273" t="s">
        <v>367</v>
      </c>
      <c r="I2750" s="273" t="s">
        <v>59</v>
      </c>
      <c r="J2750" s="273">
        <v>396</v>
      </c>
      <c r="K2750" s="273" t="s">
        <v>53</v>
      </c>
      <c r="L2750" s="273" t="s">
        <v>54</v>
      </c>
      <c r="M2750" s="259">
        <v>41760</v>
      </c>
      <c r="N2750" s="273" t="s">
        <v>1484</v>
      </c>
      <c r="O2750" s="273" t="s">
        <v>1468</v>
      </c>
      <c r="P2750" s="273" t="s">
        <v>336</v>
      </c>
      <c r="Q2750" s="231"/>
    </row>
    <row r="2751" spans="1:28" x14ac:dyDescent="0.25">
      <c r="A2751" s="274"/>
      <c r="B2751" s="273" t="s">
        <v>47</v>
      </c>
      <c r="C2751" s="273" t="s">
        <v>48</v>
      </c>
      <c r="D2751" s="273" t="s">
        <v>251</v>
      </c>
      <c r="E2751" s="274">
        <v>264</v>
      </c>
      <c r="F2751" s="273"/>
      <c r="G2751" s="273" t="s">
        <v>67</v>
      </c>
      <c r="H2751" s="273" t="s">
        <v>58</v>
      </c>
      <c r="I2751" s="273" t="s">
        <v>59</v>
      </c>
      <c r="J2751" s="273">
        <v>528</v>
      </c>
      <c r="K2751" s="273" t="s">
        <v>53</v>
      </c>
      <c r="L2751" s="273" t="s">
        <v>54</v>
      </c>
      <c r="M2751" s="259">
        <v>41760</v>
      </c>
      <c r="N2751" s="273" t="s">
        <v>1484</v>
      </c>
      <c r="O2751" s="273" t="s">
        <v>1468</v>
      </c>
      <c r="P2751" s="273" t="s">
        <v>1469</v>
      </c>
      <c r="Q2751" s="231"/>
      <c r="R2751" s="230"/>
      <c r="S2751" s="230"/>
      <c r="T2751" s="230"/>
    </row>
    <row r="2752" spans="1:28" x14ac:dyDescent="0.25">
      <c r="A2752" s="274"/>
      <c r="B2752" s="273" t="s">
        <v>47</v>
      </c>
      <c r="C2752" s="273" t="s">
        <v>48</v>
      </c>
      <c r="D2752" s="273" t="s">
        <v>251</v>
      </c>
      <c r="E2752" s="274">
        <v>264</v>
      </c>
      <c r="F2752" s="273"/>
      <c r="G2752" s="273" t="s">
        <v>67</v>
      </c>
      <c r="H2752" s="273" t="s">
        <v>368</v>
      </c>
      <c r="I2752" s="273" t="s">
        <v>59</v>
      </c>
      <c r="J2752" s="273">
        <v>105.6</v>
      </c>
      <c r="K2752" s="273" t="s">
        <v>53</v>
      </c>
      <c r="L2752" s="273" t="s">
        <v>54</v>
      </c>
      <c r="M2752" s="259">
        <v>41760</v>
      </c>
      <c r="N2752" s="273" t="s">
        <v>1484</v>
      </c>
      <c r="O2752" s="273" t="s">
        <v>1468</v>
      </c>
      <c r="P2752" s="273" t="s">
        <v>342</v>
      </c>
      <c r="Q2752" s="231"/>
      <c r="R2752" s="230"/>
      <c r="S2752" s="230"/>
      <c r="T2752" s="230"/>
      <c r="U2752" s="230"/>
    </row>
    <row r="2753" spans="1:19" x14ac:dyDescent="0.25">
      <c r="A2753" s="274" t="s">
        <v>1485</v>
      </c>
      <c r="B2753" s="273" t="s">
        <v>21</v>
      </c>
      <c r="C2753" s="273"/>
      <c r="D2753" s="273"/>
      <c r="E2753" s="274"/>
      <c r="F2753" s="273"/>
      <c r="G2753" s="273" t="s">
        <v>61</v>
      </c>
      <c r="H2753" s="273" t="s">
        <v>64</v>
      </c>
      <c r="I2753" s="273" t="s">
        <v>8</v>
      </c>
      <c r="J2753" s="273">
        <v>10</v>
      </c>
      <c r="K2753" s="273" t="s">
        <v>65</v>
      </c>
      <c r="L2753" s="273" t="s">
        <v>54</v>
      </c>
      <c r="M2753" s="259">
        <v>41760</v>
      </c>
      <c r="N2753" s="273" t="s">
        <v>1484</v>
      </c>
      <c r="O2753" s="273" t="s">
        <v>712</v>
      </c>
      <c r="P2753" s="273" t="s">
        <v>613</v>
      </c>
      <c r="Q2753" s="231"/>
      <c r="R2753" s="230"/>
    </row>
    <row r="2754" spans="1:19" x14ac:dyDescent="0.25">
      <c r="A2754" s="274"/>
      <c r="B2754" s="273" t="s">
        <v>21</v>
      </c>
      <c r="C2754" s="273" t="s">
        <v>22</v>
      </c>
      <c r="D2754" s="273" t="s">
        <v>23</v>
      </c>
      <c r="E2754" s="274">
        <v>25</v>
      </c>
      <c r="F2754" s="273"/>
      <c r="G2754" s="273" t="s">
        <v>61</v>
      </c>
      <c r="H2754" s="273" t="s">
        <v>367</v>
      </c>
      <c r="I2754" s="273" t="s">
        <v>59</v>
      </c>
      <c r="J2754" s="273">
        <v>12.5</v>
      </c>
      <c r="K2754" s="273" t="s">
        <v>53</v>
      </c>
      <c r="L2754" s="273" t="s">
        <v>54</v>
      </c>
      <c r="M2754" s="259">
        <v>41760</v>
      </c>
      <c r="N2754" s="273" t="s">
        <v>1484</v>
      </c>
      <c r="O2754" s="273" t="s">
        <v>755</v>
      </c>
      <c r="P2754" s="273" t="s">
        <v>1476</v>
      </c>
      <c r="Q2754" s="231"/>
    </row>
    <row r="2755" spans="1:19" x14ac:dyDescent="0.25">
      <c r="A2755" s="274"/>
      <c r="B2755" s="273" t="s">
        <v>21</v>
      </c>
      <c r="C2755" s="273" t="s">
        <v>22</v>
      </c>
      <c r="D2755" s="273" t="s">
        <v>23</v>
      </c>
      <c r="E2755" s="274">
        <v>25</v>
      </c>
      <c r="F2755" s="273"/>
      <c r="G2755" s="273" t="s">
        <v>61</v>
      </c>
      <c r="H2755" s="273" t="s">
        <v>58</v>
      </c>
      <c r="I2755" s="273" t="s">
        <v>59</v>
      </c>
      <c r="J2755" s="273">
        <v>25</v>
      </c>
      <c r="K2755" s="273" t="s">
        <v>53</v>
      </c>
      <c r="L2755" s="273" t="s">
        <v>54</v>
      </c>
      <c r="M2755" s="259">
        <v>41760</v>
      </c>
      <c r="N2755" s="273" t="s">
        <v>1484</v>
      </c>
      <c r="O2755" s="273" t="s">
        <v>755</v>
      </c>
      <c r="P2755" s="273" t="s">
        <v>60</v>
      </c>
      <c r="Q2755" s="231"/>
    </row>
    <row r="2756" spans="1:19" x14ac:dyDescent="0.25">
      <c r="A2756" s="274"/>
      <c r="B2756" s="273" t="s">
        <v>21</v>
      </c>
      <c r="C2756" s="273" t="s">
        <v>22</v>
      </c>
      <c r="D2756" s="273" t="s">
        <v>23</v>
      </c>
      <c r="E2756" s="274">
        <v>5</v>
      </c>
      <c r="F2756" s="273"/>
      <c r="G2756" s="273" t="s">
        <v>61</v>
      </c>
      <c r="H2756" s="273" t="s">
        <v>367</v>
      </c>
      <c r="I2756" s="273" t="s">
        <v>59</v>
      </c>
      <c r="J2756" s="273">
        <v>1.5</v>
      </c>
      <c r="K2756" s="273" t="s">
        <v>53</v>
      </c>
      <c r="L2756" s="273" t="s">
        <v>54</v>
      </c>
      <c r="M2756" s="259">
        <v>41760</v>
      </c>
      <c r="N2756" s="273" t="s">
        <v>1484</v>
      </c>
      <c r="O2756" s="273" t="s">
        <v>755</v>
      </c>
      <c r="P2756" s="273" t="s">
        <v>1124</v>
      </c>
      <c r="Q2756" s="231"/>
    </row>
    <row r="2757" spans="1:19" x14ac:dyDescent="0.25">
      <c r="A2757" s="274"/>
      <c r="B2757" s="273" t="s">
        <v>21</v>
      </c>
      <c r="C2757" s="273" t="s">
        <v>22</v>
      </c>
      <c r="D2757" s="273" t="s">
        <v>23</v>
      </c>
      <c r="E2757" s="274">
        <v>5</v>
      </c>
      <c r="F2757" s="273"/>
      <c r="G2757" s="273" t="s">
        <v>61</v>
      </c>
      <c r="H2757" s="273" t="s">
        <v>58</v>
      </c>
      <c r="I2757" s="273" t="s">
        <v>59</v>
      </c>
      <c r="J2757" s="273">
        <v>5</v>
      </c>
      <c r="K2757" s="273" t="s">
        <v>53</v>
      </c>
      <c r="L2757" s="273" t="s">
        <v>54</v>
      </c>
      <c r="M2757" s="259">
        <v>41760</v>
      </c>
      <c r="N2757" s="273" t="s">
        <v>1484</v>
      </c>
      <c r="O2757" s="273" t="s">
        <v>755</v>
      </c>
      <c r="P2757" s="273" t="s">
        <v>60</v>
      </c>
      <c r="Q2757" s="231"/>
    </row>
    <row r="2758" spans="1:19" x14ac:dyDescent="0.25">
      <c r="A2758" s="274"/>
      <c r="B2758" s="273" t="s">
        <v>47</v>
      </c>
      <c r="C2758" s="273" t="s">
        <v>48</v>
      </c>
      <c r="D2758" s="273" t="s">
        <v>251</v>
      </c>
      <c r="E2758" s="274">
        <v>165</v>
      </c>
      <c r="F2758" s="273"/>
      <c r="G2758" s="273" t="s">
        <v>50</v>
      </c>
      <c r="H2758" s="273" t="s">
        <v>367</v>
      </c>
      <c r="I2758" s="273" t="s">
        <v>59</v>
      </c>
      <c r="J2758" s="273">
        <v>247.5</v>
      </c>
      <c r="K2758" s="273" t="s">
        <v>53</v>
      </c>
      <c r="L2758" s="273" t="s">
        <v>54</v>
      </c>
      <c r="M2758" s="259">
        <v>41760</v>
      </c>
      <c r="N2758" s="273" t="s">
        <v>1484</v>
      </c>
      <c r="O2758" s="273" t="s">
        <v>1468</v>
      </c>
      <c r="P2758" s="273" t="s">
        <v>336</v>
      </c>
      <c r="Q2758" s="231"/>
      <c r="R2758" s="230"/>
    </row>
    <row r="2759" spans="1:19" x14ac:dyDescent="0.25">
      <c r="A2759" s="274"/>
      <c r="B2759" s="273" t="s">
        <v>47</v>
      </c>
      <c r="C2759" s="273" t="s">
        <v>48</v>
      </c>
      <c r="D2759" s="273" t="s">
        <v>251</v>
      </c>
      <c r="E2759" s="274">
        <v>165</v>
      </c>
      <c r="F2759" s="273"/>
      <c r="G2759" s="273" t="s">
        <v>61</v>
      </c>
      <c r="H2759" s="273" t="s">
        <v>58</v>
      </c>
      <c r="I2759" s="273" t="s">
        <v>59</v>
      </c>
      <c r="J2759" s="273">
        <v>330</v>
      </c>
      <c r="K2759" s="273" t="s">
        <v>53</v>
      </c>
      <c r="L2759" s="273" t="s">
        <v>54</v>
      </c>
      <c r="M2759" s="259">
        <v>41760</v>
      </c>
      <c r="N2759" s="273" t="s">
        <v>1484</v>
      </c>
      <c r="O2759" s="273" t="s">
        <v>1468</v>
      </c>
      <c r="P2759" s="273" t="s">
        <v>1469</v>
      </c>
      <c r="Q2759" s="231"/>
    </row>
    <row r="2760" spans="1:19" x14ac:dyDescent="0.25">
      <c r="A2760" s="274"/>
      <c r="B2760" s="273" t="s">
        <v>47</v>
      </c>
      <c r="C2760" s="273" t="s">
        <v>48</v>
      </c>
      <c r="D2760" s="273" t="s">
        <v>251</v>
      </c>
      <c r="E2760" s="274">
        <v>165</v>
      </c>
      <c r="F2760" s="273"/>
      <c r="G2760" s="273" t="s">
        <v>61</v>
      </c>
      <c r="H2760" s="273" t="s">
        <v>368</v>
      </c>
      <c r="I2760" s="273" t="s">
        <v>59</v>
      </c>
      <c r="J2760" s="273">
        <v>66</v>
      </c>
      <c r="K2760" s="273" t="s">
        <v>53</v>
      </c>
      <c r="L2760" s="273" t="s">
        <v>54</v>
      </c>
      <c r="M2760" s="259">
        <v>41760</v>
      </c>
      <c r="N2760" s="273" t="s">
        <v>1484</v>
      </c>
      <c r="O2760" s="273" t="s">
        <v>1468</v>
      </c>
      <c r="P2760" s="273" t="s">
        <v>342</v>
      </c>
      <c r="Q2760" s="231"/>
    </row>
    <row r="2761" spans="1:19" x14ac:dyDescent="0.25">
      <c r="A2761" s="274"/>
      <c r="B2761" s="273" t="s">
        <v>482</v>
      </c>
      <c r="C2761" s="273"/>
      <c r="D2761" s="273"/>
      <c r="E2761" s="274"/>
      <c r="F2761" s="273"/>
      <c r="G2761" s="273" t="s">
        <v>585</v>
      </c>
      <c r="H2761" s="273" t="s">
        <v>64</v>
      </c>
      <c r="I2761" s="273" t="s">
        <v>8</v>
      </c>
      <c r="J2761" s="273">
        <v>30</v>
      </c>
      <c r="K2761" s="273" t="s">
        <v>65</v>
      </c>
      <c r="L2761" s="273" t="s">
        <v>54</v>
      </c>
      <c r="M2761" s="259">
        <v>41760</v>
      </c>
      <c r="N2761" s="273" t="s">
        <v>1484</v>
      </c>
      <c r="O2761" s="273" t="s">
        <v>484</v>
      </c>
      <c r="P2761" s="273" t="s">
        <v>1470</v>
      </c>
      <c r="Q2761" s="231"/>
      <c r="R2761" s="230"/>
    </row>
    <row r="2762" spans="1:19" x14ac:dyDescent="0.25">
      <c r="A2762" s="274" t="s">
        <v>1486</v>
      </c>
      <c r="B2762" s="273" t="s">
        <v>21</v>
      </c>
      <c r="C2762" s="273"/>
      <c r="D2762" s="273"/>
      <c r="E2762" s="274"/>
      <c r="F2762" s="273"/>
      <c r="G2762" s="273" t="s">
        <v>61</v>
      </c>
      <c r="H2762" s="273" t="s">
        <v>64</v>
      </c>
      <c r="I2762" s="273" t="s">
        <v>8</v>
      </c>
      <c r="J2762" s="273">
        <v>20</v>
      </c>
      <c r="K2762" s="273" t="s">
        <v>65</v>
      </c>
      <c r="L2762" s="273" t="s">
        <v>54</v>
      </c>
      <c r="M2762" s="259">
        <v>41760</v>
      </c>
      <c r="N2762" s="273" t="s">
        <v>1484</v>
      </c>
      <c r="O2762" s="273" t="s">
        <v>712</v>
      </c>
      <c r="P2762" s="273" t="s">
        <v>614</v>
      </c>
      <c r="Q2762" s="231"/>
    </row>
    <row r="2763" spans="1:19" x14ac:dyDescent="0.25">
      <c r="A2763" s="274"/>
      <c r="B2763" s="273" t="s">
        <v>21</v>
      </c>
      <c r="C2763" s="273" t="s">
        <v>31</v>
      </c>
      <c r="D2763" s="273" t="s">
        <v>32</v>
      </c>
      <c r="E2763" s="274">
        <v>358</v>
      </c>
      <c r="F2763" s="273"/>
      <c r="G2763" s="273" t="s">
        <v>61</v>
      </c>
      <c r="H2763" s="273" t="s">
        <v>366</v>
      </c>
      <c r="I2763" s="273" t="s">
        <v>59</v>
      </c>
      <c r="J2763" s="273">
        <v>1790</v>
      </c>
      <c r="K2763" s="273" t="s">
        <v>53</v>
      </c>
      <c r="L2763" s="273" t="s">
        <v>54</v>
      </c>
      <c r="M2763" s="259">
        <v>41760</v>
      </c>
      <c r="N2763" s="273" t="s">
        <v>1484</v>
      </c>
      <c r="O2763" s="273" t="s">
        <v>567</v>
      </c>
      <c r="P2763" s="273" t="s">
        <v>525</v>
      </c>
      <c r="Q2763" s="231"/>
      <c r="R2763" s="230"/>
    </row>
    <row r="2764" spans="1:19" x14ac:dyDescent="0.25">
      <c r="A2764" s="274"/>
      <c r="B2764" s="273" t="s">
        <v>21</v>
      </c>
      <c r="C2764" s="273" t="s">
        <v>22</v>
      </c>
      <c r="D2764" s="273" t="s">
        <v>29</v>
      </c>
      <c r="E2764" s="274">
        <v>4</v>
      </c>
      <c r="F2764" s="273"/>
      <c r="G2764" s="273" t="s">
        <v>61</v>
      </c>
      <c r="H2764" s="273" t="s">
        <v>367</v>
      </c>
      <c r="I2764" s="273" t="s">
        <v>59</v>
      </c>
      <c r="J2764" s="273">
        <v>2</v>
      </c>
      <c r="K2764" s="273" t="s">
        <v>53</v>
      </c>
      <c r="L2764" s="273" t="s">
        <v>54</v>
      </c>
      <c r="M2764" s="259">
        <v>41760</v>
      </c>
      <c r="N2764" s="273" t="s">
        <v>1484</v>
      </c>
      <c r="O2764" s="273" t="s">
        <v>755</v>
      </c>
      <c r="P2764" s="273" t="s">
        <v>1476</v>
      </c>
      <c r="Q2764" s="231"/>
      <c r="R2764" s="230"/>
    </row>
    <row r="2765" spans="1:19" x14ac:dyDescent="0.25">
      <c r="A2765" s="274"/>
      <c r="B2765" s="273" t="s">
        <v>21</v>
      </c>
      <c r="C2765" s="273" t="s">
        <v>22</v>
      </c>
      <c r="D2765" s="273" t="s">
        <v>29</v>
      </c>
      <c r="E2765" s="274">
        <v>4</v>
      </c>
      <c r="F2765" s="273"/>
      <c r="G2765" s="273" t="s">
        <v>61</v>
      </c>
      <c r="H2765" s="273" t="s">
        <v>58</v>
      </c>
      <c r="I2765" s="273" t="s">
        <v>59</v>
      </c>
      <c r="J2765" s="273">
        <v>4</v>
      </c>
      <c r="K2765" s="273" t="s">
        <v>53</v>
      </c>
      <c r="L2765" s="273" t="s">
        <v>54</v>
      </c>
      <c r="M2765" s="259">
        <v>41760</v>
      </c>
      <c r="N2765" s="273" t="s">
        <v>1484</v>
      </c>
      <c r="O2765" s="273" t="s">
        <v>755</v>
      </c>
      <c r="P2765" s="273" t="s">
        <v>60</v>
      </c>
      <c r="Q2765" s="231"/>
    </row>
    <row r="2766" spans="1:19" x14ac:dyDescent="0.25">
      <c r="A2766" s="274"/>
      <c r="B2766" s="273" t="s">
        <v>21</v>
      </c>
      <c r="C2766" s="273" t="s">
        <v>22</v>
      </c>
      <c r="D2766" s="273" t="s">
        <v>23</v>
      </c>
      <c r="E2766" s="274">
        <v>11</v>
      </c>
      <c r="F2766" s="273"/>
      <c r="G2766" s="273" t="s">
        <v>61</v>
      </c>
      <c r="H2766" s="273" t="s">
        <v>367</v>
      </c>
      <c r="I2766" s="273" t="s">
        <v>59</v>
      </c>
      <c r="J2766" s="273">
        <v>5.5</v>
      </c>
      <c r="K2766" s="273" t="s">
        <v>53</v>
      </c>
      <c r="L2766" s="273" t="s">
        <v>54</v>
      </c>
      <c r="M2766" s="259">
        <v>41760</v>
      </c>
      <c r="N2766" s="273" t="s">
        <v>1484</v>
      </c>
      <c r="O2766" s="273" t="s">
        <v>755</v>
      </c>
      <c r="P2766" s="273" t="s">
        <v>1476</v>
      </c>
      <c r="Q2766" s="231"/>
    </row>
    <row r="2767" spans="1:19" x14ac:dyDescent="0.25">
      <c r="A2767" s="274"/>
      <c r="B2767" s="273" t="s">
        <v>21</v>
      </c>
      <c r="C2767" s="273" t="s">
        <v>22</v>
      </c>
      <c r="D2767" s="273" t="s">
        <v>23</v>
      </c>
      <c r="E2767" s="274">
        <v>11</v>
      </c>
      <c r="F2767" s="273"/>
      <c r="G2767" s="273" t="s">
        <v>61</v>
      </c>
      <c r="H2767" s="273" t="s">
        <v>58</v>
      </c>
      <c r="I2767" s="273" t="s">
        <v>59</v>
      </c>
      <c r="J2767" s="273">
        <v>11</v>
      </c>
      <c r="K2767" s="273" t="s">
        <v>53</v>
      </c>
      <c r="L2767" s="273" t="s">
        <v>54</v>
      </c>
      <c r="M2767" s="259">
        <v>41760</v>
      </c>
      <c r="N2767" s="273" t="s">
        <v>1484</v>
      </c>
      <c r="O2767" s="273" t="s">
        <v>755</v>
      </c>
      <c r="P2767" s="273" t="s">
        <v>60</v>
      </c>
      <c r="Q2767" s="231"/>
      <c r="R2767" s="230"/>
      <c r="S2767" s="230"/>
    </row>
    <row r="2768" spans="1:19" x14ac:dyDescent="0.25">
      <c r="A2768" s="274"/>
      <c r="B2768" s="273" t="s">
        <v>47</v>
      </c>
      <c r="C2768" s="273" t="s">
        <v>48</v>
      </c>
      <c r="D2768" s="273" t="s">
        <v>268</v>
      </c>
      <c r="E2768" s="274"/>
      <c r="F2768" s="273"/>
      <c r="G2768" s="273" t="s">
        <v>61</v>
      </c>
      <c r="H2768" s="273" t="s">
        <v>1154</v>
      </c>
      <c r="I2768" s="273" t="s">
        <v>7</v>
      </c>
      <c r="J2768" s="273">
        <v>1600</v>
      </c>
      <c r="K2768" s="273" t="s">
        <v>189</v>
      </c>
      <c r="L2768" s="273" t="s">
        <v>54</v>
      </c>
      <c r="M2768" s="259">
        <v>41760</v>
      </c>
      <c r="N2768" s="273" t="s">
        <v>1484</v>
      </c>
      <c r="O2768" s="273" t="s">
        <v>1468</v>
      </c>
      <c r="P2768" s="273" t="s">
        <v>1441</v>
      </c>
      <c r="Q2768" s="231"/>
      <c r="R2768" s="230"/>
    </row>
    <row r="2769" spans="1:25" x14ac:dyDescent="0.25">
      <c r="A2769" s="274"/>
      <c r="B2769" s="273" t="s">
        <v>482</v>
      </c>
      <c r="C2769" s="273"/>
      <c r="D2769" s="273"/>
      <c r="E2769" s="274"/>
      <c r="F2769" s="273"/>
      <c r="G2769" s="273" t="s">
        <v>585</v>
      </c>
      <c r="H2769" s="273" t="s">
        <v>64</v>
      </c>
      <c r="I2769" s="273" t="s">
        <v>8</v>
      </c>
      <c r="J2769" s="273">
        <v>30</v>
      </c>
      <c r="K2769" s="273" t="s">
        <v>65</v>
      </c>
      <c r="L2769" s="273" t="s">
        <v>54</v>
      </c>
      <c r="M2769" s="259">
        <v>41760</v>
      </c>
      <c r="N2769" s="273" t="s">
        <v>1484</v>
      </c>
      <c r="O2769" s="273" t="s">
        <v>484</v>
      </c>
      <c r="P2769" s="273" t="s">
        <v>622</v>
      </c>
      <c r="Q2769" s="231"/>
    </row>
    <row r="2770" spans="1:25" x14ac:dyDescent="0.25">
      <c r="A2770" s="274" t="s">
        <v>1480</v>
      </c>
      <c r="B2770" s="273" t="s">
        <v>21</v>
      </c>
      <c r="C2770" s="273"/>
      <c r="D2770" s="273"/>
      <c r="E2770" s="274"/>
      <c r="F2770" s="273"/>
      <c r="G2770" s="273" t="s">
        <v>61</v>
      </c>
      <c r="H2770" s="273" t="s">
        <v>364</v>
      </c>
      <c r="I2770" s="273" t="s">
        <v>8</v>
      </c>
      <c r="J2770" s="273">
        <v>12</v>
      </c>
      <c r="K2770" s="273" t="s">
        <v>65</v>
      </c>
      <c r="L2770" s="273" t="s">
        <v>54</v>
      </c>
      <c r="M2770" s="259">
        <v>41760</v>
      </c>
      <c r="N2770" s="273" t="s">
        <v>1484</v>
      </c>
      <c r="O2770" s="273" t="s">
        <v>712</v>
      </c>
      <c r="P2770" s="273" t="s">
        <v>1026</v>
      </c>
      <c r="Q2770" s="231"/>
    </row>
    <row r="2771" spans="1:25" x14ac:dyDescent="0.25">
      <c r="A2771" s="274"/>
      <c r="B2771" s="273" t="s">
        <v>21</v>
      </c>
      <c r="C2771" s="273"/>
      <c r="D2771" s="273"/>
      <c r="E2771" s="274"/>
      <c r="F2771" s="273"/>
      <c r="G2771" s="273" t="s">
        <v>61</v>
      </c>
      <c r="H2771" s="273" t="s">
        <v>64</v>
      </c>
      <c r="I2771" s="273" t="s">
        <v>8</v>
      </c>
      <c r="J2771" s="273">
        <v>10</v>
      </c>
      <c r="K2771" s="273" t="s">
        <v>65</v>
      </c>
      <c r="L2771" s="273" t="s">
        <v>54</v>
      </c>
      <c r="M2771" s="259">
        <v>41760</v>
      </c>
      <c r="N2771" s="273" t="s">
        <v>1487</v>
      </c>
      <c r="O2771" s="273" t="s">
        <v>712</v>
      </c>
      <c r="P2771" s="273" t="s">
        <v>613</v>
      </c>
      <c r="Q2771" s="231"/>
      <c r="R2771" s="230"/>
    </row>
    <row r="2772" spans="1:25" x14ac:dyDescent="0.25">
      <c r="A2772" s="274"/>
      <c r="B2772" s="273" t="s">
        <v>21</v>
      </c>
      <c r="C2772" s="273" t="s">
        <v>22</v>
      </c>
      <c r="D2772" s="273" t="s">
        <v>23</v>
      </c>
      <c r="E2772" s="274">
        <v>215</v>
      </c>
      <c r="F2772" s="273"/>
      <c r="G2772" s="273" t="s">
        <v>61</v>
      </c>
      <c r="H2772" s="273" t="s">
        <v>366</v>
      </c>
      <c r="I2772" s="273" t="s">
        <v>59</v>
      </c>
      <c r="J2772" s="273">
        <v>1075</v>
      </c>
      <c r="K2772" s="273" t="s">
        <v>53</v>
      </c>
      <c r="L2772" s="273" t="s">
        <v>54</v>
      </c>
      <c r="M2772" s="259">
        <v>41760</v>
      </c>
      <c r="N2772" s="273" t="s">
        <v>1487</v>
      </c>
      <c r="O2772" s="273" t="s">
        <v>755</v>
      </c>
      <c r="P2772" s="273" t="s">
        <v>525</v>
      </c>
      <c r="Q2772" s="231"/>
    </row>
    <row r="2773" spans="1:25" x14ac:dyDescent="0.25">
      <c r="A2773" s="274"/>
      <c r="B2773" s="273" t="s">
        <v>21</v>
      </c>
      <c r="C2773" s="273" t="s">
        <v>22</v>
      </c>
      <c r="D2773" s="273" t="s">
        <v>29</v>
      </c>
      <c r="E2773" s="274">
        <v>12</v>
      </c>
      <c r="F2773" s="273"/>
      <c r="G2773" s="273" t="s">
        <v>61</v>
      </c>
      <c r="H2773" s="273" t="s">
        <v>367</v>
      </c>
      <c r="I2773" s="273" t="s">
        <v>59</v>
      </c>
      <c r="J2773" s="273">
        <v>6</v>
      </c>
      <c r="K2773" s="273" t="s">
        <v>53</v>
      </c>
      <c r="L2773" s="273" t="s">
        <v>54</v>
      </c>
      <c r="M2773" s="259">
        <v>41760</v>
      </c>
      <c r="N2773" s="273" t="s">
        <v>1487</v>
      </c>
      <c r="O2773" s="273" t="s">
        <v>755</v>
      </c>
      <c r="P2773" s="273" t="s">
        <v>1476</v>
      </c>
      <c r="Q2773" s="231"/>
    </row>
    <row r="2774" spans="1:25" x14ac:dyDescent="0.25">
      <c r="A2774" s="274"/>
      <c r="B2774" s="273" t="s">
        <v>21</v>
      </c>
      <c r="C2774" s="273" t="s">
        <v>22</v>
      </c>
      <c r="D2774" s="273" t="s">
        <v>29</v>
      </c>
      <c r="E2774" s="274">
        <v>12</v>
      </c>
      <c r="F2774" s="273"/>
      <c r="G2774" s="273" t="s">
        <v>61</v>
      </c>
      <c r="H2774" s="273" t="s">
        <v>58</v>
      </c>
      <c r="I2774" s="273" t="s">
        <v>59</v>
      </c>
      <c r="J2774" s="273">
        <v>12</v>
      </c>
      <c r="K2774" s="273" t="s">
        <v>53</v>
      </c>
      <c r="L2774" s="273" t="s">
        <v>54</v>
      </c>
      <c r="M2774" s="259">
        <v>41760</v>
      </c>
      <c r="N2774" s="273" t="s">
        <v>1487</v>
      </c>
      <c r="O2774" s="273" t="s">
        <v>755</v>
      </c>
      <c r="P2774" s="273" t="s">
        <v>60</v>
      </c>
      <c r="Q2774" s="231"/>
    </row>
    <row r="2775" spans="1:25" x14ac:dyDescent="0.25">
      <c r="A2775" s="274"/>
      <c r="B2775" s="273" t="s">
        <v>21</v>
      </c>
      <c r="C2775" s="273" t="s">
        <v>31</v>
      </c>
      <c r="D2775" s="273" t="s">
        <v>32</v>
      </c>
      <c r="E2775" s="274">
        <v>39</v>
      </c>
      <c r="F2775" s="273"/>
      <c r="G2775" s="273" t="s">
        <v>61</v>
      </c>
      <c r="H2775" s="273" t="s">
        <v>367</v>
      </c>
      <c r="I2775" s="273" t="s">
        <v>59</v>
      </c>
      <c r="J2775" s="273">
        <v>19.5</v>
      </c>
      <c r="K2775" s="273" t="s">
        <v>53</v>
      </c>
      <c r="L2775" s="273" t="s">
        <v>54</v>
      </c>
      <c r="M2775" s="259">
        <v>41760</v>
      </c>
      <c r="N2775" s="273" t="s">
        <v>1487</v>
      </c>
      <c r="O2775" s="273" t="s">
        <v>567</v>
      </c>
      <c r="P2775" s="273" t="s">
        <v>1476</v>
      </c>
      <c r="Q2775" s="231"/>
    </row>
    <row r="2776" spans="1:25" x14ac:dyDescent="0.25">
      <c r="A2776" s="274"/>
      <c r="B2776" s="273" t="s">
        <v>47</v>
      </c>
      <c r="C2776" s="273" t="s">
        <v>48</v>
      </c>
      <c r="D2776" s="273" t="s">
        <v>268</v>
      </c>
      <c r="E2776" s="274"/>
      <c r="F2776" s="273"/>
      <c r="G2776" s="273" t="s">
        <v>61</v>
      </c>
      <c r="H2776" s="273" t="s">
        <v>1154</v>
      </c>
      <c r="I2776" s="273" t="s">
        <v>7</v>
      </c>
      <c r="J2776" s="273">
        <v>800</v>
      </c>
      <c r="K2776" s="273" t="s">
        <v>189</v>
      </c>
      <c r="L2776" s="273" t="s">
        <v>54</v>
      </c>
      <c r="M2776" s="259">
        <v>41760</v>
      </c>
      <c r="N2776" s="273" t="s">
        <v>1487</v>
      </c>
      <c r="O2776" s="273" t="s">
        <v>1468</v>
      </c>
      <c r="P2776" s="273" t="s">
        <v>1441</v>
      </c>
      <c r="Q2776" s="231"/>
    </row>
    <row r="2777" spans="1:25" x14ac:dyDescent="0.25">
      <c r="A2777" s="274"/>
      <c r="B2777" s="273" t="s">
        <v>47</v>
      </c>
      <c r="C2777" s="273"/>
      <c r="D2777" s="273"/>
      <c r="E2777" s="274"/>
      <c r="F2777" s="273"/>
      <c r="G2777" s="273" t="s">
        <v>61</v>
      </c>
      <c r="H2777" s="273" t="s">
        <v>64</v>
      </c>
      <c r="I2777" s="273" t="s">
        <v>8</v>
      </c>
      <c r="J2777" s="273">
        <v>20</v>
      </c>
      <c r="K2777" s="273" t="s">
        <v>65</v>
      </c>
      <c r="L2777" s="273" t="s">
        <v>54</v>
      </c>
      <c r="M2777" s="259">
        <v>41760</v>
      </c>
      <c r="N2777" s="273" t="s">
        <v>1487</v>
      </c>
      <c r="O2777" s="273" t="s">
        <v>68</v>
      </c>
      <c r="P2777" s="273" t="s">
        <v>643</v>
      </c>
      <c r="Q2777" s="231"/>
    </row>
    <row r="2778" spans="1:25" x14ac:dyDescent="0.25">
      <c r="A2778" s="274"/>
      <c r="B2778" s="273" t="s">
        <v>47</v>
      </c>
      <c r="C2778" s="273"/>
      <c r="D2778" s="273"/>
      <c r="E2778" s="274"/>
      <c r="F2778" s="273"/>
      <c r="G2778" s="273" t="s">
        <v>61</v>
      </c>
      <c r="H2778" s="273" t="s">
        <v>64</v>
      </c>
      <c r="I2778" s="273" t="s">
        <v>8</v>
      </c>
      <c r="J2778" s="273">
        <v>20</v>
      </c>
      <c r="K2778" s="273" t="s">
        <v>65</v>
      </c>
      <c r="L2778" s="273" t="s">
        <v>54</v>
      </c>
      <c r="M2778" s="259">
        <v>41760</v>
      </c>
      <c r="N2778" s="273" t="s">
        <v>1487</v>
      </c>
      <c r="O2778" s="273" t="s">
        <v>68</v>
      </c>
      <c r="P2778" s="273" t="s">
        <v>696</v>
      </c>
      <c r="Q2778" s="231"/>
    </row>
    <row r="2779" spans="1:25" x14ac:dyDescent="0.25">
      <c r="A2779" s="274"/>
      <c r="B2779" s="273" t="s">
        <v>36</v>
      </c>
      <c r="C2779" s="273" t="s">
        <v>145</v>
      </c>
      <c r="D2779" s="273" t="s">
        <v>212</v>
      </c>
      <c r="E2779" s="274">
        <v>48</v>
      </c>
      <c r="F2779" s="273"/>
      <c r="G2779" s="273" t="s">
        <v>61</v>
      </c>
      <c r="H2779" s="273" t="s">
        <v>366</v>
      </c>
      <c r="I2779" s="273" t="s">
        <v>52</v>
      </c>
      <c r="J2779" s="273">
        <v>240</v>
      </c>
      <c r="K2779" s="273" t="s">
        <v>53</v>
      </c>
      <c r="L2779" s="273" t="s">
        <v>54</v>
      </c>
      <c r="M2779" s="259">
        <v>41760</v>
      </c>
      <c r="N2779" s="273" t="s">
        <v>1487</v>
      </c>
      <c r="O2779" s="273" t="s">
        <v>186</v>
      </c>
      <c r="P2779" s="273" t="s">
        <v>525</v>
      </c>
      <c r="Q2779" s="231"/>
    </row>
    <row r="2780" spans="1:25" x14ac:dyDescent="0.25">
      <c r="A2780" s="274"/>
      <c r="B2780" s="273" t="s">
        <v>36</v>
      </c>
      <c r="C2780" s="273" t="s">
        <v>145</v>
      </c>
      <c r="D2780" s="273" t="s">
        <v>184</v>
      </c>
      <c r="E2780" s="274">
        <v>188</v>
      </c>
      <c r="F2780" s="273"/>
      <c r="G2780" s="273" t="s">
        <v>61</v>
      </c>
      <c r="H2780" s="273" t="s">
        <v>366</v>
      </c>
      <c r="I2780" s="273" t="s">
        <v>52</v>
      </c>
      <c r="J2780" s="273">
        <v>940</v>
      </c>
      <c r="K2780" s="273" t="s">
        <v>53</v>
      </c>
      <c r="L2780" s="273" t="s">
        <v>54</v>
      </c>
      <c r="M2780" s="259">
        <v>41760</v>
      </c>
      <c r="N2780" s="273" t="s">
        <v>1487</v>
      </c>
      <c r="O2780" s="273" t="s">
        <v>186</v>
      </c>
      <c r="P2780" s="273" t="s">
        <v>525</v>
      </c>
      <c r="Q2780" s="231"/>
      <c r="R2780" s="230"/>
    </row>
    <row r="2781" spans="1:25" x14ac:dyDescent="0.25">
      <c r="A2781" s="274"/>
      <c r="B2781" s="273" t="s">
        <v>36</v>
      </c>
      <c r="C2781" s="273" t="s">
        <v>145</v>
      </c>
      <c r="D2781" s="273" t="s">
        <v>187</v>
      </c>
      <c r="E2781" s="274">
        <v>355</v>
      </c>
      <c r="F2781" s="273"/>
      <c r="G2781" s="273" t="s">
        <v>61</v>
      </c>
      <c r="H2781" s="273" t="s">
        <v>366</v>
      </c>
      <c r="I2781" s="273" t="s">
        <v>52</v>
      </c>
      <c r="J2781" s="273">
        <v>1775</v>
      </c>
      <c r="K2781" s="273" t="s">
        <v>53</v>
      </c>
      <c r="L2781" s="273" t="s">
        <v>54</v>
      </c>
      <c r="M2781" s="259">
        <v>41760</v>
      </c>
      <c r="N2781" s="273" t="s">
        <v>1487</v>
      </c>
      <c r="O2781" s="273" t="s">
        <v>186</v>
      </c>
      <c r="P2781" s="273" t="s">
        <v>525</v>
      </c>
      <c r="Q2781" s="231"/>
    </row>
    <row r="2782" spans="1:25" x14ac:dyDescent="0.25">
      <c r="A2782" s="274"/>
      <c r="B2782" s="273" t="s">
        <v>482</v>
      </c>
      <c r="C2782" s="273"/>
      <c r="D2782" s="273"/>
      <c r="E2782" s="274"/>
      <c r="F2782" s="273"/>
      <c r="G2782" s="273" t="s">
        <v>585</v>
      </c>
      <c r="H2782" s="273" t="s">
        <v>64</v>
      </c>
      <c r="I2782" s="273" t="s">
        <v>8</v>
      </c>
      <c r="J2782" s="273">
        <v>30</v>
      </c>
      <c r="K2782" s="273" t="s">
        <v>65</v>
      </c>
      <c r="L2782" s="273" t="s">
        <v>54</v>
      </c>
      <c r="M2782" s="259">
        <v>41760</v>
      </c>
      <c r="N2782" s="273" t="s">
        <v>1487</v>
      </c>
      <c r="O2782" s="273" t="s">
        <v>484</v>
      </c>
      <c r="P2782" s="273" t="s">
        <v>622</v>
      </c>
      <c r="Q2782" s="231"/>
    </row>
    <row r="2783" spans="1:25" x14ac:dyDescent="0.25">
      <c r="A2783" s="274"/>
      <c r="B2783" s="273" t="s">
        <v>21</v>
      </c>
      <c r="C2783" s="273"/>
      <c r="D2783" s="273"/>
      <c r="E2783" s="274"/>
      <c r="F2783" s="273"/>
      <c r="G2783" s="273" t="s">
        <v>61</v>
      </c>
      <c r="H2783" s="273" t="s">
        <v>64</v>
      </c>
      <c r="I2783" s="273" t="s">
        <v>8</v>
      </c>
      <c r="J2783" s="273">
        <v>20</v>
      </c>
      <c r="K2783" s="273" t="s">
        <v>65</v>
      </c>
      <c r="L2783" s="273" t="s">
        <v>54</v>
      </c>
      <c r="M2783" s="259">
        <v>41760</v>
      </c>
      <c r="N2783" s="273" t="s">
        <v>1487</v>
      </c>
      <c r="O2783" s="273" t="s">
        <v>712</v>
      </c>
      <c r="P2783" s="273" t="s">
        <v>614</v>
      </c>
      <c r="Q2783" s="231"/>
      <c r="R2783" s="230"/>
      <c r="S2783" s="230"/>
      <c r="T2783" s="230"/>
      <c r="U2783" s="230"/>
    </row>
    <row r="2784" spans="1:25" x14ac:dyDescent="0.25">
      <c r="A2784" s="274" t="s">
        <v>1481</v>
      </c>
      <c r="B2784" s="273" t="s">
        <v>21</v>
      </c>
      <c r="C2784" s="273"/>
      <c r="D2784" s="273"/>
      <c r="E2784" s="274"/>
      <c r="F2784" s="273"/>
      <c r="G2784" s="273" t="s">
        <v>61</v>
      </c>
      <c r="H2784" s="273" t="s">
        <v>64</v>
      </c>
      <c r="I2784" s="273" t="s">
        <v>8</v>
      </c>
      <c r="J2784" s="273">
        <v>10</v>
      </c>
      <c r="K2784" s="273" t="s">
        <v>65</v>
      </c>
      <c r="L2784" s="273" t="s">
        <v>54</v>
      </c>
      <c r="M2784" s="259">
        <v>41760</v>
      </c>
      <c r="N2784" s="273" t="s">
        <v>1488</v>
      </c>
      <c r="O2784" s="273" t="s">
        <v>712</v>
      </c>
      <c r="P2784" s="273" t="s">
        <v>634</v>
      </c>
      <c r="Q2784" s="231"/>
      <c r="R2784" s="230"/>
      <c r="S2784" s="230"/>
      <c r="T2784" s="230"/>
      <c r="U2784" s="230"/>
      <c r="V2784" s="230"/>
      <c r="W2784" s="230"/>
      <c r="X2784" s="230"/>
      <c r="Y2784" s="230"/>
    </row>
    <row r="2785" spans="1:21" x14ac:dyDescent="0.25">
      <c r="A2785" s="274"/>
      <c r="B2785" s="273" t="s">
        <v>21</v>
      </c>
      <c r="C2785" s="273" t="s">
        <v>22</v>
      </c>
      <c r="D2785" s="273" t="s">
        <v>23</v>
      </c>
      <c r="E2785" s="274">
        <v>366</v>
      </c>
      <c r="F2785" s="273"/>
      <c r="G2785" s="273" t="s">
        <v>61</v>
      </c>
      <c r="H2785" s="273" t="s">
        <v>366</v>
      </c>
      <c r="I2785" s="273" t="s">
        <v>52</v>
      </c>
      <c r="J2785" s="273">
        <v>1830</v>
      </c>
      <c r="K2785" s="273" t="s">
        <v>53</v>
      </c>
      <c r="L2785" s="273" t="s">
        <v>54</v>
      </c>
      <c r="M2785" s="259">
        <v>41760</v>
      </c>
      <c r="N2785" s="273" t="s">
        <v>1488</v>
      </c>
      <c r="O2785" s="273" t="s">
        <v>755</v>
      </c>
      <c r="P2785" s="273" t="s">
        <v>525</v>
      </c>
      <c r="Q2785" s="231"/>
    </row>
    <row r="2786" spans="1:21" x14ac:dyDescent="0.25">
      <c r="A2786" s="274"/>
      <c r="B2786" s="273" t="s">
        <v>47</v>
      </c>
      <c r="C2786" s="273"/>
      <c r="D2786" s="273"/>
      <c r="E2786" s="274"/>
      <c r="F2786" s="273"/>
      <c r="G2786" s="273" t="s">
        <v>67</v>
      </c>
      <c r="H2786" s="273" t="s">
        <v>64</v>
      </c>
      <c r="I2786" s="273" t="s">
        <v>8</v>
      </c>
      <c r="J2786" s="273">
        <v>20</v>
      </c>
      <c r="K2786" s="273" t="s">
        <v>65</v>
      </c>
      <c r="L2786" s="273" t="s">
        <v>54</v>
      </c>
      <c r="M2786" s="259">
        <v>41760</v>
      </c>
      <c r="N2786" s="273" t="s">
        <v>1488</v>
      </c>
      <c r="O2786" s="273" t="s">
        <v>68</v>
      </c>
      <c r="P2786" s="273" t="s">
        <v>623</v>
      </c>
      <c r="Q2786" s="231"/>
      <c r="R2786" s="230"/>
      <c r="S2786" s="230"/>
      <c r="T2786" s="230"/>
    </row>
    <row r="2787" spans="1:21" x14ac:dyDescent="0.25">
      <c r="A2787" s="274"/>
      <c r="B2787" s="273" t="s">
        <v>47</v>
      </c>
      <c r="C2787" s="273" t="s">
        <v>48</v>
      </c>
      <c r="D2787" s="273" t="s">
        <v>268</v>
      </c>
      <c r="E2787" s="274"/>
      <c r="F2787" s="273"/>
      <c r="G2787" s="273" t="s">
        <v>67</v>
      </c>
      <c r="H2787" s="273" t="s">
        <v>1154</v>
      </c>
      <c r="I2787" s="273" t="s">
        <v>7</v>
      </c>
      <c r="J2787" s="273">
        <v>960</v>
      </c>
      <c r="K2787" s="273" t="s">
        <v>189</v>
      </c>
      <c r="L2787" s="273" t="s">
        <v>54</v>
      </c>
      <c r="M2787" s="259">
        <v>41760</v>
      </c>
      <c r="N2787" s="273" t="s">
        <v>1488</v>
      </c>
      <c r="O2787" s="273" t="s">
        <v>1468</v>
      </c>
      <c r="P2787" s="273" t="s">
        <v>1441</v>
      </c>
      <c r="Q2787" s="231"/>
    </row>
    <row r="2788" spans="1:21" x14ac:dyDescent="0.25">
      <c r="A2788" s="274"/>
      <c r="B2788" s="273" t="s">
        <v>482</v>
      </c>
      <c r="C2788" s="273"/>
      <c r="D2788" s="273"/>
      <c r="E2788" s="274"/>
      <c r="F2788" s="273"/>
      <c r="G2788" s="273" t="s">
        <v>585</v>
      </c>
      <c r="H2788" s="273" t="s">
        <v>64</v>
      </c>
      <c r="I2788" s="273" t="s">
        <v>8</v>
      </c>
      <c r="J2788" s="273">
        <v>30</v>
      </c>
      <c r="K2788" s="273" t="s">
        <v>65</v>
      </c>
      <c r="L2788" s="273" t="s">
        <v>54</v>
      </c>
      <c r="M2788" s="259">
        <v>41760</v>
      </c>
      <c r="N2788" s="273" t="s">
        <v>1488</v>
      </c>
      <c r="O2788" s="273" t="s">
        <v>484</v>
      </c>
      <c r="P2788" s="273" t="s">
        <v>1470</v>
      </c>
      <c r="Q2788" s="231"/>
    </row>
    <row r="2789" spans="1:21" x14ac:dyDescent="0.25">
      <c r="A2789" s="274"/>
      <c r="B2789" s="273" t="s">
        <v>482</v>
      </c>
      <c r="C2789" s="273"/>
      <c r="D2789" s="273"/>
      <c r="E2789" s="274"/>
      <c r="F2789" s="273"/>
      <c r="G2789" s="273" t="s">
        <v>585</v>
      </c>
      <c r="H2789" s="273" t="s">
        <v>64</v>
      </c>
      <c r="I2789" s="273" t="s">
        <v>8</v>
      </c>
      <c r="J2789" s="273">
        <v>30</v>
      </c>
      <c r="K2789" s="273" t="s">
        <v>65</v>
      </c>
      <c r="L2789" s="273" t="s">
        <v>54</v>
      </c>
      <c r="M2789" s="259">
        <v>41760</v>
      </c>
      <c r="N2789" s="273" t="s">
        <v>1488</v>
      </c>
      <c r="O2789" s="273" t="s">
        <v>484</v>
      </c>
      <c r="P2789" s="273" t="s">
        <v>622</v>
      </c>
      <c r="Q2789" s="231"/>
      <c r="R2789" s="230"/>
      <c r="S2789" s="230"/>
      <c r="T2789" s="230"/>
      <c r="U2789" s="230"/>
    </row>
    <row r="2790" spans="1:21" x14ac:dyDescent="0.25">
      <c r="A2790" s="274" t="s">
        <v>1482</v>
      </c>
      <c r="B2790" s="273" t="s">
        <v>21</v>
      </c>
      <c r="C2790" s="273"/>
      <c r="D2790" s="273"/>
      <c r="E2790" s="274"/>
      <c r="F2790" s="273"/>
      <c r="G2790" s="273" t="s">
        <v>61</v>
      </c>
      <c r="H2790" s="273" t="s">
        <v>64</v>
      </c>
      <c r="I2790" s="273" t="s">
        <v>8</v>
      </c>
      <c r="J2790" s="273">
        <v>20</v>
      </c>
      <c r="K2790" s="273" t="s">
        <v>65</v>
      </c>
      <c r="L2790" s="273" t="s">
        <v>54</v>
      </c>
      <c r="M2790" s="259">
        <v>41760</v>
      </c>
      <c r="N2790" s="273" t="s">
        <v>1488</v>
      </c>
      <c r="O2790" s="273" t="s">
        <v>712</v>
      </c>
      <c r="P2790" s="273" t="s">
        <v>614</v>
      </c>
      <c r="Q2790" s="231"/>
    </row>
    <row r="2791" spans="1:21" x14ac:dyDescent="0.25">
      <c r="A2791" s="274"/>
      <c r="B2791" s="273" t="s">
        <v>21</v>
      </c>
      <c r="C2791" s="273"/>
      <c r="D2791" s="273"/>
      <c r="E2791" s="274"/>
      <c r="F2791" s="273"/>
      <c r="G2791" s="273" t="s">
        <v>61</v>
      </c>
      <c r="H2791" s="273" t="s">
        <v>64</v>
      </c>
      <c r="I2791" s="273" t="s">
        <v>8</v>
      </c>
      <c r="J2791" s="273">
        <v>10</v>
      </c>
      <c r="K2791" s="273" t="s">
        <v>65</v>
      </c>
      <c r="L2791" s="273" t="s">
        <v>54</v>
      </c>
      <c r="M2791" s="259">
        <v>41760</v>
      </c>
      <c r="N2791" s="273" t="s">
        <v>1488</v>
      </c>
      <c r="O2791" s="273" t="s">
        <v>712</v>
      </c>
      <c r="P2791" s="273" t="s">
        <v>634</v>
      </c>
      <c r="Q2791" s="231"/>
    </row>
    <row r="2792" spans="1:21" x14ac:dyDescent="0.25">
      <c r="A2792" s="274"/>
      <c r="B2792" s="273" t="s">
        <v>21</v>
      </c>
      <c r="C2792" s="273" t="s">
        <v>22</v>
      </c>
      <c r="D2792" s="273" t="s">
        <v>23</v>
      </c>
      <c r="E2792" s="274">
        <v>276</v>
      </c>
      <c r="F2792" s="273"/>
      <c r="G2792" s="273" t="s">
        <v>61</v>
      </c>
      <c r="H2792" s="273" t="s">
        <v>366</v>
      </c>
      <c r="I2792" s="273" t="s">
        <v>52</v>
      </c>
      <c r="J2792" s="273">
        <v>1380</v>
      </c>
      <c r="K2792" s="273" t="s">
        <v>53</v>
      </c>
      <c r="L2792" s="273" t="s">
        <v>54</v>
      </c>
      <c r="M2792" s="259">
        <v>41760</v>
      </c>
      <c r="N2792" s="273" t="s">
        <v>1488</v>
      </c>
      <c r="O2792" s="273" t="s">
        <v>755</v>
      </c>
      <c r="P2792" s="273" t="s">
        <v>525</v>
      </c>
      <c r="Q2792" s="231"/>
    </row>
    <row r="2793" spans="1:21" x14ac:dyDescent="0.25">
      <c r="A2793" s="274"/>
      <c r="B2793" s="273" t="s">
        <v>21</v>
      </c>
      <c r="C2793" s="273" t="s">
        <v>31</v>
      </c>
      <c r="D2793" s="273" t="s">
        <v>32</v>
      </c>
      <c r="E2793" s="274">
        <v>25</v>
      </c>
      <c r="F2793" s="273"/>
      <c r="G2793" s="273" t="s">
        <v>61</v>
      </c>
      <c r="H2793" s="273" t="s">
        <v>367</v>
      </c>
      <c r="I2793" s="273" t="s">
        <v>59</v>
      </c>
      <c r="J2793" s="273">
        <v>12.5</v>
      </c>
      <c r="K2793" s="273" t="s">
        <v>53</v>
      </c>
      <c r="L2793" s="273" t="s">
        <v>54</v>
      </c>
      <c r="M2793" s="259">
        <v>41760</v>
      </c>
      <c r="N2793" s="273" t="s">
        <v>1489</v>
      </c>
      <c r="O2793" s="273" t="s">
        <v>567</v>
      </c>
      <c r="P2793" s="273" t="s">
        <v>1476</v>
      </c>
      <c r="Q2793" s="231"/>
    </row>
    <row r="2794" spans="1:21" x14ac:dyDescent="0.25">
      <c r="A2794" s="274"/>
      <c r="B2794" s="273" t="s">
        <v>21</v>
      </c>
      <c r="C2794" s="273" t="s">
        <v>31</v>
      </c>
      <c r="D2794" s="273" t="s">
        <v>32</v>
      </c>
      <c r="E2794" s="274">
        <v>25</v>
      </c>
      <c r="F2794" s="273"/>
      <c r="G2794" s="273" t="s">
        <v>61</v>
      </c>
      <c r="H2794" s="273" t="s">
        <v>58</v>
      </c>
      <c r="I2794" s="273" t="s">
        <v>59</v>
      </c>
      <c r="J2794" s="273">
        <v>25</v>
      </c>
      <c r="K2794" s="273" t="s">
        <v>53</v>
      </c>
      <c r="L2794" s="273" t="s">
        <v>54</v>
      </c>
      <c r="M2794" s="259">
        <v>41760</v>
      </c>
      <c r="N2794" s="273" t="s">
        <v>1489</v>
      </c>
      <c r="O2794" s="273" t="s">
        <v>567</v>
      </c>
      <c r="P2794" s="273" t="s">
        <v>60</v>
      </c>
      <c r="Q2794" s="231"/>
    </row>
    <row r="2795" spans="1:21" x14ac:dyDescent="0.25">
      <c r="A2795" s="274"/>
      <c r="B2795" s="273" t="s">
        <v>47</v>
      </c>
      <c r="C2795" s="273" t="s">
        <v>48</v>
      </c>
      <c r="D2795" s="273" t="s">
        <v>268</v>
      </c>
      <c r="E2795" s="274"/>
      <c r="F2795" s="273"/>
      <c r="G2795" s="273" t="s">
        <v>67</v>
      </c>
      <c r="H2795" s="273" t="s">
        <v>1154</v>
      </c>
      <c r="I2795" s="273" t="s">
        <v>7</v>
      </c>
      <c r="J2795" s="273">
        <v>1920</v>
      </c>
      <c r="K2795" s="273" t="s">
        <v>189</v>
      </c>
      <c r="L2795" s="273" t="s">
        <v>54</v>
      </c>
      <c r="M2795" s="259">
        <v>41760</v>
      </c>
      <c r="N2795" s="273" t="s">
        <v>1489</v>
      </c>
      <c r="O2795" s="273" t="s">
        <v>1468</v>
      </c>
      <c r="P2795" s="273" t="s">
        <v>1441</v>
      </c>
      <c r="Q2795" s="231"/>
    </row>
    <row r="2796" spans="1:21" x14ac:dyDescent="0.25">
      <c r="A2796" s="274"/>
      <c r="B2796" s="273" t="s">
        <v>47</v>
      </c>
      <c r="C2796" s="273" t="s">
        <v>48</v>
      </c>
      <c r="D2796" s="273" t="s">
        <v>49</v>
      </c>
      <c r="E2796" s="274">
        <v>90</v>
      </c>
      <c r="F2796" s="273"/>
      <c r="G2796" s="273" t="s">
        <v>67</v>
      </c>
      <c r="H2796" s="273" t="s">
        <v>531</v>
      </c>
      <c r="I2796" s="273" t="s">
        <v>52</v>
      </c>
      <c r="J2796" s="273">
        <v>10800</v>
      </c>
      <c r="K2796" s="273" t="s">
        <v>53</v>
      </c>
      <c r="L2796" s="273" t="s">
        <v>54</v>
      </c>
      <c r="M2796" s="259">
        <v>41760</v>
      </c>
      <c r="N2796" s="273" t="s">
        <v>1489</v>
      </c>
      <c r="O2796" s="273" t="s">
        <v>1468</v>
      </c>
      <c r="P2796" s="273" t="s">
        <v>1490</v>
      </c>
      <c r="Q2796" s="231"/>
    </row>
    <row r="2797" spans="1:21" x14ac:dyDescent="0.25">
      <c r="A2797" s="274"/>
      <c r="B2797" s="273" t="s">
        <v>47</v>
      </c>
      <c r="C2797" s="273"/>
      <c r="D2797" s="273"/>
      <c r="E2797" s="274"/>
      <c r="F2797" s="273"/>
      <c r="G2797" s="273" t="s">
        <v>67</v>
      </c>
      <c r="H2797" s="273" t="s">
        <v>64</v>
      </c>
      <c r="I2797" s="273" t="s">
        <v>8</v>
      </c>
      <c r="J2797" s="273">
        <v>20</v>
      </c>
      <c r="K2797" s="273" t="s">
        <v>65</v>
      </c>
      <c r="L2797" s="273" t="s">
        <v>54</v>
      </c>
      <c r="M2797" s="259">
        <v>41760</v>
      </c>
      <c r="N2797" s="273" t="s">
        <v>1489</v>
      </c>
      <c r="O2797" s="273" t="s">
        <v>68</v>
      </c>
      <c r="P2797" s="273" t="s">
        <v>623</v>
      </c>
      <c r="Q2797" s="231"/>
    </row>
    <row r="2798" spans="1:21" x14ac:dyDescent="0.25">
      <c r="A2798" s="274"/>
      <c r="B2798" s="273" t="s">
        <v>47</v>
      </c>
      <c r="C2798" s="273" t="s">
        <v>48</v>
      </c>
      <c r="D2798" s="273" t="s">
        <v>49</v>
      </c>
      <c r="E2798" s="274">
        <v>30</v>
      </c>
      <c r="F2798" s="273"/>
      <c r="G2798" s="273" t="s">
        <v>67</v>
      </c>
      <c r="H2798" s="273" t="s">
        <v>531</v>
      </c>
      <c r="I2798" s="273" t="s">
        <v>52</v>
      </c>
      <c r="J2798" s="273">
        <v>3600</v>
      </c>
      <c r="K2798" s="273" t="s">
        <v>53</v>
      </c>
      <c r="L2798" s="273" t="s">
        <v>54</v>
      </c>
      <c r="M2798" s="259">
        <v>41760</v>
      </c>
      <c r="N2798" s="273" t="s">
        <v>1489</v>
      </c>
      <c r="O2798" s="273" t="s">
        <v>1468</v>
      </c>
      <c r="P2798" s="273" t="s">
        <v>1490</v>
      </c>
      <c r="Q2798" s="231"/>
    </row>
    <row r="2799" spans="1:21" x14ac:dyDescent="0.25">
      <c r="A2799" s="274"/>
      <c r="B2799" s="273" t="s">
        <v>70</v>
      </c>
      <c r="C2799" s="273" t="s">
        <v>143</v>
      </c>
      <c r="D2799" s="273" t="s">
        <v>273</v>
      </c>
      <c r="E2799" s="274">
        <v>615</v>
      </c>
      <c r="F2799" s="273"/>
      <c r="G2799" s="273" t="s">
        <v>67</v>
      </c>
      <c r="H2799" s="273" t="s">
        <v>367</v>
      </c>
      <c r="I2799" s="273" t="s">
        <v>59</v>
      </c>
      <c r="J2799" s="273">
        <v>307.5</v>
      </c>
      <c r="K2799" s="273" t="s">
        <v>53</v>
      </c>
      <c r="L2799" s="273" t="s">
        <v>54</v>
      </c>
      <c r="M2799" s="259">
        <v>41760</v>
      </c>
      <c r="N2799" s="273" t="s">
        <v>1489</v>
      </c>
      <c r="O2799" s="273" t="s">
        <v>203</v>
      </c>
      <c r="P2799" s="273" t="s">
        <v>1476</v>
      </c>
      <c r="Q2799" s="231"/>
    </row>
    <row r="2800" spans="1:21" x14ac:dyDescent="0.25">
      <c r="A2800" s="274"/>
      <c r="B2800" s="273" t="s">
        <v>70</v>
      </c>
      <c r="C2800" s="273" t="s">
        <v>143</v>
      </c>
      <c r="D2800" s="273" t="s">
        <v>273</v>
      </c>
      <c r="E2800" s="274">
        <v>615</v>
      </c>
      <c r="F2800" s="273"/>
      <c r="G2800" s="273" t="s">
        <v>67</v>
      </c>
      <c r="H2800" s="273" t="s">
        <v>58</v>
      </c>
      <c r="I2800" s="273" t="s">
        <v>59</v>
      </c>
      <c r="J2800" s="273">
        <v>922.5</v>
      </c>
      <c r="K2800" s="273" t="s">
        <v>53</v>
      </c>
      <c r="L2800" s="273" t="s">
        <v>54</v>
      </c>
      <c r="M2800" s="259">
        <v>41760</v>
      </c>
      <c r="N2800" s="273" t="s">
        <v>1489</v>
      </c>
      <c r="O2800" s="273" t="s">
        <v>203</v>
      </c>
      <c r="P2800" s="273" t="s">
        <v>117</v>
      </c>
      <c r="Q2800" s="231"/>
    </row>
    <row r="2801" spans="1:34" x14ac:dyDescent="0.25">
      <c r="A2801" s="274"/>
      <c r="B2801" s="273" t="s">
        <v>482</v>
      </c>
      <c r="C2801" s="273"/>
      <c r="D2801" s="273"/>
      <c r="E2801" s="274"/>
      <c r="F2801" s="273"/>
      <c r="G2801" s="273" t="s">
        <v>585</v>
      </c>
      <c r="H2801" s="273" t="s">
        <v>64</v>
      </c>
      <c r="I2801" s="273" t="s">
        <v>8</v>
      </c>
      <c r="J2801" s="273">
        <v>20</v>
      </c>
      <c r="K2801" s="273" t="s">
        <v>65</v>
      </c>
      <c r="L2801" s="273" t="s">
        <v>54</v>
      </c>
      <c r="M2801" s="259">
        <v>41760</v>
      </c>
      <c r="N2801" s="273" t="s">
        <v>1489</v>
      </c>
      <c r="O2801" s="273" t="s">
        <v>484</v>
      </c>
      <c r="P2801" s="273" t="s">
        <v>1470</v>
      </c>
      <c r="Q2801" s="231"/>
    </row>
    <row r="2802" spans="1:34" x14ac:dyDescent="0.25">
      <c r="A2802" s="274" t="s">
        <v>1483</v>
      </c>
      <c r="B2802" s="273" t="s">
        <v>21</v>
      </c>
      <c r="C2802" s="273"/>
      <c r="D2802" s="273"/>
      <c r="E2802" s="274"/>
      <c r="F2802" s="273"/>
      <c r="G2802" s="273" t="s">
        <v>61</v>
      </c>
      <c r="H2802" s="273" t="s">
        <v>64</v>
      </c>
      <c r="I2802" s="273" t="s">
        <v>8</v>
      </c>
      <c r="J2802" s="273">
        <v>10</v>
      </c>
      <c r="K2802" s="273" t="s">
        <v>65</v>
      </c>
      <c r="L2802" s="273" t="s">
        <v>54</v>
      </c>
      <c r="M2802" s="259">
        <v>41760</v>
      </c>
      <c r="N2802" s="273" t="s">
        <v>1489</v>
      </c>
      <c r="O2802" s="273" t="s">
        <v>712</v>
      </c>
      <c r="P2802" s="273" t="s">
        <v>634</v>
      </c>
      <c r="Q2802" s="231"/>
    </row>
    <row r="2803" spans="1:34" x14ac:dyDescent="0.25">
      <c r="A2803" s="274"/>
      <c r="B2803" s="273" t="s">
        <v>21</v>
      </c>
      <c r="C2803" s="273"/>
      <c r="D2803" s="273"/>
      <c r="E2803" s="274"/>
      <c r="F2803" s="273"/>
      <c r="G2803" s="273" t="s">
        <v>61</v>
      </c>
      <c r="H2803" s="273" t="s">
        <v>64</v>
      </c>
      <c r="I2803" s="273" t="s">
        <v>8</v>
      </c>
      <c r="J2803" s="273">
        <v>10</v>
      </c>
      <c r="K2803" s="273" t="s">
        <v>65</v>
      </c>
      <c r="L2803" s="273" t="s">
        <v>54</v>
      </c>
      <c r="M2803" s="259">
        <v>41760</v>
      </c>
      <c r="N2803" s="273" t="s">
        <v>1489</v>
      </c>
      <c r="O2803" s="273" t="s">
        <v>712</v>
      </c>
      <c r="P2803" s="273" t="s">
        <v>613</v>
      </c>
      <c r="Q2803" s="231"/>
      <c r="R2803" s="230"/>
      <c r="S2803" s="230"/>
      <c r="T2803" s="230"/>
      <c r="U2803" s="230"/>
      <c r="V2803" s="230"/>
      <c r="W2803" s="230"/>
      <c r="X2803" s="230"/>
      <c r="Y2803" s="230"/>
      <c r="Z2803" s="230"/>
      <c r="AA2803" s="230"/>
      <c r="AB2803" s="230"/>
      <c r="AC2803" s="230"/>
      <c r="AD2803" s="230"/>
      <c r="AE2803" s="230"/>
      <c r="AF2803" s="230"/>
      <c r="AG2803" s="230"/>
      <c r="AH2803" s="230"/>
    </row>
    <row r="2804" spans="1:34" x14ac:dyDescent="0.25">
      <c r="A2804" s="274"/>
      <c r="B2804" s="273" t="s">
        <v>21</v>
      </c>
      <c r="C2804" s="273" t="s">
        <v>22</v>
      </c>
      <c r="D2804" s="273" t="s">
        <v>108</v>
      </c>
      <c r="E2804" s="274">
        <v>37</v>
      </c>
      <c r="F2804" s="273"/>
      <c r="G2804" s="273" t="s">
        <v>61</v>
      </c>
      <c r="H2804" s="273" t="s">
        <v>366</v>
      </c>
      <c r="I2804" s="273" t="s">
        <v>52</v>
      </c>
      <c r="J2804" s="273">
        <v>185</v>
      </c>
      <c r="K2804" s="273" t="s">
        <v>53</v>
      </c>
      <c r="L2804" s="273" t="s">
        <v>54</v>
      </c>
      <c r="M2804" s="259">
        <v>41760</v>
      </c>
      <c r="N2804" s="273" t="s">
        <v>1489</v>
      </c>
      <c r="O2804" s="273" t="s">
        <v>755</v>
      </c>
      <c r="P2804" s="273" t="s">
        <v>525</v>
      </c>
      <c r="Q2804" s="231"/>
    </row>
    <row r="2805" spans="1:34" x14ac:dyDescent="0.25">
      <c r="A2805" s="274"/>
      <c r="B2805" s="273" t="s">
        <v>21</v>
      </c>
      <c r="C2805" s="273" t="s">
        <v>22</v>
      </c>
      <c r="D2805" s="273" t="s">
        <v>29</v>
      </c>
      <c r="E2805" s="274">
        <v>38</v>
      </c>
      <c r="F2805" s="273"/>
      <c r="G2805" s="273" t="s">
        <v>61</v>
      </c>
      <c r="H2805" s="273" t="s">
        <v>366</v>
      </c>
      <c r="I2805" s="273" t="s">
        <v>52</v>
      </c>
      <c r="J2805" s="273">
        <v>190</v>
      </c>
      <c r="K2805" s="273" t="s">
        <v>53</v>
      </c>
      <c r="L2805" s="273" t="s">
        <v>54</v>
      </c>
      <c r="M2805" s="259">
        <v>41760</v>
      </c>
      <c r="N2805" s="273" t="s">
        <v>1489</v>
      </c>
      <c r="O2805" s="273" t="s">
        <v>755</v>
      </c>
      <c r="P2805" s="273" t="s">
        <v>525</v>
      </c>
      <c r="Q2805" s="231"/>
      <c r="R2805" s="230"/>
      <c r="S2805" s="230"/>
    </row>
    <row r="2806" spans="1:34" x14ac:dyDescent="0.25">
      <c r="A2806" s="274"/>
      <c r="B2806" s="273" t="s">
        <v>482</v>
      </c>
      <c r="C2806" s="273"/>
      <c r="D2806" s="273"/>
      <c r="E2806" s="274"/>
      <c r="F2806" s="273"/>
      <c r="G2806" s="273" t="s">
        <v>585</v>
      </c>
      <c r="H2806" s="273" t="s">
        <v>64</v>
      </c>
      <c r="I2806" s="273" t="s">
        <v>8</v>
      </c>
      <c r="J2806" s="273">
        <v>30</v>
      </c>
      <c r="K2806" s="273" t="s">
        <v>65</v>
      </c>
      <c r="L2806" s="273" t="s">
        <v>54</v>
      </c>
      <c r="M2806" s="259">
        <v>41760</v>
      </c>
      <c r="N2806" s="273" t="s">
        <v>1489</v>
      </c>
      <c r="O2806" s="273" t="s">
        <v>484</v>
      </c>
      <c r="P2806" s="273" t="s">
        <v>622</v>
      </c>
      <c r="Q2806" s="231"/>
    </row>
    <row r="2807" spans="1:34" x14ac:dyDescent="0.25">
      <c r="A2807" s="274"/>
      <c r="B2807" s="273" t="s">
        <v>482</v>
      </c>
      <c r="C2807" s="273"/>
      <c r="D2807" s="273"/>
      <c r="E2807" s="274"/>
      <c r="F2807" s="273"/>
      <c r="G2807" s="273" t="s">
        <v>585</v>
      </c>
      <c r="H2807" s="273" t="s">
        <v>64</v>
      </c>
      <c r="I2807" s="273" t="s">
        <v>8</v>
      </c>
      <c r="J2807" s="273">
        <v>20</v>
      </c>
      <c r="K2807" s="273" t="s">
        <v>65</v>
      </c>
      <c r="L2807" s="273" t="s">
        <v>54</v>
      </c>
      <c r="M2807" s="259">
        <v>41760</v>
      </c>
      <c r="N2807" s="273" t="s">
        <v>1489</v>
      </c>
      <c r="O2807" s="273" t="s">
        <v>484</v>
      </c>
      <c r="P2807" s="273" t="s">
        <v>623</v>
      </c>
      <c r="Q2807" s="231"/>
      <c r="R2807" s="230"/>
      <c r="S2807" s="230"/>
      <c r="T2807" s="230"/>
    </row>
    <row r="2808" spans="1:34" x14ac:dyDescent="0.25">
      <c r="A2808" s="274"/>
      <c r="B2808" s="273" t="s">
        <v>482</v>
      </c>
      <c r="C2808" s="273"/>
      <c r="D2808" s="273"/>
      <c r="E2808" s="274"/>
      <c r="F2808" s="273"/>
      <c r="G2808" s="273" t="s">
        <v>585</v>
      </c>
      <c r="H2808" s="273" t="s">
        <v>64</v>
      </c>
      <c r="I2808" s="273" t="s">
        <v>8</v>
      </c>
      <c r="J2808" s="273">
        <v>20</v>
      </c>
      <c r="K2808" s="273" t="s">
        <v>65</v>
      </c>
      <c r="L2808" s="273" t="s">
        <v>54</v>
      </c>
      <c r="M2808" s="259">
        <v>41760</v>
      </c>
      <c r="N2808" s="273" t="s">
        <v>1489</v>
      </c>
      <c r="O2808" s="273" t="s">
        <v>484</v>
      </c>
      <c r="P2808" s="273" t="s">
        <v>696</v>
      </c>
      <c r="Q2808" s="231"/>
      <c r="R2808" s="230"/>
      <c r="S2808" s="230"/>
    </row>
    <row r="2809" spans="1:34" x14ac:dyDescent="0.25">
      <c r="A2809" s="274" t="s">
        <v>1491</v>
      </c>
      <c r="B2809" s="273" t="s">
        <v>21</v>
      </c>
      <c r="C2809" s="273"/>
      <c r="D2809" s="273"/>
      <c r="E2809" s="274"/>
      <c r="F2809" s="273"/>
      <c r="G2809" s="273" t="s">
        <v>61</v>
      </c>
      <c r="H2809" s="273" t="s">
        <v>64</v>
      </c>
      <c r="I2809" s="273" t="s">
        <v>8</v>
      </c>
      <c r="J2809" s="273">
        <v>20</v>
      </c>
      <c r="K2809" s="273" t="s">
        <v>65</v>
      </c>
      <c r="L2809" s="273" t="s">
        <v>54</v>
      </c>
      <c r="M2809" s="259">
        <v>41760</v>
      </c>
      <c r="N2809" s="273" t="s">
        <v>1489</v>
      </c>
      <c r="O2809" s="273" t="s">
        <v>712</v>
      </c>
      <c r="P2809" s="273" t="s">
        <v>614</v>
      </c>
      <c r="Q2809" s="231"/>
      <c r="R2809" s="230"/>
      <c r="S2809" s="230"/>
      <c r="T2809" s="230"/>
      <c r="U2809" s="230"/>
      <c r="V2809" s="230"/>
      <c r="W2809" s="230"/>
      <c r="X2809" s="230"/>
      <c r="Y2809" s="230"/>
      <c r="Z2809" s="230"/>
      <c r="AA2809" s="230"/>
      <c r="AB2809" s="230"/>
    </row>
    <row r="2810" spans="1:34" x14ac:dyDescent="0.25">
      <c r="A2810" s="274"/>
      <c r="B2810" s="273" t="s">
        <v>21</v>
      </c>
      <c r="C2810" s="273" t="s">
        <v>22</v>
      </c>
      <c r="D2810" s="273" t="s">
        <v>29</v>
      </c>
      <c r="E2810" s="274">
        <v>301</v>
      </c>
      <c r="F2810" s="273"/>
      <c r="G2810" s="273" t="s">
        <v>61</v>
      </c>
      <c r="H2810" s="273" t="s">
        <v>366</v>
      </c>
      <c r="I2810" s="273" t="s">
        <v>52</v>
      </c>
      <c r="J2810" s="273">
        <v>1505</v>
      </c>
      <c r="K2810" s="273" t="s">
        <v>53</v>
      </c>
      <c r="L2810" s="273" t="s">
        <v>54</v>
      </c>
      <c r="M2810" s="259">
        <v>41760</v>
      </c>
      <c r="N2810" s="273" t="s">
        <v>1489</v>
      </c>
      <c r="O2810" s="273" t="s">
        <v>755</v>
      </c>
      <c r="P2810" s="273" t="s">
        <v>525</v>
      </c>
      <c r="Q2810" s="231"/>
    </row>
    <row r="2811" spans="1:34" x14ac:dyDescent="0.25">
      <c r="A2811" s="274"/>
      <c r="B2811" s="273" t="s">
        <v>47</v>
      </c>
      <c r="C2811" s="273"/>
      <c r="D2811" s="273"/>
      <c r="E2811" s="274"/>
      <c r="F2811" s="273"/>
      <c r="G2811" s="273" t="s">
        <v>67</v>
      </c>
      <c r="H2811" s="273" t="s">
        <v>64</v>
      </c>
      <c r="I2811" s="273" t="s">
        <v>8</v>
      </c>
      <c r="J2811" s="273">
        <v>30</v>
      </c>
      <c r="K2811" s="273" t="s">
        <v>65</v>
      </c>
      <c r="L2811" s="273" t="s">
        <v>54</v>
      </c>
      <c r="M2811" s="259">
        <v>41760</v>
      </c>
      <c r="N2811" s="273" t="s">
        <v>1489</v>
      </c>
      <c r="O2811" s="273" t="s">
        <v>68</v>
      </c>
      <c r="P2811" s="273" t="s">
        <v>570</v>
      </c>
      <c r="Q2811" s="231"/>
      <c r="R2811" s="230"/>
      <c r="S2811" s="230"/>
      <c r="T2811" s="230"/>
    </row>
    <row r="2812" spans="1:34" x14ac:dyDescent="0.25">
      <c r="A2812" s="274"/>
      <c r="B2812" s="273" t="s">
        <v>47</v>
      </c>
      <c r="C2812" s="273" t="s">
        <v>48</v>
      </c>
      <c r="D2812" s="273" t="s">
        <v>268</v>
      </c>
      <c r="E2812" s="274"/>
      <c r="F2812" s="273"/>
      <c r="G2812" s="273" t="s">
        <v>67</v>
      </c>
      <c r="H2812" s="273" t="s">
        <v>1154</v>
      </c>
      <c r="I2812" s="273" t="s">
        <v>7</v>
      </c>
      <c r="J2812" s="273">
        <v>800</v>
      </c>
      <c r="K2812" s="273" t="s">
        <v>189</v>
      </c>
      <c r="L2812" s="273" t="s">
        <v>54</v>
      </c>
      <c r="M2812" s="259">
        <v>41760</v>
      </c>
      <c r="N2812" s="273" t="s">
        <v>1489</v>
      </c>
      <c r="O2812" s="273" t="s">
        <v>1468</v>
      </c>
      <c r="P2812" s="273" t="s">
        <v>1441</v>
      </c>
      <c r="Q2812" s="231"/>
    </row>
    <row r="2813" spans="1:34" x14ac:dyDescent="0.25">
      <c r="A2813" s="274"/>
      <c r="B2813" s="273" t="s">
        <v>47</v>
      </c>
      <c r="C2813" s="273"/>
      <c r="D2813" s="273"/>
      <c r="E2813" s="274"/>
      <c r="F2813" s="273"/>
      <c r="G2813" s="273" t="s">
        <v>67</v>
      </c>
      <c r="H2813" s="273" t="s">
        <v>64</v>
      </c>
      <c r="I2813" s="273" t="s">
        <v>8</v>
      </c>
      <c r="J2813" s="273">
        <v>10</v>
      </c>
      <c r="K2813" s="273" t="s">
        <v>65</v>
      </c>
      <c r="L2813" s="273" t="s">
        <v>54</v>
      </c>
      <c r="M2813" s="259">
        <v>41760</v>
      </c>
      <c r="N2813" s="273" t="s">
        <v>1489</v>
      </c>
      <c r="O2813" s="273" t="s">
        <v>68</v>
      </c>
      <c r="P2813" s="273" t="s">
        <v>634</v>
      </c>
      <c r="Q2813" s="231"/>
      <c r="R2813" s="230"/>
    </row>
    <row r="2814" spans="1:34" x14ac:dyDescent="0.25">
      <c r="A2814" s="274"/>
      <c r="B2814" s="273" t="s">
        <v>482</v>
      </c>
      <c r="C2814" s="273"/>
      <c r="D2814" s="273"/>
      <c r="E2814" s="274"/>
      <c r="F2814" s="273"/>
      <c r="G2814" s="273" t="s">
        <v>585</v>
      </c>
      <c r="H2814" s="273" t="s">
        <v>64</v>
      </c>
      <c r="I2814" s="273" t="s">
        <v>8</v>
      </c>
      <c r="J2814" s="273">
        <v>20</v>
      </c>
      <c r="K2814" s="273" t="s">
        <v>65</v>
      </c>
      <c r="L2814" s="273" t="s">
        <v>54</v>
      </c>
      <c r="M2814" s="259">
        <v>41760</v>
      </c>
      <c r="N2814" s="273" t="s">
        <v>1492</v>
      </c>
      <c r="O2814" s="273" t="s">
        <v>484</v>
      </c>
      <c r="P2814" s="273" t="s">
        <v>1470</v>
      </c>
      <c r="Q2814" s="231"/>
    </row>
    <row r="2815" spans="1:34" x14ac:dyDescent="0.25">
      <c r="A2815" s="274"/>
      <c r="B2815" s="273" t="s">
        <v>482</v>
      </c>
      <c r="C2815" s="273"/>
      <c r="D2815" s="273"/>
      <c r="E2815" s="274"/>
      <c r="F2815" s="273"/>
      <c r="G2815" s="273" t="s">
        <v>585</v>
      </c>
      <c r="H2815" s="273" t="s">
        <v>64</v>
      </c>
      <c r="I2815" s="273" t="s">
        <v>8</v>
      </c>
      <c r="J2815" s="273">
        <v>30</v>
      </c>
      <c r="K2815" s="273" t="s">
        <v>65</v>
      </c>
      <c r="L2815" s="273" t="s">
        <v>54</v>
      </c>
      <c r="M2815" s="259">
        <v>41760</v>
      </c>
      <c r="N2815" s="273" t="s">
        <v>1492</v>
      </c>
      <c r="O2815" s="273" t="s">
        <v>484</v>
      </c>
      <c r="P2815" s="273" t="s">
        <v>622</v>
      </c>
      <c r="Q2815" s="231"/>
      <c r="R2815" s="230"/>
      <c r="S2815" s="230"/>
      <c r="T2815" s="230"/>
      <c r="U2815" s="230"/>
    </row>
    <row r="2816" spans="1:34" x14ac:dyDescent="0.25">
      <c r="A2816" s="274"/>
      <c r="B2816" s="273" t="s">
        <v>482</v>
      </c>
      <c r="C2816" s="273"/>
      <c r="D2816" s="273"/>
      <c r="E2816" s="274"/>
      <c r="F2816" s="273"/>
      <c r="G2816" s="273" t="s">
        <v>585</v>
      </c>
      <c r="H2816" s="273" t="s">
        <v>64</v>
      </c>
      <c r="I2816" s="273" t="s">
        <v>8</v>
      </c>
      <c r="J2816" s="273">
        <v>20</v>
      </c>
      <c r="K2816" s="273" t="s">
        <v>65</v>
      </c>
      <c r="L2816" s="273" t="s">
        <v>54</v>
      </c>
      <c r="M2816" s="259">
        <v>41760</v>
      </c>
      <c r="N2816" s="273" t="s">
        <v>1492</v>
      </c>
      <c r="O2816" s="273" t="s">
        <v>484</v>
      </c>
      <c r="P2816" s="273" t="s">
        <v>1284</v>
      </c>
      <c r="Q2816" s="231"/>
      <c r="R2816" s="230"/>
      <c r="S2816" s="230"/>
      <c r="T2816" s="230"/>
      <c r="U2816" s="230"/>
    </row>
    <row r="2817" spans="1:28" x14ac:dyDescent="0.25">
      <c r="A2817" s="274"/>
      <c r="B2817" s="273" t="s">
        <v>482</v>
      </c>
      <c r="C2817" s="273"/>
      <c r="D2817" s="273"/>
      <c r="E2817" s="274"/>
      <c r="F2817" s="273"/>
      <c r="G2817" s="273" t="s">
        <v>585</v>
      </c>
      <c r="H2817" s="273" t="s">
        <v>64</v>
      </c>
      <c r="I2817" s="273" t="s">
        <v>8</v>
      </c>
      <c r="J2817" s="273">
        <v>20</v>
      </c>
      <c r="K2817" s="273" t="s">
        <v>65</v>
      </c>
      <c r="L2817" s="273" t="s">
        <v>54</v>
      </c>
      <c r="M2817" s="259">
        <v>41760</v>
      </c>
      <c r="N2817" s="273" t="s">
        <v>1492</v>
      </c>
      <c r="O2817" s="273" t="s">
        <v>484</v>
      </c>
      <c r="P2817" s="273" t="s">
        <v>623</v>
      </c>
      <c r="Q2817" s="231"/>
      <c r="R2817" s="230"/>
      <c r="S2817" s="230"/>
      <c r="T2817" s="230"/>
      <c r="U2817" s="230"/>
      <c r="V2817" s="230"/>
    </row>
    <row r="2818" spans="1:28" x14ac:dyDescent="0.25">
      <c r="A2818" s="274" t="s">
        <v>1493</v>
      </c>
      <c r="B2818" s="273" t="s">
        <v>21</v>
      </c>
      <c r="C2818" s="273"/>
      <c r="D2818" s="273"/>
      <c r="E2818" s="274"/>
      <c r="F2818" s="273"/>
      <c r="G2818" s="273" t="s">
        <v>61</v>
      </c>
      <c r="H2818" s="273" t="s">
        <v>64</v>
      </c>
      <c r="I2818" s="273" t="s">
        <v>8</v>
      </c>
      <c r="J2818" s="273">
        <v>20</v>
      </c>
      <c r="K2818" s="273" t="s">
        <v>65</v>
      </c>
      <c r="L2818" s="273" t="s">
        <v>54</v>
      </c>
      <c r="M2818" s="259">
        <v>41760</v>
      </c>
      <c r="N2818" s="273" t="s">
        <v>1492</v>
      </c>
      <c r="O2818" s="273" t="s">
        <v>712</v>
      </c>
      <c r="P2818" s="273" t="s">
        <v>614</v>
      </c>
      <c r="Q2818" s="231"/>
    </row>
    <row r="2819" spans="1:28" x14ac:dyDescent="0.25">
      <c r="A2819" s="274"/>
      <c r="B2819" s="273" t="s">
        <v>21</v>
      </c>
      <c r="C2819" s="273"/>
      <c r="D2819" s="273"/>
      <c r="E2819" s="274"/>
      <c r="F2819" s="273"/>
      <c r="G2819" s="273" t="s">
        <v>61</v>
      </c>
      <c r="H2819" s="273" t="s">
        <v>64</v>
      </c>
      <c r="I2819" s="273" t="s">
        <v>8</v>
      </c>
      <c r="J2819" s="273">
        <v>10</v>
      </c>
      <c r="K2819" s="273" t="s">
        <v>65</v>
      </c>
      <c r="L2819" s="273" t="s">
        <v>54</v>
      </c>
      <c r="M2819" s="259">
        <v>41760</v>
      </c>
      <c r="N2819" s="273" t="s">
        <v>1492</v>
      </c>
      <c r="O2819" s="273" t="s">
        <v>712</v>
      </c>
      <c r="P2819" s="273" t="s">
        <v>1494</v>
      </c>
      <c r="Q2819" s="231"/>
      <c r="R2819" s="230"/>
      <c r="S2819" s="230"/>
      <c r="T2819" s="230"/>
      <c r="U2819" s="230"/>
      <c r="V2819" s="230"/>
      <c r="W2819" s="230"/>
      <c r="X2819" s="230"/>
      <c r="Y2819" s="230"/>
    </row>
    <row r="2820" spans="1:28" x14ac:dyDescent="0.25">
      <c r="A2820" s="274"/>
      <c r="B2820" s="273" t="s">
        <v>21</v>
      </c>
      <c r="C2820" s="273" t="s">
        <v>22</v>
      </c>
      <c r="D2820" s="273" t="s">
        <v>29</v>
      </c>
      <c r="E2820" s="274">
        <v>227</v>
      </c>
      <c r="F2820" s="273"/>
      <c r="G2820" s="273" t="s">
        <v>61</v>
      </c>
      <c r="H2820" s="273" t="s">
        <v>366</v>
      </c>
      <c r="I2820" s="273" t="s">
        <v>52</v>
      </c>
      <c r="J2820" s="273">
        <v>1135</v>
      </c>
      <c r="K2820" s="273" t="s">
        <v>53</v>
      </c>
      <c r="L2820" s="273" t="s">
        <v>54</v>
      </c>
      <c r="M2820" s="259">
        <v>41760</v>
      </c>
      <c r="N2820" s="273" t="s">
        <v>1492</v>
      </c>
      <c r="O2820" s="273" t="s">
        <v>755</v>
      </c>
      <c r="P2820" s="273" t="s">
        <v>525</v>
      </c>
      <c r="Q2820" s="231"/>
    </row>
    <row r="2821" spans="1:28" x14ac:dyDescent="0.25">
      <c r="A2821" s="274"/>
      <c r="B2821" s="273" t="s">
        <v>21</v>
      </c>
      <c r="C2821" s="273" t="s">
        <v>22</v>
      </c>
      <c r="D2821" s="273" t="s">
        <v>108</v>
      </c>
      <c r="E2821" s="274">
        <v>167</v>
      </c>
      <c r="F2821" s="273"/>
      <c r="G2821" s="273" t="s">
        <v>61</v>
      </c>
      <c r="H2821" s="273" t="s">
        <v>366</v>
      </c>
      <c r="I2821" s="273" t="s">
        <v>52</v>
      </c>
      <c r="J2821" s="273">
        <v>835</v>
      </c>
      <c r="K2821" s="273" t="s">
        <v>53</v>
      </c>
      <c r="L2821" s="273" t="s">
        <v>54</v>
      </c>
      <c r="M2821" s="259">
        <v>41760</v>
      </c>
      <c r="N2821" s="273" t="s">
        <v>1492</v>
      </c>
      <c r="O2821" s="273" t="s">
        <v>755</v>
      </c>
      <c r="P2821" s="273" t="s">
        <v>525</v>
      </c>
      <c r="Q2821" s="231"/>
      <c r="R2821" s="230"/>
      <c r="S2821" s="230"/>
      <c r="T2821" s="230"/>
      <c r="U2821" s="230"/>
      <c r="V2821" s="230"/>
      <c r="W2821" s="230"/>
      <c r="X2821" s="230"/>
      <c r="Y2821" s="230"/>
      <c r="Z2821" s="230"/>
      <c r="AA2821" s="230"/>
      <c r="AB2821" s="230"/>
    </row>
    <row r="2822" spans="1:28" x14ac:dyDescent="0.25">
      <c r="A2822" s="274"/>
      <c r="B2822" s="273" t="s">
        <v>47</v>
      </c>
      <c r="C2822" s="273"/>
      <c r="D2822" s="273"/>
      <c r="E2822" s="274"/>
      <c r="F2822" s="273"/>
      <c r="G2822" s="273" t="s">
        <v>67</v>
      </c>
      <c r="H2822" s="273" t="s">
        <v>64</v>
      </c>
      <c r="I2822" s="273" t="s">
        <v>8</v>
      </c>
      <c r="J2822" s="273">
        <v>10</v>
      </c>
      <c r="K2822" s="273" t="s">
        <v>65</v>
      </c>
      <c r="L2822" s="273" t="s">
        <v>54</v>
      </c>
      <c r="M2822" s="259">
        <v>41760</v>
      </c>
      <c r="N2822" s="273" t="s">
        <v>1492</v>
      </c>
      <c r="O2822" s="273" t="s">
        <v>68</v>
      </c>
      <c r="P2822" s="273" t="s">
        <v>634</v>
      </c>
      <c r="Q2822" s="231"/>
      <c r="R2822" s="230"/>
      <c r="S2822" s="230"/>
      <c r="T2822" s="230"/>
      <c r="U2822" s="230"/>
    </row>
    <row r="2823" spans="1:28" x14ac:dyDescent="0.25">
      <c r="A2823" s="274"/>
      <c r="B2823" s="273" t="s">
        <v>47</v>
      </c>
      <c r="C2823" s="273"/>
      <c r="D2823" s="273"/>
      <c r="E2823" s="274"/>
      <c r="F2823" s="273"/>
      <c r="G2823" s="273" t="s">
        <v>67</v>
      </c>
      <c r="H2823" s="273" t="s">
        <v>64</v>
      </c>
      <c r="I2823" s="273" t="s">
        <v>8</v>
      </c>
      <c r="J2823" s="273">
        <v>20</v>
      </c>
      <c r="K2823" s="273" t="s">
        <v>65</v>
      </c>
      <c r="L2823" s="273" t="s">
        <v>54</v>
      </c>
      <c r="M2823" s="259">
        <v>41760</v>
      </c>
      <c r="N2823" s="273" t="s">
        <v>1492</v>
      </c>
      <c r="O2823" s="273" t="s">
        <v>68</v>
      </c>
      <c r="P2823" s="273" t="s">
        <v>643</v>
      </c>
      <c r="Q2823" s="231"/>
    </row>
    <row r="2824" spans="1:28" x14ac:dyDescent="0.25">
      <c r="A2824" s="274"/>
      <c r="B2824" s="273" t="s">
        <v>47</v>
      </c>
      <c r="C2824" s="273" t="s">
        <v>48</v>
      </c>
      <c r="D2824" s="273" t="s">
        <v>49</v>
      </c>
      <c r="E2824" s="274">
        <v>50</v>
      </c>
      <c r="F2824" s="273"/>
      <c r="G2824" s="273" t="s">
        <v>67</v>
      </c>
      <c r="H2824" s="273" t="s">
        <v>531</v>
      </c>
      <c r="I2824" s="273" t="s">
        <v>52</v>
      </c>
      <c r="J2824" s="273">
        <v>6000</v>
      </c>
      <c r="K2824" s="273" t="s">
        <v>53</v>
      </c>
      <c r="L2824" s="273" t="s">
        <v>54</v>
      </c>
      <c r="M2824" s="259">
        <v>41760</v>
      </c>
      <c r="N2824" s="273" t="s">
        <v>1495</v>
      </c>
      <c r="O2824" s="273" t="s">
        <v>1468</v>
      </c>
      <c r="P2824" s="273" t="s">
        <v>1490</v>
      </c>
      <c r="Q2824" s="231"/>
    </row>
    <row r="2825" spans="1:28" x14ac:dyDescent="0.25">
      <c r="A2825" s="274"/>
      <c r="B2825" s="273" t="s">
        <v>482</v>
      </c>
      <c r="C2825" s="273"/>
      <c r="D2825" s="273"/>
      <c r="E2825" s="274"/>
      <c r="F2825" s="273"/>
      <c r="G2825" s="273" t="s">
        <v>585</v>
      </c>
      <c r="H2825" s="273" t="s">
        <v>64</v>
      </c>
      <c r="I2825" s="273" t="s">
        <v>8</v>
      </c>
      <c r="J2825" s="273">
        <v>15</v>
      </c>
      <c r="K2825" s="273" t="s">
        <v>65</v>
      </c>
      <c r="L2825" s="273" t="s">
        <v>54</v>
      </c>
      <c r="M2825" s="259">
        <v>41760</v>
      </c>
      <c r="N2825" s="273" t="s">
        <v>1495</v>
      </c>
      <c r="O2825" s="273" t="s">
        <v>484</v>
      </c>
      <c r="P2825" s="273" t="s">
        <v>828</v>
      </c>
      <c r="Q2825" s="231"/>
    </row>
    <row r="2826" spans="1:28" x14ac:dyDescent="0.25">
      <c r="A2826" s="274"/>
      <c r="B2826" s="273" t="s">
        <v>21</v>
      </c>
      <c r="C2826" s="273"/>
      <c r="D2826" s="273"/>
      <c r="E2826" s="274"/>
      <c r="F2826" s="273"/>
      <c r="G2826" s="273" t="s">
        <v>61</v>
      </c>
      <c r="H2826" s="273" t="s">
        <v>364</v>
      </c>
      <c r="I2826" s="273" t="s">
        <v>8</v>
      </c>
      <c r="J2826" s="273">
        <v>3</v>
      </c>
      <c r="K2826" s="273" t="s">
        <v>65</v>
      </c>
      <c r="L2826" s="273" t="s">
        <v>54</v>
      </c>
      <c r="M2826" s="259">
        <v>41760</v>
      </c>
      <c r="N2826" s="273" t="s">
        <v>1495</v>
      </c>
      <c r="O2826" s="273" t="s">
        <v>712</v>
      </c>
      <c r="P2826" s="273" t="s">
        <v>1026</v>
      </c>
      <c r="Q2826" s="231"/>
    </row>
    <row r="2827" spans="1:28" x14ac:dyDescent="0.25">
      <c r="A2827" s="274" t="s">
        <v>1496</v>
      </c>
      <c r="B2827" s="273" t="s">
        <v>21</v>
      </c>
      <c r="C2827" s="273" t="s">
        <v>22</v>
      </c>
      <c r="D2827" s="273" t="s">
        <v>108</v>
      </c>
      <c r="E2827" s="274">
        <v>313</v>
      </c>
      <c r="F2827" s="273"/>
      <c r="G2827" s="273" t="s">
        <v>61</v>
      </c>
      <c r="H2827" s="273" t="s">
        <v>366</v>
      </c>
      <c r="I2827" s="273" t="s">
        <v>59</v>
      </c>
      <c r="J2827" s="273">
        <v>1565</v>
      </c>
      <c r="K2827" s="273" t="s">
        <v>53</v>
      </c>
      <c r="L2827" s="273" t="s">
        <v>54</v>
      </c>
      <c r="M2827" s="259">
        <v>41760</v>
      </c>
      <c r="N2827" s="273" t="s">
        <v>1495</v>
      </c>
      <c r="O2827" s="273" t="s">
        <v>755</v>
      </c>
      <c r="P2827" s="273" t="s">
        <v>525</v>
      </c>
      <c r="Q2827" s="231"/>
    </row>
    <row r="2828" spans="1:28" x14ac:dyDescent="0.25">
      <c r="A2828" s="274"/>
      <c r="B2828" s="273" t="s">
        <v>47</v>
      </c>
      <c r="C2828" s="273" t="s">
        <v>48</v>
      </c>
      <c r="D2828" s="273" t="s">
        <v>49</v>
      </c>
      <c r="E2828" s="274">
        <v>82</v>
      </c>
      <c r="F2828" s="273"/>
      <c r="G2828" s="273" t="s">
        <v>67</v>
      </c>
      <c r="H2828" s="273" t="s">
        <v>531</v>
      </c>
      <c r="I2828" s="273" t="s">
        <v>52</v>
      </c>
      <c r="J2828" s="273">
        <v>9840</v>
      </c>
      <c r="K2828" s="273" t="s">
        <v>53</v>
      </c>
      <c r="L2828" s="273" t="s">
        <v>54</v>
      </c>
      <c r="M2828" s="259">
        <v>41760</v>
      </c>
      <c r="N2828" s="273" t="s">
        <v>1495</v>
      </c>
      <c r="O2828" s="273" t="s">
        <v>1468</v>
      </c>
      <c r="P2828" s="273" t="s">
        <v>1490</v>
      </c>
      <c r="Q2828" s="231"/>
    </row>
    <row r="2829" spans="1:28" x14ac:dyDescent="0.25">
      <c r="A2829" s="274"/>
      <c r="B2829" s="273" t="s">
        <v>47</v>
      </c>
      <c r="C2829" s="273" t="s">
        <v>48</v>
      </c>
      <c r="D2829" s="273" t="s">
        <v>251</v>
      </c>
      <c r="E2829" s="274">
        <v>132</v>
      </c>
      <c r="F2829" s="273"/>
      <c r="G2829" s="273" t="s">
        <v>50</v>
      </c>
      <c r="H2829" s="273" t="s">
        <v>367</v>
      </c>
      <c r="I2829" s="273" t="s">
        <v>59</v>
      </c>
      <c r="J2829" s="273">
        <v>198</v>
      </c>
      <c r="K2829" s="273" t="s">
        <v>53</v>
      </c>
      <c r="L2829" s="273" t="s">
        <v>54</v>
      </c>
      <c r="M2829" s="259">
        <v>41760</v>
      </c>
      <c r="N2829" s="273" t="s">
        <v>1495</v>
      </c>
      <c r="O2829" s="273" t="s">
        <v>56</v>
      </c>
      <c r="P2829" s="273" t="s">
        <v>336</v>
      </c>
      <c r="Q2829" s="231"/>
    </row>
    <row r="2830" spans="1:28" x14ac:dyDescent="0.25">
      <c r="A2830" s="274"/>
      <c r="B2830" s="273" t="s">
        <v>47</v>
      </c>
      <c r="C2830" s="273" t="s">
        <v>48</v>
      </c>
      <c r="D2830" s="273" t="s">
        <v>251</v>
      </c>
      <c r="E2830" s="274">
        <v>132</v>
      </c>
      <c r="F2830" s="273"/>
      <c r="G2830" s="273" t="s">
        <v>67</v>
      </c>
      <c r="H2830" s="273" t="s">
        <v>58</v>
      </c>
      <c r="I2830" s="273" t="s">
        <v>59</v>
      </c>
      <c r="J2830" s="273">
        <v>264</v>
      </c>
      <c r="K2830" s="273" t="s">
        <v>53</v>
      </c>
      <c r="L2830" s="273" t="s">
        <v>54</v>
      </c>
      <c r="M2830" s="259">
        <v>41760</v>
      </c>
      <c r="N2830" s="273" t="s">
        <v>1495</v>
      </c>
      <c r="O2830" s="273" t="s">
        <v>56</v>
      </c>
      <c r="P2830" s="273" t="s">
        <v>1469</v>
      </c>
      <c r="Q2830" s="231"/>
    </row>
    <row r="2831" spans="1:28" x14ac:dyDescent="0.25">
      <c r="A2831" s="274"/>
      <c r="B2831" s="273" t="s">
        <v>47</v>
      </c>
      <c r="C2831" s="273" t="s">
        <v>48</v>
      </c>
      <c r="D2831" s="273" t="s">
        <v>251</v>
      </c>
      <c r="E2831" s="274">
        <v>132</v>
      </c>
      <c r="F2831" s="273"/>
      <c r="G2831" s="273" t="s">
        <v>67</v>
      </c>
      <c r="H2831" s="273" t="s">
        <v>368</v>
      </c>
      <c r="I2831" s="273" t="s">
        <v>59</v>
      </c>
      <c r="J2831" s="273">
        <v>52.8</v>
      </c>
      <c r="K2831" s="273" t="s">
        <v>53</v>
      </c>
      <c r="L2831" s="273" t="s">
        <v>54</v>
      </c>
      <c r="M2831" s="259">
        <v>41760</v>
      </c>
      <c r="N2831" s="273" t="s">
        <v>1495</v>
      </c>
      <c r="O2831" s="273" t="s">
        <v>56</v>
      </c>
      <c r="P2831" s="273" t="s">
        <v>342</v>
      </c>
      <c r="Q2831" s="231"/>
    </row>
    <row r="2832" spans="1:28" x14ac:dyDescent="0.25">
      <c r="A2832" s="274"/>
      <c r="B2832" s="273" t="s">
        <v>47</v>
      </c>
      <c r="C2832" s="273"/>
      <c r="D2832" s="273"/>
      <c r="E2832" s="274"/>
      <c r="F2832" s="273"/>
      <c r="G2832" s="273" t="s">
        <v>67</v>
      </c>
      <c r="H2832" s="273" t="s">
        <v>64</v>
      </c>
      <c r="I2832" s="273" t="s">
        <v>8</v>
      </c>
      <c r="J2832" s="273">
        <v>20</v>
      </c>
      <c r="K2832" s="273" t="s">
        <v>65</v>
      </c>
      <c r="L2832" s="273" t="s">
        <v>54</v>
      </c>
      <c r="M2832" s="259">
        <v>41760</v>
      </c>
      <c r="N2832" s="273" t="s">
        <v>1495</v>
      </c>
      <c r="O2832" s="273" t="s">
        <v>68</v>
      </c>
      <c r="P2832" s="273" t="s">
        <v>643</v>
      </c>
      <c r="Q2832" s="231"/>
    </row>
    <row r="2833" spans="1:19" x14ac:dyDescent="0.25">
      <c r="A2833" s="274"/>
      <c r="B2833" s="273" t="s">
        <v>70</v>
      </c>
      <c r="C2833" s="273"/>
      <c r="D2833" s="273"/>
      <c r="E2833" s="274"/>
      <c r="F2833" s="273"/>
      <c r="G2833" s="273" t="s">
        <v>67</v>
      </c>
      <c r="H2833" s="273" t="s">
        <v>64</v>
      </c>
      <c r="I2833" s="273" t="s">
        <v>8</v>
      </c>
      <c r="J2833" s="273">
        <v>20</v>
      </c>
      <c r="K2833" s="273" t="s">
        <v>65</v>
      </c>
      <c r="L2833" s="273" t="s">
        <v>54</v>
      </c>
      <c r="M2833" s="259">
        <v>41760</v>
      </c>
      <c r="N2833" s="273" t="s">
        <v>1497</v>
      </c>
      <c r="O2833" s="273" t="s">
        <v>71</v>
      </c>
      <c r="P2833" s="273" t="s">
        <v>696</v>
      </c>
      <c r="Q2833" s="231"/>
    </row>
    <row r="2834" spans="1:19" x14ac:dyDescent="0.25">
      <c r="A2834" s="274"/>
      <c r="B2834" s="273" t="s">
        <v>482</v>
      </c>
      <c r="C2834" s="273"/>
      <c r="D2834" s="273"/>
      <c r="E2834" s="274"/>
      <c r="F2834" s="273"/>
      <c r="G2834" s="273" t="s">
        <v>585</v>
      </c>
      <c r="H2834" s="273" t="s">
        <v>64</v>
      </c>
      <c r="I2834" s="273" t="s">
        <v>8</v>
      </c>
      <c r="J2834" s="273">
        <v>15</v>
      </c>
      <c r="K2834" s="273" t="s">
        <v>65</v>
      </c>
      <c r="L2834" s="273" t="s">
        <v>54</v>
      </c>
      <c r="M2834" s="259">
        <v>41760</v>
      </c>
      <c r="N2834" s="273" t="s">
        <v>1497</v>
      </c>
      <c r="O2834" s="273" t="s">
        <v>484</v>
      </c>
      <c r="P2834" s="273" t="s">
        <v>623</v>
      </c>
      <c r="Q2834" s="231"/>
    </row>
    <row r="2835" spans="1:19" x14ac:dyDescent="0.25">
      <c r="A2835" s="274"/>
      <c r="B2835" s="273" t="s">
        <v>482</v>
      </c>
      <c r="C2835" s="273"/>
      <c r="D2835" s="273"/>
      <c r="E2835" s="274">
        <v>550</v>
      </c>
      <c r="F2835" s="273"/>
      <c r="G2835" s="273" t="s">
        <v>585</v>
      </c>
      <c r="H2835" s="273" t="s">
        <v>1563</v>
      </c>
      <c r="I2835" s="273" t="s">
        <v>110</v>
      </c>
      <c r="J2835" s="273">
        <v>550</v>
      </c>
      <c r="K2835" s="273" t="s">
        <v>109</v>
      </c>
      <c r="L2835" s="273" t="s">
        <v>54</v>
      </c>
      <c r="M2835" s="259">
        <v>41760</v>
      </c>
      <c r="N2835" s="273" t="s">
        <v>1497</v>
      </c>
      <c r="O2835" s="273" t="s">
        <v>484</v>
      </c>
      <c r="P2835" s="273" t="s">
        <v>1546</v>
      </c>
      <c r="Q2835" s="231"/>
    </row>
    <row r="2836" spans="1:19" x14ac:dyDescent="0.25">
      <c r="A2836" s="274" t="s">
        <v>1498</v>
      </c>
      <c r="B2836" s="273" t="s">
        <v>21</v>
      </c>
      <c r="C2836" s="273"/>
      <c r="D2836" s="273"/>
      <c r="E2836" s="274"/>
      <c r="F2836" s="273"/>
      <c r="G2836" s="273" t="s">
        <v>61</v>
      </c>
      <c r="H2836" s="273" t="s">
        <v>64</v>
      </c>
      <c r="I2836" s="273" t="s">
        <v>8</v>
      </c>
      <c r="J2836" s="273">
        <v>10</v>
      </c>
      <c r="K2836" s="273" t="s">
        <v>65</v>
      </c>
      <c r="L2836" s="273" t="s">
        <v>54</v>
      </c>
      <c r="M2836" s="259">
        <v>41760</v>
      </c>
      <c r="N2836" s="273" t="s">
        <v>1497</v>
      </c>
      <c r="O2836" s="273" t="s">
        <v>712</v>
      </c>
      <c r="P2836" s="273" t="s">
        <v>613</v>
      </c>
      <c r="Q2836" s="231"/>
    </row>
    <row r="2837" spans="1:19" x14ac:dyDescent="0.25">
      <c r="A2837" s="274"/>
      <c r="B2837" s="273" t="s">
        <v>21</v>
      </c>
      <c r="C2837" s="273"/>
      <c r="D2837" s="273"/>
      <c r="E2837" s="274"/>
      <c r="F2837" s="273"/>
      <c r="G2837" s="273" t="s">
        <v>61</v>
      </c>
      <c r="H2837" s="273" t="s">
        <v>64</v>
      </c>
      <c r="I2837" s="273" t="s">
        <v>8</v>
      </c>
      <c r="J2837" s="273">
        <v>10</v>
      </c>
      <c r="K2837" s="273" t="s">
        <v>65</v>
      </c>
      <c r="L2837" s="273" t="s">
        <v>54</v>
      </c>
      <c r="M2837" s="259">
        <v>41760</v>
      </c>
      <c r="N2837" s="273" t="s">
        <v>1497</v>
      </c>
      <c r="O2837" s="273" t="s">
        <v>712</v>
      </c>
      <c r="P2837" s="273" t="s">
        <v>634</v>
      </c>
      <c r="Q2837" s="231"/>
      <c r="R2837" s="230"/>
    </row>
    <row r="2838" spans="1:19" x14ac:dyDescent="0.25">
      <c r="A2838" s="274"/>
      <c r="B2838" s="273" t="s">
        <v>21</v>
      </c>
      <c r="C2838" s="273"/>
      <c r="D2838" s="273"/>
      <c r="E2838" s="274"/>
      <c r="F2838" s="273"/>
      <c r="G2838" s="273" t="s">
        <v>61</v>
      </c>
      <c r="H2838" s="273" t="s">
        <v>364</v>
      </c>
      <c r="I2838" s="273" t="s">
        <v>8</v>
      </c>
      <c r="J2838" s="273">
        <v>12</v>
      </c>
      <c r="K2838" s="273" t="s">
        <v>65</v>
      </c>
      <c r="L2838" s="273" t="s">
        <v>54</v>
      </c>
      <c r="M2838" s="259">
        <v>41760</v>
      </c>
      <c r="N2838" s="273" t="s">
        <v>1497</v>
      </c>
      <c r="O2838" s="273" t="s">
        <v>712</v>
      </c>
      <c r="P2838" s="273" t="s">
        <v>1026</v>
      </c>
      <c r="Q2838" s="231"/>
      <c r="R2838" s="230"/>
      <c r="S2838" s="230"/>
    </row>
    <row r="2839" spans="1:19" x14ac:dyDescent="0.25">
      <c r="A2839" s="274"/>
      <c r="B2839" s="273" t="s">
        <v>21</v>
      </c>
      <c r="C2839" s="273" t="s">
        <v>33</v>
      </c>
      <c r="D2839" s="273" t="s">
        <v>39</v>
      </c>
      <c r="E2839" s="274">
        <v>270</v>
      </c>
      <c r="F2839" s="273"/>
      <c r="G2839" s="273" t="s">
        <v>61</v>
      </c>
      <c r="H2839" s="273" t="s">
        <v>366</v>
      </c>
      <c r="I2839" s="273" t="s">
        <v>52</v>
      </c>
      <c r="J2839" s="273">
        <v>1350</v>
      </c>
      <c r="K2839" s="273" t="s">
        <v>53</v>
      </c>
      <c r="L2839" s="273" t="s">
        <v>54</v>
      </c>
      <c r="M2839" s="259">
        <v>41760</v>
      </c>
      <c r="N2839" s="273" t="s">
        <v>1497</v>
      </c>
      <c r="O2839" s="273" t="s">
        <v>766</v>
      </c>
      <c r="P2839" s="273" t="s">
        <v>525</v>
      </c>
      <c r="Q2839" s="231"/>
    </row>
    <row r="2840" spans="1:19" x14ac:dyDescent="0.25">
      <c r="A2840" s="274"/>
      <c r="B2840" s="273" t="s">
        <v>70</v>
      </c>
      <c r="C2840" s="273" t="s">
        <v>143</v>
      </c>
      <c r="D2840" s="273" t="s">
        <v>245</v>
      </c>
      <c r="E2840" s="274">
        <v>500</v>
      </c>
      <c r="F2840" s="273"/>
      <c r="G2840" s="273" t="s">
        <v>67</v>
      </c>
      <c r="H2840" s="273" t="s">
        <v>367</v>
      </c>
      <c r="I2840" s="273" t="s">
        <v>59</v>
      </c>
      <c r="J2840" s="273">
        <v>250</v>
      </c>
      <c r="K2840" s="273" t="s">
        <v>53</v>
      </c>
      <c r="L2840" s="273" t="s">
        <v>54</v>
      </c>
      <c r="M2840" s="259">
        <v>41760</v>
      </c>
      <c r="N2840" s="273" t="s">
        <v>1497</v>
      </c>
      <c r="O2840" s="273" t="s">
        <v>1499</v>
      </c>
      <c r="P2840" s="273" t="s">
        <v>1476</v>
      </c>
      <c r="Q2840" s="231"/>
    </row>
    <row r="2841" spans="1:19" x14ac:dyDescent="0.25">
      <c r="A2841" s="274"/>
      <c r="B2841" s="273" t="s">
        <v>70</v>
      </c>
      <c r="C2841" s="273" t="s">
        <v>143</v>
      </c>
      <c r="D2841" s="273" t="s">
        <v>245</v>
      </c>
      <c r="E2841" s="274">
        <v>500</v>
      </c>
      <c r="F2841" s="273"/>
      <c r="G2841" s="273" t="s">
        <v>67</v>
      </c>
      <c r="H2841" s="273" t="s">
        <v>58</v>
      </c>
      <c r="I2841" s="273" t="s">
        <v>59</v>
      </c>
      <c r="J2841" s="273">
        <v>750</v>
      </c>
      <c r="K2841" s="273" t="s">
        <v>53</v>
      </c>
      <c r="L2841" s="273" t="s">
        <v>54</v>
      </c>
      <c r="M2841" s="259">
        <v>41760</v>
      </c>
      <c r="N2841" s="273" t="s">
        <v>1497</v>
      </c>
      <c r="O2841" s="273" t="s">
        <v>1499</v>
      </c>
      <c r="P2841" s="273" t="s">
        <v>336</v>
      </c>
      <c r="Q2841" s="231"/>
    </row>
    <row r="2842" spans="1:19" x14ac:dyDescent="0.25">
      <c r="A2842" s="274"/>
      <c r="B2842" s="273" t="s">
        <v>70</v>
      </c>
      <c r="C2842" s="273"/>
      <c r="D2842" s="273"/>
      <c r="E2842" s="274"/>
      <c r="F2842" s="273"/>
      <c r="G2842" s="273" t="s">
        <v>67</v>
      </c>
      <c r="H2842" s="273" t="s">
        <v>64</v>
      </c>
      <c r="I2842" s="273" t="s">
        <v>8</v>
      </c>
      <c r="J2842" s="273">
        <v>20</v>
      </c>
      <c r="K2842" s="273" t="s">
        <v>65</v>
      </c>
      <c r="L2842" s="273" t="s">
        <v>54</v>
      </c>
      <c r="M2842" s="259">
        <v>41760</v>
      </c>
      <c r="N2842" s="273" t="s">
        <v>1497</v>
      </c>
      <c r="O2842" s="273" t="s">
        <v>71</v>
      </c>
      <c r="P2842" s="273" t="s">
        <v>696</v>
      </c>
      <c r="Q2842" s="231"/>
    </row>
    <row r="2843" spans="1:19" x14ac:dyDescent="0.25">
      <c r="A2843" s="274"/>
      <c r="B2843" s="273" t="s">
        <v>482</v>
      </c>
      <c r="C2843" s="273"/>
      <c r="D2843" s="273"/>
      <c r="E2843" s="274"/>
      <c r="F2843" s="273"/>
      <c r="G2843" s="273" t="s">
        <v>67</v>
      </c>
      <c r="H2843" s="273" t="s">
        <v>64</v>
      </c>
      <c r="I2843" s="273" t="s">
        <v>8</v>
      </c>
      <c r="J2843" s="273">
        <v>20</v>
      </c>
      <c r="K2843" s="273" t="s">
        <v>65</v>
      </c>
      <c r="L2843" s="273" t="s">
        <v>54</v>
      </c>
      <c r="M2843" s="259">
        <v>41760</v>
      </c>
      <c r="N2843" s="273" t="s">
        <v>1497</v>
      </c>
      <c r="O2843" s="273" t="s">
        <v>484</v>
      </c>
      <c r="P2843" s="273" t="s">
        <v>623</v>
      </c>
      <c r="Q2843" s="231"/>
    </row>
    <row r="2844" spans="1:19" x14ac:dyDescent="0.25">
      <c r="A2844" s="274" t="s">
        <v>1498</v>
      </c>
      <c r="B2844" s="273" t="s">
        <v>47</v>
      </c>
      <c r="C2844" s="273" t="s">
        <v>48</v>
      </c>
      <c r="D2844" s="273" t="s">
        <v>49</v>
      </c>
      <c r="E2844" s="274">
        <v>47</v>
      </c>
      <c r="F2844" s="273"/>
      <c r="G2844" s="273" t="s">
        <v>67</v>
      </c>
      <c r="H2844" s="273" t="s">
        <v>531</v>
      </c>
      <c r="I2844" s="273" t="s">
        <v>52</v>
      </c>
      <c r="J2844" s="273">
        <v>5640</v>
      </c>
      <c r="K2844" s="273" t="s">
        <v>53</v>
      </c>
      <c r="L2844" s="273" t="s">
        <v>54</v>
      </c>
      <c r="M2844" s="259">
        <v>41760</v>
      </c>
      <c r="N2844" s="273" t="s">
        <v>1497</v>
      </c>
      <c r="O2844" s="273" t="s">
        <v>56</v>
      </c>
      <c r="P2844" s="273" t="s">
        <v>1490</v>
      </c>
      <c r="Q2844" s="231"/>
    </row>
    <row r="2845" spans="1:19" x14ac:dyDescent="0.25">
      <c r="A2845" s="274"/>
      <c r="B2845" s="273" t="s">
        <v>47</v>
      </c>
      <c r="C2845" s="273" t="s">
        <v>48</v>
      </c>
      <c r="D2845" s="273" t="s">
        <v>251</v>
      </c>
      <c r="E2845" s="274">
        <v>29</v>
      </c>
      <c r="F2845" s="273"/>
      <c r="G2845" s="273" t="s">
        <v>50</v>
      </c>
      <c r="H2845" s="273" t="s">
        <v>367</v>
      </c>
      <c r="I2845" s="273" t="s">
        <v>59</v>
      </c>
      <c r="J2845" s="273">
        <v>43.5</v>
      </c>
      <c r="K2845" s="273" t="s">
        <v>53</v>
      </c>
      <c r="L2845" s="273" t="s">
        <v>54</v>
      </c>
      <c r="M2845" s="259">
        <v>41760</v>
      </c>
      <c r="N2845" s="273" t="s">
        <v>1497</v>
      </c>
      <c r="O2845" s="273" t="s">
        <v>1468</v>
      </c>
      <c r="P2845" s="273" t="s">
        <v>336</v>
      </c>
      <c r="Q2845" s="231"/>
    </row>
    <row r="2846" spans="1:19" x14ac:dyDescent="0.25">
      <c r="A2846" s="274"/>
      <c r="B2846" s="273" t="s">
        <v>47</v>
      </c>
      <c r="C2846" s="273" t="s">
        <v>48</v>
      </c>
      <c r="D2846" s="273" t="s">
        <v>251</v>
      </c>
      <c r="E2846" s="274">
        <v>29</v>
      </c>
      <c r="F2846" s="273"/>
      <c r="G2846" s="273" t="s">
        <v>67</v>
      </c>
      <c r="H2846" s="273" t="s">
        <v>58</v>
      </c>
      <c r="I2846" s="273" t="s">
        <v>59</v>
      </c>
      <c r="J2846" s="273">
        <v>58</v>
      </c>
      <c r="K2846" s="273" t="s">
        <v>53</v>
      </c>
      <c r="L2846" s="273" t="s">
        <v>54</v>
      </c>
      <c r="M2846" s="259">
        <v>41760</v>
      </c>
      <c r="N2846" s="273" t="s">
        <v>1497</v>
      </c>
      <c r="O2846" s="273" t="s">
        <v>1468</v>
      </c>
      <c r="P2846" s="273" t="s">
        <v>1469</v>
      </c>
      <c r="Q2846" s="231"/>
    </row>
    <row r="2847" spans="1:19" x14ac:dyDescent="0.25">
      <c r="A2847" s="274"/>
      <c r="B2847" s="273" t="s">
        <v>47</v>
      </c>
      <c r="C2847" s="273" t="s">
        <v>48</v>
      </c>
      <c r="D2847" s="273" t="s">
        <v>251</v>
      </c>
      <c r="E2847" s="274">
        <v>29</v>
      </c>
      <c r="F2847" s="273"/>
      <c r="G2847" s="273" t="s">
        <v>67</v>
      </c>
      <c r="H2847" s="273" t="s">
        <v>368</v>
      </c>
      <c r="I2847" s="273" t="s">
        <v>59</v>
      </c>
      <c r="J2847" s="273">
        <v>11.6</v>
      </c>
      <c r="K2847" s="273" t="s">
        <v>53</v>
      </c>
      <c r="L2847" s="273" t="s">
        <v>54</v>
      </c>
      <c r="M2847" s="259">
        <v>41760</v>
      </c>
      <c r="N2847" s="273" t="s">
        <v>1507</v>
      </c>
      <c r="O2847" s="273" t="s">
        <v>1468</v>
      </c>
      <c r="P2847" s="273" t="s">
        <v>342</v>
      </c>
      <c r="Q2847" s="231"/>
    </row>
    <row r="2848" spans="1:19" x14ac:dyDescent="0.25">
      <c r="A2848" s="274"/>
      <c r="B2848" s="273" t="s">
        <v>47</v>
      </c>
      <c r="C2848" s="273" t="s">
        <v>48</v>
      </c>
      <c r="D2848" s="273" t="s">
        <v>268</v>
      </c>
      <c r="E2848" s="274">
        <v>169</v>
      </c>
      <c r="F2848" s="273"/>
      <c r="G2848" s="273" t="s">
        <v>50</v>
      </c>
      <c r="H2848" s="273" t="s">
        <v>367</v>
      </c>
      <c r="I2848" s="273" t="s">
        <v>59</v>
      </c>
      <c r="J2848" s="273">
        <v>253.5</v>
      </c>
      <c r="K2848" s="273" t="s">
        <v>53</v>
      </c>
      <c r="L2848" s="273" t="s">
        <v>54</v>
      </c>
      <c r="M2848" s="259">
        <v>41760</v>
      </c>
      <c r="N2848" s="273" t="s">
        <v>1507</v>
      </c>
      <c r="O2848" s="273" t="s">
        <v>1468</v>
      </c>
      <c r="P2848" s="273" t="s">
        <v>336</v>
      </c>
      <c r="Q2848" s="231"/>
    </row>
    <row r="2849" spans="1:23" x14ac:dyDescent="0.25">
      <c r="A2849" s="274"/>
      <c r="B2849" s="273" t="s">
        <v>47</v>
      </c>
      <c r="C2849" s="273" t="s">
        <v>48</v>
      </c>
      <c r="D2849" s="273" t="s">
        <v>268</v>
      </c>
      <c r="E2849" s="274">
        <v>169</v>
      </c>
      <c r="F2849" s="273"/>
      <c r="G2849" s="273" t="s">
        <v>67</v>
      </c>
      <c r="H2849" s="273" t="s">
        <v>58</v>
      </c>
      <c r="I2849" s="273" t="s">
        <v>59</v>
      </c>
      <c r="J2849" s="273">
        <v>338</v>
      </c>
      <c r="K2849" s="273" t="s">
        <v>53</v>
      </c>
      <c r="L2849" s="273" t="s">
        <v>54</v>
      </c>
      <c r="M2849" s="259">
        <v>41760</v>
      </c>
      <c r="N2849" s="273" t="s">
        <v>1507</v>
      </c>
      <c r="O2849" s="273" t="s">
        <v>1468</v>
      </c>
      <c r="P2849" s="273" t="s">
        <v>1469</v>
      </c>
      <c r="Q2849" s="231"/>
    </row>
    <row r="2850" spans="1:23" x14ac:dyDescent="0.25">
      <c r="A2850" s="274"/>
      <c r="B2850" s="273" t="s">
        <v>47</v>
      </c>
      <c r="C2850" s="273" t="s">
        <v>48</v>
      </c>
      <c r="D2850" s="273" t="s">
        <v>268</v>
      </c>
      <c r="E2850" s="274">
        <v>169</v>
      </c>
      <c r="F2850" s="273"/>
      <c r="G2850" s="273" t="s">
        <v>67</v>
      </c>
      <c r="H2850" s="273" t="s">
        <v>368</v>
      </c>
      <c r="I2850" s="273" t="s">
        <v>59</v>
      </c>
      <c r="J2850" s="273">
        <v>67.599999999999994</v>
      </c>
      <c r="K2850" s="273" t="s">
        <v>53</v>
      </c>
      <c r="L2850" s="273" t="s">
        <v>54</v>
      </c>
      <c r="M2850" s="259">
        <v>41760</v>
      </c>
      <c r="N2850" s="273" t="s">
        <v>1507</v>
      </c>
      <c r="O2850" s="273" t="s">
        <v>1468</v>
      </c>
      <c r="P2850" s="273" t="s">
        <v>342</v>
      </c>
      <c r="Q2850" s="231"/>
    </row>
    <row r="2851" spans="1:23" x14ac:dyDescent="0.25">
      <c r="A2851" s="274" t="s">
        <v>1500</v>
      </c>
      <c r="B2851" s="273" t="s">
        <v>21</v>
      </c>
      <c r="C2851" s="273"/>
      <c r="D2851" s="273"/>
      <c r="E2851" s="274"/>
      <c r="F2851" s="273"/>
      <c r="G2851" s="273" t="s">
        <v>61</v>
      </c>
      <c r="H2851" s="273" t="s">
        <v>64</v>
      </c>
      <c r="I2851" s="273" t="s">
        <v>8</v>
      </c>
      <c r="J2851" s="273">
        <v>10</v>
      </c>
      <c r="K2851" s="273" t="s">
        <v>65</v>
      </c>
      <c r="L2851" s="273" t="s">
        <v>54</v>
      </c>
      <c r="M2851" s="259">
        <v>41760</v>
      </c>
      <c r="N2851" s="273" t="s">
        <v>1507</v>
      </c>
      <c r="O2851" s="273" t="s">
        <v>712</v>
      </c>
      <c r="P2851" s="273" t="s">
        <v>634</v>
      </c>
      <c r="Q2851" s="231"/>
    </row>
    <row r="2852" spans="1:23" x14ac:dyDescent="0.25">
      <c r="A2852" s="274"/>
      <c r="B2852" s="273" t="s">
        <v>21</v>
      </c>
      <c r="C2852" s="273"/>
      <c r="D2852" s="273"/>
      <c r="E2852" s="274"/>
      <c r="F2852" s="273"/>
      <c r="G2852" s="273" t="s">
        <v>61</v>
      </c>
      <c r="H2852" s="273" t="s">
        <v>64</v>
      </c>
      <c r="I2852" s="273" t="s">
        <v>8</v>
      </c>
      <c r="J2852" s="273">
        <v>10</v>
      </c>
      <c r="K2852" s="273" t="s">
        <v>65</v>
      </c>
      <c r="L2852" s="273" t="s">
        <v>54</v>
      </c>
      <c r="M2852" s="259">
        <v>41760</v>
      </c>
      <c r="N2852" s="273" t="s">
        <v>1507</v>
      </c>
      <c r="O2852" s="273" t="s">
        <v>712</v>
      </c>
      <c r="P2852" s="273" t="s">
        <v>1494</v>
      </c>
      <c r="Q2852" s="231"/>
    </row>
    <row r="2853" spans="1:23" x14ac:dyDescent="0.25">
      <c r="A2853" s="274"/>
      <c r="B2853" s="273" t="s">
        <v>21</v>
      </c>
      <c r="C2853" s="273"/>
      <c r="D2853" s="273"/>
      <c r="E2853" s="274"/>
      <c r="F2853" s="273"/>
      <c r="G2853" s="273" t="s">
        <v>61</v>
      </c>
      <c r="H2853" s="273" t="s">
        <v>64</v>
      </c>
      <c r="I2853" s="273" t="s">
        <v>8</v>
      </c>
      <c r="J2853" s="273">
        <v>20</v>
      </c>
      <c r="K2853" s="273" t="s">
        <v>65</v>
      </c>
      <c r="L2853" s="273" t="s">
        <v>54</v>
      </c>
      <c r="M2853" s="259">
        <v>41760</v>
      </c>
      <c r="N2853" s="273" t="s">
        <v>1507</v>
      </c>
      <c r="O2853" s="273" t="s">
        <v>712</v>
      </c>
      <c r="P2853" s="273" t="s">
        <v>614</v>
      </c>
      <c r="Q2853" s="231"/>
      <c r="R2853" s="230"/>
      <c r="S2853" s="230"/>
      <c r="T2853" s="230"/>
    </row>
    <row r="2854" spans="1:23" x14ac:dyDescent="0.25">
      <c r="A2854" s="274"/>
      <c r="B2854" s="273" t="s">
        <v>21</v>
      </c>
      <c r="C2854" s="273" t="s">
        <v>33</v>
      </c>
      <c r="D2854" s="273" t="s">
        <v>39</v>
      </c>
      <c r="E2854" s="274">
        <v>293</v>
      </c>
      <c r="F2854" s="273"/>
      <c r="G2854" s="273" t="s">
        <v>61</v>
      </c>
      <c r="H2854" s="273" t="s">
        <v>366</v>
      </c>
      <c r="I2854" s="273" t="s">
        <v>52</v>
      </c>
      <c r="J2854" s="273">
        <v>1465</v>
      </c>
      <c r="K2854" s="273" t="s">
        <v>53</v>
      </c>
      <c r="L2854" s="273" t="s">
        <v>54</v>
      </c>
      <c r="M2854" s="259">
        <v>41760</v>
      </c>
      <c r="N2854" s="273" t="s">
        <v>1507</v>
      </c>
      <c r="O2854" s="273" t="s">
        <v>766</v>
      </c>
      <c r="P2854" s="273" t="s">
        <v>525</v>
      </c>
      <c r="Q2854" s="231"/>
    </row>
    <row r="2855" spans="1:23" x14ac:dyDescent="0.25">
      <c r="A2855" s="274"/>
      <c r="B2855" s="273" t="s">
        <v>21</v>
      </c>
      <c r="C2855" s="273" t="s">
        <v>31</v>
      </c>
      <c r="D2855" s="273"/>
      <c r="E2855" s="274">
        <v>20</v>
      </c>
      <c r="F2855" s="273"/>
      <c r="G2855" s="273" t="s">
        <v>61</v>
      </c>
      <c r="H2855" s="273" t="s">
        <v>1563</v>
      </c>
      <c r="I2855" s="273" t="s">
        <v>110</v>
      </c>
      <c r="J2855" s="273">
        <v>20</v>
      </c>
      <c r="K2855" s="273" t="s">
        <v>109</v>
      </c>
      <c r="L2855" s="273" t="s">
        <v>54</v>
      </c>
      <c r="M2855" s="259">
        <v>41760</v>
      </c>
      <c r="N2855" s="273" t="s">
        <v>1507</v>
      </c>
      <c r="O2855" s="273" t="s">
        <v>964</v>
      </c>
      <c r="P2855" s="273" t="s">
        <v>1508</v>
      </c>
      <c r="Q2855" s="231"/>
    </row>
    <row r="2856" spans="1:23" x14ac:dyDescent="0.25">
      <c r="A2856" s="274"/>
      <c r="B2856" s="273" t="s">
        <v>47</v>
      </c>
      <c r="C2856" s="273" t="s">
        <v>48</v>
      </c>
      <c r="D2856" s="273" t="s">
        <v>268</v>
      </c>
      <c r="E2856" s="274">
        <v>132</v>
      </c>
      <c r="F2856" s="273"/>
      <c r="G2856" s="273" t="s">
        <v>50</v>
      </c>
      <c r="H2856" s="273" t="s">
        <v>367</v>
      </c>
      <c r="I2856" s="273" t="s">
        <v>59</v>
      </c>
      <c r="J2856" s="273">
        <v>198</v>
      </c>
      <c r="K2856" s="273" t="s">
        <v>53</v>
      </c>
      <c r="L2856" s="273" t="s">
        <v>54</v>
      </c>
      <c r="M2856" s="259">
        <v>41760</v>
      </c>
      <c r="N2856" s="273" t="s">
        <v>1507</v>
      </c>
      <c r="O2856" s="273" t="s">
        <v>1468</v>
      </c>
      <c r="P2856" s="273" t="s">
        <v>336</v>
      </c>
      <c r="Q2856" s="231"/>
    </row>
    <row r="2857" spans="1:23" x14ac:dyDescent="0.25">
      <c r="A2857" s="274"/>
      <c r="B2857" s="273" t="s">
        <v>47</v>
      </c>
      <c r="C2857" s="273" t="s">
        <v>48</v>
      </c>
      <c r="D2857" s="273" t="s">
        <v>268</v>
      </c>
      <c r="E2857" s="274">
        <v>132</v>
      </c>
      <c r="F2857" s="273"/>
      <c r="G2857" s="273" t="s">
        <v>50</v>
      </c>
      <c r="H2857" s="273" t="s">
        <v>58</v>
      </c>
      <c r="I2857" s="273" t="s">
        <v>59</v>
      </c>
      <c r="J2857" s="273">
        <v>52.8</v>
      </c>
      <c r="K2857" s="273" t="s">
        <v>53</v>
      </c>
      <c r="L2857" s="273" t="s">
        <v>54</v>
      </c>
      <c r="M2857" s="259">
        <v>41760</v>
      </c>
      <c r="N2857" s="273" t="s">
        <v>1507</v>
      </c>
      <c r="O2857" s="273" t="s">
        <v>1468</v>
      </c>
      <c r="P2857" s="273" t="s">
        <v>1469</v>
      </c>
      <c r="Q2857" s="231"/>
    </row>
    <row r="2858" spans="1:23" x14ac:dyDescent="0.25">
      <c r="A2858" s="274"/>
      <c r="B2858" s="273" t="s">
        <v>47</v>
      </c>
      <c r="C2858" s="273" t="s">
        <v>48</v>
      </c>
      <c r="D2858" s="273" t="s">
        <v>49</v>
      </c>
      <c r="E2858" s="274">
        <v>50</v>
      </c>
      <c r="F2858" s="273"/>
      <c r="G2858" s="273" t="s">
        <v>50</v>
      </c>
      <c r="H2858" s="273" t="s">
        <v>531</v>
      </c>
      <c r="I2858" s="273" t="s">
        <v>52</v>
      </c>
      <c r="J2858" s="273">
        <v>6000</v>
      </c>
      <c r="K2858" s="273" t="s">
        <v>53</v>
      </c>
      <c r="L2858" s="273" t="s">
        <v>54</v>
      </c>
      <c r="M2858" s="259">
        <v>41760</v>
      </c>
      <c r="N2858" s="273" t="s">
        <v>1509</v>
      </c>
      <c r="O2858" s="273" t="s">
        <v>56</v>
      </c>
      <c r="P2858" s="273" t="s">
        <v>1490</v>
      </c>
      <c r="Q2858" s="231"/>
    </row>
    <row r="2859" spans="1:23" x14ac:dyDescent="0.25">
      <c r="A2859" s="274"/>
      <c r="B2859" s="273" t="s">
        <v>70</v>
      </c>
      <c r="C2859" s="273"/>
      <c r="D2859" s="273"/>
      <c r="E2859" s="274"/>
      <c r="F2859" s="273"/>
      <c r="G2859" s="273" t="s">
        <v>67</v>
      </c>
      <c r="H2859" s="273" t="s">
        <v>64</v>
      </c>
      <c r="I2859" s="273" t="s">
        <v>8</v>
      </c>
      <c r="J2859" s="273">
        <v>20</v>
      </c>
      <c r="K2859" s="273" t="s">
        <v>65</v>
      </c>
      <c r="L2859" s="273" t="s">
        <v>54</v>
      </c>
      <c r="M2859" s="259">
        <v>41760</v>
      </c>
      <c r="N2859" s="273" t="s">
        <v>1509</v>
      </c>
      <c r="O2859" s="273" t="s">
        <v>1336</v>
      </c>
      <c r="P2859" s="273" t="s">
        <v>643</v>
      </c>
      <c r="Q2859" s="231"/>
    </row>
    <row r="2860" spans="1:23" x14ac:dyDescent="0.25">
      <c r="A2860" s="274"/>
      <c r="B2860" s="273" t="s">
        <v>482</v>
      </c>
      <c r="C2860" s="273"/>
      <c r="D2860" s="273"/>
      <c r="E2860" s="274"/>
      <c r="F2860" s="273"/>
      <c r="G2860" s="273" t="s">
        <v>585</v>
      </c>
      <c r="H2860" s="273" t="s">
        <v>64</v>
      </c>
      <c r="I2860" s="273" t="s">
        <v>8</v>
      </c>
      <c r="J2860" s="273">
        <v>20</v>
      </c>
      <c r="K2860" s="273" t="s">
        <v>65</v>
      </c>
      <c r="L2860" s="273" t="s">
        <v>54</v>
      </c>
      <c r="M2860" s="259">
        <v>41760</v>
      </c>
      <c r="N2860" s="273" t="s">
        <v>1509</v>
      </c>
      <c r="O2860" s="273" t="s">
        <v>484</v>
      </c>
      <c r="P2860" s="273" t="s">
        <v>1470</v>
      </c>
      <c r="Q2860" s="231"/>
    </row>
    <row r="2861" spans="1:23" x14ac:dyDescent="0.25">
      <c r="A2861" s="274" t="s">
        <v>1501</v>
      </c>
      <c r="B2861" s="273" t="s">
        <v>21</v>
      </c>
      <c r="C2861" s="273"/>
      <c r="D2861" s="273"/>
      <c r="E2861" s="274"/>
      <c r="F2861" s="273"/>
      <c r="G2861" s="273" t="s">
        <v>61</v>
      </c>
      <c r="H2861" s="273" t="s">
        <v>64</v>
      </c>
      <c r="I2861" s="273" t="s">
        <v>8</v>
      </c>
      <c r="J2861" s="273">
        <v>10</v>
      </c>
      <c r="K2861" s="273" t="s">
        <v>65</v>
      </c>
      <c r="L2861" s="273" t="s">
        <v>54</v>
      </c>
      <c r="M2861" s="259">
        <v>41760</v>
      </c>
      <c r="N2861" s="273" t="s">
        <v>1509</v>
      </c>
      <c r="O2861" s="273" t="s">
        <v>712</v>
      </c>
      <c r="P2861" s="273" t="s">
        <v>634</v>
      </c>
      <c r="Q2861" s="231"/>
    </row>
    <row r="2862" spans="1:23" x14ac:dyDescent="0.25">
      <c r="A2862" s="274"/>
      <c r="B2862" s="273" t="s">
        <v>21</v>
      </c>
      <c r="C2862" s="273"/>
      <c r="D2862" s="273"/>
      <c r="E2862" s="274"/>
      <c r="F2862" s="273"/>
      <c r="G2862" s="273" t="s">
        <v>61</v>
      </c>
      <c r="H2862" s="273" t="s">
        <v>64</v>
      </c>
      <c r="I2862" s="273" t="s">
        <v>8</v>
      </c>
      <c r="J2862" s="273">
        <v>20</v>
      </c>
      <c r="K2862" s="273" t="s">
        <v>65</v>
      </c>
      <c r="L2862" s="273" t="s">
        <v>54</v>
      </c>
      <c r="M2862" s="259">
        <v>41760</v>
      </c>
      <c r="N2862" s="273" t="s">
        <v>1509</v>
      </c>
      <c r="O2862" s="273" t="s">
        <v>712</v>
      </c>
      <c r="P2862" s="273" t="s">
        <v>614</v>
      </c>
      <c r="Q2862" s="231"/>
      <c r="R2862" s="230"/>
      <c r="S2862" s="230"/>
      <c r="T2862" s="230"/>
    </row>
    <row r="2863" spans="1:23" x14ac:dyDescent="0.25">
      <c r="A2863" s="274"/>
      <c r="B2863" s="273" t="s">
        <v>21</v>
      </c>
      <c r="C2863" s="273"/>
      <c r="D2863" s="273"/>
      <c r="E2863" s="274"/>
      <c r="F2863" s="273"/>
      <c r="G2863" s="273" t="s">
        <v>61</v>
      </c>
      <c r="H2863" s="273" t="s">
        <v>64</v>
      </c>
      <c r="I2863" s="273" t="s">
        <v>8</v>
      </c>
      <c r="J2863" s="273">
        <v>20</v>
      </c>
      <c r="K2863" s="273" t="s">
        <v>65</v>
      </c>
      <c r="L2863" s="273" t="s">
        <v>54</v>
      </c>
      <c r="M2863" s="259">
        <v>41760</v>
      </c>
      <c r="N2863" s="273" t="s">
        <v>1509</v>
      </c>
      <c r="O2863" s="273" t="s">
        <v>712</v>
      </c>
      <c r="P2863" s="273" t="s">
        <v>696</v>
      </c>
      <c r="Q2863" s="231"/>
      <c r="R2863" s="230"/>
      <c r="S2863" s="230"/>
      <c r="T2863" s="230"/>
      <c r="U2863" s="230"/>
      <c r="V2863" s="230"/>
      <c r="W2863" s="230"/>
    </row>
    <row r="2864" spans="1:23" x14ac:dyDescent="0.25">
      <c r="A2864" s="274"/>
      <c r="B2864" s="273" t="s">
        <v>47</v>
      </c>
      <c r="C2864" s="273" t="s">
        <v>48</v>
      </c>
      <c r="D2864" s="273" t="s">
        <v>49</v>
      </c>
      <c r="E2864" s="274">
        <v>87</v>
      </c>
      <c r="F2864" s="273"/>
      <c r="G2864" s="273" t="s">
        <v>50</v>
      </c>
      <c r="H2864" s="273" t="s">
        <v>531</v>
      </c>
      <c r="I2864" s="273" t="s">
        <v>52</v>
      </c>
      <c r="J2864" s="273">
        <v>10200</v>
      </c>
      <c r="K2864" s="273" t="s">
        <v>53</v>
      </c>
      <c r="L2864" s="273" t="s">
        <v>54</v>
      </c>
      <c r="M2864" s="259">
        <v>41760</v>
      </c>
      <c r="N2864" s="273" t="s">
        <v>1509</v>
      </c>
      <c r="O2864" s="273" t="s">
        <v>56</v>
      </c>
      <c r="P2864" s="273" t="s">
        <v>1490</v>
      </c>
      <c r="Q2864" s="231"/>
    </row>
    <row r="2865" spans="1:23" x14ac:dyDescent="0.25">
      <c r="A2865" s="274"/>
      <c r="B2865" s="273" t="s">
        <v>47</v>
      </c>
      <c r="C2865" s="273" t="s">
        <v>48</v>
      </c>
      <c r="D2865" s="273" t="s">
        <v>251</v>
      </c>
      <c r="E2865" s="274">
        <v>165</v>
      </c>
      <c r="F2865" s="273"/>
      <c r="G2865" s="273" t="s">
        <v>50</v>
      </c>
      <c r="H2865" s="273" t="s">
        <v>367</v>
      </c>
      <c r="I2865" s="273" t="s">
        <v>59</v>
      </c>
      <c r="J2865" s="273">
        <v>247.5</v>
      </c>
      <c r="K2865" s="273" t="s">
        <v>53</v>
      </c>
      <c r="L2865" s="273" t="s">
        <v>54</v>
      </c>
      <c r="M2865" s="259">
        <v>41760</v>
      </c>
      <c r="N2865" s="273" t="s">
        <v>1509</v>
      </c>
      <c r="O2865" s="273" t="s">
        <v>1468</v>
      </c>
      <c r="P2865" s="273" t="s">
        <v>336</v>
      </c>
      <c r="Q2865" s="231"/>
    </row>
    <row r="2866" spans="1:23" x14ac:dyDescent="0.25">
      <c r="A2866" s="274"/>
      <c r="B2866" s="273" t="s">
        <v>47</v>
      </c>
      <c r="C2866" s="273" t="s">
        <v>48</v>
      </c>
      <c r="D2866" s="273" t="s">
        <v>251</v>
      </c>
      <c r="E2866" s="274">
        <v>165</v>
      </c>
      <c r="F2866" s="273"/>
      <c r="G2866" s="273" t="s">
        <v>50</v>
      </c>
      <c r="H2866" s="273" t="s">
        <v>58</v>
      </c>
      <c r="I2866" s="273" t="s">
        <v>59</v>
      </c>
      <c r="J2866" s="273">
        <v>330</v>
      </c>
      <c r="K2866" s="273" t="s">
        <v>53</v>
      </c>
      <c r="L2866" s="273" t="s">
        <v>54</v>
      </c>
      <c r="M2866" s="259">
        <v>41760</v>
      </c>
      <c r="N2866" s="273" t="s">
        <v>1509</v>
      </c>
      <c r="O2866" s="273" t="s">
        <v>1468</v>
      </c>
      <c r="P2866" s="273" t="s">
        <v>1469</v>
      </c>
      <c r="Q2866" s="231"/>
      <c r="R2866" s="230"/>
    </row>
    <row r="2867" spans="1:23" x14ac:dyDescent="0.25">
      <c r="A2867" s="274"/>
      <c r="B2867" s="273" t="s">
        <v>47</v>
      </c>
      <c r="C2867" s="273" t="s">
        <v>48</v>
      </c>
      <c r="D2867" s="273" t="s">
        <v>251</v>
      </c>
      <c r="E2867" s="274">
        <v>165</v>
      </c>
      <c r="F2867" s="273"/>
      <c r="G2867" s="273" t="s">
        <v>50</v>
      </c>
      <c r="H2867" s="273" t="s">
        <v>368</v>
      </c>
      <c r="I2867" s="273" t="s">
        <v>59</v>
      </c>
      <c r="J2867" s="273">
        <v>66</v>
      </c>
      <c r="K2867" s="273" t="s">
        <v>53</v>
      </c>
      <c r="L2867" s="273" t="s">
        <v>54</v>
      </c>
      <c r="M2867" s="259">
        <v>41760</v>
      </c>
      <c r="N2867" s="273" t="s">
        <v>1510</v>
      </c>
      <c r="O2867" s="273" t="s">
        <v>1468</v>
      </c>
      <c r="P2867" s="273" t="s">
        <v>342</v>
      </c>
      <c r="Q2867" s="231"/>
    </row>
    <row r="2868" spans="1:23" x14ac:dyDescent="0.25">
      <c r="A2868" s="274"/>
      <c r="B2868" s="273" t="s">
        <v>47</v>
      </c>
      <c r="C2868" s="273" t="s">
        <v>48</v>
      </c>
      <c r="D2868" s="273" t="s">
        <v>268</v>
      </c>
      <c r="E2868" s="274">
        <v>173</v>
      </c>
      <c r="F2868" s="273"/>
      <c r="G2868" s="273" t="s">
        <v>50</v>
      </c>
      <c r="H2868" s="273" t="s">
        <v>458</v>
      </c>
      <c r="I2868" s="273" t="s">
        <v>432</v>
      </c>
      <c r="J2868" s="273">
        <v>120</v>
      </c>
      <c r="K2868" s="280" t="s">
        <v>189</v>
      </c>
      <c r="L2868" s="273" t="s">
        <v>54</v>
      </c>
      <c r="M2868" s="259">
        <v>41760</v>
      </c>
      <c r="N2868" s="273" t="s">
        <v>1510</v>
      </c>
      <c r="O2868" s="273" t="s">
        <v>1430</v>
      </c>
      <c r="P2868" s="273" t="s">
        <v>253</v>
      </c>
      <c r="Q2868" s="231"/>
    </row>
    <row r="2869" spans="1:23" x14ac:dyDescent="0.25">
      <c r="A2869" s="274"/>
      <c r="B2869" s="273" t="s">
        <v>47</v>
      </c>
      <c r="C2869" s="273" t="s">
        <v>48</v>
      </c>
      <c r="D2869" s="273" t="s">
        <v>268</v>
      </c>
      <c r="E2869" s="274">
        <v>173</v>
      </c>
      <c r="F2869" s="273"/>
      <c r="G2869" s="273" t="s">
        <v>50</v>
      </c>
      <c r="H2869" s="273" t="s">
        <v>76</v>
      </c>
      <c r="I2869" s="273" t="s">
        <v>7</v>
      </c>
      <c r="J2869" s="273">
        <v>200</v>
      </c>
      <c r="K2869" s="280" t="s">
        <v>77</v>
      </c>
      <c r="L2869" s="273" t="s">
        <v>54</v>
      </c>
      <c r="M2869" s="259">
        <v>41760</v>
      </c>
      <c r="N2869" s="273" t="s">
        <v>1510</v>
      </c>
      <c r="O2869" s="273" t="s">
        <v>1430</v>
      </c>
      <c r="P2869" s="273" t="s">
        <v>1221</v>
      </c>
      <c r="Q2869" s="231"/>
    </row>
    <row r="2870" spans="1:23" x14ac:dyDescent="0.25">
      <c r="A2870" s="274"/>
      <c r="B2870" s="273" t="s">
        <v>70</v>
      </c>
      <c r="C2870" s="273"/>
      <c r="D2870" s="273"/>
      <c r="E2870" s="274"/>
      <c r="F2870" s="273"/>
      <c r="G2870" s="273" t="s">
        <v>67</v>
      </c>
      <c r="H2870" s="273" t="s">
        <v>64</v>
      </c>
      <c r="I2870" s="273" t="s">
        <v>8</v>
      </c>
      <c r="J2870" s="273">
        <v>20</v>
      </c>
      <c r="K2870" s="273" t="s">
        <v>65</v>
      </c>
      <c r="L2870" s="273" t="s">
        <v>54</v>
      </c>
      <c r="M2870" s="259">
        <v>41760</v>
      </c>
      <c r="N2870" s="273" t="s">
        <v>1510</v>
      </c>
      <c r="O2870" s="273" t="s">
        <v>203</v>
      </c>
      <c r="P2870" s="273" t="s">
        <v>1511</v>
      </c>
      <c r="Q2870" s="231"/>
    </row>
    <row r="2871" spans="1:23" x14ac:dyDescent="0.25">
      <c r="A2871" s="274"/>
      <c r="B2871" s="273" t="s">
        <v>482</v>
      </c>
      <c r="C2871" s="273"/>
      <c r="D2871" s="273"/>
      <c r="E2871" s="274"/>
      <c r="F2871" s="273"/>
      <c r="G2871" s="273" t="s">
        <v>585</v>
      </c>
      <c r="H2871" s="273" t="s">
        <v>64</v>
      </c>
      <c r="I2871" s="273" t="s">
        <v>8</v>
      </c>
      <c r="J2871" s="273">
        <v>30</v>
      </c>
      <c r="K2871" s="273" t="s">
        <v>65</v>
      </c>
      <c r="L2871" s="273" t="s">
        <v>54</v>
      </c>
      <c r="M2871" s="259">
        <v>41760</v>
      </c>
      <c r="N2871" s="273" t="s">
        <v>1510</v>
      </c>
      <c r="O2871" s="273" t="s">
        <v>484</v>
      </c>
      <c r="P2871" s="273" t="s">
        <v>623</v>
      </c>
      <c r="Q2871" s="231"/>
      <c r="R2871" s="230"/>
      <c r="S2871" s="230"/>
      <c r="T2871" s="230"/>
      <c r="U2871" s="230"/>
      <c r="V2871" s="230"/>
      <c r="W2871" s="230"/>
    </row>
    <row r="2872" spans="1:23" x14ac:dyDescent="0.25">
      <c r="A2872" s="274" t="s">
        <v>1502</v>
      </c>
      <c r="B2872" s="273" t="s">
        <v>21</v>
      </c>
      <c r="C2872" s="273"/>
      <c r="D2872" s="273"/>
      <c r="E2872" s="274"/>
      <c r="F2872" s="273"/>
      <c r="G2872" s="273" t="s">
        <v>61</v>
      </c>
      <c r="H2872" s="273" t="s">
        <v>64</v>
      </c>
      <c r="I2872" s="273" t="s">
        <v>8</v>
      </c>
      <c r="J2872" s="273">
        <v>20</v>
      </c>
      <c r="K2872" s="273" t="s">
        <v>65</v>
      </c>
      <c r="L2872" s="273" t="s">
        <v>54</v>
      </c>
      <c r="M2872" s="259">
        <v>41760</v>
      </c>
      <c r="N2872" s="273" t="s">
        <v>1510</v>
      </c>
      <c r="O2872" s="273" t="s">
        <v>712</v>
      </c>
      <c r="P2872" s="273" t="s">
        <v>696</v>
      </c>
      <c r="Q2872" s="231"/>
    </row>
    <row r="2873" spans="1:23" x14ac:dyDescent="0.25">
      <c r="A2873" s="274"/>
      <c r="B2873" s="273" t="s">
        <v>47</v>
      </c>
      <c r="C2873" s="273" t="s">
        <v>48</v>
      </c>
      <c r="D2873" s="273" t="s">
        <v>49</v>
      </c>
      <c r="E2873" s="274">
        <v>620</v>
      </c>
      <c r="F2873" s="273"/>
      <c r="G2873" s="273" t="s">
        <v>50</v>
      </c>
      <c r="H2873" s="273" t="s">
        <v>531</v>
      </c>
      <c r="I2873" s="273" t="s">
        <v>52</v>
      </c>
      <c r="J2873" s="273">
        <v>7440</v>
      </c>
      <c r="K2873" s="273" t="s">
        <v>53</v>
      </c>
      <c r="L2873" s="273" t="s">
        <v>54</v>
      </c>
      <c r="M2873" s="259">
        <v>41760</v>
      </c>
      <c r="N2873" s="273" t="s">
        <v>1510</v>
      </c>
      <c r="O2873" s="273" t="s">
        <v>56</v>
      </c>
      <c r="P2873" s="273" t="s">
        <v>1490</v>
      </c>
      <c r="Q2873" s="231"/>
    </row>
    <row r="2874" spans="1:23" x14ac:dyDescent="0.25">
      <c r="A2874" s="274"/>
      <c r="B2874" s="273" t="s">
        <v>47</v>
      </c>
      <c r="C2874" s="273" t="s">
        <v>48</v>
      </c>
      <c r="D2874" s="273" t="s">
        <v>251</v>
      </c>
      <c r="E2874" s="274">
        <v>120</v>
      </c>
      <c r="F2874" s="273"/>
      <c r="G2874" s="273" t="s">
        <v>50</v>
      </c>
      <c r="H2874" s="273" t="s">
        <v>200</v>
      </c>
      <c r="I2874" s="273" t="s">
        <v>201</v>
      </c>
      <c r="J2874" s="273">
        <v>60</v>
      </c>
      <c r="K2874" s="273" t="s">
        <v>189</v>
      </c>
      <c r="L2874" s="273" t="s">
        <v>54</v>
      </c>
      <c r="M2874" s="259">
        <v>41760</v>
      </c>
      <c r="N2874" s="273" t="s">
        <v>1510</v>
      </c>
      <c r="O2874" s="273" t="s">
        <v>203</v>
      </c>
      <c r="P2874" s="273" t="s">
        <v>253</v>
      </c>
      <c r="Q2874" s="231"/>
    </row>
    <row r="2875" spans="1:23" x14ac:dyDescent="0.25">
      <c r="A2875" s="274"/>
      <c r="B2875" s="273" t="s">
        <v>47</v>
      </c>
      <c r="C2875" s="273" t="s">
        <v>48</v>
      </c>
      <c r="D2875" s="273" t="s">
        <v>251</v>
      </c>
      <c r="E2875" s="274">
        <v>120</v>
      </c>
      <c r="F2875" s="273"/>
      <c r="G2875" s="273" t="s">
        <v>50</v>
      </c>
      <c r="H2875" s="273" t="s">
        <v>76</v>
      </c>
      <c r="I2875" s="273" t="s">
        <v>7</v>
      </c>
      <c r="J2875" s="273">
        <v>100</v>
      </c>
      <c r="K2875" s="273" t="s">
        <v>77</v>
      </c>
      <c r="L2875" s="273" t="s">
        <v>54</v>
      </c>
      <c r="M2875" s="259">
        <v>41760</v>
      </c>
      <c r="N2875" s="273" t="s">
        <v>1510</v>
      </c>
      <c r="O2875" s="273" t="s">
        <v>203</v>
      </c>
      <c r="P2875" s="273" t="s">
        <v>1221</v>
      </c>
      <c r="Q2875" s="231"/>
    </row>
    <row r="2876" spans="1:23" x14ac:dyDescent="0.25">
      <c r="A2876" s="274"/>
      <c r="B2876" s="273" t="s">
        <v>47</v>
      </c>
      <c r="C2876" s="273" t="s">
        <v>48</v>
      </c>
      <c r="D2876" s="273" t="s">
        <v>268</v>
      </c>
      <c r="E2876" s="274">
        <v>221</v>
      </c>
      <c r="F2876" s="273"/>
      <c r="G2876" s="273" t="s">
        <v>50</v>
      </c>
      <c r="H2876" s="273" t="s">
        <v>367</v>
      </c>
      <c r="I2876" s="273" t="s">
        <v>59</v>
      </c>
      <c r="J2876" s="273">
        <v>331.5</v>
      </c>
      <c r="K2876" s="273" t="s">
        <v>53</v>
      </c>
      <c r="L2876" s="273" t="s">
        <v>54</v>
      </c>
      <c r="M2876" s="259">
        <v>41760</v>
      </c>
      <c r="N2876" s="273" t="s">
        <v>1510</v>
      </c>
      <c r="O2876" s="273" t="s">
        <v>1468</v>
      </c>
      <c r="P2876" s="273" t="s">
        <v>336</v>
      </c>
      <c r="Q2876" s="231"/>
    </row>
    <row r="2877" spans="1:23" x14ac:dyDescent="0.25">
      <c r="A2877" s="274"/>
      <c r="B2877" s="273" t="s">
        <v>47</v>
      </c>
      <c r="C2877" s="273" t="s">
        <v>48</v>
      </c>
      <c r="D2877" s="273" t="s">
        <v>268</v>
      </c>
      <c r="E2877" s="274">
        <v>221</v>
      </c>
      <c r="F2877" s="273"/>
      <c r="G2877" s="273" t="s">
        <v>50</v>
      </c>
      <c r="H2877" s="273" t="s">
        <v>58</v>
      </c>
      <c r="I2877" s="273" t="s">
        <v>59</v>
      </c>
      <c r="J2877" s="273">
        <v>442</v>
      </c>
      <c r="K2877" s="273" t="s">
        <v>53</v>
      </c>
      <c r="L2877" s="273" t="s">
        <v>54</v>
      </c>
      <c r="M2877" s="259">
        <v>41760</v>
      </c>
      <c r="N2877" s="273" t="s">
        <v>1510</v>
      </c>
      <c r="O2877" s="273" t="s">
        <v>1468</v>
      </c>
      <c r="P2877" s="273" t="s">
        <v>1469</v>
      </c>
      <c r="Q2877" s="231"/>
    </row>
    <row r="2878" spans="1:23" x14ac:dyDescent="0.25">
      <c r="A2878" s="274"/>
      <c r="B2878" s="273" t="s">
        <v>47</v>
      </c>
      <c r="C2878" s="273" t="s">
        <v>48</v>
      </c>
      <c r="D2878" s="273" t="s">
        <v>268</v>
      </c>
      <c r="E2878" s="274">
        <v>221</v>
      </c>
      <c r="F2878" s="273"/>
      <c r="G2878" s="273" t="s">
        <v>50</v>
      </c>
      <c r="H2878" s="273" t="s">
        <v>368</v>
      </c>
      <c r="I2878" s="273" t="s">
        <v>59</v>
      </c>
      <c r="J2878" s="273">
        <v>88.4</v>
      </c>
      <c r="K2878" s="273" t="s">
        <v>53</v>
      </c>
      <c r="L2878" s="273" t="s">
        <v>54</v>
      </c>
      <c r="M2878" s="259">
        <v>41760</v>
      </c>
      <c r="N2878" s="273" t="s">
        <v>1510</v>
      </c>
      <c r="O2878" s="273" t="s">
        <v>1468</v>
      </c>
      <c r="P2878" s="273" t="s">
        <v>1476</v>
      </c>
      <c r="Q2878" s="231"/>
    </row>
    <row r="2879" spans="1:23" x14ac:dyDescent="0.25">
      <c r="A2879" s="274"/>
      <c r="B2879" s="273" t="s">
        <v>47</v>
      </c>
      <c r="C2879" s="273"/>
      <c r="D2879" s="273"/>
      <c r="E2879" s="274"/>
      <c r="F2879" s="273"/>
      <c r="G2879" s="273" t="s">
        <v>50</v>
      </c>
      <c r="H2879" s="273" t="s">
        <v>64</v>
      </c>
      <c r="I2879" s="273" t="s">
        <v>8</v>
      </c>
      <c r="J2879" s="273">
        <v>10</v>
      </c>
      <c r="K2879" s="273" t="s">
        <v>65</v>
      </c>
      <c r="L2879" s="273" t="s">
        <v>54</v>
      </c>
      <c r="M2879" s="259">
        <v>41760</v>
      </c>
      <c r="N2879" s="273" t="s">
        <v>1510</v>
      </c>
      <c r="O2879" s="273" t="s">
        <v>68</v>
      </c>
      <c r="P2879" s="273" t="s">
        <v>1042</v>
      </c>
      <c r="Q2879" s="231"/>
    </row>
    <row r="2880" spans="1:23" x14ac:dyDescent="0.25">
      <c r="A2880" s="274"/>
      <c r="B2880" s="273" t="s">
        <v>70</v>
      </c>
      <c r="C2880" s="273"/>
      <c r="D2880" s="273"/>
      <c r="E2880" s="274"/>
      <c r="F2880" s="273"/>
      <c r="G2880" s="273" t="s">
        <v>50</v>
      </c>
      <c r="H2880" s="273" t="s">
        <v>64</v>
      </c>
      <c r="I2880" s="273" t="s">
        <v>8</v>
      </c>
      <c r="J2880" s="273">
        <v>5</v>
      </c>
      <c r="K2880" s="273" t="s">
        <v>65</v>
      </c>
      <c r="L2880" s="273" t="s">
        <v>54</v>
      </c>
      <c r="M2880" s="259">
        <v>41760</v>
      </c>
      <c r="N2880" s="273" t="s">
        <v>1510</v>
      </c>
      <c r="O2880" s="273" t="s">
        <v>203</v>
      </c>
      <c r="P2880" s="273" t="s">
        <v>634</v>
      </c>
      <c r="Q2880" s="231"/>
    </row>
    <row r="2881" spans="1:18" x14ac:dyDescent="0.25">
      <c r="A2881" s="274" t="s">
        <v>1512</v>
      </c>
      <c r="B2881" s="273" t="s">
        <v>21</v>
      </c>
      <c r="C2881" s="273"/>
      <c r="D2881" s="273"/>
      <c r="E2881" s="274"/>
      <c r="F2881" s="273"/>
      <c r="G2881" s="273" t="s">
        <v>61</v>
      </c>
      <c r="H2881" s="273" t="s">
        <v>64</v>
      </c>
      <c r="I2881" s="273" t="s">
        <v>8</v>
      </c>
      <c r="J2881" s="273">
        <v>15</v>
      </c>
      <c r="K2881" s="273" t="s">
        <v>65</v>
      </c>
      <c r="L2881" s="273" t="s">
        <v>54</v>
      </c>
      <c r="M2881" s="259">
        <v>41760</v>
      </c>
      <c r="N2881" s="273" t="s">
        <v>1510</v>
      </c>
      <c r="O2881" s="273" t="s">
        <v>712</v>
      </c>
      <c r="P2881" s="273" t="s">
        <v>696</v>
      </c>
      <c r="Q2881" s="231"/>
    </row>
    <row r="2882" spans="1:18" x14ac:dyDescent="0.25">
      <c r="A2882" s="274"/>
      <c r="B2882" s="273" t="s">
        <v>47</v>
      </c>
      <c r="C2882" s="273" t="s">
        <v>48</v>
      </c>
      <c r="D2882" s="273" t="s">
        <v>49</v>
      </c>
      <c r="E2882" s="274">
        <v>74</v>
      </c>
      <c r="F2882" s="273"/>
      <c r="G2882" s="273" t="s">
        <v>50</v>
      </c>
      <c r="H2882" s="273" t="s">
        <v>531</v>
      </c>
      <c r="I2882" s="273" t="s">
        <v>52</v>
      </c>
      <c r="J2882" s="273">
        <v>8880</v>
      </c>
      <c r="K2882" s="273" t="s">
        <v>53</v>
      </c>
      <c r="L2882" s="273" t="s">
        <v>54</v>
      </c>
      <c r="M2882" s="259">
        <v>41760</v>
      </c>
      <c r="N2882" s="273" t="s">
        <v>1510</v>
      </c>
      <c r="O2882" s="273" t="s">
        <v>56</v>
      </c>
      <c r="P2882" s="273" t="s">
        <v>1490</v>
      </c>
      <c r="Q2882" s="231"/>
    </row>
    <row r="2883" spans="1:18" x14ac:dyDescent="0.25">
      <c r="A2883" s="274"/>
      <c r="B2883" s="273" t="s">
        <v>47</v>
      </c>
      <c r="C2883" s="273" t="s">
        <v>48</v>
      </c>
      <c r="D2883" s="273" t="s">
        <v>270</v>
      </c>
      <c r="E2883" s="274">
        <v>264</v>
      </c>
      <c r="F2883" s="273"/>
      <c r="G2883" s="273" t="s">
        <v>50</v>
      </c>
      <c r="H2883" s="273" t="s">
        <v>367</v>
      </c>
      <c r="I2883" s="273" t="s">
        <v>59</v>
      </c>
      <c r="J2883" s="273">
        <v>396</v>
      </c>
      <c r="K2883" s="273" t="s">
        <v>53</v>
      </c>
      <c r="L2883" s="273" t="s">
        <v>54</v>
      </c>
      <c r="M2883" s="259">
        <v>41760</v>
      </c>
      <c r="N2883" s="273" t="s">
        <v>1510</v>
      </c>
      <c r="O2883" s="273" t="s">
        <v>1468</v>
      </c>
      <c r="P2883" s="273" t="s">
        <v>336</v>
      </c>
      <c r="Q2883" s="231"/>
    </row>
    <row r="2884" spans="1:18" x14ac:dyDescent="0.25">
      <c r="A2884" s="274"/>
      <c r="B2884" s="273" t="s">
        <v>47</v>
      </c>
      <c r="C2884" s="273" t="s">
        <v>48</v>
      </c>
      <c r="D2884" s="273" t="s">
        <v>270</v>
      </c>
      <c r="E2884" s="274">
        <v>264</v>
      </c>
      <c r="F2884" s="273"/>
      <c r="G2884" s="273" t="s">
        <v>50</v>
      </c>
      <c r="H2884" s="273" t="s">
        <v>366</v>
      </c>
      <c r="I2884" s="273" t="s">
        <v>59</v>
      </c>
      <c r="J2884" s="273">
        <v>528</v>
      </c>
      <c r="K2884" s="273" t="s">
        <v>53</v>
      </c>
      <c r="L2884" s="273" t="s">
        <v>54</v>
      </c>
      <c r="M2884" s="259">
        <v>41760</v>
      </c>
      <c r="N2884" s="273" t="s">
        <v>1510</v>
      </c>
      <c r="O2884" s="273" t="s">
        <v>1468</v>
      </c>
      <c r="P2884" s="273" t="s">
        <v>1469</v>
      </c>
      <c r="Q2884" s="231"/>
    </row>
    <row r="2885" spans="1:18" x14ac:dyDescent="0.25">
      <c r="A2885" s="274"/>
      <c r="B2885" s="273" t="s">
        <v>47</v>
      </c>
      <c r="C2885" s="273" t="s">
        <v>48</v>
      </c>
      <c r="D2885" s="273" t="s">
        <v>270</v>
      </c>
      <c r="E2885" s="274">
        <v>264</v>
      </c>
      <c r="F2885" s="273"/>
      <c r="G2885" s="273" t="s">
        <v>50</v>
      </c>
      <c r="H2885" s="273" t="s">
        <v>368</v>
      </c>
      <c r="I2885" s="273" t="s">
        <v>59</v>
      </c>
      <c r="J2885" s="273">
        <v>105.6</v>
      </c>
      <c r="K2885" s="273" t="s">
        <v>53</v>
      </c>
      <c r="L2885" s="273" t="s">
        <v>54</v>
      </c>
      <c r="M2885" s="259">
        <v>41760</v>
      </c>
      <c r="N2885" s="273" t="s">
        <v>1510</v>
      </c>
      <c r="O2885" s="273" t="s">
        <v>1468</v>
      </c>
      <c r="P2885" s="273" t="s">
        <v>342</v>
      </c>
      <c r="Q2885" s="231"/>
    </row>
    <row r="2886" spans="1:18" x14ac:dyDescent="0.25">
      <c r="A2886" s="274"/>
      <c r="B2886" s="273" t="s">
        <v>47</v>
      </c>
      <c r="C2886" s="273" t="s">
        <v>48</v>
      </c>
      <c r="D2886" s="273" t="s">
        <v>251</v>
      </c>
      <c r="E2886" s="274">
        <v>93</v>
      </c>
      <c r="F2886" s="273"/>
      <c r="G2886" s="273" t="s">
        <v>50</v>
      </c>
      <c r="H2886" s="273" t="s">
        <v>200</v>
      </c>
      <c r="I2886" s="273" t="s">
        <v>201</v>
      </c>
      <c r="J2886" s="273">
        <v>60</v>
      </c>
      <c r="K2886" s="273" t="s">
        <v>189</v>
      </c>
      <c r="L2886" s="273" t="s">
        <v>54</v>
      </c>
      <c r="M2886" s="259">
        <v>41760</v>
      </c>
      <c r="N2886" s="273" t="s">
        <v>1510</v>
      </c>
      <c r="O2886" s="273" t="s">
        <v>203</v>
      </c>
      <c r="P2886" s="273" t="s">
        <v>253</v>
      </c>
      <c r="Q2886" s="231"/>
    </row>
    <row r="2887" spans="1:18" x14ac:dyDescent="0.25">
      <c r="A2887" s="274"/>
      <c r="B2887" s="273" t="s">
        <v>47</v>
      </c>
      <c r="C2887" s="273" t="s">
        <v>48</v>
      </c>
      <c r="D2887" s="273" t="s">
        <v>251</v>
      </c>
      <c r="E2887" s="274">
        <v>93</v>
      </c>
      <c r="F2887" s="273"/>
      <c r="G2887" s="273" t="s">
        <v>50</v>
      </c>
      <c r="H2887" s="273" t="s">
        <v>76</v>
      </c>
      <c r="I2887" s="273" t="s">
        <v>7</v>
      </c>
      <c r="J2887" s="273">
        <v>100</v>
      </c>
      <c r="K2887" s="273" t="s">
        <v>77</v>
      </c>
      <c r="L2887" s="273" t="s">
        <v>54</v>
      </c>
      <c r="M2887" s="259">
        <v>41760</v>
      </c>
      <c r="N2887" s="273" t="s">
        <v>1510</v>
      </c>
      <c r="O2887" s="273" t="s">
        <v>203</v>
      </c>
      <c r="P2887" s="273" t="s">
        <v>887</v>
      </c>
      <c r="Q2887" s="231"/>
    </row>
    <row r="2888" spans="1:18" x14ac:dyDescent="0.25">
      <c r="A2888" s="274" t="s">
        <v>1503</v>
      </c>
      <c r="B2888" s="273" t="s">
        <v>21</v>
      </c>
      <c r="C2888" s="273"/>
      <c r="D2888" s="273"/>
      <c r="E2888" s="274"/>
      <c r="F2888" s="273"/>
      <c r="G2888" s="273" t="s">
        <v>61</v>
      </c>
      <c r="H2888" s="273" t="s">
        <v>64</v>
      </c>
      <c r="I2888" s="273" t="s">
        <v>8</v>
      </c>
      <c r="J2888" s="273">
        <v>10</v>
      </c>
      <c r="K2888" s="273" t="s">
        <v>65</v>
      </c>
      <c r="L2888" s="273" t="s">
        <v>54</v>
      </c>
      <c r="M2888" s="259">
        <v>41760</v>
      </c>
      <c r="N2888" s="273" t="s">
        <v>1510</v>
      </c>
      <c r="O2888" s="273" t="s">
        <v>712</v>
      </c>
      <c r="P2888" s="273" t="s">
        <v>634</v>
      </c>
      <c r="Q2888" s="231"/>
      <c r="R2888" s="230"/>
    </row>
    <row r="2889" spans="1:18" x14ac:dyDescent="0.25">
      <c r="A2889" s="274"/>
      <c r="B2889" s="273" t="s">
        <v>21</v>
      </c>
      <c r="C2889" s="273" t="s">
        <v>33</v>
      </c>
      <c r="D2889" s="273" t="s">
        <v>34</v>
      </c>
      <c r="E2889" s="274">
        <v>35</v>
      </c>
      <c r="F2889" s="273"/>
      <c r="G2889" s="273" t="s">
        <v>61</v>
      </c>
      <c r="H2889" s="273" t="s">
        <v>367</v>
      </c>
      <c r="I2889" s="273" t="s">
        <v>59</v>
      </c>
      <c r="J2889" s="273">
        <v>10.5</v>
      </c>
      <c r="K2889" s="273" t="s">
        <v>53</v>
      </c>
      <c r="L2889" s="273" t="s">
        <v>54</v>
      </c>
      <c r="M2889" s="259">
        <v>41760</v>
      </c>
      <c r="N2889" s="273" t="s">
        <v>1510</v>
      </c>
      <c r="O2889" s="273" t="s">
        <v>766</v>
      </c>
      <c r="P2889" s="273" t="s">
        <v>1124</v>
      </c>
      <c r="Q2889" s="231"/>
    </row>
    <row r="2890" spans="1:18" x14ac:dyDescent="0.25">
      <c r="A2890" s="274"/>
      <c r="B2890" s="273" t="s">
        <v>21</v>
      </c>
      <c r="C2890" s="273" t="s">
        <v>33</v>
      </c>
      <c r="D2890" s="273" t="s">
        <v>34</v>
      </c>
      <c r="E2890" s="274">
        <v>35</v>
      </c>
      <c r="F2890" s="273"/>
      <c r="G2890" s="273" t="s">
        <v>61</v>
      </c>
      <c r="H2890" s="273" t="s">
        <v>58</v>
      </c>
      <c r="I2890" s="273" t="s">
        <v>59</v>
      </c>
      <c r="J2890" s="273">
        <v>17.5</v>
      </c>
      <c r="K2890" s="273" t="s">
        <v>53</v>
      </c>
      <c r="L2890" s="273" t="s">
        <v>54</v>
      </c>
      <c r="M2890" s="259">
        <v>41760</v>
      </c>
      <c r="N2890" s="273" t="s">
        <v>1510</v>
      </c>
      <c r="O2890" s="273" t="s">
        <v>766</v>
      </c>
      <c r="P2890" s="273" t="s">
        <v>1476</v>
      </c>
      <c r="Q2890" s="231"/>
    </row>
    <row r="2891" spans="1:18" x14ac:dyDescent="0.25">
      <c r="A2891" s="274"/>
      <c r="B2891" s="273" t="s">
        <v>47</v>
      </c>
      <c r="C2891" s="273" t="s">
        <v>48</v>
      </c>
      <c r="D2891" s="273" t="s">
        <v>49</v>
      </c>
      <c r="E2891" s="274">
        <v>73</v>
      </c>
      <c r="F2891" s="273"/>
      <c r="G2891" s="273" t="s">
        <v>50</v>
      </c>
      <c r="H2891" s="273" t="s">
        <v>531</v>
      </c>
      <c r="I2891" s="273" t="s">
        <v>52</v>
      </c>
      <c r="J2891" s="273">
        <v>8760</v>
      </c>
      <c r="K2891" s="273" t="s">
        <v>53</v>
      </c>
      <c r="L2891" s="273" t="s">
        <v>54</v>
      </c>
      <c r="M2891" s="259">
        <v>41760</v>
      </c>
      <c r="N2891" s="273" t="s">
        <v>1510</v>
      </c>
      <c r="O2891" s="273" t="s">
        <v>56</v>
      </c>
      <c r="P2891" s="273" t="s">
        <v>1490</v>
      </c>
      <c r="Q2891" s="231"/>
    </row>
    <row r="2892" spans="1:18" x14ac:dyDescent="0.25">
      <c r="A2892" s="274"/>
      <c r="B2892" s="273" t="s">
        <v>47</v>
      </c>
      <c r="C2892" s="273" t="s">
        <v>48</v>
      </c>
      <c r="D2892" s="273" t="s">
        <v>251</v>
      </c>
      <c r="E2892" s="274">
        <v>232</v>
      </c>
      <c r="F2892" s="273"/>
      <c r="G2892" s="273" t="s">
        <v>50</v>
      </c>
      <c r="H2892" s="273" t="s">
        <v>367</v>
      </c>
      <c r="I2892" s="273" t="s">
        <v>59</v>
      </c>
      <c r="J2892" s="273">
        <v>348</v>
      </c>
      <c r="K2892" s="273" t="s">
        <v>53</v>
      </c>
      <c r="L2892" s="273" t="s">
        <v>54</v>
      </c>
      <c r="M2892" s="259">
        <v>41760</v>
      </c>
      <c r="N2892" s="273" t="s">
        <v>1510</v>
      </c>
      <c r="O2892" s="273" t="s">
        <v>1430</v>
      </c>
      <c r="P2892" s="273" t="s">
        <v>1513</v>
      </c>
      <c r="Q2892" s="231"/>
    </row>
    <row r="2893" spans="1:18" x14ac:dyDescent="0.25">
      <c r="A2893" s="274"/>
      <c r="B2893" s="273" t="s">
        <v>47</v>
      </c>
      <c r="C2893" s="273" t="s">
        <v>48</v>
      </c>
      <c r="D2893" s="273" t="s">
        <v>251</v>
      </c>
      <c r="E2893" s="274">
        <v>232</v>
      </c>
      <c r="F2893" s="273"/>
      <c r="G2893" s="273" t="s">
        <v>50</v>
      </c>
      <c r="H2893" s="273" t="s">
        <v>58</v>
      </c>
      <c r="I2893" s="273" t="s">
        <v>59</v>
      </c>
      <c r="J2893" s="273">
        <v>464</v>
      </c>
      <c r="K2893" s="273" t="s">
        <v>53</v>
      </c>
      <c r="L2893" s="273" t="s">
        <v>54</v>
      </c>
      <c r="M2893" s="259">
        <v>41760</v>
      </c>
      <c r="N2893" s="273" t="s">
        <v>1514</v>
      </c>
      <c r="O2893" s="273" t="s">
        <v>1430</v>
      </c>
      <c r="P2893" s="273" t="s">
        <v>1469</v>
      </c>
      <c r="Q2893" s="231"/>
    </row>
    <row r="2894" spans="1:18" x14ac:dyDescent="0.25">
      <c r="A2894" s="274"/>
      <c r="B2894" s="273" t="s">
        <v>47</v>
      </c>
      <c r="C2894" s="273" t="s">
        <v>48</v>
      </c>
      <c r="D2894" s="273" t="s">
        <v>251</v>
      </c>
      <c r="E2894" s="274">
        <v>236</v>
      </c>
      <c r="F2894" s="273"/>
      <c r="G2894" s="273" t="s">
        <v>50</v>
      </c>
      <c r="H2894" s="273" t="s">
        <v>368</v>
      </c>
      <c r="I2894" s="273" t="s">
        <v>59</v>
      </c>
      <c r="J2894" s="273">
        <v>92.8</v>
      </c>
      <c r="K2894" s="273" t="s">
        <v>53</v>
      </c>
      <c r="L2894" s="273" t="s">
        <v>54</v>
      </c>
      <c r="M2894" s="259">
        <v>41760</v>
      </c>
      <c r="N2894" s="273" t="s">
        <v>1514</v>
      </c>
      <c r="O2894" s="273" t="s">
        <v>1430</v>
      </c>
      <c r="P2894" s="273" t="s">
        <v>342</v>
      </c>
      <c r="Q2894" s="231"/>
      <c r="R2894" s="230"/>
    </row>
    <row r="2895" spans="1:18" x14ac:dyDescent="0.25">
      <c r="A2895" s="274" t="s">
        <v>1501</v>
      </c>
      <c r="B2895" s="273" t="s">
        <v>482</v>
      </c>
      <c r="C2895" s="273"/>
      <c r="D2895" s="273"/>
      <c r="E2895" s="274">
        <v>235</v>
      </c>
      <c r="F2895" s="273"/>
      <c r="G2895" s="273" t="s">
        <v>585</v>
      </c>
      <c r="H2895" s="273" t="s">
        <v>531</v>
      </c>
      <c r="I2895" s="273" t="s">
        <v>52</v>
      </c>
      <c r="J2895" s="273">
        <v>4700</v>
      </c>
      <c r="K2895" s="273" t="s">
        <v>53</v>
      </c>
      <c r="L2895" s="273" t="s">
        <v>54</v>
      </c>
      <c r="M2895" s="259">
        <v>41760</v>
      </c>
      <c r="N2895" s="273" t="s">
        <v>1514</v>
      </c>
      <c r="O2895" s="273" t="s">
        <v>484</v>
      </c>
      <c r="P2895" s="273" t="s">
        <v>63</v>
      </c>
      <c r="Q2895" s="231"/>
    </row>
    <row r="2896" spans="1:18" x14ac:dyDescent="0.25">
      <c r="A2896" s="274" t="s">
        <v>1512</v>
      </c>
      <c r="B2896" s="273" t="s">
        <v>482</v>
      </c>
      <c r="C2896" s="273"/>
      <c r="D2896" s="273"/>
      <c r="E2896" s="274"/>
      <c r="F2896" s="273"/>
      <c r="G2896" s="273" t="s">
        <v>585</v>
      </c>
      <c r="H2896" s="273" t="s">
        <v>64</v>
      </c>
      <c r="I2896" s="273" t="s">
        <v>8</v>
      </c>
      <c r="J2896" s="273">
        <v>20</v>
      </c>
      <c r="K2896" s="273" t="s">
        <v>65</v>
      </c>
      <c r="L2896" s="273" t="s">
        <v>54</v>
      </c>
      <c r="M2896" s="259">
        <v>41760</v>
      </c>
      <c r="N2896" s="273" t="s">
        <v>1514</v>
      </c>
      <c r="O2896" s="273" t="s">
        <v>484</v>
      </c>
      <c r="P2896" s="273" t="s">
        <v>623</v>
      </c>
      <c r="Q2896" s="231"/>
    </row>
    <row r="2897" spans="1:18" x14ac:dyDescent="0.25">
      <c r="A2897" s="274"/>
      <c r="B2897" s="273" t="s">
        <v>482</v>
      </c>
      <c r="C2897" s="273"/>
      <c r="D2897" s="273"/>
      <c r="E2897" s="274">
        <v>200</v>
      </c>
      <c r="F2897" s="273"/>
      <c r="G2897" s="273" t="s">
        <v>585</v>
      </c>
      <c r="H2897" s="273" t="s">
        <v>531</v>
      </c>
      <c r="I2897" s="273" t="s">
        <v>52</v>
      </c>
      <c r="J2897" s="273">
        <v>4000</v>
      </c>
      <c r="K2897" s="273" t="s">
        <v>53</v>
      </c>
      <c r="L2897" s="273" t="s">
        <v>54</v>
      </c>
      <c r="M2897" s="259">
        <v>41760</v>
      </c>
      <c r="N2897" s="273" t="s">
        <v>1514</v>
      </c>
      <c r="O2897" s="273" t="s">
        <v>484</v>
      </c>
      <c r="P2897" s="273" t="s">
        <v>63</v>
      </c>
      <c r="Q2897" s="231"/>
    </row>
    <row r="2898" spans="1:18" x14ac:dyDescent="0.25">
      <c r="A2898" s="274" t="s">
        <v>1503</v>
      </c>
      <c r="B2898" s="273" t="s">
        <v>482</v>
      </c>
      <c r="C2898" s="273"/>
      <c r="D2898" s="273"/>
      <c r="E2898" s="274">
        <v>133</v>
      </c>
      <c r="F2898" s="273"/>
      <c r="G2898" s="273" t="s">
        <v>585</v>
      </c>
      <c r="H2898" s="273" t="s">
        <v>531</v>
      </c>
      <c r="I2898" s="273" t="s">
        <v>52</v>
      </c>
      <c r="J2898" s="273">
        <v>2660</v>
      </c>
      <c r="K2898" s="273" t="s">
        <v>53</v>
      </c>
      <c r="L2898" s="273" t="s">
        <v>54</v>
      </c>
      <c r="M2898" s="259">
        <v>41760</v>
      </c>
      <c r="N2898" s="273" t="s">
        <v>1514</v>
      </c>
      <c r="O2898" s="273" t="s">
        <v>484</v>
      </c>
      <c r="P2898" s="273" t="s">
        <v>63</v>
      </c>
      <c r="Q2898" s="231"/>
    </row>
    <row r="2899" spans="1:18" x14ac:dyDescent="0.25">
      <c r="A2899" s="274"/>
      <c r="B2899" s="273" t="s">
        <v>482</v>
      </c>
      <c r="C2899" s="273"/>
      <c r="D2899" s="273"/>
      <c r="E2899" s="274"/>
      <c r="F2899" s="273"/>
      <c r="G2899" s="273" t="s">
        <v>585</v>
      </c>
      <c r="H2899" s="273" t="s">
        <v>64</v>
      </c>
      <c r="I2899" s="273" t="s">
        <v>8</v>
      </c>
      <c r="J2899" s="273">
        <v>20</v>
      </c>
      <c r="K2899" s="273" t="s">
        <v>65</v>
      </c>
      <c r="L2899" s="273" t="s">
        <v>54</v>
      </c>
      <c r="M2899" s="259">
        <v>41760</v>
      </c>
      <c r="N2899" s="273" t="s">
        <v>1514</v>
      </c>
      <c r="O2899" s="273" t="s">
        <v>484</v>
      </c>
      <c r="P2899" s="273" t="s">
        <v>623</v>
      </c>
      <c r="Q2899" s="231"/>
    </row>
    <row r="2900" spans="1:18" x14ac:dyDescent="0.25">
      <c r="A2900" s="274"/>
      <c r="B2900" s="273" t="s">
        <v>482</v>
      </c>
      <c r="C2900" s="273"/>
      <c r="D2900" s="273"/>
      <c r="E2900" s="274"/>
      <c r="F2900" s="273"/>
      <c r="G2900" s="273" t="s">
        <v>585</v>
      </c>
      <c r="H2900" s="273" t="s">
        <v>64</v>
      </c>
      <c r="I2900" s="273" t="s">
        <v>8</v>
      </c>
      <c r="J2900" s="273">
        <v>20</v>
      </c>
      <c r="K2900" s="273" t="s">
        <v>65</v>
      </c>
      <c r="L2900" s="273" t="s">
        <v>54</v>
      </c>
      <c r="M2900" s="259">
        <v>41760</v>
      </c>
      <c r="N2900" s="273" t="s">
        <v>1514</v>
      </c>
      <c r="O2900" s="273" t="s">
        <v>484</v>
      </c>
      <c r="P2900" s="273" t="s">
        <v>614</v>
      </c>
      <c r="Q2900" s="231"/>
      <c r="R2900" s="230"/>
    </row>
    <row r="2901" spans="1:18" x14ac:dyDescent="0.25">
      <c r="A2901" s="274"/>
      <c r="B2901" s="273" t="s">
        <v>482</v>
      </c>
      <c r="C2901" s="273"/>
      <c r="D2901" s="273"/>
      <c r="E2901" s="274"/>
      <c r="F2901" s="273"/>
      <c r="G2901" s="273" t="s">
        <v>585</v>
      </c>
      <c r="H2901" s="273" t="s">
        <v>64</v>
      </c>
      <c r="I2901" s="273" t="s">
        <v>8</v>
      </c>
      <c r="J2901" s="273">
        <v>20</v>
      </c>
      <c r="K2901" s="273" t="s">
        <v>65</v>
      </c>
      <c r="L2901" s="273" t="s">
        <v>54</v>
      </c>
      <c r="M2901" s="259">
        <v>41760</v>
      </c>
      <c r="N2901" s="273" t="s">
        <v>1514</v>
      </c>
      <c r="O2901" s="273" t="s">
        <v>484</v>
      </c>
      <c r="P2901" s="273" t="s">
        <v>1470</v>
      </c>
      <c r="Q2901" s="231"/>
    </row>
    <row r="2902" spans="1:18" x14ac:dyDescent="0.25">
      <c r="A2902" s="274" t="s">
        <v>1504</v>
      </c>
      <c r="B2902" s="273" t="s">
        <v>21</v>
      </c>
      <c r="C2902" s="273"/>
      <c r="D2902" s="273"/>
      <c r="E2902" s="274"/>
      <c r="F2902" s="273"/>
      <c r="G2902" s="273" t="s">
        <v>61</v>
      </c>
      <c r="H2902" s="273" t="s">
        <v>64</v>
      </c>
      <c r="I2902" s="273" t="s">
        <v>8</v>
      </c>
      <c r="J2902" s="273">
        <v>10</v>
      </c>
      <c r="K2902" s="273" t="s">
        <v>65</v>
      </c>
      <c r="L2902" s="273" t="s">
        <v>54</v>
      </c>
      <c r="M2902" s="259">
        <v>41760</v>
      </c>
      <c r="N2902" s="273" t="s">
        <v>1514</v>
      </c>
      <c r="O2902" s="273" t="s">
        <v>712</v>
      </c>
      <c r="P2902" s="273" t="s">
        <v>634</v>
      </c>
      <c r="Q2902" s="231"/>
    </row>
    <row r="2903" spans="1:18" x14ac:dyDescent="0.25">
      <c r="A2903" s="274"/>
      <c r="B2903" s="273" t="s">
        <v>21</v>
      </c>
      <c r="C2903" s="273" t="s">
        <v>33</v>
      </c>
      <c r="D2903" s="273" t="s">
        <v>34</v>
      </c>
      <c r="E2903" s="274">
        <v>40</v>
      </c>
      <c r="F2903" s="273"/>
      <c r="G2903" s="273" t="s">
        <v>61</v>
      </c>
      <c r="H2903" s="273" t="s">
        <v>367</v>
      </c>
      <c r="I2903" s="273" t="s">
        <v>59</v>
      </c>
      <c r="J2903" s="273">
        <v>20</v>
      </c>
      <c r="K2903" s="273" t="s">
        <v>53</v>
      </c>
      <c r="L2903" s="273" t="s">
        <v>54</v>
      </c>
      <c r="M2903" s="259">
        <v>41760</v>
      </c>
      <c r="N2903" s="273" t="s">
        <v>1515</v>
      </c>
      <c r="O2903" s="273" t="s">
        <v>712</v>
      </c>
      <c r="P2903" s="273" t="s">
        <v>634</v>
      </c>
      <c r="Q2903" s="231"/>
    </row>
    <row r="2904" spans="1:18" x14ac:dyDescent="0.25">
      <c r="A2904" s="274"/>
      <c r="B2904" s="273" t="s">
        <v>21</v>
      </c>
      <c r="C2904" s="273" t="s">
        <v>33</v>
      </c>
      <c r="D2904" s="273" t="s">
        <v>34</v>
      </c>
      <c r="E2904" s="274">
        <v>40</v>
      </c>
      <c r="F2904" s="273"/>
      <c r="G2904" s="273" t="s">
        <v>61</v>
      </c>
      <c r="H2904" s="273" t="s">
        <v>58</v>
      </c>
      <c r="I2904" s="273" t="s">
        <v>59</v>
      </c>
      <c r="J2904" s="273">
        <v>40</v>
      </c>
      <c r="K2904" s="273" t="s">
        <v>53</v>
      </c>
      <c r="L2904" s="273" t="s">
        <v>54</v>
      </c>
      <c r="M2904" s="259">
        <v>41760</v>
      </c>
      <c r="N2904" s="273" t="s">
        <v>1515</v>
      </c>
      <c r="O2904" s="273" t="s">
        <v>712</v>
      </c>
      <c r="P2904" s="273" t="s">
        <v>60</v>
      </c>
      <c r="Q2904" s="231"/>
    </row>
    <row r="2905" spans="1:18" x14ac:dyDescent="0.25">
      <c r="A2905" s="274"/>
      <c r="B2905" s="273" t="s">
        <v>21</v>
      </c>
      <c r="C2905" s="273" t="s">
        <v>33</v>
      </c>
      <c r="D2905" s="273" t="s">
        <v>29</v>
      </c>
      <c r="E2905" s="274">
        <v>20</v>
      </c>
      <c r="F2905" s="273"/>
      <c r="G2905" s="273" t="s">
        <v>61</v>
      </c>
      <c r="H2905" s="273" t="s">
        <v>367</v>
      </c>
      <c r="I2905" s="273" t="s">
        <v>59</v>
      </c>
      <c r="J2905" s="273">
        <v>10</v>
      </c>
      <c r="K2905" s="273" t="s">
        <v>53</v>
      </c>
      <c r="L2905" s="273" t="s">
        <v>54</v>
      </c>
      <c r="M2905" s="259">
        <v>41760</v>
      </c>
      <c r="N2905" s="273" t="s">
        <v>1515</v>
      </c>
      <c r="O2905" s="273" t="s">
        <v>755</v>
      </c>
      <c r="P2905" s="273" t="s">
        <v>1476</v>
      </c>
      <c r="Q2905" s="231"/>
    </row>
    <row r="2906" spans="1:18" x14ac:dyDescent="0.25">
      <c r="A2906" s="274"/>
      <c r="B2906" s="273" t="s">
        <v>21</v>
      </c>
      <c r="C2906" s="273" t="s">
        <v>33</v>
      </c>
      <c r="D2906" s="273" t="s">
        <v>29</v>
      </c>
      <c r="E2906" s="274">
        <v>20</v>
      </c>
      <c r="F2906" s="273"/>
      <c r="G2906" s="273" t="s">
        <v>61</v>
      </c>
      <c r="H2906" s="273" t="s">
        <v>58</v>
      </c>
      <c r="I2906" s="273" t="s">
        <v>59</v>
      </c>
      <c r="J2906" s="273">
        <v>20</v>
      </c>
      <c r="K2906" s="273" t="s">
        <v>53</v>
      </c>
      <c r="L2906" s="273" t="s">
        <v>54</v>
      </c>
      <c r="M2906" s="259">
        <v>41760</v>
      </c>
      <c r="N2906" s="273" t="s">
        <v>1515</v>
      </c>
      <c r="O2906" s="273" t="s">
        <v>755</v>
      </c>
      <c r="P2906" s="273" t="s">
        <v>60</v>
      </c>
      <c r="Q2906" s="231"/>
    </row>
    <row r="2907" spans="1:18" x14ac:dyDescent="0.25">
      <c r="A2907" s="274"/>
      <c r="B2907" s="273" t="s">
        <v>21</v>
      </c>
      <c r="C2907" s="273" t="s">
        <v>31</v>
      </c>
      <c r="D2907" s="273" t="s">
        <v>35</v>
      </c>
      <c r="E2907" s="274">
        <v>18</v>
      </c>
      <c r="F2907" s="273"/>
      <c r="G2907" s="273" t="s">
        <v>61</v>
      </c>
      <c r="H2907" s="273" t="s">
        <v>367</v>
      </c>
      <c r="I2907" s="273" t="s">
        <v>59</v>
      </c>
      <c r="J2907" s="273">
        <v>9</v>
      </c>
      <c r="K2907" s="273" t="s">
        <v>53</v>
      </c>
      <c r="L2907" s="273" t="s">
        <v>54</v>
      </c>
      <c r="M2907" s="259">
        <v>41760</v>
      </c>
      <c r="N2907" s="273" t="s">
        <v>1515</v>
      </c>
      <c r="O2907" s="273" t="s">
        <v>567</v>
      </c>
      <c r="P2907" s="273" t="s">
        <v>1476</v>
      </c>
      <c r="Q2907" s="231"/>
    </row>
    <row r="2908" spans="1:18" x14ac:dyDescent="0.25">
      <c r="A2908" s="274"/>
      <c r="B2908" s="273" t="s">
        <v>21</v>
      </c>
      <c r="C2908" s="273" t="s">
        <v>31</v>
      </c>
      <c r="D2908" s="273" t="s">
        <v>35</v>
      </c>
      <c r="E2908" s="274">
        <v>18</v>
      </c>
      <c r="F2908" s="273"/>
      <c r="G2908" s="273" t="s">
        <v>61</v>
      </c>
      <c r="H2908" s="273" t="s">
        <v>58</v>
      </c>
      <c r="I2908" s="273" t="s">
        <v>59</v>
      </c>
      <c r="J2908" s="273">
        <v>18</v>
      </c>
      <c r="K2908" s="273" t="s">
        <v>53</v>
      </c>
      <c r="L2908" s="273" t="s">
        <v>54</v>
      </c>
      <c r="M2908" s="259">
        <v>41760</v>
      </c>
      <c r="N2908" s="273" t="s">
        <v>1515</v>
      </c>
      <c r="O2908" s="273" t="s">
        <v>567</v>
      </c>
      <c r="P2908" s="273" t="s">
        <v>60</v>
      </c>
      <c r="Q2908" s="231"/>
    </row>
    <row r="2909" spans="1:18" x14ac:dyDescent="0.25">
      <c r="A2909" s="274"/>
      <c r="B2909" s="273" t="s">
        <v>47</v>
      </c>
      <c r="C2909" s="273" t="s">
        <v>48</v>
      </c>
      <c r="D2909" s="273" t="s">
        <v>49</v>
      </c>
      <c r="E2909" s="274">
        <v>70</v>
      </c>
      <c r="F2909" s="273"/>
      <c r="G2909" s="273" t="s">
        <v>50</v>
      </c>
      <c r="H2909" s="273" t="s">
        <v>531</v>
      </c>
      <c r="I2909" s="273" t="s">
        <v>52</v>
      </c>
      <c r="J2909" s="273">
        <v>8400</v>
      </c>
      <c r="K2909" s="273" t="s">
        <v>53</v>
      </c>
      <c r="L2909" s="273" t="s">
        <v>54</v>
      </c>
      <c r="M2909" s="259">
        <v>41760</v>
      </c>
      <c r="N2909" s="273" t="s">
        <v>1515</v>
      </c>
      <c r="O2909" s="273" t="s">
        <v>56</v>
      </c>
      <c r="P2909" s="273" t="s">
        <v>1490</v>
      </c>
      <c r="Q2909" s="231"/>
    </row>
    <row r="2910" spans="1:18" x14ac:dyDescent="0.25">
      <c r="A2910" s="274"/>
      <c r="B2910" s="273" t="s">
        <v>47</v>
      </c>
      <c r="C2910" s="273" t="s">
        <v>48</v>
      </c>
      <c r="D2910" s="273" t="s">
        <v>270</v>
      </c>
      <c r="E2910" s="274">
        <v>132</v>
      </c>
      <c r="F2910" s="273"/>
      <c r="G2910" s="273" t="s">
        <v>50</v>
      </c>
      <c r="H2910" s="273" t="s">
        <v>367</v>
      </c>
      <c r="I2910" s="273" t="s">
        <v>59</v>
      </c>
      <c r="J2910" s="273">
        <v>198</v>
      </c>
      <c r="K2910" s="273" t="s">
        <v>53</v>
      </c>
      <c r="L2910" s="273" t="s">
        <v>54</v>
      </c>
      <c r="M2910" s="259">
        <v>41760</v>
      </c>
      <c r="N2910" s="273" t="s">
        <v>1515</v>
      </c>
      <c r="O2910" s="273" t="s">
        <v>1468</v>
      </c>
      <c r="P2910" s="273" t="s">
        <v>336</v>
      </c>
      <c r="Q2910" s="231"/>
    </row>
    <row r="2911" spans="1:18" x14ac:dyDescent="0.25">
      <c r="A2911" s="274"/>
      <c r="B2911" s="273" t="s">
        <v>47</v>
      </c>
      <c r="C2911" s="273" t="s">
        <v>48</v>
      </c>
      <c r="D2911" s="273" t="s">
        <v>270</v>
      </c>
      <c r="E2911" s="274">
        <v>132</v>
      </c>
      <c r="F2911" s="273"/>
      <c r="G2911" s="273" t="s">
        <v>50</v>
      </c>
      <c r="H2911" s="273" t="s">
        <v>58</v>
      </c>
      <c r="I2911" s="273" t="s">
        <v>59</v>
      </c>
      <c r="J2911" s="273">
        <v>264</v>
      </c>
      <c r="K2911" s="273" t="s">
        <v>53</v>
      </c>
      <c r="L2911" s="273" t="s">
        <v>54</v>
      </c>
      <c r="M2911" s="259">
        <v>41760</v>
      </c>
      <c r="N2911" s="273" t="s">
        <v>1515</v>
      </c>
      <c r="O2911" s="273" t="s">
        <v>56</v>
      </c>
      <c r="P2911" s="273" t="s">
        <v>1469</v>
      </c>
      <c r="Q2911" s="231"/>
    </row>
    <row r="2912" spans="1:18" x14ac:dyDescent="0.25">
      <c r="A2912" s="274"/>
      <c r="B2912" s="273" t="s">
        <v>47</v>
      </c>
      <c r="C2912" s="273" t="s">
        <v>48</v>
      </c>
      <c r="D2912" s="273" t="s">
        <v>270</v>
      </c>
      <c r="E2912" s="274">
        <v>132</v>
      </c>
      <c r="F2912" s="273"/>
      <c r="G2912" s="273" t="s">
        <v>50</v>
      </c>
      <c r="H2912" s="273" t="s">
        <v>368</v>
      </c>
      <c r="I2912" s="273" t="s">
        <v>59</v>
      </c>
      <c r="J2912" s="273">
        <v>52.8</v>
      </c>
      <c r="K2912" s="273" t="s">
        <v>53</v>
      </c>
      <c r="L2912" s="273" t="s">
        <v>54</v>
      </c>
      <c r="M2912" s="259">
        <v>41760</v>
      </c>
      <c r="N2912" s="273" t="s">
        <v>1515</v>
      </c>
      <c r="O2912" s="273" t="s">
        <v>56</v>
      </c>
      <c r="P2912" s="273" t="s">
        <v>342</v>
      </c>
      <c r="Q2912" s="231"/>
    </row>
    <row r="2913" spans="1:18" x14ac:dyDescent="0.25">
      <c r="A2913" s="274"/>
      <c r="B2913" s="273" t="s">
        <v>482</v>
      </c>
      <c r="C2913" s="273"/>
      <c r="D2913" s="273"/>
      <c r="E2913" s="274"/>
      <c r="F2913" s="273"/>
      <c r="G2913" s="273" t="s">
        <v>585</v>
      </c>
      <c r="H2913" s="273" t="s">
        <v>64</v>
      </c>
      <c r="I2913" s="273" t="s">
        <v>8</v>
      </c>
      <c r="J2913" s="273">
        <v>20</v>
      </c>
      <c r="K2913" s="273" t="s">
        <v>65</v>
      </c>
      <c r="L2913" s="273" t="s">
        <v>54</v>
      </c>
      <c r="M2913" s="259">
        <v>41760</v>
      </c>
      <c r="N2913" s="273" t="s">
        <v>1515</v>
      </c>
      <c r="O2913" s="273" t="s">
        <v>484</v>
      </c>
      <c r="P2913" s="273" t="s">
        <v>1470</v>
      </c>
      <c r="Q2913" s="231"/>
    </row>
    <row r="2914" spans="1:18" x14ac:dyDescent="0.25">
      <c r="A2914" s="274"/>
      <c r="B2914" s="273" t="s">
        <v>482</v>
      </c>
      <c r="C2914" s="273"/>
      <c r="D2914" s="273"/>
      <c r="E2914" s="274">
        <v>261</v>
      </c>
      <c r="F2914" s="273"/>
      <c r="G2914" s="273" t="s">
        <v>585</v>
      </c>
      <c r="H2914" s="273" t="s">
        <v>531</v>
      </c>
      <c r="I2914" s="273" t="s">
        <v>52</v>
      </c>
      <c r="J2914" s="273">
        <v>5220</v>
      </c>
      <c r="K2914" s="273" t="s">
        <v>53</v>
      </c>
      <c r="L2914" s="273" t="s">
        <v>54</v>
      </c>
      <c r="M2914" s="259">
        <v>41760</v>
      </c>
      <c r="N2914" s="273" t="s">
        <v>1515</v>
      </c>
      <c r="O2914" s="273" t="s">
        <v>484</v>
      </c>
      <c r="P2914" s="273" t="s">
        <v>63</v>
      </c>
      <c r="Q2914" s="231"/>
    </row>
    <row r="2915" spans="1:18" x14ac:dyDescent="0.25">
      <c r="A2915" s="274"/>
      <c r="B2915" s="273" t="s">
        <v>482</v>
      </c>
      <c r="C2915" s="273"/>
      <c r="D2915" s="273"/>
      <c r="E2915" s="274"/>
      <c r="F2915" s="273"/>
      <c r="G2915" s="273" t="s">
        <v>585</v>
      </c>
      <c r="H2915" s="273" t="s">
        <v>64</v>
      </c>
      <c r="I2915" s="273" t="s">
        <v>8</v>
      </c>
      <c r="J2915" s="273">
        <v>20</v>
      </c>
      <c r="K2915" s="273" t="s">
        <v>65</v>
      </c>
      <c r="L2915" s="273" t="s">
        <v>54</v>
      </c>
      <c r="M2915" s="259">
        <v>41760</v>
      </c>
      <c r="N2915" s="273" t="s">
        <v>1515</v>
      </c>
      <c r="O2915" s="273" t="s">
        <v>484</v>
      </c>
      <c r="P2915" s="273" t="s">
        <v>623</v>
      </c>
      <c r="Q2915" s="231"/>
    </row>
    <row r="2916" spans="1:18" x14ac:dyDescent="0.25">
      <c r="A2916" s="274" t="s">
        <v>1505</v>
      </c>
      <c r="B2916" s="273" t="s">
        <v>21</v>
      </c>
      <c r="C2916" s="273"/>
      <c r="D2916" s="273"/>
      <c r="E2916" s="274"/>
      <c r="F2916" s="273"/>
      <c r="G2916" s="273" t="s">
        <v>61</v>
      </c>
      <c r="H2916" s="273" t="s">
        <v>64</v>
      </c>
      <c r="I2916" s="273" t="s">
        <v>8</v>
      </c>
      <c r="J2916" s="273">
        <v>10</v>
      </c>
      <c r="K2916" s="273" t="s">
        <v>65</v>
      </c>
      <c r="L2916" s="273" t="s">
        <v>54</v>
      </c>
      <c r="M2916" s="259">
        <v>41760</v>
      </c>
      <c r="N2916" s="273" t="s">
        <v>1515</v>
      </c>
      <c r="O2916" s="273" t="s">
        <v>712</v>
      </c>
      <c r="P2916" s="273" t="s">
        <v>634</v>
      </c>
      <c r="Q2916" s="231"/>
    </row>
    <row r="2917" spans="1:18" x14ac:dyDescent="0.25">
      <c r="A2917" s="274"/>
      <c r="B2917" s="273" t="s">
        <v>21</v>
      </c>
      <c r="C2917" s="273" t="s">
        <v>22</v>
      </c>
      <c r="D2917" s="273" t="s">
        <v>29</v>
      </c>
      <c r="E2917" s="274">
        <v>22</v>
      </c>
      <c r="F2917" s="273"/>
      <c r="G2917" s="273" t="s">
        <v>61</v>
      </c>
      <c r="H2917" s="273" t="s">
        <v>367</v>
      </c>
      <c r="I2917" s="273" t="s">
        <v>59</v>
      </c>
      <c r="J2917" s="273">
        <v>11</v>
      </c>
      <c r="K2917" s="273" t="s">
        <v>53</v>
      </c>
      <c r="L2917" s="273" t="s">
        <v>54</v>
      </c>
      <c r="M2917" s="259">
        <v>41760</v>
      </c>
      <c r="N2917" s="273" t="s">
        <v>1515</v>
      </c>
      <c r="O2917" s="273" t="s">
        <v>755</v>
      </c>
      <c r="P2917" s="273" t="s">
        <v>1476</v>
      </c>
      <c r="Q2917" s="231"/>
    </row>
    <row r="2918" spans="1:18" x14ac:dyDescent="0.25">
      <c r="A2918" s="274"/>
      <c r="B2918" s="273" t="s">
        <v>21</v>
      </c>
      <c r="C2918" s="273" t="s">
        <v>22</v>
      </c>
      <c r="D2918" s="273" t="s">
        <v>29</v>
      </c>
      <c r="E2918" s="274">
        <v>22</v>
      </c>
      <c r="F2918" s="273"/>
      <c r="G2918" s="273" t="s">
        <v>61</v>
      </c>
      <c r="H2918" s="273" t="s">
        <v>58</v>
      </c>
      <c r="I2918" s="273" t="s">
        <v>59</v>
      </c>
      <c r="J2918" s="273">
        <v>22</v>
      </c>
      <c r="K2918" s="273" t="s">
        <v>53</v>
      </c>
      <c r="L2918" s="273" t="s">
        <v>54</v>
      </c>
      <c r="M2918" s="259">
        <v>41760</v>
      </c>
      <c r="N2918" s="273" t="s">
        <v>1515</v>
      </c>
      <c r="O2918" s="273" t="s">
        <v>755</v>
      </c>
      <c r="P2918" s="273" t="s">
        <v>60</v>
      </c>
      <c r="Q2918" s="231"/>
    </row>
    <row r="2919" spans="1:18" x14ac:dyDescent="0.25">
      <c r="A2919" s="274"/>
      <c r="B2919" s="273" t="s">
        <v>21</v>
      </c>
      <c r="C2919" s="273" t="s">
        <v>33</v>
      </c>
      <c r="D2919" s="273" t="s">
        <v>34</v>
      </c>
      <c r="E2919" s="274">
        <v>52</v>
      </c>
      <c r="F2919" s="273"/>
      <c r="G2919" s="273" t="s">
        <v>61</v>
      </c>
      <c r="H2919" s="273" t="s">
        <v>367</v>
      </c>
      <c r="I2919" s="273" t="s">
        <v>59</v>
      </c>
      <c r="J2919" s="273">
        <v>15.6</v>
      </c>
      <c r="K2919" s="273" t="s">
        <v>53</v>
      </c>
      <c r="L2919" s="273" t="s">
        <v>54</v>
      </c>
      <c r="M2919" s="259">
        <v>41760</v>
      </c>
      <c r="N2919" s="273" t="s">
        <v>1515</v>
      </c>
      <c r="O2919" s="273" t="s">
        <v>766</v>
      </c>
      <c r="P2919" s="273" t="s">
        <v>1124</v>
      </c>
      <c r="Q2919" s="231"/>
    </row>
    <row r="2920" spans="1:18" x14ac:dyDescent="0.25">
      <c r="A2920" s="274"/>
      <c r="B2920" s="273" t="s">
        <v>21</v>
      </c>
      <c r="C2920" s="273" t="s">
        <v>33</v>
      </c>
      <c r="D2920" s="273" t="s">
        <v>34</v>
      </c>
      <c r="E2920" s="274">
        <v>52</v>
      </c>
      <c r="F2920" s="273"/>
      <c r="G2920" s="273" t="s">
        <v>61</v>
      </c>
      <c r="H2920" s="273" t="s">
        <v>58</v>
      </c>
      <c r="I2920" s="273" t="s">
        <v>59</v>
      </c>
      <c r="J2920" s="273">
        <v>52</v>
      </c>
      <c r="K2920" s="273" t="s">
        <v>53</v>
      </c>
      <c r="L2920" s="273" t="s">
        <v>54</v>
      </c>
      <c r="M2920" s="259">
        <v>41760</v>
      </c>
      <c r="N2920" s="273" t="s">
        <v>1515</v>
      </c>
      <c r="O2920" s="273" t="s">
        <v>766</v>
      </c>
      <c r="P2920" s="273" t="s">
        <v>60</v>
      </c>
      <c r="Q2920" s="231"/>
    </row>
    <row r="2921" spans="1:18" x14ac:dyDescent="0.25">
      <c r="A2921" s="274"/>
      <c r="B2921" s="273" t="s">
        <v>47</v>
      </c>
      <c r="C2921" s="273" t="s">
        <v>48</v>
      </c>
      <c r="D2921" s="273" t="s">
        <v>49</v>
      </c>
      <c r="E2921" s="274">
        <v>33</v>
      </c>
      <c r="F2921" s="273"/>
      <c r="G2921" s="273" t="s">
        <v>50</v>
      </c>
      <c r="H2921" s="273" t="s">
        <v>531</v>
      </c>
      <c r="I2921" s="273" t="s">
        <v>52</v>
      </c>
      <c r="J2921" s="273">
        <v>3960</v>
      </c>
      <c r="K2921" s="273" t="s">
        <v>53</v>
      </c>
      <c r="L2921" s="273" t="s">
        <v>54</v>
      </c>
      <c r="M2921" s="259">
        <v>41760</v>
      </c>
      <c r="N2921" s="273" t="s">
        <v>1515</v>
      </c>
      <c r="O2921" s="273" t="s">
        <v>56</v>
      </c>
      <c r="P2921" s="273" t="s">
        <v>1490</v>
      </c>
      <c r="Q2921" s="231"/>
    </row>
    <row r="2922" spans="1:18" x14ac:dyDescent="0.25">
      <c r="A2922" s="274"/>
      <c r="B2922" s="273" t="s">
        <v>482</v>
      </c>
      <c r="C2922" s="273"/>
      <c r="D2922" s="273"/>
      <c r="E2922" s="274">
        <v>580</v>
      </c>
      <c r="F2922" s="273"/>
      <c r="G2922" s="273" t="s">
        <v>585</v>
      </c>
      <c r="H2922" s="273" t="s">
        <v>531</v>
      </c>
      <c r="I2922" s="273" t="s">
        <v>52</v>
      </c>
      <c r="J2922" s="273">
        <v>11600</v>
      </c>
      <c r="K2922" s="273" t="s">
        <v>53</v>
      </c>
      <c r="L2922" s="273" t="s">
        <v>54</v>
      </c>
      <c r="M2922" s="259">
        <v>41760</v>
      </c>
      <c r="N2922" s="273" t="s">
        <v>1515</v>
      </c>
      <c r="O2922" s="273" t="s">
        <v>484</v>
      </c>
      <c r="P2922" s="273" t="s">
        <v>63</v>
      </c>
      <c r="Q2922" s="231"/>
    </row>
    <row r="2923" spans="1:18" x14ac:dyDescent="0.25">
      <c r="A2923" s="274"/>
      <c r="B2923" s="273" t="s">
        <v>482</v>
      </c>
      <c r="C2923" s="273"/>
      <c r="D2923" s="273"/>
      <c r="E2923" s="274"/>
      <c r="F2923" s="273"/>
      <c r="G2923" s="273" t="s">
        <v>585</v>
      </c>
      <c r="H2923" s="273" t="s">
        <v>64</v>
      </c>
      <c r="I2923" s="273" t="s">
        <v>8</v>
      </c>
      <c r="J2923" s="273">
        <v>20</v>
      </c>
      <c r="K2923" s="273" t="s">
        <v>65</v>
      </c>
      <c r="L2923" s="273" t="s">
        <v>54</v>
      </c>
      <c r="M2923" s="259">
        <v>41760</v>
      </c>
      <c r="N2923" s="273" t="s">
        <v>1521</v>
      </c>
      <c r="O2923" s="273" t="s">
        <v>484</v>
      </c>
      <c r="P2923" s="273" t="s">
        <v>635</v>
      </c>
      <c r="Q2923" s="231"/>
    </row>
    <row r="2924" spans="1:18" x14ac:dyDescent="0.25">
      <c r="A2924" s="274" t="s">
        <v>1506</v>
      </c>
      <c r="B2924" s="273" t="s">
        <v>21</v>
      </c>
      <c r="C2924" s="273"/>
      <c r="D2924" s="273"/>
      <c r="E2924" s="274"/>
      <c r="F2924" s="273"/>
      <c r="G2924" s="273" t="s">
        <v>61</v>
      </c>
      <c r="H2924" s="273" t="s">
        <v>64</v>
      </c>
      <c r="I2924" s="273" t="s">
        <v>8</v>
      </c>
      <c r="J2924" s="273">
        <v>10</v>
      </c>
      <c r="K2924" s="273" t="s">
        <v>65</v>
      </c>
      <c r="L2924" s="273" t="s">
        <v>54</v>
      </c>
      <c r="M2924" s="259">
        <v>41760</v>
      </c>
      <c r="N2924" s="273" t="s">
        <v>1521</v>
      </c>
      <c r="O2924" s="273" t="s">
        <v>712</v>
      </c>
      <c r="P2924" s="273" t="s">
        <v>634</v>
      </c>
      <c r="Q2924" s="231"/>
      <c r="R2924" s="230"/>
    </row>
    <row r="2925" spans="1:18" x14ac:dyDescent="0.25">
      <c r="A2925" s="274"/>
      <c r="B2925" s="273" t="s">
        <v>21</v>
      </c>
      <c r="C2925" s="273"/>
      <c r="D2925" s="273"/>
      <c r="E2925" s="274"/>
      <c r="F2925" s="273"/>
      <c r="G2925" s="273" t="s">
        <v>61</v>
      </c>
      <c r="H2925" s="273" t="s">
        <v>364</v>
      </c>
      <c r="I2925" s="273" t="s">
        <v>8</v>
      </c>
      <c r="J2925" s="273">
        <v>12</v>
      </c>
      <c r="K2925" s="273" t="s">
        <v>65</v>
      </c>
      <c r="L2925" s="273" t="s">
        <v>54</v>
      </c>
      <c r="M2925" s="259">
        <v>41760</v>
      </c>
      <c r="N2925" s="273" t="s">
        <v>1521</v>
      </c>
      <c r="O2925" s="273" t="s">
        <v>712</v>
      </c>
      <c r="P2925" s="273" t="s">
        <v>1026</v>
      </c>
      <c r="Q2925" s="231"/>
    </row>
    <row r="2926" spans="1:18" x14ac:dyDescent="0.25">
      <c r="A2926" s="274"/>
      <c r="B2926" s="273" t="s">
        <v>21</v>
      </c>
      <c r="C2926" s="273" t="s">
        <v>31</v>
      </c>
      <c r="D2926" s="273" t="s">
        <v>35</v>
      </c>
      <c r="E2926" s="274">
        <v>16</v>
      </c>
      <c r="F2926" s="273"/>
      <c r="G2926" s="273" t="s">
        <v>61</v>
      </c>
      <c r="H2926" s="273" t="s">
        <v>367</v>
      </c>
      <c r="I2926" s="273" t="s">
        <v>59</v>
      </c>
      <c r="J2926" s="273">
        <v>8</v>
      </c>
      <c r="K2926" s="273" t="s">
        <v>1522</v>
      </c>
      <c r="L2926" s="273" t="s">
        <v>54</v>
      </c>
      <c r="M2926" s="259">
        <v>41760</v>
      </c>
      <c r="N2926" s="273" t="s">
        <v>1521</v>
      </c>
      <c r="O2926" s="273" t="s">
        <v>567</v>
      </c>
      <c r="P2926" s="273" t="s">
        <v>1476</v>
      </c>
      <c r="Q2926" s="231"/>
    </row>
    <row r="2927" spans="1:18" x14ac:dyDescent="0.25">
      <c r="A2927" s="274"/>
      <c r="B2927" s="273" t="s">
        <v>21</v>
      </c>
      <c r="C2927" s="273" t="s">
        <v>31</v>
      </c>
      <c r="D2927" s="273" t="s">
        <v>35</v>
      </c>
      <c r="E2927" s="274">
        <v>16</v>
      </c>
      <c r="F2927" s="273"/>
      <c r="G2927" s="273" t="s">
        <v>61</v>
      </c>
      <c r="H2927" s="273" t="s">
        <v>58</v>
      </c>
      <c r="I2927" s="273" t="s">
        <v>59</v>
      </c>
      <c r="J2927" s="273">
        <v>16</v>
      </c>
      <c r="K2927" s="273" t="s">
        <v>1522</v>
      </c>
      <c r="L2927" s="273" t="s">
        <v>54</v>
      </c>
      <c r="M2927" s="259">
        <v>41760</v>
      </c>
      <c r="N2927" s="273" t="s">
        <v>1521</v>
      </c>
      <c r="O2927" s="273" t="s">
        <v>567</v>
      </c>
      <c r="P2927" s="273" t="s">
        <v>60</v>
      </c>
      <c r="Q2927" s="231"/>
    </row>
    <row r="2928" spans="1:18" x14ac:dyDescent="0.25">
      <c r="A2928" s="274"/>
      <c r="B2928" s="273" t="s">
        <v>21</v>
      </c>
      <c r="C2928" s="273" t="s">
        <v>31</v>
      </c>
      <c r="D2928" s="273" t="s">
        <v>35</v>
      </c>
      <c r="E2928" s="274">
        <v>1</v>
      </c>
      <c r="F2928" s="273"/>
      <c r="G2928" s="273" t="s">
        <v>61</v>
      </c>
      <c r="H2928" s="273" t="s">
        <v>367</v>
      </c>
      <c r="I2928" s="273" t="s">
        <v>59</v>
      </c>
      <c r="J2928" s="273">
        <v>1</v>
      </c>
      <c r="K2928" s="273" t="s">
        <v>1522</v>
      </c>
      <c r="L2928" s="273" t="s">
        <v>54</v>
      </c>
      <c r="M2928" s="259">
        <v>41760</v>
      </c>
      <c r="N2928" s="273" t="s">
        <v>1521</v>
      </c>
      <c r="O2928" s="273" t="s">
        <v>567</v>
      </c>
      <c r="P2928" s="273" t="s">
        <v>60</v>
      </c>
      <c r="Q2928" s="231"/>
    </row>
    <row r="2929" spans="1:17" x14ac:dyDescent="0.25">
      <c r="A2929" s="274"/>
      <c r="B2929" s="273" t="s">
        <v>21</v>
      </c>
      <c r="C2929" s="273" t="s">
        <v>31</v>
      </c>
      <c r="D2929" s="273" t="s">
        <v>35</v>
      </c>
      <c r="E2929" s="274">
        <v>1</v>
      </c>
      <c r="F2929" s="273"/>
      <c r="G2929" s="273" t="s">
        <v>61</v>
      </c>
      <c r="H2929" s="273" t="s">
        <v>58</v>
      </c>
      <c r="I2929" s="273" t="s">
        <v>59</v>
      </c>
      <c r="J2929" s="273">
        <v>1</v>
      </c>
      <c r="K2929" s="273" t="s">
        <v>1522</v>
      </c>
      <c r="L2929" s="273" t="s">
        <v>54</v>
      </c>
      <c r="M2929" s="259">
        <v>41760</v>
      </c>
      <c r="N2929" s="273" t="s">
        <v>1521</v>
      </c>
      <c r="O2929" s="273" t="s">
        <v>567</v>
      </c>
      <c r="P2929" s="273" t="s">
        <v>60</v>
      </c>
      <c r="Q2929" s="231"/>
    </row>
    <row r="2930" spans="1:17" x14ac:dyDescent="0.25">
      <c r="A2930" s="274"/>
      <c r="B2930" s="273" t="s">
        <v>21</v>
      </c>
      <c r="C2930" s="273" t="s">
        <v>33</v>
      </c>
      <c r="D2930" s="273" t="s">
        <v>34</v>
      </c>
      <c r="E2930" s="274">
        <v>50</v>
      </c>
      <c r="F2930" s="273"/>
      <c r="G2930" s="273" t="s">
        <v>61</v>
      </c>
      <c r="H2930" s="273" t="s">
        <v>367</v>
      </c>
      <c r="I2930" s="273" t="s">
        <v>59</v>
      </c>
      <c r="J2930" s="273">
        <v>15</v>
      </c>
      <c r="K2930" s="273" t="s">
        <v>1522</v>
      </c>
      <c r="L2930" s="273" t="s">
        <v>54</v>
      </c>
      <c r="M2930" s="259">
        <v>41760</v>
      </c>
      <c r="N2930" s="273" t="s">
        <v>1521</v>
      </c>
      <c r="O2930" s="273" t="s">
        <v>766</v>
      </c>
      <c r="P2930" s="273" t="s">
        <v>1124</v>
      </c>
      <c r="Q2930" s="231"/>
    </row>
    <row r="2931" spans="1:17" x14ac:dyDescent="0.25">
      <c r="A2931" s="274"/>
      <c r="B2931" s="273" t="s">
        <v>21</v>
      </c>
      <c r="C2931" s="273" t="s">
        <v>33</v>
      </c>
      <c r="D2931" s="273" t="s">
        <v>34</v>
      </c>
      <c r="E2931" s="274">
        <v>50</v>
      </c>
      <c r="F2931" s="273"/>
      <c r="G2931" s="273" t="s">
        <v>61</v>
      </c>
      <c r="H2931" s="273" t="s">
        <v>58</v>
      </c>
      <c r="I2931" s="273" t="s">
        <v>59</v>
      </c>
      <c r="J2931" s="273">
        <v>50</v>
      </c>
      <c r="K2931" s="273" t="s">
        <v>1522</v>
      </c>
      <c r="L2931" s="273" t="s">
        <v>54</v>
      </c>
      <c r="M2931" s="259">
        <v>41760</v>
      </c>
      <c r="N2931" s="273" t="s">
        <v>1521</v>
      </c>
      <c r="O2931" s="273" t="s">
        <v>766</v>
      </c>
      <c r="P2931" s="273" t="s">
        <v>60</v>
      </c>
      <c r="Q2931" s="231"/>
    </row>
    <row r="2932" spans="1:17" x14ac:dyDescent="0.25">
      <c r="A2932" s="274"/>
      <c r="B2932" s="273" t="s">
        <v>482</v>
      </c>
      <c r="C2932" s="273"/>
      <c r="D2932" s="273"/>
      <c r="E2932" s="274"/>
      <c r="F2932" s="273"/>
      <c r="G2932" s="273" t="s">
        <v>585</v>
      </c>
      <c r="H2932" s="273" t="s">
        <v>64</v>
      </c>
      <c r="I2932" s="273" t="s">
        <v>8</v>
      </c>
      <c r="J2932" s="273">
        <v>20</v>
      </c>
      <c r="K2932" s="273" t="s">
        <v>65</v>
      </c>
      <c r="L2932" s="273" t="s">
        <v>54</v>
      </c>
      <c r="M2932" s="259">
        <v>41760</v>
      </c>
      <c r="N2932" s="273" t="s">
        <v>1521</v>
      </c>
      <c r="O2932" s="273" t="s">
        <v>484</v>
      </c>
      <c r="P2932" s="273" t="s">
        <v>1470</v>
      </c>
      <c r="Q2932" s="231"/>
    </row>
    <row r="2933" spans="1:17" x14ac:dyDescent="0.25">
      <c r="A2933" s="274"/>
      <c r="B2933" s="273" t="s">
        <v>482</v>
      </c>
      <c r="C2933" s="273"/>
      <c r="D2933" s="273"/>
      <c r="E2933" s="274"/>
      <c r="F2933" s="273"/>
      <c r="G2933" s="273" t="s">
        <v>585</v>
      </c>
      <c r="H2933" s="273" t="s">
        <v>64</v>
      </c>
      <c r="I2933" s="273" t="s">
        <v>8</v>
      </c>
      <c r="J2933" s="273">
        <v>10</v>
      </c>
      <c r="K2933" s="273" t="s">
        <v>65</v>
      </c>
      <c r="L2933" s="273" t="s">
        <v>54</v>
      </c>
      <c r="M2933" s="259">
        <v>41760</v>
      </c>
      <c r="N2933" s="273" t="s">
        <v>1521</v>
      </c>
      <c r="O2933" s="273" t="s">
        <v>484</v>
      </c>
      <c r="P2933" s="273" t="s">
        <v>972</v>
      </c>
      <c r="Q2933" s="231"/>
    </row>
    <row r="2934" spans="1:17" s="230" customFormat="1" x14ac:dyDescent="0.25">
      <c r="A2934" s="274"/>
      <c r="B2934" s="273" t="s">
        <v>482</v>
      </c>
      <c r="C2934" s="273"/>
      <c r="D2934" s="273"/>
      <c r="E2934" s="274"/>
      <c r="F2934" s="273"/>
      <c r="G2934" s="273" t="s">
        <v>585</v>
      </c>
      <c r="H2934" s="273" t="s">
        <v>1563</v>
      </c>
      <c r="I2934" s="273" t="s">
        <v>110</v>
      </c>
      <c r="J2934" s="273">
        <v>300</v>
      </c>
      <c r="K2934" s="273" t="s">
        <v>109</v>
      </c>
      <c r="L2934" s="273" t="s">
        <v>54</v>
      </c>
      <c r="M2934" s="259">
        <v>41760</v>
      </c>
      <c r="N2934" s="273" t="s">
        <v>1521</v>
      </c>
      <c r="O2934" s="273" t="s">
        <v>1213</v>
      </c>
      <c r="P2934" s="273" t="s">
        <v>1542</v>
      </c>
      <c r="Q2934" s="231"/>
    </row>
    <row r="2935" spans="1:17" x14ac:dyDescent="0.25">
      <c r="A2935" s="274"/>
      <c r="B2935" s="273" t="s">
        <v>47</v>
      </c>
      <c r="C2935" s="273" t="s">
        <v>48</v>
      </c>
      <c r="D2935" s="273" t="s">
        <v>49</v>
      </c>
      <c r="E2935" s="274">
        <v>68</v>
      </c>
      <c r="F2935" s="273"/>
      <c r="G2935" s="273" t="s">
        <v>50</v>
      </c>
      <c r="H2935" s="273" t="s">
        <v>531</v>
      </c>
      <c r="I2935" s="273" t="s">
        <v>52</v>
      </c>
      <c r="J2935" s="273">
        <v>8160</v>
      </c>
      <c r="K2935" s="273" t="s">
        <v>53</v>
      </c>
      <c r="L2935" s="273" t="s">
        <v>54</v>
      </c>
      <c r="M2935" s="259">
        <v>41760</v>
      </c>
      <c r="N2935" s="273" t="s">
        <v>1521</v>
      </c>
      <c r="O2935" s="273" t="s">
        <v>56</v>
      </c>
      <c r="P2935" s="273" t="s">
        <v>1490</v>
      </c>
      <c r="Q2935" s="231"/>
    </row>
    <row r="2936" spans="1:17" x14ac:dyDescent="0.25">
      <c r="A2936" s="274"/>
      <c r="B2936" s="273" t="s">
        <v>47</v>
      </c>
      <c r="C2936" s="273" t="s">
        <v>48</v>
      </c>
      <c r="D2936" s="273" t="s">
        <v>243</v>
      </c>
      <c r="E2936" s="274">
        <v>264</v>
      </c>
      <c r="F2936" s="273"/>
      <c r="G2936" s="273" t="s">
        <v>50</v>
      </c>
      <c r="H2936" s="273" t="s">
        <v>367</v>
      </c>
      <c r="I2936" s="273" t="s">
        <v>59</v>
      </c>
      <c r="J2936" s="273">
        <v>396</v>
      </c>
      <c r="K2936" s="273" t="s">
        <v>53</v>
      </c>
      <c r="L2936" s="273" t="s">
        <v>54</v>
      </c>
      <c r="M2936" s="259">
        <v>41760</v>
      </c>
      <c r="N2936" s="273" t="s">
        <v>1521</v>
      </c>
      <c r="O2936" s="273" t="s">
        <v>1468</v>
      </c>
      <c r="P2936" s="273" t="s">
        <v>336</v>
      </c>
      <c r="Q2936" s="231"/>
    </row>
    <row r="2937" spans="1:17" x14ac:dyDescent="0.25">
      <c r="A2937" s="274"/>
      <c r="B2937" s="273" t="s">
        <v>47</v>
      </c>
      <c r="C2937" s="273" t="s">
        <v>48</v>
      </c>
      <c r="D2937" s="273" t="s">
        <v>243</v>
      </c>
      <c r="E2937" s="274">
        <v>264</v>
      </c>
      <c r="F2937" s="273"/>
      <c r="G2937" s="273" t="s">
        <v>50</v>
      </c>
      <c r="H2937" s="273" t="s">
        <v>366</v>
      </c>
      <c r="I2937" s="273" t="s">
        <v>52</v>
      </c>
      <c r="J2937" s="273">
        <v>528</v>
      </c>
      <c r="K2937" s="273" t="s">
        <v>53</v>
      </c>
      <c r="L2937" s="273" t="s">
        <v>54</v>
      </c>
      <c r="M2937" s="259">
        <v>41760</v>
      </c>
      <c r="N2937" s="273" t="s">
        <v>1523</v>
      </c>
      <c r="O2937" s="273" t="s">
        <v>1468</v>
      </c>
      <c r="P2937" s="273" t="s">
        <v>1469</v>
      </c>
      <c r="Q2937" s="231"/>
    </row>
    <row r="2938" spans="1:17" x14ac:dyDescent="0.25">
      <c r="A2938" s="274"/>
      <c r="B2938" s="273" t="s">
        <v>47</v>
      </c>
      <c r="C2938" s="273" t="s">
        <v>48</v>
      </c>
      <c r="D2938" s="273" t="s">
        <v>243</v>
      </c>
      <c r="E2938" s="274">
        <v>264</v>
      </c>
      <c r="F2938" s="273"/>
      <c r="G2938" s="273" t="s">
        <v>50</v>
      </c>
      <c r="H2938" s="273" t="s">
        <v>368</v>
      </c>
      <c r="I2938" s="273" t="s">
        <v>59</v>
      </c>
      <c r="J2938" s="273">
        <v>105.6</v>
      </c>
      <c r="K2938" s="273" t="s">
        <v>53</v>
      </c>
      <c r="L2938" s="273" t="s">
        <v>54</v>
      </c>
      <c r="M2938" s="259">
        <v>41760</v>
      </c>
      <c r="N2938" s="273" t="s">
        <v>1523</v>
      </c>
      <c r="O2938" s="273" t="s">
        <v>1468</v>
      </c>
      <c r="P2938" s="273" t="s">
        <v>342</v>
      </c>
      <c r="Q2938" s="231"/>
    </row>
    <row r="2939" spans="1:17" x14ac:dyDescent="0.25">
      <c r="A2939" s="274" t="s">
        <v>1524</v>
      </c>
      <c r="B2939" s="273" t="s">
        <v>21</v>
      </c>
      <c r="C2939" s="273" t="s">
        <v>31</v>
      </c>
      <c r="D2939" s="273" t="s">
        <v>35</v>
      </c>
      <c r="E2939" s="274">
        <v>16</v>
      </c>
      <c r="F2939" s="273"/>
      <c r="G2939" s="273" t="s">
        <v>61</v>
      </c>
      <c r="H2939" s="273" t="s">
        <v>367</v>
      </c>
      <c r="I2939" s="273" t="s">
        <v>59</v>
      </c>
      <c r="J2939" s="273">
        <v>8</v>
      </c>
      <c r="K2939" s="273" t="s">
        <v>53</v>
      </c>
      <c r="L2939" s="273" t="s">
        <v>54</v>
      </c>
      <c r="M2939" s="259">
        <v>41760</v>
      </c>
      <c r="N2939" s="273" t="s">
        <v>1523</v>
      </c>
      <c r="O2939" s="273" t="s">
        <v>567</v>
      </c>
      <c r="P2939" s="273" t="s">
        <v>1476</v>
      </c>
      <c r="Q2939" s="231"/>
    </row>
    <row r="2940" spans="1:17" x14ac:dyDescent="0.25">
      <c r="A2940" s="274"/>
      <c r="B2940" s="273" t="s">
        <v>21</v>
      </c>
      <c r="C2940" s="273" t="s">
        <v>31</v>
      </c>
      <c r="D2940" s="273" t="s">
        <v>35</v>
      </c>
      <c r="E2940" s="274">
        <v>16</v>
      </c>
      <c r="F2940" s="273"/>
      <c r="G2940" s="273" t="s">
        <v>61</v>
      </c>
      <c r="H2940" s="273" t="s">
        <v>58</v>
      </c>
      <c r="I2940" s="273" t="s">
        <v>59</v>
      </c>
      <c r="J2940" s="273">
        <v>16</v>
      </c>
      <c r="K2940" s="273" t="s">
        <v>53</v>
      </c>
      <c r="L2940" s="273" t="s">
        <v>54</v>
      </c>
      <c r="M2940" s="259">
        <v>41760</v>
      </c>
      <c r="N2940" s="273" t="s">
        <v>1523</v>
      </c>
      <c r="O2940" s="273" t="s">
        <v>567</v>
      </c>
      <c r="P2940" s="273" t="s">
        <v>60</v>
      </c>
      <c r="Q2940" s="231"/>
    </row>
    <row r="2941" spans="1:17" x14ac:dyDescent="0.25">
      <c r="A2941" s="274"/>
      <c r="B2941" s="273" t="s">
        <v>21</v>
      </c>
      <c r="C2941" s="273" t="s">
        <v>33</v>
      </c>
      <c r="D2941" s="273" t="s">
        <v>214</v>
      </c>
      <c r="E2941" s="274">
        <v>27</v>
      </c>
      <c r="F2941" s="273"/>
      <c r="G2941" s="273" t="s">
        <v>61</v>
      </c>
      <c r="H2941" s="273" t="s">
        <v>367</v>
      </c>
      <c r="I2941" s="273" t="s">
        <v>59</v>
      </c>
      <c r="J2941" s="273">
        <v>13.5</v>
      </c>
      <c r="K2941" s="273" t="s">
        <v>53</v>
      </c>
      <c r="L2941" s="273" t="s">
        <v>54</v>
      </c>
      <c r="M2941" s="259">
        <v>41760</v>
      </c>
      <c r="N2941" s="273" t="s">
        <v>1523</v>
      </c>
      <c r="O2941" s="273" t="s">
        <v>766</v>
      </c>
      <c r="P2941" s="273" t="s">
        <v>1476</v>
      </c>
      <c r="Q2941" s="231"/>
    </row>
    <row r="2942" spans="1:17" x14ac:dyDescent="0.25">
      <c r="A2942" s="274"/>
      <c r="B2942" s="273" t="s">
        <v>21</v>
      </c>
      <c r="C2942" s="273" t="s">
        <v>33</v>
      </c>
      <c r="D2942" s="273" t="s">
        <v>214</v>
      </c>
      <c r="E2942" s="274">
        <v>27</v>
      </c>
      <c r="F2942" s="273"/>
      <c r="G2942" s="273" t="s">
        <v>61</v>
      </c>
      <c r="H2942" s="273" t="s">
        <v>58</v>
      </c>
      <c r="I2942" s="273" t="s">
        <v>59</v>
      </c>
      <c r="J2942" s="273">
        <v>27</v>
      </c>
      <c r="K2942" s="273" t="s">
        <v>53</v>
      </c>
      <c r="L2942" s="273" t="s">
        <v>54</v>
      </c>
      <c r="M2942" s="259">
        <v>41760</v>
      </c>
      <c r="N2942" s="273" t="s">
        <v>1523</v>
      </c>
      <c r="O2942" s="273" t="s">
        <v>766</v>
      </c>
      <c r="P2942" s="273" t="s">
        <v>60</v>
      </c>
      <c r="Q2942" s="231"/>
    </row>
    <row r="2943" spans="1:17" x14ac:dyDescent="0.25">
      <c r="A2943" s="274"/>
      <c r="B2943" s="273" t="s">
        <v>21</v>
      </c>
      <c r="C2943" s="273" t="s">
        <v>33</v>
      </c>
      <c r="D2943" s="273" t="s">
        <v>214</v>
      </c>
      <c r="E2943" s="274">
        <v>28</v>
      </c>
      <c r="F2943" s="273"/>
      <c r="G2943" s="273" t="s">
        <v>61</v>
      </c>
      <c r="H2943" s="273" t="s">
        <v>367</v>
      </c>
      <c r="I2943" s="273" t="s">
        <v>59</v>
      </c>
      <c r="J2943" s="273">
        <v>8.4</v>
      </c>
      <c r="K2943" s="273" t="s">
        <v>53</v>
      </c>
      <c r="L2943" s="273" t="s">
        <v>54</v>
      </c>
      <c r="M2943" s="259">
        <v>41760</v>
      </c>
      <c r="N2943" s="273" t="s">
        <v>1523</v>
      </c>
      <c r="O2943" s="273" t="s">
        <v>766</v>
      </c>
      <c r="P2943" s="273" t="s">
        <v>1124</v>
      </c>
      <c r="Q2943" s="231"/>
    </row>
    <row r="2944" spans="1:17" x14ac:dyDescent="0.25">
      <c r="A2944" s="274"/>
      <c r="B2944" s="273" t="s">
        <v>21</v>
      </c>
      <c r="C2944" s="273" t="s">
        <v>33</v>
      </c>
      <c r="D2944" s="273" t="s">
        <v>214</v>
      </c>
      <c r="E2944" s="274">
        <v>28</v>
      </c>
      <c r="F2944" s="273"/>
      <c r="G2944" s="273" t="s">
        <v>61</v>
      </c>
      <c r="H2944" s="273" t="s">
        <v>58</v>
      </c>
      <c r="I2944" s="273" t="s">
        <v>59</v>
      </c>
      <c r="J2944" s="273">
        <v>28</v>
      </c>
      <c r="K2944" s="273" t="s">
        <v>53</v>
      </c>
      <c r="L2944" s="273" t="s">
        <v>54</v>
      </c>
      <c r="M2944" s="259">
        <v>41760</v>
      </c>
      <c r="N2944" s="273" t="s">
        <v>1523</v>
      </c>
      <c r="O2944" s="273" t="s">
        <v>766</v>
      </c>
      <c r="P2944" s="273" t="s">
        <v>60</v>
      </c>
      <c r="Q2944" s="231"/>
    </row>
    <row r="2945" spans="1:18" x14ac:dyDescent="0.25">
      <c r="A2945" s="274"/>
      <c r="B2945" s="273" t="s">
        <v>47</v>
      </c>
      <c r="C2945" s="273" t="s">
        <v>48</v>
      </c>
      <c r="D2945" s="273" t="s">
        <v>243</v>
      </c>
      <c r="E2945" s="274">
        <v>231</v>
      </c>
      <c r="F2945" s="273"/>
      <c r="G2945" s="273" t="s">
        <v>50</v>
      </c>
      <c r="H2945" s="273" t="s">
        <v>367</v>
      </c>
      <c r="I2945" s="273" t="s">
        <v>59</v>
      </c>
      <c r="J2945" s="273">
        <v>246.5</v>
      </c>
      <c r="K2945" s="273" t="s">
        <v>53</v>
      </c>
      <c r="L2945" s="273" t="s">
        <v>54</v>
      </c>
      <c r="M2945" s="259">
        <v>41760</v>
      </c>
      <c r="N2945" s="273" t="s">
        <v>1523</v>
      </c>
      <c r="O2945" s="273" t="s">
        <v>1468</v>
      </c>
      <c r="P2945" s="273" t="s">
        <v>336</v>
      </c>
      <c r="Q2945" s="231"/>
    </row>
    <row r="2946" spans="1:18" x14ac:dyDescent="0.25">
      <c r="A2946" s="274"/>
      <c r="B2946" s="273" t="s">
        <v>47</v>
      </c>
      <c r="C2946" s="273" t="s">
        <v>48</v>
      </c>
      <c r="D2946" s="273" t="s">
        <v>243</v>
      </c>
      <c r="E2946" s="274">
        <v>231</v>
      </c>
      <c r="F2946" s="273"/>
      <c r="G2946" s="273" t="s">
        <v>50</v>
      </c>
      <c r="H2946" s="273" t="s">
        <v>58</v>
      </c>
      <c r="I2946" s="273" t="s">
        <v>59</v>
      </c>
      <c r="J2946" s="273">
        <v>462</v>
      </c>
      <c r="K2946" s="273" t="s">
        <v>53</v>
      </c>
      <c r="L2946" s="273" t="s">
        <v>54</v>
      </c>
      <c r="M2946" s="259">
        <v>41760</v>
      </c>
      <c r="N2946" s="273" t="s">
        <v>1523</v>
      </c>
      <c r="O2946" s="273" t="s">
        <v>1468</v>
      </c>
      <c r="P2946" s="273" t="s">
        <v>1469</v>
      </c>
      <c r="Q2946" s="231"/>
    </row>
    <row r="2947" spans="1:18" x14ac:dyDescent="0.25">
      <c r="A2947" s="274"/>
      <c r="B2947" s="273" t="s">
        <v>47</v>
      </c>
      <c r="C2947" s="273" t="s">
        <v>48</v>
      </c>
      <c r="D2947" s="273" t="s">
        <v>243</v>
      </c>
      <c r="E2947" s="274">
        <v>231</v>
      </c>
      <c r="F2947" s="273"/>
      <c r="G2947" s="273" t="s">
        <v>50</v>
      </c>
      <c r="H2947" s="273" t="s">
        <v>368</v>
      </c>
      <c r="I2947" s="273" t="s">
        <v>59</v>
      </c>
      <c r="J2947" s="273">
        <v>92.4</v>
      </c>
      <c r="K2947" s="273" t="s">
        <v>53</v>
      </c>
      <c r="L2947" s="273" t="s">
        <v>54</v>
      </c>
      <c r="M2947" s="259">
        <v>41760</v>
      </c>
      <c r="N2947" s="273" t="s">
        <v>1523</v>
      </c>
      <c r="O2947" s="273" t="s">
        <v>1468</v>
      </c>
      <c r="P2947" s="273" t="s">
        <v>342</v>
      </c>
      <c r="Q2947" s="231"/>
    </row>
    <row r="2948" spans="1:18" x14ac:dyDescent="0.25">
      <c r="A2948" s="274"/>
      <c r="B2948" s="273" t="s">
        <v>70</v>
      </c>
      <c r="C2948" s="273"/>
      <c r="D2948" s="273"/>
      <c r="E2948" s="274"/>
      <c r="F2948" s="273"/>
      <c r="G2948" s="273" t="s">
        <v>67</v>
      </c>
      <c r="H2948" s="273" t="s">
        <v>64</v>
      </c>
      <c r="I2948" s="273" t="s">
        <v>8</v>
      </c>
      <c r="J2948" s="273">
        <v>10</v>
      </c>
      <c r="K2948" s="273" t="s">
        <v>65</v>
      </c>
      <c r="L2948" s="273" t="s">
        <v>54</v>
      </c>
      <c r="M2948" s="259">
        <v>41760</v>
      </c>
      <c r="N2948" s="273" t="s">
        <v>1523</v>
      </c>
      <c r="O2948" s="273" t="s">
        <v>1525</v>
      </c>
      <c r="P2948" s="273" t="s">
        <v>634</v>
      </c>
      <c r="Q2948" s="231"/>
    </row>
    <row r="2949" spans="1:18" x14ac:dyDescent="0.25">
      <c r="A2949" s="274"/>
      <c r="B2949" s="273" t="s">
        <v>482</v>
      </c>
      <c r="C2949" s="273"/>
      <c r="D2949" s="273"/>
      <c r="E2949" s="274"/>
      <c r="F2949" s="273"/>
      <c r="G2949" s="273" t="s">
        <v>585</v>
      </c>
      <c r="H2949" s="273" t="s">
        <v>64</v>
      </c>
      <c r="I2949" s="273" t="s">
        <v>8</v>
      </c>
      <c r="J2949" s="273">
        <v>20</v>
      </c>
      <c r="K2949" s="273" t="s">
        <v>65</v>
      </c>
      <c r="L2949" s="273" t="s">
        <v>54</v>
      </c>
      <c r="M2949" s="259">
        <v>41760</v>
      </c>
      <c r="N2949" s="273" t="s">
        <v>1526</v>
      </c>
      <c r="O2949" s="273" t="s">
        <v>484</v>
      </c>
      <c r="P2949" s="273" t="s">
        <v>614</v>
      </c>
      <c r="Q2949" s="231"/>
    </row>
    <row r="2950" spans="1:18" x14ac:dyDescent="0.25">
      <c r="A2950" s="274"/>
      <c r="B2950" s="273" t="s">
        <v>482</v>
      </c>
      <c r="C2950" s="273"/>
      <c r="D2950" s="273"/>
      <c r="E2950" s="274">
        <v>145</v>
      </c>
      <c r="F2950" s="273"/>
      <c r="G2950" s="273" t="s">
        <v>585</v>
      </c>
      <c r="H2950" s="273" t="s">
        <v>531</v>
      </c>
      <c r="I2950" s="273" t="s">
        <v>52</v>
      </c>
      <c r="J2950" s="273">
        <v>2900</v>
      </c>
      <c r="K2950" s="273" t="s">
        <v>1522</v>
      </c>
      <c r="L2950" s="273" t="s">
        <v>54</v>
      </c>
      <c r="M2950" s="259">
        <v>41760</v>
      </c>
      <c r="N2950" s="273" t="s">
        <v>1526</v>
      </c>
      <c r="O2950" s="273" t="s">
        <v>1213</v>
      </c>
      <c r="P2950" s="273" t="s">
        <v>63</v>
      </c>
      <c r="Q2950" s="231"/>
    </row>
    <row r="2951" spans="1:18" x14ac:dyDescent="0.25">
      <c r="A2951" s="274" t="s">
        <v>1516</v>
      </c>
      <c r="B2951" s="273" t="s">
        <v>21</v>
      </c>
      <c r="C2951" s="273"/>
      <c r="D2951" s="273"/>
      <c r="E2951" s="274"/>
      <c r="F2951" s="273"/>
      <c r="G2951" s="273" t="s">
        <v>61</v>
      </c>
      <c r="H2951" s="273" t="s">
        <v>64</v>
      </c>
      <c r="I2951" s="273" t="s">
        <v>8</v>
      </c>
      <c r="J2951" s="273">
        <v>20</v>
      </c>
      <c r="K2951" s="273" t="s">
        <v>65</v>
      </c>
      <c r="L2951" s="273" t="s">
        <v>54</v>
      </c>
      <c r="M2951" s="259">
        <v>41760</v>
      </c>
      <c r="N2951" s="273" t="s">
        <v>1526</v>
      </c>
      <c r="O2951" s="273" t="s">
        <v>712</v>
      </c>
      <c r="P2951" s="273" t="s">
        <v>696</v>
      </c>
      <c r="Q2951" s="231"/>
    </row>
    <row r="2952" spans="1:18" x14ac:dyDescent="0.25">
      <c r="A2952" s="274"/>
      <c r="B2952" s="273" t="s">
        <v>47</v>
      </c>
      <c r="C2952" s="273"/>
      <c r="D2952" s="273"/>
      <c r="E2952" s="274"/>
      <c r="F2952" s="273"/>
      <c r="G2952" s="273" t="s">
        <v>50</v>
      </c>
      <c r="H2952" s="273" t="s">
        <v>64</v>
      </c>
      <c r="I2952" s="273" t="s">
        <v>8</v>
      </c>
      <c r="J2952" s="273">
        <v>20</v>
      </c>
      <c r="K2952" s="273" t="s">
        <v>65</v>
      </c>
      <c r="L2952" s="273" t="s">
        <v>54</v>
      </c>
      <c r="M2952" s="259">
        <v>41760</v>
      </c>
      <c r="N2952" s="273" t="s">
        <v>1526</v>
      </c>
      <c r="O2952" s="273" t="s">
        <v>68</v>
      </c>
      <c r="P2952" s="273" t="s">
        <v>728</v>
      </c>
      <c r="Q2952" s="231"/>
    </row>
    <row r="2953" spans="1:18" x14ac:dyDescent="0.25">
      <c r="A2953" s="274"/>
      <c r="B2953" s="273" t="s">
        <v>47</v>
      </c>
      <c r="C2953" s="273" t="s">
        <v>48</v>
      </c>
      <c r="D2953" s="273" t="s">
        <v>251</v>
      </c>
      <c r="E2953" s="274">
        <v>76</v>
      </c>
      <c r="F2953" s="273"/>
      <c r="G2953" s="273" t="s">
        <v>50</v>
      </c>
      <c r="H2953" s="273" t="s">
        <v>531</v>
      </c>
      <c r="I2953" s="273" t="s">
        <v>52</v>
      </c>
      <c r="J2953" s="273">
        <v>9120</v>
      </c>
      <c r="K2953" s="273" t="s">
        <v>53</v>
      </c>
      <c r="L2953" s="273" t="s">
        <v>54</v>
      </c>
      <c r="M2953" s="259">
        <v>41760</v>
      </c>
      <c r="N2953" s="273" t="s">
        <v>1526</v>
      </c>
      <c r="O2953" s="273" t="s">
        <v>1430</v>
      </c>
      <c r="P2953" s="273" t="s">
        <v>1490</v>
      </c>
      <c r="Q2953" s="231"/>
    </row>
    <row r="2954" spans="1:18" x14ac:dyDescent="0.25">
      <c r="A2954" s="274"/>
      <c r="B2954" s="273" t="s">
        <v>47</v>
      </c>
      <c r="C2954" s="273" t="s">
        <v>48</v>
      </c>
      <c r="D2954" s="273" t="s">
        <v>243</v>
      </c>
      <c r="E2954" s="274">
        <v>231</v>
      </c>
      <c r="F2954" s="273"/>
      <c r="G2954" s="273" t="s">
        <v>50</v>
      </c>
      <c r="H2954" s="273" t="s">
        <v>367</v>
      </c>
      <c r="I2954" s="273" t="s">
        <v>59</v>
      </c>
      <c r="J2954" s="273">
        <v>348.5</v>
      </c>
      <c r="K2954" s="273" t="s">
        <v>53</v>
      </c>
      <c r="L2954" s="273" t="s">
        <v>54</v>
      </c>
      <c r="M2954" s="259">
        <v>41760</v>
      </c>
      <c r="N2954" s="273" t="s">
        <v>1526</v>
      </c>
      <c r="O2954" s="273" t="s">
        <v>1527</v>
      </c>
      <c r="P2954" s="273" t="s">
        <v>336</v>
      </c>
      <c r="Q2954" s="231"/>
    </row>
    <row r="2955" spans="1:18" x14ac:dyDescent="0.25">
      <c r="A2955" s="274"/>
      <c r="B2955" s="273" t="s">
        <v>47</v>
      </c>
      <c r="C2955" s="273" t="s">
        <v>48</v>
      </c>
      <c r="D2955" s="273" t="s">
        <v>243</v>
      </c>
      <c r="E2955" s="274">
        <v>231</v>
      </c>
      <c r="F2955" s="273"/>
      <c r="G2955" s="273" t="s">
        <v>50</v>
      </c>
      <c r="H2955" s="273" t="s">
        <v>58</v>
      </c>
      <c r="I2955" s="273" t="s">
        <v>59</v>
      </c>
      <c r="J2955" s="273">
        <v>264</v>
      </c>
      <c r="K2955" s="273" t="s">
        <v>53</v>
      </c>
      <c r="L2955" s="273" t="s">
        <v>54</v>
      </c>
      <c r="M2955" s="259">
        <v>41760</v>
      </c>
      <c r="N2955" s="273" t="s">
        <v>1526</v>
      </c>
      <c r="O2955" s="273" t="s">
        <v>1527</v>
      </c>
      <c r="P2955" s="273" t="s">
        <v>1469</v>
      </c>
      <c r="Q2955" s="231"/>
    </row>
    <row r="2956" spans="1:18" x14ac:dyDescent="0.25">
      <c r="A2956" s="274"/>
      <c r="B2956" s="273" t="s">
        <v>47</v>
      </c>
      <c r="C2956" s="273" t="s">
        <v>48</v>
      </c>
      <c r="D2956" s="273" t="s">
        <v>243</v>
      </c>
      <c r="E2956" s="274">
        <v>231</v>
      </c>
      <c r="F2956" s="273"/>
      <c r="G2956" s="273" t="s">
        <v>50</v>
      </c>
      <c r="H2956" s="273" t="s">
        <v>368</v>
      </c>
      <c r="I2956" s="273" t="s">
        <v>59</v>
      </c>
      <c r="J2956" s="273">
        <v>92.4</v>
      </c>
      <c r="K2956" s="273" t="s">
        <v>53</v>
      </c>
      <c r="L2956" s="273" t="s">
        <v>54</v>
      </c>
      <c r="M2956" s="259">
        <v>41760</v>
      </c>
      <c r="N2956" s="273" t="s">
        <v>1526</v>
      </c>
      <c r="O2956" s="273" t="s">
        <v>1527</v>
      </c>
      <c r="P2956" s="273" t="s">
        <v>342</v>
      </c>
      <c r="Q2956" s="231"/>
    </row>
    <row r="2957" spans="1:18" x14ac:dyDescent="0.25">
      <c r="A2957" s="274"/>
      <c r="B2957" s="273" t="s">
        <v>482</v>
      </c>
      <c r="C2957" s="273"/>
      <c r="D2957" s="273"/>
      <c r="E2957" s="274"/>
      <c r="F2957" s="273"/>
      <c r="G2957" s="273" t="s">
        <v>585</v>
      </c>
      <c r="H2957" s="273" t="s">
        <v>64</v>
      </c>
      <c r="I2957" s="273" t="s">
        <v>8</v>
      </c>
      <c r="J2957" s="273">
        <v>10</v>
      </c>
      <c r="K2957" s="273" t="s">
        <v>65</v>
      </c>
      <c r="L2957" s="273" t="s">
        <v>54</v>
      </c>
      <c r="M2957" s="259">
        <v>41760</v>
      </c>
      <c r="N2957" s="273" t="s">
        <v>1526</v>
      </c>
      <c r="O2957" s="273" t="s">
        <v>484</v>
      </c>
      <c r="P2957" s="273" t="s">
        <v>972</v>
      </c>
      <c r="Q2957" s="231"/>
    </row>
    <row r="2958" spans="1:18" x14ac:dyDescent="0.25">
      <c r="A2958" s="274"/>
      <c r="B2958" s="273" t="s">
        <v>482</v>
      </c>
      <c r="C2958" s="273"/>
      <c r="D2958" s="273"/>
      <c r="E2958" s="274"/>
      <c r="F2958" s="273"/>
      <c r="G2958" s="273" t="s">
        <v>585</v>
      </c>
      <c r="H2958" s="273" t="s">
        <v>64</v>
      </c>
      <c r="I2958" s="273" t="s">
        <v>8</v>
      </c>
      <c r="J2958" s="273">
        <v>15</v>
      </c>
      <c r="K2958" s="273" t="s">
        <v>65</v>
      </c>
      <c r="L2958" s="273" t="s">
        <v>54</v>
      </c>
      <c r="M2958" s="259">
        <v>41760</v>
      </c>
      <c r="N2958" s="273" t="s">
        <v>1526</v>
      </c>
      <c r="O2958" s="273" t="s">
        <v>484</v>
      </c>
      <c r="P2958" s="273" t="s">
        <v>1470</v>
      </c>
      <c r="Q2958" s="231"/>
      <c r="R2958" s="230"/>
    </row>
    <row r="2959" spans="1:18" x14ac:dyDescent="0.25">
      <c r="A2959" s="274"/>
      <c r="B2959" s="273" t="s">
        <v>482</v>
      </c>
      <c r="C2959" s="273"/>
      <c r="D2959" s="273"/>
      <c r="E2959" s="274"/>
      <c r="F2959" s="273"/>
      <c r="G2959" s="273" t="s">
        <v>585</v>
      </c>
      <c r="H2959" s="273" t="s">
        <v>1563</v>
      </c>
      <c r="I2959" s="273" t="s">
        <v>110</v>
      </c>
      <c r="J2959" s="273">
        <v>160</v>
      </c>
      <c r="K2959" s="273" t="s">
        <v>109</v>
      </c>
      <c r="L2959" s="273" t="s">
        <v>54</v>
      </c>
      <c r="M2959" s="259">
        <v>41760</v>
      </c>
      <c r="N2959" s="273" t="s">
        <v>1526</v>
      </c>
      <c r="O2959" s="273" t="s">
        <v>1213</v>
      </c>
      <c r="P2959" s="273" t="s">
        <v>1543</v>
      </c>
      <c r="Q2959" s="231"/>
    </row>
    <row r="2960" spans="1:18" x14ac:dyDescent="0.25">
      <c r="A2960" s="274"/>
      <c r="B2960" s="273" t="s">
        <v>482</v>
      </c>
      <c r="C2960" s="273"/>
      <c r="D2960" s="273"/>
      <c r="E2960" s="274">
        <v>423</v>
      </c>
      <c r="F2960" s="273"/>
      <c r="G2960" s="273" t="s">
        <v>585</v>
      </c>
      <c r="H2960" s="273" t="s">
        <v>58</v>
      </c>
      <c r="I2960" s="273" t="s">
        <v>59</v>
      </c>
      <c r="J2960" s="273">
        <v>126.9</v>
      </c>
      <c r="K2960" s="273" t="s">
        <v>53</v>
      </c>
      <c r="L2960" s="273" t="s">
        <v>54</v>
      </c>
      <c r="M2960" s="259">
        <v>41760</v>
      </c>
      <c r="N2960" s="273" t="s">
        <v>1526</v>
      </c>
      <c r="O2960" s="273" t="s">
        <v>1213</v>
      </c>
      <c r="P2960" s="273" t="s">
        <v>1124</v>
      </c>
      <c r="Q2960" s="231"/>
    </row>
    <row r="2961" spans="1:22" x14ac:dyDescent="0.25">
      <c r="A2961" s="274" t="s">
        <v>1517</v>
      </c>
      <c r="B2961" s="273" t="s">
        <v>21</v>
      </c>
      <c r="C2961" s="273"/>
      <c r="D2961" s="273"/>
      <c r="E2961" s="274"/>
      <c r="F2961" s="273"/>
      <c r="G2961" s="273" t="s">
        <v>61</v>
      </c>
      <c r="H2961" s="273" t="s">
        <v>64</v>
      </c>
      <c r="I2961" s="273" t="s">
        <v>8</v>
      </c>
      <c r="J2961" s="273">
        <v>20</v>
      </c>
      <c r="K2961" s="273" t="s">
        <v>65</v>
      </c>
      <c r="L2961" s="273" t="s">
        <v>54</v>
      </c>
      <c r="M2961" s="259">
        <v>41760</v>
      </c>
      <c r="N2961" s="273" t="s">
        <v>1528</v>
      </c>
      <c r="O2961" s="273" t="s">
        <v>712</v>
      </c>
      <c r="P2961" s="273" t="s">
        <v>696</v>
      </c>
      <c r="Q2961" s="231"/>
    </row>
    <row r="2962" spans="1:22" x14ac:dyDescent="0.25">
      <c r="A2962" s="274"/>
      <c r="B2962" s="273" t="s">
        <v>21</v>
      </c>
      <c r="C2962" s="273" t="s">
        <v>33</v>
      </c>
      <c r="D2962" s="273" t="s">
        <v>34</v>
      </c>
      <c r="E2962" s="274">
        <v>47</v>
      </c>
      <c r="F2962" s="273"/>
      <c r="G2962" s="273" t="s">
        <v>61</v>
      </c>
      <c r="H2962" s="273" t="s">
        <v>367</v>
      </c>
      <c r="I2962" s="273" t="s">
        <v>59</v>
      </c>
      <c r="J2962" s="273">
        <v>14.1</v>
      </c>
      <c r="K2962" s="273" t="s">
        <v>53</v>
      </c>
      <c r="L2962" s="273" t="s">
        <v>54</v>
      </c>
      <c r="M2962" s="259">
        <v>41760</v>
      </c>
      <c r="N2962" s="273" t="s">
        <v>1528</v>
      </c>
      <c r="O2962" s="273" t="s">
        <v>766</v>
      </c>
      <c r="P2962" s="273" t="s">
        <v>1124</v>
      </c>
      <c r="Q2962" s="231"/>
    </row>
    <row r="2963" spans="1:22" x14ac:dyDescent="0.25">
      <c r="A2963" s="274"/>
      <c r="B2963" s="273" t="s">
        <v>21</v>
      </c>
      <c r="C2963" s="273" t="s">
        <v>33</v>
      </c>
      <c r="D2963" s="273" t="s">
        <v>34</v>
      </c>
      <c r="E2963" s="274">
        <v>47</v>
      </c>
      <c r="F2963" s="273"/>
      <c r="G2963" s="273" t="s">
        <v>67</v>
      </c>
      <c r="H2963" s="273" t="s">
        <v>58</v>
      </c>
      <c r="I2963" s="273" t="s">
        <v>59</v>
      </c>
      <c r="J2963" s="273">
        <v>47</v>
      </c>
      <c r="K2963" s="273" t="s">
        <v>53</v>
      </c>
      <c r="L2963" s="273" t="s">
        <v>54</v>
      </c>
      <c r="M2963" s="259">
        <v>41760</v>
      </c>
      <c r="N2963" s="273" t="s">
        <v>1528</v>
      </c>
      <c r="O2963" s="273" t="s">
        <v>766</v>
      </c>
      <c r="P2963" s="273" t="s">
        <v>60</v>
      </c>
      <c r="Q2963" s="231"/>
    </row>
    <row r="2964" spans="1:22" x14ac:dyDescent="0.25">
      <c r="A2964" s="274"/>
      <c r="B2964" s="273" t="s">
        <v>47</v>
      </c>
      <c r="C2964" s="273" t="s">
        <v>48</v>
      </c>
      <c r="D2964" s="273" t="s">
        <v>251</v>
      </c>
      <c r="E2964" s="274">
        <v>83</v>
      </c>
      <c r="F2964" s="273"/>
      <c r="G2964" s="273" t="s">
        <v>50</v>
      </c>
      <c r="H2964" s="273" t="s">
        <v>531</v>
      </c>
      <c r="I2964" s="273" t="s">
        <v>52</v>
      </c>
      <c r="J2964" s="273">
        <v>9960</v>
      </c>
      <c r="K2964" s="273" t="s">
        <v>53</v>
      </c>
      <c r="L2964" s="273" t="s">
        <v>54</v>
      </c>
      <c r="M2964" s="259">
        <v>41760</v>
      </c>
      <c r="N2964" s="273" t="s">
        <v>1528</v>
      </c>
      <c r="O2964" s="273" t="s">
        <v>1430</v>
      </c>
      <c r="P2964" s="273" t="s">
        <v>1490</v>
      </c>
      <c r="Q2964" s="231"/>
    </row>
    <row r="2965" spans="1:22" x14ac:dyDescent="0.25">
      <c r="A2965" s="274"/>
      <c r="B2965" s="273" t="s">
        <v>47</v>
      </c>
      <c r="C2965" s="273" t="s">
        <v>48</v>
      </c>
      <c r="D2965" s="273" t="s">
        <v>243</v>
      </c>
      <c r="E2965" s="274">
        <v>71</v>
      </c>
      <c r="F2965" s="273"/>
      <c r="G2965" s="273" t="s">
        <v>50</v>
      </c>
      <c r="H2965" s="273" t="s">
        <v>367</v>
      </c>
      <c r="I2965" s="273" t="s">
        <v>59</v>
      </c>
      <c r="J2965" s="273">
        <v>106.5</v>
      </c>
      <c r="K2965" s="273" t="s">
        <v>53</v>
      </c>
      <c r="L2965" s="273" t="s">
        <v>54</v>
      </c>
      <c r="M2965" s="259">
        <v>41760</v>
      </c>
      <c r="N2965" s="273" t="s">
        <v>1528</v>
      </c>
      <c r="O2965" s="273" t="s">
        <v>1527</v>
      </c>
      <c r="P2965" s="273" t="s">
        <v>336</v>
      </c>
      <c r="Q2965" s="231"/>
    </row>
    <row r="2966" spans="1:22" x14ac:dyDescent="0.25">
      <c r="A2966" s="274"/>
      <c r="B2966" s="273" t="s">
        <v>47</v>
      </c>
      <c r="C2966" s="273" t="s">
        <v>48</v>
      </c>
      <c r="D2966" s="273" t="s">
        <v>243</v>
      </c>
      <c r="E2966" s="274">
        <v>71</v>
      </c>
      <c r="F2966" s="273"/>
      <c r="G2966" s="273" t="s">
        <v>50</v>
      </c>
      <c r="H2966" s="273" t="s">
        <v>58</v>
      </c>
      <c r="I2966" s="273" t="s">
        <v>59</v>
      </c>
      <c r="J2966" s="273">
        <v>142</v>
      </c>
      <c r="K2966" s="273" t="s">
        <v>53</v>
      </c>
      <c r="L2966" s="273" t="s">
        <v>54</v>
      </c>
      <c r="M2966" s="259">
        <v>41760</v>
      </c>
      <c r="N2966" s="273" t="s">
        <v>1528</v>
      </c>
      <c r="O2966" s="273" t="s">
        <v>1527</v>
      </c>
      <c r="P2966" s="273" t="s">
        <v>1469</v>
      </c>
      <c r="Q2966" s="231"/>
    </row>
    <row r="2967" spans="1:22" x14ac:dyDescent="0.25">
      <c r="A2967" s="274"/>
      <c r="B2967" s="273" t="s">
        <v>47</v>
      </c>
      <c r="C2967" s="273" t="s">
        <v>48</v>
      </c>
      <c r="D2967" s="273" t="s">
        <v>243</v>
      </c>
      <c r="E2967" s="274">
        <v>71</v>
      </c>
      <c r="F2967" s="273"/>
      <c r="G2967" s="273" t="s">
        <v>50</v>
      </c>
      <c r="H2967" s="273" t="s">
        <v>368</v>
      </c>
      <c r="I2967" s="273" t="s">
        <v>59</v>
      </c>
      <c r="J2967" s="273">
        <v>28.4</v>
      </c>
      <c r="K2967" s="273" t="s">
        <v>53</v>
      </c>
      <c r="L2967" s="273" t="s">
        <v>54</v>
      </c>
      <c r="M2967" s="259">
        <v>41760</v>
      </c>
      <c r="N2967" s="273" t="s">
        <v>1528</v>
      </c>
      <c r="O2967" s="273" t="s">
        <v>1527</v>
      </c>
      <c r="P2967" s="273" t="s">
        <v>342</v>
      </c>
      <c r="Q2967" s="231"/>
    </row>
    <row r="2968" spans="1:22" x14ac:dyDescent="0.25">
      <c r="A2968" s="274"/>
      <c r="B2968" s="273" t="s">
        <v>47</v>
      </c>
      <c r="C2968" s="273" t="s">
        <v>48</v>
      </c>
      <c r="D2968" s="273" t="s">
        <v>243</v>
      </c>
      <c r="E2968" s="274">
        <v>94</v>
      </c>
      <c r="F2968" s="273"/>
      <c r="G2968" s="273" t="s">
        <v>50</v>
      </c>
      <c r="H2968" s="273" t="s">
        <v>367</v>
      </c>
      <c r="I2968" s="273" t="s">
        <v>59</v>
      </c>
      <c r="J2968" s="273">
        <v>141</v>
      </c>
      <c r="K2968" s="273" t="s">
        <v>53</v>
      </c>
      <c r="L2968" s="273" t="s">
        <v>54</v>
      </c>
      <c r="M2968" s="259">
        <v>41760</v>
      </c>
      <c r="N2968" s="273" t="s">
        <v>1528</v>
      </c>
      <c r="O2968" s="273" t="s">
        <v>1527</v>
      </c>
      <c r="P2968" s="273" t="s">
        <v>336</v>
      </c>
      <c r="Q2968" s="231"/>
    </row>
    <row r="2969" spans="1:22" x14ac:dyDescent="0.25">
      <c r="A2969" s="274"/>
      <c r="B2969" s="273" t="s">
        <v>47</v>
      </c>
      <c r="C2969" s="273" t="s">
        <v>48</v>
      </c>
      <c r="D2969" s="273" t="s">
        <v>243</v>
      </c>
      <c r="E2969" s="274">
        <v>94</v>
      </c>
      <c r="F2969" s="273"/>
      <c r="G2969" s="273" t="s">
        <v>50</v>
      </c>
      <c r="H2969" s="273" t="s">
        <v>58</v>
      </c>
      <c r="I2969" s="273" t="s">
        <v>59</v>
      </c>
      <c r="J2969" s="273">
        <v>188</v>
      </c>
      <c r="K2969" s="273" t="s">
        <v>53</v>
      </c>
      <c r="L2969" s="273" t="s">
        <v>54</v>
      </c>
      <c r="M2969" s="259">
        <v>41760</v>
      </c>
      <c r="N2969" s="273" t="s">
        <v>1528</v>
      </c>
      <c r="O2969" s="273" t="s">
        <v>1527</v>
      </c>
      <c r="P2969" s="273" t="s">
        <v>1469</v>
      </c>
      <c r="Q2969" s="231"/>
    </row>
    <row r="2970" spans="1:22" x14ac:dyDescent="0.25">
      <c r="A2970" s="274"/>
      <c r="B2970" s="273" t="s">
        <v>47</v>
      </c>
      <c r="C2970" s="273" t="s">
        <v>48</v>
      </c>
      <c r="D2970" s="273" t="s">
        <v>243</v>
      </c>
      <c r="E2970" s="274">
        <v>94</v>
      </c>
      <c r="F2970" s="273"/>
      <c r="G2970" s="273" t="s">
        <v>50</v>
      </c>
      <c r="H2970" s="273" t="s">
        <v>368</v>
      </c>
      <c r="I2970" s="273" t="s">
        <v>59</v>
      </c>
      <c r="J2970" s="273">
        <v>37.6</v>
      </c>
      <c r="K2970" s="273" t="s">
        <v>53</v>
      </c>
      <c r="L2970" s="273" t="s">
        <v>54</v>
      </c>
      <c r="M2970" s="259">
        <v>41760</v>
      </c>
      <c r="N2970" s="273" t="s">
        <v>1528</v>
      </c>
      <c r="O2970" s="273" t="s">
        <v>1527</v>
      </c>
      <c r="P2970" s="273" t="s">
        <v>1529</v>
      </c>
      <c r="Q2970" s="231"/>
    </row>
    <row r="2971" spans="1:22" x14ac:dyDescent="0.25">
      <c r="A2971" s="274"/>
      <c r="B2971" s="273" t="s">
        <v>47</v>
      </c>
      <c r="C2971" s="273"/>
      <c r="D2971" s="273"/>
      <c r="E2971" s="274"/>
      <c r="F2971" s="273"/>
      <c r="G2971" s="273" t="s">
        <v>50</v>
      </c>
      <c r="H2971" s="273" t="s">
        <v>64</v>
      </c>
      <c r="I2971" s="273" t="s">
        <v>8</v>
      </c>
      <c r="J2971" s="273">
        <v>10</v>
      </c>
      <c r="K2971" s="273" t="s">
        <v>65</v>
      </c>
      <c r="L2971" s="273" t="s">
        <v>54</v>
      </c>
      <c r="M2971" s="259">
        <v>41760</v>
      </c>
      <c r="N2971" s="273" t="s">
        <v>1528</v>
      </c>
      <c r="O2971" s="273" t="s">
        <v>68</v>
      </c>
      <c r="P2971" s="273" t="s">
        <v>634</v>
      </c>
      <c r="Q2971" s="231"/>
    </row>
    <row r="2972" spans="1:22" x14ac:dyDescent="0.25">
      <c r="A2972" s="274"/>
      <c r="B2972" s="273" t="s">
        <v>482</v>
      </c>
      <c r="C2972" s="273"/>
      <c r="D2972" s="273"/>
      <c r="E2972" s="274"/>
      <c r="F2972" s="273"/>
      <c r="G2972" s="273" t="s">
        <v>585</v>
      </c>
      <c r="H2972" s="273" t="s">
        <v>64</v>
      </c>
      <c r="I2972" s="273" t="s">
        <v>8</v>
      </c>
      <c r="J2972" s="273">
        <v>5</v>
      </c>
      <c r="K2972" s="273" t="s">
        <v>65</v>
      </c>
      <c r="L2972" s="273" t="s">
        <v>54</v>
      </c>
      <c r="M2972" s="259">
        <v>41760</v>
      </c>
      <c r="N2972" s="273" t="s">
        <v>1528</v>
      </c>
      <c r="O2972" s="273" t="s">
        <v>484</v>
      </c>
      <c r="P2972" s="273" t="s">
        <v>972</v>
      </c>
      <c r="Q2972" s="231"/>
      <c r="R2972" s="230"/>
    </row>
    <row r="2973" spans="1:22" x14ac:dyDescent="0.25">
      <c r="A2973" s="274"/>
      <c r="B2973" s="273" t="s">
        <v>482</v>
      </c>
      <c r="C2973" s="273"/>
      <c r="D2973" s="273"/>
      <c r="E2973" s="274">
        <v>350</v>
      </c>
      <c r="F2973" s="273"/>
      <c r="G2973" s="273" t="s">
        <v>585</v>
      </c>
      <c r="H2973" s="273" t="s">
        <v>1563</v>
      </c>
      <c r="I2973" s="273" t="s">
        <v>110</v>
      </c>
      <c r="J2973" s="273">
        <v>350</v>
      </c>
      <c r="K2973" s="273" t="s">
        <v>109</v>
      </c>
      <c r="L2973" s="273" t="s">
        <v>54</v>
      </c>
      <c r="M2973" s="259">
        <v>41760</v>
      </c>
      <c r="N2973" s="273" t="s">
        <v>1528</v>
      </c>
      <c r="O2973" s="273" t="s">
        <v>484</v>
      </c>
      <c r="P2973" s="273" t="s">
        <v>1544</v>
      </c>
      <c r="Q2973" s="231"/>
    </row>
    <row r="2974" spans="1:22" x14ac:dyDescent="0.25">
      <c r="A2974" s="274"/>
      <c r="B2974" s="273" t="s">
        <v>482</v>
      </c>
      <c r="C2974" s="273"/>
      <c r="D2974" s="273"/>
      <c r="E2974" s="274">
        <v>580</v>
      </c>
      <c r="F2974" s="273"/>
      <c r="G2974" s="273" t="s">
        <v>585</v>
      </c>
      <c r="H2974" s="273" t="s">
        <v>58</v>
      </c>
      <c r="I2974" s="273" t="s">
        <v>59</v>
      </c>
      <c r="J2974" s="273">
        <v>174</v>
      </c>
      <c r="K2974" s="273" t="s">
        <v>53</v>
      </c>
      <c r="L2974" s="273" t="s">
        <v>54</v>
      </c>
      <c r="M2974" s="259">
        <v>41760</v>
      </c>
      <c r="N2974" s="273" t="s">
        <v>1528</v>
      </c>
      <c r="O2974" s="273" t="s">
        <v>484</v>
      </c>
      <c r="P2974" s="273"/>
      <c r="Q2974" s="231"/>
      <c r="R2974" s="230"/>
      <c r="S2974" s="230"/>
      <c r="T2974" s="230"/>
      <c r="U2974" s="230"/>
      <c r="V2974" s="230"/>
    </row>
    <row r="2975" spans="1:22" x14ac:dyDescent="0.25">
      <c r="A2975" s="274" t="s">
        <v>1518</v>
      </c>
      <c r="B2975" s="273" t="s">
        <v>21</v>
      </c>
      <c r="C2975" s="273"/>
      <c r="D2975" s="273"/>
      <c r="E2975" s="274"/>
      <c r="F2975" s="273"/>
      <c r="G2975" s="273" t="s">
        <v>61</v>
      </c>
      <c r="H2975" s="273" t="s">
        <v>64</v>
      </c>
      <c r="I2975" s="273" t="s">
        <v>8</v>
      </c>
      <c r="J2975" s="273">
        <v>10</v>
      </c>
      <c r="K2975" s="273" t="s">
        <v>65</v>
      </c>
      <c r="L2975" s="273" t="s">
        <v>54</v>
      </c>
      <c r="M2975" s="259">
        <v>41760</v>
      </c>
      <c r="N2975" s="273" t="s">
        <v>1528</v>
      </c>
      <c r="O2975" s="273" t="s">
        <v>712</v>
      </c>
      <c r="P2975" s="273" t="s">
        <v>634</v>
      </c>
      <c r="Q2975" s="231"/>
    </row>
    <row r="2976" spans="1:22" x14ac:dyDescent="0.25">
      <c r="A2976" s="274"/>
      <c r="B2976" s="273" t="s">
        <v>21</v>
      </c>
      <c r="C2976" s="273"/>
      <c r="D2976" s="273"/>
      <c r="E2976" s="274"/>
      <c r="F2976" s="273"/>
      <c r="G2976" s="273" t="s">
        <v>61</v>
      </c>
      <c r="H2976" s="273" t="s">
        <v>64</v>
      </c>
      <c r="I2976" s="273" t="s">
        <v>8</v>
      </c>
      <c r="J2976" s="273">
        <v>10</v>
      </c>
      <c r="K2976" s="273" t="s">
        <v>65</v>
      </c>
      <c r="L2976" s="273" t="s">
        <v>54</v>
      </c>
      <c r="M2976" s="259">
        <v>41760</v>
      </c>
      <c r="N2976" s="273" t="s">
        <v>1528</v>
      </c>
      <c r="O2976" s="273" t="s">
        <v>712</v>
      </c>
      <c r="P2976" s="273" t="s">
        <v>696</v>
      </c>
      <c r="Q2976" s="231"/>
      <c r="R2976" s="230"/>
      <c r="S2976" s="230"/>
    </row>
    <row r="2977" spans="1:23" x14ac:dyDescent="0.25">
      <c r="A2977" s="274"/>
      <c r="B2977" s="273" t="s">
        <v>21</v>
      </c>
      <c r="C2977" s="273"/>
      <c r="D2977" s="273"/>
      <c r="E2977" s="274"/>
      <c r="F2977" s="273"/>
      <c r="G2977" s="273" t="s">
        <v>61</v>
      </c>
      <c r="H2977" s="273" t="s">
        <v>64</v>
      </c>
      <c r="I2977" s="273" t="s">
        <v>8</v>
      </c>
      <c r="J2977" s="273">
        <v>10</v>
      </c>
      <c r="K2977" s="273" t="s">
        <v>65</v>
      </c>
      <c r="L2977" s="273" t="s">
        <v>54</v>
      </c>
      <c r="M2977" s="259">
        <v>41760</v>
      </c>
      <c r="N2977" s="273" t="s">
        <v>1528</v>
      </c>
      <c r="O2977" s="273" t="s">
        <v>712</v>
      </c>
      <c r="P2977" s="273" t="s">
        <v>1494</v>
      </c>
      <c r="Q2977" s="231"/>
      <c r="R2977" s="230"/>
      <c r="S2977" s="230"/>
      <c r="T2977" s="230"/>
      <c r="U2977" s="230"/>
      <c r="V2977" s="230"/>
      <c r="W2977" s="230"/>
    </row>
    <row r="2978" spans="1:23" x14ac:dyDescent="0.25">
      <c r="A2978" s="274"/>
      <c r="B2978" s="273" t="s">
        <v>70</v>
      </c>
      <c r="C2978" s="273"/>
      <c r="D2978" s="273"/>
      <c r="E2978" s="274"/>
      <c r="F2978" s="273"/>
      <c r="G2978" s="273" t="s">
        <v>50</v>
      </c>
      <c r="H2978" s="273" t="s">
        <v>64</v>
      </c>
      <c r="I2978" s="273" t="s">
        <v>8</v>
      </c>
      <c r="J2978" s="273">
        <v>5</v>
      </c>
      <c r="K2978" s="273" t="s">
        <v>65</v>
      </c>
      <c r="L2978" s="273" t="s">
        <v>54</v>
      </c>
      <c r="M2978" s="259">
        <v>41760</v>
      </c>
      <c r="N2978" s="273" t="s">
        <v>1528</v>
      </c>
      <c r="O2978" s="273" t="s">
        <v>203</v>
      </c>
      <c r="P2978" s="273" t="s">
        <v>1494</v>
      </c>
      <c r="Q2978" s="231"/>
      <c r="R2978" s="230"/>
      <c r="S2978" s="230"/>
    </row>
    <row r="2979" spans="1:23" x14ac:dyDescent="0.25">
      <c r="A2979" s="274"/>
      <c r="B2979" s="273" t="s">
        <v>70</v>
      </c>
      <c r="C2979" s="273" t="s">
        <v>143</v>
      </c>
      <c r="D2979" s="273" t="s">
        <v>271</v>
      </c>
      <c r="E2979" s="274">
        <v>641</v>
      </c>
      <c r="F2979" s="273"/>
      <c r="G2979" s="273" t="s">
        <v>50</v>
      </c>
      <c r="H2979" s="273" t="s">
        <v>367</v>
      </c>
      <c r="I2979" s="273" t="s">
        <v>59</v>
      </c>
      <c r="J2979" s="273">
        <v>961.5</v>
      </c>
      <c r="K2979" s="273" t="s">
        <v>53</v>
      </c>
      <c r="L2979" s="273" t="s">
        <v>54</v>
      </c>
      <c r="M2979" s="259">
        <v>41760</v>
      </c>
      <c r="N2979" s="273" t="s">
        <v>1528</v>
      </c>
      <c r="O2979" s="273" t="s">
        <v>203</v>
      </c>
      <c r="P2979" s="273" t="s">
        <v>336</v>
      </c>
      <c r="Q2979" s="231"/>
    </row>
    <row r="2980" spans="1:23" x14ac:dyDescent="0.25">
      <c r="A2980" s="274"/>
      <c r="B2980" s="273" t="s">
        <v>70</v>
      </c>
      <c r="C2980" s="273" t="s">
        <v>143</v>
      </c>
      <c r="D2980" s="273" t="s">
        <v>271</v>
      </c>
      <c r="E2980" s="274">
        <v>641</v>
      </c>
      <c r="F2980" s="273"/>
      <c r="G2980" s="273" t="s">
        <v>50</v>
      </c>
      <c r="H2980" s="273" t="s">
        <v>58</v>
      </c>
      <c r="I2980" s="273" t="s">
        <v>59</v>
      </c>
      <c r="J2980" s="273">
        <v>1923</v>
      </c>
      <c r="K2980" s="273" t="s">
        <v>53</v>
      </c>
      <c r="L2980" s="273" t="s">
        <v>54</v>
      </c>
      <c r="M2980" s="259">
        <v>41760</v>
      </c>
      <c r="N2980" s="273" t="s">
        <v>1528</v>
      </c>
      <c r="O2980" s="273" t="s">
        <v>1499</v>
      </c>
      <c r="P2980" s="273" t="s">
        <v>1530</v>
      </c>
      <c r="Q2980" s="231"/>
    </row>
    <row r="2981" spans="1:23" x14ac:dyDescent="0.25">
      <c r="A2981" s="274"/>
      <c r="B2981" s="273" t="s">
        <v>70</v>
      </c>
      <c r="C2981" s="273" t="s">
        <v>143</v>
      </c>
      <c r="D2981" s="273" t="s">
        <v>271</v>
      </c>
      <c r="E2981" s="274">
        <v>150</v>
      </c>
      <c r="F2981" s="273"/>
      <c r="G2981" s="273" t="s">
        <v>50</v>
      </c>
      <c r="H2981" s="273" t="s">
        <v>367</v>
      </c>
      <c r="I2981" s="273" t="s">
        <v>59</v>
      </c>
      <c r="J2981" s="273">
        <v>75</v>
      </c>
      <c r="K2981" s="273" t="s">
        <v>53</v>
      </c>
      <c r="L2981" s="273" t="s">
        <v>54</v>
      </c>
      <c r="M2981" s="259">
        <v>41760</v>
      </c>
      <c r="N2981" s="273" t="s">
        <v>1528</v>
      </c>
      <c r="O2981" s="273" t="s">
        <v>1499</v>
      </c>
      <c r="P2981" s="273" t="s">
        <v>1476</v>
      </c>
      <c r="Q2981" s="231"/>
    </row>
    <row r="2982" spans="1:23" x14ac:dyDescent="0.25">
      <c r="A2982" s="274"/>
      <c r="B2982" s="273" t="s">
        <v>70</v>
      </c>
      <c r="C2982" s="273" t="s">
        <v>143</v>
      </c>
      <c r="D2982" s="273" t="s">
        <v>271</v>
      </c>
      <c r="E2982" s="274">
        <v>150</v>
      </c>
      <c r="F2982" s="273"/>
      <c r="G2982" s="273" t="s">
        <v>50</v>
      </c>
      <c r="H2982" s="273" t="s">
        <v>58</v>
      </c>
      <c r="I2982" s="273" t="s">
        <v>59</v>
      </c>
      <c r="J2982" s="273">
        <v>225</v>
      </c>
      <c r="K2982" s="273" t="s">
        <v>53</v>
      </c>
      <c r="L2982" s="273" t="s">
        <v>54</v>
      </c>
      <c r="M2982" s="259">
        <v>41760</v>
      </c>
      <c r="N2982" s="273" t="s">
        <v>1528</v>
      </c>
      <c r="O2982" s="273" t="s">
        <v>1499</v>
      </c>
      <c r="P2982" s="273" t="s">
        <v>336</v>
      </c>
      <c r="Q2982" s="231"/>
    </row>
    <row r="2983" spans="1:23" x14ac:dyDescent="0.25">
      <c r="A2983" s="274"/>
      <c r="B2983" s="273" t="s">
        <v>482</v>
      </c>
      <c r="C2983" s="273"/>
      <c r="D2983" s="273"/>
      <c r="E2983" s="274"/>
      <c r="F2983" s="273"/>
      <c r="G2983" s="273" t="s">
        <v>585</v>
      </c>
      <c r="H2983" s="273" t="s">
        <v>64</v>
      </c>
      <c r="I2983" s="273" t="s">
        <v>8</v>
      </c>
      <c r="J2983" s="273">
        <v>15</v>
      </c>
      <c r="K2983" s="273" t="s">
        <v>65</v>
      </c>
      <c r="L2983" s="273" t="s">
        <v>54</v>
      </c>
      <c r="M2983" s="259">
        <v>41760</v>
      </c>
      <c r="N2983" s="273" t="s">
        <v>1528</v>
      </c>
      <c r="O2983" s="273" t="s">
        <v>484</v>
      </c>
      <c r="P2983" s="273" t="s">
        <v>1470</v>
      </c>
      <c r="Q2983" s="231"/>
    </row>
    <row r="2984" spans="1:23" x14ac:dyDescent="0.25">
      <c r="A2984" s="274"/>
      <c r="B2984" s="273" t="s">
        <v>482</v>
      </c>
      <c r="C2984" s="273"/>
      <c r="D2984" s="273"/>
      <c r="E2984" s="274"/>
      <c r="F2984" s="273"/>
      <c r="G2984" s="273" t="s">
        <v>585</v>
      </c>
      <c r="H2984" s="273" t="s">
        <v>64</v>
      </c>
      <c r="I2984" s="273" t="s">
        <v>8</v>
      </c>
      <c r="J2984" s="273">
        <v>20</v>
      </c>
      <c r="K2984" s="273" t="s">
        <v>65</v>
      </c>
      <c r="L2984" s="273" t="s">
        <v>54</v>
      </c>
      <c r="M2984" s="259">
        <v>41760</v>
      </c>
      <c r="N2984" s="273" t="s">
        <v>1528</v>
      </c>
      <c r="O2984" s="273" t="s">
        <v>484</v>
      </c>
      <c r="P2984" s="273" t="s">
        <v>623</v>
      </c>
      <c r="Q2984" s="231"/>
    </row>
    <row r="2985" spans="1:23" x14ac:dyDescent="0.25">
      <c r="A2985" s="274"/>
      <c r="B2985" s="273" t="s">
        <v>482</v>
      </c>
      <c r="C2985" s="273"/>
      <c r="D2985" s="273"/>
      <c r="E2985" s="274"/>
      <c r="F2985" s="273"/>
      <c r="G2985" s="273" t="s">
        <v>585</v>
      </c>
      <c r="H2985" s="273" t="s">
        <v>64</v>
      </c>
      <c r="I2985" s="273" t="s">
        <v>8</v>
      </c>
      <c r="J2985" s="273">
        <v>10</v>
      </c>
      <c r="K2985" s="273" t="s">
        <v>65</v>
      </c>
      <c r="L2985" s="273" t="s">
        <v>54</v>
      </c>
      <c r="M2985" s="259">
        <v>41760</v>
      </c>
      <c r="N2985" s="273" t="s">
        <v>1528</v>
      </c>
      <c r="O2985" s="273" t="s">
        <v>484</v>
      </c>
      <c r="P2985" s="273" t="s">
        <v>972</v>
      </c>
      <c r="Q2985" s="231"/>
      <c r="R2985" s="230"/>
      <c r="S2985" s="230"/>
    </row>
    <row r="2986" spans="1:23" x14ac:dyDescent="0.25">
      <c r="A2986" s="274" t="s">
        <v>1519</v>
      </c>
      <c r="B2986" s="273" t="s">
        <v>21</v>
      </c>
      <c r="C2986" s="273"/>
      <c r="D2986" s="273"/>
      <c r="E2986" s="274"/>
      <c r="F2986" s="273"/>
      <c r="G2986" s="273" t="s">
        <v>61</v>
      </c>
      <c r="H2986" s="273" t="s">
        <v>64</v>
      </c>
      <c r="I2986" s="273" t="s">
        <v>8</v>
      </c>
      <c r="J2986" s="273">
        <v>15</v>
      </c>
      <c r="K2986" s="273" t="s">
        <v>65</v>
      </c>
      <c r="L2986" s="273" t="s">
        <v>54</v>
      </c>
      <c r="M2986" s="259">
        <v>41760</v>
      </c>
      <c r="N2986" s="273" t="s">
        <v>1528</v>
      </c>
      <c r="O2986" s="273" t="s">
        <v>712</v>
      </c>
      <c r="P2986" s="273" t="s">
        <v>1494</v>
      </c>
      <c r="Q2986" s="231"/>
    </row>
    <row r="2987" spans="1:23" x14ac:dyDescent="0.25">
      <c r="A2987" s="274"/>
      <c r="B2987" s="273" t="s">
        <v>21</v>
      </c>
      <c r="C2987" s="273" t="s">
        <v>33</v>
      </c>
      <c r="D2987" s="273" t="s">
        <v>39</v>
      </c>
      <c r="E2987" s="274">
        <v>30</v>
      </c>
      <c r="F2987" s="273"/>
      <c r="G2987" s="273" t="s">
        <v>67</v>
      </c>
      <c r="H2987" s="273" t="s">
        <v>1563</v>
      </c>
      <c r="I2987" s="273" t="s">
        <v>110</v>
      </c>
      <c r="J2987" s="273">
        <v>30</v>
      </c>
      <c r="K2987" s="273" t="s">
        <v>109</v>
      </c>
      <c r="L2987" s="273" t="s">
        <v>54</v>
      </c>
      <c r="M2987" s="259">
        <v>41760</v>
      </c>
      <c r="N2987" s="273" t="s">
        <v>1528</v>
      </c>
      <c r="O2987" s="273" t="s">
        <v>182</v>
      </c>
      <c r="P2987" s="273" t="s">
        <v>1545</v>
      </c>
      <c r="Q2987" s="231"/>
    </row>
    <row r="2988" spans="1:23" x14ac:dyDescent="0.25">
      <c r="A2988" s="274"/>
      <c r="B2988" s="273" t="s">
        <v>21</v>
      </c>
      <c r="C2988" s="273" t="s">
        <v>33</v>
      </c>
      <c r="D2988" s="273" t="s">
        <v>34</v>
      </c>
      <c r="E2988" s="274">
        <v>50</v>
      </c>
      <c r="F2988" s="273"/>
      <c r="G2988" s="273" t="s">
        <v>67</v>
      </c>
      <c r="H2988" s="273" t="s">
        <v>1563</v>
      </c>
      <c r="I2988" s="273" t="s">
        <v>110</v>
      </c>
      <c r="J2988" s="273">
        <v>50</v>
      </c>
      <c r="K2988" s="273" t="s">
        <v>109</v>
      </c>
      <c r="L2988" s="273" t="s">
        <v>54</v>
      </c>
      <c r="M2988" s="259">
        <v>41760</v>
      </c>
      <c r="N2988" s="273" t="s">
        <v>1528</v>
      </c>
      <c r="O2988" s="273" t="s">
        <v>182</v>
      </c>
      <c r="P2988" s="273" t="s">
        <v>1542</v>
      </c>
      <c r="Q2988" s="231"/>
      <c r="R2988" s="230"/>
    </row>
    <row r="2989" spans="1:23" x14ac:dyDescent="0.25">
      <c r="A2989" s="274"/>
      <c r="B2989" s="273" t="s">
        <v>21</v>
      </c>
      <c r="C2989" s="273" t="s">
        <v>22</v>
      </c>
      <c r="D2989" s="273" t="s">
        <v>108</v>
      </c>
      <c r="E2989" s="274">
        <v>2</v>
      </c>
      <c r="F2989" s="273"/>
      <c r="G2989" s="273" t="s">
        <v>67</v>
      </c>
      <c r="H2989" s="273" t="s">
        <v>1563</v>
      </c>
      <c r="I2989" s="273" t="s">
        <v>110</v>
      </c>
      <c r="J2989" s="273">
        <v>2</v>
      </c>
      <c r="K2989" s="273" t="s">
        <v>109</v>
      </c>
      <c r="L2989" s="273" t="s">
        <v>54</v>
      </c>
      <c r="M2989" s="259">
        <v>41760</v>
      </c>
      <c r="N2989" s="273" t="s">
        <v>1531</v>
      </c>
      <c r="O2989" s="273" t="s">
        <v>182</v>
      </c>
      <c r="P2989" s="273" t="s">
        <v>1542</v>
      </c>
      <c r="Q2989" s="231"/>
      <c r="R2989" s="230"/>
      <c r="S2989" s="230"/>
      <c r="T2989" s="230"/>
    </row>
    <row r="2990" spans="1:23" x14ac:dyDescent="0.25">
      <c r="A2990" s="274"/>
      <c r="B2990" s="273" t="s">
        <v>21</v>
      </c>
      <c r="C2990" s="273" t="s">
        <v>22</v>
      </c>
      <c r="D2990" s="273" t="s">
        <v>29</v>
      </c>
      <c r="E2990" s="274">
        <v>4</v>
      </c>
      <c r="F2990" s="273"/>
      <c r="G2990" s="273" t="s">
        <v>67</v>
      </c>
      <c r="H2990" s="273" t="s">
        <v>1563</v>
      </c>
      <c r="I2990" s="273" t="s">
        <v>110</v>
      </c>
      <c r="J2990" s="273">
        <v>4</v>
      </c>
      <c r="K2990" s="273" t="s">
        <v>109</v>
      </c>
      <c r="L2990" s="273" t="s">
        <v>54</v>
      </c>
      <c r="M2990" s="259">
        <v>41760</v>
      </c>
      <c r="N2990" s="273" t="s">
        <v>1531</v>
      </c>
      <c r="O2990" s="273" t="s">
        <v>182</v>
      </c>
      <c r="P2990" s="273" t="s">
        <v>1542</v>
      </c>
      <c r="Q2990" s="231"/>
      <c r="R2990" s="230"/>
    </row>
    <row r="2991" spans="1:23" x14ac:dyDescent="0.25">
      <c r="A2991" s="274"/>
      <c r="B2991" s="273" t="s">
        <v>21</v>
      </c>
      <c r="C2991" s="273" t="s">
        <v>22</v>
      </c>
      <c r="D2991" s="273" t="s">
        <v>23</v>
      </c>
      <c r="E2991" s="274">
        <v>3</v>
      </c>
      <c r="F2991" s="273"/>
      <c r="G2991" s="273" t="s">
        <v>67</v>
      </c>
      <c r="H2991" s="273" t="s">
        <v>1563</v>
      </c>
      <c r="I2991" s="273" t="s">
        <v>110</v>
      </c>
      <c r="J2991" s="273">
        <v>3</v>
      </c>
      <c r="K2991" s="273" t="s">
        <v>109</v>
      </c>
      <c r="L2991" s="273" t="s">
        <v>54</v>
      </c>
      <c r="M2991" s="259">
        <v>41760</v>
      </c>
      <c r="N2991" s="273" t="s">
        <v>1531</v>
      </c>
      <c r="O2991" s="273" t="s">
        <v>182</v>
      </c>
      <c r="P2991" s="273" t="s">
        <v>1542</v>
      </c>
      <c r="Q2991" s="231"/>
    </row>
    <row r="2992" spans="1:23" x14ac:dyDescent="0.25">
      <c r="A2992" s="274"/>
      <c r="B2992" s="273" t="s">
        <v>21</v>
      </c>
      <c r="C2992" s="273" t="s">
        <v>31</v>
      </c>
      <c r="D2992" s="273" t="s">
        <v>35</v>
      </c>
      <c r="E2992" s="274">
        <v>14</v>
      </c>
      <c r="F2992" s="273"/>
      <c r="G2992" s="273" t="s">
        <v>67</v>
      </c>
      <c r="H2992" s="273" t="s">
        <v>1563</v>
      </c>
      <c r="I2992" s="273" t="s">
        <v>110</v>
      </c>
      <c r="J2992" s="273">
        <v>14</v>
      </c>
      <c r="K2992" s="273" t="s">
        <v>109</v>
      </c>
      <c r="L2992" s="273" t="s">
        <v>54</v>
      </c>
      <c r="M2992" s="259">
        <v>41760</v>
      </c>
      <c r="N2992" s="273" t="s">
        <v>1531</v>
      </c>
      <c r="O2992" s="273" t="s">
        <v>567</v>
      </c>
      <c r="P2992" s="273" t="s">
        <v>1542</v>
      </c>
      <c r="Q2992" s="231"/>
    </row>
    <row r="2993" spans="1:24" x14ac:dyDescent="0.25">
      <c r="A2993" s="274"/>
      <c r="B2993" s="273" t="s">
        <v>21</v>
      </c>
      <c r="C2993" s="273" t="s">
        <v>33</v>
      </c>
      <c r="D2993" s="273" t="s">
        <v>34</v>
      </c>
      <c r="E2993" s="274">
        <v>55</v>
      </c>
      <c r="F2993" s="273"/>
      <c r="G2993" s="273" t="s">
        <v>61</v>
      </c>
      <c r="H2993" s="273" t="s">
        <v>367</v>
      </c>
      <c r="I2993" s="273" t="s">
        <v>59</v>
      </c>
      <c r="J2993" s="273">
        <v>16.5</v>
      </c>
      <c r="K2993" s="273" t="s">
        <v>53</v>
      </c>
      <c r="L2993" s="273" t="s">
        <v>54</v>
      </c>
      <c r="M2993" s="259">
        <v>41760</v>
      </c>
      <c r="N2993" s="273" t="s">
        <v>1531</v>
      </c>
      <c r="O2993" s="273" t="s">
        <v>766</v>
      </c>
      <c r="P2993" s="273" t="s">
        <v>1124</v>
      </c>
      <c r="Q2993" s="231"/>
    </row>
    <row r="2994" spans="1:24" x14ac:dyDescent="0.25">
      <c r="A2994" s="274"/>
      <c r="B2994" s="273" t="s">
        <v>21</v>
      </c>
      <c r="C2994" s="273" t="s">
        <v>33</v>
      </c>
      <c r="D2994" s="273" t="s">
        <v>34</v>
      </c>
      <c r="E2994" s="274">
        <v>55</v>
      </c>
      <c r="F2994" s="273"/>
      <c r="G2994" s="273" t="s">
        <v>67</v>
      </c>
      <c r="H2994" s="273" t="s">
        <v>58</v>
      </c>
      <c r="I2994" s="273" t="s">
        <v>59</v>
      </c>
      <c r="J2994" s="273">
        <v>55</v>
      </c>
      <c r="K2994" s="273" t="s">
        <v>53</v>
      </c>
      <c r="L2994" s="273" t="s">
        <v>54</v>
      </c>
      <c r="M2994" s="259">
        <v>41760</v>
      </c>
      <c r="N2994" s="273" t="s">
        <v>1531</v>
      </c>
      <c r="O2994" s="273" t="s">
        <v>766</v>
      </c>
      <c r="P2994" s="273" t="s">
        <v>60</v>
      </c>
      <c r="Q2994" s="231"/>
      <c r="R2994" s="230"/>
      <c r="S2994" s="230"/>
      <c r="T2994" s="230"/>
      <c r="U2994" s="230"/>
    </row>
    <row r="2995" spans="1:24" x14ac:dyDescent="0.25">
      <c r="A2995" s="274"/>
      <c r="B2995" s="273" t="s">
        <v>47</v>
      </c>
      <c r="C2995" s="273"/>
      <c r="D2995" s="273"/>
      <c r="E2995" s="274"/>
      <c r="F2995" s="273"/>
      <c r="G2995" s="273" t="s">
        <v>50</v>
      </c>
      <c r="H2995" s="273" t="s">
        <v>64</v>
      </c>
      <c r="I2995" s="273" t="s">
        <v>8</v>
      </c>
      <c r="J2995" s="273">
        <v>5</v>
      </c>
      <c r="K2995" s="273" t="s">
        <v>65</v>
      </c>
      <c r="L2995" s="273" t="s">
        <v>54</v>
      </c>
      <c r="M2995" s="259">
        <v>41760</v>
      </c>
      <c r="N2995" s="273" t="s">
        <v>1531</v>
      </c>
      <c r="O2995" s="273" t="s">
        <v>68</v>
      </c>
      <c r="P2995" s="273" t="s">
        <v>634</v>
      </c>
      <c r="Q2995" s="231"/>
      <c r="R2995" s="230"/>
    </row>
    <row r="2996" spans="1:24" x14ac:dyDescent="0.25">
      <c r="A2996" s="274"/>
      <c r="B2996" s="273" t="s">
        <v>47</v>
      </c>
      <c r="C2996" s="273"/>
      <c r="D2996" s="273"/>
      <c r="E2996" s="274"/>
      <c r="F2996" s="273"/>
      <c r="G2996" s="273" t="s">
        <v>50</v>
      </c>
      <c r="H2996" s="273" t="s">
        <v>64</v>
      </c>
      <c r="I2996" s="273" t="s">
        <v>8</v>
      </c>
      <c r="J2996" s="273">
        <v>20</v>
      </c>
      <c r="K2996" s="273" t="s">
        <v>65</v>
      </c>
      <c r="L2996" s="273" t="s">
        <v>54</v>
      </c>
      <c r="M2996" s="259">
        <v>41760</v>
      </c>
      <c r="N2996" s="273" t="s">
        <v>1531</v>
      </c>
      <c r="O2996" s="273" t="s">
        <v>68</v>
      </c>
      <c r="P2996" s="273" t="s">
        <v>1470</v>
      </c>
      <c r="Q2996" s="231"/>
      <c r="R2996" s="230"/>
      <c r="S2996" s="230"/>
      <c r="T2996" s="230"/>
      <c r="U2996" s="230"/>
      <c r="V2996" s="230"/>
    </row>
    <row r="2997" spans="1:24" x14ac:dyDescent="0.25">
      <c r="A2997" s="274"/>
      <c r="B2997" s="273" t="s">
        <v>47</v>
      </c>
      <c r="C2997" s="273" t="s">
        <v>48</v>
      </c>
      <c r="D2997" s="273" t="s">
        <v>49</v>
      </c>
      <c r="E2997" s="274">
        <v>28</v>
      </c>
      <c r="F2997" s="273"/>
      <c r="G2997" s="273" t="s">
        <v>50</v>
      </c>
      <c r="H2997" s="273" t="s">
        <v>531</v>
      </c>
      <c r="I2997" s="273" t="s">
        <v>52</v>
      </c>
      <c r="J2997" s="273">
        <v>3360</v>
      </c>
      <c r="K2997" s="273" t="s">
        <v>53</v>
      </c>
      <c r="L2997" s="273" t="s">
        <v>54</v>
      </c>
      <c r="M2997" s="259">
        <v>41760</v>
      </c>
      <c r="N2997" s="273" t="s">
        <v>1531</v>
      </c>
      <c r="O2997" s="273" t="s">
        <v>56</v>
      </c>
      <c r="P2997" s="273" t="s">
        <v>1490</v>
      </c>
      <c r="Q2997" s="231"/>
      <c r="R2997" s="230"/>
    </row>
    <row r="2998" spans="1:24" s="294" customFormat="1" x14ac:dyDescent="0.25">
      <c r="A2998" s="286"/>
      <c r="B2998" s="280" t="s">
        <v>47</v>
      </c>
      <c r="C2998" s="280" t="s">
        <v>48</v>
      </c>
      <c r="D2998" s="280" t="s">
        <v>207</v>
      </c>
      <c r="E2998" s="286">
        <v>198</v>
      </c>
      <c r="F2998" s="280"/>
      <c r="G2998" s="280" t="s">
        <v>50</v>
      </c>
      <c r="H2998" s="280" t="s">
        <v>367</v>
      </c>
      <c r="I2998" s="280" t="s">
        <v>59</v>
      </c>
      <c r="J2998" s="280">
        <v>297</v>
      </c>
      <c r="K2998" s="280" t="s">
        <v>53</v>
      </c>
      <c r="L2998" s="280" t="s">
        <v>54</v>
      </c>
      <c r="M2998" s="290">
        <v>41760</v>
      </c>
      <c r="N2998" s="280" t="s">
        <v>1531</v>
      </c>
      <c r="O2998" s="280" t="s">
        <v>1468</v>
      </c>
      <c r="P2998" s="280" t="s">
        <v>336</v>
      </c>
      <c r="Q2998" s="293"/>
    </row>
    <row r="2999" spans="1:24" x14ac:dyDescent="0.25">
      <c r="A2999" s="274"/>
      <c r="B2999" s="273" t="s">
        <v>47</v>
      </c>
      <c r="C2999" s="273" t="s">
        <v>48</v>
      </c>
      <c r="D2999" s="273" t="s">
        <v>207</v>
      </c>
      <c r="E2999" s="274">
        <v>198</v>
      </c>
      <c r="F2999" s="273"/>
      <c r="G2999" s="273" t="s">
        <v>50</v>
      </c>
      <c r="H2999" s="273" t="s">
        <v>58</v>
      </c>
      <c r="I2999" s="273" t="s">
        <v>59</v>
      </c>
      <c r="J2999" s="273">
        <v>396</v>
      </c>
      <c r="K2999" s="273" t="s">
        <v>53</v>
      </c>
      <c r="L2999" s="273" t="s">
        <v>54</v>
      </c>
      <c r="M2999" s="259">
        <v>41760</v>
      </c>
      <c r="N2999" s="273" t="s">
        <v>1531</v>
      </c>
      <c r="O2999" s="273" t="s">
        <v>1468</v>
      </c>
      <c r="P2999" s="273" t="s">
        <v>1469</v>
      </c>
      <c r="Q2999" s="231"/>
    </row>
    <row r="3000" spans="1:24" x14ac:dyDescent="0.25">
      <c r="A3000" s="274"/>
      <c r="B3000" s="273" t="s">
        <v>47</v>
      </c>
      <c r="C3000" s="273" t="s">
        <v>48</v>
      </c>
      <c r="D3000" s="273" t="s">
        <v>207</v>
      </c>
      <c r="E3000" s="274">
        <v>198</v>
      </c>
      <c r="F3000" s="273"/>
      <c r="G3000" s="273" t="s">
        <v>50</v>
      </c>
      <c r="H3000" s="273" t="s">
        <v>368</v>
      </c>
      <c r="I3000" s="273" t="s">
        <v>59</v>
      </c>
      <c r="J3000" s="273">
        <v>79.2</v>
      </c>
      <c r="K3000" s="273" t="s">
        <v>53</v>
      </c>
      <c r="L3000" s="273" t="s">
        <v>54</v>
      </c>
      <c r="M3000" s="259">
        <v>41760</v>
      </c>
      <c r="N3000" s="273" t="s">
        <v>1531</v>
      </c>
      <c r="O3000" s="273" t="s">
        <v>1468</v>
      </c>
      <c r="P3000" s="273" t="s">
        <v>342</v>
      </c>
      <c r="Q3000" s="231"/>
    </row>
    <row r="3001" spans="1:24" x14ac:dyDescent="0.25">
      <c r="A3001" s="274"/>
      <c r="B3001" s="273" t="s">
        <v>482</v>
      </c>
      <c r="C3001" s="273"/>
      <c r="D3001" s="273"/>
      <c r="E3001" s="274"/>
      <c r="F3001" s="273"/>
      <c r="G3001" s="273" t="s">
        <v>585</v>
      </c>
      <c r="H3001" s="273" t="s">
        <v>64</v>
      </c>
      <c r="I3001" s="273" t="s">
        <v>8</v>
      </c>
      <c r="J3001" s="273">
        <v>5</v>
      </c>
      <c r="K3001" s="273" t="s">
        <v>65</v>
      </c>
      <c r="L3001" s="273" t="s">
        <v>54</v>
      </c>
      <c r="M3001" s="259">
        <v>41760</v>
      </c>
      <c r="N3001" s="273" t="s">
        <v>1531</v>
      </c>
      <c r="O3001" s="273" t="s">
        <v>484</v>
      </c>
      <c r="P3001" s="273" t="s">
        <v>972</v>
      </c>
      <c r="Q3001" s="231"/>
    </row>
    <row r="3002" spans="1:24" x14ac:dyDescent="0.25">
      <c r="A3002" s="274" t="s">
        <v>1520</v>
      </c>
      <c r="B3002" s="273" t="s">
        <v>21</v>
      </c>
      <c r="C3002" s="273"/>
      <c r="D3002" s="273"/>
      <c r="E3002" s="274"/>
      <c r="F3002" s="273"/>
      <c r="G3002" s="273" t="s">
        <v>61</v>
      </c>
      <c r="H3002" s="273" t="s">
        <v>64</v>
      </c>
      <c r="I3002" s="273" t="s">
        <v>8</v>
      </c>
      <c r="J3002" s="273">
        <v>10</v>
      </c>
      <c r="K3002" s="273" t="s">
        <v>65</v>
      </c>
      <c r="L3002" s="273" t="s">
        <v>54</v>
      </c>
      <c r="M3002" s="259">
        <v>41760</v>
      </c>
      <c r="N3002" s="273" t="s">
        <v>1531</v>
      </c>
      <c r="O3002" s="273" t="s">
        <v>712</v>
      </c>
      <c r="P3002" s="273" t="s">
        <v>1494</v>
      </c>
      <c r="Q3002" s="231"/>
    </row>
    <row r="3003" spans="1:24" x14ac:dyDescent="0.25">
      <c r="A3003" s="274"/>
      <c r="B3003" s="273" t="s">
        <v>21</v>
      </c>
      <c r="C3003" s="273"/>
      <c r="D3003" s="273"/>
      <c r="E3003" s="274"/>
      <c r="F3003" s="273"/>
      <c r="G3003" s="273" t="s">
        <v>61</v>
      </c>
      <c r="H3003" s="273" t="s">
        <v>64</v>
      </c>
      <c r="I3003" s="273" t="s">
        <v>8</v>
      </c>
      <c r="J3003" s="273">
        <v>20</v>
      </c>
      <c r="K3003" s="273" t="s">
        <v>65</v>
      </c>
      <c r="L3003" s="273" t="s">
        <v>54</v>
      </c>
      <c r="M3003" s="259">
        <v>41760</v>
      </c>
      <c r="N3003" s="273" t="s">
        <v>1531</v>
      </c>
      <c r="O3003" s="273" t="s">
        <v>712</v>
      </c>
      <c r="P3003" s="273" t="s">
        <v>696</v>
      </c>
      <c r="Q3003" s="231"/>
      <c r="R3003" s="230"/>
      <c r="S3003" s="230"/>
      <c r="T3003" s="230"/>
    </row>
    <row r="3004" spans="1:24" x14ac:dyDescent="0.25">
      <c r="A3004" s="274"/>
      <c r="B3004" s="273" t="s">
        <v>47</v>
      </c>
      <c r="C3004" s="273" t="s">
        <v>48</v>
      </c>
      <c r="D3004" s="273" t="s">
        <v>207</v>
      </c>
      <c r="E3004" s="274">
        <v>264</v>
      </c>
      <c r="F3004" s="273"/>
      <c r="G3004" s="273" t="s">
        <v>50</v>
      </c>
      <c r="H3004" s="273" t="s">
        <v>367</v>
      </c>
      <c r="I3004" s="273" t="s">
        <v>59</v>
      </c>
      <c r="J3004" s="273">
        <v>396</v>
      </c>
      <c r="K3004" s="273" t="s">
        <v>53</v>
      </c>
      <c r="L3004" s="273" t="s">
        <v>54</v>
      </c>
      <c r="M3004" s="259">
        <v>41760</v>
      </c>
      <c r="N3004" s="273" t="s">
        <v>1531</v>
      </c>
      <c r="O3004" s="273" t="s">
        <v>1527</v>
      </c>
      <c r="P3004" s="273" t="s">
        <v>336</v>
      </c>
      <c r="Q3004" s="231"/>
    </row>
    <row r="3005" spans="1:24" x14ac:dyDescent="0.25">
      <c r="A3005" s="274"/>
      <c r="B3005" s="273" t="s">
        <v>47</v>
      </c>
      <c r="C3005" s="273" t="s">
        <v>48</v>
      </c>
      <c r="D3005" s="273" t="s">
        <v>207</v>
      </c>
      <c r="E3005" s="274">
        <v>264</v>
      </c>
      <c r="F3005" s="273"/>
      <c r="G3005" s="273" t="s">
        <v>50</v>
      </c>
      <c r="H3005" s="273" t="s">
        <v>58</v>
      </c>
      <c r="I3005" s="273" t="s">
        <v>59</v>
      </c>
      <c r="J3005" s="273">
        <v>528</v>
      </c>
      <c r="K3005" s="273" t="s">
        <v>53</v>
      </c>
      <c r="L3005" s="273" t="s">
        <v>54</v>
      </c>
      <c r="M3005" s="259">
        <v>41760</v>
      </c>
      <c r="N3005" s="273" t="s">
        <v>1531</v>
      </c>
      <c r="O3005" s="273" t="s">
        <v>1527</v>
      </c>
      <c r="P3005" s="273" t="s">
        <v>1469</v>
      </c>
      <c r="Q3005" s="231"/>
    </row>
    <row r="3006" spans="1:24" x14ac:dyDescent="0.25">
      <c r="A3006" s="274"/>
      <c r="B3006" s="273" t="s">
        <v>47</v>
      </c>
      <c r="C3006" s="273" t="s">
        <v>48</v>
      </c>
      <c r="D3006" s="273" t="s">
        <v>207</v>
      </c>
      <c r="E3006" s="274">
        <v>264</v>
      </c>
      <c r="F3006" s="273"/>
      <c r="G3006" s="273" t="s">
        <v>50</v>
      </c>
      <c r="H3006" s="273" t="s">
        <v>368</v>
      </c>
      <c r="I3006" s="273" t="s">
        <v>59</v>
      </c>
      <c r="J3006" s="273">
        <v>105.6</v>
      </c>
      <c r="K3006" s="273" t="s">
        <v>53</v>
      </c>
      <c r="L3006" s="273" t="s">
        <v>54</v>
      </c>
      <c r="M3006" s="259">
        <v>41760</v>
      </c>
      <c r="N3006" s="273" t="s">
        <v>1531</v>
      </c>
      <c r="O3006" s="273" t="s">
        <v>1527</v>
      </c>
      <c r="P3006" s="273" t="s">
        <v>342</v>
      </c>
      <c r="Q3006" s="231"/>
    </row>
    <row r="3007" spans="1:24" x14ac:dyDescent="0.25">
      <c r="A3007" s="274"/>
      <c r="B3007" s="273" t="s">
        <v>70</v>
      </c>
      <c r="C3007" s="273"/>
      <c r="D3007" s="273"/>
      <c r="E3007" s="274"/>
      <c r="F3007" s="273"/>
      <c r="G3007" s="273" t="s">
        <v>50</v>
      </c>
      <c r="H3007" s="273" t="s">
        <v>64</v>
      </c>
      <c r="I3007" s="273" t="s">
        <v>8</v>
      </c>
      <c r="J3007" s="273">
        <v>10</v>
      </c>
      <c r="K3007" s="273" t="s">
        <v>65</v>
      </c>
      <c r="L3007" s="273" t="s">
        <v>54</v>
      </c>
      <c r="M3007" s="259">
        <v>41760</v>
      </c>
      <c r="N3007" s="273" t="s">
        <v>1531</v>
      </c>
      <c r="O3007" s="273" t="s">
        <v>203</v>
      </c>
      <c r="P3007" s="273" t="s">
        <v>635</v>
      </c>
      <c r="Q3007" s="231"/>
    </row>
    <row r="3008" spans="1:24" x14ac:dyDescent="0.25">
      <c r="A3008" s="274" t="s">
        <v>1532</v>
      </c>
      <c r="B3008" s="273" t="s">
        <v>21</v>
      </c>
      <c r="C3008" s="273"/>
      <c r="D3008" s="273"/>
      <c r="E3008" s="274"/>
      <c r="F3008" s="273"/>
      <c r="G3008" s="273" t="s">
        <v>61</v>
      </c>
      <c r="H3008" s="273" t="s">
        <v>64</v>
      </c>
      <c r="I3008" s="273" t="s">
        <v>8</v>
      </c>
      <c r="J3008" s="273">
        <v>15</v>
      </c>
      <c r="K3008" s="273" t="s">
        <v>65</v>
      </c>
      <c r="L3008" s="273" t="s">
        <v>54</v>
      </c>
      <c r="M3008" s="259">
        <v>41760</v>
      </c>
      <c r="N3008" s="273" t="s">
        <v>1533</v>
      </c>
      <c r="O3008" s="273" t="s">
        <v>712</v>
      </c>
      <c r="P3008" s="273" t="s">
        <v>1494</v>
      </c>
      <c r="Q3008" s="231"/>
      <c r="R3008" s="230"/>
      <c r="S3008" s="230"/>
      <c r="T3008" s="230"/>
      <c r="U3008" s="230"/>
      <c r="V3008" s="230"/>
      <c r="W3008" s="230"/>
      <c r="X3008" s="230"/>
    </row>
    <row r="3009" spans="1:23" x14ac:dyDescent="0.25">
      <c r="A3009" s="274"/>
      <c r="B3009" s="273" t="s">
        <v>21</v>
      </c>
      <c r="C3009" s="273"/>
      <c r="D3009" s="273"/>
      <c r="E3009" s="274"/>
      <c r="F3009" s="273"/>
      <c r="G3009" s="273" t="s">
        <v>61</v>
      </c>
      <c r="H3009" s="273" t="s">
        <v>64</v>
      </c>
      <c r="I3009" s="273" t="s">
        <v>8</v>
      </c>
      <c r="J3009" s="273">
        <v>20</v>
      </c>
      <c r="K3009" s="273" t="s">
        <v>65</v>
      </c>
      <c r="L3009" s="273" t="s">
        <v>54</v>
      </c>
      <c r="M3009" s="259">
        <v>41760</v>
      </c>
      <c r="N3009" s="273" t="s">
        <v>1533</v>
      </c>
      <c r="O3009" s="273" t="s">
        <v>712</v>
      </c>
      <c r="P3009" s="273" t="s">
        <v>696</v>
      </c>
      <c r="Q3009" s="231"/>
      <c r="R3009" s="230"/>
      <c r="S3009" s="230"/>
    </row>
    <row r="3010" spans="1:23" x14ac:dyDescent="0.25">
      <c r="A3010" s="274"/>
      <c r="B3010" s="273" t="s">
        <v>21</v>
      </c>
      <c r="C3010" s="273" t="s">
        <v>31</v>
      </c>
      <c r="D3010" s="273" t="s">
        <v>35</v>
      </c>
      <c r="E3010" s="274">
        <v>22</v>
      </c>
      <c r="F3010" s="273"/>
      <c r="G3010" s="273" t="s">
        <v>61</v>
      </c>
      <c r="H3010" s="273" t="s">
        <v>367</v>
      </c>
      <c r="I3010" s="273" t="s">
        <v>59</v>
      </c>
      <c r="J3010" s="273">
        <v>11</v>
      </c>
      <c r="K3010" s="273" t="s">
        <v>53</v>
      </c>
      <c r="L3010" s="273" t="s">
        <v>54</v>
      </c>
      <c r="M3010" s="259">
        <v>41760</v>
      </c>
      <c r="N3010" s="273" t="s">
        <v>1533</v>
      </c>
      <c r="O3010" s="273" t="s">
        <v>567</v>
      </c>
      <c r="P3010" s="273" t="s">
        <v>1476</v>
      </c>
      <c r="Q3010" s="231"/>
      <c r="R3010" s="230"/>
    </row>
    <row r="3011" spans="1:23" x14ac:dyDescent="0.25">
      <c r="A3011" s="274"/>
      <c r="B3011" s="273" t="s">
        <v>21</v>
      </c>
      <c r="C3011" s="273" t="s">
        <v>31</v>
      </c>
      <c r="D3011" s="273" t="s">
        <v>35</v>
      </c>
      <c r="E3011" s="274">
        <v>22</v>
      </c>
      <c r="F3011" s="273"/>
      <c r="G3011" s="273" t="s">
        <v>61</v>
      </c>
      <c r="H3011" s="273" t="s">
        <v>58</v>
      </c>
      <c r="I3011" s="273" t="s">
        <v>59</v>
      </c>
      <c r="J3011" s="273">
        <v>22</v>
      </c>
      <c r="K3011" s="273" t="s">
        <v>53</v>
      </c>
      <c r="L3011" s="273" t="s">
        <v>54</v>
      </c>
      <c r="M3011" s="259">
        <v>41760</v>
      </c>
      <c r="N3011" s="273" t="s">
        <v>1533</v>
      </c>
      <c r="O3011" s="273" t="s">
        <v>567</v>
      </c>
      <c r="P3011" s="273" t="s">
        <v>60</v>
      </c>
      <c r="Q3011" s="231"/>
    </row>
    <row r="3012" spans="1:23" x14ac:dyDescent="0.25">
      <c r="A3012" s="274"/>
      <c r="B3012" s="273" t="s">
        <v>47</v>
      </c>
      <c r="C3012" s="273" t="s">
        <v>48</v>
      </c>
      <c r="D3012" s="273" t="s">
        <v>207</v>
      </c>
      <c r="E3012" s="274">
        <v>92</v>
      </c>
      <c r="F3012" s="273"/>
      <c r="G3012" s="273" t="s">
        <v>50</v>
      </c>
      <c r="H3012" s="273" t="s">
        <v>367</v>
      </c>
      <c r="I3012" s="273" t="s">
        <v>59</v>
      </c>
      <c r="J3012" s="273">
        <v>138</v>
      </c>
      <c r="K3012" s="273" t="s">
        <v>53</v>
      </c>
      <c r="L3012" s="273" t="s">
        <v>54</v>
      </c>
      <c r="M3012" s="259">
        <v>41760</v>
      </c>
      <c r="N3012" s="273" t="s">
        <v>1533</v>
      </c>
      <c r="O3012" s="273" t="s">
        <v>1468</v>
      </c>
      <c r="P3012" s="273" t="s">
        <v>336</v>
      </c>
      <c r="Q3012" s="231"/>
    </row>
    <row r="3013" spans="1:23" x14ac:dyDescent="0.25">
      <c r="A3013" s="274"/>
      <c r="B3013" s="273" t="s">
        <v>47</v>
      </c>
      <c r="C3013" s="273" t="s">
        <v>48</v>
      </c>
      <c r="D3013" s="273" t="s">
        <v>207</v>
      </c>
      <c r="E3013" s="274">
        <v>92</v>
      </c>
      <c r="F3013" s="273"/>
      <c r="G3013" s="273" t="s">
        <v>50</v>
      </c>
      <c r="H3013" s="273" t="s">
        <v>58</v>
      </c>
      <c r="I3013" s="273" t="s">
        <v>59</v>
      </c>
      <c r="J3013" s="273">
        <v>184</v>
      </c>
      <c r="K3013" s="273" t="s">
        <v>53</v>
      </c>
      <c r="L3013" s="273" t="s">
        <v>54</v>
      </c>
      <c r="M3013" s="259">
        <v>41760</v>
      </c>
      <c r="N3013" s="273" t="s">
        <v>1533</v>
      </c>
      <c r="O3013" s="273" t="s">
        <v>1468</v>
      </c>
      <c r="P3013" s="273" t="s">
        <v>1469</v>
      </c>
      <c r="Q3013" s="231"/>
    </row>
    <row r="3014" spans="1:23" x14ac:dyDescent="0.25">
      <c r="A3014" s="274"/>
      <c r="B3014" s="273" t="s">
        <v>47</v>
      </c>
      <c r="C3014" s="273" t="s">
        <v>48</v>
      </c>
      <c r="D3014" s="273" t="s">
        <v>207</v>
      </c>
      <c r="E3014" s="274">
        <v>92</v>
      </c>
      <c r="F3014" s="273"/>
      <c r="G3014" s="273" t="s">
        <v>50</v>
      </c>
      <c r="H3014" s="273" t="s">
        <v>368</v>
      </c>
      <c r="I3014" s="273" t="s">
        <v>59</v>
      </c>
      <c r="J3014" s="273">
        <v>36.799999999999997</v>
      </c>
      <c r="K3014" s="273" t="s">
        <v>53</v>
      </c>
      <c r="L3014" s="273" t="s">
        <v>54</v>
      </c>
      <c r="M3014" s="259">
        <v>41760</v>
      </c>
      <c r="N3014" s="273" t="s">
        <v>1533</v>
      </c>
      <c r="O3014" s="273" t="s">
        <v>1468</v>
      </c>
      <c r="P3014" s="273" t="s">
        <v>342</v>
      </c>
      <c r="Q3014" s="231"/>
    </row>
    <row r="3015" spans="1:23" x14ac:dyDescent="0.25">
      <c r="A3015" s="274"/>
      <c r="B3015" s="273" t="s">
        <v>47</v>
      </c>
      <c r="C3015" s="273" t="s">
        <v>48</v>
      </c>
      <c r="D3015" s="273" t="s">
        <v>251</v>
      </c>
      <c r="E3015" s="274">
        <v>149</v>
      </c>
      <c r="F3015" s="273"/>
      <c r="G3015" s="273" t="s">
        <v>50</v>
      </c>
      <c r="H3015" s="273" t="s">
        <v>531</v>
      </c>
      <c r="I3015" s="273" t="s">
        <v>52</v>
      </c>
      <c r="J3015" s="273">
        <v>17880</v>
      </c>
      <c r="K3015" s="273" t="s">
        <v>53</v>
      </c>
      <c r="L3015" s="273" t="s">
        <v>54</v>
      </c>
      <c r="M3015" s="259">
        <v>41760</v>
      </c>
      <c r="N3015" s="273" t="s">
        <v>1533</v>
      </c>
      <c r="O3015" s="273" t="s">
        <v>56</v>
      </c>
      <c r="P3015" s="273" t="s">
        <v>1490</v>
      </c>
      <c r="Q3015" s="231"/>
    </row>
    <row r="3016" spans="1:23" x14ac:dyDescent="0.25">
      <c r="A3016" s="274"/>
      <c r="B3016" s="273" t="s">
        <v>70</v>
      </c>
      <c r="C3016" s="273"/>
      <c r="D3016" s="273"/>
      <c r="E3016" s="274"/>
      <c r="F3016" s="273"/>
      <c r="G3016" s="273" t="s">
        <v>50</v>
      </c>
      <c r="H3016" s="273" t="s">
        <v>64</v>
      </c>
      <c r="I3016" s="273" t="s">
        <v>8</v>
      </c>
      <c r="J3016" s="273">
        <v>15</v>
      </c>
      <c r="K3016" s="273" t="s">
        <v>65</v>
      </c>
      <c r="L3016" s="273" t="s">
        <v>54</v>
      </c>
      <c r="M3016" s="259">
        <v>41760</v>
      </c>
      <c r="N3016" s="273" t="s">
        <v>1533</v>
      </c>
      <c r="O3016" s="273" t="s">
        <v>1386</v>
      </c>
      <c r="P3016" s="273" t="s">
        <v>1470</v>
      </c>
      <c r="Q3016" s="231"/>
      <c r="R3016" s="230"/>
    </row>
    <row r="3017" spans="1:23" x14ac:dyDescent="0.25">
      <c r="A3017" s="274"/>
      <c r="B3017" s="273" t="s">
        <v>70</v>
      </c>
      <c r="C3017" s="273" t="s">
        <v>143</v>
      </c>
      <c r="D3017" s="273" t="s">
        <v>475</v>
      </c>
      <c r="E3017" s="274">
        <v>724</v>
      </c>
      <c r="F3017" s="273"/>
      <c r="G3017" s="273" t="s">
        <v>50</v>
      </c>
      <c r="H3017" s="273" t="s">
        <v>367</v>
      </c>
      <c r="I3017" s="273" t="s">
        <v>59</v>
      </c>
      <c r="J3017" s="273">
        <v>1086</v>
      </c>
      <c r="K3017" s="273" t="s">
        <v>53</v>
      </c>
      <c r="L3017" s="273" t="s">
        <v>54</v>
      </c>
      <c r="M3017" s="259">
        <v>41760</v>
      </c>
      <c r="N3017" s="273" t="s">
        <v>1534</v>
      </c>
      <c r="O3017" s="273" t="s">
        <v>1386</v>
      </c>
      <c r="P3017" s="273" t="s">
        <v>336</v>
      </c>
      <c r="Q3017" s="231"/>
    </row>
    <row r="3018" spans="1:23" x14ac:dyDescent="0.25">
      <c r="A3018" s="274"/>
      <c r="B3018" s="273" t="s">
        <v>70</v>
      </c>
      <c r="C3018" s="273" t="s">
        <v>143</v>
      </c>
      <c r="D3018" s="273" t="s">
        <v>475</v>
      </c>
      <c r="E3018" s="274">
        <v>724</v>
      </c>
      <c r="F3018" s="273"/>
      <c r="G3018" s="273" t="s">
        <v>50</v>
      </c>
      <c r="H3018" s="273" t="s">
        <v>58</v>
      </c>
      <c r="I3018" s="273" t="s">
        <v>59</v>
      </c>
      <c r="J3018" s="273">
        <v>2172</v>
      </c>
      <c r="K3018" s="273" t="s">
        <v>53</v>
      </c>
      <c r="L3018" s="273" t="s">
        <v>54</v>
      </c>
      <c r="M3018" s="259">
        <v>41760</v>
      </c>
      <c r="N3018" s="273" t="s">
        <v>1534</v>
      </c>
      <c r="O3018" s="273" t="s">
        <v>1386</v>
      </c>
      <c r="P3018" s="273" t="s">
        <v>1530</v>
      </c>
      <c r="Q3018" s="231"/>
      <c r="R3018" s="230"/>
    </row>
    <row r="3019" spans="1:23" x14ac:dyDescent="0.25">
      <c r="A3019" s="274"/>
      <c r="B3019" s="273" t="s">
        <v>70</v>
      </c>
      <c r="C3019" s="273" t="s">
        <v>143</v>
      </c>
      <c r="D3019" s="273" t="s">
        <v>475</v>
      </c>
      <c r="E3019" s="274">
        <v>94</v>
      </c>
      <c r="F3019" s="273"/>
      <c r="G3019" s="273" t="s">
        <v>67</v>
      </c>
      <c r="H3019" s="273" t="s">
        <v>367</v>
      </c>
      <c r="I3019" s="273" t="s">
        <v>59</v>
      </c>
      <c r="J3019" s="273">
        <v>47</v>
      </c>
      <c r="K3019" s="273" t="s">
        <v>53</v>
      </c>
      <c r="L3019" s="273" t="s">
        <v>54</v>
      </c>
      <c r="M3019" s="259">
        <v>41760</v>
      </c>
      <c r="N3019" s="273" t="s">
        <v>1534</v>
      </c>
      <c r="O3019" s="273" t="s">
        <v>1386</v>
      </c>
      <c r="P3019" s="273" t="s">
        <v>1476</v>
      </c>
      <c r="Q3019" s="231"/>
    </row>
    <row r="3020" spans="1:23" x14ac:dyDescent="0.25">
      <c r="A3020" s="274"/>
      <c r="B3020" s="273" t="s">
        <v>70</v>
      </c>
      <c r="C3020" s="273" t="s">
        <v>143</v>
      </c>
      <c r="D3020" s="273" t="s">
        <v>475</v>
      </c>
      <c r="E3020" s="274">
        <v>94</v>
      </c>
      <c r="F3020" s="273"/>
      <c r="G3020" s="273" t="s">
        <v>67</v>
      </c>
      <c r="H3020" s="273" t="s">
        <v>58</v>
      </c>
      <c r="I3020" s="273" t="s">
        <v>59</v>
      </c>
      <c r="J3020" s="273">
        <v>141</v>
      </c>
      <c r="K3020" s="273" t="s">
        <v>53</v>
      </c>
      <c r="L3020" s="273" t="s">
        <v>54</v>
      </c>
      <c r="M3020" s="259">
        <v>41760</v>
      </c>
      <c r="N3020" s="273" t="s">
        <v>1534</v>
      </c>
      <c r="O3020" s="273" t="s">
        <v>1386</v>
      </c>
      <c r="P3020" s="273" t="s">
        <v>336</v>
      </c>
      <c r="Q3020" s="231"/>
      <c r="R3020" s="230"/>
      <c r="S3020" s="230"/>
      <c r="T3020" s="230"/>
    </row>
    <row r="3021" spans="1:23" x14ac:dyDescent="0.25">
      <c r="A3021" s="274"/>
      <c r="B3021" s="273" t="s">
        <v>482</v>
      </c>
      <c r="C3021" s="273"/>
      <c r="D3021" s="273"/>
      <c r="E3021" s="274">
        <v>246</v>
      </c>
      <c r="F3021" s="273"/>
      <c r="G3021" s="273" t="s">
        <v>585</v>
      </c>
      <c r="H3021" s="273" t="s">
        <v>531</v>
      </c>
      <c r="I3021" s="273" t="s">
        <v>52</v>
      </c>
      <c r="J3021" s="273">
        <v>4920</v>
      </c>
      <c r="K3021" s="273" t="s">
        <v>53</v>
      </c>
      <c r="L3021" s="273" t="s">
        <v>54</v>
      </c>
      <c r="M3021" s="259">
        <v>41760</v>
      </c>
      <c r="N3021" s="273" t="s">
        <v>1534</v>
      </c>
      <c r="O3021" s="273" t="s">
        <v>1213</v>
      </c>
      <c r="P3021" s="273" t="s">
        <v>63</v>
      </c>
      <c r="Q3021" s="231"/>
    </row>
    <row r="3022" spans="1:23" x14ac:dyDescent="0.25">
      <c r="A3022" s="274"/>
      <c r="B3022" s="273" t="s">
        <v>482</v>
      </c>
      <c r="C3022" s="273"/>
      <c r="D3022" s="273"/>
      <c r="E3022" s="274">
        <v>247</v>
      </c>
      <c r="F3022" s="273"/>
      <c r="G3022" s="273" t="s">
        <v>585</v>
      </c>
      <c r="H3022" s="273" t="s">
        <v>531</v>
      </c>
      <c r="I3022" s="273" t="s">
        <v>52</v>
      </c>
      <c r="J3022" s="273">
        <v>4940</v>
      </c>
      <c r="K3022" s="273" t="s">
        <v>53</v>
      </c>
      <c r="L3022" s="273" t="s">
        <v>54</v>
      </c>
      <c r="M3022" s="259">
        <v>41760</v>
      </c>
      <c r="N3022" s="273" t="s">
        <v>1534</v>
      </c>
      <c r="O3022" s="273" t="s">
        <v>1213</v>
      </c>
      <c r="P3022" s="273" t="s">
        <v>63</v>
      </c>
      <c r="Q3022" s="231"/>
    </row>
    <row r="3023" spans="1:23" x14ac:dyDescent="0.25">
      <c r="A3023" s="274" t="s">
        <v>1535</v>
      </c>
      <c r="B3023" s="273" t="s">
        <v>21</v>
      </c>
      <c r="C3023" s="273"/>
      <c r="D3023" s="273"/>
      <c r="E3023" s="274"/>
      <c r="F3023" s="273"/>
      <c r="G3023" s="273" t="s">
        <v>61</v>
      </c>
      <c r="H3023" s="273" t="s">
        <v>64</v>
      </c>
      <c r="I3023" s="273" t="s">
        <v>8</v>
      </c>
      <c r="J3023" s="273">
        <v>10</v>
      </c>
      <c r="K3023" s="273" t="s">
        <v>65</v>
      </c>
      <c r="L3023" s="273" t="s">
        <v>54</v>
      </c>
      <c r="M3023" s="259">
        <v>41760</v>
      </c>
      <c r="N3023" s="273" t="s">
        <v>1534</v>
      </c>
      <c r="O3023" s="273" t="s">
        <v>712</v>
      </c>
      <c r="P3023" s="273" t="s">
        <v>1494</v>
      </c>
      <c r="Q3023" s="231"/>
    </row>
    <row r="3024" spans="1:23" x14ac:dyDescent="0.25">
      <c r="A3024" s="274"/>
      <c r="B3024" s="273" t="s">
        <v>21</v>
      </c>
      <c r="C3024" s="273"/>
      <c r="D3024" s="273"/>
      <c r="E3024" s="274"/>
      <c r="F3024" s="273"/>
      <c r="G3024" s="273" t="s">
        <v>61</v>
      </c>
      <c r="H3024" s="273" t="s">
        <v>64</v>
      </c>
      <c r="I3024" s="273" t="s">
        <v>8</v>
      </c>
      <c r="J3024" s="273">
        <v>30</v>
      </c>
      <c r="K3024" s="273" t="s">
        <v>65</v>
      </c>
      <c r="L3024" s="273" t="s">
        <v>54</v>
      </c>
      <c r="M3024" s="259">
        <v>41760</v>
      </c>
      <c r="N3024" s="273" t="s">
        <v>1534</v>
      </c>
      <c r="O3024" s="273" t="s">
        <v>712</v>
      </c>
      <c r="P3024" s="273" t="s">
        <v>622</v>
      </c>
      <c r="Q3024" s="231"/>
      <c r="R3024" s="230"/>
      <c r="S3024" s="230"/>
      <c r="T3024" s="230"/>
      <c r="U3024" s="230"/>
      <c r="V3024" s="230"/>
      <c r="W3024" s="230"/>
    </row>
    <row r="3025" spans="1:22" x14ac:dyDescent="0.25">
      <c r="A3025" s="274"/>
      <c r="B3025" s="273" t="s">
        <v>47</v>
      </c>
      <c r="C3025" s="273" t="s">
        <v>48</v>
      </c>
      <c r="D3025" s="273" t="s">
        <v>251</v>
      </c>
      <c r="E3025" s="274">
        <v>120</v>
      </c>
      <c r="F3025" s="273"/>
      <c r="G3025" s="273" t="s">
        <v>50</v>
      </c>
      <c r="H3025" s="273" t="s">
        <v>531</v>
      </c>
      <c r="I3025" s="273" t="s">
        <v>52</v>
      </c>
      <c r="J3025" s="273">
        <v>14400</v>
      </c>
      <c r="K3025" s="273" t="s">
        <v>1522</v>
      </c>
      <c r="L3025" s="273" t="s">
        <v>54</v>
      </c>
      <c r="M3025" s="259">
        <v>41760</v>
      </c>
      <c r="N3025" s="273" t="s">
        <v>1534</v>
      </c>
      <c r="O3025" s="273" t="s">
        <v>56</v>
      </c>
      <c r="P3025" s="273" t="s">
        <v>1490</v>
      </c>
      <c r="Q3025" s="231"/>
    </row>
    <row r="3026" spans="1:22" x14ac:dyDescent="0.25">
      <c r="A3026" s="274"/>
      <c r="B3026" s="273" t="s">
        <v>482</v>
      </c>
      <c r="C3026" s="273"/>
      <c r="D3026" s="273"/>
      <c r="E3026" s="274">
        <v>174</v>
      </c>
      <c r="F3026" s="273"/>
      <c r="G3026" s="273" t="s">
        <v>50</v>
      </c>
      <c r="H3026" s="273" t="s">
        <v>531</v>
      </c>
      <c r="I3026" s="273" t="s">
        <v>52</v>
      </c>
      <c r="J3026" s="273">
        <v>3480</v>
      </c>
      <c r="K3026" s="273" t="s">
        <v>1522</v>
      </c>
      <c r="L3026" s="273" t="s">
        <v>54</v>
      </c>
      <c r="M3026" s="259">
        <v>41760</v>
      </c>
      <c r="N3026" s="273" t="s">
        <v>1534</v>
      </c>
      <c r="O3026" s="273" t="s">
        <v>1213</v>
      </c>
      <c r="P3026" s="273" t="s">
        <v>63</v>
      </c>
      <c r="Q3026" s="231"/>
    </row>
    <row r="3027" spans="1:22" x14ac:dyDescent="0.25">
      <c r="A3027" s="274" t="s">
        <v>1536</v>
      </c>
      <c r="B3027" s="273" t="s">
        <v>21</v>
      </c>
      <c r="C3027" s="273"/>
      <c r="D3027" s="273"/>
      <c r="E3027" s="274"/>
      <c r="F3027" s="273"/>
      <c r="G3027" s="273" t="s">
        <v>61</v>
      </c>
      <c r="H3027" s="273" t="s">
        <v>64</v>
      </c>
      <c r="I3027" s="273" t="s">
        <v>8</v>
      </c>
      <c r="J3027" s="273">
        <v>10</v>
      </c>
      <c r="K3027" s="273" t="s">
        <v>65</v>
      </c>
      <c r="L3027" s="273" t="s">
        <v>54</v>
      </c>
      <c r="M3027" s="259">
        <v>41791</v>
      </c>
      <c r="N3027" s="273" t="s">
        <v>1534</v>
      </c>
      <c r="O3027" s="273" t="s">
        <v>712</v>
      </c>
      <c r="P3027" s="273" t="s">
        <v>1494</v>
      </c>
      <c r="Q3027" s="231"/>
    </row>
    <row r="3028" spans="1:22" x14ac:dyDescent="0.25">
      <c r="A3028" s="274"/>
      <c r="B3028" s="273" t="s">
        <v>21</v>
      </c>
      <c r="C3028" s="273"/>
      <c r="D3028" s="273"/>
      <c r="E3028" s="274"/>
      <c r="F3028" s="273"/>
      <c r="G3028" s="273" t="s">
        <v>61</v>
      </c>
      <c r="H3028" s="273" t="s">
        <v>64</v>
      </c>
      <c r="I3028" s="273" t="s">
        <v>8</v>
      </c>
      <c r="J3028" s="273">
        <v>10</v>
      </c>
      <c r="K3028" s="273" t="s">
        <v>65</v>
      </c>
      <c r="L3028" s="273" t="s">
        <v>54</v>
      </c>
      <c r="M3028" s="259">
        <v>41791</v>
      </c>
      <c r="N3028" s="273" t="s">
        <v>1534</v>
      </c>
      <c r="O3028" s="273" t="s">
        <v>712</v>
      </c>
      <c r="P3028" s="273" t="s">
        <v>613</v>
      </c>
      <c r="Q3028" s="231"/>
      <c r="R3028" s="230"/>
      <c r="S3028" s="230"/>
      <c r="T3028" s="230"/>
      <c r="U3028" s="230"/>
      <c r="V3028" s="230"/>
    </row>
    <row r="3029" spans="1:22" x14ac:dyDescent="0.25">
      <c r="A3029" s="274"/>
      <c r="B3029" s="273" t="s">
        <v>21</v>
      </c>
      <c r="C3029" s="273" t="s">
        <v>33</v>
      </c>
      <c r="D3029" s="273" t="s">
        <v>34</v>
      </c>
      <c r="E3029" s="274">
        <v>33</v>
      </c>
      <c r="F3029" s="273"/>
      <c r="G3029" s="273" t="s">
        <v>61</v>
      </c>
      <c r="H3029" s="273" t="s">
        <v>367</v>
      </c>
      <c r="I3029" s="273" t="s">
        <v>59</v>
      </c>
      <c r="J3029" s="273">
        <v>16.5</v>
      </c>
      <c r="K3029" s="273" t="s">
        <v>1522</v>
      </c>
      <c r="L3029" s="273" t="s">
        <v>54</v>
      </c>
      <c r="M3029" s="259">
        <v>41791</v>
      </c>
      <c r="N3029" s="273" t="s">
        <v>1534</v>
      </c>
      <c r="O3029" s="273" t="s">
        <v>766</v>
      </c>
      <c r="P3029" s="273" t="s">
        <v>1476</v>
      </c>
      <c r="Q3029" s="231"/>
    </row>
    <row r="3030" spans="1:22" x14ac:dyDescent="0.25">
      <c r="A3030" s="274"/>
      <c r="B3030" s="273" t="s">
        <v>21</v>
      </c>
      <c r="C3030" s="273" t="s">
        <v>33</v>
      </c>
      <c r="D3030" s="273" t="s">
        <v>34</v>
      </c>
      <c r="E3030" s="274">
        <v>33</v>
      </c>
      <c r="F3030" s="273"/>
      <c r="G3030" s="273" t="s">
        <v>61</v>
      </c>
      <c r="H3030" s="273" t="s">
        <v>58</v>
      </c>
      <c r="I3030" s="273" t="s">
        <v>59</v>
      </c>
      <c r="J3030" s="273">
        <v>33</v>
      </c>
      <c r="K3030" s="273" t="s">
        <v>1522</v>
      </c>
      <c r="L3030" s="273" t="s">
        <v>54</v>
      </c>
      <c r="M3030" s="259">
        <v>41791</v>
      </c>
      <c r="N3030" s="273" t="s">
        <v>1534</v>
      </c>
      <c r="O3030" s="273" t="s">
        <v>766</v>
      </c>
      <c r="P3030" s="273" t="s">
        <v>60</v>
      </c>
      <c r="Q3030" s="231"/>
    </row>
    <row r="3031" spans="1:22" x14ac:dyDescent="0.25">
      <c r="A3031" s="274"/>
      <c r="B3031" s="273" t="s">
        <v>47</v>
      </c>
      <c r="C3031" s="273"/>
      <c r="D3031" s="273"/>
      <c r="E3031" s="274"/>
      <c r="F3031" s="273"/>
      <c r="G3031" s="273" t="s">
        <v>50</v>
      </c>
      <c r="H3031" s="273" t="s">
        <v>64</v>
      </c>
      <c r="I3031" s="273" t="s">
        <v>8</v>
      </c>
      <c r="J3031" s="273">
        <v>20</v>
      </c>
      <c r="K3031" s="273" t="s">
        <v>65</v>
      </c>
      <c r="L3031" s="273" t="s">
        <v>54</v>
      </c>
      <c r="M3031" s="259">
        <v>41791</v>
      </c>
      <c r="N3031" s="273" t="s">
        <v>1534</v>
      </c>
      <c r="O3031" s="273" t="s">
        <v>68</v>
      </c>
      <c r="P3031" s="273" t="s">
        <v>696</v>
      </c>
      <c r="Q3031" s="231"/>
    </row>
    <row r="3032" spans="1:22" x14ac:dyDescent="0.25">
      <c r="A3032" s="274"/>
      <c r="B3032" s="273" t="s">
        <v>47</v>
      </c>
      <c r="C3032" s="273"/>
      <c r="D3032" s="273"/>
      <c r="E3032" s="274"/>
      <c r="F3032" s="273"/>
      <c r="G3032" s="273" t="s">
        <v>50</v>
      </c>
      <c r="H3032" s="273" t="s">
        <v>64</v>
      </c>
      <c r="I3032" s="273" t="s">
        <v>8</v>
      </c>
      <c r="J3032" s="273">
        <v>20</v>
      </c>
      <c r="K3032" s="273" t="s">
        <v>65</v>
      </c>
      <c r="L3032" s="273" t="s">
        <v>54</v>
      </c>
      <c r="M3032" s="259">
        <v>41791</v>
      </c>
      <c r="N3032" s="273" t="s">
        <v>1534</v>
      </c>
      <c r="O3032" s="273" t="s">
        <v>68</v>
      </c>
      <c r="P3032" s="273" t="s">
        <v>635</v>
      </c>
      <c r="Q3032" s="231"/>
      <c r="R3032" s="230"/>
    </row>
    <row r="3033" spans="1:22" x14ac:dyDescent="0.25">
      <c r="A3033" s="274"/>
      <c r="B3033" s="273" t="s">
        <v>70</v>
      </c>
      <c r="C3033" s="273"/>
      <c r="D3033" s="273"/>
      <c r="E3033" s="274"/>
      <c r="F3033" s="273"/>
      <c r="G3033" s="273" t="s">
        <v>50</v>
      </c>
      <c r="H3033" s="273" t="s">
        <v>64</v>
      </c>
      <c r="I3033" s="273" t="s">
        <v>8</v>
      </c>
      <c r="J3033" s="273">
        <v>10</v>
      </c>
      <c r="K3033" s="273" t="s">
        <v>65</v>
      </c>
      <c r="L3033" s="273" t="s">
        <v>54</v>
      </c>
      <c r="M3033" s="259">
        <v>41791</v>
      </c>
      <c r="N3033" s="273" t="s">
        <v>1534</v>
      </c>
      <c r="O3033" s="273" t="s">
        <v>71</v>
      </c>
      <c r="P3033" s="273" t="s">
        <v>1470</v>
      </c>
      <c r="Q3033" s="231"/>
    </row>
    <row r="3034" spans="1:22" x14ac:dyDescent="0.25">
      <c r="A3034" s="274"/>
      <c r="B3034" s="273" t="s">
        <v>482</v>
      </c>
      <c r="C3034" s="273"/>
      <c r="D3034" s="273"/>
      <c r="E3034" s="274">
        <v>348</v>
      </c>
      <c r="F3034" s="273"/>
      <c r="G3034" s="273" t="s">
        <v>585</v>
      </c>
      <c r="H3034" s="273" t="s">
        <v>531</v>
      </c>
      <c r="I3034" s="273" t="s">
        <v>52</v>
      </c>
      <c r="J3034" s="273">
        <v>6960</v>
      </c>
      <c r="K3034" s="273" t="s">
        <v>53</v>
      </c>
      <c r="L3034" s="273" t="s">
        <v>54</v>
      </c>
      <c r="M3034" s="259">
        <v>41791</v>
      </c>
      <c r="N3034" s="273" t="s">
        <v>1534</v>
      </c>
      <c r="O3034" s="273" t="s">
        <v>1213</v>
      </c>
      <c r="P3034" s="273" t="s">
        <v>63</v>
      </c>
      <c r="Q3034" s="231"/>
      <c r="R3034" s="230"/>
    </row>
    <row r="3035" spans="1:22" x14ac:dyDescent="0.25">
      <c r="A3035" s="274"/>
      <c r="B3035" s="273" t="s">
        <v>21</v>
      </c>
      <c r="C3035" s="273"/>
      <c r="D3035" s="273"/>
      <c r="E3035" s="274"/>
      <c r="F3035" s="273"/>
      <c r="G3035" s="273" t="s">
        <v>61</v>
      </c>
      <c r="H3035" s="273" t="s">
        <v>364</v>
      </c>
      <c r="I3035" s="273" t="s">
        <v>8</v>
      </c>
      <c r="J3035" s="273">
        <v>12</v>
      </c>
      <c r="K3035" s="273" t="s">
        <v>65</v>
      </c>
      <c r="L3035" s="273" t="s">
        <v>54</v>
      </c>
      <c r="M3035" s="259">
        <v>41791</v>
      </c>
      <c r="N3035" s="273" t="s">
        <v>1534</v>
      </c>
      <c r="O3035" s="273" t="s">
        <v>712</v>
      </c>
      <c r="P3035" s="273" t="s">
        <v>654</v>
      </c>
      <c r="Q3035" s="231"/>
    </row>
    <row r="3036" spans="1:22" x14ac:dyDescent="0.25">
      <c r="A3036" s="274" t="s">
        <v>1537</v>
      </c>
      <c r="B3036" s="273" t="s">
        <v>47</v>
      </c>
      <c r="C3036" s="273"/>
      <c r="D3036" s="273"/>
      <c r="E3036" s="274"/>
      <c r="F3036" s="273"/>
      <c r="G3036" s="273" t="s">
        <v>50</v>
      </c>
      <c r="H3036" s="273" t="s">
        <v>64</v>
      </c>
      <c r="I3036" s="273" t="s">
        <v>8</v>
      </c>
      <c r="J3036" s="273">
        <v>20</v>
      </c>
      <c r="K3036" s="273" t="s">
        <v>65</v>
      </c>
      <c r="L3036" s="273" t="s">
        <v>54</v>
      </c>
      <c r="M3036" s="259">
        <v>41791</v>
      </c>
      <c r="N3036" s="273" t="s">
        <v>1551</v>
      </c>
      <c r="O3036" s="273" t="s">
        <v>68</v>
      </c>
      <c r="P3036" s="273" t="s">
        <v>696</v>
      </c>
      <c r="Q3036" s="231"/>
    </row>
    <row r="3037" spans="1:22" x14ac:dyDescent="0.25">
      <c r="A3037" s="274"/>
      <c r="B3037" s="273" t="s">
        <v>47</v>
      </c>
      <c r="C3037" s="273" t="s">
        <v>48</v>
      </c>
      <c r="D3037" s="273" t="s">
        <v>251</v>
      </c>
      <c r="E3037" s="274">
        <v>44</v>
      </c>
      <c r="F3037" s="273"/>
      <c r="G3037" s="273" t="s">
        <v>50</v>
      </c>
      <c r="H3037" s="273" t="s">
        <v>531</v>
      </c>
      <c r="I3037" s="273" t="s">
        <v>52</v>
      </c>
      <c r="J3037" s="273">
        <v>5280</v>
      </c>
      <c r="K3037" s="273" t="s">
        <v>53</v>
      </c>
      <c r="L3037" s="273" t="s">
        <v>54</v>
      </c>
      <c r="M3037" s="259">
        <v>41791</v>
      </c>
      <c r="N3037" s="273" t="s">
        <v>1551</v>
      </c>
      <c r="O3037" s="273" t="s">
        <v>203</v>
      </c>
      <c r="P3037" s="273" t="s">
        <v>1490</v>
      </c>
      <c r="Q3037" s="231"/>
    </row>
    <row r="3038" spans="1:22" x14ac:dyDescent="0.25">
      <c r="A3038" s="274"/>
      <c r="B3038" s="273" t="s">
        <v>36</v>
      </c>
      <c r="C3038" s="273"/>
      <c r="D3038" s="273"/>
      <c r="E3038" s="274"/>
      <c r="F3038" s="273"/>
      <c r="G3038" s="273" t="s">
        <v>61</v>
      </c>
      <c r="H3038" s="273" t="s">
        <v>64</v>
      </c>
      <c r="I3038" s="273" t="s">
        <v>8</v>
      </c>
      <c r="J3038" s="273">
        <v>30</v>
      </c>
      <c r="K3038" s="273" t="s">
        <v>65</v>
      </c>
      <c r="L3038" s="273" t="s">
        <v>54</v>
      </c>
      <c r="M3038" s="259">
        <v>41791</v>
      </c>
      <c r="N3038" s="273" t="s">
        <v>1551</v>
      </c>
      <c r="O3038" s="273" t="s">
        <v>712</v>
      </c>
      <c r="P3038" s="273" t="s">
        <v>622</v>
      </c>
      <c r="Q3038" s="231"/>
    </row>
    <row r="3039" spans="1:22" x14ac:dyDescent="0.25">
      <c r="A3039" s="274"/>
      <c r="B3039" s="273" t="s">
        <v>482</v>
      </c>
      <c r="C3039" s="273"/>
      <c r="D3039" s="273"/>
      <c r="E3039" s="274"/>
      <c r="F3039" s="273"/>
      <c r="G3039" s="273" t="s">
        <v>585</v>
      </c>
      <c r="H3039" s="273" t="s">
        <v>64</v>
      </c>
      <c r="I3039" s="273" t="s">
        <v>8</v>
      </c>
      <c r="J3039" s="273">
        <v>15</v>
      </c>
      <c r="K3039" s="273" t="s">
        <v>65</v>
      </c>
      <c r="L3039" s="273" t="s">
        <v>54</v>
      </c>
      <c r="M3039" s="259">
        <v>41791</v>
      </c>
      <c r="N3039" s="273" t="s">
        <v>1551</v>
      </c>
      <c r="O3039" s="273" t="s">
        <v>484</v>
      </c>
      <c r="P3039" s="273" t="s">
        <v>1470</v>
      </c>
      <c r="Q3039" s="231"/>
      <c r="R3039" s="230"/>
    </row>
    <row r="3040" spans="1:22" x14ac:dyDescent="0.25">
      <c r="A3040" s="274"/>
      <c r="B3040" s="273" t="s">
        <v>482</v>
      </c>
      <c r="C3040" s="273"/>
      <c r="D3040" s="273"/>
      <c r="E3040" s="274"/>
      <c r="F3040" s="273"/>
      <c r="G3040" s="273" t="s">
        <v>585</v>
      </c>
      <c r="H3040" s="273" t="s">
        <v>64</v>
      </c>
      <c r="I3040" s="273" t="s">
        <v>8</v>
      </c>
      <c r="J3040" s="273">
        <v>20</v>
      </c>
      <c r="K3040" s="273" t="s">
        <v>65</v>
      </c>
      <c r="L3040" s="273" t="s">
        <v>54</v>
      </c>
      <c r="M3040" s="259">
        <v>41791</v>
      </c>
      <c r="N3040" s="273" t="s">
        <v>1551</v>
      </c>
      <c r="O3040" s="273" t="s">
        <v>484</v>
      </c>
      <c r="P3040" s="273" t="s">
        <v>635</v>
      </c>
      <c r="Q3040" s="231"/>
    </row>
    <row r="3041" spans="1:20" x14ac:dyDescent="0.25">
      <c r="A3041" s="274" t="s">
        <v>1538</v>
      </c>
      <c r="B3041" s="273" t="s">
        <v>21</v>
      </c>
      <c r="C3041" s="273"/>
      <c r="D3041" s="273"/>
      <c r="E3041" s="274"/>
      <c r="F3041" s="273"/>
      <c r="G3041" s="273" t="s">
        <v>61</v>
      </c>
      <c r="H3041" s="273" t="s">
        <v>64</v>
      </c>
      <c r="I3041" s="273" t="s">
        <v>8</v>
      </c>
      <c r="J3041" s="273">
        <v>20</v>
      </c>
      <c r="K3041" s="273" t="s">
        <v>65</v>
      </c>
      <c r="L3041" s="273" t="s">
        <v>54</v>
      </c>
      <c r="M3041" s="259">
        <v>41791</v>
      </c>
      <c r="N3041" s="273" t="s">
        <v>1551</v>
      </c>
      <c r="O3041" s="273" t="s">
        <v>712</v>
      </c>
      <c r="P3041" s="273" t="s">
        <v>696</v>
      </c>
      <c r="Q3041" s="231"/>
    </row>
    <row r="3042" spans="1:20" x14ac:dyDescent="0.25">
      <c r="A3042" s="274"/>
      <c r="B3042" s="273" t="s">
        <v>21</v>
      </c>
      <c r="C3042" s="273"/>
      <c r="D3042" s="273"/>
      <c r="E3042" s="274"/>
      <c r="F3042" s="273"/>
      <c r="G3042" s="273" t="s">
        <v>61</v>
      </c>
      <c r="H3042" s="273" t="s">
        <v>64</v>
      </c>
      <c r="I3042" s="273" t="s">
        <v>8</v>
      </c>
      <c r="J3042" s="273">
        <v>10</v>
      </c>
      <c r="K3042" s="273" t="s">
        <v>65</v>
      </c>
      <c r="L3042" s="273" t="s">
        <v>54</v>
      </c>
      <c r="M3042" s="259">
        <v>41791</v>
      </c>
      <c r="N3042" s="273" t="s">
        <v>1551</v>
      </c>
      <c r="O3042" s="273" t="s">
        <v>712</v>
      </c>
      <c r="P3042" s="273" t="s">
        <v>1494</v>
      </c>
      <c r="Q3042" s="231"/>
    </row>
    <row r="3043" spans="1:20" x14ac:dyDescent="0.25">
      <c r="A3043" s="274"/>
      <c r="B3043" s="273" t="s">
        <v>482</v>
      </c>
      <c r="C3043" s="273"/>
      <c r="D3043" s="273"/>
      <c r="E3043" s="274"/>
      <c r="F3043" s="273"/>
      <c r="G3043" s="273" t="s">
        <v>585</v>
      </c>
      <c r="H3043" s="273" t="s">
        <v>64</v>
      </c>
      <c r="I3043" s="273" t="s">
        <v>8</v>
      </c>
      <c r="J3043" s="273">
        <v>10</v>
      </c>
      <c r="K3043" s="273" t="s">
        <v>65</v>
      </c>
      <c r="L3043" s="273" t="s">
        <v>54</v>
      </c>
      <c r="M3043" s="259">
        <v>41791</v>
      </c>
      <c r="N3043" s="273" t="s">
        <v>1551</v>
      </c>
      <c r="O3043" s="273" t="s">
        <v>484</v>
      </c>
      <c r="P3043" s="273" t="s">
        <v>972</v>
      </c>
      <c r="Q3043" s="231"/>
      <c r="R3043" s="230"/>
    </row>
    <row r="3044" spans="1:20" x14ac:dyDescent="0.25">
      <c r="A3044" s="274"/>
      <c r="B3044" s="273" t="s">
        <v>482</v>
      </c>
      <c r="C3044" s="273"/>
      <c r="D3044" s="273"/>
      <c r="E3044" s="274"/>
      <c r="F3044" s="273"/>
      <c r="G3044" s="273" t="s">
        <v>585</v>
      </c>
      <c r="H3044" s="273" t="s">
        <v>64</v>
      </c>
      <c r="I3044" s="273" t="s">
        <v>8</v>
      </c>
      <c r="J3044" s="273">
        <v>20</v>
      </c>
      <c r="K3044" s="273" t="s">
        <v>65</v>
      </c>
      <c r="L3044" s="273" t="s">
        <v>54</v>
      </c>
      <c r="M3044" s="259">
        <v>41791</v>
      </c>
      <c r="N3044" s="273" t="s">
        <v>1551</v>
      </c>
      <c r="O3044" s="273" t="s">
        <v>484</v>
      </c>
      <c r="P3044" s="273" t="s">
        <v>1470</v>
      </c>
      <c r="Q3044" s="231"/>
      <c r="R3044" s="230"/>
      <c r="S3044" s="230"/>
      <c r="T3044" s="230"/>
    </row>
    <row r="3045" spans="1:20" x14ac:dyDescent="0.25">
      <c r="A3045" s="274"/>
      <c r="B3045" s="273" t="s">
        <v>482</v>
      </c>
      <c r="C3045" s="273"/>
      <c r="D3045" s="273"/>
      <c r="E3045" s="274"/>
      <c r="F3045" s="273"/>
      <c r="G3045" s="273" t="s">
        <v>585</v>
      </c>
      <c r="H3045" s="273" t="s">
        <v>58</v>
      </c>
      <c r="I3045" s="273" t="s">
        <v>59</v>
      </c>
      <c r="J3045" s="273">
        <v>87</v>
      </c>
      <c r="K3045" s="273" t="s">
        <v>53</v>
      </c>
      <c r="L3045" s="273" t="s">
        <v>54</v>
      </c>
      <c r="M3045" s="259">
        <v>41791</v>
      </c>
      <c r="N3045" s="273" t="s">
        <v>1551</v>
      </c>
      <c r="O3045" s="273" t="s">
        <v>484</v>
      </c>
      <c r="P3045" s="273" t="s">
        <v>1124</v>
      </c>
      <c r="Q3045" s="231"/>
    </row>
    <row r="3046" spans="1:20" x14ac:dyDescent="0.25">
      <c r="A3046" s="274"/>
      <c r="B3046" s="273" t="s">
        <v>482</v>
      </c>
      <c r="C3046" s="273"/>
      <c r="D3046" s="273"/>
      <c r="E3046" s="274"/>
      <c r="F3046" s="273"/>
      <c r="G3046" s="273" t="s">
        <v>585</v>
      </c>
      <c r="H3046" s="273" t="s">
        <v>1563</v>
      </c>
      <c r="I3046" s="273" t="s">
        <v>110</v>
      </c>
      <c r="J3046" s="273">
        <v>450</v>
      </c>
      <c r="K3046" s="273" t="s">
        <v>109</v>
      </c>
      <c r="L3046" s="273" t="s">
        <v>54</v>
      </c>
      <c r="M3046" s="259">
        <v>41791</v>
      </c>
      <c r="N3046" s="273" t="s">
        <v>1551</v>
      </c>
      <c r="O3046" s="273" t="s">
        <v>484</v>
      </c>
      <c r="P3046" s="273" t="s">
        <v>1546</v>
      </c>
      <c r="Q3046" s="231"/>
    </row>
    <row r="3047" spans="1:20" x14ac:dyDescent="0.25">
      <c r="A3047" s="274"/>
      <c r="B3047" s="273" t="s">
        <v>36</v>
      </c>
      <c r="C3047" s="273"/>
      <c r="D3047" s="273"/>
      <c r="E3047" s="274"/>
      <c r="F3047" s="273"/>
      <c r="G3047" s="273" t="s">
        <v>61</v>
      </c>
      <c r="H3047" s="273" t="s">
        <v>64</v>
      </c>
      <c r="I3047" s="273" t="s">
        <v>8</v>
      </c>
      <c r="J3047" s="273">
        <v>30</v>
      </c>
      <c r="K3047" s="273" t="s">
        <v>65</v>
      </c>
      <c r="L3047" s="273" t="s">
        <v>54</v>
      </c>
      <c r="M3047" s="259">
        <v>41791</v>
      </c>
      <c r="N3047" s="273" t="s">
        <v>1551</v>
      </c>
      <c r="O3047" s="273" t="s">
        <v>712</v>
      </c>
      <c r="P3047" s="273" t="s">
        <v>622</v>
      </c>
      <c r="Q3047" s="231"/>
    </row>
    <row r="3048" spans="1:20" x14ac:dyDescent="0.25">
      <c r="A3048" s="274" t="s">
        <v>1539</v>
      </c>
      <c r="B3048" s="273" t="s">
        <v>21</v>
      </c>
      <c r="C3048" s="273"/>
      <c r="D3048" s="273"/>
      <c r="E3048" s="274"/>
      <c r="F3048" s="273"/>
      <c r="G3048" s="273" t="s">
        <v>61</v>
      </c>
      <c r="H3048" s="273" t="s">
        <v>64</v>
      </c>
      <c r="I3048" s="273" t="s">
        <v>8</v>
      </c>
      <c r="J3048" s="273">
        <v>10</v>
      </c>
      <c r="K3048" s="273" t="s">
        <v>65</v>
      </c>
      <c r="L3048" s="273" t="s">
        <v>54</v>
      </c>
      <c r="M3048" s="259">
        <v>41791</v>
      </c>
      <c r="N3048" s="273" t="s">
        <v>1551</v>
      </c>
      <c r="O3048" s="273" t="s">
        <v>712</v>
      </c>
      <c r="P3048" s="273" t="s">
        <v>1494</v>
      </c>
      <c r="Q3048" s="231"/>
    </row>
    <row r="3049" spans="1:20" x14ac:dyDescent="0.25">
      <c r="A3049" s="274"/>
      <c r="B3049" s="273" t="s">
        <v>21</v>
      </c>
      <c r="C3049" s="273" t="s">
        <v>33</v>
      </c>
      <c r="D3049" s="273" t="s">
        <v>39</v>
      </c>
      <c r="E3049" s="274">
        <v>27</v>
      </c>
      <c r="F3049" s="273"/>
      <c r="G3049" s="273" t="s">
        <v>61</v>
      </c>
      <c r="H3049" s="273" t="s">
        <v>367</v>
      </c>
      <c r="I3049" s="273" t="s">
        <v>59</v>
      </c>
      <c r="J3049" s="273">
        <v>54</v>
      </c>
      <c r="K3049" s="273" t="s">
        <v>1522</v>
      </c>
      <c r="L3049" s="273" t="s">
        <v>54</v>
      </c>
      <c r="M3049" s="259">
        <v>41791</v>
      </c>
      <c r="N3049" s="273" t="s">
        <v>1551</v>
      </c>
      <c r="O3049" s="273" t="s">
        <v>766</v>
      </c>
      <c r="P3049" s="273" t="s">
        <v>1469</v>
      </c>
      <c r="Q3049" s="231"/>
    </row>
    <row r="3050" spans="1:20" x14ac:dyDescent="0.25">
      <c r="A3050" s="274"/>
      <c r="B3050" s="273" t="s">
        <v>47</v>
      </c>
      <c r="C3050" s="273" t="s">
        <v>48</v>
      </c>
      <c r="D3050" s="273" t="s">
        <v>251</v>
      </c>
      <c r="E3050" s="274">
        <v>210</v>
      </c>
      <c r="F3050" s="273"/>
      <c r="G3050" s="273" t="s">
        <v>50</v>
      </c>
      <c r="H3050" s="273" t="s">
        <v>531</v>
      </c>
      <c r="I3050" s="273" t="s">
        <v>52</v>
      </c>
      <c r="J3050" s="273">
        <v>25200</v>
      </c>
      <c r="K3050" s="273" t="s">
        <v>1522</v>
      </c>
      <c r="L3050" s="273" t="s">
        <v>54</v>
      </c>
      <c r="M3050" s="259">
        <v>41791</v>
      </c>
      <c r="N3050" s="273" t="s">
        <v>1551</v>
      </c>
      <c r="O3050" s="273" t="s">
        <v>1527</v>
      </c>
      <c r="P3050" s="273" t="s">
        <v>1490</v>
      </c>
      <c r="Q3050" s="231"/>
    </row>
    <row r="3051" spans="1:20" x14ac:dyDescent="0.25">
      <c r="A3051" s="274"/>
      <c r="B3051" s="273" t="s">
        <v>47</v>
      </c>
      <c r="C3051" s="273"/>
      <c r="D3051" s="273"/>
      <c r="E3051" s="274"/>
      <c r="F3051" s="273"/>
      <c r="G3051" s="273" t="s">
        <v>50</v>
      </c>
      <c r="H3051" s="273" t="s">
        <v>64</v>
      </c>
      <c r="I3051" s="273" t="s">
        <v>8</v>
      </c>
      <c r="J3051" s="273">
        <v>10</v>
      </c>
      <c r="K3051" s="273" t="s">
        <v>65</v>
      </c>
      <c r="L3051" s="273" t="s">
        <v>54</v>
      </c>
      <c r="M3051" s="259">
        <v>41791</v>
      </c>
      <c r="N3051" s="273" t="s">
        <v>1551</v>
      </c>
      <c r="O3051" s="273" t="s">
        <v>68</v>
      </c>
      <c r="P3051" s="273" t="s">
        <v>1552</v>
      </c>
      <c r="Q3051" s="231"/>
    </row>
    <row r="3052" spans="1:20" x14ac:dyDescent="0.25">
      <c r="A3052" s="274"/>
      <c r="B3052" s="273" t="s">
        <v>70</v>
      </c>
      <c r="C3052" s="273" t="s">
        <v>143</v>
      </c>
      <c r="D3052" s="273" t="s">
        <v>475</v>
      </c>
      <c r="E3052" s="274">
        <v>290</v>
      </c>
      <c r="F3052" s="273"/>
      <c r="G3052" s="273" t="s">
        <v>67</v>
      </c>
      <c r="H3052" s="273" t="s">
        <v>531</v>
      </c>
      <c r="I3052" s="273" t="s">
        <v>52</v>
      </c>
      <c r="J3052" s="273">
        <v>40600</v>
      </c>
      <c r="K3052" s="273" t="s">
        <v>53</v>
      </c>
      <c r="L3052" s="273" t="s">
        <v>54</v>
      </c>
      <c r="M3052" s="259">
        <v>41791</v>
      </c>
      <c r="N3052" s="273" t="s">
        <v>1551</v>
      </c>
      <c r="O3052" s="273" t="s">
        <v>203</v>
      </c>
      <c r="P3052" s="273" t="s">
        <v>1397</v>
      </c>
      <c r="Q3052" s="231"/>
      <c r="R3052" s="230"/>
    </row>
    <row r="3053" spans="1:20" x14ac:dyDescent="0.25">
      <c r="A3053" s="274"/>
      <c r="B3053" s="273" t="s">
        <v>482</v>
      </c>
      <c r="C3053" s="273"/>
      <c r="D3053" s="273"/>
      <c r="E3053" s="274">
        <v>390</v>
      </c>
      <c r="F3053" s="273"/>
      <c r="G3053" s="273" t="s">
        <v>585</v>
      </c>
      <c r="H3053" s="273" t="s">
        <v>1563</v>
      </c>
      <c r="I3053" s="273" t="s">
        <v>110</v>
      </c>
      <c r="J3053" s="273">
        <v>390</v>
      </c>
      <c r="K3053" s="273" t="s">
        <v>109</v>
      </c>
      <c r="L3053" s="273" t="s">
        <v>54</v>
      </c>
      <c r="M3053" s="259">
        <v>41791</v>
      </c>
      <c r="N3053" s="273" t="s">
        <v>1551</v>
      </c>
      <c r="O3053" s="273" t="s">
        <v>484</v>
      </c>
      <c r="P3053" s="273" t="s">
        <v>1546</v>
      </c>
      <c r="Q3053" s="231"/>
    </row>
    <row r="3054" spans="1:20" x14ac:dyDescent="0.25">
      <c r="A3054" s="274"/>
      <c r="B3054" s="273" t="s">
        <v>482</v>
      </c>
      <c r="C3054" s="273"/>
      <c r="D3054" s="273"/>
      <c r="E3054" s="274"/>
      <c r="F3054" s="273"/>
      <c r="G3054" s="273" t="s">
        <v>585</v>
      </c>
      <c r="H3054" s="273" t="s">
        <v>58</v>
      </c>
      <c r="I3054" s="273" t="s">
        <v>59</v>
      </c>
      <c r="J3054" s="273">
        <v>98.4</v>
      </c>
      <c r="K3054" s="273" t="s">
        <v>53</v>
      </c>
      <c r="L3054" s="273" t="s">
        <v>54</v>
      </c>
      <c r="M3054" s="259">
        <v>41791</v>
      </c>
      <c r="N3054" s="273" t="s">
        <v>1551</v>
      </c>
      <c r="O3054" s="273" t="s">
        <v>484</v>
      </c>
      <c r="P3054" s="273" t="s">
        <v>1124</v>
      </c>
      <c r="Q3054" s="231"/>
    </row>
    <row r="3055" spans="1:20" x14ac:dyDescent="0.25">
      <c r="A3055" s="274" t="s">
        <v>1553</v>
      </c>
      <c r="B3055" s="273" t="s">
        <v>21</v>
      </c>
      <c r="C3055" s="273"/>
      <c r="D3055" s="273"/>
      <c r="E3055" s="274"/>
      <c r="F3055" s="273"/>
      <c r="G3055" s="273" t="s">
        <v>61</v>
      </c>
      <c r="H3055" s="273" t="s">
        <v>64</v>
      </c>
      <c r="I3055" s="273" t="s">
        <v>8</v>
      </c>
      <c r="J3055" s="273">
        <v>20</v>
      </c>
      <c r="K3055" s="273" t="s">
        <v>65</v>
      </c>
      <c r="L3055" s="273" t="s">
        <v>54</v>
      </c>
      <c r="M3055" s="259">
        <v>41791</v>
      </c>
      <c r="N3055" s="273" t="s">
        <v>1551</v>
      </c>
      <c r="O3055" s="273" t="s">
        <v>712</v>
      </c>
      <c r="P3055" s="273" t="s">
        <v>696</v>
      </c>
      <c r="Q3055" s="231"/>
    </row>
    <row r="3056" spans="1:20" x14ac:dyDescent="0.25">
      <c r="A3056" s="274"/>
      <c r="B3056" s="273" t="s">
        <v>21</v>
      </c>
      <c r="C3056" s="273" t="s">
        <v>33</v>
      </c>
      <c r="D3056" s="273" t="s">
        <v>39</v>
      </c>
      <c r="E3056" s="274">
        <v>25</v>
      </c>
      <c r="F3056" s="273"/>
      <c r="G3056" s="273" t="s">
        <v>61</v>
      </c>
      <c r="H3056" s="273" t="s">
        <v>367</v>
      </c>
      <c r="I3056" s="273" t="s">
        <v>59</v>
      </c>
      <c r="J3056" s="273">
        <v>50</v>
      </c>
      <c r="K3056" s="273" t="s">
        <v>53</v>
      </c>
      <c r="L3056" s="273" t="s">
        <v>54</v>
      </c>
      <c r="M3056" s="259">
        <v>41791</v>
      </c>
      <c r="N3056" s="273" t="s">
        <v>1554</v>
      </c>
      <c r="O3056" s="273" t="s">
        <v>766</v>
      </c>
      <c r="P3056" s="273" t="s">
        <v>1469</v>
      </c>
      <c r="Q3056" s="231"/>
    </row>
    <row r="3057" spans="1:21" x14ac:dyDescent="0.25">
      <c r="A3057" s="274"/>
      <c r="B3057" s="273" t="s">
        <v>47</v>
      </c>
      <c r="C3057" s="273" t="s">
        <v>48</v>
      </c>
      <c r="D3057" s="273" t="s">
        <v>251</v>
      </c>
      <c r="E3057" s="274">
        <v>100</v>
      </c>
      <c r="F3057" s="273"/>
      <c r="G3057" s="273" t="s">
        <v>50</v>
      </c>
      <c r="H3057" s="273" t="s">
        <v>531</v>
      </c>
      <c r="I3057" s="273" t="s">
        <v>52</v>
      </c>
      <c r="J3057" s="273">
        <v>12000</v>
      </c>
      <c r="K3057" s="273" t="s">
        <v>53</v>
      </c>
      <c r="L3057" s="273" t="s">
        <v>54</v>
      </c>
      <c r="M3057" s="259">
        <v>41791</v>
      </c>
      <c r="N3057" s="273" t="s">
        <v>1554</v>
      </c>
      <c r="O3057" s="273" t="s">
        <v>56</v>
      </c>
      <c r="P3057" s="273" t="s">
        <v>1555</v>
      </c>
      <c r="Q3057" s="231"/>
    </row>
    <row r="3058" spans="1:21" x14ac:dyDescent="0.25">
      <c r="A3058" s="274"/>
      <c r="B3058" s="273" t="s">
        <v>70</v>
      </c>
      <c r="C3058" s="273"/>
      <c r="D3058" s="273"/>
      <c r="E3058" s="274"/>
      <c r="F3058" s="273"/>
      <c r="G3058" s="273" t="s">
        <v>50</v>
      </c>
      <c r="H3058" s="273" t="s">
        <v>64</v>
      </c>
      <c r="I3058" s="273" t="s">
        <v>8</v>
      </c>
      <c r="J3058" s="273">
        <v>5</v>
      </c>
      <c r="K3058" s="273" t="s">
        <v>65</v>
      </c>
      <c r="L3058" s="273" t="s">
        <v>54</v>
      </c>
      <c r="M3058" s="259">
        <v>41791</v>
      </c>
      <c r="N3058" s="273" t="s">
        <v>1554</v>
      </c>
      <c r="O3058" s="273" t="s">
        <v>203</v>
      </c>
      <c r="P3058" s="273" t="s">
        <v>634</v>
      </c>
      <c r="Q3058" s="231"/>
    </row>
    <row r="3059" spans="1:21" x14ac:dyDescent="0.25">
      <c r="A3059" s="274"/>
      <c r="B3059" s="273" t="s">
        <v>482</v>
      </c>
      <c r="C3059" s="273"/>
      <c r="D3059" s="273"/>
      <c r="E3059" s="274"/>
      <c r="F3059" s="273"/>
      <c r="G3059" s="273" t="s">
        <v>585</v>
      </c>
      <c r="H3059" s="273" t="s">
        <v>64</v>
      </c>
      <c r="I3059" s="273" t="s">
        <v>8</v>
      </c>
      <c r="J3059" s="273">
        <v>10</v>
      </c>
      <c r="K3059" s="273" t="s">
        <v>65</v>
      </c>
      <c r="L3059" s="273" t="s">
        <v>54</v>
      </c>
      <c r="M3059" s="259">
        <v>41791</v>
      </c>
      <c r="N3059" s="273" t="s">
        <v>1554</v>
      </c>
      <c r="O3059" s="273" t="s">
        <v>484</v>
      </c>
      <c r="P3059" s="273" t="s">
        <v>972</v>
      </c>
      <c r="Q3059" s="231"/>
    </row>
    <row r="3060" spans="1:21" x14ac:dyDescent="0.25">
      <c r="A3060" s="274"/>
      <c r="B3060" s="273" t="s">
        <v>482</v>
      </c>
      <c r="C3060" s="273"/>
      <c r="D3060" s="273"/>
      <c r="E3060" s="274">
        <v>488</v>
      </c>
      <c r="F3060" s="273"/>
      <c r="G3060" s="273" t="s">
        <v>585</v>
      </c>
      <c r="H3060" s="273" t="s">
        <v>58</v>
      </c>
      <c r="I3060" s="273" t="s">
        <v>59</v>
      </c>
      <c r="J3060" s="273">
        <v>146.4</v>
      </c>
      <c r="K3060" s="273" t="s">
        <v>53</v>
      </c>
      <c r="L3060" s="273" t="s">
        <v>54</v>
      </c>
      <c r="M3060" s="259">
        <v>41791</v>
      </c>
      <c r="N3060" s="273" t="s">
        <v>1554</v>
      </c>
      <c r="O3060" s="273" t="s">
        <v>1213</v>
      </c>
      <c r="P3060" s="273" t="s">
        <v>1124</v>
      </c>
      <c r="Q3060" s="231"/>
    </row>
    <row r="3061" spans="1:21" x14ac:dyDescent="0.25">
      <c r="A3061" s="274" t="s">
        <v>1556</v>
      </c>
      <c r="B3061" s="273" t="s">
        <v>21</v>
      </c>
      <c r="C3061" s="273"/>
      <c r="D3061" s="273"/>
      <c r="E3061" s="274"/>
      <c r="F3061" s="273"/>
      <c r="G3061" s="273" t="s">
        <v>61</v>
      </c>
      <c r="H3061" s="273" t="s">
        <v>64</v>
      </c>
      <c r="I3061" s="273" t="s">
        <v>8</v>
      </c>
      <c r="J3061" s="273">
        <v>5</v>
      </c>
      <c r="K3061" s="273" t="s">
        <v>65</v>
      </c>
      <c r="L3061" s="273" t="s">
        <v>54</v>
      </c>
      <c r="M3061" s="259">
        <v>41791</v>
      </c>
      <c r="N3061" s="273" t="s">
        <v>1554</v>
      </c>
      <c r="O3061" s="273" t="s">
        <v>712</v>
      </c>
      <c r="P3061" s="273" t="s">
        <v>634</v>
      </c>
      <c r="Q3061" s="231"/>
    </row>
    <row r="3062" spans="1:21" x14ac:dyDescent="0.25">
      <c r="A3062" s="274"/>
      <c r="B3062" s="273" t="s">
        <v>21</v>
      </c>
      <c r="C3062" s="273"/>
      <c r="D3062" s="273"/>
      <c r="E3062" s="274"/>
      <c r="F3062" s="273"/>
      <c r="G3062" s="273" t="s">
        <v>61</v>
      </c>
      <c r="H3062" s="273" t="s">
        <v>64</v>
      </c>
      <c r="I3062" s="273" t="s">
        <v>8</v>
      </c>
      <c r="J3062" s="273">
        <v>20</v>
      </c>
      <c r="K3062" s="273" t="s">
        <v>65</v>
      </c>
      <c r="L3062" s="273" t="s">
        <v>54</v>
      </c>
      <c r="M3062" s="259">
        <v>41791</v>
      </c>
      <c r="N3062" s="273" t="s">
        <v>1554</v>
      </c>
      <c r="O3062" s="273" t="s">
        <v>712</v>
      </c>
      <c r="P3062" s="273" t="s">
        <v>1494</v>
      </c>
      <c r="Q3062" s="231"/>
    </row>
    <row r="3063" spans="1:21" x14ac:dyDescent="0.25">
      <c r="A3063" s="274"/>
      <c r="B3063" s="273" t="s">
        <v>70</v>
      </c>
      <c r="C3063" s="273"/>
      <c r="D3063" s="273"/>
      <c r="E3063" s="274"/>
      <c r="F3063" s="273"/>
      <c r="G3063" s="273" t="s">
        <v>50</v>
      </c>
      <c r="H3063" s="273" t="s">
        <v>64</v>
      </c>
      <c r="I3063" s="273" t="s">
        <v>8</v>
      </c>
      <c r="J3063" s="273">
        <v>15</v>
      </c>
      <c r="K3063" s="273" t="s">
        <v>65</v>
      </c>
      <c r="L3063" s="273" t="s">
        <v>54</v>
      </c>
      <c r="M3063" s="259">
        <v>41791</v>
      </c>
      <c r="N3063" s="273" t="s">
        <v>1554</v>
      </c>
      <c r="O3063" s="273" t="s">
        <v>203</v>
      </c>
      <c r="P3063" s="273" t="s">
        <v>614</v>
      </c>
      <c r="Q3063" s="231"/>
    </row>
    <row r="3064" spans="1:21" x14ac:dyDescent="0.25">
      <c r="A3064" s="274"/>
      <c r="B3064" s="273" t="s">
        <v>482</v>
      </c>
      <c r="C3064" s="273"/>
      <c r="D3064" s="273"/>
      <c r="E3064" s="274">
        <v>261</v>
      </c>
      <c r="F3064" s="273"/>
      <c r="G3064" s="273" t="s">
        <v>585</v>
      </c>
      <c r="H3064" s="273" t="s">
        <v>58</v>
      </c>
      <c r="I3064" s="273" t="s">
        <v>59</v>
      </c>
      <c r="J3064" s="273">
        <v>78.3</v>
      </c>
      <c r="K3064" s="273" t="s">
        <v>53</v>
      </c>
      <c r="L3064" s="273" t="s">
        <v>54</v>
      </c>
      <c r="M3064" s="259">
        <v>41791</v>
      </c>
      <c r="N3064" s="273" t="s">
        <v>1554</v>
      </c>
      <c r="O3064" s="273" t="s">
        <v>1213</v>
      </c>
      <c r="P3064" s="273" t="s">
        <v>1124</v>
      </c>
      <c r="Q3064" s="231"/>
    </row>
    <row r="3065" spans="1:21" x14ac:dyDescent="0.25">
      <c r="A3065" s="274"/>
      <c r="B3065" s="273" t="s">
        <v>482</v>
      </c>
      <c r="C3065" s="273"/>
      <c r="D3065" s="273"/>
      <c r="E3065" s="274"/>
      <c r="F3065" s="273"/>
      <c r="G3065" s="273" t="s">
        <v>585</v>
      </c>
      <c r="H3065" s="273" t="s">
        <v>64</v>
      </c>
      <c r="I3065" s="273" t="s">
        <v>8</v>
      </c>
      <c r="J3065" s="273">
        <v>10</v>
      </c>
      <c r="K3065" s="273" t="s">
        <v>65</v>
      </c>
      <c r="L3065" s="273" t="s">
        <v>54</v>
      </c>
      <c r="M3065" s="259">
        <v>41791</v>
      </c>
      <c r="N3065" s="273" t="s">
        <v>1554</v>
      </c>
      <c r="O3065" s="273" t="s">
        <v>484</v>
      </c>
      <c r="P3065" s="273" t="s">
        <v>613</v>
      </c>
      <c r="Q3065" s="231"/>
    </row>
    <row r="3066" spans="1:21" x14ac:dyDescent="0.25">
      <c r="A3066" s="274"/>
      <c r="B3066" s="273" t="s">
        <v>482</v>
      </c>
      <c r="C3066" s="273"/>
      <c r="D3066" s="273"/>
      <c r="E3066" s="274"/>
      <c r="F3066" s="273"/>
      <c r="G3066" s="273" t="s">
        <v>585</v>
      </c>
      <c r="H3066" s="273" t="s">
        <v>64</v>
      </c>
      <c r="I3066" s="273" t="s">
        <v>8</v>
      </c>
      <c r="J3066" s="273">
        <v>10</v>
      </c>
      <c r="K3066" s="273" t="s">
        <v>65</v>
      </c>
      <c r="L3066" s="273" t="s">
        <v>54</v>
      </c>
      <c r="M3066" s="259">
        <v>41791</v>
      </c>
      <c r="N3066" s="273" t="s">
        <v>1554</v>
      </c>
      <c r="O3066" s="273" t="s">
        <v>484</v>
      </c>
      <c r="P3066" s="273" t="s">
        <v>972</v>
      </c>
      <c r="Q3066" s="231"/>
    </row>
    <row r="3067" spans="1:21" x14ac:dyDescent="0.25">
      <c r="A3067" s="274"/>
      <c r="B3067" s="273" t="s">
        <v>482</v>
      </c>
      <c r="C3067" s="273"/>
      <c r="D3067" s="273"/>
      <c r="E3067" s="274"/>
      <c r="F3067" s="273"/>
      <c r="G3067" s="273" t="s">
        <v>585</v>
      </c>
      <c r="H3067" s="273" t="s">
        <v>64</v>
      </c>
      <c r="I3067" s="273" t="s">
        <v>8</v>
      </c>
      <c r="J3067" s="273">
        <v>5</v>
      </c>
      <c r="K3067" s="273" t="s">
        <v>65</v>
      </c>
      <c r="L3067" s="273" t="s">
        <v>54</v>
      </c>
      <c r="M3067" s="259">
        <v>41791</v>
      </c>
      <c r="N3067" s="273" t="s">
        <v>1554</v>
      </c>
      <c r="O3067" s="273" t="s">
        <v>484</v>
      </c>
      <c r="P3067" s="273" t="s">
        <v>634</v>
      </c>
      <c r="Q3067" s="231"/>
      <c r="R3067" s="230"/>
      <c r="S3067" s="230"/>
      <c r="T3067" s="230"/>
      <c r="U3067" s="230"/>
    </row>
    <row r="3068" spans="1:21" x14ac:dyDescent="0.25">
      <c r="A3068" s="274" t="s">
        <v>1557</v>
      </c>
      <c r="B3068" s="273" t="s">
        <v>21</v>
      </c>
      <c r="C3068" s="273"/>
      <c r="D3068" s="273"/>
      <c r="E3068" s="274"/>
      <c r="F3068" s="273"/>
      <c r="G3068" s="273" t="s">
        <v>61</v>
      </c>
      <c r="H3068" s="273" t="s">
        <v>64</v>
      </c>
      <c r="I3068" s="273" t="s">
        <v>8</v>
      </c>
      <c r="J3068" s="273">
        <v>10</v>
      </c>
      <c r="K3068" s="273" t="s">
        <v>65</v>
      </c>
      <c r="L3068" s="273" t="s">
        <v>54</v>
      </c>
      <c r="M3068" s="259">
        <v>41791</v>
      </c>
      <c r="N3068" s="273" t="s">
        <v>1554</v>
      </c>
      <c r="O3068" s="273" t="s">
        <v>712</v>
      </c>
      <c r="P3068" s="273" t="s">
        <v>1494</v>
      </c>
      <c r="Q3068" s="231"/>
      <c r="R3068" s="230"/>
    </row>
    <row r="3069" spans="1:21" x14ac:dyDescent="0.25">
      <c r="A3069" s="274"/>
      <c r="B3069" s="273" t="s">
        <v>47</v>
      </c>
      <c r="C3069" s="273"/>
      <c r="D3069" s="273"/>
      <c r="E3069" s="274"/>
      <c r="F3069" s="273"/>
      <c r="G3069" s="273" t="s">
        <v>50</v>
      </c>
      <c r="H3069" s="273" t="s">
        <v>64</v>
      </c>
      <c r="I3069" s="273" t="s">
        <v>8</v>
      </c>
      <c r="J3069" s="273">
        <v>20</v>
      </c>
      <c r="K3069" s="273" t="s">
        <v>65</v>
      </c>
      <c r="L3069" s="273" t="s">
        <v>54</v>
      </c>
      <c r="M3069" s="259">
        <v>41791</v>
      </c>
      <c r="N3069" s="273" t="s">
        <v>1554</v>
      </c>
      <c r="O3069" s="273" t="s">
        <v>68</v>
      </c>
      <c r="P3069" s="273" t="s">
        <v>728</v>
      </c>
      <c r="Q3069" s="231"/>
    </row>
    <row r="3070" spans="1:21" x14ac:dyDescent="0.25">
      <c r="A3070" s="274"/>
      <c r="B3070" s="273" t="s">
        <v>47</v>
      </c>
      <c r="C3070" s="273" t="s">
        <v>48</v>
      </c>
      <c r="D3070" s="273" t="s">
        <v>251</v>
      </c>
      <c r="E3070" s="274">
        <v>56</v>
      </c>
      <c r="F3070" s="273"/>
      <c r="G3070" s="273" t="s">
        <v>50</v>
      </c>
      <c r="H3070" s="273" t="s">
        <v>531</v>
      </c>
      <c r="I3070" s="273" t="s">
        <v>52</v>
      </c>
      <c r="J3070" s="273">
        <v>6720</v>
      </c>
      <c r="K3070" s="273" t="s">
        <v>53</v>
      </c>
      <c r="L3070" s="273" t="s">
        <v>54</v>
      </c>
      <c r="M3070" s="259">
        <v>41791</v>
      </c>
      <c r="N3070" s="273" t="s">
        <v>1554</v>
      </c>
      <c r="O3070" s="273" t="s">
        <v>203</v>
      </c>
      <c r="P3070" s="273" t="s">
        <v>1490</v>
      </c>
      <c r="Q3070" s="231"/>
    </row>
    <row r="3071" spans="1:21" x14ac:dyDescent="0.25">
      <c r="A3071" s="274"/>
      <c r="B3071" s="273" t="s">
        <v>70</v>
      </c>
      <c r="C3071" s="273"/>
      <c r="D3071" s="273"/>
      <c r="E3071" s="274"/>
      <c r="F3071" s="273"/>
      <c r="G3071" s="273" t="s">
        <v>50</v>
      </c>
      <c r="H3071" s="273" t="s">
        <v>64</v>
      </c>
      <c r="I3071" s="273" t="s">
        <v>8</v>
      </c>
      <c r="J3071" s="273">
        <v>20</v>
      </c>
      <c r="K3071" s="273" t="s">
        <v>65</v>
      </c>
      <c r="L3071" s="273" t="s">
        <v>54</v>
      </c>
      <c r="M3071" s="259">
        <v>41791</v>
      </c>
      <c r="N3071" s="273" t="s">
        <v>1554</v>
      </c>
      <c r="O3071" s="273" t="s">
        <v>1525</v>
      </c>
      <c r="P3071" s="273" t="s">
        <v>614</v>
      </c>
      <c r="Q3071" s="231"/>
      <c r="R3071" s="230"/>
    </row>
    <row r="3072" spans="1:21" x14ac:dyDescent="0.25">
      <c r="A3072" s="274"/>
      <c r="B3072" s="273" t="s">
        <v>70</v>
      </c>
      <c r="C3072" s="273" t="s">
        <v>143</v>
      </c>
      <c r="D3072" s="273" t="s">
        <v>477</v>
      </c>
      <c r="E3072" s="274">
        <v>704</v>
      </c>
      <c r="F3072" s="273"/>
      <c r="G3072" s="273" t="s">
        <v>67</v>
      </c>
      <c r="H3072" s="273" t="s">
        <v>367</v>
      </c>
      <c r="I3072" s="273" t="s">
        <v>59</v>
      </c>
      <c r="J3072" s="273">
        <v>1056</v>
      </c>
      <c r="K3072" s="273" t="s">
        <v>53</v>
      </c>
      <c r="L3072" s="273" t="s">
        <v>54</v>
      </c>
      <c r="M3072" s="259">
        <v>41791</v>
      </c>
      <c r="N3072" s="273" t="s">
        <v>1554</v>
      </c>
      <c r="O3072" s="273" t="s">
        <v>1525</v>
      </c>
      <c r="P3072" s="273" t="s">
        <v>336</v>
      </c>
      <c r="Q3072" s="231"/>
    </row>
    <row r="3073" spans="1:22" x14ac:dyDescent="0.25">
      <c r="A3073" s="274"/>
      <c r="B3073" s="273" t="s">
        <v>70</v>
      </c>
      <c r="C3073" s="273" t="s">
        <v>143</v>
      </c>
      <c r="D3073" s="273" t="s">
        <v>477</v>
      </c>
      <c r="E3073" s="274">
        <v>704</v>
      </c>
      <c r="F3073" s="273"/>
      <c r="G3073" s="273" t="s">
        <v>67</v>
      </c>
      <c r="H3073" s="273" t="s">
        <v>58</v>
      </c>
      <c r="I3073" s="273" t="s">
        <v>59</v>
      </c>
      <c r="J3073" s="273">
        <v>2112</v>
      </c>
      <c r="K3073" s="273" t="s">
        <v>53</v>
      </c>
      <c r="L3073" s="273" t="s">
        <v>54</v>
      </c>
      <c r="M3073" s="259">
        <v>41791</v>
      </c>
      <c r="N3073" s="273" t="s">
        <v>1554</v>
      </c>
      <c r="O3073" s="273" t="s">
        <v>1525</v>
      </c>
      <c r="P3073" s="273" t="s">
        <v>1530</v>
      </c>
      <c r="Q3073" s="231"/>
      <c r="R3073" s="230"/>
      <c r="S3073" s="230"/>
    </row>
    <row r="3074" spans="1:22" x14ac:dyDescent="0.25">
      <c r="A3074" s="274"/>
      <c r="B3074" s="273" t="s">
        <v>21</v>
      </c>
      <c r="C3074" s="273"/>
      <c r="D3074" s="273"/>
      <c r="E3074" s="274"/>
      <c r="F3074" s="273"/>
      <c r="G3074" s="273" t="s">
        <v>61</v>
      </c>
      <c r="H3074" s="273" t="s">
        <v>364</v>
      </c>
      <c r="I3074" s="273" t="s">
        <v>8</v>
      </c>
      <c r="J3074" s="273">
        <v>12</v>
      </c>
      <c r="K3074" s="273" t="s">
        <v>65</v>
      </c>
      <c r="L3074" s="273" t="s">
        <v>54</v>
      </c>
      <c r="M3074" s="259">
        <v>41791</v>
      </c>
      <c r="N3074" s="273" t="s">
        <v>1554</v>
      </c>
      <c r="O3074" s="273" t="s">
        <v>712</v>
      </c>
      <c r="P3074" s="273" t="s">
        <v>654</v>
      </c>
      <c r="Q3074" s="231"/>
      <c r="R3074" s="230"/>
    </row>
    <row r="3075" spans="1:22" x14ac:dyDescent="0.25">
      <c r="A3075" s="274" t="s">
        <v>1550</v>
      </c>
      <c r="B3075" s="273" t="s">
        <v>21</v>
      </c>
      <c r="C3075" s="273"/>
      <c r="D3075" s="273"/>
      <c r="E3075" s="274"/>
      <c r="F3075" s="273"/>
      <c r="G3075" s="273" t="s">
        <v>61</v>
      </c>
      <c r="H3075" s="273" t="s">
        <v>64</v>
      </c>
      <c r="I3075" s="273" t="s">
        <v>8</v>
      </c>
      <c r="J3075" s="273">
        <v>10</v>
      </c>
      <c r="K3075" s="273" t="s">
        <v>65</v>
      </c>
      <c r="L3075" s="273" t="s">
        <v>54</v>
      </c>
      <c r="M3075" s="259">
        <v>41791</v>
      </c>
      <c r="N3075" s="273" t="s">
        <v>1554</v>
      </c>
      <c r="O3075" s="273" t="s">
        <v>712</v>
      </c>
      <c r="P3075" s="273" t="s">
        <v>1494</v>
      </c>
      <c r="Q3075" s="231"/>
    </row>
    <row r="3076" spans="1:22" x14ac:dyDescent="0.25">
      <c r="A3076" s="274"/>
      <c r="B3076" s="273" t="s">
        <v>36</v>
      </c>
      <c r="C3076" s="273" t="s">
        <v>143</v>
      </c>
      <c r="D3076" s="273" t="s">
        <v>477</v>
      </c>
      <c r="E3076" s="274">
        <v>109</v>
      </c>
      <c r="F3076" s="273"/>
      <c r="G3076" s="273" t="s">
        <v>67</v>
      </c>
      <c r="H3076" s="273" t="s">
        <v>367</v>
      </c>
      <c r="I3076" s="273" t="s">
        <v>59</v>
      </c>
      <c r="J3076" s="273">
        <v>54.5</v>
      </c>
      <c r="K3076" s="273" t="s">
        <v>53</v>
      </c>
      <c r="L3076" s="273" t="s">
        <v>54</v>
      </c>
      <c r="M3076" s="259">
        <v>41791</v>
      </c>
      <c r="N3076" s="273" t="s">
        <v>1554</v>
      </c>
      <c r="O3076" s="273" t="s">
        <v>1430</v>
      </c>
      <c r="P3076" s="273" t="s">
        <v>1476</v>
      </c>
      <c r="Q3076" s="231"/>
    </row>
    <row r="3077" spans="1:22" x14ac:dyDescent="0.25">
      <c r="A3077" s="274"/>
      <c r="B3077" s="273" t="s">
        <v>70</v>
      </c>
      <c r="C3077" s="273" t="s">
        <v>143</v>
      </c>
      <c r="D3077" s="273" t="s">
        <v>477</v>
      </c>
      <c r="E3077" s="274">
        <v>109</v>
      </c>
      <c r="F3077" s="273"/>
      <c r="G3077" s="273" t="s">
        <v>50</v>
      </c>
      <c r="H3077" s="273" t="s">
        <v>58</v>
      </c>
      <c r="I3077" s="273" t="s">
        <v>59</v>
      </c>
      <c r="J3077" s="273">
        <v>163.5</v>
      </c>
      <c r="K3077" s="273" t="s">
        <v>53</v>
      </c>
      <c r="L3077" s="273" t="s">
        <v>54</v>
      </c>
      <c r="M3077" s="259">
        <v>41791</v>
      </c>
      <c r="N3077" s="273" t="s">
        <v>1554</v>
      </c>
      <c r="O3077" s="273" t="s">
        <v>1430</v>
      </c>
      <c r="P3077" s="273" t="s">
        <v>336</v>
      </c>
      <c r="Q3077" s="231"/>
    </row>
    <row r="3078" spans="1:22" x14ac:dyDescent="0.25">
      <c r="A3078" s="274" t="s">
        <v>1547</v>
      </c>
      <c r="B3078" s="273" t="s">
        <v>21</v>
      </c>
      <c r="C3078" s="273"/>
      <c r="D3078" s="273"/>
      <c r="E3078" s="274"/>
      <c r="F3078" s="273"/>
      <c r="G3078" s="273" t="s">
        <v>61</v>
      </c>
      <c r="H3078" s="273" t="s">
        <v>64</v>
      </c>
      <c r="I3078" s="273" t="s">
        <v>8</v>
      </c>
      <c r="J3078" s="273">
        <v>10</v>
      </c>
      <c r="K3078" s="273" t="s">
        <v>65</v>
      </c>
      <c r="L3078" s="273" t="s">
        <v>54</v>
      </c>
      <c r="M3078" s="259">
        <v>41791</v>
      </c>
      <c r="N3078" s="273" t="s">
        <v>1564</v>
      </c>
      <c r="O3078" s="273" t="s">
        <v>712</v>
      </c>
      <c r="P3078" s="273" t="s">
        <v>1494</v>
      </c>
      <c r="Q3078" s="231"/>
      <c r="R3078" s="230"/>
    </row>
    <row r="3079" spans="1:22" x14ac:dyDescent="0.25">
      <c r="A3079" s="274"/>
      <c r="B3079" s="273" t="s">
        <v>21</v>
      </c>
      <c r="C3079" s="273"/>
      <c r="D3079" s="273"/>
      <c r="E3079" s="274"/>
      <c r="F3079" s="273"/>
      <c r="G3079" s="273" t="s">
        <v>61</v>
      </c>
      <c r="H3079" s="273" t="s">
        <v>64</v>
      </c>
      <c r="I3079" s="273" t="s">
        <v>8</v>
      </c>
      <c r="J3079" s="273">
        <v>10</v>
      </c>
      <c r="K3079" s="273" t="s">
        <v>65</v>
      </c>
      <c r="L3079" s="273" t="s">
        <v>54</v>
      </c>
      <c r="M3079" s="259">
        <v>41791</v>
      </c>
      <c r="N3079" s="273" t="s">
        <v>1564</v>
      </c>
      <c r="O3079" s="273" t="s">
        <v>712</v>
      </c>
      <c r="P3079" s="273" t="s">
        <v>613</v>
      </c>
      <c r="Q3079" s="231"/>
    </row>
    <row r="3080" spans="1:22" x14ac:dyDescent="0.25">
      <c r="A3080" s="274"/>
      <c r="B3080" s="273" t="s">
        <v>70</v>
      </c>
      <c r="C3080" s="273"/>
      <c r="D3080" s="273"/>
      <c r="E3080" s="274"/>
      <c r="F3080" s="273"/>
      <c r="G3080" s="273" t="s">
        <v>67</v>
      </c>
      <c r="H3080" s="273" t="s">
        <v>64</v>
      </c>
      <c r="I3080" s="273" t="s">
        <v>8</v>
      </c>
      <c r="J3080" s="273">
        <v>20</v>
      </c>
      <c r="K3080" s="273" t="s">
        <v>65</v>
      </c>
      <c r="L3080" s="273" t="s">
        <v>54</v>
      </c>
      <c r="M3080" s="259">
        <v>41791</v>
      </c>
      <c r="N3080" s="273" t="s">
        <v>1564</v>
      </c>
      <c r="O3080" s="273" t="s">
        <v>203</v>
      </c>
      <c r="P3080" s="273" t="s">
        <v>696</v>
      </c>
      <c r="Q3080" s="231"/>
    </row>
    <row r="3081" spans="1:22" x14ac:dyDescent="0.25">
      <c r="A3081" s="274"/>
      <c r="B3081" s="273" t="s">
        <v>482</v>
      </c>
      <c r="C3081" s="273"/>
      <c r="D3081" s="273"/>
      <c r="E3081" s="274"/>
      <c r="F3081" s="273"/>
      <c r="G3081" s="273" t="s">
        <v>585</v>
      </c>
      <c r="H3081" s="273" t="s">
        <v>64</v>
      </c>
      <c r="I3081" s="273" t="s">
        <v>8</v>
      </c>
      <c r="J3081" s="273">
        <v>10</v>
      </c>
      <c r="K3081" s="273" t="s">
        <v>65</v>
      </c>
      <c r="L3081" s="273" t="s">
        <v>54</v>
      </c>
      <c r="M3081" s="259">
        <v>41791</v>
      </c>
      <c r="N3081" s="273" t="s">
        <v>1564</v>
      </c>
      <c r="O3081" s="273" t="s">
        <v>484</v>
      </c>
      <c r="P3081" s="273" t="s">
        <v>972</v>
      </c>
      <c r="Q3081" s="231"/>
    </row>
    <row r="3082" spans="1:22" x14ac:dyDescent="0.25">
      <c r="A3082" s="274"/>
      <c r="B3082" s="273" t="s">
        <v>21</v>
      </c>
      <c r="C3082" s="273"/>
      <c r="D3082" s="273"/>
      <c r="E3082" s="274"/>
      <c r="F3082" s="273"/>
      <c r="G3082" s="273" t="s">
        <v>61</v>
      </c>
      <c r="H3082" s="273" t="s">
        <v>64</v>
      </c>
      <c r="I3082" s="273" t="s">
        <v>8</v>
      </c>
      <c r="J3082" s="273">
        <v>10</v>
      </c>
      <c r="K3082" s="273" t="s">
        <v>65</v>
      </c>
      <c r="L3082" s="273" t="s">
        <v>54</v>
      </c>
      <c r="M3082" s="259">
        <v>41791</v>
      </c>
      <c r="N3082" s="273" t="s">
        <v>1564</v>
      </c>
      <c r="O3082" s="273" t="s">
        <v>712</v>
      </c>
      <c r="P3082" s="273" t="s">
        <v>972</v>
      </c>
      <c r="Q3082" s="231"/>
    </row>
    <row r="3083" spans="1:22" x14ac:dyDescent="0.25">
      <c r="A3083" s="274" t="s">
        <v>1548</v>
      </c>
      <c r="B3083" s="273" t="s">
        <v>21</v>
      </c>
      <c r="C3083" s="273"/>
      <c r="D3083" s="273"/>
      <c r="E3083" s="274"/>
      <c r="F3083" s="273"/>
      <c r="G3083" s="273" t="s">
        <v>61</v>
      </c>
      <c r="H3083" s="273" t="s">
        <v>64</v>
      </c>
      <c r="I3083" s="273" t="s">
        <v>8</v>
      </c>
      <c r="J3083" s="273">
        <v>10</v>
      </c>
      <c r="K3083" s="273" t="s">
        <v>65</v>
      </c>
      <c r="L3083" s="273" t="s">
        <v>54</v>
      </c>
      <c r="M3083" s="259">
        <v>41791</v>
      </c>
      <c r="N3083" s="273" t="s">
        <v>1564</v>
      </c>
      <c r="O3083" s="273" t="s">
        <v>712</v>
      </c>
      <c r="P3083" s="273" t="s">
        <v>634</v>
      </c>
      <c r="Q3083" s="231"/>
      <c r="R3083" s="230"/>
    </row>
    <row r="3084" spans="1:22" x14ac:dyDescent="0.25">
      <c r="A3084" s="274"/>
      <c r="B3084" s="273" t="s">
        <v>21</v>
      </c>
      <c r="C3084" s="273"/>
      <c r="D3084" s="273"/>
      <c r="E3084" s="274"/>
      <c r="F3084" s="273"/>
      <c r="G3084" s="273" t="s">
        <v>61</v>
      </c>
      <c r="H3084" s="273" t="s">
        <v>364</v>
      </c>
      <c r="I3084" s="273" t="s">
        <v>8</v>
      </c>
      <c r="J3084" s="273">
        <v>5</v>
      </c>
      <c r="K3084" s="273" t="s">
        <v>65</v>
      </c>
      <c r="L3084" s="273" t="s">
        <v>54</v>
      </c>
      <c r="M3084" s="259">
        <v>41791</v>
      </c>
      <c r="N3084" s="273" t="s">
        <v>1564</v>
      </c>
      <c r="O3084" s="273" t="s">
        <v>712</v>
      </c>
      <c r="P3084" s="273" t="s">
        <v>1565</v>
      </c>
      <c r="Q3084" s="231"/>
      <c r="R3084" s="230"/>
      <c r="S3084" s="230"/>
    </row>
    <row r="3085" spans="1:22" x14ac:dyDescent="0.25">
      <c r="A3085" s="274"/>
      <c r="B3085" s="273" t="s">
        <v>70</v>
      </c>
      <c r="C3085" s="273"/>
      <c r="D3085" s="273"/>
      <c r="E3085" s="274"/>
      <c r="F3085" s="273"/>
      <c r="G3085" s="273" t="s">
        <v>67</v>
      </c>
      <c r="H3085" s="273" t="s">
        <v>64</v>
      </c>
      <c r="I3085" s="273" t="s">
        <v>8</v>
      </c>
      <c r="J3085" s="273">
        <v>20</v>
      </c>
      <c r="K3085" s="273" t="s">
        <v>65</v>
      </c>
      <c r="L3085" s="273" t="s">
        <v>54</v>
      </c>
      <c r="M3085" s="259">
        <v>41791</v>
      </c>
      <c r="N3085" s="273" t="s">
        <v>1564</v>
      </c>
      <c r="O3085" s="273" t="s">
        <v>1034</v>
      </c>
      <c r="P3085" s="273" t="s">
        <v>696</v>
      </c>
      <c r="Q3085" s="231"/>
      <c r="R3085" s="230"/>
    </row>
    <row r="3086" spans="1:22" x14ac:dyDescent="0.25">
      <c r="A3086" s="274"/>
      <c r="B3086" s="273" t="s">
        <v>70</v>
      </c>
      <c r="C3086" s="273"/>
      <c r="D3086" s="273"/>
      <c r="E3086" s="274"/>
      <c r="F3086" s="273"/>
      <c r="G3086" s="273" t="s">
        <v>67</v>
      </c>
      <c r="H3086" s="273" t="s">
        <v>64</v>
      </c>
      <c r="I3086" s="273" t="s">
        <v>8</v>
      </c>
      <c r="J3086" s="273">
        <v>20</v>
      </c>
      <c r="K3086" s="273" t="s">
        <v>65</v>
      </c>
      <c r="L3086" s="273" t="s">
        <v>54</v>
      </c>
      <c r="M3086" s="259">
        <v>41791</v>
      </c>
      <c r="N3086" s="273" t="s">
        <v>1566</v>
      </c>
      <c r="O3086" s="273" t="s">
        <v>203</v>
      </c>
      <c r="P3086" s="273" t="s">
        <v>728</v>
      </c>
      <c r="Q3086" s="231"/>
    </row>
    <row r="3087" spans="1:22" x14ac:dyDescent="0.25">
      <c r="A3087" s="274"/>
      <c r="B3087" s="273" t="s">
        <v>482</v>
      </c>
      <c r="C3087" s="273"/>
      <c r="D3087" s="273"/>
      <c r="E3087" s="274"/>
      <c r="F3087" s="273"/>
      <c r="G3087" s="273" t="s">
        <v>585</v>
      </c>
      <c r="H3087" s="273" t="s">
        <v>64</v>
      </c>
      <c r="I3087" s="273" t="s">
        <v>8</v>
      </c>
      <c r="J3087" s="273">
        <v>10</v>
      </c>
      <c r="K3087" s="273" t="s">
        <v>65</v>
      </c>
      <c r="L3087" s="273" t="s">
        <v>54</v>
      </c>
      <c r="M3087" s="259">
        <v>41791</v>
      </c>
      <c r="N3087" s="273" t="s">
        <v>1566</v>
      </c>
      <c r="O3087" s="273" t="s">
        <v>484</v>
      </c>
      <c r="P3087" s="273" t="s">
        <v>972</v>
      </c>
      <c r="Q3087" s="231"/>
    </row>
    <row r="3088" spans="1:22" x14ac:dyDescent="0.25">
      <c r="A3088" s="274"/>
      <c r="B3088" s="273" t="s">
        <v>482</v>
      </c>
      <c r="C3088" s="273"/>
      <c r="D3088" s="273"/>
      <c r="E3088" s="274"/>
      <c r="F3088" s="273"/>
      <c r="G3088" s="273" t="s">
        <v>585</v>
      </c>
      <c r="H3088" s="273" t="s">
        <v>64</v>
      </c>
      <c r="I3088" s="273" t="s">
        <v>8</v>
      </c>
      <c r="J3088" s="273">
        <v>20</v>
      </c>
      <c r="K3088" s="273" t="s">
        <v>65</v>
      </c>
      <c r="L3088" s="273" t="s">
        <v>54</v>
      </c>
      <c r="M3088" s="259">
        <v>41791</v>
      </c>
      <c r="N3088" s="273" t="s">
        <v>1566</v>
      </c>
      <c r="O3088" s="273" t="s">
        <v>484</v>
      </c>
      <c r="P3088" s="273" t="s">
        <v>1470</v>
      </c>
      <c r="Q3088" s="231"/>
      <c r="R3088" s="230"/>
      <c r="S3088" s="230"/>
      <c r="T3088" s="230"/>
      <c r="U3088" s="230"/>
      <c r="V3088" s="230"/>
    </row>
    <row r="3089" spans="1:20" x14ac:dyDescent="0.25">
      <c r="A3089" s="274"/>
      <c r="B3089" s="273" t="s">
        <v>482</v>
      </c>
      <c r="C3089" s="273"/>
      <c r="D3089" s="273"/>
      <c r="E3089" s="274">
        <v>290</v>
      </c>
      <c r="F3089" s="273"/>
      <c r="G3089" s="273" t="s">
        <v>585</v>
      </c>
      <c r="H3089" s="273" t="s">
        <v>58</v>
      </c>
      <c r="I3089" s="273" t="s">
        <v>59</v>
      </c>
      <c r="J3089" s="273">
        <v>87</v>
      </c>
      <c r="K3089" s="273" t="s">
        <v>53</v>
      </c>
      <c r="L3089" s="273" t="s">
        <v>54</v>
      </c>
      <c r="M3089" s="259">
        <v>41791</v>
      </c>
      <c r="N3089" s="273" t="s">
        <v>1566</v>
      </c>
      <c r="O3089" s="273" t="s">
        <v>484</v>
      </c>
      <c r="P3089" s="273" t="s">
        <v>1124</v>
      </c>
      <c r="Q3089" s="231"/>
    </row>
    <row r="3090" spans="1:20" x14ac:dyDescent="0.25">
      <c r="A3090" s="274" t="s">
        <v>1567</v>
      </c>
      <c r="B3090" s="273" t="s">
        <v>21</v>
      </c>
      <c r="C3090" s="273"/>
      <c r="D3090" s="273"/>
      <c r="E3090" s="274"/>
      <c r="F3090" s="273"/>
      <c r="G3090" s="273" t="s">
        <v>61</v>
      </c>
      <c r="H3090" s="273" t="s">
        <v>64</v>
      </c>
      <c r="I3090" s="273" t="s">
        <v>8</v>
      </c>
      <c r="J3090" s="273">
        <v>10</v>
      </c>
      <c r="K3090" s="273" t="s">
        <v>65</v>
      </c>
      <c r="L3090" s="273" t="s">
        <v>54</v>
      </c>
      <c r="M3090" s="259">
        <v>41791</v>
      </c>
      <c r="N3090" s="273" t="s">
        <v>1566</v>
      </c>
      <c r="O3090" s="273" t="s">
        <v>712</v>
      </c>
      <c r="P3090" s="273" t="s">
        <v>634</v>
      </c>
      <c r="Q3090" s="231"/>
    </row>
    <row r="3091" spans="1:20" x14ac:dyDescent="0.25">
      <c r="A3091" s="274"/>
      <c r="B3091" s="273" t="s">
        <v>21</v>
      </c>
      <c r="C3091" s="273"/>
      <c r="D3091" s="273"/>
      <c r="E3091" s="274"/>
      <c r="F3091" s="273"/>
      <c r="G3091" s="273" t="s">
        <v>61</v>
      </c>
      <c r="H3091" s="273" t="s">
        <v>64</v>
      </c>
      <c r="I3091" s="273" t="s">
        <v>8</v>
      </c>
      <c r="J3091" s="273">
        <v>15</v>
      </c>
      <c r="K3091" s="273" t="s">
        <v>65</v>
      </c>
      <c r="L3091" s="273" t="s">
        <v>54</v>
      </c>
      <c r="M3091" s="259">
        <v>41791</v>
      </c>
      <c r="N3091" s="273" t="s">
        <v>1566</v>
      </c>
      <c r="O3091" s="273" t="s">
        <v>712</v>
      </c>
      <c r="P3091" s="273" t="s">
        <v>1494</v>
      </c>
      <c r="Q3091" s="231"/>
    </row>
    <row r="3092" spans="1:20" x14ac:dyDescent="0.25">
      <c r="A3092" s="274"/>
      <c r="B3092" s="273" t="s">
        <v>70</v>
      </c>
      <c r="C3092" s="273"/>
      <c r="D3092" s="273"/>
      <c r="E3092" s="274"/>
      <c r="F3092" s="273"/>
      <c r="G3092" s="273" t="s">
        <v>67</v>
      </c>
      <c r="H3092" s="273" t="s">
        <v>64</v>
      </c>
      <c r="I3092" s="273" t="s">
        <v>8</v>
      </c>
      <c r="J3092" s="273">
        <v>10</v>
      </c>
      <c r="K3092" s="273" t="s">
        <v>65</v>
      </c>
      <c r="L3092" s="273" t="s">
        <v>54</v>
      </c>
      <c r="M3092" s="259">
        <v>41791</v>
      </c>
      <c r="N3092" s="273" t="s">
        <v>1566</v>
      </c>
      <c r="O3092" s="273" t="s">
        <v>203</v>
      </c>
      <c r="P3092" s="273" t="s">
        <v>696</v>
      </c>
      <c r="Q3092" s="231"/>
    </row>
    <row r="3093" spans="1:20" x14ac:dyDescent="0.25">
      <c r="A3093" s="274"/>
      <c r="B3093" s="273" t="s">
        <v>482</v>
      </c>
      <c r="C3093" s="273"/>
      <c r="D3093" s="273"/>
      <c r="E3093" s="274"/>
      <c r="F3093" s="273"/>
      <c r="G3093" s="273" t="s">
        <v>585</v>
      </c>
      <c r="H3093" s="273" t="s">
        <v>64</v>
      </c>
      <c r="I3093" s="273" t="s">
        <v>8</v>
      </c>
      <c r="J3093" s="273">
        <v>20</v>
      </c>
      <c r="K3093" s="273" t="s">
        <v>65</v>
      </c>
      <c r="L3093" s="273" t="s">
        <v>54</v>
      </c>
      <c r="M3093" s="259">
        <v>41791</v>
      </c>
      <c r="N3093" s="273" t="s">
        <v>1566</v>
      </c>
      <c r="O3093" s="273" t="s">
        <v>484</v>
      </c>
      <c r="P3093" s="273" t="s">
        <v>728</v>
      </c>
      <c r="Q3093" s="231"/>
    </row>
    <row r="3094" spans="1:20" x14ac:dyDescent="0.25">
      <c r="A3094" s="274" t="s">
        <v>1558</v>
      </c>
      <c r="B3094" s="273" t="s">
        <v>21</v>
      </c>
      <c r="C3094" s="273"/>
      <c r="D3094" s="273"/>
      <c r="E3094" s="274"/>
      <c r="F3094" s="273"/>
      <c r="G3094" s="273" t="s">
        <v>61</v>
      </c>
      <c r="H3094" s="273" t="s">
        <v>64</v>
      </c>
      <c r="I3094" s="273" t="s">
        <v>8</v>
      </c>
      <c r="J3094" s="273">
        <v>10</v>
      </c>
      <c r="K3094" s="273" t="s">
        <v>65</v>
      </c>
      <c r="L3094" s="273" t="s">
        <v>54</v>
      </c>
      <c r="M3094" s="259">
        <v>41791</v>
      </c>
      <c r="N3094" s="273" t="s">
        <v>1568</v>
      </c>
      <c r="O3094" s="273" t="s">
        <v>712</v>
      </c>
      <c r="P3094" s="273" t="s">
        <v>634</v>
      </c>
      <c r="Q3094" s="231"/>
    </row>
    <row r="3095" spans="1:20" x14ac:dyDescent="0.25">
      <c r="A3095" s="274"/>
      <c r="B3095" s="273" t="s">
        <v>21</v>
      </c>
      <c r="C3095" s="273" t="s">
        <v>33</v>
      </c>
      <c r="D3095" s="273" t="s">
        <v>39</v>
      </c>
      <c r="E3095" s="274">
        <v>42</v>
      </c>
      <c r="F3095" s="273"/>
      <c r="G3095" s="273" t="s">
        <v>61</v>
      </c>
      <c r="H3095" s="273" t="s">
        <v>531</v>
      </c>
      <c r="I3095" s="273" t="s">
        <v>52</v>
      </c>
      <c r="J3095" s="273">
        <v>1680</v>
      </c>
      <c r="K3095" s="273" t="s">
        <v>53</v>
      </c>
      <c r="L3095" s="273" t="s">
        <v>54</v>
      </c>
      <c r="M3095" s="259">
        <v>41791</v>
      </c>
      <c r="N3095" s="273" t="s">
        <v>1568</v>
      </c>
      <c r="O3095" s="273" t="s">
        <v>766</v>
      </c>
      <c r="P3095" s="273" t="s">
        <v>1569</v>
      </c>
      <c r="Q3095" s="231"/>
    </row>
    <row r="3096" spans="1:20" x14ac:dyDescent="0.25">
      <c r="A3096" s="274"/>
      <c r="B3096" s="273" t="s">
        <v>70</v>
      </c>
      <c r="C3096" s="273" t="s">
        <v>144</v>
      </c>
      <c r="D3096" s="273" t="s">
        <v>202</v>
      </c>
      <c r="E3096" s="274"/>
      <c r="F3096" s="273"/>
      <c r="G3096" s="273" t="s">
        <v>67</v>
      </c>
      <c r="H3096" s="273" t="s">
        <v>1563</v>
      </c>
      <c r="I3096" s="273" t="s">
        <v>110</v>
      </c>
      <c r="J3096" s="273">
        <v>200</v>
      </c>
      <c r="K3096" s="273" t="s">
        <v>109</v>
      </c>
      <c r="L3096" s="273" t="s">
        <v>54</v>
      </c>
      <c r="M3096" s="259">
        <v>41791</v>
      </c>
      <c r="N3096" s="273" t="s">
        <v>1568</v>
      </c>
      <c r="O3096" s="273" t="s">
        <v>203</v>
      </c>
      <c r="P3096" s="273" t="s">
        <v>1570</v>
      </c>
      <c r="Q3096" s="231"/>
    </row>
    <row r="3097" spans="1:20" x14ac:dyDescent="0.25">
      <c r="A3097" s="274"/>
      <c r="B3097" s="273" t="s">
        <v>70</v>
      </c>
      <c r="C3097" s="273" t="s">
        <v>143</v>
      </c>
      <c r="D3097" s="273" t="s">
        <v>475</v>
      </c>
      <c r="E3097" s="274"/>
      <c r="F3097" s="273"/>
      <c r="G3097" s="273" t="s">
        <v>67</v>
      </c>
      <c r="H3097" s="273" t="s">
        <v>1563</v>
      </c>
      <c r="I3097" s="273" t="s">
        <v>110</v>
      </c>
      <c r="J3097" s="273">
        <v>4</v>
      </c>
      <c r="K3097" s="273" t="s">
        <v>109</v>
      </c>
      <c r="L3097" s="273" t="s">
        <v>54</v>
      </c>
      <c r="M3097" s="259">
        <v>41791</v>
      </c>
      <c r="N3097" s="273" t="s">
        <v>1568</v>
      </c>
      <c r="O3097" s="273" t="s">
        <v>203</v>
      </c>
      <c r="P3097" s="273" t="s">
        <v>1570</v>
      </c>
      <c r="Q3097" s="231"/>
      <c r="R3097" s="230"/>
    </row>
    <row r="3098" spans="1:20" x14ac:dyDescent="0.25">
      <c r="A3098" s="274"/>
      <c r="B3098" s="273" t="s">
        <v>482</v>
      </c>
      <c r="C3098" s="273"/>
      <c r="D3098" s="273"/>
      <c r="E3098" s="274"/>
      <c r="F3098" s="273"/>
      <c r="G3098" s="273" t="s">
        <v>585</v>
      </c>
      <c r="H3098" s="273" t="s">
        <v>64</v>
      </c>
      <c r="I3098" s="273" t="s">
        <v>8</v>
      </c>
      <c r="J3098" s="273">
        <v>10</v>
      </c>
      <c r="K3098" s="273" t="s">
        <v>65</v>
      </c>
      <c r="L3098" s="273" t="s">
        <v>54</v>
      </c>
      <c r="M3098" s="259">
        <v>41791</v>
      </c>
      <c r="N3098" s="273" t="s">
        <v>1568</v>
      </c>
      <c r="O3098" s="273" t="s">
        <v>484</v>
      </c>
      <c r="P3098" s="273" t="s">
        <v>972</v>
      </c>
      <c r="Q3098" s="231"/>
    </row>
    <row r="3099" spans="1:20" x14ac:dyDescent="0.25">
      <c r="A3099" s="274"/>
      <c r="B3099" s="273" t="s">
        <v>482</v>
      </c>
      <c r="C3099" s="273"/>
      <c r="D3099" s="273"/>
      <c r="E3099" s="274">
        <v>216</v>
      </c>
      <c r="F3099" s="273"/>
      <c r="G3099" s="273" t="s">
        <v>585</v>
      </c>
      <c r="H3099" s="273" t="s">
        <v>58</v>
      </c>
      <c r="I3099" s="273" t="s">
        <v>59</v>
      </c>
      <c r="J3099" s="273">
        <v>64.8</v>
      </c>
      <c r="K3099" s="273" t="s">
        <v>53</v>
      </c>
      <c r="L3099" s="273" t="s">
        <v>54</v>
      </c>
      <c r="M3099" s="259">
        <v>41791</v>
      </c>
      <c r="N3099" s="273" t="s">
        <v>1568</v>
      </c>
      <c r="O3099" s="273" t="s">
        <v>484</v>
      </c>
      <c r="P3099" s="273" t="s">
        <v>1124</v>
      </c>
      <c r="Q3099" s="231"/>
    </row>
    <row r="3100" spans="1:20" x14ac:dyDescent="0.25">
      <c r="A3100" s="274"/>
      <c r="B3100" s="273" t="s">
        <v>482</v>
      </c>
      <c r="C3100" s="273"/>
      <c r="D3100" s="273"/>
      <c r="E3100" s="274">
        <v>216</v>
      </c>
      <c r="F3100" s="273"/>
      <c r="G3100" s="273" t="s">
        <v>585</v>
      </c>
      <c r="H3100" s="273" t="s">
        <v>367</v>
      </c>
      <c r="I3100" s="273" t="s">
        <v>59</v>
      </c>
      <c r="J3100" s="273">
        <v>43.2</v>
      </c>
      <c r="K3100" s="273" t="s">
        <v>53</v>
      </c>
      <c r="L3100" s="273" t="s">
        <v>54</v>
      </c>
      <c r="M3100" s="259">
        <v>41791</v>
      </c>
      <c r="N3100" s="273" t="s">
        <v>1568</v>
      </c>
      <c r="O3100" s="273" t="s">
        <v>484</v>
      </c>
      <c r="P3100" s="273" t="s">
        <v>1571</v>
      </c>
      <c r="Q3100" s="231"/>
      <c r="R3100" s="230"/>
      <c r="S3100" s="230"/>
      <c r="T3100" s="230"/>
    </row>
    <row r="3101" spans="1:20" x14ac:dyDescent="0.25">
      <c r="A3101" s="274"/>
      <c r="B3101" s="273" t="s">
        <v>482</v>
      </c>
      <c r="C3101" s="273"/>
      <c r="D3101" s="273"/>
      <c r="E3101" s="274"/>
      <c r="F3101" s="273"/>
      <c r="G3101" s="273" t="s">
        <v>585</v>
      </c>
      <c r="H3101" s="273" t="s">
        <v>531</v>
      </c>
      <c r="I3101" s="273" t="s">
        <v>52</v>
      </c>
      <c r="J3101" s="273">
        <v>4320</v>
      </c>
      <c r="K3101" s="273" t="s">
        <v>53</v>
      </c>
      <c r="L3101" s="273" t="s">
        <v>54</v>
      </c>
      <c r="M3101" s="259">
        <v>41791</v>
      </c>
      <c r="N3101" s="273" t="s">
        <v>1568</v>
      </c>
      <c r="O3101" s="273" t="s">
        <v>484</v>
      </c>
      <c r="P3101" s="273" t="s">
        <v>63</v>
      </c>
      <c r="Q3101" s="231"/>
      <c r="R3101" s="230"/>
    </row>
    <row r="3102" spans="1:20" x14ac:dyDescent="0.25">
      <c r="A3102" s="274" t="s">
        <v>1560</v>
      </c>
      <c r="B3102" s="273" t="s">
        <v>21</v>
      </c>
      <c r="C3102" s="273"/>
      <c r="D3102" s="273"/>
      <c r="E3102" s="274"/>
      <c r="F3102" s="273"/>
      <c r="G3102" s="273" t="s">
        <v>61</v>
      </c>
      <c r="H3102" s="273" t="s">
        <v>64</v>
      </c>
      <c r="I3102" s="273" t="s">
        <v>8</v>
      </c>
      <c r="J3102" s="273">
        <v>10</v>
      </c>
      <c r="K3102" s="273" t="s">
        <v>65</v>
      </c>
      <c r="L3102" s="273" t="s">
        <v>54</v>
      </c>
      <c r="M3102" s="259">
        <v>41791</v>
      </c>
      <c r="N3102" s="273" t="s">
        <v>1568</v>
      </c>
      <c r="O3102" s="273" t="s">
        <v>712</v>
      </c>
      <c r="P3102" s="273" t="s">
        <v>613</v>
      </c>
      <c r="Q3102" s="231"/>
    </row>
    <row r="3103" spans="1:20" x14ac:dyDescent="0.25">
      <c r="A3103" s="274"/>
      <c r="B3103" s="273" t="s">
        <v>21</v>
      </c>
      <c r="C3103" s="273" t="s">
        <v>33</v>
      </c>
      <c r="D3103" s="273" t="s">
        <v>34</v>
      </c>
      <c r="E3103" s="274">
        <v>50</v>
      </c>
      <c r="F3103" s="273"/>
      <c r="G3103" s="273" t="s">
        <v>61</v>
      </c>
      <c r="H3103" s="273" t="s">
        <v>1563</v>
      </c>
      <c r="I3103" s="273" t="s">
        <v>110</v>
      </c>
      <c r="J3103" s="273">
        <v>50</v>
      </c>
      <c r="K3103" s="273" t="s">
        <v>109</v>
      </c>
      <c r="L3103" s="273" t="s">
        <v>54</v>
      </c>
      <c r="M3103" s="259">
        <v>41791</v>
      </c>
      <c r="N3103" s="273" t="s">
        <v>1568</v>
      </c>
      <c r="O3103" s="273" t="s">
        <v>766</v>
      </c>
      <c r="P3103" s="273" t="s">
        <v>1570</v>
      </c>
      <c r="Q3103" s="231"/>
    </row>
    <row r="3104" spans="1:20" x14ac:dyDescent="0.25">
      <c r="A3104" s="274"/>
      <c r="B3104" s="273" t="s">
        <v>47</v>
      </c>
      <c r="C3104" s="273"/>
      <c r="D3104" s="273"/>
      <c r="E3104" s="274"/>
      <c r="F3104" s="273"/>
      <c r="G3104" s="273" t="s">
        <v>67</v>
      </c>
      <c r="H3104" s="273" t="s">
        <v>64</v>
      </c>
      <c r="I3104" s="273" t="s">
        <v>8</v>
      </c>
      <c r="J3104" s="273">
        <v>20</v>
      </c>
      <c r="K3104" s="273" t="s">
        <v>65</v>
      </c>
      <c r="L3104" s="273" t="s">
        <v>54</v>
      </c>
      <c r="M3104" s="259">
        <v>41791</v>
      </c>
      <c r="N3104" s="273" t="s">
        <v>1568</v>
      </c>
      <c r="O3104" s="273" t="s">
        <v>68</v>
      </c>
      <c r="P3104" s="273" t="s">
        <v>623</v>
      </c>
      <c r="Q3104" s="231"/>
      <c r="R3104" s="230"/>
    </row>
    <row r="3105" spans="1:35" x14ac:dyDescent="0.25">
      <c r="A3105" s="274"/>
      <c r="B3105" s="273" t="s">
        <v>482</v>
      </c>
      <c r="C3105" s="273"/>
      <c r="D3105" s="273"/>
      <c r="E3105" s="274">
        <v>86</v>
      </c>
      <c r="F3105" s="273"/>
      <c r="G3105" s="273" t="s">
        <v>585</v>
      </c>
      <c r="H3105" s="273" t="s">
        <v>531</v>
      </c>
      <c r="I3105" s="273" t="s">
        <v>52</v>
      </c>
      <c r="J3105" s="273">
        <v>1720</v>
      </c>
      <c r="K3105" s="273" t="s">
        <v>53</v>
      </c>
      <c r="L3105" s="273" t="s">
        <v>54</v>
      </c>
      <c r="M3105" s="259">
        <v>41791</v>
      </c>
      <c r="N3105" s="273" t="s">
        <v>1568</v>
      </c>
      <c r="O3105" s="273" t="s">
        <v>1213</v>
      </c>
      <c r="P3105" s="273" t="s">
        <v>63</v>
      </c>
      <c r="Q3105" s="231"/>
    </row>
    <row r="3106" spans="1:35" x14ac:dyDescent="0.25">
      <c r="A3106" s="274"/>
      <c r="B3106" s="273" t="s">
        <v>482</v>
      </c>
      <c r="C3106" s="273"/>
      <c r="D3106" s="273"/>
      <c r="E3106" s="274">
        <v>86</v>
      </c>
      <c r="F3106" s="273"/>
      <c r="G3106" s="273" t="s">
        <v>585</v>
      </c>
      <c r="H3106" s="273" t="s">
        <v>58</v>
      </c>
      <c r="I3106" s="273" t="s">
        <v>59</v>
      </c>
      <c r="J3106" s="273">
        <v>85.8</v>
      </c>
      <c r="K3106" s="273" t="s">
        <v>53</v>
      </c>
      <c r="L3106" s="273" t="s">
        <v>54</v>
      </c>
      <c r="M3106" s="259">
        <v>41791</v>
      </c>
      <c r="N3106" s="273" t="s">
        <v>1568</v>
      </c>
      <c r="O3106" s="273" t="s">
        <v>1213</v>
      </c>
      <c r="P3106" s="273" t="s">
        <v>1124</v>
      </c>
      <c r="Q3106" s="231"/>
      <c r="R3106" s="230"/>
      <c r="S3106" s="230"/>
    </row>
    <row r="3107" spans="1:35" x14ac:dyDescent="0.25">
      <c r="A3107" s="274"/>
      <c r="B3107" s="273" t="s">
        <v>482</v>
      </c>
      <c r="C3107" s="273"/>
      <c r="D3107" s="273"/>
      <c r="E3107" s="274">
        <v>86</v>
      </c>
      <c r="F3107" s="273"/>
      <c r="G3107" s="273" t="s">
        <v>585</v>
      </c>
      <c r="H3107" s="273" t="s">
        <v>367</v>
      </c>
      <c r="I3107" s="273" t="s">
        <v>59</v>
      </c>
      <c r="J3107" s="273">
        <v>17.2</v>
      </c>
      <c r="K3107" s="273" t="s">
        <v>53</v>
      </c>
      <c r="L3107" s="273" t="s">
        <v>54</v>
      </c>
      <c r="M3107" s="259">
        <v>41791</v>
      </c>
      <c r="N3107" s="273" t="s">
        <v>1568</v>
      </c>
      <c r="O3107" s="273" t="s">
        <v>1213</v>
      </c>
      <c r="P3107" s="273" t="s">
        <v>1571</v>
      </c>
      <c r="Q3107" s="231"/>
      <c r="R3107" s="230"/>
      <c r="S3107" s="230"/>
      <c r="T3107" s="230"/>
    </row>
    <row r="3108" spans="1:35" x14ac:dyDescent="0.25">
      <c r="A3108" s="274"/>
      <c r="B3108" s="273" t="s">
        <v>482</v>
      </c>
      <c r="C3108" s="273"/>
      <c r="D3108" s="273"/>
      <c r="E3108" s="274"/>
      <c r="F3108" s="273"/>
      <c r="G3108" s="273" t="s">
        <v>585</v>
      </c>
      <c r="H3108" s="273" t="s">
        <v>64</v>
      </c>
      <c r="I3108" s="273" t="s">
        <v>8</v>
      </c>
      <c r="J3108" s="273">
        <v>20</v>
      </c>
      <c r="K3108" s="273" t="s">
        <v>65</v>
      </c>
      <c r="L3108" s="273" t="s">
        <v>54</v>
      </c>
      <c r="M3108" s="259">
        <v>41791</v>
      </c>
      <c r="N3108" s="273" t="s">
        <v>1568</v>
      </c>
      <c r="O3108" s="273" t="s">
        <v>484</v>
      </c>
      <c r="P3108" s="273" t="s">
        <v>728</v>
      </c>
      <c r="Q3108" s="231"/>
      <c r="R3108" s="230"/>
      <c r="S3108" s="230"/>
    </row>
    <row r="3109" spans="1:35" x14ac:dyDescent="0.25">
      <c r="A3109" s="274" t="s">
        <v>1572</v>
      </c>
      <c r="B3109" s="273" t="s">
        <v>21</v>
      </c>
      <c r="C3109" s="273"/>
      <c r="D3109" s="273"/>
      <c r="E3109" s="274"/>
      <c r="F3109" s="273"/>
      <c r="G3109" s="273" t="s">
        <v>61</v>
      </c>
      <c r="H3109" s="273" t="s">
        <v>64</v>
      </c>
      <c r="I3109" s="273" t="s">
        <v>8</v>
      </c>
      <c r="J3109" s="273">
        <v>10</v>
      </c>
      <c r="K3109" s="273" t="s">
        <v>65</v>
      </c>
      <c r="L3109" s="273" t="s">
        <v>54</v>
      </c>
      <c r="M3109" s="259">
        <v>41791</v>
      </c>
      <c r="N3109" s="273" t="s">
        <v>1568</v>
      </c>
      <c r="O3109" s="273" t="s">
        <v>712</v>
      </c>
      <c r="P3109" s="273" t="s">
        <v>634</v>
      </c>
      <c r="Q3109" s="231"/>
      <c r="R3109" s="230"/>
      <c r="S3109" s="230"/>
      <c r="T3109" s="230"/>
    </row>
    <row r="3110" spans="1:35" x14ac:dyDescent="0.25">
      <c r="A3110" s="274"/>
      <c r="B3110" s="273" t="s">
        <v>21</v>
      </c>
      <c r="C3110" s="273"/>
      <c r="D3110" s="273"/>
      <c r="E3110" s="274"/>
      <c r="F3110" s="273"/>
      <c r="G3110" s="273" t="s">
        <v>67</v>
      </c>
      <c r="H3110" s="273" t="s">
        <v>64</v>
      </c>
      <c r="I3110" s="273" t="s">
        <v>8</v>
      </c>
      <c r="J3110" s="273">
        <v>10</v>
      </c>
      <c r="K3110" s="273" t="s">
        <v>65</v>
      </c>
      <c r="L3110" s="273" t="s">
        <v>54</v>
      </c>
      <c r="M3110" s="259">
        <v>41791</v>
      </c>
      <c r="N3110" s="273" t="s">
        <v>1568</v>
      </c>
      <c r="O3110" s="273" t="s">
        <v>68</v>
      </c>
      <c r="P3110" s="273" t="s">
        <v>1470</v>
      </c>
      <c r="Q3110" s="231"/>
      <c r="R3110" s="230"/>
      <c r="S3110" s="230"/>
    </row>
    <row r="3111" spans="1:35" x14ac:dyDescent="0.25">
      <c r="A3111" s="274"/>
      <c r="B3111" s="273" t="s">
        <v>70</v>
      </c>
      <c r="C3111" s="273" t="s">
        <v>144</v>
      </c>
      <c r="D3111" s="273" t="s">
        <v>204</v>
      </c>
      <c r="E3111" s="274">
        <v>255</v>
      </c>
      <c r="F3111" s="273"/>
      <c r="G3111" s="273" t="s">
        <v>67</v>
      </c>
      <c r="H3111" s="273" t="s">
        <v>1563</v>
      </c>
      <c r="I3111" s="273" t="s">
        <v>110</v>
      </c>
      <c r="J3111" s="273">
        <v>255</v>
      </c>
      <c r="K3111" s="273" t="s">
        <v>109</v>
      </c>
      <c r="L3111" s="273" t="s">
        <v>54</v>
      </c>
      <c r="M3111" s="259">
        <v>41791</v>
      </c>
      <c r="N3111" s="273" t="s">
        <v>1568</v>
      </c>
      <c r="O3111" s="273" t="s">
        <v>203</v>
      </c>
      <c r="P3111" s="273" t="s">
        <v>1570</v>
      </c>
      <c r="Q3111" s="231"/>
      <c r="R3111" s="230"/>
      <c r="S3111" s="230"/>
      <c r="T3111" s="230"/>
      <c r="U3111" s="230"/>
      <c r="V3111" s="230"/>
    </row>
    <row r="3112" spans="1:35" x14ac:dyDescent="0.25">
      <c r="A3112" s="274"/>
      <c r="B3112" s="273" t="s">
        <v>482</v>
      </c>
      <c r="C3112" s="273"/>
      <c r="D3112" s="273"/>
      <c r="E3112" s="274"/>
      <c r="F3112" s="273"/>
      <c r="G3112" s="273" t="s">
        <v>585</v>
      </c>
      <c r="H3112" s="273" t="s">
        <v>64</v>
      </c>
      <c r="I3112" s="273" t="s">
        <v>8</v>
      </c>
      <c r="J3112" s="273">
        <v>10</v>
      </c>
      <c r="K3112" s="273" t="s">
        <v>65</v>
      </c>
      <c r="L3112" s="273" t="s">
        <v>54</v>
      </c>
      <c r="M3112" s="259">
        <v>41791</v>
      </c>
      <c r="N3112" s="273" t="s">
        <v>1573</v>
      </c>
      <c r="O3112" s="273" t="s">
        <v>484</v>
      </c>
      <c r="P3112" s="273" t="s">
        <v>972</v>
      </c>
      <c r="Q3112" s="231"/>
    </row>
    <row r="3113" spans="1:35" x14ac:dyDescent="0.25">
      <c r="A3113" s="274"/>
      <c r="B3113" s="273" t="s">
        <v>482</v>
      </c>
      <c r="C3113" s="273"/>
      <c r="D3113" s="273"/>
      <c r="E3113" s="274">
        <v>46</v>
      </c>
      <c r="F3113" s="273"/>
      <c r="G3113" s="273" t="s">
        <v>585</v>
      </c>
      <c r="H3113" s="273" t="s">
        <v>531</v>
      </c>
      <c r="I3113" s="273" t="s">
        <v>52</v>
      </c>
      <c r="J3113" s="273">
        <v>920</v>
      </c>
      <c r="K3113" s="273" t="s">
        <v>53</v>
      </c>
      <c r="L3113" s="273" t="s">
        <v>54</v>
      </c>
      <c r="M3113" s="259">
        <v>41791</v>
      </c>
      <c r="N3113" s="273" t="s">
        <v>1573</v>
      </c>
      <c r="O3113" s="273" t="s">
        <v>1213</v>
      </c>
      <c r="P3113" s="273" t="s">
        <v>63</v>
      </c>
      <c r="Q3113" s="231"/>
      <c r="R3113" s="230"/>
      <c r="S3113" s="230"/>
      <c r="T3113" s="230"/>
    </row>
    <row r="3114" spans="1:35" x14ac:dyDescent="0.25">
      <c r="A3114" s="274"/>
      <c r="B3114" s="273" t="s">
        <v>482</v>
      </c>
      <c r="C3114" s="273"/>
      <c r="D3114" s="273"/>
      <c r="E3114" s="274">
        <v>46</v>
      </c>
      <c r="F3114" s="273"/>
      <c r="G3114" s="273" t="s">
        <v>585</v>
      </c>
      <c r="H3114" s="273" t="s">
        <v>58</v>
      </c>
      <c r="I3114" s="273" t="s">
        <v>59</v>
      </c>
      <c r="J3114" s="273">
        <v>13.8</v>
      </c>
      <c r="K3114" s="273" t="s">
        <v>53</v>
      </c>
      <c r="L3114" s="273" t="s">
        <v>54</v>
      </c>
      <c r="M3114" s="259">
        <v>41791</v>
      </c>
      <c r="N3114" s="273" t="s">
        <v>1573</v>
      </c>
      <c r="O3114" s="273" t="s">
        <v>1213</v>
      </c>
      <c r="P3114" s="273" t="s">
        <v>1124</v>
      </c>
      <c r="Q3114" s="231"/>
      <c r="R3114" s="230"/>
      <c r="S3114" s="230"/>
      <c r="T3114" s="230"/>
      <c r="U3114" s="230"/>
      <c r="V3114" s="230"/>
    </row>
    <row r="3115" spans="1:35" x14ac:dyDescent="0.25">
      <c r="A3115" s="274"/>
      <c r="B3115" s="273" t="s">
        <v>482</v>
      </c>
      <c r="C3115" s="273"/>
      <c r="D3115" s="273"/>
      <c r="E3115" s="274">
        <v>46</v>
      </c>
      <c r="F3115" s="273"/>
      <c r="G3115" s="273" t="s">
        <v>585</v>
      </c>
      <c r="H3115" s="273" t="s">
        <v>367</v>
      </c>
      <c r="I3115" s="273" t="s">
        <v>59</v>
      </c>
      <c r="J3115" s="273">
        <v>9.1999999999999993</v>
      </c>
      <c r="K3115" s="273" t="s">
        <v>53</v>
      </c>
      <c r="L3115" s="273" t="s">
        <v>54</v>
      </c>
      <c r="M3115" s="259">
        <v>41791</v>
      </c>
      <c r="N3115" s="273" t="s">
        <v>1573</v>
      </c>
      <c r="O3115" s="273" t="s">
        <v>1213</v>
      </c>
      <c r="P3115" s="273" t="s">
        <v>1571</v>
      </c>
      <c r="Q3115" s="231"/>
      <c r="R3115" s="230"/>
      <c r="S3115" s="230"/>
      <c r="T3115" s="230"/>
      <c r="U3115" s="230"/>
      <c r="V3115" s="230"/>
      <c r="W3115" s="230"/>
      <c r="X3115" s="230"/>
      <c r="Y3115" s="230"/>
      <c r="Z3115" s="230"/>
      <c r="AA3115" s="230"/>
      <c r="AB3115" s="230"/>
      <c r="AC3115" s="230"/>
      <c r="AD3115" s="230"/>
      <c r="AE3115" s="230"/>
      <c r="AF3115" s="230"/>
      <c r="AG3115" s="230"/>
      <c r="AH3115" s="230"/>
      <c r="AI3115" s="230"/>
    </row>
    <row r="3116" spans="1:35" x14ac:dyDescent="0.25">
      <c r="A3116" s="274"/>
      <c r="B3116" s="273" t="s">
        <v>482</v>
      </c>
      <c r="C3116" s="273"/>
      <c r="D3116" s="273"/>
      <c r="E3116" s="274">
        <v>240</v>
      </c>
      <c r="F3116" s="273"/>
      <c r="G3116" s="273" t="s">
        <v>585</v>
      </c>
      <c r="H3116" s="273" t="s">
        <v>1563</v>
      </c>
      <c r="I3116" s="273" t="s">
        <v>110</v>
      </c>
      <c r="J3116" s="273">
        <v>240</v>
      </c>
      <c r="K3116" s="273" t="s">
        <v>109</v>
      </c>
      <c r="L3116" s="273" t="s">
        <v>54</v>
      </c>
      <c r="M3116" s="259">
        <v>41791</v>
      </c>
      <c r="N3116" s="273" t="s">
        <v>1573</v>
      </c>
      <c r="O3116" s="273" t="s">
        <v>1213</v>
      </c>
      <c r="P3116" s="273" t="s">
        <v>1574</v>
      </c>
      <c r="Q3116" s="231"/>
      <c r="R3116" s="230"/>
      <c r="S3116" s="230"/>
      <c r="T3116" s="230"/>
      <c r="U3116" s="230"/>
      <c r="V3116" s="230"/>
    </row>
    <row r="3117" spans="1:35" x14ac:dyDescent="0.25">
      <c r="A3117" s="274" t="s">
        <v>1561</v>
      </c>
      <c r="B3117" s="273" t="s">
        <v>21</v>
      </c>
      <c r="C3117" s="273"/>
      <c r="D3117" s="273"/>
      <c r="E3117" s="274"/>
      <c r="F3117" s="273"/>
      <c r="G3117" s="273" t="s">
        <v>61</v>
      </c>
      <c r="H3117" s="273" t="s">
        <v>64</v>
      </c>
      <c r="I3117" s="273" t="s">
        <v>8</v>
      </c>
      <c r="J3117" s="273">
        <v>20</v>
      </c>
      <c r="K3117" s="273" t="s">
        <v>65</v>
      </c>
      <c r="L3117" s="273" t="s">
        <v>54</v>
      </c>
      <c r="M3117" s="259">
        <v>41791</v>
      </c>
      <c r="N3117" s="273" t="s">
        <v>1573</v>
      </c>
      <c r="O3117" s="273" t="s">
        <v>712</v>
      </c>
      <c r="P3117" s="273" t="s">
        <v>614</v>
      </c>
      <c r="Q3117" s="231"/>
    </row>
    <row r="3118" spans="1:35" x14ac:dyDescent="0.25">
      <c r="A3118" s="274"/>
      <c r="B3118" s="273" t="s">
        <v>21</v>
      </c>
      <c r="C3118" s="273"/>
      <c r="D3118" s="273"/>
      <c r="E3118" s="274"/>
      <c r="F3118" s="273"/>
      <c r="G3118" s="273" t="s">
        <v>61</v>
      </c>
      <c r="H3118" s="273" t="s">
        <v>64</v>
      </c>
      <c r="I3118" s="273" t="s">
        <v>8</v>
      </c>
      <c r="J3118" s="273">
        <v>10</v>
      </c>
      <c r="K3118" s="273" t="s">
        <v>65</v>
      </c>
      <c r="L3118" s="273" t="s">
        <v>54</v>
      </c>
      <c r="M3118" s="259">
        <v>41791</v>
      </c>
      <c r="N3118" s="273" t="s">
        <v>1573</v>
      </c>
      <c r="O3118" s="273" t="s">
        <v>712</v>
      </c>
      <c r="P3118" s="273" t="s">
        <v>634</v>
      </c>
      <c r="Q3118" s="231"/>
      <c r="R3118" s="230"/>
      <c r="S3118" s="230"/>
      <c r="T3118" s="230"/>
      <c r="U3118" s="230"/>
      <c r="V3118" s="230"/>
    </row>
    <row r="3119" spans="1:35" x14ac:dyDescent="0.25">
      <c r="A3119" s="274"/>
      <c r="B3119" s="273" t="s">
        <v>47</v>
      </c>
      <c r="C3119" s="273" t="s">
        <v>48</v>
      </c>
      <c r="D3119" s="273" t="s">
        <v>268</v>
      </c>
      <c r="E3119" s="274">
        <v>49</v>
      </c>
      <c r="F3119" s="273"/>
      <c r="G3119" s="273" t="s">
        <v>67</v>
      </c>
      <c r="H3119" s="273" t="s">
        <v>531</v>
      </c>
      <c r="I3119" s="273" t="s">
        <v>52</v>
      </c>
      <c r="J3119" s="273">
        <v>5880</v>
      </c>
      <c r="K3119" s="273" t="s">
        <v>53</v>
      </c>
      <c r="L3119" s="273" t="s">
        <v>54</v>
      </c>
      <c r="M3119" s="259">
        <v>41791</v>
      </c>
      <c r="N3119" s="273" t="s">
        <v>1573</v>
      </c>
      <c r="O3119" s="273" t="s">
        <v>203</v>
      </c>
      <c r="P3119" s="273" t="s">
        <v>1490</v>
      </c>
      <c r="Q3119" s="231"/>
    </row>
    <row r="3120" spans="1:35" x14ac:dyDescent="0.25">
      <c r="A3120" s="274"/>
      <c r="B3120" s="273" t="s">
        <v>482</v>
      </c>
      <c r="C3120" s="273"/>
      <c r="D3120" s="273"/>
      <c r="E3120" s="274">
        <v>116</v>
      </c>
      <c r="F3120" s="273"/>
      <c r="G3120" s="273" t="s">
        <v>585</v>
      </c>
      <c r="H3120" s="273" t="s">
        <v>531</v>
      </c>
      <c r="I3120" s="273" t="s">
        <v>52</v>
      </c>
      <c r="J3120" s="273">
        <v>2320</v>
      </c>
      <c r="K3120" s="273" t="s">
        <v>53</v>
      </c>
      <c r="L3120" s="273" t="s">
        <v>54</v>
      </c>
      <c r="M3120" s="259">
        <v>41791</v>
      </c>
      <c r="N3120" s="273" t="s">
        <v>1573</v>
      </c>
      <c r="O3120" s="273" t="s">
        <v>1213</v>
      </c>
      <c r="P3120" s="273" t="s">
        <v>63</v>
      </c>
      <c r="Q3120" s="231"/>
      <c r="R3120" s="230"/>
      <c r="S3120" s="230"/>
      <c r="T3120" s="230"/>
      <c r="U3120" s="230"/>
    </row>
    <row r="3121" spans="1:28" x14ac:dyDescent="0.25">
      <c r="A3121" s="274"/>
      <c r="B3121" s="273" t="s">
        <v>482</v>
      </c>
      <c r="C3121" s="273"/>
      <c r="D3121" s="273"/>
      <c r="E3121" s="274">
        <v>116</v>
      </c>
      <c r="F3121" s="273"/>
      <c r="G3121" s="273" t="s">
        <v>585</v>
      </c>
      <c r="H3121" s="273" t="s">
        <v>58</v>
      </c>
      <c r="I3121" s="273" t="s">
        <v>59</v>
      </c>
      <c r="J3121" s="273">
        <v>34.799999999999997</v>
      </c>
      <c r="K3121" s="273" t="s">
        <v>53</v>
      </c>
      <c r="L3121" s="273" t="s">
        <v>54</v>
      </c>
      <c r="M3121" s="259">
        <v>41791</v>
      </c>
      <c r="N3121" s="273" t="s">
        <v>1573</v>
      </c>
      <c r="O3121" s="273" t="s">
        <v>1213</v>
      </c>
      <c r="P3121" s="273" t="s">
        <v>1124</v>
      </c>
      <c r="Q3121" s="231"/>
      <c r="R3121" s="230"/>
      <c r="S3121" s="230"/>
      <c r="T3121" s="230"/>
      <c r="U3121" s="230"/>
      <c r="V3121" s="230"/>
      <c r="W3121" s="230"/>
    </row>
    <row r="3122" spans="1:28" x14ac:dyDescent="0.25">
      <c r="A3122" s="274"/>
      <c r="B3122" s="273" t="s">
        <v>482</v>
      </c>
      <c r="C3122" s="273"/>
      <c r="D3122" s="273"/>
      <c r="E3122" s="274">
        <v>116</v>
      </c>
      <c r="F3122" s="273"/>
      <c r="G3122" s="273" t="s">
        <v>585</v>
      </c>
      <c r="H3122" s="273" t="s">
        <v>367</v>
      </c>
      <c r="I3122" s="273" t="s">
        <v>59</v>
      </c>
      <c r="J3122" s="273">
        <v>23.2</v>
      </c>
      <c r="K3122" s="273" t="s">
        <v>53</v>
      </c>
      <c r="L3122" s="273" t="s">
        <v>54</v>
      </c>
      <c r="M3122" s="259">
        <v>41791</v>
      </c>
      <c r="N3122" s="273" t="s">
        <v>1573</v>
      </c>
      <c r="O3122" s="273" t="s">
        <v>1213</v>
      </c>
      <c r="P3122" s="273" t="s">
        <v>1571</v>
      </c>
      <c r="Q3122" s="231"/>
      <c r="R3122" s="230"/>
      <c r="S3122" s="230"/>
      <c r="T3122" s="230"/>
      <c r="U3122" s="230"/>
      <c r="V3122" s="230"/>
      <c r="W3122" s="230"/>
    </row>
    <row r="3123" spans="1:28" x14ac:dyDescent="0.25">
      <c r="A3123" s="274"/>
      <c r="B3123" s="273" t="s">
        <v>482</v>
      </c>
      <c r="C3123" s="273"/>
      <c r="D3123" s="273"/>
      <c r="E3123" s="274"/>
      <c r="F3123" s="273"/>
      <c r="G3123" s="273" t="s">
        <v>585</v>
      </c>
      <c r="H3123" s="273" t="s">
        <v>64</v>
      </c>
      <c r="I3123" s="273" t="s">
        <v>8</v>
      </c>
      <c r="J3123" s="273">
        <v>20</v>
      </c>
      <c r="K3123" s="273" t="s">
        <v>65</v>
      </c>
      <c r="L3123" s="273" t="s">
        <v>54</v>
      </c>
      <c r="M3123" s="259">
        <v>41791</v>
      </c>
      <c r="N3123" s="273" t="s">
        <v>1573</v>
      </c>
      <c r="O3123" s="273" t="s">
        <v>484</v>
      </c>
      <c r="P3123" s="273" t="s">
        <v>1470</v>
      </c>
      <c r="Q3123" s="231"/>
      <c r="R3123" s="230"/>
    </row>
    <row r="3124" spans="1:28" x14ac:dyDescent="0.25">
      <c r="A3124" s="274"/>
      <c r="B3124" s="273" t="s">
        <v>482</v>
      </c>
      <c r="C3124" s="273"/>
      <c r="D3124" s="273"/>
      <c r="E3124" s="274">
        <v>100</v>
      </c>
      <c r="F3124" s="273"/>
      <c r="G3124" s="273" t="s">
        <v>585</v>
      </c>
      <c r="H3124" s="273" t="s">
        <v>1563</v>
      </c>
      <c r="I3124" s="273" t="s">
        <v>110</v>
      </c>
      <c r="J3124" s="273">
        <v>100</v>
      </c>
      <c r="K3124" s="273" t="s">
        <v>109</v>
      </c>
      <c r="L3124" s="273" t="s">
        <v>54</v>
      </c>
      <c r="M3124" s="259">
        <v>41791</v>
      </c>
      <c r="N3124" s="273" t="s">
        <v>1573</v>
      </c>
      <c r="O3124" s="273" t="s">
        <v>1213</v>
      </c>
      <c r="P3124" s="273" t="s">
        <v>1574</v>
      </c>
      <c r="Q3124" s="231"/>
      <c r="R3124" s="230"/>
      <c r="S3124" s="230"/>
      <c r="T3124" s="230"/>
      <c r="U3124" s="230"/>
      <c r="V3124" s="230"/>
      <c r="W3124" s="230"/>
      <c r="X3124" s="230"/>
      <c r="Y3124" s="230"/>
      <c r="Z3124" s="230"/>
      <c r="AA3124" s="230"/>
      <c r="AB3124" s="230"/>
    </row>
    <row r="3125" spans="1:28" x14ac:dyDescent="0.25">
      <c r="A3125" s="274" t="s">
        <v>1562</v>
      </c>
      <c r="B3125" s="273" t="s">
        <v>21</v>
      </c>
      <c r="C3125" s="273"/>
      <c r="D3125" s="273"/>
      <c r="E3125" s="274"/>
      <c r="F3125" s="273"/>
      <c r="G3125" s="273" t="s">
        <v>61</v>
      </c>
      <c r="H3125" s="273" t="s">
        <v>64</v>
      </c>
      <c r="I3125" s="273" t="s">
        <v>8</v>
      </c>
      <c r="J3125" s="273">
        <v>20</v>
      </c>
      <c r="K3125" s="273" t="s">
        <v>65</v>
      </c>
      <c r="L3125" s="273" t="s">
        <v>54</v>
      </c>
      <c r="M3125" s="259">
        <v>41791</v>
      </c>
      <c r="N3125" s="273" t="s">
        <v>1573</v>
      </c>
      <c r="O3125" s="273" t="s">
        <v>712</v>
      </c>
      <c r="P3125" s="273" t="s">
        <v>614</v>
      </c>
      <c r="Q3125" s="231"/>
    </row>
    <row r="3126" spans="1:28" x14ac:dyDescent="0.25">
      <c r="A3126" s="274"/>
      <c r="B3126" s="273" t="s">
        <v>21</v>
      </c>
      <c r="C3126" s="273"/>
      <c r="D3126" s="273"/>
      <c r="E3126" s="274"/>
      <c r="F3126" s="273"/>
      <c r="G3126" s="273" t="s">
        <v>61</v>
      </c>
      <c r="H3126" s="273" t="s">
        <v>64</v>
      </c>
      <c r="I3126" s="273" t="s">
        <v>8</v>
      </c>
      <c r="J3126" s="273">
        <v>10</v>
      </c>
      <c r="K3126" s="273" t="s">
        <v>65</v>
      </c>
      <c r="L3126" s="273" t="s">
        <v>54</v>
      </c>
      <c r="M3126" s="259">
        <v>41791</v>
      </c>
      <c r="N3126" s="273" t="s">
        <v>1573</v>
      </c>
      <c r="O3126" s="273" t="s">
        <v>712</v>
      </c>
      <c r="P3126" s="273" t="s">
        <v>634</v>
      </c>
      <c r="Q3126" s="231"/>
      <c r="R3126" s="230"/>
      <c r="S3126" s="230"/>
      <c r="T3126" s="230"/>
      <c r="U3126" s="230"/>
    </row>
    <row r="3127" spans="1:28" x14ac:dyDescent="0.25">
      <c r="A3127" s="274"/>
      <c r="B3127" s="273" t="s">
        <v>21</v>
      </c>
      <c r="C3127" s="273"/>
      <c r="D3127" s="273"/>
      <c r="E3127" s="274"/>
      <c r="F3127" s="273"/>
      <c r="G3127" s="273" t="s">
        <v>61</v>
      </c>
      <c r="H3127" s="273" t="s">
        <v>64</v>
      </c>
      <c r="I3127" s="273" t="s">
        <v>8</v>
      </c>
      <c r="J3127" s="273">
        <v>10</v>
      </c>
      <c r="K3127" s="273" t="s">
        <v>65</v>
      </c>
      <c r="L3127" s="273" t="s">
        <v>54</v>
      </c>
      <c r="M3127" s="259">
        <v>41791</v>
      </c>
      <c r="N3127" s="273" t="s">
        <v>1573</v>
      </c>
      <c r="O3127" s="273" t="s">
        <v>712</v>
      </c>
      <c r="P3127" s="273" t="s">
        <v>613</v>
      </c>
      <c r="Q3127" s="231"/>
      <c r="R3127" s="230"/>
    </row>
    <row r="3128" spans="1:28" x14ac:dyDescent="0.25">
      <c r="A3128" s="274"/>
      <c r="B3128" s="273" t="s">
        <v>47</v>
      </c>
      <c r="C3128" s="273"/>
      <c r="D3128" s="273"/>
      <c r="E3128" s="274"/>
      <c r="F3128" s="273"/>
      <c r="G3128" s="273" t="s">
        <v>67</v>
      </c>
      <c r="H3128" s="273" t="s">
        <v>64</v>
      </c>
      <c r="I3128" s="273" t="s">
        <v>8</v>
      </c>
      <c r="J3128" s="273">
        <v>20</v>
      </c>
      <c r="K3128" s="273" t="s">
        <v>65</v>
      </c>
      <c r="L3128" s="273" t="s">
        <v>54</v>
      </c>
      <c r="M3128" s="259">
        <v>41791</v>
      </c>
      <c r="N3128" s="273" t="s">
        <v>1575</v>
      </c>
      <c r="O3128" s="273" t="s">
        <v>68</v>
      </c>
      <c r="P3128" s="273" t="s">
        <v>696</v>
      </c>
      <c r="Q3128" s="231"/>
      <c r="R3128" s="230"/>
      <c r="S3128" s="230"/>
      <c r="T3128" s="230"/>
      <c r="U3128" s="230"/>
      <c r="V3128" s="230"/>
      <c r="W3128" s="230"/>
      <c r="X3128" s="230"/>
      <c r="Y3128" s="230"/>
    </row>
    <row r="3129" spans="1:28" x14ac:dyDescent="0.25">
      <c r="A3129" s="274"/>
      <c r="B3129" s="273" t="s">
        <v>70</v>
      </c>
      <c r="C3129" s="273"/>
      <c r="D3129" s="273"/>
      <c r="E3129" s="274"/>
      <c r="F3129" s="273"/>
      <c r="G3129" s="273" t="s">
        <v>67</v>
      </c>
      <c r="H3129" s="273" t="s">
        <v>64</v>
      </c>
      <c r="I3129" s="273" t="s">
        <v>8</v>
      </c>
      <c r="J3129" s="273">
        <v>20</v>
      </c>
      <c r="K3129" s="273" t="s">
        <v>65</v>
      </c>
      <c r="L3129" s="273" t="s">
        <v>54</v>
      </c>
      <c r="M3129" s="259">
        <v>41791</v>
      </c>
      <c r="N3129" s="273" t="s">
        <v>1575</v>
      </c>
      <c r="O3129" s="273" t="s">
        <v>1034</v>
      </c>
      <c r="P3129" s="273" t="s">
        <v>635</v>
      </c>
      <c r="Q3129" s="231"/>
      <c r="R3129" s="230"/>
      <c r="S3129" s="230"/>
      <c r="T3129" s="230"/>
      <c r="U3129" s="230"/>
    </row>
    <row r="3130" spans="1:28" x14ac:dyDescent="0.25">
      <c r="A3130" s="274"/>
      <c r="B3130" s="273" t="s">
        <v>482</v>
      </c>
      <c r="C3130" s="273"/>
      <c r="D3130" s="273"/>
      <c r="E3130" s="274">
        <v>110</v>
      </c>
      <c r="F3130" s="273"/>
      <c r="G3130" s="273" t="s">
        <v>585</v>
      </c>
      <c r="H3130" s="273" t="s">
        <v>1563</v>
      </c>
      <c r="I3130" s="273" t="s">
        <v>110</v>
      </c>
      <c r="J3130" s="273">
        <v>110</v>
      </c>
      <c r="K3130" s="273" t="s">
        <v>109</v>
      </c>
      <c r="L3130" s="273" t="s">
        <v>54</v>
      </c>
      <c r="M3130" s="259">
        <v>41791</v>
      </c>
      <c r="N3130" s="273" t="s">
        <v>1575</v>
      </c>
      <c r="O3130" s="273" t="s">
        <v>1213</v>
      </c>
      <c r="P3130" s="273" t="s">
        <v>1574</v>
      </c>
      <c r="Q3130" s="231"/>
    </row>
    <row r="3131" spans="1:28" x14ac:dyDescent="0.25">
      <c r="A3131" s="274"/>
      <c r="B3131" s="273" t="s">
        <v>482</v>
      </c>
      <c r="C3131" s="273"/>
      <c r="D3131" s="273"/>
      <c r="E3131" s="274"/>
      <c r="F3131" s="273"/>
      <c r="G3131" s="273" t="s">
        <v>585</v>
      </c>
      <c r="H3131" s="273" t="s">
        <v>64</v>
      </c>
      <c r="I3131" s="273" t="s">
        <v>8</v>
      </c>
      <c r="J3131" s="273">
        <v>20</v>
      </c>
      <c r="K3131" s="273" t="s">
        <v>65</v>
      </c>
      <c r="L3131" s="273" t="s">
        <v>54</v>
      </c>
      <c r="M3131" s="259">
        <v>41791</v>
      </c>
      <c r="N3131" s="273" t="s">
        <v>1575</v>
      </c>
      <c r="O3131" s="273" t="s">
        <v>484</v>
      </c>
      <c r="P3131" s="273" t="s">
        <v>1470</v>
      </c>
      <c r="Q3131" s="231"/>
      <c r="R3131" s="230"/>
      <c r="S3131" s="230"/>
      <c r="T3131" s="230"/>
      <c r="U3131" s="230"/>
      <c r="V3131" s="230"/>
      <c r="W3131" s="230"/>
      <c r="X3131" s="230"/>
    </row>
    <row r="3132" spans="1:28" s="230" customFormat="1" x14ac:dyDescent="0.25">
      <c r="A3132" s="274"/>
      <c r="B3132" s="273" t="s">
        <v>21</v>
      </c>
      <c r="C3132" s="273"/>
      <c r="D3132" s="273"/>
      <c r="E3132" s="274"/>
      <c r="F3132" s="273"/>
      <c r="G3132" s="273" t="s">
        <v>61</v>
      </c>
      <c r="H3132" s="273" t="s">
        <v>364</v>
      </c>
      <c r="I3132" s="273" t="s">
        <v>8</v>
      </c>
      <c r="J3132" s="273">
        <v>12</v>
      </c>
      <c r="K3132" s="273" t="s">
        <v>65</v>
      </c>
      <c r="L3132" s="273" t="s">
        <v>54</v>
      </c>
      <c r="M3132" s="259">
        <v>41791</v>
      </c>
      <c r="N3132" s="273" t="s">
        <v>1575</v>
      </c>
      <c r="O3132" s="273" t="s">
        <v>712</v>
      </c>
      <c r="P3132" s="273" t="s">
        <v>828</v>
      </c>
      <c r="Q3132" s="231"/>
    </row>
    <row r="3133" spans="1:28" x14ac:dyDescent="0.25">
      <c r="A3133" s="274" t="s">
        <v>1576</v>
      </c>
      <c r="B3133" s="273" t="s">
        <v>21</v>
      </c>
      <c r="C3133" s="273"/>
      <c r="D3133" s="273"/>
      <c r="E3133" s="274"/>
      <c r="F3133" s="273"/>
      <c r="G3133" s="273" t="s">
        <v>61</v>
      </c>
      <c r="H3133" s="273" t="s">
        <v>64</v>
      </c>
      <c r="I3133" s="273" t="s">
        <v>8</v>
      </c>
      <c r="J3133" s="273">
        <v>10</v>
      </c>
      <c r="K3133" s="273" t="s">
        <v>65</v>
      </c>
      <c r="L3133" s="273" t="s">
        <v>54</v>
      </c>
      <c r="M3133" s="259">
        <v>41791</v>
      </c>
      <c r="N3133" s="273" t="s">
        <v>1575</v>
      </c>
      <c r="O3133" s="273" t="s">
        <v>712</v>
      </c>
      <c r="P3133" s="273" t="s">
        <v>634</v>
      </c>
      <c r="Q3133" s="231"/>
      <c r="R3133" s="230"/>
      <c r="S3133" s="230"/>
    </row>
    <row r="3134" spans="1:28" x14ac:dyDescent="0.25">
      <c r="A3134" s="274"/>
      <c r="B3134" s="273" t="s">
        <v>47</v>
      </c>
      <c r="C3134" s="273" t="s">
        <v>48</v>
      </c>
      <c r="D3134" s="273" t="s">
        <v>268</v>
      </c>
      <c r="E3134" s="274">
        <v>77</v>
      </c>
      <c r="F3134" s="273"/>
      <c r="G3134" s="273" t="s">
        <v>50</v>
      </c>
      <c r="H3134" s="273" t="s">
        <v>531</v>
      </c>
      <c r="I3134" s="273" t="s">
        <v>52</v>
      </c>
      <c r="J3134" s="273">
        <v>9340</v>
      </c>
      <c r="K3134" s="273" t="s">
        <v>53</v>
      </c>
      <c r="L3134" s="273" t="s">
        <v>54</v>
      </c>
      <c r="M3134" s="259">
        <v>41791</v>
      </c>
      <c r="N3134" s="273" t="s">
        <v>1575</v>
      </c>
      <c r="O3134" s="273" t="s">
        <v>1527</v>
      </c>
      <c r="P3134" s="273" t="s">
        <v>1490</v>
      </c>
      <c r="Q3134" s="231"/>
      <c r="R3134" s="230"/>
    </row>
    <row r="3135" spans="1:28" x14ac:dyDescent="0.25">
      <c r="A3135" s="274"/>
      <c r="B3135" s="273" t="s">
        <v>47</v>
      </c>
      <c r="C3135" s="273"/>
      <c r="D3135" s="273"/>
      <c r="E3135" s="274"/>
      <c r="F3135" s="273"/>
      <c r="G3135" s="273" t="s">
        <v>50</v>
      </c>
      <c r="H3135" s="273" t="s">
        <v>64</v>
      </c>
      <c r="I3135" s="273" t="s">
        <v>8</v>
      </c>
      <c r="J3135" s="273">
        <v>30</v>
      </c>
      <c r="K3135" s="273" t="s">
        <v>65</v>
      </c>
      <c r="L3135" s="273" t="s">
        <v>54</v>
      </c>
      <c r="M3135" s="259">
        <v>41791</v>
      </c>
      <c r="N3135" s="273" t="s">
        <v>1575</v>
      </c>
      <c r="O3135" s="273" t="s">
        <v>68</v>
      </c>
      <c r="P3135" s="273" t="s">
        <v>696</v>
      </c>
      <c r="Q3135" s="231"/>
      <c r="R3135" s="230"/>
    </row>
    <row r="3136" spans="1:28" x14ac:dyDescent="0.25">
      <c r="A3136" s="274"/>
      <c r="B3136" s="273" t="s">
        <v>47</v>
      </c>
      <c r="C3136" s="273"/>
      <c r="D3136" s="273"/>
      <c r="E3136" s="274"/>
      <c r="F3136" s="273"/>
      <c r="G3136" s="273" t="s">
        <v>50</v>
      </c>
      <c r="H3136" s="273" t="s">
        <v>64</v>
      </c>
      <c r="I3136" s="273" t="s">
        <v>8</v>
      </c>
      <c r="J3136" s="273">
        <v>20</v>
      </c>
      <c r="K3136" s="273" t="s">
        <v>65</v>
      </c>
      <c r="L3136" s="273" t="s">
        <v>54</v>
      </c>
      <c r="M3136" s="259">
        <v>41791</v>
      </c>
      <c r="N3136" s="273" t="s">
        <v>1575</v>
      </c>
      <c r="O3136" s="273" t="s">
        <v>203</v>
      </c>
      <c r="P3136" s="273" t="s">
        <v>643</v>
      </c>
      <c r="Q3136" s="231"/>
    </row>
    <row r="3137" spans="1:23" x14ac:dyDescent="0.25">
      <c r="A3137" s="274"/>
      <c r="B3137" s="273" t="s">
        <v>36</v>
      </c>
      <c r="C3137" s="273"/>
      <c r="D3137" s="273"/>
      <c r="E3137" s="274"/>
      <c r="F3137" s="273"/>
      <c r="G3137" s="273" t="s">
        <v>61</v>
      </c>
      <c r="H3137" s="273" t="s">
        <v>64</v>
      </c>
      <c r="I3137" s="273" t="s">
        <v>8</v>
      </c>
      <c r="J3137" s="273">
        <v>20</v>
      </c>
      <c r="K3137" s="273" t="s">
        <v>65</v>
      </c>
      <c r="L3137" s="273" t="s">
        <v>54</v>
      </c>
      <c r="M3137" s="259">
        <v>41791</v>
      </c>
      <c r="N3137" s="273" t="s">
        <v>1575</v>
      </c>
      <c r="O3137" s="273" t="s">
        <v>712</v>
      </c>
      <c r="P3137" s="273" t="s">
        <v>614</v>
      </c>
      <c r="Q3137" s="231"/>
      <c r="R3137" s="230"/>
      <c r="S3137" s="230"/>
    </row>
    <row r="3138" spans="1:23" x14ac:dyDescent="0.25">
      <c r="A3138" s="274"/>
      <c r="B3138" s="273" t="s">
        <v>482</v>
      </c>
      <c r="C3138" s="273"/>
      <c r="D3138" s="273"/>
      <c r="E3138" s="274"/>
      <c r="F3138" s="273"/>
      <c r="G3138" s="273" t="s">
        <v>585</v>
      </c>
      <c r="H3138" s="273" t="s">
        <v>64</v>
      </c>
      <c r="I3138" s="273" t="s">
        <v>8</v>
      </c>
      <c r="J3138" s="273">
        <v>10</v>
      </c>
      <c r="K3138" s="273" t="s">
        <v>65</v>
      </c>
      <c r="L3138" s="273" t="s">
        <v>54</v>
      </c>
      <c r="M3138" s="259">
        <v>41791</v>
      </c>
      <c r="N3138" s="273" t="s">
        <v>1575</v>
      </c>
      <c r="O3138" s="273" t="s">
        <v>484</v>
      </c>
      <c r="P3138" s="273" t="s">
        <v>972</v>
      </c>
      <c r="Q3138" s="231"/>
    </row>
    <row r="3139" spans="1:23" x14ac:dyDescent="0.25">
      <c r="A3139" s="274"/>
      <c r="B3139" s="273" t="s">
        <v>482</v>
      </c>
      <c r="C3139" s="273"/>
      <c r="D3139" s="273"/>
      <c r="E3139" s="274"/>
      <c r="F3139" s="273"/>
      <c r="G3139" s="273" t="s">
        <v>585</v>
      </c>
      <c r="H3139" s="273" t="s">
        <v>64</v>
      </c>
      <c r="I3139" s="273" t="s">
        <v>8</v>
      </c>
      <c r="J3139" s="273">
        <v>120</v>
      </c>
      <c r="K3139" s="273" t="s">
        <v>65</v>
      </c>
      <c r="L3139" s="273" t="s">
        <v>54</v>
      </c>
      <c r="M3139" s="259">
        <v>41791</v>
      </c>
      <c r="N3139" s="273" t="s">
        <v>1575</v>
      </c>
      <c r="O3139" s="273" t="s">
        <v>484</v>
      </c>
      <c r="P3139" s="273" t="s">
        <v>763</v>
      </c>
      <c r="Q3139" s="231"/>
      <c r="R3139" s="230"/>
      <c r="S3139" s="230"/>
      <c r="T3139" s="230"/>
      <c r="U3139" s="230"/>
      <c r="V3139" s="230"/>
    </row>
    <row r="3140" spans="1:23" x14ac:dyDescent="0.25">
      <c r="A3140" s="274"/>
      <c r="B3140" s="273" t="s">
        <v>482</v>
      </c>
      <c r="C3140" s="273"/>
      <c r="D3140" s="273"/>
      <c r="E3140" s="274">
        <v>100</v>
      </c>
      <c r="F3140" s="273"/>
      <c r="G3140" s="273" t="s">
        <v>585</v>
      </c>
      <c r="H3140" s="273" t="s">
        <v>1563</v>
      </c>
      <c r="I3140" s="273" t="s">
        <v>110</v>
      </c>
      <c r="J3140" s="273">
        <v>100</v>
      </c>
      <c r="K3140" s="273" t="s">
        <v>109</v>
      </c>
      <c r="L3140" s="273" t="s">
        <v>54</v>
      </c>
      <c r="M3140" s="259">
        <v>41791</v>
      </c>
      <c r="N3140" s="273" t="s">
        <v>1575</v>
      </c>
      <c r="O3140" s="273" t="s">
        <v>1213</v>
      </c>
      <c r="P3140" s="273" t="s">
        <v>1574</v>
      </c>
      <c r="Q3140" s="231"/>
      <c r="R3140" s="230"/>
    </row>
    <row r="3141" spans="1:23" x14ac:dyDescent="0.25">
      <c r="A3141" s="274" t="s">
        <v>1577</v>
      </c>
      <c r="B3141" s="273" t="s">
        <v>21</v>
      </c>
      <c r="C3141" s="273" t="s">
        <v>22</v>
      </c>
      <c r="D3141" s="273" t="s">
        <v>29</v>
      </c>
      <c r="E3141" s="274">
        <v>2</v>
      </c>
      <c r="F3141" s="273"/>
      <c r="G3141" s="273" t="s">
        <v>61</v>
      </c>
      <c r="H3141" s="273" t="s">
        <v>1563</v>
      </c>
      <c r="I3141" s="273" t="s">
        <v>110</v>
      </c>
      <c r="J3141" s="273">
        <v>2</v>
      </c>
      <c r="K3141" s="273" t="s">
        <v>109</v>
      </c>
      <c r="L3141" s="273" t="s">
        <v>54</v>
      </c>
      <c r="M3141" s="259">
        <v>41791</v>
      </c>
      <c r="N3141" s="273" t="s">
        <v>1575</v>
      </c>
      <c r="O3141" s="273" t="s">
        <v>182</v>
      </c>
      <c r="P3141" s="273" t="s">
        <v>1570</v>
      </c>
      <c r="Q3141" s="231"/>
      <c r="R3141" s="230"/>
    </row>
    <row r="3142" spans="1:23" x14ac:dyDescent="0.25">
      <c r="A3142" s="274" t="s">
        <v>1577</v>
      </c>
      <c r="B3142" s="273" t="s">
        <v>21</v>
      </c>
      <c r="C3142" s="273" t="s">
        <v>22</v>
      </c>
      <c r="D3142" s="273" t="s">
        <v>1578</v>
      </c>
      <c r="E3142" s="274">
        <v>2</v>
      </c>
      <c r="F3142" s="273"/>
      <c r="G3142" s="273" t="s">
        <v>61</v>
      </c>
      <c r="H3142" s="273" t="s">
        <v>1563</v>
      </c>
      <c r="I3142" s="273" t="s">
        <v>110</v>
      </c>
      <c r="J3142" s="273">
        <v>3</v>
      </c>
      <c r="K3142" s="273" t="s">
        <v>109</v>
      </c>
      <c r="L3142" s="273" t="s">
        <v>54</v>
      </c>
      <c r="M3142" s="259">
        <v>41791</v>
      </c>
      <c r="N3142" s="273" t="s">
        <v>1575</v>
      </c>
      <c r="O3142" s="273" t="s">
        <v>182</v>
      </c>
      <c r="P3142" s="273" t="s">
        <v>1570</v>
      </c>
      <c r="Q3142" s="231"/>
    </row>
    <row r="3143" spans="1:23" x14ac:dyDescent="0.25">
      <c r="A3143" s="274"/>
      <c r="B3143" s="273" t="s">
        <v>21</v>
      </c>
      <c r="C3143" s="273" t="s">
        <v>31</v>
      </c>
      <c r="D3143" s="273" t="s">
        <v>35</v>
      </c>
      <c r="E3143" s="274">
        <v>10</v>
      </c>
      <c r="F3143" s="273"/>
      <c r="G3143" s="273" t="s">
        <v>61</v>
      </c>
      <c r="H3143" s="273" t="s">
        <v>1563</v>
      </c>
      <c r="I3143" s="273" t="s">
        <v>110</v>
      </c>
      <c r="J3143" s="273">
        <v>10</v>
      </c>
      <c r="K3143" s="273" t="s">
        <v>109</v>
      </c>
      <c r="L3143" s="273" t="s">
        <v>54</v>
      </c>
      <c r="M3143" s="259">
        <v>41791</v>
      </c>
      <c r="N3143" s="273" t="s">
        <v>1575</v>
      </c>
      <c r="O3143" s="273" t="s">
        <v>567</v>
      </c>
      <c r="P3143" s="273" t="s">
        <v>1570</v>
      </c>
      <c r="Q3143" s="231"/>
    </row>
    <row r="3144" spans="1:23" x14ac:dyDescent="0.25">
      <c r="A3144" s="274"/>
      <c r="B3144" s="273" t="s">
        <v>47</v>
      </c>
      <c r="C3144" s="273"/>
      <c r="D3144" s="273"/>
      <c r="E3144" s="274"/>
      <c r="F3144" s="273"/>
      <c r="G3144" s="273" t="s">
        <v>67</v>
      </c>
      <c r="H3144" s="273" t="s">
        <v>64</v>
      </c>
      <c r="I3144" s="273" t="s">
        <v>8</v>
      </c>
      <c r="J3144" s="273">
        <v>20</v>
      </c>
      <c r="K3144" s="273" t="s">
        <v>65</v>
      </c>
      <c r="L3144" s="273" t="s">
        <v>54</v>
      </c>
      <c r="M3144" s="259">
        <v>41791</v>
      </c>
      <c r="N3144" s="273" t="s">
        <v>1575</v>
      </c>
      <c r="O3144" s="273" t="s">
        <v>68</v>
      </c>
      <c r="P3144" s="273" t="s">
        <v>1570</v>
      </c>
      <c r="Q3144" s="231"/>
      <c r="R3144" s="230"/>
    </row>
    <row r="3145" spans="1:23" x14ac:dyDescent="0.25">
      <c r="A3145" s="274"/>
      <c r="B3145" s="273" t="s">
        <v>36</v>
      </c>
      <c r="C3145" s="273"/>
      <c r="D3145" s="273"/>
      <c r="E3145" s="274"/>
      <c r="F3145" s="273"/>
      <c r="G3145" s="273" t="s">
        <v>67</v>
      </c>
      <c r="H3145" s="273" t="s">
        <v>64</v>
      </c>
      <c r="I3145" s="273" t="s">
        <v>8</v>
      </c>
      <c r="J3145" s="273">
        <v>20</v>
      </c>
      <c r="K3145" s="273" t="s">
        <v>65</v>
      </c>
      <c r="L3145" s="273" t="s">
        <v>54</v>
      </c>
      <c r="M3145" s="259">
        <v>41791</v>
      </c>
      <c r="N3145" s="273" t="s">
        <v>1575</v>
      </c>
      <c r="O3145" s="273" t="s">
        <v>712</v>
      </c>
      <c r="P3145" s="273" t="s">
        <v>696</v>
      </c>
      <c r="Q3145" s="231"/>
      <c r="R3145" s="230"/>
      <c r="S3145" s="230"/>
      <c r="T3145" s="230"/>
    </row>
    <row r="3146" spans="1:23" x14ac:dyDescent="0.25">
      <c r="A3146" s="274"/>
      <c r="B3146" s="273" t="s">
        <v>482</v>
      </c>
      <c r="C3146" s="273"/>
      <c r="D3146" s="273"/>
      <c r="E3146" s="274">
        <v>164</v>
      </c>
      <c r="F3146" s="273"/>
      <c r="G3146" s="273" t="s">
        <v>585</v>
      </c>
      <c r="H3146" s="273" t="s">
        <v>531</v>
      </c>
      <c r="I3146" s="273" t="s">
        <v>52</v>
      </c>
      <c r="J3146" s="273">
        <v>3280</v>
      </c>
      <c r="K3146" s="273" t="s">
        <v>53</v>
      </c>
      <c r="L3146" s="273" t="s">
        <v>54</v>
      </c>
      <c r="M3146" s="259">
        <v>41791</v>
      </c>
      <c r="N3146" s="273" t="s">
        <v>1575</v>
      </c>
      <c r="O3146" s="273" t="s">
        <v>1213</v>
      </c>
      <c r="P3146" s="273" t="s">
        <v>63</v>
      </c>
      <c r="Q3146" s="231"/>
      <c r="R3146" s="230"/>
    </row>
    <row r="3147" spans="1:23" x14ac:dyDescent="0.25">
      <c r="A3147" s="274"/>
      <c r="B3147" s="273" t="s">
        <v>482</v>
      </c>
      <c r="C3147" s="273"/>
      <c r="D3147" s="273"/>
      <c r="E3147" s="274"/>
      <c r="F3147" s="273"/>
      <c r="G3147" s="273" t="s">
        <v>585</v>
      </c>
      <c r="H3147" s="273" t="s">
        <v>64</v>
      </c>
      <c r="I3147" s="273" t="s">
        <v>8</v>
      </c>
      <c r="J3147" s="273">
        <v>10</v>
      </c>
      <c r="K3147" s="273" t="s">
        <v>65</v>
      </c>
      <c r="L3147" s="273" t="s">
        <v>54</v>
      </c>
      <c r="M3147" s="259">
        <v>41791</v>
      </c>
      <c r="N3147" s="273" t="s">
        <v>1579</v>
      </c>
      <c r="O3147" s="273" t="s">
        <v>484</v>
      </c>
      <c r="P3147" s="273" t="s">
        <v>613</v>
      </c>
      <c r="Q3147" s="231"/>
      <c r="R3147" s="230"/>
      <c r="S3147" s="230"/>
      <c r="T3147" s="230"/>
      <c r="U3147" s="230"/>
      <c r="V3147" s="230"/>
      <c r="W3147" s="230"/>
    </row>
    <row r="3148" spans="1:23" x14ac:dyDescent="0.25">
      <c r="A3148" s="274" t="s">
        <v>1580</v>
      </c>
      <c r="B3148" s="273" t="s">
        <v>47</v>
      </c>
      <c r="C3148" s="273"/>
      <c r="D3148" s="273"/>
      <c r="E3148" s="274"/>
      <c r="F3148" s="273"/>
      <c r="G3148" s="273" t="s">
        <v>67</v>
      </c>
      <c r="H3148" s="273" t="s">
        <v>64</v>
      </c>
      <c r="I3148" s="273" t="s">
        <v>8</v>
      </c>
      <c r="J3148" s="273">
        <v>20</v>
      </c>
      <c r="K3148" s="273" t="s">
        <v>65</v>
      </c>
      <c r="L3148" s="273" t="s">
        <v>54</v>
      </c>
      <c r="M3148" s="259">
        <v>41791</v>
      </c>
      <c r="N3148" s="273" t="s">
        <v>1579</v>
      </c>
      <c r="O3148" s="273" t="s">
        <v>68</v>
      </c>
      <c r="P3148" s="273" t="s">
        <v>635</v>
      </c>
      <c r="Q3148" s="231"/>
    </row>
    <row r="3149" spans="1:23" x14ac:dyDescent="0.25">
      <c r="A3149" s="274"/>
      <c r="B3149" s="273" t="s">
        <v>47</v>
      </c>
      <c r="C3149" s="273"/>
      <c r="D3149" s="273"/>
      <c r="E3149" s="274"/>
      <c r="F3149" s="273"/>
      <c r="G3149" s="273" t="s">
        <v>61</v>
      </c>
      <c r="H3149" s="273" t="s">
        <v>64</v>
      </c>
      <c r="I3149" s="273" t="s">
        <v>8</v>
      </c>
      <c r="J3149" s="273">
        <v>20</v>
      </c>
      <c r="K3149" s="273" t="s">
        <v>65</v>
      </c>
      <c r="L3149" s="273" t="s">
        <v>54</v>
      </c>
      <c r="M3149" s="259">
        <v>41791</v>
      </c>
      <c r="N3149" s="273" t="s">
        <v>1579</v>
      </c>
      <c r="O3149" s="273" t="s">
        <v>712</v>
      </c>
      <c r="P3149" s="273" t="s">
        <v>614</v>
      </c>
      <c r="Q3149" s="231"/>
      <c r="R3149" s="230"/>
      <c r="S3149" s="230"/>
      <c r="T3149" s="230"/>
      <c r="U3149" s="230"/>
      <c r="V3149" s="230"/>
    </row>
    <row r="3150" spans="1:23" x14ac:dyDescent="0.25">
      <c r="A3150" s="274"/>
      <c r="B3150" s="273" t="s">
        <v>482</v>
      </c>
      <c r="C3150" s="273"/>
      <c r="D3150" s="273"/>
      <c r="E3150" s="274"/>
      <c r="F3150" s="273"/>
      <c r="G3150" s="273" t="s">
        <v>585</v>
      </c>
      <c r="H3150" s="273" t="s">
        <v>64</v>
      </c>
      <c r="I3150" s="273" t="s">
        <v>8</v>
      </c>
      <c r="J3150" s="273">
        <v>20</v>
      </c>
      <c r="K3150" s="273" t="s">
        <v>65</v>
      </c>
      <c r="L3150" s="273" t="s">
        <v>54</v>
      </c>
      <c r="M3150" s="259">
        <v>41791</v>
      </c>
      <c r="N3150" s="273" t="s">
        <v>1579</v>
      </c>
      <c r="O3150" s="273" t="s">
        <v>484</v>
      </c>
      <c r="P3150" s="273" t="s">
        <v>1470</v>
      </c>
      <c r="Q3150" s="231"/>
      <c r="R3150" s="230"/>
      <c r="S3150" s="230"/>
      <c r="T3150" s="230"/>
      <c r="U3150" s="230"/>
      <c r="V3150" s="230"/>
      <c r="W3150" s="230"/>
    </row>
    <row r="3151" spans="1:23" x14ac:dyDescent="0.25">
      <c r="A3151" s="274" t="s">
        <v>1581</v>
      </c>
      <c r="B3151" s="273" t="s">
        <v>21</v>
      </c>
      <c r="C3151" s="273"/>
      <c r="D3151" s="273"/>
      <c r="E3151" s="274"/>
      <c r="F3151" s="273"/>
      <c r="G3151" s="273" t="s">
        <v>61</v>
      </c>
      <c r="H3151" s="273" t="s">
        <v>64</v>
      </c>
      <c r="I3151" s="273" t="s">
        <v>8</v>
      </c>
      <c r="J3151" s="273">
        <v>20</v>
      </c>
      <c r="K3151" s="273" t="s">
        <v>65</v>
      </c>
      <c r="L3151" s="273" t="s">
        <v>54</v>
      </c>
      <c r="M3151" s="259">
        <v>41791</v>
      </c>
      <c r="N3151" s="273" t="s">
        <v>1583</v>
      </c>
      <c r="O3151" s="273" t="s">
        <v>712</v>
      </c>
      <c r="P3151" s="273" t="s">
        <v>696</v>
      </c>
      <c r="Q3151" s="231"/>
    </row>
    <row r="3152" spans="1:23" x14ac:dyDescent="0.25">
      <c r="A3152" s="274"/>
      <c r="B3152" s="273" t="s">
        <v>482</v>
      </c>
      <c r="C3152" s="273"/>
      <c r="D3152" s="273"/>
      <c r="E3152" s="274"/>
      <c r="F3152" s="273"/>
      <c r="G3152" s="273" t="s">
        <v>585</v>
      </c>
      <c r="H3152" s="273" t="s">
        <v>64</v>
      </c>
      <c r="I3152" s="273" t="s">
        <v>8</v>
      </c>
      <c r="J3152" s="273">
        <v>10</v>
      </c>
      <c r="K3152" s="273" t="s">
        <v>65</v>
      </c>
      <c r="L3152" s="273" t="s">
        <v>54</v>
      </c>
      <c r="M3152" s="259">
        <v>41791</v>
      </c>
      <c r="N3152" s="273" t="s">
        <v>1583</v>
      </c>
      <c r="O3152" s="273" t="s">
        <v>484</v>
      </c>
      <c r="P3152" s="273" t="s">
        <v>972</v>
      </c>
      <c r="Q3152" s="231"/>
    </row>
    <row r="3153" spans="1:21" x14ac:dyDescent="0.25">
      <c r="A3153" s="274"/>
      <c r="B3153" s="273" t="s">
        <v>482</v>
      </c>
      <c r="C3153" s="273"/>
      <c r="D3153" s="273"/>
      <c r="E3153" s="274"/>
      <c r="F3153" s="273"/>
      <c r="G3153" s="273" t="s">
        <v>585</v>
      </c>
      <c r="H3153" s="273" t="s">
        <v>64</v>
      </c>
      <c r="I3153" s="273" t="s">
        <v>8</v>
      </c>
      <c r="J3153" s="273">
        <v>20</v>
      </c>
      <c r="K3153" s="273" t="s">
        <v>65</v>
      </c>
      <c r="L3153" s="273" t="s">
        <v>54</v>
      </c>
      <c r="M3153" s="259">
        <v>41791</v>
      </c>
      <c r="N3153" s="273" t="s">
        <v>1583</v>
      </c>
      <c r="O3153" s="273" t="s">
        <v>484</v>
      </c>
      <c r="P3153" s="273" t="s">
        <v>1470</v>
      </c>
      <c r="Q3153" s="231"/>
    </row>
    <row r="3154" spans="1:21" x14ac:dyDescent="0.25">
      <c r="A3154" s="274" t="s">
        <v>1582</v>
      </c>
      <c r="B3154" s="273" t="s">
        <v>21</v>
      </c>
      <c r="C3154" s="273"/>
      <c r="D3154" s="273"/>
      <c r="E3154" s="274"/>
      <c r="F3154" s="273"/>
      <c r="G3154" s="273" t="s">
        <v>61</v>
      </c>
      <c r="H3154" s="273" t="s">
        <v>64</v>
      </c>
      <c r="I3154" s="273" t="s">
        <v>8</v>
      </c>
      <c r="J3154" s="273">
        <v>10</v>
      </c>
      <c r="K3154" s="273" t="s">
        <v>65</v>
      </c>
      <c r="L3154" s="273" t="s">
        <v>54</v>
      </c>
      <c r="M3154" s="259">
        <v>41791</v>
      </c>
      <c r="N3154" s="273" t="s">
        <v>1583</v>
      </c>
      <c r="O3154" s="273" t="s">
        <v>712</v>
      </c>
      <c r="P3154" s="273" t="s">
        <v>613</v>
      </c>
      <c r="Q3154" s="231"/>
    </row>
    <row r="3155" spans="1:21" x14ac:dyDescent="0.25">
      <c r="A3155" s="274"/>
      <c r="B3155" s="273" t="s">
        <v>21</v>
      </c>
      <c r="C3155" s="273"/>
      <c r="D3155" s="273"/>
      <c r="E3155" s="274"/>
      <c r="F3155" s="273"/>
      <c r="G3155" s="273" t="s">
        <v>61</v>
      </c>
      <c r="H3155" s="273" t="s">
        <v>64</v>
      </c>
      <c r="I3155" s="273" t="s">
        <v>8</v>
      </c>
      <c r="J3155" s="273">
        <v>20</v>
      </c>
      <c r="K3155" s="273" t="s">
        <v>65</v>
      </c>
      <c r="L3155" s="273" t="s">
        <v>54</v>
      </c>
      <c r="M3155" s="259">
        <v>41791</v>
      </c>
      <c r="N3155" s="273" t="s">
        <v>1583</v>
      </c>
      <c r="O3155" s="273" t="s">
        <v>712</v>
      </c>
      <c r="P3155" s="273" t="s">
        <v>696</v>
      </c>
      <c r="Q3155" s="231"/>
    </row>
    <row r="3156" spans="1:21" x14ac:dyDescent="0.25">
      <c r="A3156" s="274"/>
      <c r="B3156" s="273" t="s">
        <v>47</v>
      </c>
      <c r="C3156" s="273" t="s">
        <v>48</v>
      </c>
      <c r="D3156" s="273" t="s">
        <v>268</v>
      </c>
      <c r="E3156" s="274">
        <v>171</v>
      </c>
      <c r="F3156" s="273"/>
      <c r="G3156" s="273" t="s">
        <v>67</v>
      </c>
      <c r="H3156" s="273" t="s">
        <v>531</v>
      </c>
      <c r="I3156" s="273" t="s">
        <v>52</v>
      </c>
      <c r="J3156" s="273">
        <v>20520</v>
      </c>
      <c r="K3156" s="273" t="s">
        <v>53</v>
      </c>
      <c r="L3156" s="273" t="s">
        <v>54</v>
      </c>
      <c r="M3156" s="259">
        <v>41791</v>
      </c>
      <c r="N3156" s="273" t="s">
        <v>1584</v>
      </c>
      <c r="O3156" s="273" t="s">
        <v>1468</v>
      </c>
      <c r="P3156" s="273" t="s">
        <v>1490</v>
      </c>
      <c r="Q3156" s="231"/>
    </row>
    <row r="3157" spans="1:21" x14ac:dyDescent="0.25">
      <c r="A3157" s="274"/>
      <c r="B3157" s="273" t="s">
        <v>482</v>
      </c>
      <c r="C3157" s="273"/>
      <c r="D3157" s="273"/>
      <c r="E3157" s="274">
        <v>146</v>
      </c>
      <c r="F3157" s="273"/>
      <c r="G3157" s="273" t="s">
        <v>585</v>
      </c>
      <c r="H3157" s="273" t="s">
        <v>531</v>
      </c>
      <c r="I3157" s="273" t="s">
        <v>52</v>
      </c>
      <c r="J3157" s="273">
        <v>2920</v>
      </c>
      <c r="K3157" s="273" t="s">
        <v>53</v>
      </c>
      <c r="L3157" s="273" t="s">
        <v>54</v>
      </c>
      <c r="M3157" s="259">
        <v>41791</v>
      </c>
      <c r="N3157" s="273" t="s">
        <v>1584</v>
      </c>
      <c r="O3157" s="273" t="s">
        <v>1213</v>
      </c>
      <c r="P3157" s="273" t="s">
        <v>63</v>
      </c>
      <c r="Q3157" s="231"/>
      <c r="R3157" s="230"/>
      <c r="S3157" s="230"/>
      <c r="T3157" s="230"/>
      <c r="U3157" s="230"/>
    </row>
    <row r="3158" spans="1:21" x14ac:dyDescent="0.25">
      <c r="A3158" s="274"/>
      <c r="B3158" s="273" t="s">
        <v>482</v>
      </c>
      <c r="C3158" s="273"/>
      <c r="D3158" s="273"/>
      <c r="E3158" s="274">
        <v>146</v>
      </c>
      <c r="F3158" s="273"/>
      <c r="G3158" s="273" t="s">
        <v>585</v>
      </c>
      <c r="H3158" s="273" t="s">
        <v>58</v>
      </c>
      <c r="I3158" s="273" t="s">
        <v>59</v>
      </c>
      <c r="J3158" s="273">
        <v>43.8</v>
      </c>
      <c r="K3158" s="273" t="s">
        <v>53</v>
      </c>
      <c r="L3158" s="273" t="s">
        <v>54</v>
      </c>
      <c r="M3158" s="259">
        <v>41791</v>
      </c>
      <c r="N3158" s="273" t="s">
        <v>1584</v>
      </c>
      <c r="O3158" s="273" t="s">
        <v>1213</v>
      </c>
      <c r="P3158" s="273" t="s">
        <v>63</v>
      </c>
      <c r="Q3158" s="231"/>
    </row>
    <row r="3159" spans="1:21" x14ac:dyDescent="0.25">
      <c r="A3159" s="274"/>
      <c r="B3159" s="273" t="s">
        <v>482</v>
      </c>
      <c r="C3159" s="273"/>
      <c r="D3159" s="273"/>
      <c r="E3159" s="274">
        <v>146</v>
      </c>
      <c r="F3159" s="273"/>
      <c r="G3159" s="273" t="s">
        <v>585</v>
      </c>
      <c r="H3159" s="273" t="s">
        <v>367</v>
      </c>
      <c r="I3159" s="273" t="s">
        <v>59</v>
      </c>
      <c r="J3159" s="273">
        <v>29.2</v>
      </c>
      <c r="K3159" s="273" t="s">
        <v>53</v>
      </c>
      <c r="L3159" s="273" t="s">
        <v>54</v>
      </c>
      <c r="M3159" s="259">
        <v>41791</v>
      </c>
      <c r="N3159" s="273" t="s">
        <v>1584</v>
      </c>
      <c r="O3159" s="273" t="s">
        <v>1213</v>
      </c>
      <c r="P3159" s="273" t="s">
        <v>1124</v>
      </c>
      <c r="Q3159" s="231"/>
      <c r="R3159" s="230"/>
    </row>
    <row r="3160" spans="1:21" x14ac:dyDescent="0.25">
      <c r="A3160" s="274"/>
      <c r="B3160" s="273" t="s">
        <v>482</v>
      </c>
      <c r="C3160" s="273"/>
      <c r="D3160" s="273"/>
      <c r="E3160" s="274">
        <v>350</v>
      </c>
      <c r="F3160" s="273"/>
      <c r="G3160" s="273" t="s">
        <v>585</v>
      </c>
      <c r="H3160" s="273" t="s">
        <v>1563</v>
      </c>
      <c r="I3160" s="273" t="s">
        <v>110</v>
      </c>
      <c r="J3160" s="273">
        <v>350</v>
      </c>
      <c r="K3160" s="273" t="s">
        <v>109</v>
      </c>
      <c r="L3160" s="273" t="s">
        <v>54</v>
      </c>
      <c r="M3160" s="259">
        <v>41791</v>
      </c>
      <c r="N3160" s="273" t="s">
        <v>1584</v>
      </c>
      <c r="O3160" s="273" t="s">
        <v>1213</v>
      </c>
      <c r="P3160" s="273" t="s">
        <v>1574</v>
      </c>
      <c r="Q3160" s="231"/>
      <c r="R3160" s="230"/>
    </row>
    <row r="3161" spans="1:21" x14ac:dyDescent="0.25">
      <c r="A3161" s="274" t="s">
        <v>1585</v>
      </c>
      <c r="B3161" s="273" t="s">
        <v>21</v>
      </c>
      <c r="C3161" s="273"/>
      <c r="D3161" s="273"/>
      <c r="E3161" s="274"/>
      <c r="F3161" s="273"/>
      <c r="G3161" s="273" t="s">
        <v>61</v>
      </c>
      <c r="H3161" s="273" t="s">
        <v>64</v>
      </c>
      <c r="I3161" s="273" t="s">
        <v>8</v>
      </c>
      <c r="J3161" s="273">
        <v>20</v>
      </c>
      <c r="K3161" s="273" t="s">
        <v>65</v>
      </c>
      <c r="L3161" s="273" t="s">
        <v>54</v>
      </c>
      <c r="M3161" s="259">
        <v>41791</v>
      </c>
      <c r="N3161" s="273" t="s">
        <v>1584</v>
      </c>
      <c r="O3161" s="273" t="s">
        <v>712</v>
      </c>
      <c r="P3161" s="273" t="s">
        <v>696</v>
      </c>
      <c r="Q3161" s="231"/>
      <c r="R3161" s="230"/>
    </row>
    <row r="3162" spans="1:21" x14ac:dyDescent="0.25">
      <c r="A3162" s="274"/>
      <c r="B3162" s="273" t="s">
        <v>21</v>
      </c>
      <c r="C3162" s="273"/>
      <c r="D3162" s="273"/>
      <c r="E3162" s="274"/>
      <c r="F3162" s="273"/>
      <c r="G3162" s="273" t="s">
        <v>61</v>
      </c>
      <c r="H3162" s="273" t="s">
        <v>64</v>
      </c>
      <c r="I3162" s="273" t="s">
        <v>8</v>
      </c>
      <c r="J3162" s="273">
        <v>10</v>
      </c>
      <c r="K3162" s="273" t="s">
        <v>65</v>
      </c>
      <c r="L3162" s="273" t="s">
        <v>54</v>
      </c>
      <c r="M3162" s="259">
        <v>41791</v>
      </c>
      <c r="N3162" s="273" t="s">
        <v>1584</v>
      </c>
      <c r="O3162" s="273" t="s">
        <v>712</v>
      </c>
      <c r="P3162" s="273" t="s">
        <v>1494</v>
      </c>
      <c r="Q3162" s="231"/>
      <c r="R3162" s="230"/>
      <c r="S3162" s="230"/>
      <c r="T3162" s="230"/>
    </row>
    <row r="3163" spans="1:21" x14ac:dyDescent="0.25">
      <c r="A3163" s="274"/>
      <c r="B3163" s="273" t="s">
        <v>21</v>
      </c>
      <c r="C3163" s="273"/>
      <c r="D3163" s="273"/>
      <c r="E3163" s="274"/>
      <c r="F3163" s="273"/>
      <c r="G3163" s="273" t="s">
        <v>61</v>
      </c>
      <c r="H3163" s="273" t="s">
        <v>64</v>
      </c>
      <c r="I3163" s="273" t="s">
        <v>8</v>
      </c>
      <c r="J3163" s="273">
        <v>10</v>
      </c>
      <c r="K3163" s="273" t="s">
        <v>65</v>
      </c>
      <c r="L3163" s="273" t="s">
        <v>54</v>
      </c>
      <c r="M3163" s="259">
        <v>41791</v>
      </c>
      <c r="N3163" s="273" t="s">
        <v>1584</v>
      </c>
      <c r="O3163" s="273" t="s">
        <v>712</v>
      </c>
      <c r="P3163" s="273" t="s">
        <v>728</v>
      </c>
      <c r="Q3163" s="231"/>
      <c r="R3163" s="230"/>
      <c r="S3163" s="230"/>
    </row>
    <row r="3164" spans="1:21" x14ac:dyDescent="0.25">
      <c r="A3164" s="274"/>
      <c r="B3164" s="273" t="s">
        <v>47</v>
      </c>
      <c r="C3164" s="273"/>
      <c r="D3164" s="273"/>
      <c r="E3164" s="274"/>
      <c r="F3164" s="273"/>
      <c r="G3164" s="273" t="s">
        <v>67</v>
      </c>
      <c r="H3164" s="273" t="s">
        <v>64</v>
      </c>
      <c r="I3164" s="273" t="s">
        <v>8</v>
      </c>
      <c r="J3164" s="273">
        <v>15</v>
      </c>
      <c r="K3164" s="273" t="s">
        <v>65</v>
      </c>
      <c r="L3164" s="273" t="s">
        <v>54</v>
      </c>
      <c r="M3164" s="259">
        <v>41791</v>
      </c>
      <c r="N3164" s="273" t="s">
        <v>1584</v>
      </c>
      <c r="O3164" s="273" t="s">
        <v>68</v>
      </c>
      <c r="P3164" s="273" t="s">
        <v>1470</v>
      </c>
      <c r="Q3164" s="231"/>
    </row>
    <row r="3165" spans="1:21" x14ac:dyDescent="0.25">
      <c r="A3165" s="274"/>
      <c r="B3165" s="273" t="s">
        <v>47</v>
      </c>
      <c r="C3165" s="273" t="s">
        <v>48</v>
      </c>
      <c r="D3165" s="273" t="s">
        <v>268</v>
      </c>
      <c r="E3165" s="274">
        <v>55</v>
      </c>
      <c r="F3165" s="273"/>
      <c r="G3165" s="273" t="s">
        <v>67</v>
      </c>
      <c r="H3165" s="273" t="s">
        <v>531</v>
      </c>
      <c r="I3165" s="273" t="s">
        <v>52</v>
      </c>
      <c r="J3165" s="273">
        <v>6600</v>
      </c>
      <c r="K3165" s="273" t="s">
        <v>53</v>
      </c>
      <c r="L3165" s="273" t="s">
        <v>54</v>
      </c>
      <c r="M3165" s="259">
        <v>41791</v>
      </c>
      <c r="N3165" s="273" t="s">
        <v>1584</v>
      </c>
      <c r="O3165" s="273" t="s">
        <v>1468</v>
      </c>
      <c r="P3165" s="273" t="s">
        <v>1490</v>
      </c>
      <c r="Q3165" s="231"/>
    </row>
    <row r="3166" spans="1:21" x14ac:dyDescent="0.25">
      <c r="A3166" s="274"/>
      <c r="B3166" s="273" t="s">
        <v>70</v>
      </c>
      <c r="C3166" s="273"/>
      <c r="D3166" s="273"/>
      <c r="E3166" s="274"/>
      <c r="F3166" s="273"/>
      <c r="G3166" s="273" t="s">
        <v>50</v>
      </c>
      <c r="H3166" s="273" t="s">
        <v>64</v>
      </c>
      <c r="I3166" s="273" t="s">
        <v>8</v>
      </c>
      <c r="J3166" s="273">
        <v>30</v>
      </c>
      <c r="K3166" s="273" t="s">
        <v>65</v>
      </c>
      <c r="L3166" s="273" t="s">
        <v>54</v>
      </c>
      <c r="M3166" s="259">
        <v>41791</v>
      </c>
      <c r="N3166" s="273" t="s">
        <v>1584</v>
      </c>
      <c r="O3166" s="273" t="s">
        <v>1034</v>
      </c>
      <c r="P3166" s="273" t="s">
        <v>614</v>
      </c>
      <c r="Q3166" s="231"/>
      <c r="R3166" s="230"/>
    </row>
    <row r="3167" spans="1:21" x14ac:dyDescent="0.25">
      <c r="A3167" s="274"/>
      <c r="B3167" s="273" t="s">
        <v>482</v>
      </c>
      <c r="C3167" s="273"/>
      <c r="D3167" s="273"/>
      <c r="E3167" s="274">
        <v>200</v>
      </c>
      <c r="F3167" s="273"/>
      <c r="G3167" s="273" t="s">
        <v>585</v>
      </c>
      <c r="H3167" s="273" t="s">
        <v>531</v>
      </c>
      <c r="I3167" s="273" t="s">
        <v>52</v>
      </c>
      <c r="J3167" s="273">
        <v>4000</v>
      </c>
      <c r="K3167" s="273" t="s">
        <v>53</v>
      </c>
      <c r="L3167" s="273" t="s">
        <v>54</v>
      </c>
      <c r="M3167" s="259">
        <v>41791</v>
      </c>
      <c r="N3167" s="273" t="s">
        <v>1584</v>
      </c>
      <c r="O3167" s="273" t="s">
        <v>1213</v>
      </c>
      <c r="P3167" s="273" t="s">
        <v>63</v>
      </c>
      <c r="Q3167" s="231"/>
    </row>
    <row r="3168" spans="1:21" x14ac:dyDescent="0.25">
      <c r="A3168" s="274"/>
      <c r="B3168" s="273" t="s">
        <v>482</v>
      </c>
      <c r="C3168" s="273"/>
      <c r="D3168" s="273"/>
      <c r="E3168" s="274">
        <v>200</v>
      </c>
      <c r="F3168" s="273"/>
      <c r="G3168" s="273" t="s">
        <v>585</v>
      </c>
      <c r="H3168" s="273" t="s">
        <v>58</v>
      </c>
      <c r="I3168" s="273" t="s">
        <v>59</v>
      </c>
      <c r="J3168" s="273">
        <v>60</v>
      </c>
      <c r="K3168" s="273" t="s">
        <v>53</v>
      </c>
      <c r="L3168" s="273" t="s">
        <v>54</v>
      </c>
      <c r="M3168" s="259">
        <v>41791</v>
      </c>
      <c r="N3168" s="273" t="s">
        <v>1584</v>
      </c>
      <c r="O3168" s="273" t="s">
        <v>1213</v>
      </c>
      <c r="P3168" s="273" t="s">
        <v>1124</v>
      </c>
      <c r="Q3168" s="231"/>
    </row>
    <row r="3169" spans="1:29" x14ac:dyDescent="0.25">
      <c r="A3169" s="274"/>
      <c r="B3169" s="273" t="s">
        <v>482</v>
      </c>
      <c r="C3169" s="273"/>
      <c r="D3169" s="273"/>
      <c r="E3169" s="274">
        <v>200</v>
      </c>
      <c r="F3169" s="273"/>
      <c r="G3169" s="273" t="s">
        <v>585</v>
      </c>
      <c r="H3169" s="273" t="s">
        <v>367</v>
      </c>
      <c r="I3169" s="273" t="s">
        <v>59</v>
      </c>
      <c r="J3169" s="273">
        <v>40</v>
      </c>
      <c r="K3169" s="273" t="s">
        <v>53</v>
      </c>
      <c r="L3169" s="273" t="s">
        <v>54</v>
      </c>
      <c r="M3169" s="259">
        <v>41791</v>
      </c>
      <c r="N3169" s="273" t="s">
        <v>1584</v>
      </c>
      <c r="O3169" s="273" t="s">
        <v>1213</v>
      </c>
      <c r="P3169" s="273" t="s">
        <v>1571</v>
      </c>
      <c r="Q3169" s="231"/>
      <c r="R3169" s="230"/>
      <c r="S3169" s="230"/>
      <c r="T3169" s="230"/>
    </row>
    <row r="3170" spans="1:29" x14ac:dyDescent="0.25">
      <c r="A3170" s="274"/>
      <c r="B3170" s="273" t="s">
        <v>482</v>
      </c>
      <c r="C3170" s="273"/>
      <c r="D3170" s="273"/>
      <c r="E3170" s="274">
        <v>340</v>
      </c>
      <c r="F3170" s="273"/>
      <c r="G3170" s="273" t="s">
        <v>585</v>
      </c>
      <c r="H3170" s="273" t="s">
        <v>1563</v>
      </c>
      <c r="I3170" s="273" t="s">
        <v>110</v>
      </c>
      <c r="J3170" s="273">
        <v>340</v>
      </c>
      <c r="K3170" s="273" t="s">
        <v>109</v>
      </c>
      <c r="L3170" s="273" t="s">
        <v>54</v>
      </c>
      <c r="M3170" s="259">
        <v>41791</v>
      </c>
      <c r="N3170" s="273" t="s">
        <v>1584</v>
      </c>
      <c r="O3170" s="273" t="s">
        <v>1213</v>
      </c>
      <c r="P3170" s="273" t="s">
        <v>1574</v>
      </c>
      <c r="Q3170" s="231"/>
      <c r="R3170" s="230"/>
      <c r="S3170" s="230"/>
      <c r="T3170" s="230"/>
      <c r="U3170" s="230"/>
      <c r="V3170" s="230"/>
      <c r="W3170" s="230"/>
      <c r="X3170" s="230"/>
      <c r="Y3170" s="230"/>
      <c r="Z3170" s="230"/>
      <c r="AA3170" s="230"/>
      <c r="AB3170" s="230"/>
      <c r="AC3170" s="230"/>
    </row>
    <row r="3171" spans="1:29" s="230" customFormat="1" x14ac:dyDescent="0.25">
      <c r="A3171" s="274"/>
      <c r="B3171" s="273" t="s">
        <v>21</v>
      </c>
      <c r="C3171" s="273"/>
      <c r="D3171" s="273"/>
      <c r="E3171" s="274"/>
      <c r="F3171" s="273"/>
      <c r="G3171" s="273" t="s">
        <v>61</v>
      </c>
      <c r="H3171" s="273" t="s">
        <v>364</v>
      </c>
      <c r="I3171" s="273" t="s">
        <v>8</v>
      </c>
      <c r="J3171" s="273">
        <v>12</v>
      </c>
      <c r="K3171" s="273" t="s">
        <v>65</v>
      </c>
      <c r="L3171" s="273" t="s">
        <v>54</v>
      </c>
      <c r="M3171" s="259">
        <v>41791</v>
      </c>
      <c r="N3171" s="273" t="s">
        <v>1584</v>
      </c>
      <c r="O3171" s="273" t="s">
        <v>712</v>
      </c>
      <c r="P3171" s="273" t="s">
        <v>654</v>
      </c>
      <c r="Q3171" s="231"/>
    </row>
    <row r="3172" spans="1:29" s="230" customFormat="1" x14ac:dyDescent="0.25">
      <c r="A3172" s="274"/>
      <c r="B3172" s="273" t="s">
        <v>21</v>
      </c>
      <c r="C3172" s="273"/>
      <c r="D3172" s="273"/>
      <c r="E3172" s="274"/>
      <c r="F3172" s="273"/>
      <c r="G3172" s="273" t="s">
        <v>61</v>
      </c>
      <c r="H3172" s="273" t="s">
        <v>364</v>
      </c>
      <c r="I3172" s="273" t="s">
        <v>8</v>
      </c>
      <c r="J3172" s="273">
        <v>10</v>
      </c>
      <c r="K3172" s="273" t="s">
        <v>65</v>
      </c>
      <c r="L3172" s="273" t="s">
        <v>54</v>
      </c>
      <c r="M3172" s="259">
        <v>41791</v>
      </c>
      <c r="N3172" s="273" t="s">
        <v>1584</v>
      </c>
      <c r="O3172" s="273" t="s">
        <v>712</v>
      </c>
      <c r="P3172" s="273" t="s">
        <v>654</v>
      </c>
      <c r="Q3172" s="231"/>
    </row>
    <row r="3173" spans="1:29" x14ac:dyDescent="0.25">
      <c r="A3173" s="274" t="s">
        <v>1586</v>
      </c>
      <c r="B3173" s="273" t="s">
        <v>21</v>
      </c>
      <c r="C3173" s="273"/>
      <c r="D3173" s="273"/>
      <c r="E3173" s="274"/>
      <c r="F3173" s="273"/>
      <c r="G3173" s="273" t="s">
        <v>61</v>
      </c>
      <c r="H3173" s="273" t="s">
        <v>64</v>
      </c>
      <c r="I3173" s="273" t="s">
        <v>8</v>
      </c>
      <c r="J3173" s="273">
        <v>30</v>
      </c>
      <c r="K3173" s="273" t="s">
        <v>65</v>
      </c>
      <c r="L3173" s="273" t="s">
        <v>54</v>
      </c>
      <c r="M3173" s="259">
        <v>41791</v>
      </c>
      <c r="N3173" s="273" t="s">
        <v>1587</v>
      </c>
      <c r="O3173" s="273" t="s">
        <v>712</v>
      </c>
      <c r="P3173" s="273" t="s">
        <v>622</v>
      </c>
      <c r="Q3173" s="231"/>
    </row>
    <row r="3174" spans="1:29" x14ac:dyDescent="0.25">
      <c r="A3174" s="274"/>
      <c r="B3174" s="273" t="s">
        <v>21</v>
      </c>
      <c r="C3174" s="273"/>
      <c r="D3174" s="273"/>
      <c r="E3174" s="274"/>
      <c r="F3174" s="273"/>
      <c r="G3174" s="273" t="s">
        <v>61</v>
      </c>
      <c r="H3174" s="273" t="s">
        <v>64</v>
      </c>
      <c r="I3174" s="273" t="s">
        <v>8</v>
      </c>
      <c r="J3174" s="273">
        <v>10</v>
      </c>
      <c r="K3174" s="273" t="s">
        <v>65</v>
      </c>
      <c r="L3174" s="273" t="s">
        <v>54</v>
      </c>
      <c r="M3174" s="259">
        <v>41791</v>
      </c>
      <c r="N3174" s="273" t="s">
        <v>1587</v>
      </c>
      <c r="O3174" s="273" t="s">
        <v>712</v>
      </c>
      <c r="P3174" s="273" t="s">
        <v>1375</v>
      </c>
      <c r="Q3174" s="231"/>
    </row>
    <row r="3175" spans="1:29" x14ac:dyDescent="0.25">
      <c r="A3175" s="274"/>
      <c r="B3175" s="273" t="s">
        <v>47</v>
      </c>
      <c r="C3175" s="273"/>
      <c r="D3175" s="273"/>
      <c r="E3175" s="274"/>
      <c r="F3175" s="273"/>
      <c r="G3175" s="273" t="s">
        <v>67</v>
      </c>
      <c r="H3175" s="273" t="s">
        <v>64</v>
      </c>
      <c r="I3175" s="273" t="s">
        <v>8</v>
      </c>
      <c r="J3175" s="273">
        <v>15</v>
      </c>
      <c r="K3175" s="273" t="s">
        <v>65</v>
      </c>
      <c r="L3175" s="273" t="s">
        <v>54</v>
      </c>
      <c r="M3175" s="259">
        <v>41791</v>
      </c>
      <c r="N3175" s="273" t="s">
        <v>1587</v>
      </c>
      <c r="O3175" s="273" t="s">
        <v>68</v>
      </c>
      <c r="P3175" s="273" t="s">
        <v>1470</v>
      </c>
      <c r="Q3175" s="231"/>
    </row>
    <row r="3176" spans="1:29" x14ac:dyDescent="0.25">
      <c r="A3176" s="274"/>
      <c r="B3176" s="273" t="s">
        <v>47</v>
      </c>
      <c r="C3176" s="273"/>
      <c r="D3176" s="273"/>
      <c r="E3176" s="274"/>
      <c r="F3176" s="273"/>
      <c r="G3176" s="273" t="s">
        <v>67</v>
      </c>
      <c r="H3176" s="273" t="s">
        <v>64</v>
      </c>
      <c r="I3176" s="273" t="s">
        <v>8</v>
      </c>
      <c r="J3176" s="273">
        <v>20</v>
      </c>
      <c r="K3176" s="273" t="s">
        <v>65</v>
      </c>
      <c r="L3176" s="273" t="s">
        <v>54</v>
      </c>
      <c r="M3176" s="259">
        <v>41791</v>
      </c>
      <c r="N3176" s="273" t="s">
        <v>1587</v>
      </c>
      <c r="O3176" s="273" t="s">
        <v>68</v>
      </c>
      <c r="P3176" s="273" t="s">
        <v>614</v>
      </c>
      <c r="Q3176" s="231"/>
      <c r="R3176" s="230"/>
    </row>
    <row r="3177" spans="1:29" x14ac:dyDescent="0.25">
      <c r="A3177" s="274"/>
      <c r="B3177" s="273" t="s">
        <v>47</v>
      </c>
      <c r="C3177" s="273" t="s">
        <v>48</v>
      </c>
      <c r="D3177" s="273" t="s">
        <v>268</v>
      </c>
      <c r="E3177" s="274">
        <v>55</v>
      </c>
      <c r="F3177" s="273"/>
      <c r="G3177" s="273" t="s">
        <v>67</v>
      </c>
      <c r="H3177" s="273" t="s">
        <v>531</v>
      </c>
      <c r="I3177" s="273" t="s">
        <v>52</v>
      </c>
      <c r="J3177" s="273">
        <v>6600</v>
      </c>
      <c r="K3177" s="273" t="s">
        <v>53</v>
      </c>
      <c r="L3177" s="273" t="s">
        <v>54</v>
      </c>
      <c r="M3177" s="259">
        <v>41791</v>
      </c>
      <c r="N3177" s="273" t="s">
        <v>1587</v>
      </c>
      <c r="O3177" s="273" t="s">
        <v>1588</v>
      </c>
      <c r="P3177" s="273" t="s">
        <v>1490</v>
      </c>
      <c r="Q3177" s="231"/>
    </row>
    <row r="3178" spans="1:29" x14ac:dyDescent="0.25">
      <c r="A3178" s="274"/>
      <c r="B3178" s="273" t="s">
        <v>70</v>
      </c>
      <c r="C3178" s="273" t="s">
        <v>143</v>
      </c>
      <c r="D3178" s="273" t="s">
        <v>475</v>
      </c>
      <c r="E3178" s="274">
        <v>551</v>
      </c>
      <c r="F3178" s="273"/>
      <c r="G3178" s="273" t="s">
        <v>67</v>
      </c>
      <c r="H3178" s="273" t="s">
        <v>531</v>
      </c>
      <c r="I3178" s="273" t="s">
        <v>52</v>
      </c>
      <c r="J3178" s="273">
        <v>77140</v>
      </c>
      <c r="K3178" s="273" t="s">
        <v>53</v>
      </c>
      <c r="L3178" s="273" t="s">
        <v>54</v>
      </c>
      <c r="M3178" s="259">
        <v>41791</v>
      </c>
      <c r="N3178" s="273" t="s">
        <v>1587</v>
      </c>
      <c r="O3178" s="273" t="s">
        <v>1499</v>
      </c>
      <c r="P3178" s="273" t="s">
        <v>1397</v>
      </c>
      <c r="Q3178" s="231"/>
    </row>
    <row r="3179" spans="1:29" x14ac:dyDescent="0.25">
      <c r="A3179" s="274"/>
      <c r="B3179" s="273" t="s">
        <v>482</v>
      </c>
      <c r="C3179" s="273"/>
      <c r="D3179" s="273"/>
      <c r="E3179" s="274">
        <v>148</v>
      </c>
      <c r="F3179" s="273"/>
      <c r="G3179" s="273" t="s">
        <v>585</v>
      </c>
      <c r="H3179" s="273" t="s">
        <v>531</v>
      </c>
      <c r="I3179" s="273" t="s">
        <v>52</v>
      </c>
      <c r="J3179" s="273">
        <v>2960</v>
      </c>
      <c r="K3179" s="273" t="s">
        <v>53</v>
      </c>
      <c r="L3179" s="273" t="s">
        <v>54</v>
      </c>
      <c r="M3179" s="259">
        <v>41791</v>
      </c>
      <c r="N3179" s="273" t="s">
        <v>1587</v>
      </c>
      <c r="O3179" s="273" t="s">
        <v>1213</v>
      </c>
      <c r="P3179" s="273" t="s">
        <v>63</v>
      </c>
      <c r="Q3179" s="231"/>
      <c r="R3179" s="230"/>
    </row>
    <row r="3180" spans="1:29" x14ac:dyDescent="0.25">
      <c r="A3180" s="274"/>
      <c r="B3180" s="273" t="s">
        <v>482</v>
      </c>
      <c r="C3180" s="273"/>
      <c r="D3180" s="273"/>
      <c r="E3180" s="274">
        <v>148</v>
      </c>
      <c r="F3180" s="273"/>
      <c r="G3180" s="273" t="s">
        <v>585</v>
      </c>
      <c r="H3180" s="273" t="s">
        <v>58</v>
      </c>
      <c r="I3180" s="273" t="s">
        <v>59</v>
      </c>
      <c r="J3180" s="273">
        <v>44.4</v>
      </c>
      <c r="K3180" s="273" t="s">
        <v>53</v>
      </c>
      <c r="L3180" s="273" t="s">
        <v>54</v>
      </c>
      <c r="M3180" s="259">
        <v>41791</v>
      </c>
      <c r="N3180" s="273" t="s">
        <v>1587</v>
      </c>
      <c r="O3180" s="273" t="s">
        <v>1213</v>
      </c>
      <c r="P3180" s="273" t="s">
        <v>1124</v>
      </c>
      <c r="Q3180" s="231"/>
      <c r="R3180" s="230"/>
      <c r="S3180" s="230"/>
      <c r="T3180" s="230"/>
      <c r="U3180" s="230"/>
      <c r="V3180" s="230"/>
      <c r="W3180" s="230"/>
      <c r="X3180" s="230"/>
      <c r="Y3180" s="230"/>
    </row>
    <row r="3181" spans="1:29" x14ac:dyDescent="0.25">
      <c r="A3181" s="274"/>
      <c r="B3181" s="273" t="s">
        <v>482</v>
      </c>
      <c r="C3181" s="273"/>
      <c r="D3181" s="273"/>
      <c r="E3181" s="274">
        <v>148</v>
      </c>
      <c r="F3181" s="273"/>
      <c r="G3181" s="273" t="s">
        <v>585</v>
      </c>
      <c r="H3181" s="273" t="s">
        <v>367</v>
      </c>
      <c r="I3181" s="273" t="s">
        <v>59</v>
      </c>
      <c r="J3181" s="273">
        <v>29.6</v>
      </c>
      <c r="K3181" s="273" t="s">
        <v>53</v>
      </c>
      <c r="L3181" s="273" t="s">
        <v>54</v>
      </c>
      <c r="M3181" s="259">
        <v>41791</v>
      </c>
      <c r="N3181" s="273" t="s">
        <v>1587</v>
      </c>
      <c r="O3181" s="273" t="s">
        <v>1213</v>
      </c>
      <c r="P3181" s="273" t="s">
        <v>1571</v>
      </c>
      <c r="Q3181" s="231"/>
      <c r="R3181" s="230"/>
    </row>
    <row r="3182" spans="1:29" x14ac:dyDescent="0.25">
      <c r="A3182" s="274" t="s">
        <v>1589</v>
      </c>
      <c r="B3182" s="273" t="s">
        <v>21</v>
      </c>
      <c r="C3182" s="273"/>
      <c r="D3182" s="273"/>
      <c r="E3182" s="274"/>
      <c r="F3182" s="273"/>
      <c r="G3182" s="273" t="s">
        <v>67</v>
      </c>
      <c r="H3182" s="273" t="s">
        <v>64</v>
      </c>
      <c r="I3182" s="273" t="s">
        <v>8</v>
      </c>
      <c r="J3182" s="273">
        <v>10</v>
      </c>
      <c r="K3182" s="273" t="s">
        <v>65</v>
      </c>
      <c r="L3182" s="273" t="s">
        <v>54</v>
      </c>
      <c r="M3182" s="259">
        <v>41791</v>
      </c>
      <c r="N3182" s="273" t="s">
        <v>1587</v>
      </c>
      <c r="O3182" s="273" t="s">
        <v>712</v>
      </c>
      <c r="P3182" s="273" t="s">
        <v>1494</v>
      </c>
      <c r="Q3182" s="231"/>
    </row>
    <row r="3183" spans="1:29" x14ac:dyDescent="0.25">
      <c r="A3183" s="274"/>
      <c r="B3183" s="273" t="s">
        <v>70</v>
      </c>
      <c r="C3183" s="273"/>
      <c r="D3183" s="273"/>
      <c r="E3183" s="274"/>
      <c r="F3183" s="273"/>
      <c r="G3183" s="273" t="s">
        <v>50</v>
      </c>
      <c r="H3183" s="273" t="s">
        <v>64</v>
      </c>
      <c r="I3183" s="273" t="s">
        <v>8</v>
      </c>
      <c r="J3183" s="273">
        <v>15</v>
      </c>
      <c r="K3183" s="273" t="s">
        <v>65</v>
      </c>
      <c r="L3183" s="273" t="s">
        <v>54</v>
      </c>
      <c r="M3183" s="259">
        <v>41791</v>
      </c>
      <c r="N3183" s="273" t="s">
        <v>1587</v>
      </c>
      <c r="O3183" s="273" t="s">
        <v>203</v>
      </c>
      <c r="P3183" s="273" t="s">
        <v>623</v>
      </c>
      <c r="Q3183" s="231"/>
    </row>
    <row r="3184" spans="1:29" x14ac:dyDescent="0.25">
      <c r="A3184" s="274"/>
      <c r="B3184" s="273" t="s">
        <v>482</v>
      </c>
      <c r="C3184" s="273"/>
      <c r="D3184" s="273"/>
      <c r="E3184" s="274">
        <v>166</v>
      </c>
      <c r="F3184" s="273"/>
      <c r="G3184" s="273" t="s">
        <v>67</v>
      </c>
      <c r="H3184" s="273" t="s">
        <v>531</v>
      </c>
      <c r="I3184" s="273" t="s">
        <v>52</v>
      </c>
      <c r="J3184" s="273">
        <v>2320</v>
      </c>
      <c r="K3184" s="273" t="s">
        <v>53</v>
      </c>
      <c r="L3184" s="273" t="s">
        <v>54</v>
      </c>
      <c r="M3184" s="259">
        <v>41791</v>
      </c>
      <c r="N3184" s="273" t="s">
        <v>1587</v>
      </c>
      <c r="O3184" s="273" t="s">
        <v>1213</v>
      </c>
      <c r="P3184" s="273" t="s">
        <v>63</v>
      </c>
      <c r="Q3184" s="231"/>
    </row>
    <row r="3185" spans="1:26" x14ac:dyDescent="0.25">
      <c r="A3185" s="274"/>
      <c r="B3185" s="273" t="s">
        <v>482</v>
      </c>
      <c r="C3185" s="273"/>
      <c r="D3185" s="273"/>
      <c r="E3185" s="274">
        <v>166</v>
      </c>
      <c r="F3185" s="273"/>
      <c r="G3185" s="273" t="s">
        <v>67</v>
      </c>
      <c r="H3185" s="273" t="s">
        <v>58</v>
      </c>
      <c r="I3185" s="273" t="s">
        <v>59</v>
      </c>
      <c r="J3185" s="273">
        <v>34.799999999999997</v>
      </c>
      <c r="K3185" s="273" t="s">
        <v>53</v>
      </c>
      <c r="L3185" s="273" t="s">
        <v>54</v>
      </c>
      <c r="M3185" s="259">
        <v>41791</v>
      </c>
      <c r="N3185" s="273" t="s">
        <v>1587</v>
      </c>
      <c r="O3185" s="273" t="s">
        <v>1213</v>
      </c>
      <c r="P3185" s="273" t="s">
        <v>1124</v>
      </c>
      <c r="Q3185" s="231"/>
      <c r="R3185" s="230"/>
      <c r="S3185" s="230"/>
    </row>
    <row r="3186" spans="1:26" x14ac:dyDescent="0.25">
      <c r="A3186" s="274"/>
      <c r="B3186" s="273" t="s">
        <v>482</v>
      </c>
      <c r="C3186" s="273"/>
      <c r="D3186" s="273"/>
      <c r="E3186" s="274">
        <v>166</v>
      </c>
      <c r="F3186" s="273"/>
      <c r="G3186" s="273" t="s">
        <v>67</v>
      </c>
      <c r="H3186" s="273" t="s">
        <v>367</v>
      </c>
      <c r="I3186" s="273" t="s">
        <v>59</v>
      </c>
      <c r="J3186" s="273">
        <v>23.2</v>
      </c>
      <c r="K3186" s="273" t="s">
        <v>53</v>
      </c>
      <c r="L3186" s="273" t="s">
        <v>54</v>
      </c>
      <c r="M3186" s="259">
        <v>41791</v>
      </c>
      <c r="N3186" s="273" t="s">
        <v>1587</v>
      </c>
      <c r="O3186" s="273" t="s">
        <v>1213</v>
      </c>
      <c r="P3186" s="273" t="s">
        <v>1571</v>
      </c>
      <c r="Q3186" s="231"/>
      <c r="R3186" s="230"/>
    </row>
    <row r="3187" spans="1:26" x14ac:dyDescent="0.25">
      <c r="A3187" s="274" t="s">
        <v>1590</v>
      </c>
      <c r="B3187" s="273" t="s">
        <v>21</v>
      </c>
      <c r="C3187" s="273"/>
      <c r="D3187" s="273"/>
      <c r="E3187" s="274"/>
      <c r="F3187" s="273"/>
      <c r="G3187" s="273" t="s">
        <v>61</v>
      </c>
      <c r="H3187" s="273" t="s">
        <v>64</v>
      </c>
      <c r="I3187" s="273" t="s">
        <v>8</v>
      </c>
      <c r="J3187" s="273">
        <v>10</v>
      </c>
      <c r="K3187" s="273" t="s">
        <v>65</v>
      </c>
      <c r="L3187" s="273" t="s">
        <v>54</v>
      </c>
      <c r="M3187" s="259">
        <v>41791</v>
      </c>
      <c r="N3187" s="273" t="s">
        <v>1587</v>
      </c>
      <c r="O3187" s="273" t="s">
        <v>712</v>
      </c>
      <c r="P3187" s="273" t="s">
        <v>728</v>
      </c>
      <c r="Q3187" s="231"/>
    </row>
    <row r="3188" spans="1:26" x14ac:dyDescent="0.25">
      <c r="A3188" s="274"/>
      <c r="B3188" s="273" t="s">
        <v>21</v>
      </c>
      <c r="C3188" s="273"/>
      <c r="D3188" s="273"/>
      <c r="E3188" s="274"/>
      <c r="F3188" s="273"/>
      <c r="G3188" s="273" t="s">
        <v>61</v>
      </c>
      <c r="H3188" s="273" t="s">
        <v>64</v>
      </c>
      <c r="I3188" s="273" t="s">
        <v>8</v>
      </c>
      <c r="J3188" s="273">
        <v>10</v>
      </c>
      <c r="K3188" s="273" t="s">
        <v>65</v>
      </c>
      <c r="L3188" s="273" t="s">
        <v>54</v>
      </c>
      <c r="M3188" s="259">
        <v>41791</v>
      </c>
      <c r="N3188" s="273" t="s">
        <v>1587</v>
      </c>
      <c r="O3188" s="273" t="s">
        <v>712</v>
      </c>
      <c r="P3188" s="273" t="s">
        <v>1494</v>
      </c>
      <c r="Q3188" s="231"/>
    </row>
    <row r="3189" spans="1:26" x14ac:dyDescent="0.25">
      <c r="A3189" s="274"/>
      <c r="B3189" s="273" t="s">
        <v>21</v>
      </c>
      <c r="C3189" s="273"/>
      <c r="D3189" s="273"/>
      <c r="E3189" s="274"/>
      <c r="F3189" s="273"/>
      <c r="G3189" s="273" t="s">
        <v>61</v>
      </c>
      <c r="H3189" s="273" t="s">
        <v>64</v>
      </c>
      <c r="I3189" s="273" t="s">
        <v>8</v>
      </c>
      <c r="J3189" s="273">
        <v>30</v>
      </c>
      <c r="K3189" s="273" t="s">
        <v>65</v>
      </c>
      <c r="L3189" s="273" t="s">
        <v>54</v>
      </c>
      <c r="M3189" s="259">
        <v>41791</v>
      </c>
      <c r="N3189" s="273" t="s">
        <v>1587</v>
      </c>
      <c r="O3189" s="273" t="s">
        <v>712</v>
      </c>
      <c r="P3189" s="273" t="s">
        <v>622</v>
      </c>
      <c r="Q3189" s="231"/>
      <c r="R3189" s="230"/>
      <c r="S3189" s="230"/>
      <c r="T3189" s="230"/>
      <c r="U3189" s="230"/>
      <c r="V3189" s="230"/>
      <c r="W3189" s="230"/>
      <c r="X3189" s="230"/>
      <c r="Y3189" s="230"/>
      <c r="Z3189" s="230"/>
    </row>
    <row r="3190" spans="1:26" x14ac:dyDescent="0.25">
      <c r="A3190" s="274"/>
      <c r="B3190" s="273" t="s">
        <v>21</v>
      </c>
      <c r="C3190" s="273"/>
      <c r="D3190" s="273"/>
      <c r="E3190" s="274"/>
      <c r="F3190" s="273"/>
      <c r="G3190" s="273" t="s">
        <v>61</v>
      </c>
      <c r="H3190" s="273" t="s">
        <v>64</v>
      </c>
      <c r="I3190" s="273" t="s">
        <v>8</v>
      </c>
      <c r="J3190" s="273">
        <v>20</v>
      </c>
      <c r="K3190" s="273" t="s">
        <v>65</v>
      </c>
      <c r="L3190" s="273" t="s">
        <v>54</v>
      </c>
      <c r="M3190" s="259">
        <v>41791</v>
      </c>
      <c r="N3190" s="273" t="s">
        <v>1587</v>
      </c>
      <c r="O3190" s="273" t="s">
        <v>712</v>
      </c>
      <c r="P3190" s="273" t="s">
        <v>696</v>
      </c>
      <c r="Q3190" s="231"/>
      <c r="R3190" s="230"/>
      <c r="S3190" s="230"/>
    </row>
    <row r="3191" spans="1:26" x14ac:dyDescent="0.25">
      <c r="A3191" s="274"/>
      <c r="B3191" s="273" t="s">
        <v>47</v>
      </c>
      <c r="C3191" s="273"/>
      <c r="D3191" s="273"/>
      <c r="E3191" s="274"/>
      <c r="F3191" s="273"/>
      <c r="G3191" s="273" t="s">
        <v>67</v>
      </c>
      <c r="H3191" s="273" t="s">
        <v>64</v>
      </c>
      <c r="I3191" s="273" t="s">
        <v>8</v>
      </c>
      <c r="J3191" s="273">
        <v>20</v>
      </c>
      <c r="K3191" s="273" t="s">
        <v>65</v>
      </c>
      <c r="L3191" s="273" t="s">
        <v>54</v>
      </c>
      <c r="M3191" s="259">
        <v>41791</v>
      </c>
      <c r="N3191" s="273" t="s">
        <v>1587</v>
      </c>
      <c r="O3191" s="273" t="s">
        <v>68</v>
      </c>
      <c r="P3191" s="273" t="s">
        <v>614</v>
      </c>
      <c r="Q3191" s="231"/>
    </row>
    <row r="3192" spans="1:26" x14ac:dyDescent="0.25">
      <c r="A3192" s="274"/>
      <c r="B3192" s="273" t="s">
        <v>47</v>
      </c>
      <c r="C3192" s="273"/>
      <c r="D3192" s="273"/>
      <c r="E3192" s="274"/>
      <c r="F3192" s="273"/>
      <c r="G3192" s="273" t="s">
        <v>67</v>
      </c>
      <c r="H3192" s="273" t="s">
        <v>64</v>
      </c>
      <c r="I3192" s="273" t="s">
        <v>8</v>
      </c>
      <c r="J3192" s="273">
        <v>20</v>
      </c>
      <c r="K3192" s="273" t="s">
        <v>65</v>
      </c>
      <c r="L3192" s="273" t="s">
        <v>54</v>
      </c>
      <c r="M3192" s="259">
        <v>41791</v>
      </c>
      <c r="N3192" s="273" t="s">
        <v>1587</v>
      </c>
      <c r="O3192" s="273" t="s">
        <v>68</v>
      </c>
      <c r="P3192" s="273" t="s">
        <v>635</v>
      </c>
      <c r="Q3192" s="231"/>
      <c r="R3192" s="230"/>
      <c r="S3192" s="230"/>
    </row>
    <row r="3193" spans="1:26" x14ac:dyDescent="0.25">
      <c r="A3193" s="274"/>
      <c r="B3193" s="273" t="s">
        <v>482</v>
      </c>
      <c r="C3193" s="273"/>
      <c r="D3193" s="273"/>
      <c r="E3193" s="274">
        <v>145</v>
      </c>
      <c r="F3193" s="273"/>
      <c r="G3193" s="273" t="s">
        <v>585</v>
      </c>
      <c r="H3193" s="273" t="s">
        <v>531</v>
      </c>
      <c r="I3193" s="273" t="s">
        <v>52</v>
      </c>
      <c r="J3193" s="273">
        <v>2900</v>
      </c>
      <c r="K3193" s="273" t="s">
        <v>53</v>
      </c>
      <c r="L3193" s="273" t="s">
        <v>54</v>
      </c>
      <c r="M3193" s="259">
        <v>41791</v>
      </c>
      <c r="N3193" s="273" t="s">
        <v>1587</v>
      </c>
      <c r="O3193" s="273" t="s">
        <v>1213</v>
      </c>
      <c r="P3193" s="273" t="s">
        <v>63</v>
      </c>
      <c r="Q3193" s="231"/>
    </row>
    <row r="3194" spans="1:26" x14ac:dyDescent="0.25">
      <c r="A3194" s="274"/>
      <c r="B3194" s="273" t="s">
        <v>482</v>
      </c>
      <c r="C3194" s="273"/>
      <c r="D3194" s="273"/>
      <c r="E3194" s="274">
        <v>145</v>
      </c>
      <c r="F3194" s="273"/>
      <c r="G3194" s="273" t="s">
        <v>585</v>
      </c>
      <c r="H3194" s="273" t="s">
        <v>58</v>
      </c>
      <c r="I3194" s="273" t="s">
        <v>59</v>
      </c>
      <c r="J3194" s="273">
        <v>43.5</v>
      </c>
      <c r="K3194" s="273" t="s">
        <v>53</v>
      </c>
      <c r="L3194" s="273" t="s">
        <v>54</v>
      </c>
      <c r="M3194" s="259">
        <v>41791</v>
      </c>
      <c r="N3194" s="273" t="s">
        <v>1587</v>
      </c>
      <c r="O3194" s="273" t="s">
        <v>1213</v>
      </c>
      <c r="P3194" s="273" t="s">
        <v>1124</v>
      </c>
      <c r="Q3194" s="231"/>
      <c r="R3194" s="230"/>
      <c r="S3194" s="230"/>
      <c r="T3194" s="230"/>
      <c r="U3194" s="230"/>
      <c r="V3194" s="230"/>
      <c r="W3194" s="230"/>
    </row>
    <row r="3195" spans="1:26" x14ac:dyDescent="0.25">
      <c r="A3195" s="274"/>
      <c r="B3195" s="273" t="s">
        <v>482</v>
      </c>
      <c r="C3195" s="273"/>
      <c r="D3195" s="273"/>
      <c r="E3195" s="274">
        <v>145</v>
      </c>
      <c r="F3195" s="273"/>
      <c r="G3195" s="273" t="s">
        <v>585</v>
      </c>
      <c r="H3195" s="273" t="s">
        <v>367</v>
      </c>
      <c r="I3195" s="273" t="s">
        <v>59</v>
      </c>
      <c r="J3195" s="273">
        <v>29</v>
      </c>
      <c r="K3195" s="273" t="s">
        <v>53</v>
      </c>
      <c r="L3195" s="273" t="s">
        <v>54</v>
      </c>
      <c r="M3195" s="259">
        <v>41791</v>
      </c>
      <c r="N3195" s="273" t="s">
        <v>1587</v>
      </c>
      <c r="O3195" s="273" t="s">
        <v>1213</v>
      </c>
      <c r="P3195" s="273" t="s">
        <v>1571</v>
      </c>
      <c r="Q3195" s="231"/>
      <c r="R3195" s="230"/>
      <c r="S3195" s="230"/>
      <c r="T3195" s="230"/>
      <c r="U3195" s="230"/>
      <c r="V3195" s="230"/>
      <c r="W3195" s="230"/>
      <c r="X3195" s="230"/>
    </row>
    <row r="3196" spans="1:26" x14ac:dyDescent="0.25">
      <c r="A3196" s="274" t="s">
        <v>1591</v>
      </c>
      <c r="B3196" s="273" t="s">
        <v>21</v>
      </c>
      <c r="C3196" s="273"/>
      <c r="D3196" s="273"/>
      <c r="E3196" s="274"/>
      <c r="F3196" s="273"/>
      <c r="G3196" s="273" t="s">
        <v>61</v>
      </c>
      <c r="H3196" s="273" t="s">
        <v>64</v>
      </c>
      <c r="I3196" s="273" t="s">
        <v>8</v>
      </c>
      <c r="J3196" s="273">
        <v>10</v>
      </c>
      <c r="K3196" s="273" t="s">
        <v>65</v>
      </c>
      <c r="L3196" s="273" t="s">
        <v>54</v>
      </c>
      <c r="M3196" s="259">
        <v>41791</v>
      </c>
      <c r="N3196" s="273" t="s">
        <v>1587</v>
      </c>
      <c r="O3196" s="273" t="s">
        <v>712</v>
      </c>
      <c r="P3196" s="273" t="s">
        <v>1494</v>
      </c>
      <c r="Q3196" s="231"/>
    </row>
    <row r="3197" spans="1:26" x14ac:dyDescent="0.25">
      <c r="A3197" s="274"/>
      <c r="B3197" s="273" t="s">
        <v>21</v>
      </c>
      <c r="C3197" s="273"/>
      <c r="D3197" s="273"/>
      <c r="E3197" s="274"/>
      <c r="F3197" s="273"/>
      <c r="G3197" s="273" t="s">
        <v>61</v>
      </c>
      <c r="H3197" s="273" t="s">
        <v>64</v>
      </c>
      <c r="I3197" s="273" t="s">
        <v>8</v>
      </c>
      <c r="J3197" s="273">
        <v>10</v>
      </c>
      <c r="K3197" s="273" t="s">
        <v>65</v>
      </c>
      <c r="L3197" s="273" t="s">
        <v>54</v>
      </c>
      <c r="M3197" s="259">
        <v>41791</v>
      </c>
      <c r="N3197" s="273" t="s">
        <v>1587</v>
      </c>
      <c r="O3197" s="273" t="s">
        <v>712</v>
      </c>
      <c r="P3197" s="273" t="s">
        <v>613</v>
      </c>
      <c r="Q3197" s="231"/>
    </row>
    <row r="3198" spans="1:26" x14ac:dyDescent="0.25">
      <c r="A3198" s="274"/>
      <c r="B3198" s="273" t="s">
        <v>21</v>
      </c>
      <c r="C3198" s="273"/>
      <c r="D3198" s="273"/>
      <c r="E3198" s="274"/>
      <c r="F3198" s="273"/>
      <c r="G3198" s="273" t="s">
        <v>61</v>
      </c>
      <c r="H3198" s="273" t="s">
        <v>64</v>
      </c>
      <c r="I3198" s="273" t="s">
        <v>8</v>
      </c>
      <c r="J3198" s="273">
        <v>30</v>
      </c>
      <c r="K3198" s="273" t="s">
        <v>65</v>
      </c>
      <c r="L3198" s="273" t="s">
        <v>54</v>
      </c>
      <c r="M3198" s="259">
        <v>41791</v>
      </c>
      <c r="N3198" s="273" t="s">
        <v>1587</v>
      </c>
      <c r="O3198" s="273" t="s">
        <v>712</v>
      </c>
      <c r="P3198" s="273" t="s">
        <v>622</v>
      </c>
      <c r="Q3198" s="231"/>
      <c r="R3198" s="230"/>
      <c r="S3198" s="230"/>
    </row>
    <row r="3199" spans="1:26" x14ac:dyDescent="0.25">
      <c r="A3199" s="274"/>
      <c r="B3199" s="273" t="s">
        <v>70</v>
      </c>
      <c r="C3199" s="273" t="s">
        <v>143</v>
      </c>
      <c r="D3199" s="273" t="s">
        <v>246</v>
      </c>
      <c r="E3199" s="274"/>
      <c r="F3199" s="273"/>
      <c r="G3199" s="273" t="s">
        <v>50</v>
      </c>
      <c r="H3199" s="273" t="s">
        <v>531</v>
      </c>
      <c r="I3199" s="273" t="s">
        <v>52</v>
      </c>
      <c r="J3199" s="273">
        <v>11480</v>
      </c>
      <c r="K3199" s="273" t="s">
        <v>53</v>
      </c>
      <c r="L3199" s="273" t="s">
        <v>54</v>
      </c>
      <c r="M3199" s="259">
        <v>41791</v>
      </c>
      <c r="N3199" s="273" t="s">
        <v>1587</v>
      </c>
      <c r="O3199" s="273" t="s">
        <v>203</v>
      </c>
      <c r="P3199" s="273" t="s">
        <v>1397</v>
      </c>
      <c r="Q3199" s="231"/>
    </row>
    <row r="3200" spans="1:26" x14ac:dyDescent="0.25">
      <c r="A3200" s="274"/>
      <c r="B3200" s="273" t="s">
        <v>482</v>
      </c>
      <c r="C3200" s="273"/>
      <c r="D3200" s="273"/>
      <c r="E3200" s="274"/>
      <c r="F3200" s="273"/>
      <c r="G3200" s="273" t="s">
        <v>585</v>
      </c>
      <c r="H3200" s="273" t="s">
        <v>64</v>
      </c>
      <c r="I3200" s="273" t="s">
        <v>8</v>
      </c>
      <c r="J3200" s="273">
        <v>20</v>
      </c>
      <c r="K3200" s="273" t="s">
        <v>65</v>
      </c>
      <c r="L3200" s="273" t="s">
        <v>54</v>
      </c>
      <c r="M3200" s="259">
        <v>41791</v>
      </c>
      <c r="N3200" s="273" t="s">
        <v>1587</v>
      </c>
      <c r="O3200" s="273" t="s">
        <v>484</v>
      </c>
      <c r="P3200" s="273" t="s">
        <v>728</v>
      </c>
      <c r="Q3200" s="231"/>
    </row>
    <row r="3201" spans="1:27" x14ac:dyDescent="0.25">
      <c r="A3201" s="274"/>
      <c r="B3201" s="273" t="s">
        <v>482</v>
      </c>
      <c r="C3201" s="273"/>
      <c r="D3201" s="273"/>
      <c r="E3201" s="274"/>
      <c r="F3201" s="273"/>
      <c r="G3201" s="273" t="s">
        <v>585</v>
      </c>
      <c r="H3201" s="273" t="s">
        <v>64</v>
      </c>
      <c r="I3201" s="273" t="s">
        <v>8</v>
      </c>
      <c r="J3201" s="273">
        <v>20</v>
      </c>
      <c r="K3201" s="273" t="s">
        <v>65</v>
      </c>
      <c r="L3201" s="273" t="s">
        <v>54</v>
      </c>
      <c r="M3201" s="259">
        <v>41791</v>
      </c>
      <c r="N3201" s="273" t="s">
        <v>1587</v>
      </c>
      <c r="O3201" s="273" t="s">
        <v>484</v>
      </c>
      <c r="P3201" s="273" t="s">
        <v>635</v>
      </c>
      <c r="Q3201" s="231"/>
    </row>
    <row r="3202" spans="1:27" x14ac:dyDescent="0.25">
      <c r="A3202" s="274"/>
      <c r="B3202" s="273" t="s">
        <v>47</v>
      </c>
      <c r="C3202" s="273" t="s">
        <v>48</v>
      </c>
      <c r="D3202" s="273" t="s">
        <v>268</v>
      </c>
      <c r="E3202" s="274">
        <v>126</v>
      </c>
      <c r="F3202" s="273"/>
      <c r="G3202" s="273" t="s">
        <v>67</v>
      </c>
      <c r="H3202" s="273" t="s">
        <v>531</v>
      </c>
      <c r="I3202" s="273" t="s">
        <v>52</v>
      </c>
      <c r="J3202" s="273">
        <v>15120</v>
      </c>
      <c r="K3202" s="273" t="s">
        <v>53</v>
      </c>
      <c r="L3202" s="273" t="s">
        <v>54</v>
      </c>
      <c r="M3202" s="259">
        <v>41791</v>
      </c>
      <c r="N3202" s="273" t="s">
        <v>1587</v>
      </c>
      <c r="O3202" s="273" t="s">
        <v>56</v>
      </c>
      <c r="P3202" s="273" t="s">
        <v>1490</v>
      </c>
      <c r="Q3202" s="231"/>
      <c r="R3202" s="230"/>
    </row>
    <row r="3203" spans="1:27" x14ac:dyDescent="0.25">
      <c r="A3203" s="274" t="s">
        <v>1607</v>
      </c>
      <c r="B3203" s="273" t="s">
        <v>21</v>
      </c>
      <c r="C3203" s="273"/>
      <c r="D3203" s="273"/>
      <c r="E3203" s="274"/>
      <c r="F3203" s="273"/>
      <c r="G3203" s="273" t="s">
        <v>61</v>
      </c>
      <c r="H3203" s="273" t="s">
        <v>64</v>
      </c>
      <c r="I3203" s="273" t="s">
        <v>8</v>
      </c>
      <c r="J3203" s="273">
        <v>20</v>
      </c>
      <c r="K3203" s="273" t="s">
        <v>65</v>
      </c>
      <c r="L3203" s="273" t="s">
        <v>54</v>
      </c>
      <c r="M3203" s="259">
        <v>41821</v>
      </c>
      <c r="N3203" s="273" t="s">
        <v>1608</v>
      </c>
      <c r="O3203" s="273" t="s">
        <v>712</v>
      </c>
      <c r="P3203" s="273" t="s">
        <v>1470</v>
      </c>
      <c r="Q3203" s="231"/>
    </row>
    <row r="3204" spans="1:27" x14ac:dyDescent="0.25">
      <c r="A3204" s="274"/>
      <c r="B3204" s="273" t="s">
        <v>21</v>
      </c>
      <c r="C3204" s="273"/>
      <c r="D3204" s="273"/>
      <c r="E3204" s="274"/>
      <c r="F3204" s="273"/>
      <c r="G3204" s="273" t="s">
        <v>61</v>
      </c>
      <c r="H3204" s="273" t="s">
        <v>64</v>
      </c>
      <c r="I3204" s="273" t="s">
        <v>8</v>
      </c>
      <c r="J3204" s="273">
        <v>10</v>
      </c>
      <c r="K3204" s="273" t="s">
        <v>65</v>
      </c>
      <c r="L3204" s="273" t="s">
        <v>54</v>
      </c>
      <c r="M3204" s="259">
        <v>41821</v>
      </c>
      <c r="N3204" s="273" t="s">
        <v>1608</v>
      </c>
      <c r="O3204" s="273" t="s">
        <v>712</v>
      </c>
      <c r="P3204" s="273" t="s">
        <v>634</v>
      </c>
      <c r="Q3204" s="231"/>
    </row>
    <row r="3205" spans="1:27" x14ac:dyDescent="0.25">
      <c r="A3205" s="274"/>
      <c r="B3205" s="273" t="s">
        <v>21</v>
      </c>
      <c r="C3205" s="273"/>
      <c r="D3205" s="273"/>
      <c r="E3205" s="274"/>
      <c r="F3205" s="273"/>
      <c r="G3205" s="273" t="s">
        <v>61</v>
      </c>
      <c r="H3205" s="273" t="s">
        <v>64</v>
      </c>
      <c r="I3205" s="273" t="s">
        <v>8</v>
      </c>
      <c r="J3205" s="273">
        <v>30</v>
      </c>
      <c r="K3205" s="273" t="s">
        <v>65</v>
      </c>
      <c r="L3205" s="273" t="s">
        <v>54</v>
      </c>
      <c r="M3205" s="259">
        <v>41821</v>
      </c>
      <c r="N3205" s="273" t="s">
        <v>1608</v>
      </c>
      <c r="O3205" s="273" t="s">
        <v>712</v>
      </c>
      <c r="P3205" s="273" t="s">
        <v>622</v>
      </c>
      <c r="Q3205" s="231"/>
      <c r="R3205" s="230"/>
      <c r="S3205" s="230"/>
      <c r="T3205" s="230"/>
      <c r="U3205" s="230"/>
      <c r="V3205" s="230"/>
      <c r="W3205" s="230"/>
      <c r="X3205" s="230"/>
      <c r="Y3205" s="230"/>
      <c r="Z3205" s="230"/>
      <c r="AA3205" s="230"/>
    </row>
    <row r="3206" spans="1:27" x14ac:dyDescent="0.25">
      <c r="A3206" s="274"/>
      <c r="B3206" s="273" t="s">
        <v>21</v>
      </c>
      <c r="C3206" s="273"/>
      <c r="D3206" s="273"/>
      <c r="E3206" s="274"/>
      <c r="F3206" s="273"/>
      <c r="G3206" s="273" t="s">
        <v>61</v>
      </c>
      <c r="H3206" s="273" t="s">
        <v>64</v>
      </c>
      <c r="I3206" s="273" t="s">
        <v>8</v>
      </c>
      <c r="J3206" s="273">
        <v>20</v>
      </c>
      <c r="K3206" s="273" t="s">
        <v>65</v>
      </c>
      <c r="L3206" s="273" t="s">
        <v>54</v>
      </c>
      <c r="M3206" s="259">
        <v>41821</v>
      </c>
      <c r="N3206" s="273" t="s">
        <v>1608</v>
      </c>
      <c r="O3206" s="273" t="s">
        <v>712</v>
      </c>
      <c r="P3206" s="273" t="s">
        <v>696</v>
      </c>
      <c r="Q3206" s="231"/>
      <c r="R3206" s="230"/>
    </row>
    <row r="3207" spans="1:27" x14ac:dyDescent="0.25">
      <c r="A3207" s="274"/>
      <c r="B3207" s="273" t="s">
        <v>21</v>
      </c>
      <c r="C3207" s="273"/>
      <c r="D3207" s="273"/>
      <c r="E3207" s="274"/>
      <c r="F3207" s="273"/>
      <c r="G3207" s="273" t="s">
        <v>61</v>
      </c>
      <c r="H3207" s="273" t="s">
        <v>64</v>
      </c>
      <c r="I3207" s="273" t="s">
        <v>8</v>
      </c>
      <c r="J3207" s="273">
        <v>10</v>
      </c>
      <c r="K3207" s="273" t="s">
        <v>65</v>
      </c>
      <c r="L3207" s="273" t="s">
        <v>54</v>
      </c>
      <c r="M3207" s="259">
        <v>41821</v>
      </c>
      <c r="N3207" s="273" t="s">
        <v>1608</v>
      </c>
      <c r="O3207" s="273" t="s">
        <v>712</v>
      </c>
      <c r="P3207" s="273" t="s">
        <v>613</v>
      </c>
      <c r="Q3207" s="231"/>
      <c r="R3207" s="230"/>
    </row>
    <row r="3208" spans="1:27" x14ac:dyDescent="0.25">
      <c r="A3208" s="274"/>
      <c r="B3208" s="273" t="s">
        <v>47</v>
      </c>
      <c r="C3208" s="273" t="s">
        <v>48</v>
      </c>
      <c r="D3208" s="273" t="s">
        <v>268</v>
      </c>
      <c r="E3208" s="274">
        <v>100</v>
      </c>
      <c r="F3208" s="273"/>
      <c r="G3208" s="273" t="s">
        <v>50</v>
      </c>
      <c r="H3208" s="273" t="s">
        <v>531</v>
      </c>
      <c r="I3208" s="273" t="s">
        <v>52</v>
      </c>
      <c r="J3208" s="273">
        <v>12000</v>
      </c>
      <c r="K3208" s="273" t="s">
        <v>53</v>
      </c>
      <c r="L3208" s="273" t="s">
        <v>54</v>
      </c>
      <c r="M3208" s="259">
        <v>41821</v>
      </c>
      <c r="N3208" s="273" t="s">
        <v>1608</v>
      </c>
      <c r="O3208" s="273" t="s">
        <v>56</v>
      </c>
      <c r="P3208" s="273" t="s">
        <v>1490</v>
      </c>
      <c r="Q3208" s="231"/>
    </row>
    <row r="3209" spans="1:27" x14ac:dyDescent="0.25">
      <c r="A3209" s="274"/>
      <c r="B3209" s="273" t="s">
        <v>482</v>
      </c>
      <c r="C3209" s="273"/>
      <c r="D3209" s="273"/>
      <c r="E3209" s="274">
        <v>174</v>
      </c>
      <c r="F3209" s="273"/>
      <c r="G3209" s="273" t="s">
        <v>585</v>
      </c>
      <c r="H3209" s="273" t="s">
        <v>531</v>
      </c>
      <c r="I3209" s="273" t="s">
        <v>52</v>
      </c>
      <c r="J3209" s="273">
        <v>3480</v>
      </c>
      <c r="K3209" s="273" t="s">
        <v>53</v>
      </c>
      <c r="L3209" s="273" t="s">
        <v>54</v>
      </c>
      <c r="M3209" s="259">
        <v>41821</v>
      </c>
      <c r="N3209" s="273" t="s">
        <v>1608</v>
      </c>
      <c r="O3209" s="273" t="s">
        <v>1213</v>
      </c>
      <c r="P3209" s="273" t="s">
        <v>63</v>
      </c>
      <c r="Q3209" s="231"/>
    </row>
    <row r="3210" spans="1:27" x14ac:dyDescent="0.25">
      <c r="A3210" s="274"/>
      <c r="B3210" s="273" t="s">
        <v>482</v>
      </c>
      <c r="C3210" s="273"/>
      <c r="D3210" s="273"/>
      <c r="E3210" s="274">
        <v>174</v>
      </c>
      <c r="F3210" s="273"/>
      <c r="G3210" s="273" t="s">
        <v>585</v>
      </c>
      <c r="H3210" s="273" t="s">
        <v>58</v>
      </c>
      <c r="I3210" s="273" t="s">
        <v>59</v>
      </c>
      <c r="J3210" s="273">
        <v>52.2</v>
      </c>
      <c r="K3210" s="273" t="s">
        <v>53</v>
      </c>
      <c r="L3210" s="273" t="s">
        <v>54</v>
      </c>
      <c r="M3210" s="259">
        <v>41821</v>
      </c>
      <c r="N3210" s="273" t="s">
        <v>1608</v>
      </c>
      <c r="O3210" s="273" t="s">
        <v>1213</v>
      </c>
      <c r="P3210" s="273" t="s">
        <v>1124</v>
      </c>
      <c r="Q3210" s="231"/>
    </row>
    <row r="3211" spans="1:27" x14ac:dyDescent="0.25">
      <c r="A3211" s="274"/>
      <c r="B3211" s="273" t="s">
        <v>482</v>
      </c>
      <c r="C3211" s="273"/>
      <c r="D3211" s="273"/>
      <c r="E3211" s="274">
        <v>174</v>
      </c>
      <c r="F3211" s="273"/>
      <c r="G3211" s="273" t="s">
        <v>585</v>
      </c>
      <c r="H3211" s="273" t="s">
        <v>367</v>
      </c>
      <c r="I3211" s="273" t="s">
        <v>59</v>
      </c>
      <c r="J3211" s="273">
        <v>34.799999999999997</v>
      </c>
      <c r="K3211" s="273" t="s">
        <v>53</v>
      </c>
      <c r="L3211" s="273" t="s">
        <v>54</v>
      </c>
      <c r="M3211" s="259">
        <v>41821</v>
      </c>
      <c r="N3211" s="273" t="s">
        <v>1608</v>
      </c>
      <c r="O3211" s="273" t="s">
        <v>1213</v>
      </c>
      <c r="P3211" s="273" t="s">
        <v>1571</v>
      </c>
      <c r="Q3211" s="231"/>
      <c r="R3211" s="230"/>
      <c r="S3211" s="230"/>
    </row>
    <row r="3212" spans="1:27" x14ac:dyDescent="0.25">
      <c r="A3212" s="274"/>
      <c r="B3212" s="273" t="s">
        <v>70</v>
      </c>
      <c r="C3212" s="273"/>
      <c r="D3212" s="273"/>
      <c r="E3212" s="274"/>
      <c r="F3212" s="273"/>
      <c r="G3212" s="273" t="s">
        <v>67</v>
      </c>
      <c r="H3212" s="273" t="s">
        <v>64</v>
      </c>
      <c r="I3212" s="273" t="s">
        <v>8</v>
      </c>
      <c r="J3212" s="273">
        <v>20</v>
      </c>
      <c r="K3212" s="273" t="s">
        <v>65</v>
      </c>
      <c r="L3212" s="273" t="s">
        <v>54</v>
      </c>
      <c r="M3212" s="259">
        <v>41821</v>
      </c>
      <c r="N3212" s="273" t="s">
        <v>1608</v>
      </c>
      <c r="O3212" s="273" t="s">
        <v>203</v>
      </c>
      <c r="P3212" s="273" t="s">
        <v>614</v>
      </c>
      <c r="Q3212" s="231"/>
    </row>
    <row r="3213" spans="1:27" x14ac:dyDescent="0.25">
      <c r="A3213" s="274" t="s">
        <v>1592</v>
      </c>
      <c r="B3213" s="273" t="s">
        <v>21</v>
      </c>
      <c r="C3213" s="273"/>
      <c r="D3213" s="273"/>
      <c r="E3213" s="274"/>
      <c r="F3213" s="273"/>
      <c r="G3213" s="273" t="s">
        <v>61</v>
      </c>
      <c r="H3213" s="273" t="s">
        <v>64</v>
      </c>
      <c r="I3213" s="273" t="s">
        <v>8</v>
      </c>
      <c r="J3213" s="273">
        <v>10</v>
      </c>
      <c r="K3213" s="273" t="s">
        <v>65</v>
      </c>
      <c r="L3213" s="273" t="s">
        <v>54</v>
      </c>
      <c r="M3213" s="259">
        <v>41821</v>
      </c>
      <c r="N3213" s="273" t="s">
        <v>1608</v>
      </c>
      <c r="O3213" s="273" t="s">
        <v>712</v>
      </c>
      <c r="P3213" s="273" t="s">
        <v>634</v>
      </c>
      <c r="Q3213" s="231"/>
    </row>
    <row r="3214" spans="1:27" x14ac:dyDescent="0.25">
      <c r="A3214" s="274"/>
      <c r="B3214" s="273" t="s">
        <v>21</v>
      </c>
      <c r="C3214" s="273"/>
      <c r="D3214" s="273"/>
      <c r="E3214" s="274"/>
      <c r="F3214" s="273"/>
      <c r="G3214" s="273" t="s">
        <v>61</v>
      </c>
      <c r="H3214" s="273" t="s">
        <v>64</v>
      </c>
      <c r="I3214" s="273" t="s">
        <v>8</v>
      </c>
      <c r="J3214" s="273">
        <v>10</v>
      </c>
      <c r="K3214" s="273" t="s">
        <v>65</v>
      </c>
      <c r="L3214" s="273" t="s">
        <v>54</v>
      </c>
      <c r="M3214" s="259">
        <v>41821</v>
      </c>
      <c r="N3214" s="273" t="s">
        <v>1608</v>
      </c>
      <c r="O3214" s="273" t="s">
        <v>712</v>
      </c>
      <c r="P3214" s="273" t="s">
        <v>1494</v>
      </c>
      <c r="Q3214" s="231"/>
    </row>
    <row r="3215" spans="1:27" x14ac:dyDescent="0.25">
      <c r="A3215" s="274"/>
      <c r="B3215" s="273" t="s">
        <v>21</v>
      </c>
      <c r="C3215" s="273"/>
      <c r="D3215" s="273"/>
      <c r="E3215" s="274"/>
      <c r="F3215" s="273"/>
      <c r="G3215" s="273" t="s">
        <v>61</v>
      </c>
      <c r="H3215" s="273" t="s">
        <v>364</v>
      </c>
      <c r="I3215" s="273" t="s">
        <v>8</v>
      </c>
      <c r="J3215" s="273">
        <v>12</v>
      </c>
      <c r="K3215" s="273" t="s">
        <v>65</v>
      </c>
      <c r="L3215" s="273" t="s">
        <v>54</v>
      </c>
      <c r="M3215" s="259">
        <v>41821</v>
      </c>
      <c r="N3215" s="273" t="s">
        <v>1608</v>
      </c>
      <c r="O3215" s="273" t="s">
        <v>712</v>
      </c>
      <c r="P3215" s="273" t="s">
        <v>654</v>
      </c>
      <c r="Q3215" s="231"/>
      <c r="R3215" s="230"/>
    </row>
    <row r="3216" spans="1:27" x14ac:dyDescent="0.25">
      <c r="A3216" s="274"/>
      <c r="B3216" s="273" t="s">
        <v>70</v>
      </c>
      <c r="C3216" s="273"/>
      <c r="D3216" s="273"/>
      <c r="E3216" s="274"/>
      <c r="F3216" s="273"/>
      <c r="G3216" s="273" t="s">
        <v>67</v>
      </c>
      <c r="H3216" s="273" t="s">
        <v>64</v>
      </c>
      <c r="I3216" s="273" t="s">
        <v>8</v>
      </c>
      <c r="J3216" s="273">
        <v>15</v>
      </c>
      <c r="K3216" s="273" t="s">
        <v>65</v>
      </c>
      <c r="L3216" s="273" t="s">
        <v>54</v>
      </c>
      <c r="M3216" s="259">
        <v>41821</v>
      </c>
      <c r="N3216" s="273" t="s">
        <v>1608</v>
      </c>
      <c r="O3216" s="273" t="s">
        <v>203</v>
      </c>
      <c r="P3216" s="273" t="s">
        <v>614</v>
      </c>
      <c r="Q3216" s="231"/>
    </row>
    <row r="3217" spans="1:21" x14ac:dyDescent="0.25">
      <c r="A3217" s="274"/>
      <c r="B3217" s="273" t="s">
        <v>482</v>
      </c>
      <c r="C3217" s="273"/>
      <c r="D3217" s="273"/>
      <c r="E3217" s="274">
        <v>251</v>
      </c>
      <c r="F3217" s="273"/>
      <c r="G3217" s="273" t="s">
        <v>585</v>
      </c>
      <c r="H3217" s="273" t="s">
        <v>531</v>
      </c>
      <c r="I3217" s="273" t="s">
        <v>52</v>
      </c>
      <c r="J3217" s="273">
        <v>5020</v>
      </c>
      <c r="K3217" s="273" t="s">
        <v>53</v>
      </c>
      <c r="L3217" s="273" t="s">
        <v>54</v>
      </c>
      <c r="M3217" s="259">
        <v>41821</v>
      </c>
      <c r="N3217" s="273" t="s">
        <v>1608</v>
      </c>
      <c r="O3217" s="273" t="s">
        <v>1213</v>
      </c>
      <c r="P3217" s="273" t="s">
        <v>1490</v>
      </c>
      <c r="Q3217" s="231"/>
    </row>
    <row r="3218" spans="1:21" x14ac:dyDescent="0.25">
      <c r="A3218" s="274"/>
      <c r="B3218" s="273" t="s">
        <v>482</v>
      </c>
      <c r="C3218" s="273"/>
      <c r="D3218" s="273"/>
      <c r="E3218" s="274">
        <v>251</v>
      </c>
      <c r="F3218" s="273"/>
      <c r="G3218" s="273" t="s">
        <v>585</v>
      </c>
      <c r="H3218" s="273" t="s">
        <v>58</v>
      </c>
      <c r="I3218" s="273" t="s">
        <v>59</v>
      </c>
      <c r="J3218" s="273">
        <v>75.3</v>
      </c>
      <c r="K3218" s="273" t="s">
        <v>53</v>
      </c>
      <c r="L3218" s="273" t="s">
        <v>54</v>
      </c>
      <c r="M3218" s="259">
        <v>41821</v>
      </c>
      <c r="N3218" s="273" t="s">
        <v>1608</v>
      </c>
      <c r="O3218" s="273" t="s">
        <v>1213</v>
      </c>
      <c r="P3218" s="273" t="s">
        <v>1124</v>
      </c>
      <c r="Q3218" s="231"/>
      <c r="R3218" s="230"/>
      <c r="S3218" s="230"/>
      <c r="T3218" s="230"/>
    </row>
    <row r="3219" spans="1:21" x14ac:dyDescent="0.25">
      <c r="A3219" s="274"/>
      <c r="B3219" s="273" t="s">
        <v>482</v>
      </c>
      <c r="C3219" s="273"/>
      <c r="D3219" s="273"/>
      <c r="E3219" s="274">
        <v>251</v>
      </c>
      <c r="F3219" s="273"/>
      <c r="G3219" s="273" t="s">
        <v>585</v>
      </c>
      <c r="H3219" s="273" t="s">
        <v>367</v>
      </c>
      <c r="I3219" s="273" t="s">
        <v>59</v>
      </c>
      <c r="J3219" s="273">
        <v>50.2</v>
      </c>
      <c r="K3219" s="273" t="s">
        <v>53</v>
      </c>
      <c r="L3219" s="273" t="s">
        <v>54</v>
      </c>
      <c r="M3219" s="259">
        <v>41821</v>
      </c>
      <c r="N3219" s="273" t="s">
        <v>1608</v>
      </c>
      <c r="O3219" s="273" t="s">
        <v>1213</v>
      </c>
      <c r="P3219" s="273" t="s">
        <v>1571</v>
      </c>
      <c r="Q3219" s="231"/>
    </row>
    <row r="3220" spans="1:21" x14ac:dyDescent="0.25">
      <c r="A3220" s="274"/>
      <c r="B3220" s="273" t="s">
        <v>482</v>
      </c>
      <c r="C3220" s="273"/>
      <c r="D3220" s="273"/>
      <c r="E3220" s="274">
        <v>251</v>
      </c>
      <c r="F3220" s="273"/>
      <c r="G3220" s="273" t="s">
        <v>585</v>
      </c>
      <c r="H3220" s="273" t="s">
        <v>64</v>
      </c>
      <c r="I3220" s="273" t="s">
        <v>8</v>
      </c>
      <c r="J3220" s="273">
        <v>5</v>
      </c>
      <c r="K3220" s="273" t="s">
        <v>65</v>
      </c>
      <c r="L3220" s="273" t="s">
        <v>54</v>
      </c>
      <c r="M3220" s="259">
        <v>41821</v>
      </c>
      <c r="N3220" s="273" t="s">
        <v>1608</v>
      </c>
      <c r="O3220" s="273" t="s">
        <v>484</v>
      </c>
      <c r="P3220" s="273" t="s">
        <v>972</v>
      </c>
      <c r="Q3220" s="231"/>
      <c r="R3220" s="230"/>
      <c r="S3220" s="230"/>
      <c r="T3220" s="230"/>
    </row>
    <row r="3221" spans="1:21" x14ac:dyDescent="0.25">
      <c r="A3221" s="274" t="s">
        <v>1593</v>
      </c>
      <c r="B3221" s="273" t="s">
        <v>21</v>
      </c>
      <c r="C3221" s="273"/>
      <c r="D3221" s="273"/>
      <c r="E3221" s="274"/>
      <c r="F3221" s="273"/>
      <c r="G3221" s="273" t="s">
        <v>61</v>
      </c>
      <c r="H3221" s="273" t="s">
        <v>64</v>
      </c>
      <c r="I3221" s="273" t="s">
        <v>8</v>
      </c>
      <c r="J3221" s="273">
        <v>20</v>
      </c>
      <c r="K3221" s="273" t="s">
        <v>65</v>
      </c>
      <c r="L3221" s="273" t="s">
        <v>54</v>
      </c>
      <c r="M3221" s="259">
        <v>41821</v>
      </c>
      <c r="N3221" s="273" t="s">
        <v>1609</v>
      </c>
      <c r="O3221" s="273" t="s">
        <v>712</v>
      </c>
      <c r="P3221" s="273" t="s">
        <v>696</v>
      </c>
      <c r="Q3221" s="231"/>
      <c r="R3221" s="230"/>
    </row>
    <row r="3222" spans="1:21" x14ac:dyDescent="0.25">
      <c r="A3222" s="274"/>
      <c r="B3222" s="273" t="s">
        <v>21</v>
      </c>
      <c r="C3222" s="273"/>
      <c r="D3222" s="273"/>
      <c r="E3222" s="274"/>
      <c r="F3222" s="273"/>
      <c r="G3222" s="273" t="s">
        <v>61</v>
      </c>
      <c r="H3222" s="273" t="s">
        <v>64</v>
      </c>
      <c r="I3222" s="273" t="s">
        <v>8</v>
      </c>
      <c r="J3222" s="273">
        <v>30</v>
      </c>
      <c r="K3222" s="273" t="s">
        <v>65</v>
      </c>
      <c r="L3222" s="273" t="s">
        <v>54</v>
      </c>
      <c r="M3222" s="259">
        <v>41821</v>
      </c>
      <c r="N3222" s="273" t="s">
        <v>1609</v>
      </c>
      <c r="O3222" s="273" t="s">
        <v>712</v>
      </c>
      <c r="P3222" s="273" t="s">
        <v>622</v>
      </c>
      <c r="Q3222" s="231"/>
      <c r="R3222" s="230"/>
      <c r="S3222" s="230"/>
    </row>
    <row r="3223" spans="1:21" x14ac:dyDescent="0.25">
      <c r="A3223" s="274"/>
      <c r="B3223" s="273" t="s">
        <v>21</v>
      </c>
      <c r="C3223" s="273"/>
      <c r="D3223" s="273"/>
      <c r="E3223" s="274"/>
      <c r="F3223" s="273"/>
      <c r="G3223" s="273" t="s">
        <v>61</v>
      </c>
      <c r="H3223" s="273" t="s">
        <v>64</v>
      </c>
      <c r="I3223" s="273" t="s">
        <v>8</v>
      </c>
      <c r="J3223" s="273">
        <v>10</v>
      </c>
      <c r="K3223" s="273" t="s">
        <v>65</v>
      </c>
      <c r="L3223" s="273" t="s">
        <v>54</v>
      </c>
      <c r="M3223" s="259">
        <v>41821</v>
      </c>
      <c r="N3223" s="273" t="s">
        <v>1609</v>
      </c>
      <c r="O3223" s="273" t="s">
        <v>712</v>
      </c>
      <c r="P3223" s="273" t="s">
        <v>634</v>
      </c>
      <c r="Q3223" s="231"/>
      <c r="R3223" s="230"/>
      <c r="S3223" s="230"/>
      <c r="T3223" s="230"/>
      <c r="U3223" s="230"/>
    </row>
    <row r="3224" spans="1:21" x14ac:dyDescent="0.25">
      <c r="A3224" s="274"/>
      <c r="B3224" s="273" t="s">
        <v>47</v>
      </c>
      <c r="C3224" s="273" t="s">
        <v>48</v>
      </c>
      <c r="D3224" s="273" t="s">
        <v>270</v>
      </c>
      <c r="E3224" s="274">
        <v>58</v>
      </c>
      <c r="F3224" s="273"/>
      <c r="G3224" s="273" t="s">
        <v>50</v>
      </c>
      <c r="H3224" s="273" t="s">
        <v>531</v>
      </c>
      <c r="I3224" s="273" t="s">
        <v>52</v>
      </c>
      <c r="J3224" s="273">
        <v>6960</v>
      </c>
      <c r="K3224" s="273" t="s">
        <v>53</v>
      </c>
      <c r="L3224" s="273" t="s">
        <v>54</v>
      </c>
      <c r="M3224" s="259">
        <v>41821</v>
      </c>
      <c r="N3224" s="273" t="s">
        <v>1609</v>
      </c>
      <c r="O3224" s="273" t="s">
        <v>56</v>
      </c>
      <c r="P3224" s="273" t="s">
        <v>1490</v>
      </c>
      <c r="Q3224" s="231"/>
    </row>
    <row r="3225" spans="1:21" x14ac:dyDescent="0.25">
      <c r="A3225" s="274"/>
      <c r="B3225" s="273" t="s">
        <v>70</v>
      </c>
      <c r="C3225" s="273"/>
      <c r="D3225" s="273"/>
      <c r="E3225" s="274"/>
      <c r="F3225" s="273"/>
      <c r="G3225" s="273" t="s">
        <v>50</v>
      </c>
      <c r="H3225" s="273" t="s">
        <v>64</v>
      </c>
      <c r="I3225" s="273" t="s">
        <v>8</v>
      </c>
      <c r="J3225" s="273">
        <v>20</v>
      </c>
      <c r="K3225" s="273" t="s">
        <v>65</v>
      </c>
      <c r="L3225" s="273" t="s">
        <v>54</v>
      </c>
      <c r="M3225" s="259">
        <v>41821</v>
      </c>
      <c r="N3225" s="273" t="s">
        <v>1609</v>
      </c>
      <c r="O3225" s="273" t="s">
        <v>203</v>
      </c>
      <c r="P3225" s="273" t="s">
        <v>614</v>
      </c>
      <c r="Q3225" s="231"/>
    </row>
    <row r="3226" spans="1:21" x14ac:dyDescent="0.25">
      <c r="A3226" s="274"/>
      <c r="B3226" s="273" t="s">
        <v>482</v>
      </c>
      <c r="C3226" s="273"/>
      <c r="D3226" s="273"/>
      <c r="E3226" s="274"/>
      <c r="F3226" s="273"/>
      <c r="G3226" s="273" t="s">
        <v>585</v>
      </c>
      <c r="H3226" s="273" t="s">
        <v>64</v>
      </c>
      <c r="I3226" s="273" t="s">
        <v>8</v>
      </c>
      <c r="J3226" s="273">
        <v>10</v>
      </c>
      <c r="K3226" s="273" t="s">
        <v>65</v>
      </c>
      <c r="L3226" s="273" t="s">
        <v>54</v>
      </c>
      <c r="M3226" s="259">
        <v>41821</v>
      </c>
      <c r="N3226" s="273" t="s">
        <v>1609</v>
      </c>
      <c r="O3226" s="273" t="s">
        <v>484</v>
      </c>
      <c r="P3226" s="273" t="s">
        <v>972</v>
      </c>
      <c r="Q3226" s="231"/>
      <c r="R3226" s="230"/>
      <c r="S3226" s="230"/>
    </row>
    <row r="3227" spans="1:21" x14ac:dyDescent="0.25">
      <c r="A3227" s="274"/>
      <c r="B3227" s="273" t="s">
        <v>482</v>
      </c>
      <c r="C3227" s="273"/>
      <c r="D3227" s="273"/>
      <c r="E3227" s="274"/>
      <c r="F3227" s="273"/>
      <c r="G3227" s="273" t="s">
        <v>585</v>
      </c>
      <c r="H3227" s="273" t="s">
        <v>531</v>
      </c>
      <c r="I3227" s="273" t="s">
        <v>52</v>
      </c>
      <c r="J3227" s="273">
        <v>2640</v>
      </c>
      <c r="K3227" s="273" t="s">
        <v>53</v>
      </c>
      <c r="L3227" s="273" t="s">
        <v>54</v>
      </c>
      <c r="M3227" s="259">
        <v>41821</v>
      </c>
      <c r="N3227" s="273" t="s">
        <v>1609</v>
      </c>
      <c r="O3227" s="273" t="s">
        <v>1213</v>
      </c>
      <c r="P3227" s="273" t="s">
        <v>63</v>
      </c>
      <c r="Q3227" s="231"/>
      <c r="R3227" s="230"/>
      <c r="S3227" s="230"/>
      <c r="T3227" s="230"/>
    </row>
    <row r="3228" spans="1:21" x14ac:dyDescent="0.25">
      <c r="A3228" s="274"/>
      <c r="B3228" s="273" t="s">
        <v>482</v>
      </c>
      <c r="C3228" s="273"/>
      <c r="D3228" s="273"/>
      <c r="E3228" s="274"/>
      <c r="F3228" s="273"/>
      <c r="G3228" s="273" t="s">
        <v>585</v>
      </c>
      <c r="H3228" s="273" t="s">
        <v>58</v>
      </c>
      <c r="I3228" s="273" t="s">
        <v>59</v>
      </c>
      <c r="J3228" s="273">
        <v>39.6</v>
      </c>
      <c r="K3228" s="273" t="s">
        <v>53</v>
      </c>
      <c r="L3228" s="273" t="s">
        <v>54</v>
      </c>
      <c r="M3228" s="259">
        <v>41821</v>
      </c>
      <c r="N3228" s="273" t="s">
        <v>1609</v>
      </c>
      <c r="O3228" s="273" t="s">
        <v>1213</v>
      </c>
      <c r="P3228" s="273" t="s">
        <v>1124</v>
      </c>
      <c r="Q3228" s="231"/>
      <c r="R3228" s="230"/>
      <c r="S3228" s="230"/>
      <c r="T3228" s="230"/>
      <c r="U3228" s="230"/>
    </row>
    <row r="3229" spans="1:21" x14ac:dyDescent="0.25">
      <c r="A3229" s="274"/>
      <c r="B3229" s="273" t="s">
        <v>482</v>
      </c>
      <c r="C3229" s="273"/>
      <c r="D3229" s="273"/>
      <c r="E3229" s="274"/>
      <c r="F3229" s="273"/>
      <c r="G3229" s="273" t="s">
        <v>585</v>
      </c>
      <c r="H3229" s="273" t="s">
        <v>367</v>
      </c>
      <c r="I3229" s="273" t="s">
        <v>59</v>
      </c>
      <c r="J3229" s="273">
        <v>26.4</v>
      </c>
      <c r="K3229" s="273" t="s">
        <v>53</v>
      </c>
      <c r="L3229" s="273" t="s">
        <v>54</v>
      </c>
      <c r="M3229" s="259">
        <v>41821</v>
      </c>
      <c r="N3229" s="273" t="s">
        <v>1609</v>
      </c>
      <c r="O3229" s="273" t="s">
        <v>1213</v>
      </c>
      <c r="P3229" s="273" t="s">
        <v>1571</v>
      </c>
      <c r="Q3229" s="231"/>
      <c r="R3229" s="230"/>
      <c r="S3229" s="230"/>
      <c r="T3229" s="230"/>
    </row>
    <row r="3230" spans="1:21" x14ac:dyDescent="0.25">
      <c r="A3230" s="274" t="s">
        <v>1610</v>
      </c>
      <c r="B3230" s="273" t="s">
        <v>21</v>
      </c>
      <c r="C3230" s="273"/>
      <c r="D3230" s="273"/>
      <c r="E3230" s="274"/>
      <c r="F3230" s="273"/>
      <c r="G3230" s="273" t="s">
        <v>61</v>
      </c>
      <c r="H3230" s="273" t="s">
        <v>64</v>
      </c>
      <c r="I3230" s="273" t="s">
        <v>8</v>
      </c>
      <c r="J3230" s="273">
        <v>10</v>
      </c>
      <c r="K3230" s="273" t="s">
        <v>65</v>
      </c>
      <c r="L3230" s="273" t="s">
        <v>54</v>
      </c>
      <c r="M3230" s="259">
        <v>41821</v>
      </c>
      <c r="N3230" s="273" t="s">
        <v>1609</v>
      </c>
      <c r="O3230" s="273" t="s">
        <v>712</v>
      </c>
      <c r="P3230" s="273" t="s">
        <v>1494</v>
      </c>
      <c r="Q3230" s="231"/>
    </row>
    <row r="3231" spans="1:21" x14ac:dyDescent="0.25">
      <c r="A3231" s="274"/>
      <c r="B3231" s="273" t="s">
        <v>21</v>
      </c>
      <c r="C3231" s="273"/>
      <c r="D3231" s="273"/>
      <c r="E3231" s="274"/>
      <c r="F3231" s="273"/>
      <c r="G3231" s="273" t="s">
        <v>61</v>
      </c>
      <c r="H3231" s="273" t="s">
        <v>64</v>
      </c>
      <c r="I3231" s="273" t="s">
        <v>8</v>
      </c>
      <c r="J3231" s="273">
        <v>20</v>
      </c>
      <c r="K3231" s="273" t="s">
        <v>65</v>
      </c>
      <c r="L3231" s="273" t="s">
        <v>54</v>
      </c>
      <c r="M3231" s="259">
        <v>41821</v>
      </c>
      <c r="N3231" s="273" t="s">
        <v>1609</v>
      </c>
      <c r="O3231" s="273" t="s">
        <v>712</v>
      </c>
      <c r="P3231" s="273" t="s">
        <v>696</v>
      </c>
      <c r="Q3231" s="231"/>
    </row>
    <row r="3232" spans="1:21" x14ac:dyDescent="0.25">
      <c r="A3232" s="274"/>
      <c r="B3232" s="273" t="s">
        <v>21</v>
      </c>
      <c r="C3232" s="273"/>
      <c r="D3232" s="273"/>
      <c r="E3232" s="274"/>
      <c r="F3232" s="273"/>
      <c r="G3232" s="273" t="s">
        <v>61</v>
      </c>
      <c r="H3232" s="273" t="s">
        <v>64</v>
      </c>
      <c r="I3232" s="273" t="s">
        <v>8</v>
      </c>
      <c r="J3232" s="273">
        <v>10</v>
      </c>
      <c r="K3232" s="273" t="s">
        <v>65</v>
      </c>
      <c r="L3232" s="273" t="s">
        <v>54</v>
      </c>
      <c r="M3232" s="259">
        <v>41821</v>
      </c>
      <c r="N3232" s="273" t="s">
        <v>1609</v>
      </c>
      <c r="O3232" s="273" t="s">
        <v>712</v>
      </c>
      <c r="P3232" s="273" t="s">
        <v>613</v>
      </c>
      <c r="Q3232" s="231"/>
      <c r="R3232" s="230"/>
      <c r="S3232" s="230"/>
      <c r="T3232" s="230"/>
      <c r="U3232" s="230"/>
    </row>
    <row r="3233" spans="1:25" x14ac:dyDescent="0.25">
      <c r="A3233" s="274"/>
      <c r="B3233" s="273" t="s">
        <v>21</v>
      </c>
      <c r="C3233" s="273"/>
      <c r="D3233" s="273"/>
      <c r="E3233" s="274"/>
      <c r="F3233" s="273"/>
      <c r="G3233" s="273" t="s">
        <v>61</v>
      </c>
      <c r="H3233" s="273" t="s">
        <v>64</v>
      </c>
      <c r="I3233" s="273" t="s">
        <v>8</v>
      </c>
      <c r="J3233" s="273">
        <v>10</v>
      </c>
      <c r="K3233" s="273" t="s">
        <v>65</v>
      </c>
      <c r="L3233" s="273" t="s">
        <v>54</v>
      </c>
      <c r="M3233" s="259">
        <v>41821</v>
      </c>
      <c r="N3233" s="273" t="s">
        <v>1609</v>
      </c>
      <c r="O3233" s="273" t="s">
        <v>712</v>
      </c>
      <c r="P3233" s="273" t="s">
        <v>634</v>
      </c>
      <c r="Q3233" s="231"/>
      <c r="R3233" s="230"/>
      <c r="S3233" s="230"/>
      <c r="T3233" s="230"/>
      <c r="U3233" s="230"/>
      <c r="V3233" s="230"/>
      <c r="W3233" s="230"/>
    </row>
    <row r="3234" spans="1:25" s="230" customFormat="1" x14ac:dyDescent="0.25">
      <c r="A3234" s="274"/>
      <c r="B3234" s="273" t="s">
        <v>70</v>
      </c>
      <c r="C3234" s="273"/>
      <c r="D3234" s="273"/>
      <c r="E3234" s="274"/>
      <c r="F3234" s="273"/>
      <c r="G3234" s="273" t="s">
        <v>50</v>
      </c>
      <c r="H3234" s="273" t="s">
        <v>64</v>
      </c>
      <c r="I3234" s="273" t="s">
        <v>8</v>
      </c>
      <c r="J3234" s="273">
        <v>20</v>
      </c>
      <c r="K3234" s="273" t="s">
        <v>65</v>
      </c>
      <c r="L3234" s="273" t="s">
        <v>54</v>
      </c>
      <c r="M3234" s="259">
        <v>41821</v>
      </c>
      <c r="N3234" s="273" t="s">
        <v>1609</v>
      </c>
      <c r="O3234" s="273" t="s">
        <v>203</v>
      </c>
      <c r="P3234" s="273" t="s">
        <v>728</v>
      </c>
      <c r="Q3234" s="231"/>
    </row>
    <row r="3235" spans="1:25" x14ac:dyDescent="0.25">
      <c r="A3235" s="274"/>
      <c r="B3235" s="273" t="s">
        <v>36</v>
      </c>
      <c r="C3235" s="273" t="s">
        <v>145</v>
      </c>
      <c r="D3235" s="273" t="s">
        <v>184</v>
      </c>
      <c r="E3235" s="274">
        <v>165</v>
      </c>
      <c r="F3235" s="273"/>
      <c r="G3235" s="273" t="s">
        <v>61</v>
      </c>
      <c r="H3235" s="273" t="s">
        <v>185</v>
      </c>
      <c r="I3235" s="273" t="s">
        <v>7</v>
      </c>
      <c r="J3235" s="273">
        <v>100</v>
      </c>
      <c r="K3235" s="273" t="s">
        <v>77</v>
      </c>
      <c r="L3235" s="273" t="s">
        <v>54</v>
      </c>
      <c r="M3235" s="259">
        <v>41821</v>
      </c>
      <c r="N3235" s="273" t="s">
        <v>1611</v>
      </c>
      <c r="O3235" s="273" t="s">
        <v>186</v>
      </c>
      <c r="P3235" s="273" t="s">
        <v>887</v>
      </c>
      <c r="Q3235" s="231"/>
    </row>
    <row r="3236" spans="1:25" x14ac:dyDescent="0.25">
      <c r="A3236" s="274"/>
      <c r="B3236" s="273" t="s">
        <v>36</v>
      </c>
      <c r="C3236" s="273" t="s">
        <v>145</v>
      </c>
      <c r="D3236" s="273" t="s">
        <v>187</v>
      </c>
      <c r="E3236" s="274">
        <v>165</v>
      </c>
      <c r="F3236" s="273"/>
      <c r="G3236" s="273" t="s">
        <v>61</v>
      </c>
      <c r="H3236" s="273" t="s">
        <v>185</v>
      </c>
      <c r="I3236" s="273" t="s">
        <v>7</v>
      </c>
      <c r="J3236" s="273">
        <v>150</v>
      </c>
      <c r="K3236" s="273" t="s">
        <v>77</v>
      </c>
      <c r="L3236" s="273" t="s">
        <v>54</v>
      </c>
      <c r="M3236" s="259">
        <v>41821</v>
      </c>
      <c r="N3236" s="273" t="s">
        <v>1611</v>
      </c>
      <c r="O3236" s="273" t="s">
        <v>186</v>
      </c>
      <c r="P3236" s="273" t="s">
        <v>887</v>
      </c>
      <c r="Q3236" s="231"/>
      <c r="R3236" s="230"/>
      <c r="S3236" s="230"/>
      <c r="T3236" s="230"/>
      <c r="U3236" s="230"/>
      <c r="V3236" s="230"/>
      <c r="W3236" s="230"/>
      <c r="X3236" s="230"/>
    </row>
    <row r="3237" spans="1:25" x14ac:dyDescent="0.25">
      <c r="A3237" s="274"/>
      <c r="B3237" s="273" t="s">
        <v>482</v>
      </c>
      <c r="C3237" s="273"/>
      <c r="D3237" s="273"/>
      <c r="E3237" s="274"/>
      <c r="F3237" s="273"/>
      <c r="G3237" s="273" t="s">
        <v>585</v>
      </c>
      <c r="H3237" s="273" t="s">
        <v>64</v>
      </c>
      <c r="I3237" s="273" t="s">
        <v>8</v>
      </c>
      <c r="J3237" s="273">
        <v>20</v>
      </c>
      <c r="K3237" s="273" t="s">
        <v>65</v>
      </c>
      <c r="L3237" s="273" t="s">
        <v>54</v>
      </c>
      <c r="M3237" s="259">
        <v>41821</v>
      </c>
      <c r="N3237" s="273" t="s">
        <v>1611</v>
      </c>
      <c r="O3237" s="273" t="s">
        <v>484</v>
      </c>
      <c r="P3237" s="273" t="s">
        <v>1470</v>
      </c>
      <c r="Q3237" s="231"/>
    </row>
    <row r="3238" spans="1:25" x14ac:dyDescent="0.25">
      <c r="A3238" s="274"/>
      <c r="B3238" s="273" t="s">
        <v>482</v>
      </c>
      <c r="C3238" s="273"/>
      <c r="D3238" s="273"/>
      <c r="E3238" s="274">
        <v>217</v>
      </c>
      <c r="F3238" s="273"/>
      <c r="G3238" s="273" t="s">
        <v>585</v>
      </c>
      <c r="H3238" s="273" t="s">
        <v>531</v>
      </c>
      <c r="I3238" s="273" t="s">
        <v>52</v>
      </c>
      <c r="J3238" s="273">
        <v>4340</v>
      </c>
      <c r="K3238" s="273" t="s">
        <v>53</v>
      </c>
      <c r="L3238" s="273" t="s">
        <v>54</v>
      </c>
      <c r="M3238" s="259">
        <v>41821</v>
      </c>
      <c r="N3238" s="273" t="s">
        <v>1611</v>
      </c>
      <c r="O3238" s="273" t="s">
        <v>1213</v>
      </c>
      <c r="P3238" s="273" t="s">
        <v>63</v>
      </c>
      <c r="Q3238" s="231"/>
      <c r="R3238" s="230"/>
      <c r="S3238" s="230"/>
      <c r="T3238" s="230"/>
    </row>
    <row r="3239" spans="1:25" x14ac:dyDescent="0.25">
      <c r="A3239" s="274"/>
      <c r="B3239" s="273" t="s">
        <v>482</v>
      </c>
      <c r="C3239" s="273"/>
      <c r="D3239" s="273"/>
      <c r="E3239" s="274">
        <v>217</v>
      </c>
      <c r="F3239" s="273"/>
      <c r="G3239" s="273" t="s">
        <v>585</v>
      </c>
      <c r="H3239" s="273" t="s">
        <v>58</v>
      </c>
      <c r="I3239" s="273" t="s">
        <v>52</v>
      </c>
      <c r="J3239" s="273">
        <v>65.010000000000005</v>
      </c>
      <c r="K3239" s="273" t="s">
        <v>53</v>
      </c>
      <c r="L3239" s="273" t="s">
        <v>54</v>
      </c>
      <c r="M3239" s="259">
        <v>41821</v>
      </c>
      <c r="N3239" s="273" t="s">
        <v>1611</v>
      </c>
      <c r="O3239" s="273" t="s">
        <v>1213</v>
      </c>
      <c r="P3239" s="273" t="s">
        <v>1124</v>
      </c>
      <c r="Q3239" s="231"/>
    </row>
    <row r="3240" spans="1:25" x14ac:dyDescent="0.25">
      <c r="A3240" s="274"/>
      <c r="B3240" s="273" t="s">
        <v>482</v>
      </c>
      <c r="C3240" s="273"/>
      <c r="D3240" s="273"/>
      <c r="E3240" s="274">
        <v>217</v>
      </c>
      <c r="F3240" s="273"/>
      <c r="G3240" s="273" t="s">
        <v>585</v>
      </c>
      <c r="H3240" s="273" t="s">
        <v>531</v>
      </c>
      <c r="I3240" s="273" t="s">
        <v>52</v>
      </c>
      <c r="J3240" s="273">
        <v>43.4</v>
      </c>
      <c r="K3240" s="273" t="s">
        <v>53</v>
      </c>
      <c r="L3240" s="273" t="s">
        <v>54</v>
      </c>
      <c r="M3240" s="259">
        <v>41821</v>
      </c>
      <c r="N3240" s="273" t="s">
        <v>1611</v>
      </c>
      <c r="O3240" s="273" t="s">
        <v>1213</v>
      </c>
      <c r="P3240" s="273" t="s">
        <v>1571</v>
      </c>
      <c r="Q3240" s="231"/>
    </row>
    <row r="3241" spans="1:25" x14ac:dyDescent="0.25">
      <c r="A3241" s="274" t="s">
        <v>1612</v>
      </c>
      <c r="B3241" s="273" t="s">
        <v>21</v>
      </c>
      <c r="C3241" s="273"/>
      <c r="D3241" s="273"/>
      <c r="E3241" s="274"/>
      <c r="F3241" s="273"/>
      <c r="G3241" s="273" t="s">
        <v>61</v>
      </c>
      <c r="H3241" s="273" t="s">
        <v>64</v>
      </c>
      <c r="I3241" s="273" t="s">
        <v>8</v>
      </c>
      <c r="J3241" s="273">
        <v>10</v>
      </c>
      <c r="K3241" s="273" t="s">
        <v>65</v>
      </c>
      <c r="L3241" s="273" t="s">
        <v>54</v>
      </c>
      <c r="M3241" s="259">
        <v>41821</v>
      </c>
      <c r="N3241" s="273" t="s">
        <v>1611</v>
      </c>
      <c r="O3241" s="273" t="s">
        <v>712</v>
      </c>
      <c r="P3241" s="273" t="s">
        <v>1494</v>
      </c>
      <c r="Q3241" s="231"/>
    </row>
    <row r="3242" spans="1:25" x14ac:dyDescent="0.25">
      <c r="A3242" s="274"/>
      <c r="B3242" s="273" t="s">
        <v>21</v>
      </c>
      <c r="C3242" s="273"/>
      <c r="D3242" s="273"/>
      <c r="E3242" s="274"/>
      <c r="F3242" s="273"/>
      <c r="G3242" s="273" t="s">
        <v>61</v>
      </c>
      <c r="H3242" s="273" t="s">
        <v>64</v>
      </c>
      <c r="I3242" s="273" t="s">
        <v>8</v>
      </c>
      <c r="J3242" s="273">
        <v>10</v>
      </c>
      <c r="K3242" s="273" t="s">
        <v>65</v>
      </c>
      <c r="L3242" s="273" t="s">
        <v>54</v>
      </c>
      <c r="M3242" s="259">
        <v>41821</v>
      </c>
      <c r="N3242" s="273" t="s">
        <v>1611</v>
      </c>
      <c r="O3242" s="273" t="s">
        <v>712</v>
      </c>
      <c r="P3242" s="273" t="s">
        <v>634</v>
      </c>
      <c r="Q3242" s="231"/>
      <c r="R3242" s="230"/>
      <c r="S3242" s="230"/>
      <c r="T3242" s="230"/>
      <c r="U3242" s="230"/>
      <c r="V3242" s="230"/>
      <c r="W3242" s="230"/>
      <c r="X3242" s="230"/>
      <c r="Y3242" s="230"/>
    </row>
    <row r="3243" spans="1:25" x14ac:dyDescent="0.25">
      <c r="A3243" s="274"/>
      <c r="B3243" s="273" t="s">
        <v>482</v>
      </c>
      <c r="C3243" s="273"/>
      <c r="D3243" s="273"/>
      <c r="E3243" s="274"/>
      <c r="F3243" s="273"/>
      <c r="G3243" s="273" t="s">
        <v>585</v>
      </c>
      <c r="H3243" s="273" t="s">
        <v>64</v>
      </c>
      <c r="I3243" s="273" t="s">
        <v>8</v>
      </c>
      <c r="J3243" s="273">
        <v>20</v>
      </c>
      <c r="K3243" s="273" t="s">
        <v>65</v>
      </c>
      <c r="L3243" s="273" t="s">
        <v>54</v>
      </c>
      <c r="M3243" s="259">
        <v>41821</v>
      </c>
      <c r="N3243" s="273" t="s">
        <v>1613</v>
      </c>
      <c r="O3243" s="273" t="s">
        <v>484</v>
      </c>
      <c r="P3243" s="273" t="s">
        <v>1470</v>
      </c>
      <c r="Q3243" s="231"/>
      <c r="R3243" s="230"/>
      <c r="S3243" s="230"/>
      <c r="T3243" s="230"/>
      <c r="U3243" s="230"/>
    </row>
    <row r="3244" spans="1:25" x14ac:dyDescent="0.25">
      <c r="A3244" s="274"/>
      <c r="B3244" s="273" t="s">
        <v>482</v>
      </c>
      <c r="C3244" s="273"/>
      <c r="D3244" s="273"/>
      <c r="E3244" s="274"/>
      <c r="F3244" s="273"/>
      <c r="G3244" s="273" t="s">
        <v>585</v>
      </c>
      <c r="H3244" s="273" t="s">
        <v>64</v>
      </c>
      <c r="I3244" s="273" t="s">
        <v>8</v>
      </c>
      <c r="J3244" s="273">
        <v>90</v>
      </c>
      <c r="K3244" s="273" t="s">
        <v>65</v>
      </c>
      <c r="L3244" s="273" t="s">
        <v>54</v>
      </c>
      <c r="M3244" s="259">
        <v>41821</v>
      </c>
      <c r="N3244" s="273" t="s">
        <v>1613</v>
      </c>
      <c r="O3244" s="273" t="s">
        <v>484</v>
      </c>
      <c r="P3244" s="273" t="s">
        <v>570</v>
      </c>
      <c r="Q3244" s="231"/>
      <c r="R3244" s="230"/>
      <c r="S3244" s="230"/>
      <c r="T3244" s="230"/>
    </row>
    <row r="3245" spans="1:25" x14ac:dyDescent="0.25">
      <c r="A3245" s="274"/>
      <c r="B3245" s="273" t="s">
        <v>482</v>
      </c>
      <c r="C3245" s="273"/>
      <c r="D3245" s="273"/>
      <c r="E3245" s="274"/>
      <c r="F3245" s="273"/>
      <c r="G3245" s="273" t="s">
        <v>585</v>
      </c>
      <c r="H3245" s="273" t="s">
        <v>64</v>
      </c>
      <c r="I3245" s="273" t="s">
        <v>8</v>
      </c>
      <c r="J3245" s="273">
        <v>45</v>
      </c>
      <c r="K3245" s="273" t="s">
        <v>65</v>
      </c>
      <c r="L3245" s="273" t="s">
        <v>54</v>
      </c>
      <c r="M3245" s="259">
        <v>41821</v>
      </c>
      <c r="N3245" s="273" t="s">
        <v>1613</v>
      </c>
      <c r="O3245" s="273" t="s">
        <v>484</v>
      </c>
      <c r="P3245" s="273" t="s">
        <v>764</v>
      </c>
      <c r="Q3245" s="231"/>
      <c r="R3245" s="230"/>
      <c r="S3245" s="230"/>
      <c r="T3245" s="230"/>
      <c r="U3245" s="230"/>
      <c r="V3245" s="230"/>
      <c r="W3245" s="230"/>
      <c r="X3245" s="230"/>
    </row>
    <row r="3246" spans="1:25" x14ac:dyDescent="0.25">
      <c r="A3246" s="274"/>
      <c r="B3246" s="273" t="s">
        <v>482</v>
      </c>
      <c r="C3246" s="273"/>
      <c r="D3246" s="273"/>
      <c r="E3246" s="274"/>
      <c r="F3246" s="273"/>
      <c r="G3246" s="273" t="s">
        <v>585</v>
      </c>
      <c r="H3246" s="273" t="s">
        <v>64</v>
      </c>
      <c r="I3246" s="273" t="s">
        <v>8</v>
      </c>
      <c r="J3246" s="273">
        <v>30</v>
      </c>
      <c r="K3246" s="273" t="s">
        <v>65</v>
      </c>
      <c r="L3246" s="273" t="s">
        <v>54</v>
      </c>
      <c r="M3246" s="259">
        <v>41821</v>
      </c>
      <c r="N3246" s="273" t="s">
        <v>1613</v>
      </c>
      <c r="O3246" s="273" t="s">
        <v>484</v>
      </c>
      <c r="P3246" s="273" t="s">
        <v>728</v>
      </c>
      <c r="Q3246" s="231"/>
      <c r="R3246" s="230"/>
      <c r="S3246" s="230"/>
      <c r="T3246" s="230"/>
      <c r="U3246" s="230"/>
    </row>
    <row r="3247" spans="1:25" x14ac:dyDescent="0.25">
      <c r="A3247" s="274"/>
      <c r="B3247" s="273" t="s">
        <v>482</v>
      </c>
      <c r="C3247" s="273"/>
      <c r="D3247" s="273"/>
      <c r="E3247" s="274"/>
      <c r="F3247" s="273"/>
      <c r="G3247" s="273" t="s">
        <v>585</v>
      </c>
      <c r="H3247" s="273" t="s">
        <v>64</v>
      </c>
      <c r="I3247" s="273" t="s">
        <v>8</v>
      </c>
      <c r="J3247" s="273">
        <v>110</v>
      </c>
      <c r="K3247" s="273" t="s">
        <v>65</v>
      </c>
      <c r="L3247" s="273" t="s">
        <v>54</v>
      </c>
      <c r="M3247" s="259">
        <v>41821</v>
      </c>
      <c r="N3247" s="273" t="s">
        <v>1613</v>
      </c>
      <c r="O3247" s="273" t="s">
        <v>484</v>
      </c>
      <c r="P3247" s="273" t="s">
        <v>763</v>
      </c>
      <c r="Q3247" s="231"/>
      <c r="R3247" s="230"/>
    </row>
    <row r="3248" spans="1:25" x14ac:dyDescent="0.25">
      <c r="A3248" s="274"/>
      <c r="B3248" s="273" t="s">
        <v>482</v>
      </c>
      <c r="C3248" s="273"/>
      <c r="D3248" s="273"/>
      <c r="E3248" s="274"/>
      <c r="F3248" s="273"/>
      <c r="G3248" s="273" t="s">
        <v>585</v>
      </c>
      <c r="H3248" s="273" t="s">
        <v>531</v>
      </c>
      <c r="I3248" s="273" t="s">
        <v>52</v>
      </c>
      <c r="J3248" s="273">
        <v>5960</v>
      </c>
      <c r="K3248" s="273" t="s">
        <v>53</v>
      </c>
      <c r="L3248" s="273" t="s">
        <v>54</v>
      </c>
      <c r="M3248" s="259">
        <v>41821</v>
      </c>
      <c r="N3248" s="273" t="s">
        <v>1613</v>
      </c>
      <c r="O3248" s="273" t="s">
        <v>1213</v>
      </c>
      <c r="P3248" s="273" t="s">
        <v>63</v>
      </c>
      <c r="Q3248" s="231"/>
      <c r="R3248" s="230"/>
      <c r="S3248" s="230"/>
      <c r="T3248" s="230"/>
      <c r="U3248" s="230"/>
      <c r="V3248" s="230"/>
      <c r="W3248" s="230"/>
      <c r="X3248" s="230"/>
    </row>
    <row r="3249" spans="1:27" x14ac:dyDescent="0.25">
      <c r="A3249" s="274"/>
      <c r="B3249" s="273" t="s">
        <v>482</v>
      </c>
      <c r="C3249" s="273"/>
      <c r="D3249" s="273"/>
      <c r="E3249" s="274"/>
      <c r="F3249" s="273"/>
      <c r="G3249" s="273" t="s">
        <v>585</v>
      </c>
      <c r="H3249" s="273" t="s">
        <v>58</v>
      </c>
      <c r="I3249" s="273" t="s">
        <v>59</v>
      </c>
      <c r="J3249" s="273">
        <v>89.4</v>
      </c>
      <c r="K3249" s="273" t="s">
        <v>53</v>
      </c>
      <c r="L3249" s="273" t="s">
        <v>54</v>
      </c>
      <c r="M3249" s="259">
        <v>41821</v>
      </c>
      <c r="N3249" s="273" t="s">
        <v>1613</v>
      </c>
      <c r="O3249" s="273" t="s">
        <v>1213</v>
      </c>
      <c r="P3249" s="273" t="s">
        <v>1124</v>
      </c>
      <c r="Q3249" s="231"/>
    </row>
    <row r="3250" spans="1:27" x14ac:dyDescent="0.25">
      <c r="A3250" s="274"/>
      <c r="B3250" s="273" t="s">
        <v>482</v>
      </c>
      <c r="C3250" s="273"/>
      <c r="D3250" s="273"/>
      <c r="E3250" s="274"/>
      <c r="F3250" s="273"/>
      <c r="G3250" s="273" t="s">
        <v>585</v>
      </c>
      <c r="H3250" s="273" t="s">
        <v>367</v>
      </c>
      <c r="I3250" s="273" t="s">
        <v>59</v>
      </c>
      <c r="J3250" s="273">
        <v>59.6</v>
      </c>
      <c r="K3250" s="273" t="s">
        <v>53</v>
      </c>
      <c r="L3250" s="273" t="s">
        <v>54</v>
      </c>
      <c r="M3250" s="259">
        <v>41821</v>
      </c>
      <c r="N3250" s="273" t="s">
        <v>1613</v>
      </c>
      <c r="O3250" s="273" t="s">
        <v>1213</v>
      </c>
      <c r="P3250" s="273" t="s">
        <v>1571</v>
      </c>
      <c r="Q3250" s="231"/>
      <c r="R3250" s="230"/>
      <c r="S3250" s="230"/>
    </row>
    <row r="3251" spans="1:27" x14ac:dyDescent="0.25">
      <c r="A3251" s="274" t="s">
        <v>1602</v>
      </c>
      <c r="B3251" s="273" t="s">
        <v>21</v>
      </c>
      <c r="C3251" s="273"/>
      <c r="D3251" s="273"/>
      <c r="E3251" s="274"/>
      <c r="F3251" s="273"/>
      <c r="G3251" s="273" t="s">
        <v>61</v>
      </c>
      <c r="H3251" s="273" t="s">
        <v>64</v>
      </c>
      <c r="I3251" s="273" t="s">
        <v>8</v>
      </c>
      <c r="J3251" s="273">
        <v>20</v>
      </c>
      <c r="K3251" s="273" t="s">
        <v>65</v>
      </c>
      <c r="L3251" s="273" t="s">
        <v>54</v>
      </c>
      <c r="M3251" s="259">
        <v>41821</v>
      </c>
      <c r="N3251" s="273" t="s">
        <v>1613</v>
      </c>
      <c r="O3251" s="273" t="s">
        <v>712</v>
      </c>
      <c r="P3251" s="273" t="s">
        <v>623</v>
      </c>
      <c r="Q3251" s="231"/>
    </row>
    <row r="3252" spans="1:27" x14ac:dyDescent="0.25">
      <c r="A3252" s="274"/>
      <c r="B3252" s="273" t="s">
        <v>21</v>
      </c>
      <c r="C3252" s="273"/>
      <c r="D3252" s="273"/>
      <c r="E3252" s="274"/>
      <c r="F3252" s="273"/>
      <c r="G3252" s="273" t="s">
        <v>61</v>
      </c>
      <c r="H3252" s="273" t="s">
        <v>64</v>
      </c>
      <c r="I3252" s="273" t="s">
        <v>8</v>
      </c>
      <c r="J3252" s="273">
        <v>10</v>
      </c>
      <c r="K3252" s="273" t="s">
        <v>65</v>
      </c>
      <c r="L3252" s="273" t="s">
        <v>54</v>
      </c>
      <c r="M3252" s="259">
        <v>41821</v>
      </c>
      <c r="N3252" s="273" t="s">
        <v>1613</v>
      </c>
      <c r="O3252" s="273" t="s">
        <v>712</v>
      </c>
      <c r="P3252" s="273" t="s">
        <v>1494</v>
      </c>
      <c r="Q3252" s="231"/>
    </row>
    <row r="3253" spans="1:27" x14ac:dyDescent="0.25">
      <c r="A3253" s="274"/>
      <c r="B3253" s="273" t="s">
        <v>21</v>
      </c>
      <c r="C3253" s="273"/>
      <c r="D3253" s="273"/>
      <c r="E3253" s="274"/>
      <c r="F3253" s="273"/>
      <c r="G3253" s="273" t="s">
        <v>61</v>
      </c>
      <c r="H3253" s="273" t="s">
        <v>64</v>
      </c>
      <c r="I3253" s="273" t="s">
        <v>8</v>
      </c>
      <c r="J3253" s="273">
        <v>10</v>
      </c>
      <c r="K3253" s="273" t="s">
        <v>65</v>
      </c>
      <c r="L3253" s="273" t="s">
        <v>54</v>
      </c>
      <c r="M3253" s="259">
        <v>41821</v>
      </c>
      <c r="N3253" s="273" t="s">
        <v>1613</v>
      </c>
      <c r="O3253" s="273" t="s">
        <v>712</v>
      </c>
      <c r="P3253" s="273" t="s">
        <v>613</v>
      </c>
      <c r="Q3253" s="231"/>
      <c r="R3253" s="230"/>
      <c r="S3253" s="230"/>
    </row>
    <row r="3254" spans="1:27" x14ac:dyDescent="0.25">
      <c r="A3254" s="274"/>
      <c r="B3254" s="273" t="s">
        <v>482</v>
      </c>
      <c r="C3254" s="273"/>
      <c r="D3254" s="273"/>
      <c r="E3254" s="274"/>
      <c r="F3254" s="273"/>
      <c r="G3254" s="273" t="s">
        <v>585</v>
      </c>
      <c r="H3254" s="273" t="s">
        <v>64</v>
      </c>
      <c r="I3254" s="273" t="s">
        <v>8</v>
      </c>
      <c r="J3254" s="273">
        <v>110</v>
      </c>
      <c r="K3254" s="273" t="s">
        <v>65</v>
      </c>
      <c r="L3254" s="273" t="s">
        <v>54</v>
      </c>
      <c r="M3254" s="259">
        <v>41821</v>
      </c>
      <c r="N3254" s="273" t="s">
        <v>1614</v>
      </c>
      <c r="O3254" s="273" t="s">
        <v>484</v>
      </c>
      <c r="P3254" s="273" t="s">
        <v>763</v>
      </c>
      <c r="Q3254" s="231"/>
      <c r="R3254" s="230"/>
      <c r="S3254" s="230"/>
      <c r="T3254" s="230"/>
      <c r="U3254" s="230"/>
    </row>
    <row r="3255" spans="1:27" x14ac:dyDescent="0.25">
      <c r="A3255" s="274"/>
      <c r="B3255" s="273" t="s">
        <v>482</v>
      </c>
      <c r="C3255" s="273"/>
      <c r="D3255" s="273"/>
      <c r="E3255" s="274"/>
      <c r="F3255" s="273"/>
      <c r="G3255" s="273" t="s">
        <v>585</v>
      </c>
      <c r="H3255" s="273" t="s">
        <v>64</v>
      </c>
      <c r="I3255" s="273" t="s">
        <v>8</v>
      </c>
      <c r="J3255" s="273">
        <v>30</v>
      </c>
      <c r="K3255" s="273" t="s">
        <v>65</v>
      </c>
      <c r="L3255" s="273" t="s">
        <v>54</v>
      </c>
      <c r="M3255" s="259">
        <v>41821</v>
      </c>
      <c r="N3255" s="273" t="s">
        <v>1614</v>
      </c>
      <c r="O3255" s="273" t="s">
        <v>484</v>
      </c>
      <c r="P3255" s="273" t="s">
        <v>635</v>
      </c>
      <c r="Q3255" s="231"/>
    </row>
    <row r="3256" spans="1:27" x14ac:dyDescent="0.25">
      <c r="A3256" s="274"/>
      <c r="B3256" s="273" t="s">
        <v>482</v>
      </c>
      <c r="C3256" s="273"/>
      <c r="D3256" s="273"/>
      <c r="E3256" s="274"/>
      <c r="F3256" s="273"/>
      <c r="G3256" s="273" t="s">
        <v>585</v>
      </c>
      <c r="H3256" s="273" t="s">
        <v>64</v>
      </c>
      <c r="I3256" s="273" t="s">
        <v>8</v>
      </c>
      <c r="J3256" s="273">
        <v>30</v>
      </c>
      <c r="K3256" s="273" t="s">
        <v>65</v>
      </c>
      <c r="L3256" s="273" t="s">
        <v>54</v>
      </c>
      <c r="M3256" s="259">
        <v>41821</v>
      </c>
      <c r="N3256" s="273" t="s">
        <v>1614</v>
      </c>
      <c r="O3256" s="273" t="s">
        <v>484</v>
      </c>
      <c r="P3256" s="273" t="s">
        <v>1187</v>
      </c>
      <c r="Q3256" s="231"/>
      <c r="R3256" s="230"/>
      <c r="S3256" s="230"/>
      <c r="T3256" s="230"/>
      <c r="U3256" s="230"/>
      <c r="V3256" s="230"/>
      <c r="W3256" s="230"/>
    </row>
    <row r="3257" spans="1:27" x14ac:dyDescent="0.25">
      <c r="A3257" s="274" t="s">
        <v>1606</v>
      </c>
      <c r="B3257" s="273" t="s">
        <v>21</v>
      </c>
      <c r="C3257" s="273"/>
      <c r="D3257" s="273"/>
      <c r="E3257" s="274"/>
      <c r="F3257" s="273"/>
      <c r="G3257" s="273" t="s">
        <v>61</v>
      </c>
      <c r="H3257" s="273" t="s">
        <v>64</v>
      </c>
      <c r="I3257" s="273" t="s">
        <v>8</v>
      </c>
      <c r="J3257" s="273">
        <v>20</v>
      </c>
      <c r="K3257" s="273" t="s">
        <v>65</v>
      </c>
      <c r="L3257" s="273" t="s">
        <v>54</v>
      </c>
      <c r="M3257" s="259">
        <v>41821</v>
      </c>
      <c r="N3257" s="273" t="s">
        <v>1614</v>
      </c>
      <c r="O3257" s="273" t="s">
        <v>712</v>
      </c>
      <c r="P3257" s="273" t="s">
        <v>696</v>
      </c>
      <c r="Q3257" s="231"/>
      <c r="R3257" s="230"/>
      <c r="S3257" s="230"/>
      <c r="T3257" s="230"/>
      <c r="U3257" s="230"/>
    </row>
    <row r="3258" spans="1:27" x14ac:dyDescent="0.25">
      <c r="A3258" s="274"/>
      <c r="B3258" s="273" t="s">
        <v>21</v>
      </c>
      <c r="C3258" s="273"/>
      <c r="D3258" s="273"/>
      <c r="E3258" s="274"/>
      <c r="F3258" s="273"/>
      <c r="G3258" s="273" t="s">
        <v>61</v>
      </c>
      <c r="H3258" s="273" t="s">
        <v>64</v>
      </c>
      <c r="I3258" s="273" t="s">
        <v>8</v>
      </c>
      <c r="J3258" s="273">
        <v>10</v>
      </c>
      <c r="K3258" s="273" t="s">
        <v>65</v>
      </c>
      <c r="L3258" s="273" t="s">
        <v>54</v>
      </c>
      <c r="M3258" s="259">
        <v>41821</v>
      </c>
      <c r="N3258" s="273" t="s">
        <v>1614</v>
      </c>
      <c r="O3258" s="273" t="s">
        <v>712</v>
      </c>
      <c r="P3258" s="273" t="s">
        <v>1494</v>
      </c>
      <c r="Q3258" s="231"/>
    </row>
    <row r="3259" spans="1:27" x14ac:dyDescent="0.25">
      <c r="A3259" s="274"/>
      <c r="B3259" s="273" t="s">
        <v>21</v>
      </c>
      <c r="C3259" s="273"/>
      <c r="D3259" s="273"/>
      <c r="E3259" s="274"/>
      <c r="F3259" s="273"/>
      <c r="G3259" s="273" t="s">
        <v>61</v>
      </c>
      <c r="H3259" s="273" t="s">
        <v>64</v>
      </c>
      <c r="I3259" s="273" t="s">
        <v>8</v>
      </c>
      <c r="J3259" s="273">
        <v>20</v>
      </c>
      <c r="K3259" s="273" t="s">
        <v>65</v>
      </c>
      <c r="L3259" s="273" t="s">
        <v>54</v>
      </c>
      <c r="M3259" s="259">
        <v>41821</v>
      </c>
      <c r="N3259" s="273" t="s">
        <v>1614</v>
      </c>
      <c r="O3259" s="273" t="s">
        <v>712</v>
      </c>
      <c r="P3259" s="273" t="s">
        <v>623</v>
      </c>
      <c r="Q3259" s="231"/>
      <c r="R3259" s="230"/>
      <c r="S3259" s="230"/>
      <c r="T3259" s="230"/>
    </row>
    <row r="3260" spans="1:27" x14ac:dyDescent="0.25">
      <c r="A3260" s="274"/>
      <c r="B3260" s="273" t="s">
        <v>21</v>
      </c>
      <c r="C3260" s="273"/>
      <c r="D3260" s="273"/>
      <c r="E3260" s="274"/>
      <c r="F3260" s="273"/>
      <c r="G3260" s="273" t="s">
        <v>61</v>
      </c>
      <c r="H3260" s="273" t="s">
        <v>64</v>
      </c>
      <c r="I3260" s="273" t="s">
        <v>8</v>
      </c>
      <c r="J3260" s="273">
        <v>10</v>
      </c>
      <c r="K3260" s="273" t="s">
        <v>65</v>
      </c>
      <c r="L3260" s="273" t="s">
        <v>54</v>
      </c>
      <c r="M3260" s="259">
        <v>41821</v>
      </c>
      <c r="N3260" s="273" t="s">
        <v>1614</v>
      </c>
      <c r="O3260" s="273" t="s">
        <v>712</v>
      </c>
      <c r="P3260" s="273" t="s">
        <v>634</v>
      </c>
      <c r="Q3260" s="231"/>
    </row>
    <row r="3261" spans="1:27" x14ac:dyDescent="0.25">
      <c r="A3261" s="274"/>
      <c r="B3261" s="273" t="s">
        <v>482</v>
      </c>
      <c r="C3261" s="273"/>
      <c r="D3261" s="273"/>
      <c r="E3261" s="274"/>
      <c r="F3261" s="273"/>
      <c r="G3261" s="273" t="s">
        <v>585</v>
      </c>
      <c r="H3261" s="273" t="s">
        <v>64</v>
      </c>
      <c r="I3261" s="273" t="s">
        <v>8</v>
      </c>
      <c r="J3261" s="273">
        <v>30</v>
      </c>
      <c r="K3261" s="273" t="s">
        <v>65</v>
      </c>
      <c r="L3261" s="273" t="s">
        <v>54</v>
      </c>
      <c r="M3261" s="259">
        <v>41821</v>
      </c>
      <c r="N3261" s="273" t="s">
        <v>1615</v>
      </c>
      <c r="O3261" s="273" t="s">
        <v>484</v>
      </c>
      <c r="P3261" s="273" t="s">
        <v>728</v>
      </c>
      <c r="Q3261" s="231"/>
    </row>
    <row r="3262" spans="1:27" x14ac:dyDescent="0.25">
      <c r="A3262" s="274"/>
      <c r="B3262" s="273" t="s">
        <v>482</v>
      </c>
      <c r="C3262" s="273"/>
      <c r="D3262" s="273"/>
      <c r="E3262" s="274"/>
      <c r="F3262" s="273"/>
      <c r="G3262" s="273" t="s">
        <v>585</v>
      </c>
      <c r="H3262" s="273" t="s">
        <v>64</v>
      </c>
      <c r="I3262" s="273" t="s">
        <v>8</v>
      </c>
      <c r="J3262" s="273">
        <v>30</v>
      </c>
      <c r="K3262" s="273" t="s">
        <v>65</v>
      </c>
      <c r="L3262" s="273" t="s">
        <v>54</v>
      </c>
      <c r="M3262" s="259">
        <v>41821</v>
      </c>
      <c r="N3262" s="273" t="s">
        <v>1615</v>
      </c>
      <c r="O3262" s="273" t="s">
        <v>484</v>
      </c>
      <c r="P3262" s="273" t="s">
        <v>635</v>
      </c>
      <c r="Q3262" s="231"/>
      <c r="R3262" s="230"/>
      <c r="S3262" s="230"/>
      <c r="T3262" s="230"/>
      <c r="U3262" s="230"/>
      <c r="V3262" s="230"/>
    </row>
    <row r="3263" spans="1:27" x14ac:dyDescent="0.25">
      <c r="A3263" s="274"/>
      <c r="B3263" s="273" t="s">
        <v>482</v>
      </c>
      <c r="C3263" s="273"/>
      <c r="D3263" s="273"/>
      <c r="E3263" s="274"/>
      <c r="F3263" s="273"/>
      <c r="G3263" s="273" t="s">
        <v>585</v>
      </c>
      <c r="H3263" s="273" t="s">
        <v>64</v>
      </c>
      <c r="I3263" s="273" t="s">
        <v>8</v>
      </c>
      <c r="J3263" s="273">
        <v>30</v>
      </c>
      <c r="K3263" s="273" t="s">
        <v>65</v>
      </c>
      <c r="L3263" s="273" t="s">
        <v>54</v>
      </c>
      <c r="M3263" s="259">
        <v>41821</v>
      </c>
      <c r="N3263" s="273" t="s">
        <v>1615</v>
      </c>
      <c r="O3263" s="273" t="s">
        <v>484</v>
      </c>
      <c r="P3263" s="273" t="s">
        <v>1187</v>
      </c>
      <c r="Q3263" s="231"/>
      <c r="R3263" s="230"/>
      <c r="S3263" s="230"/>
      <c r="T3263" s="230"/>
      <c r="U3263" s="230"/>
    </row>
    <row r="3264" spans="1:27" x14ac:dyDescent="0.25">
      <c r="A3264" s="274"/>
      <c r="B3264" s="273" t="s">
        <v>482</v>
      </c>
      <c r="C3264" s="273"/>
      <c r="D3264" s="273"/>
      <c r="E3264" s="274"/>
      <c r="F3264" s="273"/>
      <c r="G3264" s="273" t="s">
        <v>585</v>
      </c>
      <c r="H3264" s="273" t="s">
        <v>64</v>
      </c>
      <c r="I3264" s="273" t="s">
        <v>8</v>
      </c>
      <c r="J3264" s="273">
        <v>20</v>
      </c>
      <c r="K3264" s="273" t="s">
        <v>65</v>
      </c>
      <c r="L3264" s="273" t="s">
        <v>54</v>
      </c>
      <c r="M3264" s="259">
        <v>41821</v>
      </c>
      <c r="N3264" s="273" t="s">
        <v>1615</v>
      </c>
      <c r="O3264" s="273" t="s">
        <v>484</v>
      </c>
      <c r="P3264" s="273" t="s">
        <v>1470</v>
      </c>
      <c r="Q3264" s="231"/>
      <c r="R3264" s="230"/>
      <c r="S3264" s="230"/>
      <c r="T3264" s="230"/>
      <c r="U3264" s="230"/>
      <c r="V3264" s="230"/>
      <c r="W3264" s="230"/>
      <c r="X3264" s="230"/>
      <c r="Y3264" s="230"/>
      <c r="Z3264" s="230"/>
      <c r="AA3264" s="230"/>
    </row>
    <row r="3265" spans="1:35" x14ac:dyDescent="0.25">
      <c r="A3265" s="274"/>
      <c r="B3265" s="273" t="s">
        <v>482</v>
      </c>
      <c r="C3265" s="273"/>
      <c r="D3265" s="273"/>
      <c r="E3265" s="274"/>
      <c r="F3265" s="273"/>
      <c r="G3265" s="273" t="s">
        <v>585</v>
      </c>
      <c r="H3265" s="273" t="s">
        <v>531</v>
      </c>
      <c r="I3265" s="273" t="s">
        <v>52</v>
      </c>
      <c r="J3265" s="273">
        <v>4360</v>
      </c>
      <c r="K3265" s="273" t="s">
        <v>53</v>
      </c>
      <c r="L3265" s="273" t="s">
        <v>54</v>
      </c>
      <c r="M3265" s="259">
        <v>41821</v>
      </c>
      <c r="N3265" s="273" t="s">
        <v>1615</v>
      </c>
      <c r="O3265" s="273" t="s">
        <v>1213</v>
      </c>
      <c r="P3265" s="273" t="s">
        <v>63</v>
      </c>
      <c r="Q3265" s="231"/>
      <c r="R3265" s="230"/>
    </row>
    <row r="3266" spans="1:35" x14ac:dyDescent="0.25">
      <c r="A3266" s="274" t="s">
        <v>1604</v>
      </c>
      <c r="B3266" s="273" t="s">
        <v>21</v>
      </c>
      <c r="C3266" s="273"/>
      <c r="D3266" s="273"/>
      <c r="E3266" s="274"/>
      <c r="F3266" s="273"/>
      <c r="G3266" s="273" t="s">
        <v>61</v>
      </c>
      <c r="H3266" s="273" t="s">
        <v>64</v>
      </c>
      <c r="I3266" s="273" t="s">
        <v>8</v>
      </c>
      <c r="J3266" s="273">
        <v>20</v>
      </c>
      <c r="K3266" s="273" t="s">
        <v>65</v>
      </c>
      <c r="L3266" s="273" t="s">
        <v>54</v>
      </c>
      <c r="M3266" s="259">
        <v>41821</v>
      </c>
      <c r="N3266" s="273" t="s">
        <v>1615</v>
      </c>
      <c r="O3266" s="273" t="s">
        <v>712</v>
      </c>
      <c r="P3266" s="273" t="s">
        <v>623</v>
      </c>
      <c r="Q3266" s="231"/>
    </row>
    <row r="3267" spans="1:35" x14ac:dyDescent="0.25">
      <c r="A3267" s="274"/>
      <c r="B3267" s="273" t="s">
        <v>21</v>
      </c>
      <c r="C3267" s="273"/>
      <c r="D3267" s="273"/>
      <c r="E3267" s="274"/>
      <c r="F3267" s="273"/>
      <c r="G3267" s="273" t="s">
        <v>61</v>
      </c>
      <c r="H3267" s="273" t="s">
        <v>64</v>
      </c>
      <c r="I3267" s="273" t="s">
        <v>8</v>
      </c>
      <c r="J3267" s="273">
        <v>10</v>
      </c>
      <c r="K3267" s="273" t="s">
        <v>65</v>
      </c>
      <c r="L3267" s="273" t="s">
        <v>54</v>
      </c>
      <c r="M3267" s="259">
        <v>41821</v>
      </c>
      <c r="N3267" s="273" t="s">
        <v>1615</v>
      </c>
      <c r="O3267" s="273" t="s">
        <v>712</v>
      </c>
      <c r="P3267" s="273" t="s">
        <v>1494</v>
      </c>
      <c r="Q3267" s="231"/>
      <c r="R3267" s="230"/>
    </row>
    <row r="3268" spans="1:35" x14ac:dyDescent="0.25">
      <c r="A3268" s="274"/>
      <c r="B3268" s="273" t="s">
        <v>21</v>
      </c>
      <c r="C3268" s="273"/>
      <c r="D3268" s="273"/>
      <c r="E3268" s="274"/>
      <c r="F3268" s="273"/>
      <c r="G3268" s="273" t="s">
        <v>61</v>
      </c>
      <c r="H3268" s="273" t="s">
        <v>531</v>
      </c>
      <c r="I3268" s="273" t="s">
        <v>52</v>
      </c>
      <c r="J3268" s="273">
        <v>8050</v>
      </c>
      <c r="K3268" s="273" t="s">
        <v>53</v>
      </c>
      <c r="L3268" s="273" t="s">
        <v>54</v>
      </c>
      <c r="M3268" s="259">
        <v>41821</v>
      </c>
      <c r="N3268" s="273" t="s">
        <v>1615</v>
      </c>
      <c r="O3268" s="273" t="s">
        <v>567</v>
      </c>
      <c r="P3268" s="273" t="s">
        <v>1286</v>
      </c>
      <c r="Q3268" s="231"/>
      <c r="R3268" s="230"/>
      <c r="S3268" s="230"/>
      <c r="T3268" s="230"/>
      <c r="U3268" s="230"/>
      <c r="V3268" s="230"/>
      <c r="W3268" s="230"/>
    </row>
    <row r="3269" spans="1:35" x14ac:dyDescent="0.25">
      <c r="A3269" s="274"/>
      <c r="B3269" s="273" t="s">
        <v>36</v>
      </c>
      <c r="C3269" s="273" t="s">
        <v>145</v>
      </c>
      <c r="D3269" s="273" t="s">
        <v>184</v>
      </c>
      <c r="E3269" s="274">
        <v>13</v>
      </c>
      <c r="F3269" s="273"/>
      <c r="G3269" s="273" t="s">
        <v>61</v>
      </c>
      <c r="H3269" s="273" t="s">
        <v>367</v>
      </c>
      <c r="I3269" s="273" t="s">
        <v>59</v>
      </c>
      <c r="J3269" s="273">
        <v>6.5</v>
      </c>
      <c r="K3269" s="273" t="s">
        <v>53</v>
      </c>
      <c r="L3269" s="273" t="s">
        <v>54</v>
      </c>
      <c r="M3269" s="259">
        <v>41821</v>
      </c>
      <c r="N3269" s="273" t="s">
        <v>1615</v>
      </c>
      <c r="O3269" s="273" t="s">
        <v>186</v>
      </c>
      <c r="P3269" s="273" t="s">
        <v>1476</v>
      </c>
      <c r="Q3269" s="231"/>
    </row>
    <row r="3270" spans="1:35" x14ac:dyDescent="0.25">
      <c r="A3270" s="274"/>
      <c r="B3270" s="273" t="s">
        <v>36</v>
      </c>
      <c r="C3270" s="273" t="s">
        <v>145</v>
      </c>
      <c r="D3270" s="273" t="s">
        <v>184</v>
      </c>
      <c r="E3270" s="274">
        <v>13</v>
      </c>
      <c r="F3270" s="273"/>
      <c r="G3270" s="273" t="s">
        <v>61</v>
      </c>
      <c r="H3270" s="273" t="s">
        <v>58</v>
      </c>
      <c r="I3270" s="273" t="s">
        <v>59</v>
      </c>
      <c r="J3270" s="273">
        <v>6.5</v>
      </c>
      <c r="K3270" s="273" t="s">
        <v>53</v>
      </c>
      <c r="L3270" s="273" t="s">
        <v>54</v>
      </c>
      <c r="M3270" s="259">
        <v>41821</v>
      </c>
      <c r="N3270" s="273" t="s">
        <v>1615</v>
      </c>
      <c r="O3270" s="273" t="s">
        <v>186</v>
      </c>
      <c r="P3270" s="273" t="s">
        <v>1476</v>
      </c>
      <c r="Q3270" s="231"/>
      <c r="R3270" s="230"/>
      <c r="S3270" s="230"/>
      <c r="T3270" s="230"/>
      <c r="U3270" s="230"/>
      <c r="V3270" s="230"/>
    </row>
    <row r="3271" spans="1:35" x14ac:dyDescent="0.25">
      <c r="A3271" s="274"/>
      <c r="B3271" s="273" t="s">
        <v>36</v>
      </c>
      <c r="C3271" s="273" t="s">
        <v>145</v>
      </c>
      <c r="D3271" s="273" t="s">
        <v>184</v>
      </c>
      <c r="E3271" s="274">
        <v>8</v>
      </c>
      <c r="F3271" s="273"/>
      <c r="G3271" s="273" t="s">
        <v>61</v>
      </c>
      <c r="H3271" s="273" t="s">
        <v>367</v>
      </c>
      <c r="I3271" s="273" t="s">
        <v>59</v>
      </c>
      <c r="J3271" s="273">
        <v>2.4</v>
      </c>
      <c r="K3271" s="273" t="s">
        <v>53</v>
      </c>
      <c r="L3271" s="273" t="s">
        <v>54</v>
      </c>
      <c r="M3271" s="259">
        <v>41821</v>
      </c>
      <c r="N3271" s="273" t="s">
        <v>1615</v>
      </c>
      <c r="O3271" s="273" t="s">
        <v>186</v>
      </c>
      <c r="P3271" s="273" t="s">
        <v>1124</v>
      </c>
      <c r="Q3271" s="231"/>
      <c r="R3271" s="230"/>
    </row>
    <row r="3272" spans="1:35" x14ac:dyDescent="0.25">
      <c r="A3272" s="274"/>
      <c r="B3272" s="273" t="s">
        <v>36</v>
      </c>
      <c r="C3272" s="273" t="s">
        <v>145</v>
      </c>
      <c r="D3272" s="273" t="s">
        <v>184</v>
      </c>
      <c r="E3272" s="274">
        <v>8</v>
      </c>
      <c r="F3272" s="273"/>
      <c r="G3272" s="273" t="s">
        <v>61</v>
      </c>
      <c r="H3272" s="273" t="s">
        <v>58</v>
      </c>
      <c r="I3272" s="273" t="s">
        <v>59</v>
      </c>
      <c r="J3272" s="273">
        <v>2.4</v>
      </c>
      <c r="K3272" s="273" t="s">
        <v>53</v>
      </c>
      <c r="L3272" s="273" t="s">
        <v>54</v>
      </c>
      <c r="M3272" s="259">
        <v>41821</v>
      </c>
      <c r="N3272" s="273" t="s">
        <v>1615</v>
      </c>
      <c r="O3272" s="273" t="s">
        <v>186</v>
      </c>
      <c r="P3272" s="273" t="s">
        <v>1124</v>
      </c>
      <c r="Q3272" s="231"/>
      <c r="R3272" s="230"/>
      <c r="S3272" s="230"/>
      <c r="T3272" s="230"/>
      <c r="U3272" s="230"/>
    </row>
    <row r="3273" spans="1:35" x14ac:dyDescent="0.25">
      <c r="A3273" s="274"/>
      <c r="B3273" s="273" t="s">
        <v>36</v>
      </c>
      <c r="C3273" s="273" t="s">
        <v>145</v>
      </c>
      <c r="D3273" s="273" t="s">
        <v>187</v>
      </c>
      <c r="E3273" s="274">
        <v>12</v>
      </c>
      <c r="F3273" s="273"/>
      <c r="G3273" s="273" t="s">
        <v>61</v>
      </c>
      <c r="H3273" s="273" t="s">
        <v>367</v>
      </c>
      <c r="I3273" s="273" t="s">
        <v>59</v>
      </c>
      <c r="J3273" s="273">
        <v>6</v>
      </c>
      <c r="K3273" s="273" t="s">
        <v>53</v>
      </c>
      <c r="L3273" s="273" t="s">
        <v>54</v>
      </c>
      <c r="M3273" s="259">
        <v>41821</v>
      </c>
      <c r="N3273" s="273" t="s">
        <v>1615</v>
      </c>
      <c r="O3273" s="273" t="s">
        <v>186</v>
      </c>
      <c r="P3273" s="273" t="s">
        <v>1476</v>
      </c>
      <c r="Q3273" s="231"/>
      <c r="R3273" s="230"/>
      <c r="S3273" s="230"/>
      <c r="T3273" s="230"/>
      <c r="U3273" s="230"/>
    </row>
    <row r="3274" spans="1:35" x14ac:dyDescent="0.25">
      <c r="A3274" s="274"/>
      <c r="B3274" s="273" t="s">
        <v>36</v>
      </c>
      <c r="C3274" s="273" t="s">
        <v>145</v>
      </c>
      <c r="D3274" s="273" t="s">
        <v>187</v>
      </c>
      <c r="E3274" s="274">
        <v>12</v>
      </c>
      <c r="F3274" s="273"/>
      <c r="G3274" s="273" t="s">
        <v>61</v>
      </c>
      <c r="H3274" s="273" t="s">
        <v>58</v>
      </c>
      <c r="I3274" s="273" t="s">
        <v>59</v>
      </c>
      <c r="J3274" s="273">
        <v>6</v>
      </c>
      <c r="K3274" s="273" t="s">
        <v>53</v>
      </c>
      <c r="L3274" s="273" t="s">
        <v>54</v>
      </c>
      <c r="M3274" s="259">
        <v>41821</v>
      </c>
      <c r="N3274" s="273" t="s">
        <v>1615</v>
      </c>
      <c r="O3274" s="273" t="s">
        <v>186</v>
      </c>
      <c r="P3274" s="273" t="s">
        <v>1476</v>
      </c>
      <c r="Q3274" s="231"/>
      <c r="R3274" s="230"/>
      <c r="S3274" s="230"/>
      <c r="T3274" s="230"/>
      <c r="U3274" s="230"/>
    </row>
    <row r="3275" spans="1:35" x14ac:dyDescent="0.25">
      <c r="A3275" s="274"/>
      <c r="B3275" s="273" t="s">
        <v>36</v>
      </c>
      <c r="C3275" s="273" t="s">
        <v>145</v>
      </c>
      <c r="D3275" s="273" t="s">
        <v>187</v>
      </c>
      <c r="E3275" s="274">
        <v>16</v>
      </c>
      <c r="F3275" s="273"/>
      <c r="G3275" s="273" t="s">
        <v>61</v>
      </c>
      <c r="H3275" s="273" t="s">
        <v>367</v>
      </c>
      <c r="I3275" s="273" t="s">
        <v>59</v>
      </c>
      <c r="J3275" s="273">
        <v>4.8</v>
      </c>
      <c r="K3275" s="273" t="s">
        <v>53</v>
      </c>
      <c r="L3275" s="273" t="s">
        <v>54</v>
      </c>
      <c r="M3275" s="259">
        <v>41821</v>
      </c>
      <c r="N3275" s="273" t="s">
        <v>1615</v>
      </c>
      <c r="O3275" s="273" t="s">
        <v>186</v>
      </c>
      <c r="P3275" s="273" t="s">
        <v>1124</v>
      </c>
      <c r="Q3275" s="231"/>
      <c r="R3275" s="230"/>
      <c r="S3275" s="230"/>
      <c r="T3275" s="230"/>
      <c r="U3275" s="230"/>
      <c r="V3275" s="230"/>
      <c r="W3275" s="230"/>
      <c r="X3275" s="230"/>
    </row>
    <row r="3276" spans="1:35" x14ac:dyDescent="0.25">
      <c r="A3276" s="274"/>
      <c r="B3276" s="273" t="s">
        <v>36</v>
      </c>
      <c r="C3276" s="273" t="s">
        <v>145</v>
      </c>
      <c r="D3276" s="273" t="s">
        <v>187</v>
      </c>
      <c r="E3276" s="274">
        <v>16</v>
      </c>
      <c r="F3276" s="273"/>
      <c r="G3276" s="273" t="s">
        <v>61</v>
      </c>
      <c r="H3276" s="273" t="s">
        <v>58</v>
      </c>
      <c r="I3276" s="273" t="s">
        <v>59</v>
      </c>
      <c r="J3276" s="273">
        <v>4.8</v>
      </c>
      <c r="K3276" s="273" t="s">
        <v>53</v>
      </c>
      <c r="L3276" s="273" t="s">
        <v>54</v>
      </c>
      <c r="M3276" s="259">
        <v>41821</v>
      </c>
      <c r="N3276" s="273" t="s">
        <v>1615</v>
      </c>
      <c r="O3276" s="273" t="s">
        <v>186</v>
      </c>
      <c r="P3276" s="273" t="s">
        <v>1124</v>
      </c>
      <c r="Q3276" s="231"/>
      <c r="R3276" s="230"/>
      <c r="S3276" s="230"/>
      <c r="T3276" s="230"/>
      <c r="U3276" s="230"/>
      <c r="V3276" s="230"/>
      <c r="W3276" s="230"/>
      <c r="X3276" s="230"/>
      <c r="Y3276" s="230"/>
      <c r="Z3276" s="230"/>
      <c r="AA3276" s="230"/>
      <c r="AB3276" s="230"/>
      <c r="AC3276" s="230"/>
      <c r="AD3276" s="230"/>
      <c r="AE3276" s="230"/>
      <c r="AF3276" s="230"/>
      <c r="AG3276" s="230"/>
      <c r="AH3276" s="230"/>
      <c r="AI3276" s="230"/>
    </row>
    <row r="3277" spans="1:35" x14ac:dyDescent="0.25">
      <c r="A3277" s="274"/>
      <c r="B3277" s="273" t="s">
        <v>482</v>
      </c>
      <c r="C3277" s="273"/>
      <c r="D3277" s="273"/>
      <c r="E3277" s="274"/>
      <c r="F3277" s="273"/>
      <c r="G3277" s="273" t="s">
        <v>585</v>
      </c>
      <c r="H3277" s="273" t="s">
        <v>64</v>
      </c>
      <c r="I3277" s="273" t="s">
        <v>8</v>
      </c>
      <c r="J3277" s="273">
        <v>20</v>
      </c>
      <c r="K3277" s="273" t="s">
        <v>65</v>
      </c>
      <c r="L3277" s="273" t="s">
        <v>54</v>
      </c>
      <c r="M3277" s="259">
        <v>41821</v>
      </c>
      <c r="N3277" s="273" t="s">
        <v>1615</v>
      </c>
      <c r="O3277" s="273" t="s">
        <v>484</v>
      </c>
      <c r="P3277" s="273" t="s">
        <v>1470</v>
      </c>
      <c r="Q3277" s="231"/>
    </row>
    <row r="3278" spans="1:35" s="230" customFormat="1" x14ac:dyDescent="0.25">
      <c r="A3278" s="274"/>
      <c r="B3278" s="273" t="s">
        <v>482</v>
      </c>
      <c r="C3278" s="273"/>
      <c r="D3278" s="273"/>
      <c r="E3278" s="274">
        <v>116</v>
      </c>
      <c r="F3278" s="273"/>
      <c r="G3278" s="273" t="s">
        <v>585</v>
      </c>
      <c r="H3278" s="273" t="s">
        <v>531</v>
      </c>
      <c r="I3278" s="273" t="s">
        <v>52</v>
      </c>
      <c r="J3278" s="273">
        <v>2320</v>
      </c>
      <c r="K3278" s="273" t="s">
        <v>53</v>
      </c>
      <c r="L3278" s="273" t="s">
        <v>54</v>
      </c>
      <c r="M3278" s="259">
        <v>41821</v>
      </c>
      <c r="N3278" s="273" t="s">
        <v>1615</v>
      </c>
      <c r="O3278" s="273" t="s">
        <v>484</v>
      </c>
      <c r="P3278" s="273" t="s">
        <v>63</v>
      </c>
      <c r="Q3278" s="231"/>
    </row>
    <row r="3279" spans="1:35" s="230" customFormat="1" x14ac:dyDescent="0.25">
      <c r="A3279" s="274"/>
      <c r="B3279" s="273" t="s">
        <v>482</v>
      </c>
      <c r="C3279" s="273"/>
      <c r="D3279" s="273"/>
      <c r="E3279" s="274">
        <v>150</v>
      </c>
      <c r="F3279" s="273"/>
      <c r="G3279" s="273" t="s">
        <v>585</v>
      </c>
      <c r="H3279" s="273" t="s">
        <v>1563</v>
      </c>
      <c r="I3279" s="273" t="s">
        <v>110</v>
      </c>
      <c r="J3279" s="273">
        <v>150</v>
      </c>
      <c r="K3279" s="273" t="s">
        <v>109</v>
      </c>
      <c r="L3279" s="273" t="s">
        <v>54</v>
      </c>
      <c r="M3279" s="259">
        <v>41821</v>
      </c>
      <c r="N3279" s="273" t="s">
        <v>1615</v>
      </c>
      <c r="O3279" s="273" t="s">
        <v>484</v>
      </c>
      <c r="P3279" s="273" t="s">
        <v>1574</v>
      </c>
      <c r="Q3279" s="231"/>
    </row>
    <row r="3280" spans="1:35" x14ac:dyDescent="0.25">
      <c r="A3280" s="274" t="s">
        <v>1605</v>
      </c>
      <c r="B3280" s="273" t="s">
        <v>21</v>
      </c>
      <c r="C3280" s="273"/>
      <c r="D3280" s="273"/>
      <c r="E3280" s="274"/>
      <c r="F3280" s="273"/>
      <c r="G3280" s="273" t="s">
        <v>61</v>
      </c>
      <c r="H3280" s="273" t="s">
        <v>64</v>
      </c>
      <c r="I3280" s="273" t="s">
        <v>8</v>
      </c>
      <c r="J3280" s="273">
        <v>10</v>
      </c>
      <c r="K3280" s="273" t="s">
        <v>65</v>
      </c>
      <c r="L3280" s="273" t="s">
        <v>54</v>
      </c>
      <c r="M3280" s="259">
        <v>41821</v>
      </c>
      <c r="N3280" s="273" t="s">
        <v>1615</v>
      </c>
      <c r="O3280" s="273" t="s">
        <v>712</v>
      </c>
      <c r="P3280" s="273" t="s">
        <v>1616</v>
      </c>
      <c r="Q3280" s="231"/>
      <c r="R3280" s="230"/>
      <c r="S3280" s="230"/>
      <c r="T3280" s="230"/>
      <c r="U3280" s="230"/>
      <c r="V3280" s="230"/>
    </row>
    <row r="3281" spans="1:18" x14ac:dyDescent="0.25">
      <c r="A3281" s="274"/>
      <c r="B3281" s="273" t="s">
        <v>21</v>
      </c>
      <c r="C3281" s="273"/>
      <c r="D3281" s="273"/>
      <c r="E3281" s="274"/>
      <c r="F3281" s="273"/>
      <c r="G3281" s="273" t="s">
        <v>61</v>
      </c>
      <c r="H3281" s="273" t="s">
        <v>64</v>
      </c>
      <c r="I3281" s="273" t="s">
        <v>8</v>
      </c>
      <c r="J3281" s="273">
        <v>10</v>
      </c>
      <c r="K3281" s="273" t="s">
        <v>65</v>
      </c>
      <c r="L3281" s="273" t="s">
        <v>54</v>
      </c>
      <c r="M3281" s="259">
        <v>41821</v>
      </c>
      <c r="N3281" s="273" t="s">
        <v>1615</v>
      </c>
      <c r="O3281" s="273" t="s">
        <v>712</v>
      </c>
      <c r="P3281" s="273" t="s">
        <v>1494</v>
      </c>
      <c r="Q3281" s="231"/>
      <c r="R3281" s="230"/>
    </row>
    <row r="3282" spans="1:18" x14ac:dyDescent="0.25">
      <c r="A3282" s="274"/>
      <c r="B3282" s="273" t="s">
        <v>21</v>
      </c>
      <c r="C3282" s="273"/>
      <c r="D3282" s="273"/>
      <c r="E3282" s="274"/>
      <c r="F3282" s="273"/>
      <c r="G3282" s="273" t="s">
        <v>61</v>
      </c>
      <c r="H3282" s="273" t="s">
        <v>64</v>
      </c>
      <c r="I3282" s="273" t="s">
        <v>8</v>
      </c>
      <c r="J3282" s="273">
        <v>10</v>
      </c>
      <c r="K3282" s="273" t="s">
        <v>65</v>
      </c>
      <c r="L3282" s="273" t="s">
        <v>54</v>
      </c>
      <c r="M3282" s="259">
        <v>41821</v>
      </c>
      <c r="N3282" s="273" t="s">
        <v>1615</v>
      </c>
      <c r="O3282" s="273" t="s">
        <v>712</v>
      </c>
      <c r="P3282" s="273" t="s">
        <v>634</v>
      </c>
      <c r="Q3282" s="231"/>
    </row>
    <row r="3283" spans="1:18" x14ac:dyDescent="0.25">
      <c r="A3283" s="274"/>
      <c r="B3283" s="273" t="s">
        <v>21</v>
      </c>
      <c r="C3283" s="273"/>
      <c r="D3283" s="273"/>
      <c r="E3283" s="274"/>
      <c r="F3283" s="273"/>
      <c r="G3283" s="273" t="s">
        <v>61</v>
      </c>
      <c r="H3283" s="273" t="s">
        <v>64</v>
      </c>
      <c r="I3283" s="273" t="s">
        <v>8</v>
      </c>
      <c r="J3283" s="273">
        <v>20</v>
      </c>
      <c r="K3283" s="273" t="s">
        <v>65</v>
      </c>
      <c r="L3283" s="273" t="s">
        <v>54</v>
      </c>
      <c r="M3283" s="259">
        <v>41821</v>
      </c>
      <c r="N3283" s="273" t="s">
        <v>1615</v>
      </c>
      <c r="O3283" s="273" t="s">
        <v>712</v>
      </c>
      <c r="P3283" s="273" t="s">
        <v>696</v>
      </c>
      <c r="Q3283" s="231"/>
    </row>
    <row r="3284" spans="1:18" x14ac:dyDescent="0.25">
      <c r="A3284" s="274"/>
      <c r="B3284" s="273" t="s">
        <v>21</v>
      </c>
      <c r="C3284" s="273"/>
      <c r="D3284" s="273"/>
      <c r="E3284" s="274"/>
      <c r="F3284" s="273"/>
      <c r="G3284" s="273" t="s">
        <v>61</v>
      </c>
      <c r="H3284" s="273" t="s">
        <v>64</v>
      </c>
      <c r="I3284" s="273" t="s">
        <v>8</v>
      </c>
      <c r="J3284" s="273">
        <v>20</v>
      </c>
      <c r="K3284" s="273" t="s">
        <v>65</v>
      </c>
      <c r="L3284" s="273" t="s">
        <v>54</v>
      </c>
      <c r="M3284" s="259">
        <v>41821</v>
      </c>
      <c r="N3284" s="273" t="s">
        <v>1615</v>
      </c>
      <c r="O3284" s="273" t="s">
        <v>712</v>
      </c>
      <c r="P3284" s="273" t="s">
        <v>623</v>
      </c>
      <c r="Q3284" s="231"/>
      <c r="R3284" s="230"/>
    </row>
    <row r="3285" spans="1:18" x14ac:dyDescent="0.25">
      <c r="A3285" s="274"/>
      <c r="B3285" s="273" t="s">
        <v>21</v>
      </c>
      <c r="C3285" s="273" t="s">
        <v>33</v>
      </c>
      <c r="D3285" s="273" t="s">
        <v>34</v>
      </c>
      <c r="E3285" s="274"/>
      <c r="F3285" s="273"/>
      <c r="G3285" s="273" t="s">
        <v>61</v>
      </c>
      <c r="H3285" s="273" t="s">
        <v>1666</v>
      </c>
      <c r="I3285" s="273" t="s">
        <v>7</v>
      </c>
      <c r="J3285" s="273">
        <v>1000</v>
      </c>
      <c r="K3285" s="273" t="s">
        <v>1630</v>
      </c>
      <c r="L3285" s="273" t="s">
        <v>54</v>
      </c>
      <c r="M3285" s="259">
        <v>41821</v>
      </c>
      <c r="N3285" s="273" t="s">
        <v>1615</v>
      </c>
      <c r="O3285" s="273" t="s">
        <v>766</v>
      </c>
      <c r="P3285" s="273" t="s">
        <v>1631</v>
      </c>
      <c r="Q3285" s="231"/>
    </row>
    <row r="3286" spans="1:18" x14ac:dyDescent="0.25">
      <c r="A3286" s="274"/>
      <c r="B3286" s="273" t="s">
        <v>47</v>
      </c>
      <c r="C3286" s="273"/>
      <c r="D3286" s="273"/>
      <c r="E3286" s="274"/>
      <c r="F3286" s="273"/>
      <c r="G3286" s="273" t="s">
        <v>67</v>
      </c>
      <c r="H3286" s="273" t="s">
        <v>64</v>
      </c>
      <c r="I3286" s="273" t="s">
        <v>8</v>
      </c>
      <c r="J3286" s="273">
        <v>20</v>
      </c>
      <c r="K3286" s="273" t="s">
        <v>65</v>
      </c>
      <c r="L3286" s="273" t="s">
        <v>54</v>
      </c>
      <c r="M3286" s="259">
        <v>41821</v>
      </c>
      <c r="N3286" s="273" t="s">
        <v>1615</v>
      </c>
      <c r="O3286" s="273" t="s">
        <v>68</v>
      </c>
      <c r="P3286" s="273" t="s">
        <v>635</v>
      </c>
      <c r="Q3286" s="231"/>
    </row>
    <row r="3287" spans="1:18" x14ac:dyDescent="0.25">
      <c r="A3287" s="274"/>
      <c r="B3287" s="273" t="s">
        <v>47</v>
      </c>
      <c r="C3287" s="273" t="s">
        <v>48</v>
      </c>
      <c r="D3287" s="273" t="s">
        <v>270</v>
      </c>
      <c r="E3287" s="274">
        <v>289</v>
      </c>
      <c r="F3287" s="273"/>
      <c r="G3287" s="273" t="s">
        <v>67</v>
      </c>
      <c r="H3287" s="273" t="s">
        <v>531</v>
      </c>
      <c r="I3287" s="273" t="s">
        <v>52</v>
      </c>
      <c r="J3287" s="273">
        <v>34680</v>
      </c>
      <c r="K3287" s="273" t="s">
        <v>53</v>
      </c>
      <c r="L3287" s="273" t="s">
        <v>54</v>
      </c>
      <c r="M3287" s="259">
        <v>41821</v>
      </c>
      <c r="N3287" s="273" t="s">
        <v>1615</v>
      </c>
      <c r="O3287" s="273" t="s">
        <v>1527</v>
      </c>
      <c r="P3287" s="273" t="s">
        <v>1490</v>
      </c>
      <c r="Q3287" s="231"/>
    </row>
    <row r="3288" spans="1:18" x14ac:dyDescent="0.25">
      <c r="A3288" s="274"/>
      <c r="B3288" s="273" t="s">
        <v>70</v>
      </c>
      <c r="C3288" s="273"/>
      <c r="D3288" s="273"/>
      <c r="E3288" s="274"/>
      <c r="F3288" s="273"/>
      <c r="G3288" s="273" t="s">
        <v>67</v>
      </c>
      <c r="H3288" s="273" t="s">
        <v>64</v>
      </c>
      <c r="I3288" s="273" t="s">
        <v>8</v>
      </c>
      <c r="J3288" s="273">
        <v>10</v>
      </c>
      <c r="K3288" s="273" t="s">
        <v>65</v>
      </c>
      <c r="L3288" s="273" t="s">
        <v>54</v>
      </c>
      <c r="M3288" s="259">
        <v>41821</v>
      </c>
      <c r="N3288" s="273" t="s">
        <v>1615</v>
      </c>
      <c r="O3288" s="273" t="s">
        <v>1525</v>
      </c>
      <c r="P3288" s="273" t="s">
        <v>613</v>
      </c>
      <c r="Q3288" s="231"/>
    </row>
    <row r="3289" spans="1:18" x14ac:dyDescent="0.25">
      <c r="A3289" s="274"/>
      <c r="B3289" s="273" t="s">
        <v>482</v>
      </c>
      <c r="C3289" s="273"/>
      <c r="D3289" s="273"/>
      <c r="E3289" s="274"/>
      <c r="F3289" s="273"/>
      <c r="G3289" s="273" t="s">
        <v>585</v>
      </c>
      <c r="H3289" s="273" t="s">
        <v>64</v>
      </c>
      <c r="I3289" s="273" t="s">
        <v>8</v>
      </c>
      <c r="J3289" s="273">
        <v>110</v>
      </c>
      <c r="K3289" s="273" t="s">
        <v>65</v>
      </c>
      <c r="L3289" s="273" t="s">
        <v>54</v>
      </c>
      <c r="M3289" s="259">
        <v>41821</v>
      </c>
      <c r="N3289" s="273" t="s">
        <v>1615</v>
      </c>
      <c r="O3289" s="273" t="s">
        <v>484</v>
      </c>
      <c r="P3289" s="273" t="s">
        <v>763</v>
      </c>
      <c r="Q3289" s="231"/>
    </row>
    <row r="3290" spans="1:18" x14ac:dyDescent="0.25">
      <c r="A3290" s="274" t="s">
        <v>1617</v>
      </c>
      <c r="B3290" s="273" t="s">
        <v>21</v>
      </c>
      <c r="C3290" s="273"/>
      <c r="D3290" s="273"/>
      <c r="E3290" s="274"/>
      <c r="F3290" s="273"/>
      <c r="G3290" s="273" t="s">
        <v>61</v>
      </c>
      <c r="H3290" s="273" t="s">
        <v>64</v>
      </c>
      <c r="I3290" s="273" t="s">
        <v>8</v>
      </c>
      <c r="J3290" s="273">
        <v>5</v>
      </c>
      <c r="K3290" s="273" t="s">
        <v>65</v>
      </c>
      <c r="L3290" s="273" t="s">
        <v>54</v>
      </c>
      <c r="M3290" s="259">
        <v>41821</v>
      </c>
      <c r="N3290" s="273" t="s">
        <v>1615</v>
      </c>
      <c r="O3290" s="273" t="s">
        <v>712</v>
      </c>
      <c r="P3290" s="273" t="s">
        <v>1616</v>
      </c>
      <c r="Q3290" s="231"/>
    </row>
    <row r="3291" spans="1:18" x14ac:dyDescent="0.25">
      <c r="A3291" s="274"/>
      <c r="B3291" s="273" t="s">
        <v>21</v>
      </c>
      <c r="C3291" s="273"/>
      <c r="D3291" s="273"/>
      <c r="E3291" s="274"/>
      <c r="F3291" s="273"/>
      <c r="G3291" s="273" t="s">
        <v>61</v>
      </c>
      <c r="H3291" s="273" t="s">
        <v>64</v>
      </c>
      <c r="I3291" s="273" t="s">
        <v>8</v>
      </c>
      <c r="J3291" s="273">
        <v>10</v>
      </c>
      <c r="K3291" s="273" t="s">
        <v>65</v>
      </c>
      <c r="L3291" s="273" t="s">
        <v>54</v>
      </c>
      <c r="M3291" s="259">
        <v>41821</v>
      </c>
      <c r="N3291" s="273" t="s">
        <v>1615</v>
      </c>
      <c r="O3291" s="273" t="s">
        <v>712</v>
      </c>
      <c r="P3291" s="273" t="s">
        <v>1494</v>
      </c>
      <c r="Q3291" s="231"/>
      <c r="R3291" s="230"/>
    </row>
    <row r="3292" spans="1:18" x14ac:dyDescent="0.25">
      <c r="A3292" s="274"/>
      <c r="B3292" s="273" t="s">
        <v>36</v>
      </c>
      <c r="C3292" s="273"/>
      <c r="D3292" s="273"/>
      <c r="E3292" s="274"/>
      <c r="F3292" s="273"/>
      <c r="G3292" s="273" t="s">
        <v>61</v>
      </c>
      <c r="H3292" s="273" t="s">
        <v>64</v>
      </c>
      <c r="I3292" s="273" t="s">
        <v>8</v>
      </c>
      <c r="J3292" s="273">
        <v>10</v>
      </c>
      <c r="K3292" s="273" t="s">
        <v>65</v>
      </c>
      <c r="L3292" s="273" t="s">
        <v>54</v>
      </c>
      <c r="M3292" s="259">
        <v>41821</v>
      </c>
      <c r="N3292" s="273" t="s">
        <v>1615</v>
      </c>
      <c r="O3292" s="273" t="s">
        <v>712</v>
      </c>
      <c r="P3292" s="273" t="s">
        <v>634</v>
      </c>
      <c r="Q3292" s="231"/>
    </row>
    <row r="3293" spans="1:18" x14ac:dyDescent="0.25">
      <c r="A3293" s="274"/>
      <c r="B3293" s="273" t="s">
        <v>21</v>
      </c>
      <c r="C3293" s="273"/>
      <c r="D3293" s="273"/>
      <c r="E3293" s="274"/>
      <c r="F3293" s="273"/>
      <c r="G3293" s="273" t="s">
        <v>61</v>
      </c>
      <c r="H3293" s="273" t="s">
        <v>64</v>
      </c>
      <c r="I3293" s="273" t="s">
        <v>8</v>
      </c>
      <c r="J3293" s="273">
        <v>20</v>
      </c>
      <c r="K3293" s="273" t="s">
        <v>65</v>
      </c>
      <c r="L3293" s="273" t="s">
        <v>54</v>
      </c>
      <c r="M3293" s="259">
        <v>41821</v>
      </c>
      <c r="N3293" s="273" t="s">
        <v>1615</v>
      </c>
      <c r="O3293" s="273" t="s">
        <v>712</v>
      </c>
      <c r="P3293" s="273" t="s">
        <v>696</v>
      </c>
      <c r="Q3293" s="231"/>
      <c r="R3293" s="230"/>
    </row>
    <row r="3294" spans="1:18" x14ac:dyDescent="0.25">
      <c r="A3294" s="274"/>
      <c r="B3294" s="273" t="s">
        <v>21</v>
      </c>
      <c r="C3294" s="273"/>
      <c r="D3294" s="273"/>
      <c r="E3294" s="274"/>
      <c r="F3294" s="273"/>
      <c r="G3294" s="273" t="s">
        <v>61</v>
      </c>
      <c r="H3294" s="273" t="s">
        <v>64</v>
      </c>
      <c r="I3294" s="273" t="s">
        <v>8</v>
      </c>
      <c r="J3294" s="273">
        <v>20</v>
      </c>
      <c r="K3294" s="273" t="s">
        <v>65</v>
      </c>
      <c r="L3294" s="273" t="s">
        <v>54</v>
      </c>
      <c r="M3294" s="259">
        <v>41821</v>
      </c>
      <c r="N3294" s="273" t="s">
        <v>1615</v>
      </c>
      <c r="O3294" s="273" t="s">
        <v>712</v>
      </c>
      <c r="P3294" s="273" t="s">
        <v>623</v>
      </c>
      <c r="Q3294" s="231"/>
      <c r="R3294" s="230"/>
    </row>
    <row r="3295" spans="1:18" x14ac:dyDescent="0.25">
      <c r="A3295" s="274"/>
      <c r="B3295" s="273" t="s">
        <v>21</v>
      </c>
      <c r="C3295" s="273" t="s">
        <v>33</v>
      </c>
      <c r="D3295" s="273" t="s">
        <v>39</v>
      </c>
      <c r="E3295" s="274"/>
      <c r="F3295" s="273"/>
      <c r="G3295" s="273" t="s">
        <v>61</v>
      </c>
      <c r="H3295" s="273" t="s">
        <v>1666</v>
      </c>
      <c r="I3295" s="273" t="s">
        <v>7</v>
      </c>
      <c r="J3295" s="273">
        <v>300</v>
      </c>
      <c r="K3295" s="273" t="s">
        <v>1630</v>
      </c>
      <c r="L3295" s="273" t="s">
        <v>54</v>
      </c>
      <c r="M3295" s="259">
        <v>41821</v>
      </c>
      <c r="N3295" s="273" t="s">
        <v>1615</v>
      </c>
      <c r="O3295" s="273" t="s">
        <v>712</v>
      </c>
      <c r="P3295" s="273" t="s">
        <v>1632</v>
      </c>
      <c r="Q3295" s="231"/>
    </row>
    <row r="3296" spans="1:18" x14ac:dyDescent="0.25">
      <c r="A3296" s="274"/>
      <c r="B3296" s="273" t="s">
        <v>47</v>
      </c>
      <c r="C3296" s="273" t="s">
        <v>48</v>
      </c>
      <c r="D3296" s="273" t="s">
        <v>270</v>
      </c>
      <c r="E3296" s="274"/>
      <c r="F3296" s="273"/>
      <c r="G3296" s="273" t="s">
        <v>67</v>
      </c>
      <c r="H3296" s="273" t="s">
        <v>531</v>
      </c>
      <c r="I3296" s="273" t="s">
        <v>52</v>
      </c>
      <c r="J3296" s="273">
        <v>10680</v>
      </c>
      <c r="K3296" s="273" t="s">
        <v>53</v>
      </c>
      <c r="L3296" s="273" t="s">
        <v>54</v>
      </c>
      <c r="M3296" s="259">
        <v>41821</v>
      </c>
      <c r="N3296" s="273" t="s">
        <v>1615</v>
      </c>
      <c r="O3296" s="273" t="s">
        <v>1527</v>
      </c>
      <c r="P3296" s="273" t="s">
        <v>1490</v>
      </c>
      <c r="Q3296" s="231"/>
    </row>
    <row r="3297" spans="1:22" x14ac:dyDescent="0.25">
      <c r="A3297" s="274"/>
      <c r="B3297" s="273" t="s">
        <v>482</v>
      </c>
      <c r="C3297" s="273"/>
      <c r="D3297" s="273"/>
      <c r="E3297" s="274"/>
      <c r="F3297" s="273"/>
      <c r="G3297" s="273" t="s">
        <v>585</v>
      </c>
      <c r="H3297" s="273" t="s">
        <v>64</v>
      </c>
      <c r="I3297" s="273" t="s">
        <v>8</v>
      </c>
      <c r="J3297" s="273">
        <v>20</v>
      </c>
      <c r="K3297" s="273" t="s">
        <v>65</v>
      </c>
      <c r="L3297" s="273" t="s">
        <v>54</v>
      </c>
      <c r="M3297" s="259">
        <v>41821</v>
      </c>
      <c r="N3297" s="273" t="s">
        <v>1615</v>
      </c>
      <c r="O3297" s="273" t="s">
        <v>484</v>
      </c>
      <c r="P3297" s="273" t="s">
        <v>1470</v>
      </c>
      <c r="Q3297" s="231"/>
    </row>
    <row r="3298" spans="1:22" x14ac:dyDescent="0.25">
      <c r="A3298" s="274" t="s">
        <v>1633</v>
      </c>
      <c r="B3298" s="273" t="s">
        <v>21</v>
      </c>
      <c r="C3298" s="273"/>
      <c r="D3298" s="273"/>
      <c r="E3298" s="274"/>
      <c r="F3298" s="273"/>
      <c r="G3298" s="273" t="s">
        <v>61</v>
      </c>
      <c r="H3298" s="273" t="s">
        <v>64</v>
      </c>
      <c r="I3298" s="273" t="s">
        <v>8</v>
      </c>
      <c r="J3298" s="273">
        <v>10</v>
      </c>
      <c r="K3298" s="273" t="s">
        <v>65</v>
      </c>
      <c r="L3298" s="273" t="s">
        <v>54</v>
      </c>
      <c r="M3298" s="259">
        <v>41821</v>
      </c>
      <c r="N3298" s="273" t="s">
        <v>1615</v>
      </c>
      <c r="O3298" s="273" t="s">
        <v>712</v>
      </c>
      <c r="P3298" s="273" t="s">
        <v>634</v>
      </c>
      <c r="Q3298" s="231"/>
    </row>
    <row r="3299" spans="1:22" x14ac:dyDescent="0.25">
      <c r="A3299" s="274"/>
      <c r="B3299" s="273" t="s">
        <v>21</v>
      </c>
      <c r="C3299" s="273"/>
      <c r="D3299" s="273"/>
      <c r="E3299" s="274"/>
      <c r="F3299" s="273"/>
      <c r="G3299" s="273" t="s">
        <v>61</v>
      </c>
      <c r="H3299" s="273" t="s">
        <v>64</v>
      </c>
      <c r="I3299" s="273" t="s">
        <v>8</v>
      </c>
      <c r="J3299" s="273">
        <v>15</v>
      </c>
      <c r="K3299" s="273" t="s">
        <v>65</v>
      </c>
      <c r="L3299" s="273" t="s">
        <v>54</v>
      </c>
      <c r="M3299" s="259">
        <v>41821</v>
      </c>
      <c r="N3299" s="273" t="s">
        <v>1615</v>
      </c>
      <c r="O3299" s="273" t="s">
        <v>712</v>
      </c>
      <c r="P3299" s="273" t="s">
        <v>1494</v>
      </c>
      <c r="Q3299" s="231"/>
      <c r="R3299" s="230"/>
    </row>
    <row r="3300" spans="1:22" x14ac:dyDescent="0.25">
      <c r="A3300" s="274"/>
      <c r="B3300" s="273" t="s">
        <v>21</v>
      </c>
      <c r="C3300" s="273"/>
      <c r="D3300" s="273"/>
      <c r="E3300" s="274"/>
      <c r="F3300" s="273"/>
      <c r="G3300" s="273" t="s">
        <v>61</v>
      </c>
      <c r="H3300" s="273" t="s">
        <v>64</v>
      </c>
      <c r="I3300" s="273" t="s">
        <v>8</v>
      </c>
      <c r="J3300" s="273">
        <v>10</v>
      </c>
      <c r="K3300" s="273" t="s">
        <v>65</v>
      </c>
      <c r="L3300" s="273" t="s">
        <v>54</v>
      </c>
      <c r="M3300" s="259">
        <v>41821</v>
      </c>
      <c r="N3300" s="273" t="s">
        <v>1615</v>
      </c>
      <c r="O3300" s="273" t="s">
        <v>712</v>
      </c>
      <c r="P3300" s="273" t="s">
        <v>613</v>
      </c>
      <c r="Q3300" s="231"/>
      <c r="R3300" s="230"/>
    </row>
    <row r="3301" spans="1:22" x14ac:dyDescent="0.25">
      <c r="A3301" s="274"/>
      <c r="B3301" s="273" t="s">
        <v>47</v>
      </c>
      <c r="C3301" s="273"/>
      <c r="D3301" s="273"/>
      <c r="E3301" s="274"/>
      <c r="F3301" s="273"/>
      <c r="G3301" s="273" t="s">
        <v>67</v>
      </c>
      <c r="H3301" s="273" t="s">
        <v>64</v>
      </c>
      <c r="I3301" s="273" t="s">
        <v>8</v>
      </c>
      <c r="J3301" s="273">
        <v>20</v>
      </c>
      <c r="K3301" s="273" t="s">
        <v>65</v>
      </c>
      <c r="L3301" s="273" t="s">
        <v>54</v>
      </c>
      <c r="M3301" s="259">
        <v>41821</v>
      </c>
      <c r="N3301" s="273" t="s">
        <v>1615</v>
      </c>
      <c r="O3301" s="273" t="s">
        <v>68</v>
      </c>
      <c r="P3301" s="273" t="s">
        <v>696</v>
      </c>
      <c r="Q3301" s="231"/>
    </row>
    <row r="3302" spans="1:22" x14ac:dyDescent="0.25">
      <c r="A3302" s="274"/>
      <c r="B3302" s="273" t="s">
        <v>482</v>
      </c>
      <c r="C3302" s="273"/>
      <c r="D3302" s="273"/>
      <c r="E3302" s="274"/>
      <c r="F3302" s="273"/>
      <c r="G3302" s="273" t="s">
        <v>585</v>
      </c>
      <c r="H3302" s="273" t="s">
        <v>64</v>
      </c>
      <c r="I3302" s="273" t="s">
        <v>8</v>
      </c>
      <c r="J3302" s="273">
        <v>20</v>
      </c>
      <c r="K3302" s="273" t="s">
        <v>65</v>
      </c>
      <c r="L3302" s="273" t="s">
        <v>54</v>
      </c>
      <c r="M3302" s="259">
        <v>41821</v>
      </c>
      <c r="N3302" s="273" t="s">
        <v>1615</v>
      </c>
      <c r="O3302" s="273" t="s">
        <v>484</v>
      </c>
      <c r="P3302" s="273" t="s">
        <v>1470</v>
      </c>
      <c r="Q3302" s="231"/>
    </row>
    <row r="3303" spans="1:22" x14ac:dyDescent="0.25">
      <c r="A3303" s="274"/>
      <c r="B3303" s="273" t="s">
        <v>482</v>
      </c>
      <c r="C3303" s="273"/>
      <c r="D3303" s="273"/>
      <c r="E3303" s="274"/>
      <c r="F3303" s="273"/>
      <c r="G3303" s="273" t="s">
        <v>585</v>
      </c>
      <c r="H3303" s="273" t="s">
        <v>64</v>
      </c>
      <c r="I3303" s="273" t="s">
        <v>8</v>
      </c>
      <c r="J3303" s="273">
        <v>30</v>
      </c>
      <c r="K3303" s="273" t="s">
        <v>65</v>
      </c>
      <c r="L3303" s="273" t="s">
        <v>54</v>
      </c>
      <c r="M3303" s="259">
        <v>41821</v>
      </c>
      <c r="N3303" s="273" t="s">
        <v>1615</v>
      </c>
      <c r="O3303" s="273" t="s">
        <v>484</v>
      </c>
      <c r="P3303" s="273" t="s">
        <v>728</v>
      </c>
      <c r="Q3303" s="231"/>
      <c r="R3303" s="230"/>
      <c r="S3303" s="230"/>
      <c r="T3303" s="230"/>
      <c r="U3303" s="230"/>
      <c r="V3303" s="230"/>
    </row>
    <row r="3304" spans="1:22" x14ac:dyDescent="0.25">
      <c r="A3304" s="274"/>
      <c r="B3304" s="273" t="s">
        <v>482</v>
      </c>
      <c r="C3304" s="273"/>
      <c r="D3304" s="273"/>
      <c r="E3304" s="274"/>
      <c r="F3304" s="273"/>
      <c r="G3304" s="273" t="s">
        <v>585</v>
      </c>
      <c r="H3304" s="273" t="s">
        <v>64</v>
      </c>
      <c r="I3304" s="273" t="s">
        <v>8</v>
      </c>
      <c r="J3304" s="273">
        <v>30</v>
      </c>
      <c r="K3304" s="273" t="s">
        <v>65</v>
      </c>
      <c r="L3304" s="273" t="s">
        <v>54</v>
      </c>
      <c r="M3304" s="259">
        <v>41821</v>
      </c>
      <c r="N3304" s="273" t="s">
        <v>1615</v>
      </c>
      <c r="O3304" s="273" t="s">
        <v>484</v>
      </c>
      <c r="P3304" s="273" t="s">
        <v>635</v>
      </c>
      <c r="Q3304" s="231"/>
      <c r="R3304" s="230"/>
      <c r="S3304" s="230"/>
      <c r="T3304" s="230"/>
    </row>
    <row r="3305" spans="1:22" x14ac:dyDescent="0.25">
      <c r="A3305" s="274"/>
      <c r="B3305" s="273" t="s">
        <v>70</v>
      </c>
      <c r="C3305" s="273" t="s">
        <v>143</v>
      </c>
      <c r="D3305" s="273" t="s">
        <v>477</v>
      </c>
      <c r="E3305" s="274">
        <v>236</v>
      </c>
      <c r="F3305" s="273"/>
      <c r="G3305" s="273" t="s">
        <v>67</v>
      </c>
      <c r="H3305" s="273" t="s">
        <v>531</v>
      </c>
      <c r="I3305" s="273" t="s">
        <v>52</v>
      </c>
      <c r="J3305" s="273">
        <v>33040</v>
      </c>
      <c r="K3305" s="273" t="s">
        <v>53</v>
      </c>
      <c r="L3305" s="273" t="s">
        <v>54</v>
      </c>
      <c r="M3305" s="259">
        <v>41821</v>
      </c>
      <c r="N3305" s="273" t="s">
        <v>1615</v>
      </c>
      <c r="O3305" s="273" t="s">
        <v>1525</v>
      </c>
      <c r="P3305" s="273" t="s">
        <v>1397</v>
      </c>
      <c r="Q3305" s="231"/>
    </row>
    <row r="3306" spans="1:22" x14ac:dyDescent="0.25">
      <c r="A3306" s="274"/>
      <c r="B3306" s="273" t="s">
        <v>70</v>
      </c>
      <c r="C3306" s="273" t="s">
        <v>144</v>
      </c>
      <c r="D3306" s="273" t="s">
        <v>478</v>
      </c>
      <c r="E3306" s="274">
        <v>752</v>
      </c>
      <c r="F3306" s="273"/>
      <c r="G3306" s="273" t="s">
        <v>67</v>
      </c>
      <c r="H3306" s="273" t="s">
        <v>367</v>
      </c>
      <c r="I3306" s="273" t="s">
        <v>59</v>
      </c>
      <c r="J3306" s="273">
        <v>376</v>
      </c>
      <c r="K3306" s="273" t="s">
        <v>53</v>
      </c>
      <c r="L3306" s="273" t="s">
        <v>54</v>
      </c>
      <c r="M3306" s="259">
        <v>41821</v>
      </c>
      <c r="N3306" s="273" t="s">
        <v>1615</v>
      </c>
      <c r="O3306" s="273" t="s">
        <v>1525</v>
      </c>
      <c r="P3306" s="273" t="s">
        <v>1476</v>
      </c>
      <c r="Q3306" s="231"/>
    </row>
    <row r="3307" spans="1:22" x14ac:dyDescent="0.25">
      <c r="A3307" s="274"/>
      <c r="B3307" s="273" t="s">
        <v>70</v>
      </c>
      <c r="C3307" s="273" t="s">
        <v>144</v>
      </c>
      <c r="D3307" s="273" t="s">
        <v>478</v>
      </c>
      <c r="E3307" s="274">
        <v>752</v>
      </c>
      <c r="F3307" s="273"/>
      <c r="G3307" s="273" t="s">
        <v>67</v>
      </c>
      <c r="H3307" s="273" t="s">
        <v>58</v>
      </c>
      <c r="I3307" s="273" t="s">
        <v>59</v>
      </c>
      <c r="J3307" s="273">
        <v>1128</v>
      </c>
      <c r="K3307" s="273" t="s">
        <v>53</v>
      </c>
      <c r="L3307" s="273" t="s">
        <v>54</v>
      </c>
      <c r="M3307" s="259">
        <v>41821</v>
      </c>
      <c r="N3307" s="273" t="s">
        <v>1615</v>
      </c>
      <c r="O3307" s="273" t="s">
        <v>1525</v>
      </c>
      <c r="P3307" s="273" t="s">
        <v>336</v>
      </c>
      <c r="Q3307" s="231"/>
    </row>
    <row r="3308" spans="1:22" x14ac:dyDescent="0.25">
      <c r="A3308" s="274" t="s">
        <v>1618</v>
      </c>
      <c r="B3308" s="273" t="s">
        <v>21</v>
      </c>
      <c r="C3308" s="273"/>
      <c r="D3308" s="273"/>
      <c r="E3308" s="274"/>
      <c r="F3308" s="273"/>
      <c r="G3308" s="273" t="s">
        <v>61</v>
      </c>
      <c r="H3308" s="273" t="s">
        <v>64</v>
      </c>
      <c r="I3308" s="273" t="s">
        <v>8</v>
      </c>
      <c r="J3308" s="273">
        <v>10</v>
      </c>
      <c r="K3308" s="273" t="s">
        <v>53</v>
      </c>
      <c r="L3308" s="273" t="s">
        <v>54</v>
      </c>
      <c r="M3308" s="259">
        <v>41821</v>
      </c>
      <c r="N3308" s="273" t="s">
        <v>1615</v>
      </c>
      <c r="O3308" s="273" t="s">
        <v>712</v>
      </c>
      <c r="P3308" s="273" t="s">
        <v>634</v>
      </c>
      <c r="Q3308" s="231"/>
    </row>
    <row r="3309" spans="1:22" x14ac:dyDescent="0.25">
      <c r="A3309" s="274"/>
      <c r="B3309" s="273" t="s">
        <v>21</v>
      </c>
      <c r="C3309" s="273"/>
      <c r="D3309" s="273"/>
      <c r="E3309" s="274"/>
      <c r="F3309" s="273"/>
      <c r="G3309" s="273" t="s">
        <v>61</v>
      </c>
      <c r="H3309" s="273" t="s">
        <v>64</v>
      </c>
      <c r="I3309" s="273" t="s">
        <v>8</v>
      </c>
      <c r="J3309" s="273">
        <v>10</v>
      </c>
      <c r="K3309" s="273" t="s">
        <v>53</v>
      </c>
      <c r="L3309" s="273" t="s">
        <v>54</v>
      </c>
      <c r="M3309" s="259">
        <v>41821</v>
      </c>
      <c r="N3309" s="273" t="s">
        <v>1615</v>
      </c>
      <c r="O3309" s="273" t="s">
        <v>712</v>
      </c>
      <c r="P3309" s="273" t="s">
        <v>1494</v>
      </c>
      <c r="Q3309" s="231"/>
      <c r="R3309" s="230"/>
    </row>
    <row r="3310" spans="1:22" x14ac:dyDescent="0.25">
      <c r="A3310" s="274"/>
      <c r="B3310" s="273" t="s">
        <v>47</v>
      </c>
      <c r="C3310" s="273"/>
      <c r="D3310" s="273"/>
      <c r="E3310" s="274"/>
      <c r="F3310" s="273"/>
      <c r="G3310" s="273" t="s">
        <v>67</v>
      </c>
      <c r="H3310" s="273" t="s">
        <v>64</v>
      </c>
      <c r="I3310" s="273" t="s">
        <v>8</v>
      </c>
      <c r="J3310" s="273">
        <v>20</v>
      </c>
      <c r="K3310" s="273" t="s">
        <v>53</v>
      </c>
      <c r="L3310" s="273" t="s">
        <v>54</v>
      </c>
      <c r="M3310" s="259">
        <v>41821</v>
      </c>
      <c r="N3310" s="273" t="s">
        <v>1615</v>
      </c>
      <c r="O3310" s="273" t="s">
        <v>68</v>
      </c>
      <c r="P3310" s="273" t="s">
        <v>1470</v>
      </c>
      <c r="Q3310" s="231"/>
    </row>
    <row r="3311" spans="1:22" x14ac:dyDescent="0.25">
      <c r="A3311" s="274"/>
      <c r="B3311" s="273" t="s">
        <v>47</v>
      </c>
      <c r="C3311" s="273"/>
      <c r="D3311" s="273"/>
      <c r="E3311" s="274"/>
      <c r="F3311" s="273"/>
      <c r="G3311" s="273" t="s">
        <v>67</v>
      </c>
      <c r="H3311" s="273" t="s">
        <v>64</v>
      </c>
      <c r="I3311" s="273" t="s">
        <v>8</v>
      </c>
      <c r="J3311" s="273">
        <v>20</v>
      </c>
      <c r="K3311" s="273" t="s">
        <v>53</v>
      </c>
      <c r="L3311" s="273" t="s">
        <v>54</v>
      </c>
      <c r="M3311" s="259">
        <v>41821</v>
      </c>
      <c r="N3311" s="273" t="s">
        <v>1615</v>
      </c>
      <c r="O3311" s="273" t="s">
        <v>68</v>
      </c>
      <c r="P3311" s="273" t="s">
        <v>1634</v>
      </c>
      <c r="Q3311" s="231"/>
    </row>
    <row r="3312" spans="1:22" x14ac:dyDescent="0.25">
      <c r="A3312" s="274"/>
      <c r="B3312" s="273" t="s">
        <v>47</v>
      </c>
      <c r="C3312" s="273"/>
      <c r="D3312" s="273"/>
      <c r="E3312" s="274"/>
      <c r="F3312" s="273"/>
      <c r="G3312" s="273" t="s">
        <v>67</v>
      </c>
      <c r="H3312" s="273" t="s">
        <v>64</v>
      </c>
      <c r="I3312" s="273" t="s">
        <v>8</v>
      </c>
      <c r="J3312" s="273">
        <v>20</v>
      </c>
      <c r="K3312" s="273" t="s">
        <v>53</v>
      </c>
      <c r="L3312" s="273" t="s">
        <v>54</v>
      </c>
      <c r="M3312" s="259">
        <v>41821</v>
      </c>
      <c r="N3312" s="273" t="s">
        <v>1615</v>
      </c>
      <c r="O3312" s="273" t="s">
        <v>68</v>
      </c>
      <c r="P3312" s="273" t="s">
        <v>635</v>
      </c>
      <c r="Q3312" s="231"/>
      <c r="R3312" s="230"/>
      <c r="S3312" s="230"/>
    </row>
    <row r="3313" spans="1:22" x14ac:dyDescent="0.25">
      <c r="A3313" s="274"/>
      <c r="B3313" s="273" t="s">
        <v>47</v>
      </c>
      <c r="C3313" s="273" t="s">
        <v>48</v>
      </c>
      <c r="D3313" s="273" t="s">
        <v>207</v>
      </c>
      <c r="E3313" s="274">
        <v>101</v>
      </c>
      <c r="F3313" s="273"/>
      <c r="G3313" s="273" t="s">
        <v>67</v>
      </c>
      <c r="H3313" s="273" t="s">
        <v>458</v>
      </c>
      <c r="I3313" s="273" t="s">
        <v>1423</v>
      </c>
      <c r="J3313" s="273">
        <v>2240</v>
      </c>
      <c r="K3313" s="273" t="s">
        <v>1073</v>
      </c>
      <c r="L3313" s="273" t="s">
        <v>54</v>
      </c>
      <c r="M3313" s="259">
        <v>41821</v>
      </c>
      <c r="N3313" s="273" t="s">
        <v>1615</v>
      </c>
      <c r="O3313" s="273" t="s">
        <v>56</v>
      </c>
      <c r="P3313" s="273" t="s">
        <v>1635</v>
      </c>
      <c r="Q3313" s="231"/>
      <c r="R3313" s="230"/>
      <c r="S3313" s="230"/>
      <c r="T3313" s="230"/>
      <c r="U3313" s="230"/>
      <c r="V3313" s="230"/>
    </row>
    <row r="3314" spans="1:22" x14ac:dyDescent="0.25">
      <c r="A3314" s="274"/>
      <c r="B3314" s="273" t="s">
        <v>47</v>
      </c>
      <c r="C3314" s="273" t="s">
        <v>48</v>
      </c>
      <c r="D3314" s="273" t="s">
        <v>207</v>
      </c>
      <c r="E3314" s="274">
        <v>14</v>
      </c>
      <c r="F3314" s="273"/>
      <c r="G3314" s="273" t="s">
        <v>67</v>
      </c>
      <c r="H3314" s="273" t="s">
        <v>531</v>
      </c>
      <c r="I3314" s="273" t="s">
        <v>52</v>
      </c>
      <c r="J3314" s="273">
        <v>1680</v>
      </c>
      <c r="K3314" s="273" t="s">
        <v>53</v>
      </c>
      <c r="L3314" s="273" t="s">
        <v>54</v>
      </c>
      <c r="M3314" s="259">
        <v>41821</v>
      </c>
      <c r="N3314" s="273" t="s">
        <v>1615</v>
      </c>
      <c r="O3314" s="273" t="s">
        <v>1430</v>
      </c>
      <c r="P3314" s="273" t="s">
        <v>1490</v>
      </c>
      <c r="Q3314" s="231"/>
    </row>
    <row r="3315" spans="1:22" x14ac:dyDescent="0.25">
      <c r="A3315" s="274"/>
      <c r="B3315" s="273" t="s">
        <v>482</v>
      </c>
      <c r="C3315" s="273"/>
      <c r="D3315" s="273"/>
      <c r="E3315" s="274"/>
      <c r="F3315" s="273"/>
      <c r="G3315" s="273" t="s">
        <v>585</v>
      </c>
      <c r="H3315" s="273" t="s">
        <v>64</v>
      </c>
      <c r="I3315" s="273" t="s">
        <v>8</v>
      </c>
      <c r="J3315" s="273">
        <v>45</v>
      </c>
      <c r="K3315" s="273" t="s">
        <v>65</v>
      </c>
      <c r="L3315" s="273" t="s">
        <v>54</v>
      </c>
      <c r="M3315" s="259">
        <v>41821</v>
      </c>
      <c r="N3315" s="273" t="s">
        <v>1615</v>
      </c>
      <c r="O3315" s="273" t="s">
        <v>484</v>
      </c>
      <c r="P3315" s="273" t="s">
        <v>764</v>
      </c>
      <c r="Q3315" s="231"/>
    </row>
    <row r="3316" spans="1:22" x14ac:dyDescent="0.25">
      <c r="A3316" s="274"/>
      <c r="B3316" s="273" t="s">
        <v>482</v>
      </c>
      <c r="C3316" s="273"/>
      <c r="D3316" s="273"/>
      <c r="E3316" s="274"/>
      <c r="F3316" s="273"/>
      <c r="G3316" s="273" t="s">
        <v>585</v>
      </c>
      <c r="H3316" s="273" t="s">
        <v>64</v>
      </c>
      <c r="I3316" s="273" t="s">
        <v>8</v>
      </c>
      <c r="J3316" s="273">
        <v>30</v>
      </c>
      <c r="K3316" s="273" t="s">
        <v>65</v>
      </c>
      <c r="L3316" s="273" t="s">
        <v>54</v>
      </c>
      <c r="M3316" s="259">
        <v>41821</v>
      </c>
      <c r="N3316" s="273" t="s">
        <v>1615</v>
      </c>
      <c r="O3316" s="273" t="s">
        <v>484</v>
      </c>
      <c r="P3316" s="273" t="s">
        <v>1636</v>
      </c>
      <c r="Q3316" s="231"/>
      <c r="R3316" s="230"/>
      <c r="S3316" s="230"/>
      <c r="T3316" s="230"/>
    </row>
    <row r="3317" spans="1:22" x14ac:dyDescent="0.25">
      <c r="A3317" s="274"/>
      <c r="B3317" s="273" t="s">
        <v>482</v>
      </c>
      <c r="C3317" s="273"/>
      <c r="D3317" s="273"/>
      <c r="E3317" s="274"/>
      <c r="F3317" s="273"/>
      <c r="G3317" s="273" t="s">
        <v>585</v>
      </c>
      <c r="H3317" s="273" t="s">
        <v>64</v>
      </c>
      <c r="I3317" s="273" t="s">
        <v>8</v>
      </c>
      <c r="J3317" s="273">
        <v>55</v>
      </c>
      <c r="K3317" s="273" t="s">
        <v>65</v>
      </c>
      <c r="L3317" s="273" t="s">
        <v>54</v>
      </c>
      <c r="M3317" s="259">
        <v>41821</v>
      </c>
      <c r="N3317" s="273" t="s">
        <v>1615</v>
      </c>
      <c r="O3317" s="273" t="s">
        <v>484</v>
      </c>
      <c r="P3317" s="273" t="s">
        <v>763</v>
      </c>
      <c r="Q3317" s="231"/>
    </row>
    <row r="3318" spans="1:22" x14ac:dyDescent="0.25">
      <c r="A3318" s="274" t="s">
        <v>1637</v>
      </c>
      <c r="B3318" s="273" t="s">
        <v>21</v>
      </c>
      <c r="C3318" s="273"/>
      <c r="D3318" s="273"/>
      <c r="E3318" s="274"/>
      <c r="F3318" s="273"/>
      <c r="G3318" s="273" t="s">
        <v>61</v>
      </c>
      <c r="H3318" s="273" t="s">
        <v>64</v>
      </c>
      <c r="I3318" s="273" t="s">
        <v>8</v>
      </c>
      <c r="J3318" s="273">
        <v>20</v>
      </c>
      <c r="K3318" s="273" t="s">
        <v>65</v>
      </c>
      <c r="L3318" s="273" t="s">
        <v>54</v>
      </c>
      <c r="M3318" s="259">
        <v>41821</v>
      </c>
      <c r="N3318" s="273" t="s">
        <v>1615</v>
      </c>
      <c r="O3318" s="273" t="s">
        <v>712</v>
      </c>
      <c r="P3318" s="273" t="s">
        <v>623</v>
      </c>
      <c r="Q3318" s="231"/>
    </row>
    <row r="3319" spans="1:22" x14ac:dyDescent="0.25">
      <c r="A3319" s="274"/>
      <c r="B3319" s="273" t="s">
        <v>21</v>
      </c>
      <c r="C3319" s="273"/>
      <c r="D3319" s="273"/>
      <c r="E3319" s="274"/>
      <c r="F3319" s="273"/>
      <c r="G3319" s="273" t="s">
        <v>61</v>
      </c>
      <c r="H3319" s="273" t="s">
        <v>64</v>
      </c>
      <c r="I3319" s="273" t="s">
        <v>8</v>
      </c>
      <c r="J3319" s="273">
        <v>10</v>
      </c>
      <c r="K3319" s="273" t="s">
        <v>65</v>
      </c>
      <c r="L3319" s="273" t="s">
        <v>54</v>
      </c>
      <c r="M3319" s="259">
        <v>41821</v>
      </c>
      <c r="N3319" s="273" t="s">
        <v>1615</v>
      </c>
      <c r="O3319" s="273" t="s">
        <v>712</v>
      </c>
      <c r="P3319" s="273" t="s">
        <v>634</v>
      </c>
      <c r="Q3319" s="231"/>
      <c r="R3319" s="230"/>
    </row>
    <row r="3320" spans="1:22" x14ac:dyDescent="0.25">
      <c r="A3320" s="274"/>
      <c r="B3320" s="273" t="s">
        <v>21</v>
      </c>
      <c r="C3320" s="273"/>
      <c r="D3320" s="273"/>
      <c r="E3320" s="274"/>
      <c r="F3320" s="273"/>
      <c r="G3320" s="273" t="s">
        <v>61</v>
      </c>
      <c r="H3320" s="273" t="s">
        <v>64</v>
      </c>
      <c r="I3320" s="273" t="s">
        <v>8</v>
      </c>
      <c r="J3320" s="273">
        <v>10</v>
      </c>
      <c r="K3320" s="273" t="s">
        <v>65</v>
      </c>
      <c r="L3320" s="273" t="s">
        <v>54</v>
      </c>
      <c r="M3320" s="259">
        <v>41821</v>
      </c>
      <c r="N3320" s="273" t="s">
        <v>1615</v>
      </c>
      <c r="O3320" s="273" t="s">
        <v>712</v>
      </c>
      <c r="P3320" s="273" t="s">
        <v>1494</v>
      </c>
      <c r="Q3320" s="231"/>
      <c r="R3320" s="230"/>
      <c r="S3320" s="230"/>
      <c r="T3320" s="230"/>
    </row>
    <row r="3321" spans="1:22" x14ac:dyDescent="0.25">
      <c r="A3321" s="274"/>
      <c r="B3321" s="273" t="s">
        <v>21</v>
      </c>
      <c r="C3321" s="273"/>
      <c r="D3321" s="273"/>
      <c r="E3321" s="274"/>
      <c r="F3321" s="273"/>
      <c r="G3321" s="273" t="s">
        <v>61</v>
      </c>
      <c r="H3321" s="273" t="s">
        <v>64</v>
      </c>
      <c r="I3321" s="273" t="s">
        <v>8</v>
      </c>
      <c r="J3321" s="273">
        <v>10</v>
      </c>
      <c r="K3321" s="273" t="s">
        <v>65</v>
      </c>
      <c r="L3321" s="273" t="s">
        <v>54</v>
      </c>
      <c r="M3321" s="259">
        <v>41821</v>
      </c>
      <c r="N3321" s="273" t="s">
        <v>1615</v>
      </c>
      <c r="O3321" s="273" t="s">
        <v>712</v>
      </c>
      <c r="P3321" s="273" t="s">
        <v>613</v>
      </c>
      <c r="Q3321" s="231"/>
      <c r="R3321" s="230"/>
      <c r="S3321" s="230"/>
      <c r="T3321" s="230"/>
      <c r="U3321" s="230"/>
    </row>
    <row r="3322" spans="1:22" x14ac:dyDescent="0.25">
      <c r="A3322" s="274"/>
      <c r="B3322" s="273" t="s">
        <v>47</v>
      </c>
      <c r="C3322" s="273"/>
      <c r="D3322" s="273"/>
      <c r="E3322" s="274"/>
      <c r="F3322" s="273"/>
      <c r="G3322" s="273" t="s">
        <v>67</v>
      </c>
      <c r="H3322" s="273" t="s">
        <v>64</v>
      </c>
      <c r="I3322" s="273" t="s">
        <v>8</v>
      </c>
      <c r="J3322" s="273">
        <v>20</v>
      </c>
      <c r="K3322" s="273" t="s">
        <v>65</v>
      </c>
      <c r="L3322" s="273" t="s">
        <v>54</v>
      </c>
      <c r="M3322" s="259">
        <v>41821</v>
      </c>
      <c r="N3322" s="273" t="s">
        <v>1615</v>
      </c>
      <c r="O3322" s="273" t="s">
        <v>68</v>
      </c>
      <c r="P3322" s="273" t="s">
        <v>1634</v>
      </c>
      <c r="Q3322" s="231"/>
      <c r="R3322" s="230"/>
      <c r="S3322" s="230"/>
      <c r="T3322" s="230"/>
      <c r="U3322" s="230"/>
      <c r="V3322" s="230"/>
    </row>
    <row r="3323" spans="1:22" x14ac:dyDescent="0.25">
      <c r="A3323" s="274"/>
      <c r="B3323" s="273" t="s">
        <v>47</v>
      </c>
      <c r="C3323" s="273"/>
      <c r="D3323" s="273"/>
      <c r="E3323" s="274"/>
      <c r="F3323" s="273"/>
      <c r="G3323" s="273" t="s">
        <v>67</v>
      </c>
      <c r="H3323" s="273" t="s">
        <v>64</v>
      </c>
      <c r="I3323" s="273" t="s">
        <v>8</v>
      </c>
      <c r="J3323" s="273">
        <v>20</v>
      </c>
      <c r="K3323" s="273" t="s">
        <v>65</v>
      </c>
      <c r="L3323" s="273" t="s">
        <v>54</v>
      </c>
      <c r="M3323" s="259">
        <v>41821</v>
      </c>
      <c r="N3323" s="273" t="s">
        <v>1615</v>
      </c>
      <c r="O3323" s="273" t="s">
        <v>68</v>
      </c>
      <c r="P3323" s="273" t="s">
        <v>696</v>
      </c>
      <c r="Q3323" s="231"/>
      <c r="R3323" s="230"/>
      <c r="S3323" s="230"/>
    </row>
    <row r="3324" spans="1:22" x14ac:dyDescent="0.25">
      <c r="A3324" s="274"/>
      <c r="B3324" s="273" t="s">
        <v>482</v>
      </c>
      <c r="C3324" s="273"/>
      <c r="D3324" s="273"/>
      <c r="E3324" s="274"/>
      <c r="F3324" s="273"/>
      <c r="G3324" s="273" t="s">
        <v>585</v>
      </c>
      <c r="H3324" s="273" t="s">
        <v>64</v>
      </c>
      <c r="I3324" s="273" t="s">
        <v>8</v>
      </c>
      <c r="J3324" s="273">
        <v>90</v>
      </c>
      <c r="K3324" s="273" t="s">
        <v>65</v>
      </c>
      <c r="L3324" s="273" t="s">
        <v>54</v>
      </c>
      <c r="M3324" s="259">
        <v>41821</v>
      </c>
      <c r="N3324" s="273" t="s">
        <v>1615</v>
      </c>
      <c r="O3324" s="273" t="s">
        <v>484</v>
      </c>
      <c r="P3324" s="273" t="s">
        <v>763</v>
      </c>
      <c r="Q3324" s="231"/>
    </row>
    <row r="3325" spans="1:22" x14ac:dyDescent="0.25">
      <c r="A3325" s="274"/>
      <c r="B3325" s="273" t="s">
        <v>482</v>
      </c>
      <c r="C3325" s="273"/>
      <c r="D3325" s="273"/>
      <c r="E3325" s="274"/>
      <c r="F3325" s="273"/>
      <c r="G3325" s="273" t="s">
        <v>585</v>
      </c>
      <c r="H3325" s="273" t="s">
        <v>64</v>
      </c>
      <c r="I3325" s="273" t="s">
        <v>8</v>
      </c>
      <c r="J3325" s="273">
        <v>30</v>
      </c>
      <c r="K3325" s="273" t="s">
        <v>65</v>
      </c>
      <c r="L3325" s="273" t="s">
        <v>54</v>
      </c>
      <c r="M3325" s="259">
        <v>41821</v>
      </c>
      <c r="N3325" s="273" t="s">
        <v>1615</v>
      </c>
      <c r="O3325" s="273" t="s">
        <v>484</v>
      </c>
      <c r="P3325" s="273" t="s">
        <v>1187</v>
      </c>
      <c r="Q3325" s="231"/>
      <c r="R3325" s="230"/>
      <c r="S3325" s="230"/>
    </row>
    <row r="3326" spans="1:22" x14ac:dyDescent="0.25">
      <c r="A3326" s="274"/>
      <c r="B3326" s="273" t="s">
        <v>482</v>
      </c>
      <c r="C3326" s="273"/>
      <c r="D3326" s="273"/>
      <c r="E3326" s="274"/>
      <c r="F3326" s="273"/>
      <c r="G3326" s="273" t="s">
        <v>585</v>
      </c>
      <c r="H3326" s="273" t="s">
        <v>64</v>
      </c>
      <c r="I3326" s="273" t="s">
        <v>8</v>
      </c>
      <c r="J3326" s="273">
        <v>45</v>
      </c>
      <c r="K3326" s="273" t="s">
        <v>65</v>
      </c>
      <c r="L3326" s="273" t="s">
        <v>54</v>
      </c>
      <c r="M3326" s="259">
        <v>41821</v>
      </c>
      <c r="N3326" s="273" t="s">
        <v>1615</v>
      </c>
      <c r="O3326" s="273" t="s">
        <v>484</v>
      </c>
      <c r="P3326" s="273" t="s">
        <v>764</v>
      </c>
      <c r="Q3326" s="231"/>
      <c r="R3326" s="230"/>
      <c r="S3326" s="230"/>
      <c r="T3326" s="230"/>
      <c r="U3326" s="230"/>
      <c r="V3326" s="230"/>
    </row>
    <row r="3327" spans="1:22" x14ac:dyDescent="0.25">
      <c r="A3327" s="274"/>
      <c r="B3327" s="273" t="s">
        <v>70</v>
      </c>
      <c r="C3327" s="273"/>
      <c r="D3327" s="273"/>
      <c r="E3327" s="274"/>
      <c r="F3327" s="273"/>
      <c r="G3327" s="273" t="s">
        <v>67</v>
      </c>
      <c r="H3327" s="273" t="s">
        <v>64</v>
      </c>
      <c r="I3327" s="273" t="s">
        <v>8</v>
      </c>
      <c r="J3327" s="273">
        <v>20</v>
      </c>
      <c r="K3327" s="273" t="s">
        <v>65</v>
      </c>
      <c r="L3327" s="273" t="s">
        <v>54</v>
      </c>
      <c r="M3327" s="259">
        <v>41821</v>
      </c>
      <c r="N3327" s="273" t="s">
        <v>1615</v>
      </c>
      <c r="O3327" s="273" t="s">
        <v>1525</v>
      </c>
      <c r="P3327" s="273" t="s">
        <v>635</v>
      </c>
      <c r="Q3327" s="231"/>
      <c r="R3327" s="230"/>
      <c r="S3327" s="230"/>
    </row>
    <row r="3328" spans="1:22" x14ac:dyDescent="0.25">
      <c r="A3328" s="274" t="s">
        <v>1621</v>
      </c>
      <c r="B3328" s="273" t="s">
        <v>21</v>
      </c>
      <c r="C3328" s="273"/>
      <c r="D3328" s="273"/>
      <c r="E3328" s="274"/>
      <c r="F3328" s="273"/>
      <c r="G3328" s="273" t="s">
        <v>61</v>
      </c>
      <c r="H3328" s="273" t="s">
        <v>64</v>
      </c>
      <c r="I3328" s="273" t="s">
        <v>8</v>
      </c>
      <c r="J3328" s="273">
        <v>10</v>
      </c>
      <c r="K3328" s="273" t="s">
        <v>65</v>
      </c>
      <c r="L3328" s="273" t="s">
        <v>54</v>
      </c>
      <c r="M3328" s="259">
        <v>41821</v>
      </c>
      <c r="N3328" s="273" t="s">
        <v>1615</v>
      </c>
      <c r="O3328" s="273" t="s">
        <v>712</v>
      </c>
      <c r="P3328" s="273" t="s">
        <v>634</v>
      </c>
      <c r="Q3328" s="231"/>
      <c r="R3328" s="230"/>
      <c r="S3328" s="230"/>
      <c r="T3328" s="230"/>
      <c r="U3328" s="230"/>
    </row>
    <row r="3329" spans="1:22" x14ac:dyDescent="0.25">
      <c r="A3329" s="274"/>
      <c r="B3329" s="273" t="s">
        <v>21</v>
      </c>
      <c r="C3329" s="273"/>
      <c r="D3329" s="273"/>
      <c r="E3329" s="274"/>
      <c r="F3329" s="273"/>
      <c r="G3329" s="273" t="s">
        <v>61</v>
      </c>
      <c r="H3329" s="273" t="s">
        <v>364</v>
      </c>
      <c r="I3329" s="273" t="s">
        <v>8</v>
      </c>
      <c r="J3329" s="273">
        <v>12</v>
      </c>
      <c r="K3329" s="273" t="s">
        <v>65</v>
      </c>
      <c r="L3329" s="273" t="s">
        <v>54</v>
      </c>
      <c r="M3329" s="259">
        <v>41821</v>
      </c>
      <c r="N3329" s="273" t="s">
        <v>1615</v>
      </c>
      <c r="O3329" s="273" t="s">
        <v>712</v>
      </c>
      <c r="P3329" s="273" t="s">
        <v>654</v>
      </c>
      <c r="Q3329" s="231"/>
    </row>
    <row r="3330" spans="1:22" x14ac:dyDescent="0.25">
      <c r="A3330" s="274"/>
      <c r="B3330" s="273" t="s">
        <v>47</v>
      </c>
      <c r="C3330" s="273"/>
      <c r="D3330" s="273"/>
      <c r="E3330" s="274"/>
      <c r="F3330" s="273"/>
      <c r="G3330" s="273" t="s">
        <v>67</v>
      </c>
      <c r="H3330" s="273" t="s">
        <v>64</v>
      </c>
      <c r="I3330" s="273" t="s">
        <v>8</v>
      </c>
      <c r="J3330" s="273">
        <v>20</v>
      </c>
      <c r="K3330" s="273" t="s">
        <v>65</v>
      </c>
      <c r="L3330" s="273" t="s">
        <v>54</v>
      </c>
      <c r="M3330" s="259">
        <v>41821</v>
      </c>
      <c r="N3330" s="273" t="s">
        <v>1615</v>
      </c>
      <c r="O3330" s="273" t="s">
        <v>68</v>
      </c>
      <c r="P3330" s="273" t="s">
        <v>696</v>
      </c>
      <c r="Q3330" s="231"/>
    </row>
    <row r="3331" spans="1:22" x14ac:dyDescent="0.25">
      <c r="A3331" s="274"/>
      <c r="B3331" s="273" t="s">
        <v>47</v>
      </c>
      <c r="C3331" s="273"/>
      <c r="D3331" s="273"/>
      <c r="E3331" s="274"/>
      <c r="F3331" s="273"/>
      <c r="G3331" s="273" t="s">
        <v>67</v>
      </c>
      <c r="H3331" s="273" t="s">
        <v>64</v>
      </c>
      <c r="I3331" s="273" t="s">
        <v>8</v>
      </c>
      <c r="J3331" s="273">
        <v>20</v>
      </c>
      <c r="K3331" s="273" t="s">
        <v>65</v>
      </c>
      <c r="L3331" s="273" t="s">
        <v>54</v>
      </c>
      <c r="M3331" s="259">
        <v>41821</v>
      </c>
      <c r="N3331" s="273" t="s">
        <v>1615</v>
      </c>
      <c r="O3331" s="273" t="s">
        <v>68</v>
      </c>
      <c r="P3331" s="273" t="s">
        <v>1634</v>
      </c>
      <c r="Q3331" s="231"/>
      <c r="R3331" s="230"/>
      <c r="S3331" s="230"/>
      <c r="T3331" s="230"/>
      <c r="U3331" s="230"/>
    </row>
    <row r="3332" spans="1:22" x14ac:dyDescent="0.25">
      <c r="A3332" s="274"/>
      <c r="B3332" s="273" t="s">
        <v>47</v>
      </c>
      <c r="C3332" s="273" t="s">
        <v>48</v>
      </c>
      <c r="D3332" s="273" t="s">
        <v>270</v>
      </c>
      <c r="E3332" s="274">
        <v>29</v>
      </c>
      <c r="F3332" s="273"/>
      <c r="G3332" s="273" t="s">
        <v>67</v>
      </c>
      <c r="H3332" s="273" t="s">
        <v>531</v>
      </c>
      <c r="I3332" s="273" t="s">
        <v>52</v>
      </c>
      <c r="J3332" s="273">
        <v>3480</v>
      </c>
      <c r="K3332" s="273" t="s">
        <v>53</v>
      </c>
      <c r="L3332" s="273" t="s">
        <v>54</v>
      </c>
      <c r="M3332" s="259">
        <v>41821</v>
      </c>
      <c r="N3332" s="273" t="s">
        <v>1615</v>
      </c>
      <c r="O3332" s="273" t="s">
        <v>1430</v>
      </c>
      <c r="P3332" s="273" t="s">
        <v>1490</v>
      </c>
      <c r="Q3332" s="231"/>
    </row>
    <row r="3333" spans="1:22" x14ac:dyDescent="0.25">
      <c r="A3333" s="274"/>
      <c r="B3333" s="273" t="s">
        <v>47</v>
      </c>
      <c r="C3333" s="273" t="s">
        <v>48</v>
      </c>
      <c r="D3333" s="273" t="s">
        <v>207</v>
      </c>
      <c r="E3333" s="274">
        <v>91</v>
      </c>
      <c r="F3333" s="273"/>
      <c r="G3333" s="273" t="s">
        <v>67</v>
      </c>
      <c r="H3333" s="273" t="s">
        <v>458</v>
      </c>
      <c r="I3333" s="273" t="s">
        <v>1423</v>
      </c>
      <c r="J3333" s="273">
        <v>1600</v>
      </c>
      <c r="K3333" s="273" t="s">
        <v>1073</v>
      </c>
      <c r="L3333" s="273" t="s">
        <v>54</v>
      </c>
      <c r="M3333" s="259">
        <v>41821</v>
      </c>
      <c r="N3333" s="273" t="s">
        <v>1615</v>
      </c>
      <c r="O3333" s="273" t="s">
        <v>56</v>
      </c>
      <c r="P3333" s="273" t="s">
        <v>1441</v>
      </c>
      <c r="Q3333" s="231"/>
    </row>
    <row r="3334" spans="1:22" x14ac:dyDescent="0.25">
      <c r="A3334" s="274"/>
      <c r="B3334" s="273" t="s">
        <v>482</v>
      </c>
      <c r="C3334" s="273"/>
      <c r="D3334" s="273"/>
      <c r="E3334" s="274"/>
      <c r="F3334" s="273"/>
      <c r="G3334" s="273" t="s">
        <v>585</v>
      </c>
      <c r="H3334" s="273" t="s">
        <v>64</v>
      </c>
      <c r="I3334" s="273" t="s">
        <v>8</v>
      </c>
      <c r="J3334" s="273">
        <v>45</v>
      </c>
      <c r="K3334" s="273" t="s">
        <v>65</v>
      </c>
      <c r="L3334" s="273" t="s">
        <v>54</v>
      </c>
      <c r="M3334" s="259">
        <v>41821</v>
      </c>
      <c r="N3334" s="273" t="s">
        <v>1615</v>
      </c>
      <c r="O3334" s="273" t="s">
        <v>484</v>
      </c>
      <c r="P3334" s="273" t="s">
        <v>764</v>
      </c>
      <c r="Q3334" s="231"/>
    </row>
    <row r="3335" spans="1:22" x14ac:dyDescent="0.25">
      <c r="A3335" s="274"/>
      <c r="B3335" s="273" t="s">
        <v>482</v>
      </c>
      <c r="C3335" s="273"/>
      <c r="D3335" s="273"/>
      <c r="E3335" s="274">
        <v>180</v>
      </c>
      <c r="F3335" s="273"/>
      <c r="G3335" s="273" t="s">
        <v>585</v>
      </c>
      <c r="H3335" s="273" t="s">
        <v>1563</v>
      </c>
      <c r="I3335" s="273" t="s">
        <v>110</v>
      </c>
      <c r="J3335" s="273">
        <v>180</v>
      </c>
      <c r="K3335" s="273" t="s">
        <v>109</v>
      </c>
      <c r="L3335" s="273" t="s">
        <v>54</v>
      </c>
      <c r="M3335" s="259">
        <v>41821</v>
      </c>
      <c r="N3335" s="273" t="s">
        <v>1615</v>
      </c>
      <c r="O3335" s="273" t="s">
        <v>484</v>
      </c>
      <c r="P3335" s="273" t="s">
        <v>1574</v>
      </c>
      <c r="Q3335" s="231"/>
      <c r="R3335" s="230"/>
      <c r="S3335" s="230"/>
      <c r="T3335" s="230"/>
      <c r="U3335" s="230"/>
      <c r="V3335" s="230"/>
    </row>
    <row r="3336" spans="1:22" x14ac:dyDescent="0.25">
      <c r="A3336" s="274"/>
      <c r="B3336" s="273" t="s">
        <v>482</v>
      </c>
      <c r="C3336" s="273"/>
      <c r="D3336" s="273"/>
      <c r="E3336" s="274"/>
      <c r="F3336" s="273"/>
      <c r="G3336" s="273" t="s">
        <v>585</v>
      </c>
      <c r="H3336" s="273" t="s">
        <v>64</v>
      </c>
      <c r="I3336" s="273" t="s">
        <v>8</v>
      </c>
      <c r="J3336" s="273">
        <v>10</v>
      </c>
      <c r="K3336" s="273" t="s">
        <v>65</v>
      </c>
      <c r="L3336" s="273" t="s">
        <v>54</v>
      </c>
      <c r="M3336" s="259">
        <v>41821</v>
      </c>
      <c r="N3336" s="273" t="s">
        <v>1615</v>
      </c>
      <c r="O3336" s="273" t="s">
        <v>484</v>
      </c>
      <c r="P3336" s="273" t="s">
        <v>1470</v>
      </c>
      <c r="Q3336" s="231"/>
      <c r="R3336" s="230"/>
      <c r="S3336" s="230"/>
    </row>
    <row r="3337" spans="1:22" x14ac:dyDescent="0.25">
      <c r="A3337" s="274" t="s">
        <v>1622</v>
      </c>
      <c r="B3337" s="273" t="s">
        <v>482</v>
      </c>
      <c r="C3337" s="273"/>
      <c r="D3337" s="273"/>
      <c r="E3337" s="274"/>
      <c r="F3337" s="273"/>
      <c r="G3337" s="273" t="s">
        <v>585</v>
      </c>
      <c r="H3337" s="273" t="s">
        <v>64</v>
      </c>
      <c r="I3337" s="273" t="s">
        <v>8</v>
      </c>
      <c r="J3337" s="273">
        <v>90</v>
      </c>
      <c r="K3337" s="273" t="s">
        <v>65</v>
      </c>
      <c r="L3337" s="273" t="s">
        <v>54</v>
      </c>
      <c r="M3337" s="259">
        <v>41821</v>
      </c>
      <c r="N3337" s="273" t="s">
        <v>1615</v>
      </c>
      <c r="O3337" s="273" t="s">
        <v>484</v>
      </c>
      <c r="P3337" s="273" t="s">
        <v>763</v>
      </c>
      <c r="Q3337" s="231"/>
      <c r="R3337" s="230"/>
      <c r="S3337" s="230"/>
      <c r="T3337" s="230"/>
      <c r="U3337" s="230"/>
      <c r="V3337" s="230"/>
    </row>
    <row r="3338" spans="1:22" x14ac:dyDescent="0.25">
      <c r="A3338" s="274"/>
      <c r="B3338" s="273" t="s">
        <v>482</v>
      </c>
      <c r="C3338" s="273"/>
      <c r="D3338" s="273"/>
      <c r="E3338" s="274"/>
      <c r="F3338" s="273"/>
      <c r="G3338" s="273" t="s">
        <v>585</v>
      </c>
      <c r="H3338" s="273" t="s">
        <v>64</v>
      </c>
      <c r="I3338" s="273" t="s">
        <v>8</v>
      </c>
      <c r="J3338" s="273">
        <v>10</v>
      </c>
      <c r="K3338" s="273" t="s">
        <v>65</v>
      </c>
      <c r="L3338" s="273" t="s">
        <v>54</v>
      </c>
      <c r="M3338" s="259">
        <v>41821</v>
      </c>
      <c r="N3338" s="273" t="s">
        <v>1615</v>
      </c>
      <c r="O3338" s="273" t="s">
        <v>484</v>
      </c>
      <c r="P3338" s="273" t="s">
        <v>1494</v>
      </c>
      <c r="Q3338" s="231"/>
      <c r="R3338" s="230"/>
      <c r="S3338" s="230"/>
      <c r="T3338" s="230"/>
      <c r="U3338" s="230"/>
      <c r="V3338" s="230"/>
    </row>
    <row r="3339" spans="1:22" x14ac:dyDescent="0.25">
      <c r="A3339" s="274"/>
      <c r="B3339" s="273" t="s">
        <v>482</v>
      </c>
      <c r="C3339" s="273"/>
      <c r="D3339" s="273"/>
      <c r="E3339" s="274"/>
      <c r="F3339" s="273"/>
      <c r="G3339" s="273" t="s">
        <v>585</v>
      </c>
      <c r="H3339" s="273" t="s">
        <v>64</v>
      </c>
      <c r="I3339" s="273" t="s">
        <v>8</v>
      </c>
      <c r="J3339" s="273">
        <v>30</v>
      </c>
      <c r="K3339" s="273" t="s">
        <v>65</v>
      </c>
      <c r="L3339" s="273" t="s">
        <v>54</v>
      </c>
      <c r="M3339" s="259">
        <v>41821</v>
      </c>
      <c r="N3339" s="273" t="s">
        <v>1615</v>
      </c>
      <c r="O3339" s="273" t="s">
        <v>484</v>
      </c>
      <c r="P3339" s="273" t="s">
        <v>635</v>
      </c>
      <c r="Q3339" s="231"/>
      <c r="R3339" s="230"/>
      <c r="S3339" s="230"/>
    </row>
    <row r="3340" spans="1:22" x14ac:dyDescent="0.25">
      <c r="A3340" s="274" t="s">
        <v>1627</v>
      </c>
      <c r="B3340" s="273" t="s">
        <v>47</v>
      </c>
      <c r="C3340" s="273"/>
      <c r="D3340" s="273"/>
      <c r="E3340" s="274"/>
      <c r="F3340" s="273"/>
      <c r="G3340" s="273" t="s">
        <v>67</v>
      </c>
      <c r="H3340" s="273" t="s">
        <v>64</v>
      </c>
      <c r="I3340" s="273" t="s">
        <v>8</v>
      </c>
      <c r="J3340" s="273">
        <v>20</v>
      </c>
      <c r="K3340" s="273" t="s">
        <v>65</v>
      </c>
      <c r="L3340" s="273" t="s">
        <v>54</v>
      </c>
      <c r="M3340" s="259">
        <v>41821</v>
      </c>
      <c r="N3340" s="273" t="s">
        <v>1615</v>
      </c>
      <c r="O3340" s="273" t="s">
        <v>68</v>
      </c>
      <c r="P3340" s="273" t="s">
        <v>696</v>
      </c>
      <c r="Q3340" s="231"/>
      <c r="R3340" s="230"/>
      <c r="S3340" s="230"/>
      <c r="T3340" s="230"/>
      <c r="U3340" s="230"/>
      <c r="V3340" s="230"/>
    </row>
    <row r="3341" spans="1:22" x14ac:dyDescent="0.25">
      <c r="A3341" s="274"/>
      <c r="B3341" s="273" t="s">
        <v>482</v>
      </c>
      <c r="C3341" s="273"/>
      <c r="D3341" s="273"/>
      <c r="E3341" s="274"/>
      <c r="F3341" s="273"/>
      <c r="G3341" s="273" t="s">
        <v>585</v>
      </c>
      <c r="H3341" s="273" t="s">
        <v>64</v>
      </c>
      <c r="I3341" s="273" t="s">
        <v>8</v>
      </c>
      <c r="J3341" s="273">
        <v>20</v>
      </c>
      <c r="K3341" s="273" t="s">
        <v>65</v>
      </c>
      <c r="L3341" s="273" t="s">
        <v>54</v>
      </c>
      <c r="M3341" s="259">
        <v>41821</v>
      </c>
      <c r="N3341" s="273" t="s">
        <v>1615</v>
      </c>
      <c r="O3341" s="273" t="s">
        <v>68</v>
      </c>
      <c r="P3341" s="273" t="s">
        <v>1470</v>
      </c>
      <c r="Q3341" s="231"/>
    </row>
    <row r="3342" spans="1:22" x14ac:dyDescent="0.25">
      <c r="A3342" s="274"/>
      <c r="B3342" s="273" t="s">
        <v>482</v>
      </c>
      <c r="C3342" s="273"/>
      <c r="D3342" s="273"/>
      <c r="E3342" s="274"/>
      <c r="F3342" s="273"/>
      <c r="G3342" s="273" t="s">
        <v>585</v>
      </c>
      <c r="H3342" s="273" t="s">
        <v>64</v>
      </c>
      <c r="I3342" s="273" t="s">
        <v>8</v>
      </c>
      <c r="J3342" s="273">
        <v>45</v>
      </c>
      <c r="K3342" s="273" t="s">
        <v>65</v>
      </c>
      <c r="L3342" s="273" t="s">
        <v>54</v>
      </c>
      <c r="M3342" s="259">
        <v>41821</v>
      </c>
      <c r="N3342" s="273" t="s">
        <v>1615</v>
      </c>
      <c r="O3342" s="273" t="s">
        <v>68</v>
      </c>
      <c r="P3342" s="273" t="s">
        <v>1138</v>
      </c>
      <c r="Q3342" s="231"/>
      <c r="R3342" s="230"/>
      <c r="S3342" s="230"/>
    </row>
    <row r="3343" spans="1:22" x14ac:dyDescent="0.25">
      <c r="A3343" s="274" t="s">
        <v>1628</v>
      </c>
      <c r="B3343" s="273" t="s">
        <v>21</v>
      </c>
      <c r="C3343" s="273"/>
      <c r="D3343" s="273"/>
      <c r="E3343" s="274"/>
      <c r="F3343" s="273"/>
      <c r="G3343" s="273" t="s">
        <v>61</v>
      </c>
      <c r="H3343" s="273" t="s">
        <v>64</v>
      </c>
      <c r="I3343" s="273" t="s">
        <v>8</v>
      </c>
      <c r="J3343" s="273">
        <v>10</v>
      </c>
      <c r="K3343" s="273" t="s">
        <v>65</v>
      </c>
      <c r="L3343" s="273" t="s">
        <v>54</v>
      </c>
      <c r="M3343" s="259">
        <v>41821</v>
      </c>
      <c r="N3343" s="273" t="s">
        <v>1615</v>
      </c>
      <c r="O3343" s="273" t="s">
        <v>712</v>
      </c>
      <c r="P3343" s="273" t="s">
        <v>1494</v>
      </c>
      <c r="Q3343" s="231"/>
    </row>
    <row r="3344" spans="1:22" x14ac:dyDescent="0.25">
      <c r="A3344" s="274"/>
      <c r="B3344" s="273" t="s">
        <v>21</v>
      </c>
      <c r="C3344" s="273"/>
      <c r="D3344" s="273"/>
      <c r="E3344" s="274"/>
      <c r="F3344" s="273"/>
      <c r="G3344" s="273" t="s">
        <v>61</v>
      </c>
      <c r="H3344" s="273" t="s">
        <v>64</v>
      </c>
      <c r="I3344" s="273" t="s">
        <v>8</v>
      </c>
      <c r="J3344" s="273">
        <v>10</v>
      </c>
      <c r="K3344" s="273" t="s">
        <v>65</v>
      </c>
      <c r="L3344" s="273" t="s">
        <v>54</v>
      </c>
      <c r="M3344" s="259">
        <v>41821</v>
      </c>
      <c r="N3344" s="273" t="s">
        <v>1615</v>
      </c>
      <c r="O3344" s="273" t="s">
        <v>712</v>
      </c>
      <c r="P3344" s="273" t="s">
        <v>634</v>
      </c>
      <c r="Q3344" s="231"/>
      <c r="R3344" s="230"/>
      <c r="S3344" s="230"/>
      <c r="T3344" s="230"/>
    </row>
    <row r="3345" spans="1:24" x14ac:dyDescent="0.25">
      <c r="A3345" s="274"/>
      <c r="B3345" s="273" t="s">
        <v>47</v>
      </c>
      <c r="C3345" s="273"/>
      <c r="D3345" s="273"/>
      <c r="E3345" s="274"/>
      <c r="F3345" s="273"/>
      <c r="G3345" s="273" t="s">
        <v>67</v>
      </c>
      <c r="H3345" s="273" t="s">
        <v>64</v>
      </c>
      <c r="I3345" s="273" t="s">
        <v>8</v>
      </c>
      <c r="J3345" s="273">
        <v>20</v>
      </c>
      <c r="K3345" s="273" t="s">
        <v>65</v>
      </c>
      <c r="L3345" s="273" t="s">
        <v>54</v>
      </c>
      <c r="M3345" s="259">
        <v>41821</v>
      </c>
      <c r="N3345" s="273" t="s">
        <v>1615</v>
      </c>
      <c r="O3345" s="273" t="s">
        <v>68</v>
      </c>
      <c r="P3345" s="273" t="s">
        <v>635</v>
      </c>
      <c r="Q3345" s="231"/>
      <c r="R3345" s="230"/>
    </row>
    <row r="3346" spans="1:24" x14ac:dyDescent="0.25">
      <c r="A3346" s="274"/>
      <c r="B3346" s="273" t="s">
        <v>47</v>
      </c>
      <c r="C3346" s="273" t="s">
        <v>48</v>
      </c>
      <c r="D3346" s="273" t="s">
        <v>270</v>
      </c>
      <c r="E3346" s="274">
        <v>89</v>
      </c>
      <c r="F3346" s="273"/>
      <c r="G3346" s="273" t="s">
        <v>50</v>
      </c>
      <c r="H3346" s="273" t="s">
        <v>531</v>
      </c>
      <c r="I3346" s="273" t="s">
        <v>52</v>
      </c>
      <c r="J3346" s="273">
        <v>10680</v>
      </c>
      <c r="K3346" s="273" t="s">
        <v>53</v>
      </c>
      <c r="L3346" s="273" t="s">
        <v>54</v>
      </c>
      <c r="M3346" s="259">
        <v>41821</v>
      </c>
      <c r="N3346" s="273" t="s">
        <v>1615</v>
      </c>
      <c r="O3346" s="273" t="s">
        <v>68</v>
      </c>
      <c r="P3346" s="273" t="s">
        <v>1490</v>
      </c>
      <c r="Q3346" s="231"/>
      <c r="R3346" s="230"/>
      <c r="S3346" s="230"/>
    </row>
    <row r="3347" spans="1:24" x14ac:dyDescent="0.25">
      <c r="A3347" s="274"/>
      <c r="B3347" s="273" t="s">
        <v>482</v>
      </c>
      <c r="C3347" s="273"/>
      <c r="D3347" s="273"/>
      <c r="E3347" s="274"/>
      <c r="F3347" s="273"/>
      <c r="G3347" s="273" t="s">
        <v>585</v>
      </c>
      <c r="H3347" s="273" t="s">
        <v>64</v>
      </c>
      <c r="I3347" s="273" t="s">
        <v>8</v>
      </c>
      <c r="J3347" s="273">
        <v>30</v>
      </c>
      <c r="K3347" s="273" t="s">
        <v>65</v>
      </c>
      <c r="L3347" s="273" t="s">
        <v>54</v>
      </c>
      <c r="M3347" s="259">
        <v>41821</v>
      </c>
      <c r="N3347" s="273" t="s">
        <v>1615</v>
      </c>
      <c r="O3347" s="273" t="s">
        <v>484</v>
      </c>
      <c r="P3347" s="273" t="s">
        <v>645</v>
      </c>
      <c r="Q3347" s="231"/>
      <c r="R3347" s="230"/>
    </row>
    <row r="3348" spans="1:24" x14ac:dyDescent="0.25">
      <c r="A3348" s="274"/>
      <c r="B3348" s="273" t="s">
        <v>482</v>
      </c>
      <c r="C3348" s="273"/>
      <c r="D3348" s="273"/>
      <c r="E3348" s="274"/>
      <c r="F3348" s="273"/>
      <c r="G3348" s="273" t="s">
        <v>585</v>
      </c>
      <c r="H3348" s="273" t="s">
        <v>64</v>
      </c>
      <c r="I3348" s="273" t="s">
        <v>8</v>
      </c>
      <c r="J3348" s="273">
        <v>45</v>
      </c>
      <c r="K3348" s="273" t="s">
        <v>65</v>
      </c>
      <c r="L3348" s="273" t="s">
        <v>54</v>
      </c>
      <c r="M3348" s="259">
        <v>41821</v>
      </c>
      <c r="N3348" s="273" t="s">
        <v>1615</v>
      </c>
      <c r="O3348" s="273" t="s">
        <v>484</v>
      </c>
      <c r="P3348" s="273" t="s">
        <v>1138</v>
      </c>
      <c r="Q3348" s="231"/>
      <c r="R3348" s="230"/>
    </row>
    <row r="3349" spans="1:24" x14ac:dyDescent="0.25">
      <c r="A3349" s="274"/>
      <c r="B3349" s="273" t="s">
        <v>482</v>
      </c>
      <c r="C3349" s="273"/>
      <c r="D3349" s="273"/>
      <c r="E3349" s="274"/>
      <c r="F3349" s="273"/>
      <c r="G3349" s="273" t="s">
        <v>585</v>
      </c>
      <c r="H3349" s="273" t="s">
        <v>64</v>
      </c>
      <c r="I3349" s="273" t="s">
        <v>8</v>
      </c>
      <c r="J3349" s="273">
        <v>20</v>
      </c>
      <c r="K3349" s="273" t="s">
        <v>65</v>
      </c>
      <c r="L3349" s="273" t="s">
        <v>54</v>
      </c>
      <c r="M3349" s="259">
        <v>41821</v>
      </c>
      <c r="N3349" s="273" t="s">
        <v>1615</v>
      </c>
      <c r="O3349" s="273" t="s">
        <v>484</v>
      </c>
      <c r="P3349" s="273" t="s">
        <v>1470</v>
      </c>
      <c r="Q3349" s="231"/>
      <c r="R3349" s="230"/>
    </row>
    <row r="3350" spans="1:24" x14ac:dyDescent="0.25">
      <c r="A3350" s="274"/>
      <c r="B3350" s="273" t="s">
        <v>482</v>
      </c>
      <c r="C3350" s="273"/>
      <c r="D3350" s="273"/>
      <c r="E3350" s="274"/>
      <c r="F3350" s="273"/>
      <c r="G3350" s="273" t="s">
        <v>585</v>
      </c>
      <c r="H3350" s="273" t="s">
        <v>64</v>
      </c>
      <c r="I3350" s="273" t="s">
        <v>8</v>
      </c>
      <c r="J3350" s="273">
        <v>110</v>
      </c>
      <c r="K3350" s="273" t="s">
        <v>65</v>
      </c>
      <c r="L3350" s="273" t="s">
        <v>54</v>
      </c>
      <c r="M3350" s="259">
        <v>41821</v>
      </c>
      <c r="N3350" s="273" t="s">
        <v>1615</v>
      </c>
      <c r="O3350" s="273" t="s">
        <v>484</v>
      </c>
      <c r="P3350" s="273" t="s">
        <v>763</v>
      </c>
      <c r="Q3350" s="231"/>
      <c r="R3350" s="230"/>
      <c r="S3350" s="230"/>
      <c r="T3350" s="230"/>
      <c r="U3350" s="230"/>
    </row>
    <row r="3351" spans="1:24" x14ac:dyDescent="0.25">
      <c r="A3351" s="274"/>
      <c r="B3351" s="273" t="s">
        <v>482</v>
      </c>
      <c r="C3351" s="273"/>
      <c r="D3351" s="273"/>
      <c r="E3351" s="274"/>
      <c r="F3351" s="273"/>
      <c r="G3351" s="273" t="s">
        <v>585</v>
      </c>
      <c r="H3351" s="273" t="s">
        <v>64</v>
      </c>
      <c r="I3351" s="273" t="s">
        <v>8</v>
      </c>
      <c r="J3351" s="273">
        <v>45</v>
      </c>
      <c r="K3351" s="273" t="s">
        <v>65</v>
      </c>
      <c r="L3351" s="273" t="s">
        <v>54</v>
      </c>
      <c r="M3351" s="259">
        <v>41821</v>
      </c>
      <c r="N3351" s="273" t="s">
        <v>1615</v>
      </c>
      <c r="O3351" s="273" t="s">
        <v>484</v>
      </c>
      <c r="P3351" s="273" t="s">
        <v>764</v>
      </c>
      <c r="Q3351" s="231"/>
      <c r="R3351" s="230"/>
      <c r="S3351" s="230"/>
      <c r="T3351" s="230"/>
      <c r="U3351" s="230"/>
      <c r="V3351" s="230"/>
      <c r="W3351" s="230"/>
      <c r="X3351" s="230"/>
    </row>
    <row r="3352" spans="1:24" x14ac:dyDescent="0.25">
      <c r="A3352" s="274"/>
      <c r="B3352" s="273" t="s">
        <v>482</v>
      </c>
      <c r="C3352" s="273"/>
      <c r="D3352" s="273"/>
      <c r="E3352" s="274"/>
      <c r="F3352" s="273"/>
      <c r="G3352" s="273" t="s">
        <v>585</v>
      </c>
      <c r="H3352" s="273" t="s">
        <v>64</v>
      </c>
      <c r="I3352" s="273" t="s">
        <v>8</v>
      </c>
      <c r="J3352" s="273">
        <v>30</v>
      </c>
      <c r="K3352" s="273" t="s">
        <v>65</v>
      </c>
      <c r="L3352" s="273" t="s">
        <v>54</v>
      </c>
      <c r="M3352" s="259">
        <v>41821</v>
      </c>
      <c r="N3352" s="273" t="s">
        <v>1615</v>
      </c>
      <c r="O3352" s="273" t="s">
        <v>484</v>
      </c>
      <c r="P3352" s="273" t="s">
        <v>728</v>
      </c>
      <c r="Q3352" s="231"/>
      <c r="R3352" s="230"/>
      <c r="S3352" s="230"/>
      <c r="T3352" s="230"/>
      <c r="U3352" s="230"/>
      <c r="V3352" s="230"/>
      <c r="W3352" s="230"/>
      <c r="X3352" s="230"/>
    </row>
    <row r="3353" spans="1:24" x14ac:dyDescent="0.25">
      <c r="A3353" s="274"/>
      <c r="B3353" s="273" t="s">
        <v>482</v>
      </c>
      <c r="C3353" s="273"/>
      <c r="D3353" s="273"/>
      <c r="E3353" s="274">
        <v>60</v>
      </c>
      <c r="F3353" s="273"/>
      <c r="G3353" s="273" t="s">
        <v>585</v>
      </c>
      <c r="H3353" s="273" t="s">
        <v>1563</v>
      </c>
      <c r="I3353" s="273" t="s">
        <v>110</v>
      </c>
      <c r="J3353" s="273">
        <v>60</v>
      </c>
      <c r="K3353" s="273" t="s">
        <v>109</v>
      </c>
      <c r="L3353" s="273" t="s">
        <v>54</v>
      </c>
      <c r="M3353" s="259">
        <v>41821</v>
      </c>
      <c r="N3353" s="273" t="s">
        <v>1615</v>
      </c>
      <c r="O3353" s="273" t="s">
        <v>1213</v>
      </c>
      <c r="P3353" s="273" t="s">
        <v>1574</v>
      </c>
      <c r="Q3353" s="231"/>
      <c r="R3353" s="230"/>
      <c r="S3353" s="230"/>
    </row>
    <row r="3354" spans="1:24" x14ac:dyDescent="0.25">
      <c r="A3354" s="274" t="s">
        <v>1623</v>
      </c>
      <c r="B3354" s="273" t="s">
        <v>21</v>
      </c>
      <c r="C3354" s="273"/>
      <c r="D3354" s="273"/>
      <c r="E3354" s="274"/>
      <c r="F3354" s="273"/>
      <c r="G3354" s="273" t="s">
        <v>61</v>
      </c>
      <c r="H3354" s="273" t="s">
        <v>64</v>
      </c>
      <c r="I3354" s="273" t="s">
        <v>8</v>
      </c>
      <c r="J3354" s="273">
        <v>10</v>
      </c>
      <c r="K3354" s="273" t="s">
        <v>65</v>
      </c>
      <c r="L3354" s="273" t="s">
        <v>54</v>
      </c>
      <c r="M3354" s="259">
        <v>41821</v>
      </c>
      <c r="N3354" s="273" t="s">
        <v>1615</v>
      </c>
      <c r="O3354" s="273" t="s">
        <v>712</v>
      </c>
      <c r="P3354" s="273" t="s">
        <v>634</v>
      </c>
      <c r="Q3354" s="231"/>
    </row>
    <row r="3355" spans="1:24" x14ac:dyDescent="0.25">
      <c r="A3355" s="274"/>
      <c r="B3355" s="273" t="s">
        <v>70</v>
      </c>
      <c r="C3355" s="273"/>
      <c r="D3355" s="273"/>
      <c r="E3355" s="274"/>
      <c r="F3355" s="273"/>
      <c r="G3355" s="273" t="s">
        <v>67</v>
      </c>
      <c r="H3355" s="273" t="s">
        <v>64</v>
      </c>
      <c r="I3355" s="273" t="s">
        <v>8</v>
      </c>
      <c r="J3355" s="273">
        <v>20</v>
      </c>
      <c r="K3355" s="273" t="s">
        <v>65</v>
      </c>
      <c r="L3355" s="273" t="s">
        <v>54</v>
      </c>
      <c r="M3355" s="259">
        <v>41821</v>
      </c>
      <c r="N3355" s="273" t="s">
        <v>1615</v>
      </c>
      <c r="O3355" s="273" t="s">
        <v>1525</v>
      </c>
      <c r="P3355" s="273" t="s">
        <v>623</v>
      </c>
      <c r="Q3355" s="231"/>
    </row>
    <row r="3356" spans="1:24" x14ac:dyDescent="0.25">
      <c r="A3356" s="274"/>
      <c r="B3356" s="273" t="s">
        <v>482</v>
      </c>
      <c r="C3356" s="273"/>
      <c r="D3356" s="273"/>
      <c r="E3356" s="274"/>
      <c r="F3356" s="273"/>
      <c r="G3356" s="273" t="s">
        <v>585</v>
      </c>
      <c r="H3356" s="273" t="s">
        <v>64</v>
      </c>
      <c r="I3356" s="273" t="s">
        <v>8</v>
      </c>
      <c r="J3356" s="273">
        <v>60</v>
      </c>
      <c r="K3356" s="273" t="s">
        <v>65</v>
      </c>
      <c r="L3356" s="273" t="s">
        <v>54</v>
      </c>
      <c r="M3356" s="259">
        <v>41821</v>
      </c>
      <c r="N3356" s="273" t="s">
        <v>1615</v>
      </c>
      <c r="O3356" s="273" t="s">
        <v>484</v>
      </c>
      <c r="P3356" s="273" t="s">
        <v>570</v>
      </c>
      <c r="Q3356" s="231"/>
      <c r="R3356" s="230"/>
      <c r="S3356" s="230"/>
      <c r="T3356" s="230"/>
      <c r="U3356" s="230"/>
      <c r="V3356" s="230"/>
      <c r="W3356" s="230"/>
    </row>
    <row r="3357" spans="1:24" x14ac:dyDescent="0.25">
      <c r="A3357" s="274"/>
      <c r="B3357" s="273" t="s">
        <v>482</v>
      </c>
      <c r="C3357" s="273"/>
      <c r="D3357" s="273"/>
      <c r="E3357" s="274"/>
      <c r="F3357" s="273"/>
      <c r="G3357" s="273" t="s">
        <v>585</v>
      </c>
      <c r="H3357" s="273" t="s">
        <v>64</v>
      </c>
      <c r="I3357" s="273" t="s">
        <v>8</v>
      </c>
      <c r="J3357" s="273">
        <v>50</v>
      </c>
      <c r="K3357" s="273" t="s">
        <v>65</v>
      </c>
      <c r="L3357" s="273" t="s">
        <v>54</v>
      </c>
      <c r="M3357" s="259">
        <v>41821</v>
      </c>
      <c r="N3357" s="273" t="s">
        <v>1615</v>
      </c>
      <c r="O3357" s="273" t="s">
        <v>484</v>
      </c>
      <c r="P3357" s="273" t="s">
        <v>1470</v>
      </c>
      <c r="Q3357" s="231"/>
    </row>
    <row r="3358" spans="1:24" x14ac:dyDescent="0.25">
      <c r="A3358" s="274"/>
      <c r="B3358" s="273" t="s">
        <v>482</v>
      </c>
      <c r="C3358" s="273"/>
      <c r="D3358" s="273"/>
      <c r="E3358" s="274"/>
      <c r="F3358" s="273"/>
      <c r="G3358" s="273" t="s">
        <v>585</v>
      </c>
      <c r="H3358" s="273" t="s">
        <v>64</v>
      </c>
      <c r="I3358" s="273" t="s">
        <v>8</v>
      </c>
      <c r="J3358" s="273">
        <v>30</v>
      </c>
      <c r="K3358" s="273" t="s">
        <v>65</v>
      </c>
      <c r="L3358" s="273" t="s">
        <v>54</v>
      </c>
      <c r="M3358" s="259">
        <v>41821</v>
      </c>
      <c r="N3358" s="273" t="s">
        <v>1615</v>
      </c>
      <c r="O3358" s="273" t="s">
        <v>484</v>
      </c>
      <c r="P3358" s="273" t="s">
        <v>645</v>
      </c>
      <c r="Q3358" s="231"/>
      <c r="R3358" s="230"/>
      <c r="S3358" s="230"/>
      <c r="T3358" s="230"/>
    </row>
    <row r="3359" spans="1:24" x14ac:dyDescent="0.25">
      <c r="A3359" s="274"/>
      <c r="B3359" s="273" t="s">
        <v>482</v>
      </c>
      <c r="C3359" s="273"/>
      <c r="D3359" s="273"/>
      <c r="E3359" s="274"/>
      <c r="F3359" s="273"/>
      <c r="G3359" s="273" t="s">
        <v>585</v>
      </c>
      <c r="H3359" s="273" t="s">
        <v>64</v>
      </c>
      <c r="I3359" s="273" t="s">
        <v>8</v>
      </c>
      <c r="J3359" s="273">
        <v>50</v>
      </c>
      <c r="K3359" s="273" t="s">
        <v>65</v>
      </c>
      <c r="L3359" s="273" t="s">
        <v>54</v>
      </c>
      <c r="M3359" s="259">
        <v>41821</v>
      </c>
      <c r="N3359" s="273" t="s">
        <v>1615</v>
      </c>
      <c r="O3359" s="273" t="s">
        <v>484</v>
      </c>
      <c r="P3359" s="273" t="s">
        <v>1138</v>
      </c>
      <c r="Q3359" s="231"/>
      <c r="R3359" s="230"/>
      <c r="S3359" s="230"/>
      <c r="T3359" s="230"/>
      <c r="U3359" s="230"/>
    </row>
    <row r="3360" spans="1:24" x14ac:dyDescent="0.25">
      <c r="A3360" s="274"/>
      <c r="B3360" s="273" t="s">
        <v>482</v>
      </c>
      <c r="C3360" s="273"/>
      <c r="D3360" s="273"/>
      <c r="E3360" s="274"/>
      <c r="F3360" s="273"/>
      <c r="G3360" s="273" t="s">
        <v>585</v>
      </c>
      <c r="H3360" s="273" t="s">
        <v>64</v>
      </c>
      <c r="I3360" s="273" t="s">
        <v>8</v>
      </c>
      <c r="J3360" s="273">
        <v>15</v>
      </c>
      <c r="K3360" s="273" t="s">
        <v>65</v>
      </c>
      <c r="L3360" s="273" t="s">
        <v>54</v>
      </c>
      <c r="M3360" s="259">
        <v>41821</v>
      </c>
      <c r="N3360" s="273" t="s">
        <v>1615</v>
      </c>
      <c r="O3360" s="273" t="s">
        <v>484</v>
      </c>
      <c r="P3360" s="273" t="s">
        <v>728</v>
      </c>
      <c r="Q3360" s="231"/>
    </row>
    <row r="3361" spans="1:23" x14ac:dyDescent="0.25">
      <c r="A3361" s="274"/>
      <c r="B3361" s="273" t="s">
        <v>482</v>
      </c>
      <c r="C3361" s="273"/>
      <c r="D3361" s="273"/>
      <c r="E3361" s="274"/>
      <c r="F3361" s="273"/>
      <c r="G3361" s="273" t="s">
        <v>585</v>
      </c>
      <c r="H3361" s="273" t="s">
        <v>1563</v>
      </c>
      <c r="I3361" s="273" t="s">
        <v>110</v>
      </c>
      <c r="J3361" s="273">
        <v>135</v>
      </c>
      <c r="K3361" s="273" t="s">
        <v>109</v>
      </c>
      <c r="L3361" s="273" t="s">
        <v>54</v>
      </c>
      <c r="M3361" s="259">
        <v>41821</v>
      </c>
      <c r="N3361" s="273" t="s">
        <v>1615</v>
      </c>
      <c r="O3361" s="273" t="s">
        <v>1213</v>
      </c>
      <c r="P3361" s="273" t="s">
        <v>1574</v>
      </c>
      <c r="Q3361" s="231"/>
      <c r="R3361" s="230"/>
      <c r="S3361" s="230"/>
      <c r="T3361" s="230"/>
      <c r="U3361" s="230"/>
      <c r="V3361" s="230"/>
      <c r="W3361" s="230"/>
    </row>
    <row r="3362" spans="1:23" x14ac:dyDescent="0.25">
      <c r="A3362" s="274" t="s">
        <v>1643</v>
      </c>
      <c r="B3362" s="273" t="s">
        <v>21</v>
      </c>
      <c r="C3362" s="273"/>
      <c r="D3362" s="273"/>
      <c r="E3362" s="274"/>
      <c r="F3362" s="273"/>
      <c r="G3362" s="273" t="s">
        <v>61</v>
      </c>
      <c r="H3362" s="273" t="s">
        <v>64</v>
      </c>
      <c r="I3362" s="273" t="s">
        <v>8</v>
      </c>
      <c r="J3362" s="273">
        <v>10</v>
      </c>
      <c r="K3362" s="273" t="s">
        <v>65</v>
      </c>
      <c r="L3362" s="273" t="s">
        <v>54</v>
      </c>
      <c r="M3362" s="259">
        <v>41821</v>
      </c>
      <c r="N3362" s="273" t="s">
        <v>1615</v>
      </c>
      <c r="O3362" s="273" t="s">
        <v>712</v>
      </c>
      <c r="P3362" s="273" t="s">
        <v>613</v>
      </c>
      <c r="Q3362" s="231"/>
    </row>
    <row r="3363" spans="1:23" x14ac:dyDescent="0.25">
      <c r="A3363" s="274"/>
      <c r="B3363" s="273" t="s">
        <v>21</v>
      </c>
      <c r="C3363" s="273"/>
      <c r="D3363" s="273"/>
      <c r="E3363" s="274"/>
      <c r="F3363" s="273"/>
      <c r="G3363" s="273" t="s">
        <v>61</v>
      </c>
      <c r="H3363" s="273" t="s">
        <v>364</v>
      </c>
      <c r="I3363" s="273" t="s">
        <v>8</v>
      </c>
      <c r="J3363" s="273">
        <v>12</v>
      </c>
      <c r="K3363" s="273" t="s">
        <v>65</v>
      </c>
      <c r="L3363" s="273" t="s">
        <v>54</v>
      </c>
      <c r="M3363" s="259">
        <v>41821</v>
      </c>
      <c r="N3363" s="273" t="s">
        <v>1615</v>
      </c>
      <c r="O3363" s="273" t="s">
        <v>712</v>
      </c>
      <c r="P3363" s="273" t="s">
        <v>654</v>
      </c>
      <c r="Q3363" s="231"/>
      <c r="R3363" s="230"/>
    </row>
    <row r="3364" spans="1:23" x14ac:dyDescent="0.25">
      <c r="A3364" s="274"/>
      <c r="B3364" s="273" t="s">
        <v>21</v>
      </c>
      <c r="C3364" s="273"/>
      <c r="D3364" s="273"/>
      <c r="E3364" s="274"/>
      <c r="F3364" s="273"/>
      <c r="G3364" s="273" t="s">
        <v>61</v>
      </c>
      <c r="H3364" s="273" t="s">
        <v>64</v>
      </c>
      <c r="I3364" s="273" t="s">
        <v>8</v>
      </c>
      <c r="J3364" s="273">
        <v>10</v>
      </c>
      <c r="K3364" s="273" t="s">
        <v>65</v>
      </c>
      <c r="L3364" s="273" t="s">
        <v>54</v>
      </c>
      <c r="M3364" s="259">
        <v>41821</v>
      </c>
      <c r="N3364" s="273" t="s">
        <v>1615</v>
      </c>
      <c r="O3364" s="273" t="s">
        <v>712</v>
      </c>
      <c r="P3364" s="273" t="s">
        <v>1565</v>
      </c>
      <c r="Q3364" s="231"/>
      <c r="R3364" s="230"/>
      <c r="S3364" s="230"/>
      <c r="T3364" s="230"/>
      <c r="U3364" s="230"/>
      <c r="V3364" s="230"/>
    </row>
    <row r="3365" spans="1:23" x14ac:dyDescent="0.25">
      <c r="A3365" s="274"/>
      <c r="B3365" s="273" t="s">
        <v>47</v>
      </c>
      <c r="C3365" s="273" t="s">
        <v>48</v>
      </c>
      <c r="D3365" s="273" t="s">
        <v>270</v>
      </c>
      <c r="E3365" s="274">
        <v>71</v>
      </c>
      <c r="F3365" s="273"/>
      <c r="G3365" s="273" t="s">
        <v>50</v>
      </c>
      <c r="H3365" s="273" t="s">
        <v>531</v>
      </c>
      <c r="I3365" s="273" t="s">
        <v>52</v>
      </c>
      <c r="J3365" s="273">
        <v>8520</v>
      </c>
      <c r="K3365" s="273" t="s">
        <v>53</v>
      </c>
      <c r="L3365" s="273" t="s">
        <v>54</v>
      </c>
      <c r="M3365" s="259">
        <v>41821</v>
      </c>
      <c r="N3365" s="273" t="s">
        <v>1615</v>
      </c>
      <c r="O3365" s="273" t="s">
        <v>1468</v>
      </c>
      <c r="P3365" s="273" t="s">
        <v>1490</v>
      </c>
      <c r="Q3365" s="231"/>
    </row>
    <row r="3366" spans="1:23" x14ac:dyDescent="0.25">
      <c r="A3366" s="274"/>
      <c r="B3366" s="273" t="s">
        <v>47</v>
      </c>
      <c r="C3366" s="273" t="s">
        <v>48</v>
      </c>
      <c r="D3366" s="273" t="s">
        <v>207</v>
      </c>
      <c r="E3366" s="274">
        <v>48</v>
      </c>
      <c r="F3366" s="273"/>
      <c r="G3366" s="273" t="s">
        <v>50</v>
      </c>
      <c r="H3366" s="273" t="s">
        <v>458</v>
      </c>
      <c r="I3366" s="273" t="s">
        <v>1423</v>
      </c>
      <c r="J3366" s="273">
        <v>480</v>
      </c>
      <c r="K3366" s="273" t="s">
        <v>1073</v>
      </c>
      <c r="L3366" s="273" t="s">
        <v>54</v>
      </c>
      <c r="M3366" s="259">
        <v>41821</v>
      </c>
      <c r="N3366" s="273" t="s">
        <v>1615</v>
      </c>
      <c r="O3366" s="273" t="s">
        <v>56</v>
      </c>
      <c r="P3366" s="273" t="s">
        <v>1441</v>
      </c>
      <c r="Q3366" s="231"/>
    </row>
    <row r="3367" spans="1:23" x14ac:dyDescent="0.25">
      <c r="A3367" s="274"/>
      <c r="B3367" s="273" t="s">
        <v>47</v>
      </c>
      <c r="C3367" s="273" t="s">
        <v>48</v>
      </c>
      <c r="D3367" s="273" t="s">
        <v>243</v>
      </c>
      <c r="E3367" s="274">
        <v>76</v>
      </c>
      <c r="F3367" s="273"/>
      <c r="G3367" s="273" t="s">
        <v>50</v>
      </c>
      <c r="H3367" s="273" t="s">
        <v>458</v>
      </c>
      <c r="I3367" s="273" t="s">
        <v>1423</v>
      </c>
      <c r="J3367" s="273">
        <v>960</v>
      </c>
      <c r="K3367" s="273" t="s">
        <v>1073</v>
      </c>
      <c r="L3367" s="273" t="s">
        <v>54</v>
      </c>
      <c r="M3367" s="259">
        <v>41821</v>
      </c>
      <c r="N3367" s="273" t="s">
        <v>1615</v>
      </c>
      <c r="O3367" s="273" t="s">
        <v>56</v>
      </c>
      <c r="P3367" s="273" t="s">
        <v>1441</v>
      </c>
      <c r="Q3367" s="231"/>
    </row>
    <row r="3368" spans="1:23" x14ac:dyDescent="0.25">
      <c r="A3368" s="274"/>
      <c r="B3368" s="273" t="s">
        <v>47</v>
      </c>
      <c r="C3368" s="273"/>
      <c r="D3368" s="273"/>
      <c r="E3368" s="274"/>
      <c r="F3368" s="273"/>
      <c r="G3368" s="273" t="s">
        <v>50</v>
      </c>
      <c r="H3368" s="273" t="s">
        <v>64</v>
      </c>
      <c r="I3368" s="273" t="s">
        <v>8</v>
      </c>
      <c r="J3368" s="273">
        <v>10</v>
      </c>
      <c r="K3368" s="273" t="s">
        <v>65</v>
      </c>
      <c r="L3368" s="273" t="s">
        <v>54</v>
      </c>
      <c r="M3368" s="259">
        <v>41821</v>
      </c>
      <c r="N3368" s="273" t="s">
        <v>1615</v>
      </c>
      <c r="O3368" s="273" t="s">
        <v>68</v>
      </c>
      <c r="P3368" s="273" t="s">
        <v>1644</v>
      </c>
      <c r="Q3368" s="231"/>
    </row>
    <row r="3369" spans="1:23" x14ac:dyDescent="0.25">
      <c r="A3369" s="274"/>
      <c r="B3369" s="273" t="s">
        <v>47</v>
      </c>
      <c r="C3369" s="273"/>
      <c r="D3369" s="273"/>
      <c r="E3369" s="274"/>
      <c r="F3369" s="273"/>
      <c r="G3369" s="273" t="s">
        <v>50</v>
      </c>
      <c r="H3369" s="273" t="s">
        <v>64</v>
      </c>
      <c r="I3369" s="273" t="s">
        <v>8</v>
      </c>
      <c r="J3369" s="273">
        <v>20</v>
      </c>
      <c r="K3369" s="273" t="s">
        <v>65</v>
      </c>
      <c r="L3369" s="273" t="s">
        <v>54</v>
      </c>
      <c r="M3369" s="259">
        <v>41821</v>
      </c>
      <c r="N3369" s="273" t="s">
        <v>1615</v>
      </c>
      <c r="O3369" s="273" t="s">
        <v>68</v>
      </c>
      <c r="P3369" s="273" t="s">
        <v>696</v>
      </c>
      <c r="Q3369" s="231"/>
      <c r="R3369" s="230"/>
      <c r="S3369" s="230"/>
      <c r="T3369" s="230"/>
      <c r="U3369" s="230"/>
    </row>
    <row r="3370" spans="1:23" x14ac:dyDescent="0.25">
      <c r="A3370" s="274"/>
      <c r="B3370" s="273" t="s">
        <v>47</v>
      </c>
      <c r="C3370" s="273" t="s">
        <v>48</v>
      </c>
      <c r="D3370" s="273" t="s">
        <v>251</v>
      </c>
      <c r="E3370" s="274">
        <v>407</v>
      </c>
      <c r="F3370" s="273"/>
      <c r="G3370" s="273" t="s">
        <v>50</v>
      </c>
      <c r="H3370" s="273" t="s">
        <v>200</v>
      </c>
      <c r="I3370" s="273" t="s">
        <v>1196</v>
      </c>
      <c r="J3370" s="273">
        <v>180</v>
      </c>
      <c r="K3370" s="273" t="s">
        <v>1073</v>
      </c>
      <c r="L3370" s="273" t="s">
        <v>54</v>
      </c>
      <c r="M3370" s="259">
        <v>41821</v>
      </c>
      <c r="N3370" s="273" t="s">
        <v>1615</v>
      </c>
      <c r="O3370" s="273" t="s">
        <v>1430</v>
      </c>
      <c r="P3370" s="273" t="s">
        <v>253</v>
      </c>
      <c r="Q3370" s="231"/>
    </row>
    <row r="3371" spans="1:23" x14ac:dyDescent="0.25">
      <c r="A3371" s="274"/>
      <c r="B3371" s="273" t="s">
        <v>47</v>
      </c>
      <c r="C3371" s="273" t="s">
        <v>48</v>
      </c>
      <c r="D3371" s="273" t="s">
        <v>251</v>
      </c>
      <c r="E3371" s="274">
        <v>407</v>
      </c>
      <c r="F3371" s="273"/>
      <c r="G3371" s="273" t="s">
        <v>50</v>
      </c>
      <c r="H3371" s="273" t="s">
        <v>76</v>
      </c>
      <c r="I3371" s="273" t="s">
        <v>7</v>
      </c>
      <c r="J3371" s="273">
        <v>3000</v>
      </c>
      <c r="K3371" s="273" t="s">
        <v>77</v>
      </c>
      <c r="L3371" s="273" t="s">
        <v>54</v>
      </c>
      <c r="M3371" s="259">
        <v>41821</v>
      </c>
      <c r="N3371" s="273" t="s">
        <v>1615</v>
      </c>
      <c r="O3371" s="273" t="s">
        <v>1430</v>
      </c>
      <c r="P3371" s="273" t="s">
        <v>1221</v>
      </c>
      <c r="Q3371" s="231"/>
      <c r="R3371" s="230"/>
      <c r="S3371" s="230"/>
      <c r="T3371" s="230"/>
    </row>
    <row r="3372" spans="1:23" x14ac:dyDescent="0.25">
      <c r="A3372" s="274"/>
      <c r="B3372" s="273" t="s">
        <v>70</v>
      </c>
      <c r="C3372" s="273"/>
      <c r="D3372" s="273"/>
      <c r="E3372" s="274"/>
      <c r="F3372" s="273"/>
      <c r="G3372" s="273" t="s">
        <v>50</v>
      </c>
      <c r="H3372" s="273" t="s">
        <v>64</v>
      </c>
      <c r="I3372" s="273" t="s">
        <v>8</v>
      </c>
      <c r="J3372" s="273">
        <v>20</v>
      </c>
      <c r="K3372" s="273" t="s">
        <v>65</v>
      </c>
      <c r="L3372" s="273" t="s">
        <v>54</v>
      </c>
      <c r="M3372" s="259">
        <v>41821</v>
      </c>
      <c r="N3372" s="273" t="s">
        <v>1615</v>
      </c>
      <c r="O3372" s="273" t="s">
        <v>1525</v>
      </c>
      <c r="P3372" s="273" t="s">
        <v>623</v>
      </c>
      <c r="Q3372" s="231"/>
    </row>
    <row r="3373" spans="1:23" x14ac:dyDescent="0.25">
      <c r="A3373" s="274"/>
      <c r="B3373" s="273" t="s">
        <v>70</v>
      </c>
      <c r="C3373" s="273" t="s">
        <v>144</v>
      </c>
      <c r="D3373" s="273" t="s">
        <v>320</v>
      </c>
      <c r="E3373" s="274">
        <v>669</v>
      </c>
      <c r="F3373" s="273"/>
      <c r="G3373" s="273" t="s">
        <v>50</v>
      </c>
      <c r="H3373" s="273" t="s">
        <v>367</v>
      </c>
      <c r="I3373" s="273" t="s">
        <v>59</v>
      </c>
      <c r="J3373" s="273">
        <v>334.5</v>
      </c>
      <c r="K3373" s="273" t="s">
        <v>53</v>
      </c>
      <c r="L3373" s="273" t="s">
        <v>54</v>
      </c>
      <c r="M3373" s="259">
        <v>41821</v>
      </c>
      <c r="N3373" s="273" t="s">
        <v>1615</v>
      </c>
      <c r="O3373" s="273" t="s">
        <v>1525</v>
      </c>
      <c r="P3373" s="273" t="s">
        <v>1476</v>
      </c>
      <c r="Q3373" s="231"/>
      <c r="R3373" s="230"/>
    </row>
    <row r="3374" spans="1:23" x14ac:dyDescent="0.25">
      <c r="A3374" s="274"/>
      <c r="B3374" s="273" t="s">
        <v>70</v>
      </c>
      <c r="C3374" s="273" t="s">
        <v>144</v>
      </c>
      <c r="D3374" s="273" t="s">
        <v>320</v>
      </c>
      <c r="E3374" s="274">
        <v>669</v>
      </c>
      <c r="F3374" s="273"/>
      <c r="G3374" s="273" t="s">
        <v>50</v>
      </c>
      <c r="H3374" s="273" t="s">
        <v>58</v>
      </c>
      <c r="I3374" s="273" t="s">
        <v>59</v>
      </c>
      <c r="J3374" s="273">
        <v>1003.5</v>
      </c>
      <c r="K3374" s="273" t="s">
        <v>53</v>
      </c>
      <c r="L3374" s="273" t="s">
        <v>54</v>
      </c>
      <c r="M3374" s="259">
        <v>41821</v>
      </c>
      <c r="N3374" s="273" t="s">
        <v>1615</v>
      </c>
      <c r="O3374" s="273" t="s">
        <v>1525</v>
      </c>
      <c r="P3374" s="273" t="s">
        <v>336</v>
      </c>
      <c r="Q3374" s="231"/>
      <c r="R3374" s="230"/>
      <c r="S3374" s="230"/>
      <c r="T3374" s="230"/>
      <c r="U3374" s="230"/>
      <c r="V3374" s="230"/>
      <c r="W3374" s="230"/>
    </row>
    <row r="3375" spans="1:23" x14ac:dyDescent="0.25">
      <c r="A3375" s="274"/>
      <c r="B3375" s="273" t="s">
        <v>482</v>
      </c>
      <c r="C3375" s="273"/>
      <c r="D3375" s="273"/>
      <c r="E3375" s="274"/>
      <c r="F3375" s="273"/>
      <c r="G3375" s="273" t="s">
        <v>585</v>
      </c>
      <c r="H3375" s="273" t="s">
        <v>64</v>
      </c>
      <c r="I3375" s="273" t="s">
        <v>8</v>
      </c>
      <c r="J3375" s="273">
        <v>30</v>
      </c>
      <c r="K3375" s="273" t="s">
        <v>65</v>
      </c>
      <c r="L3375" s="273" t="s">
        <v>54</v>
      </c>
      <c r="M3375" s="259">
        <v>41821</v>
      </c>
      <c r="N3375" s="273" t="s">
        <v>1615</v>
      </c>
      <c r="O3375" s="273" t="s">
        <v>484</v>
      </c>
      <c r="P3375" s="273" t="s">
        <v>635</v>
      </c>
      <c r="Q3375" s="231"/>
    </row>
    <row r="3376" spans="1:23" x14ac:dyDescent="0.25">
      <c r="A3376" s="274"/>
      <c r="B3376" s="273" t="s">
        <v>482</v>
      </c>
      <c r="C3376" s="273"/>
      <c r="D3376" s="273"/>
      <c r="E3376" s="274"/>
      <c r="F3376" s="273"/>
      <c r="G3376" s="273" t="s">
        <v>585</v>
      </c>
      <c r="H3376" s="273" t="s">
        <v>64</v>
      </c>
      <c r="I3376" s="273" t="s">
        <v>8</v>
      </c>
      <c r="J3376" s="273">
        <v>30</v>
      </c>
      <c r="K3376" s="273" t="s">
        <v>65</v>
      </c>
      <c r="L3376" s="273" t="s">
        <v>54</v>
      </c>
      <c r="M3376" s="259">
        <v>41821</v>
      </c>
      <c r="N3376" s="273" t="s">
        <v>1615</v>
      </c>
      <c r="O3376" s="273" t="s">
        <v>484</v>
      </c>
      <c r="P3376" s="273" t="s">
        <v>728</v>
      </c>
      <c r="Q3376" s="231"/>
      <c r="R3376" s="230"/>
    </row>
    <row r="3377" spans="1:23" x14ac:dyDescent="0.25">
      <c r="A3377" s="274"/>
      <c r="B3377" s="273" t="s">
        <v>482</v>
      </c>
      <c r="C3377" s="273"/>
      <c r="D3377" s="273"/>
      <c r="E3377" s="274"/>
      <c r="F3377" s="273"/>
      <c r="G3377" s="273" t="s">
        <v>585</v>
      </c>
      <c r="H3377" s="273" t="s">
        <v>64</v>
      </c>
      <c r="I3377" s="273" t="s">
        <v>8</v>
      </c>
      <c r="J3377" s="273">
        <v>50</v>
      </c>
      <c r="K3377" s="273" t="s">
        <v>65</v>
      </c>
      <c r="L3377" s="273" t="s">
        <v>54</v>
      </c>
      <c r="M3377" s="259">
        <v>41821</v>
      </c>
      <c r="N3377" s="273" t="s">
        <v>1615</v>
      </c>
      <c r="O3377" s="273" t="s">
        <v>484</v>
      </c>
      <c r="P3377" s="273" t="s">
        <v>1138</v>
      </c>
      <c r="Q3377" s="231"/>
      <c r="R3377" s="230"/>
      <c r="S3377" s="230"/>
      <c r="T3377" s="230"/>
      <c r="U3377" s="230"/>
      <c r="V3377" s="230"/>
    </row>
    <row r="3378" spans="1:23" x14ac:dyDescent="0.25">
      <c r="A3378" s="274"/>
      <c r="B3378" s="273" t="s">
        <v>482</v>
      </c>
      <c r="C3378" s="273"/>
      <c r="D3378" s="273"/>
      <c r="E3378" s="274"/>
      <c r="F3378" s="273"/>
      <c r="G3378" s="273" t="s">
        <v>585</v>
      </c>
      <c r="H3378" s="273" t="s">
        <v>64</v>
      </c>
      <c r="I3378" s="273" t="s">
        <v>8</v>
      </c>
      <c r="J3378" s="273">
        <v>50</v>
      </c>
      <c r="K3378" s="273" t="s">
        <v>65</v>
      </c>
      <c r="L3378" s="273" t="s">
        <v>54</v>
      </c>
      <c r="M3378" s="259">
        <v>41821</v>
      </c>
      <c r="N3378" s="273" t="s">
        <v>1615</v>
      </c>
      <c r="O3378" s="273" t="s">
        <v>484</v>
      </c>
      <c r="P3378" s="273" t="s">
        <v>764</v>
      </c>
      <c r="Q3378" s="231"/>
      <c r="R3378" s="230"/>
      <c r="S3378" s="230"/>
      <c r="T3378" s="230"/>
      <c r="U3378" s="230"/>
      <c r="V3378" s="230"/>
      <c r="W3378" s="230"/>
    </row>
    <row r="3379" spans="1:23" x14ac:dyDescent="0.25">
      <c r="A3379" s="274"/>
      <c r="B3379" s="273" t="s">
        <v>482</v>
      </c>
      <c r="C3379" s="273"/>
      <c r="D3379" s="273"/>
      <c r="E3379" s="274"/>
      <c r="F3379" s="273"/>
      <c r="G3379" s="273" t="s">
        <v>585</v>
      </c>
      <c r="H3379" s="273" t="s">
        <v>64</v>
      </c>
      <c r="I3379" s="273" t="s">
        <v>8</v>
      </c>
      <c r="J3379" s="273">
        <v>30</v>
      </c>
      <c r="K3379" s="273" t="s">
        <v>65</v>
      </c>
      <c r="L3379" s="273" t="s">
        <v>54</v>
      </c>
      <c r="M3379" s="259">
        <v>41821</v>
      </c>
      <c r="N3379" s="273" t="s">
        <v>1615</v>
      </c>
      <c r="O3379" s="273" t="s">
        <v>484</v>
      </c>
      <c r="P3379" s="273" t="s">
        <v>645</v>
      </c>
      <c r="Q3379" s="231"/>
      <c r="R3379" s="230"/>
      <c r="S3379" s="230"/>
      <c r="T3379" s="230"/>
    </row>
    <row r="3380" spans="1:23" x14ac:dyDescent="0.25">
      <c r="A3380" s="274"/>
      <c r="B3380" s="273" t="s">
        <v>482</v>
      </c>
      <c r="C3380" s="273"/>
      <c r="D3380" s="273"/>
      <c r="E3380" s="274"/>
      <c r="F3380" s="273"/>
      <c r="G3380" s="273" t="s">
        <v>585</v>
      </c>
      <c r="H3380" s="273" t="s">
        <v>64</v>
      </c>
      <c r="I3380" s="273" t="s">
        <v>8</v>
      </c>
      <c r="J3380" s="273">
        <v>110</v>
      </c>
      <c r="K3380" s="273" t="s">
        <v>65</v>
      </c>
      <c r="L3380" s="273" t="s">
        <v>54</v>
      </c>
      <c r="M3380" s="259">
        <v>41821</v>
      </c>
      <c r="N3380" s="273" t="s">
        <v>1615</v>
      </c>
      <c r="O3380" s="273" t="s">
        <v>484</v>
      </c>
      <c r="P3380" s="273" t="s">
        <v>763</v>
      </c>
      <c r="Q3380" s="231"/>
      <c r="R3380" s="230"/>
      <c r="S3380" s="230"/>
      <c r="T3380" s="230"/>
      <c r="U3380" s="230"/>
      <c r="V3380" s="230"/>
      <c r="W3380" s="230"/>
    </row>
    <row r="3381" spans="1:23" x14ac:dyDescent="0.25">
      <c r="A3381" s="274"/>
      <c r="B3381" s="273" t="s">
        <v>482</v>
      </c>
      <c r="C3381" s="273"/>
      <c r="D3381" s="273"/>
      <c r="E3381" s="274">
        <v>59</v>
      </c>
      <c r="F3381" s="273"/>
      <c r="G3381" s="273" t="s">
        <v>585</v>
      </c>
      <c r="H3381" s="273" t="s">
        <v>1563</v>
      </c>
      <c r="I3381" s="273" t="s">
        <v>110</v>
      </c>
      <c r="J3381" s="273">
        <v>59</v>
      </c>
      <c r="K3381" s="273" t="s">
        <v>109</v>
      </c>
      <c r="L3381" s="273" t="s">
        <v>54</v>
      </c>
      <c r="M3381" s="259">
        <v>41821</v>
      </c>
      <c r="N3381" s="273" t="s">
        <v>1615</v>
      </c>
      <c r="O3381" s="273" t="s">
        <v>1213</v>
      </c>
      <c r="P3381" s="273" t="s">
        <v>1574</v>
      </c>
      <c r="Q3381" s="231"/>
    </row>
    <row r="3382" spans="1:23" x14ac:dyDescent="0.25">
      <c r="A3382" s="274" t="s">
        <v>1625</v>
      </c>
      <c r="B3382" s="273" t="s">
        <v>21</v>
      </c>
      <c r="C3382" s="273"/>
      <c r="D3382" s="273"/>
      <c r="E3382" s="274"/>
      <c r="F3382" s="273"/>
      <c r="G3382" s="273" t="s">
        <v>61</v>
      </c>
      <c r="H3382" s="273" t="s">
        <v>64</v>
      </c>
      <c r="I3382" s="273" t="s">
        <v>8</v>
      </c>
      <c r="J3382" s="273">
        <v>10</v>
      </c>
      <c r="K3382" s="273" t="s">
        <v>65</v>
      </c>
      <c r="L3382" s="273" t="s">
        <v>54</v>
      </c>
      <c r="M3382" s="259">
        <v>41821</v>
      </c>
      <c r="N3382" s="273" t="s">
        <v>1615</v>
      </c>
      <c r="O3382" s="273" t="s">
        <v>712</v>
      </c>
      <c r="P3382" s="273" t="s">
        <v>1494</v>
      </c>
      <c r="Q3382" s="231"/>
    </row>
    <row r="3383" spans="1:23" x14ac:dyDescent="0.25">
      <c r="A3383" s="274"/>
      <c r="B3383" s="273" t="s">
        <v>21</v>
      </c>
      <c r="C3383" s="273"/>
      <c r="D3383" s="273"/>
      <c r="E3383" s="274"/>
      <c r="F3383" s="273"/>
      <c r="G3383" s="273" t="s">
        <v>61</v>
      </c>
      <c r="H3383" s="273" t="s">
        <v>64</v>
      </c>
      <c r="I3383" s="273" t="s">
        <v>8</v>
      </c>
      <c r="J3383" s="273">
        <v>10</v>
      </c>
      <c r="K3383" s="273" t="s">
        <v>65</v>
      </c>
      <c r="L3383" s="273" t="s">
        <v>54</v>
      </c>
      <c r="M3383" s="259">
        <v>41821</v>
      </c>
      <c r="N3383" s="273" t="s">
        <v>1615</v>
      </c>
      <c r="O3383" s="273" t="s">
        <v>712</v>
      </c>
      <c r="P3383" s="273" t="s">
        <v>1616</v>
      </c>
      <c r="Q3383" s="231"/>
      <c r="R3383" s="230"/>
      <c r="S3383" s="230"/>
      <c r="T3383" s="230"/>
      <c r="U3383" s="230"/>
      <c r="V3383" s="230"/>
    </row>
    <row r="3384" spans="1:23" x14ac:dyDescent="0.25">
      <c r="A3384" s="274"/>
      <c r="B3384" s="273" t="s">
        <v>47</v>
      </c>
      <c r="C3384" s="273" t="s">
        <v>48</v>
      </c>
      <c r="D3384" s="273" t="s">
        <v>268</v>
      </c>
      <c r="E3384" s="274">
        <v>223</v>
      </c>
      <c r="F3384" s="273"/>
      <c r="G3384" s="273" t="s">
        <v>50</v>
      </c>
      <c r="H3384" s="273" t="s">
        <v>200</v>
      </c>
      <c r="I3384" s="273" t="s">
        <v>1196</v>
      </c>
      <c r="J3384" s="273">
        <v>60</v>
      </c>
      <c r="K3384" s="273" t="s">
        <v>1073</v>
      </c>
      <c r="L3384" s="273" t="s">
        <v>54</v>
      </c>
      <c r="M3384" s="259">
        <v>41821</v>
      </c>
      <c r="N3384" s="273" t="s">
        <v>1615</v>
      </c>
      <c r="O3384" s="273" t="s">
        <v>1430</v>
      </c>
      <c r="P3384" s="273" t="s">
        <v>253</v>
      </c>
      <c r="Q3384" s="231"/>
    </row>
    <row r="3385" spans="1:23" x14ac:dyDescent="0.25">
      <c r="A3385" s="274"/>
      <c r="B3385" s="273" t="s">
        <v>47</v>
      </c>
      <c r="C3385" s="273" t="s">
        <v>48</v>
      </c>
      <c r="D3385" s="273" t="s">
        <v>268</v>
      </c>
      <c r="E3385" s="274">
        <v>223</v>
      </c>
      <c r="F3385" s="273"/>
      <c r="G3385" s="273" t="s">
        <v>50</v>
      </c>
      <c r="H3385" s="273" t="s">
        <v>76</v>
      </c>
      <c r="I3385" s="273" t="s">
        <v>7</v>
      </c>
      <c r="J3385" s="273">
        <v>100</v>
      </c>
      <c r="K3385" s="273" t="s">
        <v>77</v>
      </c>
      <c r="L3385" s="273" t="s">
        <v>54</v>
      </c>
      <c r="M3385" s="259">
        <v>41821</v>
      </c>
      <c r="N3385" s="273" t="s">
        <v>1615</v>
      </c>
      <c r="O3385" s="273" t="s">
        <v>1430</v>
      </c>
      <c r="P3385" s="273" t="s">
        <v>1645</v>
      </c>
      <c r="Q3385" s="231"/>
      <c r="R3385" s="230"/>
      <c r="S3385" s="230"/>
      <c r="T3385" s="230"/>
      <c r="U3385" s="230"/>
      <c r="V3385" s="230"/>
      <c r="W3385" s="230"/>
    </row>
    <row r="3386" spans="1:23" x14ac:dyDescent="0.25">
      <c r="A3386" s="274"/>
      <c r="B3386" s="273" t="s">
        <v>47</v>
      </c>
      <c r="C3386" s="273" t="s">
        <v>48</v>
      </c>
      <c r="D3386" s="273" t="s">
        <v>243</v>
      </c>
      <c r="E3386" s="274">
        <v>55</v>
      </c>
      <c r="F3386" s="273"/>
      <c r="G3386" s="273" t="s">
        <v>50</v>
      </c>
      <c r="H3386" s="273" t="s">
        <v>458</v>
      </c>
      <c r="I3386" s="273" t="s">
        <v>1423</v>
      </c>
      <c r="J3386" s="273">
        <v>960</v>
      </c>
      <c r="K3386" s="273" t="s">
        <v>1073</v>
      </c>
      <c r="L3386" s="273" t="s">
        <v>54</v>
      </c>
      <c r="M3386" s="259">
        <v>41821</v>
      </c>
      <c r="N3386" s="273" t="s">
        <v>1615</v>
      </c>
      <c r="O3386" s="273" t="s">
        <v>56</v>
      </c>
      <c r="P3386" s="273" t="s">
        <v>1441</v>
      </c>
      <c r="Q3386" s="231"/>
    </row>
    <row r="3387" spans="1:23" x14ac:dyDescent="0.25">
      <c r="A3387" s="274"/>
      <c r="B3387" s="273" t="s">
        <v>70</v>
      </c>
      <c r="C3387" s="273"/>
      <c r="D3387" s="273"/>
      <c r="E3387" s="274"/>
      <c r="F3387" s="273"/>
      <c r="G3387" s="273" t="s">
        <v>50</v>
      </c>
      <c r="H3387" s="273" t="s">
        <v>64</v>
      </c>
      <c r="I3387" s="273" t="s">
        <v>8</v>
      </c>
      <c r="J3387" s="273">
        <v>20</v>
      </c>
      <c r="K3387" s="273" t="s">
        <v>65</v>
      </c>
      <c r="L3387" s="273" t="s">
        <v>54</v>
      </c>
      <c r="M3387" s="259">
        <v>41821</v>
      </c>
      <c r="N3387" s="273" t="s">
        <v>1615</v>
      </c>
      <c r="O3387" s="273" t="s">
        <v>1646</v>
      </c>
      <c r="P3387" s="273" t="s">
        <v>623</v>
      </c>
      <c r="Q3387" s="231"/>
      <c r="R3387" s="230"/>
      <c r="S3387" s="230"/>
      <c r="T3387" s="230"/>
      <c r="U3387" s="230"/>
    </row>
    <row r="3388" spans="1:23" x14ac:dyDescent="0.25">
      <c r="A3388" s="274"/>
      <c r="B3388" s="273" t="s">
        <v>70</v>
      </c>
      <c r="C3388" s="273"/>
      <c r="D3388" s="273"/>
      <c r="E3388" s="274"/>
      <c r="F3388" s="273"/>
      <c r="G3388" s="273" t="s">
        <v>50</v>
      </c>
      <c r="H3388" s="273" t="s">
        <v>64</v>
      </c>
      <c r="I3388" s="273" t="s">
        <v>8</v>
      </c>
      <c r="J3388" s="273">
        <v>20</v>
      </c>
      <c r="K3388" s="273" t="s">
        <v>65</v>
      </c>
      <c r="L3388" s="273" t="s">
        <v>54</v>
      </c>
      <c r="M3388" s="259">
        <v>41821</v>
      </c>
      <c r="N3388" s="273" t="s">
        <v>1615</v>
      </c>
      <c r="O3388" s="273" t="s">
        <v>1646</v>
      </c>
      <c r="P3388" s="273" t="s">
        <v>635</v>
      </c>
      <c r="Q3388" s="231"/>
    </row>
    <row r="3389" spans="1:23" x14ac:dyDescent="0.25">
      <c r="A3389" s="274"/>
      <c r="B3389" s="273" t="s">
        <v>482</v>
      </c>
      <c r="C3389" s="273"/>
      <c r="D3389" s="273"/>
      <c r="E3389" s="274"/>
      <c r="F3389" s="273"/>
      <c r="G3389" s="273" t="s">
        <v>585</v>
      </c>
      <c r="H3389" s="273" t="s">
        <v>64</v>
      </c>
      <c r="I3389" s="273" t="s">
        <v>8</v>
      </c>
      <c r="J3389" s="273">
        <v>60</v>
      </c>
      <c r="K3389" s="273" t="s">
        <v>65</v>
      </c>
      <c r="L3389" s="273" t="s">
        <v>54</v>
      </c>
      <c r="M3389" s="259">
        <v>41821</v>
      </c>
      <c r="N3389" s="273" t="s">
        <v>1615</v>
      </c>
      <c r="O3389" s="273" t="s">
        <v>484</v>
      </c>
      <c r="P3389" s="273" t="s">
        <v>763</v>
      </c>
      <c r="Q3389" s="231"/>
    </row>
    <row r="3390" spans="1:23" x14ac:dyDescent="0.25">
      <c r="A3390" s="274"/>
      <c r="B3390" s="273" t="s">
        <v>482</v>
      </c>
      <c r="C3390" s="273"/>
      <c r="D3390" s="273"/>
      <c r="E3390" s="274"/>
      <c r="F3390" s="273"/>
      <c r="G3390" s="273" t="s">
        <v>585</v>
      </c>
      <c r="H3390" s="273" t="s">
        <v>64</v>
      </c>
      <c r="I3390" s="273" t="s">
        <v>8</v>
      </c>
      <c r="J3390" s="273">
        <v>50</v>
      </c>
      <c r="K3390" s="273" t="s">
        <v>65</v>
      </c>
      <c r="L3390" s="273" t="s">
        <v>54</v>
      </c>
      <c r="M3390" s="259">
        <v>41821</v>
      </c>
      <c r="N3390" s="273" t="s">
        <v>1615</v>
      </c>
      <c r="O3390" s="273" t="s">
        <v>484</v>
      </c>
      <c r="P3390" s="273" t="s">
        <v>1138</v>
      </c>
      <c r="Q3390" s="231"/>
      <c r="R3390" s="230"/>
      <c r="S3390" s="230"/>
      <c r="T3390" s="230"/>
    </row>
    <row r="3391" spans="1:23" s="230" customFormat="1" x14ac:dyDescent="0.25">
      <c r="A3391" s="274"/>
      <c r="B3391" s="273" t="s">
        <v>482</v>
      </c>
      <c r="C3391" s="273"/>
      <c r="D3391" s="273"/>
      <c r="E3391" s="274"/>
      <c r="F3391" s="273"/>
      <c r="G3391" s="273" t="s">
        <v>585</v>
      </c>
      <c r="H3391" s="273" t="s">
        <v>64</v>
      </c>
      <c r="I3391" s="273" t="s">
        <v>8</v>
      </c>
      <c r="J3391" s="273">
        <v>15</v>
      </c>
      <c r="K3391" s="273" t="s">
        <v>65</v>
      </c>
      <c r="L3391" s="273" t="s">
        <v>54</v>
      </c>
      <c r="M3391" s="259">
        <v>41821</v>
      </c>
      <c r="N3391" s="273" t="s">
        <v>1615</v>
      </c>
      <c r="O3391" s="273" t="s">
        <v>484</v>
      </c>
      <c r="P3391" s="273" t="s">
        <v>728</v>
      </c>
      <c r="Q3391" s="231"/>
    </row>
    <row r="3392" spans="1:23" x14ac:dyDescent="0.25">
      <c r="A3392" s="274" t="s">
        <v>1626</v>
      </c>
      <c r="B3392" s="273" t="s">
        <v>21</v>
      </c>
      <c r="C3392" s="273"/>
      <c r="D3392" s="273"/>
      <c r="E3392" s="274"/>
      <c r="F3392" s="273"/>
      <c r="G3392" s="273" t="s">
        <v>61</v>
      </c>
      <c r="H3392" s="273" t="s">
        <v>64</v>
      </c>
      <c r="I3392" s="273" t="s">
        <v>8</v>
      </c>
      <c r="J3392" s="273">
        <v>10</v>
      </c>
      <c r="K3392" s="273" t="s">
        <v>65</v>
      </c>
      <c r="L3392" s="273" t="s">
        <v>54</v>
      </c>
      <c r="M3392" s="259">
        <v>41821</v>
      </c>
      <c r="N3392" s="273" t="s">
        <v>1615</v>
      </c>
      <c r="O3392" s="273" t="s">
        <v>484</v>
      </c>
      <c r="P3392" s="273" t="s">
        <v>1616</v>
      </c>
      <c r="Q3392" s="231"/>
      <c r="R3392" s="230"/>
      <c r="S3392" s="230"/>
      <c r="T3392" s="230"/>
    </row>
    <row r="3393" spans="1:25" x14ac:dyDescent="0.25">
      <c r="A3393" s="274"/>
      <c r="B3393" s="273" t="s">
        <v>47</v>
      </c>
      <c r="C3393" s="273" t="s">
        <v>48</v>
      </c>
      <c r="D3393" s="273" t="s">
        <v>270</v>
      </c>
      <c r="E3393" s="274">
        <v>151</v>
      </c>
      <c r="F3393" s="273"/>
      <c r="G3393" s="273" t="s">
        <v>50</v>
      </c>
      <c r="H3393" s="273" t="s">
        <v>375</v>
      </c>
      <c r="I3393" s="273" t="s">
        <v>1196</v>
      </c>
      <c r="J3393" s="273">
        <v>60</v>
      </c>
      <c r="K3393" s="273" t="s">
        <v>1073</v>
      </c>
      <c r="L3393" s="273" t="s">
        <v>54</v>
      </c>
      <c r="M3393" s="259">
        <v>41821</v>
      </c>
      <c r="N3393" s="273" t="s">
        <v>1615</v>
      </c>
      <c r="O3393" s="273" t="s">
        <v>1468</v>
      </c>
      <c r="P3393" s="273" t="s">
        <v>253</v>
      </c>
      <c r="Q3393" s="231"/>
    </row>
    <row r="3394" spans="1:25" x14ac:dyDescent="0.25">
      <c r="A3394" s="274"/>
      <c r="B3394" s="273" t="s">
        <v>47</v>
      </c>
      <c r="C3394" s="273" t="s">
        <v>48</v>
      </c>
      <c r="D3394" s="273" t="s">
        <v>268</v>
      </c>
      <c r="E3394" s="274">
        <v>107</v>
      </c>
      <c r="F3394" s="273"/>
      <c r="G3394" s="273" t="s">
        <v>50</v>
      </c>
      <c r="H3394" s="273" t="s">
        <v>375</v>
      </c>
      <c r="I3394" s="273" t="s">
        <v>1196</v>
      </c>
      <c r="J3394" s="273">
        <v>60</v>
      </c>
      <c r="K3394" s="273" t="s">
        <v>1073</v>
      </c>
      <c r="L3394" s="273" t="s">
        <v>54</v>
      </c>
      <c r="M3394" s="259">
        <v>41821</v>
      </c>
      <c r="N3394" s="273" t="s">
        <v>1615</v>
      </c>
      <c r="O3394" s="273" t="s">
        <v>1468</v>
      </c>
      <c r="P3394" s="273" t="s">
        <v>253</v>
      </c>
      <c r="Q3394" s="231"/>
    </row>
    <row r="3395" spans="1:25" x14ac:dyDescent="0.25">
      <c r="A3395" s="274"/>
      <c r="B3395" s="273" t="s">
        <v>47</v>
      </c>
      <c r="C3395" s="273" t="s">
        <v>48</v>
      </c>
      <c r="D3395" s="273" t="s">
        <v>243</v>
      </c>
      <c r="E3395" s="274">
        <v>59</v>
      </c>
      <c r="F3395" s="273"/>
      <c r="G3395" s="273" t="s">
        <v>50</v>
      </c>
      <c r="H3395" s="273" t="s">
        <v>458</v>
      </c>
      <c r="I3395" s="273" t="s">
        <v>1423</v>
      </c>
      <c r="J3395" s="273">
        <v>960</v>
      </c>
      <c r="K3395" s="273" t="s">
        <v>1073</v>
      </c>
      <c r="L3395" s="273" t="s">
        <v>54</v>
      </c>
      <c r="M3395" s="259">
        <v>41821</v>
      </c>
      <c r="N3395" s="273" t="s">
        <v>1615</v>
      </c>
      <c r="O3395" s="273" t="s">
        <v>56</v>
      </c>
      <c r="P3395" s="273" t="s">
        <v>1441</v>
      </c>
      <c r="Q3395" s="231"/>
    </row>
    <row r="3396" spans="1:25" x14ac:dyDescent="0.25">
      <c r="A3396" s="274"/>
      <c r="B3396" s="273" t="s">
        <v>47</v>
      </c>
      <c r="C3396" s="273"/>
      <c r="D3396" s="273"/>
      <c r="E3396" s="274"/>
      <c r="F3396" s="273"/>
      <c r="G3396" s="273" t="s">
        <v>50</v>
      </c>
      <c r="H3396" s="273" t="s">
        <v>64</v>
      </c>
      <c r="I3396" s="273" t="s">
        <v>8</v>
      </c>
      <c r="J3396" s="273">
        <v>20</v>
      </c>
      <c r="K3396" s="273" t="s">
        <v>65</v>
      </c>
      <c r="L3396" s="273" t="s">
        <v>54</v>
      </c>
      <c r="M3396" s="259">
        <v>41821</v>
      </c>
      <c r="N3396" s="273" t="s">
        <v>1615</v>
      </c>
      <c r="O3396" s="273" t="s">
        <v>68</v>
      </c>
      <c r="P3396" s="273" t="s">
        <v>696</v>
      </c>
      <c r="Q3396" s="231"/>
    </row>
    <row r="3397" spans="1:25" x14ac:dyDescent="0.25">
      <c r="A3397" s="274"/>
      <c r="B3397" s="273" t="s">
        <v>47</v>
      </c>
      <c r="C3397" s="273" t="s">
        <v>48</v>
      </c>
      <c r="D3397" s="273" t="s">
        <v>270</v>
      </c>
      <c r="E3397" s="274">
        <v>151</v>
      </c>
      <c r="F3397" s="273"/>
      <c r="G3397" s="273" t="s">
        <v>50</v>
      </c>
      <c r="H3397" s="273" t="s">
        <v>76</v>
      </c>
      <c r="I3397" s="273" t="s">
        <v>7</v>
      </c>
      <c r="J3397" s="273">
        <v>100</v>
      </c>
      <c r="K3397" s="273" t="s">
        <v>77</v>
      </c>
      <c r="L3397" s="273" t="s">
        <v>54</v>
      </c>
      <c r="M3397" s="259">
        <v>41821</v>
      </c>
      <c r="N3397" s="273" t="s">
        <v>1615</v>
      </c>
      <c r="O3397" s="273" t="s">
        <v>1468</v>
      </c>
      <c r="P3397" s="273" t="s">
        <v>1221</v>
      </c>
      <c r="Q3397" s="231"/>
    </row>
    <row r="3398" spans="1:25" x14ac:dyDescent="0.25">
      <c r="A3398" s="274"/>
      <c r="B3398" s="273" t="s">
        <v>47</v>
      </c>
      <c r="C3398" s="273" t="s">
        <v>48</v>
      </c>
      <c r="D3398" s="273" t="s">
        <v>268</v>
      </c>
      <c r="E3398" s="274">
        <v>107</v>
      </c>
      <c r="F3398" s="273"/>
      <c r="G3398" s="273" t="s">
        <v>50</v>
      </c>
      <c r="H3398" s="273" t="s">
        <v>76</v>
      </c>
      <c r="I3398" s="273" t="s">
        <v>7</v>
      </c>
      <c r="J3398" s="273">
        <v>100</v>
      </c>
      <c r="K3398" s="273" t="s">
        <v>77</v>
      </c>
      <c r="L3398" s="273" t="s">
        <v>54</v>
      </c>
      <c r="M3398" s="259">
        <v>41821</v>
      </c>
      <c r="N3398" s="273" t="s">
        <v>1615</v>
      </c>
      <c r="O3398" s="273" t="s">
        <v>1468</v>
      </c>
      <c r="P3398" s="273" t="s">
        <v>1221</v>
      </c>
      <c r="Q3398" s="231"/>
      <c r="R3398" s="230"/>
      <c r="S3398" s="230"/>
      <c r="T3398" s="230"/>
      <c r="U3398" s="230"/>
    </row>
    <row r="3399" spans="1:25" x14ac:dyDescent="0.25">
      <c r="A3399" s="274"/>
      <c r="B3399" s="273" t="s">
        <v>70</v>
      </c>
      <c r="C3399" s="273"/>
      <c r="D3399" s="273"/>
      <c r="E3399" s="274"/>
      <c r="F3399" s="273"/>
      <c r="G3399" s="273" t="s">
        <v>50</v>
      </c>
      <c r="H3399" s="273" t="s">
        <v>64</v>
      </c>
      <c r="I3399" s="273" t="s">
        <v>8</v>
      </c>
      <c r="J3399" s="273">
        <v>20</v>
      </c>
      <c r="K3399" s="273" t="s">
        <v>65</v>
      </c>
      <c r="L3399" s="273" t="s">
        <v>54</v>
      </c>
      <c r="M3399" s="259">
        <v>41821</v>
      </c>
      <c r="N3399" s="273" t="s">
        <v>1615</v>
      </c>
      <c r="O3399" s="273" t="s">
        <v>1034</v>
      </c>
      <c r="P3399" s="273" t="s">
        <v>623</v>
      </c>
      <c r="Q3399" s="231"/>
    </row>
    <row r="3400" spans="1:25" x14ac:dyDescent="0.25">
      <c r="A3400" s="274"/>
      <c r="B3400" s="273" t="s">
        <v>482</v>
      </c>
      <c r="C3400" s="273"/>
      <c r="D3400" s="273"/>
      <c r="E3400" s="274"/>
      <c r="F3400" s="273"/>
      <c r="G3400" s="273" t="s">
        <v>585</v>
      </c>
      <c r="H3400" s="273" t="s">
        <v>64</v>
      </c>
      <c r="I3400" s="273" t="s">
        <v>8</v>
      </c>
      <c r="J3400" s="273">
        <v>10</v>
      </c>
      <c r="K3400" s="273" t="s">
        <v>65</v>
      </c>
      <c r="L3400" s="273" t="s">
        <v>54</v>
      </c>
      <c r="M3400" s="259">
        <v>41821</v>
      </c>
      <c r="N3400" s="273" t="s">
        <v>1615</v>
      </c>
      <c r="O3400" s="273" t="s">
        <v>1034</v>
      </c>
      <c r="P3400" s="273" t="s">
        <v>972</v>
      </c>
      <c r="Q3400" s="231"/>
      <c r="R3400" s="230"/>
    </row>
    <row r="3401" spans="1:25" x14ac:dyDescent="0.25">
      <c r="A3401" s="274" t="s">
        <v>1647</v>
      </c>
      <c r="B3401" s="273" t="s">
        <v>21</v>
      </c>
      <c r="C3401" s="273"/>
      <c r="D3401" s="273"/>
      <c r="E3401" s="274"/>
      <c r="F3401" s="273"/>
      <c r="G3401" s="273" t="s">
        <v>61</v>
      </c>
      <c r="H3401" s="273" t="s">
        <v>64</v>
      </c>
      <c r="I3401" s="273" t="s">
        <v>8</v>
      </c>
      <c r="J3401" s="273">
        <v>10</v>
      </c>
      <c r="K3401" s="273" t="s">
        <v>65</v>
      </c>
      <c r="L3401" s="273" t="s">
        <v>54</v>
      </c>
      <c r="M3401" s="259">
        <v>41821</v>
      </c>
      <c r="N3401" s="273" t="s">
        <v>1615</v>
      </c>
      <c r="O3401" s="273" t="s">
        <v>712</v>
      </c>
      <c r="P3401" s="273" t="s">
        <v>1494</v>
      </c>
      <c r="Q3401" s="231"/>
      <c r="R3401" s="230"/>
    </row>
    <row r="3402" spans="1:25" x14ac:dyDescent="0.25">
      <c r="A3402" s="274"/>
      <c r="B3402" s="273" t="s">
        <v>47</v>
      </c>
      <c r="C3402" s="273"/>
      <c r="D3402" s="273"/>
      <c r="E3402" s="274"/>
      <c r="F3402" s="273"/>
      <c r="G3402" s="273" t="s">
        <v>61</v>
      </c>
      <c r="H3402" s="273" t="s">
        <v>64</v>
      </c>
      <c r="I3402" s="273" t="s">
        <v>8</v>
      </c>
      <c r="J3402" s="273">
        <v>20</v>
      </c>
      <c r="K3402" s="273" t="s">
        <v>65</v>
      </c>
      <c r="L3402" s="273" t="s">
        <v>54</v>
      </c>
      <c r="M3402" s="259">
        <v>41821</v>
      </c>
      <c r="N3402" s="273" t="s">
        <v>1615</v>
      </c>
      <c r="O3402" s="273" t="s">
        <v>68</v>
      </c>
      <c r="P3402" s="273" t="s">
        <v>696</v>
      </c>
      <c r="Q3402" s="231"/>
      <c r="R3402" s="230"/>
    </row>
    <row r="3403" spans="1:25" x14ac:dyDescent="0.25">
      <c r="A3403" s="274"/>
      <c r="B3403" s="273" t="s">
        <v>47</v>
      </c>
      <c r="C3403" s="273" t="s">
        <v>48</v>
      </c>
      <c r="D3403" s="273" t="s">
        <v>243</v>
      </c>
      <c r="E3403" s="274">
        <v>125</v>
      </c>
      <c r="F3403" s="273"/>
      <c r="G3403" s="273" t="s">
        <v>50</v>
      </c>
      <c r="H3403" s="273" t="s">
        <v>375</v>
      </c>
      <c r="I3403" s="273" t="s">
        <v>1196</v>
      </c>
      <c r="J3403" s="273">
        <v>60</v>
      </c>
      <c r="K3403" s="273" t="s">
        <v>1073</v>
      </c>
      <c r="L3403" s="273" t="s">
        <v>54</v>
      </c>
      <c r="M3403" s="259">
        <v>41821</v>
      </c>
      <c r="N3403" s="273" t="s">
        <v>1615</v>
      </c>
      <c r="O3403" s="273" t="s">
        <v>1468</v>
      </c>
      <c r="P3403" s="273" t="s">
        <v>253</v>
      </c>
      <c r="Q3403" s="231"/>
    </row>
    <row r="3404" spans="1:25" x14ac:dyDescent="0.25">
      <c r="A3404" s="274"/>
      <c r="B3404" s="273" t="s">
        <v>47</v>
      </c>
      <c r="C3404" s="273" t="s">
        <v>48</v>
      </c>
      <c r="D3404" s="273" t="s">
        <v>243</v>
      </c>
      <c r="E3404" s="274">
        <v>125</v>
      </c>
      <c r="F3404" s="273"/>
      <c r="G3404" s="273" t="s">
        <v>50</v>
      </c>
      <c r="H3404" s="273" t="s">
        <v>76</v>
      </c>
      <c r="I3404" s="273" t="s">
        <v>7</v>
      </c>
      <c r="J3404" s="273">
        <v>100</v>
      </c>
      <c r="K3404" s="273" t="s">
        <v>77</v>
      </c>
      <c r="L3404" s="273" t="s">
        <v>54</v>
      </c>
      <c r="M3404" s="259">
        <v>41821</v>
      </c>
      <c r="N3404" s="273" t="s">
        <v>1615</v>
      </c>
      <c r="O3404" s="273" t="s">
        <v>1468</v>
      </c>
      <c r="P3404" s="273" t="s">
        <v>1221</v>
      </c>
      <c r="Q3404" s="231"/>
      <c r="R3404" s="230"/>
      <c r="S3404" s="230"/>
      <c r="T3404" s="230"/>
      <c r="U3404" s="230"/>
    </row>
    <row r="3405" spans="1:25" x14ac:dyDescent="0.25">
      <c r="A3405" s="274"/>
      <c r="B3405" s="273" t="s">
        <v>47</v>
      </c>
      <c r="C3405" s="273" t="s">
        <v>48</v>
      </c>
      <c r="D3405" s="273" t="s">
        <v>243</v>
      </c>
      <c r="E3405" s="274">
        <v>30</v>
      </c>
      <c r="F3405" s="273"/>
      <c r="G3405" s="273" t="s">
        <v>67</v>
      </c>
      <c r="H3405" s="273" t="s">
        <v>458</v>
      </c>
      <c r="I3405" s="273" t="s">
        <v>1423</v>
      </c>
      <c r="J3405" s="273">
        <v>160</v>
      </c>
      <c r="K3405" s="273" t="s">
        <v>1073</v>
      </c>
      <c r="L3405" s="273" t="s">
        <v>54</v>
      </c>
      <c r="M3405" s="259">
        <v>41821</v>
      </c>
      <c r="N3405" s="273" t="s">
        <v>1615</v>
      </c>
      <c r="O3405" s="273" t="s">
        <v>56</v>
      </c>
      <c r="P3405" s="273" t="s">
        <v>1441</v>
      </c>
      <c r="Q3405" s="231"/>
      <c r="R3405" s="230"/>
      <c r="S3405" s="230"/>
      <c r="T3405" s="230"/>
      <c r="U3405" s="230"/>
      <c r="V3405" s="230"/>
      <c r="W3405" s="230"/>
      <c r="X3405" s="230"/>
      <c r="Y3405" s="230"/>
    </row>
    <row r="3406" spans="1:25" x14ac:dyDescent="0.25">
      <c r="A3406" s="274"/>
      <c r="B3406" s="273" t="s">
        <v>70</v>
      </c>
      <c r="C3406" s="273"/>
      <c r="D3406" s="273"/>
      <c r="E3406" s="274"/>
      <c r="F3406" s="273"/>
      <c r="G3406" s="273" t="s">
        <v>50</v>
      </c>
      <c r="H3406" s="273" t="s">
        <v>64</v>
      </c>
      <c r="I3406" s="273" t="s">
        <v>8</v>
      </c>
      <c r="J3406" s="273">
        <v>20</v>
      </c>
      <c r="K3406" s="273" t="s">
        <v>65</v>
      </c>
      <c r="L3406" s="273" t="s">
        <v>54</v>
      </c>
      <c r="M3406" s="259">
        <v>41821</v>
      </c>
      <c r="N3406" s="273" t="s">
        <v>1615</v>
      </c>
      <c r="O3406" s="273" t="s">
        <v>1525</v>
      </c>
      <c r="P3406" s="273" t="s">
        <v>623</v>
      </c>
      <c r="Q3406" s="231"/>
    </row>
    <row r="3407" spans="1:25" x14ac:dyDescent="0.25">
      <c r="A3407" s="274"/>
      <c r="B3407" s="273" t="s">
        <v>482</v>
      </c>
      <c r="C3407" s="273"/>
      <c r="D3407" s="273"/>
      <c r="E3407" s="274"/>
      <c r="F3407" s="273"/>
      <c r="G3407" s="273" t="s">
        <v>585</v>
      </c>
      <c r="H3407" s="273" t="s">
        <v>64</v>
      </c>
      <c r="I3407" s="273" t="s">
        <v>8</v>
      </c>
      <c r="J3407" s="273">
        <v>10</v>
      </c>
      <c r="K3407" s="273" t="s">
        <v>65</v>
      </c>
      <c r="L3407" s="273" t="s">
        <v>54</v>
      </c>
      <c r="M3407" s="259">
        <v>41821</v>
      </c>
      <c r="N3407" s="273" t="s">
        <v>1615</v>
      </c>
      <c r="O3407" s="273" t="s">
        <v>484</v>
      </c>
      <c r="P3407" s="273" t="s">
        <v>613</v>
      </c>
      <c r="Q3407" s="231"/>
    </row>
    <row r="3408" spans="1:25" x14ac:dyDescent="0.25">
      <c r="A3408" s="274"/>
      <c r="B3408" s="273" t="s">
        <v>482</v>
      </c>
      <c r="C3408" s="273"/>
      <c r="D3408" s="273"/>
      <c r="E3408" s="274"/>
      <c r="F3408" s="273"/>
      <c r="G3408" s="273" t="s">
        <v>585</v>
      </c>
      <c r="H3408" s="273" t="s">
        <v>64</v>
      </c>
      <c r="I3408" s="273" t="s">
        <v>8</v>
      </c>
      <c r="J3408" s="273">
        <v>20</v>
      </c>
      <c r="K3408" s="273" t="s">
        <v>65</v>
      </c>
      <c r="L3408" s="273" t="s">
        <v>54</v>
      </c>
      <c r="M3408" s="259">
        <v>41821</v>
      </c>
      <c r="N3408" s="273" t="s">
        <v>1615</v>
      </c>
      <c r="O3408" s="273" t="s">
        <v>484</v>
      </c>
      <c r="P3408" s="273" t="s">
        <v>613</v>
      </c>
      <c r="Q3408" s="231"/>
      <c r="R3408" s="230"/>
      <c r="S3408" s="230"/>
    </row>
    <row r="3409" spans="1:23" x14ac:dyDescent="0.25">
      <c r="A3409" s="274"/>
      <c r="B3409" s="273" t="s">
        <v>482</v>
      </c>
      <c r="C3409" s="273"/>
      <c r="D3409" s="273"/>
      <c r="E3409" s="274"/>
      <c r="F3409" s="273"/>
      <c r="G3409" s="273" t="s">
        <v>585</v>
      </c>
      <c r="H3409" s="273" t="s">
        <v>64</v>
      </c>
      <c r="I3409" s="273" t="s">
        <v>8</v>
      </c>
      <c r="J3409" s="273">
        <v>90</v>
      </c>
      <c r="K3409" s="273" t="s">
        <v>65</v>
      </c>
      <c r="L3409" s="273" t="s">
        <v>54</v>
      </c>
      <c r="M3409" s="259">
        <v>41821</v>
      </c>
      <c r="N3409" s="273" t="s">
        <v>1615</v>
      </c>
      <c r="O3409" s="273" t="s">
        <v>484</v>
      </c>
      <c r="P3409" s="273" t="s">
        <v>763</v>
      </c>
      <c r="Q3409" s="231"/>
      <c r="R3409" s="230"/>
      <c r="S3409" s="230"/>
      <c r="T3409" s="230"/>
      <c r="U3409" s="230"/>
      <c r="V3409" s="230"/>
    </row>
    <row r="3410" spans="1:23" x14ac:dyDescent="0.25">
      <c r="A3410" s="274"/>
      <c r="B3410" s="273" t="s">
        <v>482</v>
      </c>
      <c r="C3410" s="273"/>
      <c r="D3410" s="273"/>
      <c r="E3410" s="274"/>
      <c r="F3410" s="273"/>
      <c r="G3410" s="273" t="s">
        <v>585</v>
      </c>
      <c r="H3410" s="273" t="s">
        <v>64</v>
      </c>
      <c r="I3410" s="273" t="s">
        <v>8</v>
      </c>
      <c r="J3410" s="273">
        <v>30</v>
      </c>
      <c r="K3410" s="273" t="s">
        <v>65</v>
      </c>
      <c r="L3410" s="273" t="s">
        <v>54</v>
      </c>
      <c r="M3410" s="259">
        <v>41821</v>
      </c>
      <c r="N3410" s="273" t="s">
        <v>1615</v>
      </c>
      <c r="O3410" s="273" t="s">
        <v>484</v>
      </c>
      <c r="P3410" s="273" t="s">
        <v>1187</v>
      </c>
      <c r="Q3410" s="231"/>
      <c r="R3410" s="230"/>
      <c r="S3410" s="230"/>
      <c r="T3410" s="230"/>
      <c r="U3410" s="230"/>
      <c r="V3410" s="230"/>
      <c r="W3410" s="230"/>
    </row>
    <row r="3411" spans="1:23" x14ac:dyDescent="0.25">
      <c r="A3411" s="274"/>
      <c r="B3411" s="273" t="s">
        <v>482</v>
      </c>
      <c r="C3411" s="273"/>
      <c r="D3411" s="273"/>
      <c r="E3411" s="274"/>
      <c r="F3411" s="273"/>
      <c r="G3411" s="273" t="s">
        <v>585</v>
      </c>
      <c r="H3411" s="273" t="s">
        <v>64</v>
      </c>
      <c r="I3411" s="273" t="s">
        <v>8</v>
      </c>
      <c r="J3411" s="273">
        <v>30</v>
      </c>
      <c r="K3411" s="273" t="s">
        <v>65</v>
      </c>
      <c r="L3411" s="273" t="s">
        <v>54</v>
      </c>
      <c r="M3411" s="259">
        <v>41821</v>
      </c>
      <c r="N3411" s="273" t="s">
        <v>1615</v>
      </c>
      <c r="O3411" s="273" t="s">
        <v>484</v>
      </c>
      <c r="P3411" s="273" t="s">
        <v>728</v>
      </c>
      <c r="Q3411" s="231"/>
      <c r="R3411" s="230"/>
      <c r="S3411" s="230"/>
      <c r="T3411" s="230"/>
      <c r="U3411" s="230"/>
    </row>
    <row r="3412" spans="1:23" x14ac:dyDescent="0.25">
      <c r="A3412" s="274"/>
      <c r="B3412" s="273" t="s">
        <v>482</v>
      </c>
      <c r="C3412" s="273"/>
      <c r="D3412" s="273"/>
      <c r="E3412" s="274"/>
      <c r="F3412" s="273"/>
      <c r="G3412" s="273" t="s">
        <v>585</v>
      </c>
      <c r="H3412" s="273" t="s">
        <v>64</v>
      </c>
      <c r="I3412" s="273" t="s">
        <v>8</v>
      </c>
      <c r="J3412" s="273">
        <v>40</v>
      </c>
      <c r="K3412" s="273" t="s">
        <v>65</v>
      </c>
      <c r="L3412" s="273" t="s">
        <v>54</v>
      </c>
      <c r="M3412" s="259">
        <v>41821</v>
      </c>
      <c r="N3412" s="273" t="s">
        <v>1615</v>
      </c>
      <c r="O3412" s="273" t="s">
        <v>484</v>
      </c>
      <c r="P3412" s="273" t="s">
        <v>1138</v>
      </c>
      <c r="Q3412" s="231"/>
      <c r="R3412" s="230"/>
      <c r="S3412" s="230"/>
      <c r="T3412" s="230"/>
      <c r="U3412" s="230"/>
    </row>
    <row r="3413" spans="1:23" x14ac:dyDescent="0.25">
      <c r="A3413" s="274" t="s">
        <v>1648</v>
      </c>
      <c r="B3413" s="273" t="s">
        <v>21</v>
      </c>
      <c r="C3413" s="273"/>
      <c r="D3413" s="273"/>
      <c r="E3413" s="274"/>
      <c r="F3413" s="273"/>
      <c r="G3413" s="273" t="s">
        <v>61</v>
      </c>
      <c r="H3413" s="273" t="s">
        <v>64</v>
      </c>
      <c r="I3413" s="273" t="s">
        <v>8</v>
      </c>
      <c r="J3413" s="273">
        <v>15</v>
      </c>
      <c r="K3413" s="273" t="s">
        <v>65</v>
      </c>
      <c r="L3413" s="273" t="s">
        <v>54</v>
      </c>
      <c r="M3413" s="259">
        <v>41821</v>
      </c>
      <c r="N3413" s="273" t="s">
        <v>1615</v>
      </c>
      <c r="O3413" s="273" t="s">
        <v>712</v>
      </c>
      <c r="P3413" s="273" t="s">
        <v>1494</v>
      </c>
      <c r="Q3413" s="231"/>
    </row>
    <row r="3414" spans="1:23" x14ac:dyDescent="0.25">
      <c r="A3414" s="274"/>
      <c r="B3414" s="273" t="s">
        <v>21</v>
      </c>
      <c r="C3414" s="273"/>
      <c r="D3414" s="273"/>
      <c r="E3414" s="274"/>
      <c r="F3414" s="273"/>
      <c r="G3414" s="273" t="s">
        <v>61</v>
      </c>
      <c r="H3414" s="273" t="s">
        <v>64</v>
      </c>
      <c r="I3414" s="273" t="s">
        <v>8</v>
      </c>
      <c r="J3414" s="273">
        <v>10</v>
      </c>
      <c r="K3414" s="273" t="s">
        <v>65</v>
      </c>
      <c r="L3414" s="273" t="s">
        <v>54</v>
      </c>
      <c r="M3414" s="259">
        <v>41821</v>
      </c>
      <c r="N3414" s="273" t="s">
        <v>1615</v>
      </c>
      <c r="O3414" s="273" t="s">
        <v>712</v>
      </c>
      <c r="P3414" s="273" t="s">
        <v>1494</v>
      </c>
      <c r="Q3414" s="231"/>
      <c r="R3414" s="230"/>
    </row>
    <row r="3415" spans="1:23" x14ac:dyDescent="0.25">
      <c r="A3415" s="274"/>
      <c r="B3415" s="273" t="s">
        <v>47</v>
      </c>
      <c r="C3415" s="273" t="s">
        <v>48</v>
      </c>
      <c r="D3415" s="273" t="s">
        <v>243</v>
      </c>
      <c r="E3415" s="274">
        <v>236</v>
      </c>
      <c r="F3415" s="273"/>
      <c r="G3415" s="273" t="s">
        <v>67</v>
      </c>
      <c r="H3415" s="273" t="s">
        <v>375</v>
      </c>
      <c r="I3415" s="273" t="s">
        <v>1196</v>
      </c>
      <c r="J3415" s="273">
        <v>90</v>
      </c>
      <c r="K3415" s="273" t="s">
        <v>1073</v>
      </c>
      <c r="L3415" s="273" t="s">
        <v>54</v>
      </c>
      <c r="M3415" s="259">
        <v>41821</v>
      </c>
      <c r="N3415" s="273" t="s">
        <v>1615</v>
      </c>
      <c r="O3415" s="273" t="s">
        <v>1468</v>
      </c>
      <c r="P3415" s="273" t="s">
        <v>253</v>
      </c>
      <c r="Q3415" s="231"/>
    </row>
    <row r="3416" spans="1:23" x14ac:dyDescent="0.25">
      <c r="A3416" s="274"/>
      <c r="B3416" s="273" t="s">
        <v>47</v>
      </c>
      <c r="C3416" s="273" t="s">
        <v>48</v>
      </c>
      <c r="D3416" s="273" t="s">
        <v>243</v>
      </c>
      <c r="E3416" s="274">
        <v>236</v>
      </c>
      <c r="F3416" s="273"/>
      <c r="G3416" s="273" t="s">
        <v>67</v>
      </c>
      <c r="H3416" s="273" t="s">
        <v>76</v>
      </c>
      <c r="I3416" s="273" t="s">
        <v>7</v>
      </c>
      <c r="J3416" s="273">
        <v>150</v>
      </c>
      <c r="K3416" s="273" t="s">
        <v>77</v>
      </c>
      <c r="L3416" s="273" t="s">
        <v>54</v>
      </c>
      <c r="M3416" s="259">
        <v>41821</v>
      </c>
      <c r="N3416" s="273" t="s">
        <v>1615</v>
      </c>
      <c r="O3416" s="273" t="s">
        <v>1468</v>
      </c>
      <c r="P3416" s="273" t="s">
        <v>1645</v>
      </c>
      <c r="Q3416" s="231"/>
      <c r="R3416" s="230"/>
      <c r="S3416" s="230"/>
      <c r="T3416" s="230"/>
      <c r="U3416" s="230"/>
      <c r="V3416" s="230"/>
      <c r="W3416" s="230"/>
    </row>
    <row r="3417" spans="1:23" x14ac:dyDescent="0.25">
      <c r="A3417" s="274"/>
      <c r="B3417" s="273" t="s">
        <v>47</v>
      </c>
      <c r="C3417" s="273" t="s">
        <v>48</v>
      </c>
      <c r="D3417" s="273" t="s">
        <v>243</v>
      </c>
      <c r="E3417" s="274">
        <v>72</v>
      </c>
      <c r="F3417" s="273"/>
      <c r="G3417" s="273" t="s">
        <v>67</v>
      </c>
      <c r="H3417" s="273" t="s">
        <v>458</v>
      </c>
      <c r="I3417" s="273" t="s">
        <v>1423</v>
      </c>
      <c r="J3417" s="273">
        <v>1120</v>
      </c>
      <c r="K3417" s="273" t="s">
        <v>189</v>
      </c>
      <c r="L3417" s="273" t="s">
        <v>54</v>
      </c>
      <c r="M3417" s="259">
        <v>41821</v>
      </c>
      <c r="N3417" s="273" t="s">
        <v>1615</v>
      </c>
      <c r="O3417" s="273" t="s">
        <v>56</v>
      </c>
      <c r="P3417" s="273" t="s">
        <v>1441</v>
      </c>
      <c r="Q3417" s="231"/>
      <c r="R3417" s="230"/>
      <c r="S3417" s="230"/>
    </row>
    <row r="3418" spans="1:23" x14ac:dyDescent="0.25">
      <c r="A3418" s="274"/>
      <c r="B3418" s="273" t="s">
        <v>70</v>
      </c>
      <c r="C3418" s="273" t="s">
        <v>144</v>
      </c>
      <c r="D3418" s="273" t="s">
        <v>320</v>
      </c>
      <c r="E3418" s="274">
        <v>654</v>
      </c>
      <c r="F3418" s="273"/>
      <c r="G3418" s="273" t="s">
        <v>50</v>
      </c>
      <c r="H3418" s="273" t="s">
        <v>367</v>
      </c>
      <c r="I3418" s="273" t="s">
        <v>59</v>
      </c>
      <c r="J3418" s="273">
        <v>327</v>
      </c>
      <c r="K3418" s="273" t="s">
        <v>53</v>
      </c>
      <c r="L3418" s="273" t="s">
        <v>54</v>
      </c>
      <c r="M3418" s="259">
        <v>41821</v>
      </c>
      <c r="N3418" s="273" t="s">
        <v>1615</v>
      </c>
      <c r="O3418" s="273" t="s">
        <v>1525</v>
      </c>
      <c r="P3418" s="273" t="s">
        <v>1476</v>
      </c>
      <c r="Q3418" s="231"/>
      <c r="R3418" s="230"/>
    </row>
    <row r="3419" spans="1:23" x14ac:dyDescent="0.25">
      <c r="A3419" s="274"/>
      <c r="B3419" s="273" t="s">
        <v>70</v>
      </c>
      <c r="C3419" s="273" t="s">
        <v>144</v>
      </c>
      <c r="D3419" s="273" t="s">
        <v>320</v>
      </c>
      <c r="E3419" s="274">
        <v>654</v>
      </c>
      <c r="F3419" s="273"/>
      <c r="G3419" s="273" t="s">
        <v>50</v>
      </c>
      <c r="H3419" s="273" t="s">
        <v>58</v>
      </c>
      <c r="I3419" s="273" t="s">
        <v>59</v>
      </c>
      <c r="J3419" s="273">
        <v>393</v>
      </c>
      <c r="K3419" s="273" t="s">
        <v>53</v>
      </c>
      <c r="L3419" s="273" t="s">
        <v>54</v>
      </c>
      <c r="M3419" s="259">
        <v>41821</v>
      </c>
      <c r="N3419" s="273" t="s">
        <v>1615</v>
      </c>
      <c r="O3419" s="273" t="s">
        <v>1525</v>
      </c>
      <c r="P3419" s="273" t="s">
        <v>336</v>
      </c>
      <c r="Q3419" s="231"/>
    </row>
    <row r="3420" spans="1:23" x14ac:dyDescent="0.25">
      <c r="A3420" s="274"/>
      <c r="B3420" s="273" t="s">
        <v>482</v>
      </c>
      <c r="C3420" s="273"/>
      <c r="D3420" s="273"/>
      <c r="E3420" s="274"/>
      <c r="F3420" s="273"/>
      <c r="G3420" s="273" t="s">
        <v>585</v>
      </c>
      <c r="H3420" s="273" t="s">
        <v>64</v>
      </c>
      <c r="I3420" s="273" t="s">
        <v>8</v>
      </c>
      <c r="J3420" s="273">
        <v>15</v>
      </c>
      <c r="K3420" s="273" t="s">
        <v>65</v>
      </c>
      <c r="L3420" s="273" t="s">
        <v>54</v>
      </c>
      <c r="M3420" s="259">
        <v>41821</v>
      </c>
      <c r="N3420" s="273" t="s">
        <v>1615</v>
      </c>
      <c r="O3420" s="273" t="s">
        <v>484</v>
      </c>
      <c r="P3420" s="273" t="s">
        <v>1470</v>
      </c>
      <c r="Q3420" s="231"/>
    </row>
    <row r="3421" spans="1:23" x14ac:dyDescent="0.25">
      <c r="A3421" s="274" t="s">
        <v>1638</v>
      </c>
      <c r="B3421" s="273" t="s">
        <v>21</v>
      </c>
      <c r="C3421" s="273"/>
      <c r="D3421" s="273"/>
      <c r="E3421" s="274"/>
      <c r="F3421" s="273"/>
      <c r="G3421" s="273" t="s">
        <v>61</v>
      </c>
      <c r="H3421" s="273" t="s">
        <v>64</v>
      </c>
      <c r="I3421" s="273" t="s">
        <v>8</v>
      </c>
      <c r="J3421" s="273">
        <v>10</v>
      </c>
      <c r="K3421" s="273" t="s">
        <v>65</v>
      </c>
      <c r="L3421" s="273" t="s">
        <v>54</v>
      </c>
      <c r="M3421" s="259">
        <v>41821</v>
      </c>
      <c r="N3421" s="273" t="s">
        <v>1615</v>
      </c>
      <c r="O3421" s="273" t="s">
        <v>712</v>
      </c>
      <c r="P3421" s="273" t="s">
        <v>1494</v>
      </c>
      <c r="Q3421" s="231"/>
    </row>
    <row r="3422" spans="1:23" x14ac:dyDescent="0.25">
      <c r="A3422" s="274"/>
      <c r="B3422" s="273" t="s">
        <v>21</v>
      </c>
      <c r="C3422" s="273"/>
      <c r="D3422" s="273"/>
      <c r="E3422" s="274"/>
      <c r="F3422" s="273"/>
      <c r="G3422" s="273" t="s">
        <v>61</v>
      </c>
      <c r="H3422" s="273" t="s">
        <v>64</v>
      </c>
      <c r="I3422" s="273" t="s">
        <v>8</v>
      </c>
      <c r="J3422" s="273">
        <v>20</v>
      </c>
      <c r="K3422" s="273" t="s">
        <v>65</v>
      </c>
      <c r="L3422" s="273" t="s">
        <v>54</v>
      </c>
      <c r="M3422" s="259">
        <v>41821</v>
      </c>
      <c r="N3422" s="273" t="s">
        <v>1615</v>
      </c>
      <c r="O3422" s="273" t="s">
        <v>712</v>
      </c>
      <c r="P3422" s="273" t="s">
        <v>696</v>
      </c>
      <c r="Q3422" s="231"/>
      <c r="R3422" s="230"/>
      <c r="S3422" s="230"/>
    </row>
    <row r="3423" spans="1:23" x14ac:dyDescent="0.25">
      <c r="A3423" s="274"/>
      <c r="B3423" s="273" t="s">
        <v>21</v>
      </c>
      <c r="C3423" s="273"/>
      <c r="D3423" s="273"/>
      <c r="E3423" s="274"/>
      <c r="F3423" s="273"/>
      <c r="G3423" s="273" t="s">
        <v>61</v>
      </c>
      <c r="H3423" s="273" t="s">
        <v>364</v>
      </c>
      <c r="I3423" s="273" t="s">
        <v>8</v>
      </c>
      <c r="J3423" s="273">
        <v>12</v>
      </c>
      <c r="K3423" s="273" t="s">
        <v>65</v>
      </c>
      <c r="L3423" s="273" t="s">
        <v>54</v>
      </c>
      <c r="M3423" s="259">
        <v>41821</v>
      </c>
      <c r="N3423" s="273" t="s">
        <v>1615</v>
      </c>
      <c r="O3423" s="273" t="s">
        <v>712</v>
      </c>
      <c r="P3423" s="273" t="s">
        <v>1026</v>
      </c>
      <c r="Q3423" s="231"/>
      <c r="R3423" s="230"/>
      <c r="S3423" s="230"/>
      <c r="T3423" s="230"/>
      <c r="U3423" s="230"/>
    </row>
    <row r="3424" spans="1:23" x14ac:dyDescent="0.25">
      <c r="A3424" s="274"/>
      <c r="B3424" s="273" t="s">
        <v>47</v>
      </c>
      <c r="C3424" s="273" t="s">
        <v>48</v>
      </c>
      <c r="D3424" s="273" t="s">
        <v>243</v>
      </c>
      <c r="E3424" s="274">
        <v>301</v>
      </c>
      <c r="F3424" s="273"/>
      <c r="G3424" s="273" t="s">
        <v>50</v>
      </c>
      <c r="H3424" s="273" t="s">
        <v>375</v>
      </c>
      <c r="I3424" s="273" t="s">
        <v>1196</v>
      </c>
      <c r="J3424" s="273">
        <v>120</v>
      </c>
      <c r="K3424" s="273" t="s">
        <v>1073</v>
      </c>
      <c r="L3424" s="273" t="s">
        <v>54</v>
      </c>
      <c r="M3424" s="259">
        <v>41821</v>
      </c>
      <c r="N3424" s="273" t="s">
        <v>1615</v>
      </c>
      <c r="O3424" s="273" t="s">
        <v>1468</v>
      </c>
      <c r="P3424" s="273" t="s">
        <v>253</v>
      </c>
      <c r="Q3424" s="231"/>
    </row>
    <row r="3425" spans="1:23" x14ac:dyDescent="0.25">
      <c r="A3425" s="274"/>
      <c r="B3425" s="273" t="s">
        <v>47</v>
      </c>
      <c r="C3425" s="273" t="s">
        <v>48</v>
      </c>
      <c r="D3425" s="273" t="s">
        <v>243</v>
      </c>
      <c r="E3425" s="274">
        <v>301</v>
      </c>
      <c r="F3425" s="273"/>
      <c r="G3425" s="273" t="s">
        <v>50</v>
      </c>
      <c r="H3425" s="273" t="s">
        <v>76</v>
      </c>
      <c r="I3425" s="273" t="s">
        <v>7</v>
      </c>
      <c r="J3425" s="273">
        <v>200</v>
      </c>
      <c r="K3425" s="273" t="s">
        <v>77</v>
      </c>
      <c r="L3425" s="273" t="s">
        <v>54</v>
      </c>
      <c r="M3425" s="259">
        <v>41821</v>
      </c>
      <c r="N3425" s="273" t="s">
        <v>1615</v>
      </c>
      <c r="O3425" s="273" t="s">
        <v>1468</v>
      </c>
      <c r="P3425" s="273" t="s">
        <v>1221</v>
      </c>
      <c r="Q3425" s="231"/>
      <c r="R3425" s="230"/>
    </row>
    <row r="3426" spans="1:23" x14ac:dyDescent="0.25">
      <c r="A3426" s="274"/>
      <c r="B3426" s="273" t="s">
        <v>47</v>
      </c>
      <c r="C3426" s="273" t="s">
        <v>48</v>
      </c>
      <c r="D3426" s="273" t="s">
        <v>243</v>
      </c>
      <c r="E3426" s="274">
        <v>65</v>
      </c>
      <c r="F3426" s="273"/>
      <c r="G3426" s="273" t="s">
        <v>50</v>
      </c>
      <c r="H3426" s="273" t="s">
        <v>458</v>
      </c>
      <c r="I3426" s="273" t="s">
        <v>1423</v>
      </c>
      <c r="J3426" s="273">
        <v>1120</v>
      </c>
      <c r="K3426" s="273" t="s">
        <v>1073</v>
      </c>
      <c r="L3426" s="273" t="s">
        <v>54</v>
      </c>
      <c r="M3426" s="259">
        <v>41821</v>
      </c>
      <c r="N3426" s="273" t="s">
        <v>1615</v>
      </c>
      <c r="O3426" s="273" t="s">
        <v>1525</v>
      </c>
      <c r="P3426" s="273" t="s">
        <v>1441</v>
      </c>
      <c r="Q3426" s="231"/>
    </row>
    <row r="3427" spans="1:23" x14ac:dyDescent="0.25">
      <c r="A3427" s="274"/>
      <c r="B3427" s="273" t="s">
        <v>70</v>
      </c>
      <c r="C3427" s="273" t="s">
        <v>144</v>
      </c>
      <c r="D3427" s="273" t="s">
        <v>347</v>
      </c>
      <c r="E3427" s="274">
        <v>262</v>
      </c>
      <c r="F3427" s="273"/>
      <c r="G3427" s="273" t="s">
        <v>50</v>
      </c>
      <c r="H3427" s="273" t="s">
        <v>367</v>
      </c>
      <c r="I3427" s="273" t="s">
        <v>59</v>
      </c>
      <c r="J3427" s="273">
        <v>131</v>
      </c>
      <c r="K3427" s="273" t="s">
        <v>53</v>
      </c>
      <c r="L3427" s="273" t="s">
        <v>54</v>
      </c>
      <c r="M3427" s="259">
        <v>41821</v>
      </c>
      <c r="N3427" s="273" t="s">
        <v>1615</v>
      </c>
      <c r="O3427" s="273" t="s">
        <v>1525</v>
      </c>
      <c r="P3427" s="273" t="s">
        <v>1476</v>
      </c>
      <c r="Q3427" s="231"/>
      <c r="R3427" s="230"/>
    </row>
    <row r="3428" spans="1:23" s="230" customFormat="1" x14ac:dyDescent="0.25">
      <c r="A3428" s="274"/>
      <c r="B3428" s="273" t="s">
        <v>70</v>
      </c>
      <c r="C3428" s="273" t="s">
        <v>144</v>
      </c>
      <c r="D3428" s="273" t="s">
        <v>347</v>
      </c>
      <c r="E3428" s="274">
        <v>262</v>
      </c>
      <c r="F3428" s="273"/>
      <c r="G3428" s="273" t="s">
        <v>50</v>
      </c>
      <c r="H3428" s="273" t="s">
        <v>58</v>
      </c>
      <c r="I3428" s="273" t="s">
        <v>59</v>
      </c>
      <c r="J3428" s="273">
        <v>393</v>
      </c>
      <c r="K3428" s="273" t="s">
        <v>53</v>
      </c>
      <c r="L3428" s="273" t="s">
        <v>54</v>
      </c>
      <c r="M3428" s="259">
        <v>41821</v>
      </c>
      <c r="N3428" s="273" t="s">
        <v>1615</v>
      </c>
      <c r="O3428" s="273" t="s">
        <v>1525</v>
      </c>
      <c r="P3428" s="273" t="s">
        <v>336</v>
      </c>
      <c r="Q3428" s="231"/>
    </row>
    <row r="3429" spans="1:23" x14ac:dyDescent="0.25">
      <c r="A3429" s="274"/>
      <c r="B3429" s="273" t="s">
        <v>70</v>
      </c>
      <c r="C3429" s="273"/>
      <c r="D3429" s="273"/>
      <c r="E3429" s="274"/>
      <c r="F3429" s="273"/>
      <c r="G3429" s="273" t="s">
        <v>50</v>
      </c>
      <c r="H3429" s="273" t="s">
        <v>64</v>
      </c>
      <c r="I3429" s="273" t="s">
        <v>8</v>
      </c>
      <c r="J3429" s="273">
        <v>20</v>
      </c>
      <c r="K3429" s="273" t="s">
        <v>65</v>
      </c>
      <c r="L3429" s="273" t="s">
        <v>54</v>
      </c>
      <c r="M3429" s="259">
        <v>41821</v>
      </c>
      <c r="N3429" s="273" t="s">
        <v>1615</v>
      </c>
      <c r="O3429" s="273" t="s">
        <v>203</v>
      </c>
      <c r="P3429" s="273" t="s">
        <v>623</v>
      </c>
      <c r="Q3429" s="231"/>
    </row>
    <row r="3430" spans="1:23" x14ac:dyDescent="0.25">
      <c r="A3430" s="274"/>
      <c r="B3430" s="273" t="s">
        <v>482</v>
      </c>
      <c r="C3430" s="273"/>
      <c r="D3430" s="273"/>
      <c r="E3430" s="274"/>
      <c r="F3430" s="273"/>
      <c r="G3430" s="273" t="s">
        <v>585</v>
      </c>
      <c r="H3430" s="273" t="s">
        <v>64</v>
      </c>
      <c r="I3430" s="273" t="s">
        <v>8</v>
      </c>
      <c r="J3430" s="273">
        <v>20</v>
      </c>
      <c r="K3430" s="273" t="s">
        <v>65</v>
      </c>
      <c r="L3430" s="273" t="s">
        <v>54</v>
      </c>
      <c r="M3430" s="259">
        <v>41821</v>
      </c>
      <c r="N3430" s="273" t="s">
        <v>1615</v>
      </c>
      <c r="O3430" s="273" t="s">
        <v>484</v>
      </c>
      <c r="P3430" s="273" t="s">
        <v>1470</v>
      </c>
      <c r="Q3430" s="231"/>
      <c r="R3430" s="230"/>
      <c r="S3430" s="230"/>
      <c r="T3430" s="230"/>
      <c r="U3430" s="230"/>
    </row>
    <row r="3431" spans="1:23" x14ac:dyDescent="0.25">
      <c r="A3431" s="274"/>
      <c r="B3431" s="273" t="s">
        <v>482</v>
      </c>
      <c r="C3431" s="273"/>
      <c r="D3431" s="273"/>
      <c r="E3431" s="274"/>
      <c r="F3431" s="273"/>
      <c r="G3431" s="273" t="s">
        <v>585</v>
      </c>
      <c r="H3431" s="273" t="s">
        <v>64</v>
      </c>
      <c r="I3431" s="273" t="s">
        <v>8</v>
      </c>
      <c r="J3431" s="273">
        <v>120</v>
      </c>
      <c r="K3431" s="273" t="s">
        <v>65</v>
      </c>
      <c r="L3431" s="273" t="s">
        <v>54</v>
      </c>
      <c r="M3431" s="259">
        <v>41821</v>
      </c>
      <c r="N3431" s="273" t="s">
        <v>1615</v>
      </c>
      <c r="O3431" s="273" t="s">
        <v>484</v>
      </c>
      <c r="P3431" s="273" t="s">
        <v>763</v>
      </c>
      <c r="Q3431" s="231"/>
      <c r="R3431" s="230"/>
      <c r="S3431" s="230"/>
      <c r="T3431" s="230"/>
      <c r="U3431" s="230"/>
    </row>
    <row r="3432" spans="1:23" x14ac:dyDescent="0.25">
      <c r="A3432" s="274"/>
      <c r="B3432" s="273" t="s">
        <v>482</v>
      </c>
      <c r="C3432" s="273"/>
      <c r="D3432" s="273"/>
      <c r="E3432" s="274"/>
      <c r="F3432" s="273"/>
      <c r="G3432" s="273" t="s">
        <v>585</v>
      </c>
      <c r="H3432" s="273" t="s">
        <v>64</v>
      </c>
      <c r="I3432" s="273" t="s">
        <v>8</v>
      </c>
      <c r="J3432" s="273">
        <v>30</v>
      </c>
      <c r="K3432" s="273" t="s">
        <v>65</v>
      </c>
      <c r="L3432" s="273" t="s">
        <v>54</v>
      </c>
      <c r="M3432" s="259">
        <v>41821</v>
      </c>
      <c r="N3432" s="273" t="s">
        <v>1615</v>
      </c>
      <c r="O3432" s="273" t="s">
        <v>484</v>
      </c>
      <c r="P3432" s="273" t="s">
        <v>635</v>
      </c>
      <c r="Q3432" s="231"/>
      <c r="R3432" s="230"/>
      <c r="S3432" s="230"/>
      <c r="T3432" s="230"/>
      <c r="U3432" s="230"/>
    </row>
    <row r="3433" spans="1:23" x14ac:dyDescent="0.25">
      <c r="A3433" s="274"/>
      <c r="B3433" s="273" t="s">
        <v>482</v>
      </c>
      <c r="C3433" s="273"/>
      <c r="D3433" s="273"/>
      <c r="E3433" s="274"/>
      <c r="F3433" s="273"/>
      <c r="G3433" s="273" t="s">
        <v>585</v>
      </c>
      <c r="H3433" s="273" t="s">
        <v>64</v>
      </c>
      <c r="I3433" s="273" t="s">
        <v>8</v>
      </c>
      <c r="J3433" s="273">
        <v>30</v>
      </c>
      <c r="K3433" s="273" t="s">
        <v>65</v>
      </c>
      <c r="L3433" s="273" t="s">
        <v>54</v>
      </c>
      <c r="M3433" s="259">
        <v>41821</v>
      </c>
      <c r="N3433" s="273" t="s">
        <v>1615</v>
      </c>
      <c r="O3433" s="273" t="s">
        <v>484</v>
      </c>
      <c r="P3433" s="273" t="s">
        <v>728</v>
      </c>
      <c r="Q3433" s="231"/>
      <c r="R3433" s="230"/>
      <c r="S3433" s="230"/>
      <c r="T3433" s="230"/>
      <c r="U3433" s="230"/>
      <c r="V3433" s="230"/>
    </row>
    <row r="3434" spans="1:23" x14ac:dyDescent="0.25">
      <c r="A3434" s="274"/>
      <c r="B3434" s="273" t="s">
        <v>482</v>
      </c>
      <c r="C3434" s="273"/>
      <c r="D3434" s="273"/>
      <c r="E3434" s="274"/>
      <c r="F3434" s="273"/>
      <c r="G3434" s="273" t="s">
        <v>585</v>
      </c>
      <c r="H3434" s="273" t="s">
        <v>64</v>
      </c>
      <c r="I3434" s="273" t="s">
        <v>8</v>
      </c>
      <c r="J3434" s="273">
        <v>40</v>
      </c>
      <c r="K3434" s="273" t="s">
        <v>65</v>
      </c>
      <c r="L3434" s="273" t="s">
        <v>54</v>
      </c>
      <c r="M3434" s="259">
        <v>41821</v>
      </c>
      <c r="N3434" s="273" t="s">
        <v>1615</v>
      </c>
      <c r="O3434" s="273" t="s">
        <v>484</v>
      </c>
      <c r="P3434" s="273" t="s">
        <v>1138</v>
      </c>
      <c r="Q3434" s="231"/>
      <c r="R3434" s="230"/>
      <c r="S3434" s="230"/>
      <c r="T3434" s="230"/>
      <c r="U3434" s="230"/>
      <c r="V3434" s="230"/>
      <c r="W3434" s="230"/>
    </row>
    <row r="3435" spans="1:23" x14ac:dyDescent="0.25">
      <c r="A3435" s="274"/>
      <c r="B3435" s="273" t="s">
        <v>482</v>
      </c>
      <c r="C3435" s="273"/>
      <c r="D3435" s="273"/>
      <c r="E3435" s="274"/>
      <c r="F3435" s="273"/>
      <c r="G3435" s="273" t="s">
        <v>585</v>
      </c>
      <c r="H3435" s="273" t="s">
        <v>64</v>
      </c>
      <c r="I3435" s="273" t="s">
        <v>8</v>
      </c>
      <c r="J3435" s="273">
        <v>30</v>
      </c>
      <c r="K3435" s="273" t="s">
        <v>65</v>
      </c>
      <c r="L3435" s="273" t="s">
        <v>54</v>
      </c>
      <c r="M3435" s="259">
        <v>41821</v>
      </c>
      <c r="N3435" s="273" t="s">
        <v>1615</v>
      </c>
      <c r="O3435" s="273" t="s">
        <v>484</v>
      </c>
      <c r="P3435" s="273" t="s">
        <v>643</v>
      </c>
      <c r="Q3435" s="231"/>
      <c r="R3435" s="230"/>
      <c r="S3435" s="230"/>
      <c r="T3435" s="230"/>
      <c r="U3435" s="230"/>
      <c r="V3435" s="230"/>
    </row>
    <row r="3436" spans="1:23" x14ac:dyDescent="0.25">
      <c r="A3436" s="274" t="s">
        <v>1649</v>
      </c>
      <c r="B3436" s="273" t="s">
        <v>21</v>
      </c>
      <c r="C3436" s="273"/>
      <c r="D3436" s="273"/>
      <c r="E3436" s="274"/>
      <c r="F3436" s="273"/>
      <c r="G3436" s="273" t="s">
        <v>61</v>
      </c>
      <c r="H3436" s="273" t="s">
        <v>64</v>
      </c>
      <c r="I3436" s="273" t="s">
        <v>8</v>
      </c>
      <c r="J3436" s="273">
        <v>10</v>
      </c>
      <c r="K3436" s="273" t="s">
        <v>65</v>
      </c>
      <c r="L3436" s="273" t="s">
        <v>54</v>
      </c>
      <c r="M3436" s="259">
        <v>41821</v>
      </c>
      <c r="N3436" s="273" t="s">
        <v>1615</v>
      </c>
      <c r="O3436" s="273" t="s">
        <v>712</v>
      </c>
      <c r="P3436" s="273" t="s">
        <v>1494</v>
      </c>
      <c r="Q3436" s="231"/>
      <c r="R3436" s="230"/>
      <c r="S3436" s="230"/>
    </row>
    <row r="3437" spans="1:23" x14ac:dyDescent="0.25">
      <c r="A3437" s="274"/>
      <c r="B3437" s="273" t="s">
        <v>47</v>
      </c>
      <c r="C3437" s="273"/>
      <c r="D3437" s="273"/>
      <c r="E3437" s="274"/>
      <c r="F3437" s="273"/>
      <c r="G3437" s="273" t="s">
        <v>67</v>
      </c>
      <c r="H3437" s="273" t="s">
        <v>64</v>
      </c>
      <c r="I3437" s="273" t="s">
        <v>8</v>
      </c>
      <c r="J3437" s="273">
        <v>20</v>
      </c>
      <c r="K3437" s="273" t="s">
        <v>65</v>
      </c>
      <c r="L3437" s="273" t="s">
        <v>54</v>
      </c>
      <c r="M3437" s="259">
        <v>41821</v>
      </c>
      <c r="N3437" s="273" t="s">
        <v>1615</v>
      </c>
      <c r="O3437" s="273" t="s">
        <v>712</v>
      </c>
      <c r="P3437" s="273" t="s">
        <v>1494</v>
      </c>
      <c r="Q3437" s="231"/>
      <c r="R3437" s="230"/>
      <c r="S3437" s="230"/>
      <c r="T3437" s="230"/>
    </row>
    <row r="3438" spans="1:23" x14ac:dyDescent="0.25">
      <c r="A3438" s="274"/>
      <c r="B3438" s="273" t="s">
        <v>47</v>
      </c>
      <c r="C3438" s="273" t="s">
        <v>48</v>
      </c>
      <c r="D3438" s="273" t="s">
        <v>251</v>
      </c>
      <c r="E3438" s="274"/>
      <c r="F3438" s="273"/>
      <c r="G3438" s="273" t="s">
        <v>67</v>
      </c>
      <c r="H3438" s="273" t="s">
        <v>458</v>
      </c>
      <c r="I3438" s="273" t="s">
        <v>1423</v>
      </c>
      <c r="J3438" s="273">
        <v>480</v>
      </c>
      <c r="K3438" s="273" t="s">
        <v>1073</v>
      </c>
      <c r="L3438" s="273" t="s">
        <v>54</v>
      </c>
      <c r="M3438" s="259">
        <v>41821</v>
      </c>
      <c r="N3438" s="273" t="s">
        <v>1615</v>
      </c>
      <c r="O3438" s="273" t="s">
        <v>1468</v>
      </c>
      <c r="P3438" s="273" t="s">
        <v>1441</v>
      </c>
      <c r="Q3438" s="231"/>
    </row>
    <row r="3439" spans="1:23" x14ac:dyDescent="0.25">
      <c r="A3439" s="274"/>
      <c r="B3439" s="273" t="s">
        <v>70</v>
      </c>
      <c r="C3439" s="273"/>
      <c r="D3439" s="273"/>
      <c r="E3439" s="274"/>
      <c r="F3439" s="273"/>
      <c r="G3439" s="273" t="s">
        <v>50</v>
      </c>
      <c r="H3439" s="273" t="s">
        <v>64</v>
      </c>
      <c r="I3439" s="273" t="s">
        <v>8</v>
      </c>
      <c r="J3439" s="273">
        <v>20</v>
      </c>
      <c r="K3439" s="273" t="s">
        <v>65</v>
      </c>
      <c r="L3439" s="273" t="s">
        <v>54</v>
      </c>
      <c r="M3439" s="259">
        <v>41821</v>
      </c>
      <c r="N3439" s="273" t="s">
        <v>1615</v>
      </c>
      <c r="O3439" s="273" t="s">
        <v>203</v>
      </c>
      <c r="P3439" s="273" t="s">
        <v>623</v>
      </c>
      <c r="Q3439" s="231"/>
    </row>
    <row r="3440" spans="1:23" x14ac:dyDescent="0.25">
      <c r="A3440" s="274"/>
      <c r="B3440" s="273" t="s">
        <v>482</v>
      </c>
      <c r="C3440" s="273"/>
      <c r="D3440" s="273"/>
      <c r="E3440" s="274"/>
      <c r="F3440" s="273"/>
      <c r="G3440" s="273" t="s">
        <v>585</v>
      </c>
      <c r="H3440" s="273" t="s">
        <v>64</v>
      </c>
      <c r="I3440" s="273" t="s">
        <v>8</v>
      </c>
      <c r="J3440" s="273">
        <v>20</v>
      </c>
      <c r="K3440" s="273" t="s">
        <v>65</v>
      </c>
      <c r="L3440" s="273" t="s">
        <v>54</v>
      </c>
      <c r="M3440" s="259">
        <v>41821</v>
      </c>
      <c r="N3440" s="273" t="s">
        <v>1615</v>
      </c>
      <c r="O3440" s="273" t="s">
        <v>484</v>
      </c>
      <c r="P3440" s="273" t="s">
        <v>1470</v>
      </c>
      <c r="Q3440" s="231"/>
    </row>
    <row r="3441" spans="1:37" x14ac:dyDescent="0.25">
      <c r="A3441" s="274"/>
      <c r="B3441" s="273" t="s">
        <v>482</v>
      </c>
      <c r="C3441" s="273"/>
      <c r="D3441" s="273"/>
      <c r="E3441" s="274"/>
      <c r="F3441" s="273"/>
      <c r="G3441" s="273" t="s">
        <v>585</v>
      </c>
      <c r="H3441" s="273" t="s">
        <v>64</v>
      </c>
      <c r="I3441" s="273" t="s">
        <v>8</v>
      </c>
      <c r="J3441" s="273">
        <v>30</v>
      </c>
      <c r="K3441" s="273" t="s">
        <v>65</v>
      </c>
      <c r="L3441" s="273" t="s">
        <v>54</v>
      </c>
      <c r="M3441" s="259">
        <v>41821</v>
      </c>
      <c r="N3441" s="273" t="s">
        <v>1615</v>
      </c>
      <c r="O3441" s="273" t="s">
        <v>484</v>
      </c>
      <c r="P3441" s="273" t="s">
        <v>1138</v>
      </c>
      <c r="Q3441" s="231"/>
      <c r="R3441" s="230"/>
      <c r="S3441" s="230"/>
      <c r="T3441" s="230"/>
      <c r="U3441" s="230"/>
      <c r="V3441" s="230"/>
      <c r="W3441" s="230"/>
      <c r="X3441" s="230"/>
      <c r="Y3441" s="230"/>
    </row>
    <row r="3442" spans="1:37" x14ac:dyDescent="0.25">
      <c r="A3442" s="274"/>
      <c r="B3442" s="273" t="s">
        <v>482</v>
      </c>
      <c r="C3442" s="273"/>
      <c r="D3442" s="273"/>
      <c r="E3442" s="274"/>
      <c r="F3442" s="273"/>
      <c r="G3442" s="273" t="s">
        <v>585</v>
      </c>
      <c r="H3442" s="273" t="s">
        <v>64</v>
      </c>
      <c r="I3442" s="273" t="s">
        <v>8</v>
      </c>
      <c r="J3442" s="273">
        <v>30</v>
      </c>
      <c r="K3442" s="273" t="s">
        <v>65</v>
      </c>
      <c r="L3442" s="273" t="s">
        <v>54</v>
      </c>
      <c r="M3442" s="259">
        <v>41821</v>
      </c>
      <c r="N3442" s="273" t="s">
        <v>1615</v>
      </c>
      <c r="O3442" s="273" t="s">
        <v>484</v>
      </c>
      <c r="P3442" s="273" t="s">
        <v>728</v>
      </c>
      <c r="Q3442" s="231"/>
    </row>
    <row r="3443" spans="1:37" x14ac:dyDescent="0.25">
      <c r="A3443" s="274"/>
      <c r="B3443" s="273" t="s">
        <v>482</v>
      </c>
      <c r="C3443" s="273"/>
      <c r="D3443" s="273"/>
      <c r="E3443" s="274"/>
      <c r="F3443" s="273"/>
      <c r="G3443" s="273" t="s">
        <v>585</v>
      </c>
      <c r="H3443" s="273" t="s">
        <v>64</v>
      </c>
      <c r="I3443" s="273" t="s">
        <v>8</v>
      </c>
      <c r="J3443" s="273">
        <v>15</v>
      </c>
      <c r="K3443" s="273" t="s">
        <v>65</v>
      </c>
      <c r="L3443" s="273" t="s">
        <v>54</v>
      </c>
      <c r="M3443" s="259">
        <v>41821</v>
      </c>
      <c r="N3443" s="273" t="s">
        <v>1615</v>
      </c>
      <c r="O3443" s="273" t="s">
        <v>484</v>
      </c>
      <c r="P3443" s="273" t="s">
        <v>635</v>
      </c>
      <c r="Q3443" s="231"/>
      <c r="R3443" s="230"/>
      <c r="S3443" s="230"/>
      <c r="T3443" s="230"/>
    </row>
    <row r="3444" spans="1:37" x14ac:dyDescent="0.25">
      <c r="A3444" s="274"/>
      <c r="B3444" s="273" t="s">
        <v>482</v>
      </c>
      <c r="C3444" s="273"/>
      <c r="D3444" s="273"/>
      <c r="E3444" s="274"/>
      <c r="F3444" s="273"/>
      <c r="G3444" s="273" t="s">
        <v>585</v>
      </c>
      <c r="H3444" s="273" t="s">
        <v>64</v>
      </c>
      <c r="I3444" s="273" t="s">
        <v>8</v>
      </c>
      <c r="J3444" s="273">
        <v>90</v>
      </c>
      <c r="K3444" s="273" t="s">
        <v>65</v>
      </c>
      <c r="L3444" s="273" t="s">
        <v>54</v>
      </c>
      <c r="M3444" s="259">
        <v>41821</v>
      </c>
      <c r="N3444" s="273" t="s">
        <v>1615</v>
      </c>
      <c r="O3444" s="273" t="s">
        <v>484</v>
      </c>
      <c r="P3444" s="273" t="s">
        <v>763</v>
      </c>
      <c r="Q3444" s="231"/>
      <c r="R3444" s="230"/>
      <c r="S3444" s="230"/>
      <c r="T3444" s="230"/>
      <c r="U3444" s="230"/>
      <c r="V3444" s="230"/>
      <c r="W3444" s="230"/>
      <c r="X3444" s="230"/>
    </row>
    <row r="3445" spans="1:37" x14ac:dyDescent="0.25">
      <c r="A3445" s="274"/>
      <c r="B3445" s="273" t="s">
        <v>482</v>
      </c>
      <c r="C3445" s="273"/>
      <c r="D3445" s="273"/>
      <c r="E3445" s="274"/>
      <c r="F3445" s="273"/>
      <c r="G3445" s="273" t="s">
        <v>585</v>
      </c>
      <c r="H3445" s="273" t="s">
        <v>64</v>
      </c>
      <c r="I3445" s="273" t="s">
        <v>8</v>
      </c>
      <c r="J3445" s="273">
        <v>50</v>
      </c>
      <c r="K3445" s="273" t="s">
        <v>65</v>
      </c>
      <c r="L3445" s="273" t="s">
        <v>54</v>
      </c>
      <c r="M3445" s="259">
        <v>41821</v>
      </c>
      <c r="N3445" s="273" t="s">
        <v>1615</v>
      </c>
      <c r="O3445" s="273" t="s">
        <v>484</v>
      </c>
      <c r="P3445" s="273" t="s">
        <v>1650</v>
      </c>
      <c r="Q3445" s="231"/>
      <c r="R3445" s="230"/>
      <c r="S3445" s="230"/>
      <c r="T3445" s="230"/>
      <c r="U3445" s="230"/>
    </row>
    <row r="3446" spans="1:37" x14ac:dyDescent="0.25">
      <c r="A3446" s="274" t="s">
        <v>1640</v>
      </c>
      <c r="B3446" s="273" t="s">
        <v>21</v>
      </c>
      <c r="C3446" s="273"/>
      <c r="D3446" s="273"/>
      <c r="E3446" s="274"/>
      <c r="F3446" s="273"/>
      <c r="G3446" s="273" t="s">
        <v>61</v>
      </c>
      <c r="H3446" s="273" t="s">
        <v>64</v>
      </c>
      <c r="I3446" s="273" t="s">
        <v>8</v>
      </c>
      <c r="J3446" s="273">
        <v>10</v>
      </c>
      <c r="K3446" s="273" t="s">
        <v>65</v>
      </c>
      <c r="L3446" s="273" t="s">
        <v>54</v>
      </c>
      <c r="M3446" s="259">
        <v>41821</v>
      </c>
      <c r="N3446" s="273" t="s">
        <v>1615</v>
      </c>
      <c r="O3446" s="273" t="s">
        <v>712</v>
      </c>
      <c r="P3446" s="273" t="s">
        <v>1494</v>
      </c>
      <c r="Q3446" s="231"/>
      <c r="R3446" s="230"/>
      <c r="S3446" s="230"/>
      <c r="T3446" s="230"/>
      <c r="U3446" s="230"/>
      <c r="V3446" s="230"/>
      <c r="W3446" s="230"/>
    </row>
    <row r="3447" spans="1:37" x14ac:dyDescent="0.25">
      <c r="A3447" s="274"/>
      <c r="B3447" s="273" t="s">
        <v>21</v>
      </c>
      <c r="C3447" s="273"/>
      <c r="D3447" s="273"/>
      <c r="E3447" s="274"/>
      <c r="F3447" s="273"/>
      <c r="G3447" s="273" t="s">
        <v>61</v>
      </c>
      <c r="H3447" s="273" t="s">
        <v>64</v>
      </c>
      <c r="I3447" s="273" t="s">
        <v>8</v>
      </c>
      <c r="J3447" s="273">
        <v>20</v>
      </c>
      <c r="K3447" s="273" t="s">
        <v>65</v>
      </c>
      <c r="L3447" s="273" t="s">
        <v>54</v>
      </c>
      <c r="M3447" s="259">
        <v>41821</v>
      </c>
      <c r="N3447" s="273" t="s">
        <v>1615</v>
      </c>
      <c r="O3447" s="273" t="s">
        <v>712</v>
      </c>
      <c r="P3447" s="273" t="s">
        <v>623</v>
      </c>
      <c r="Q3447" s="231"/>
      <c r="R3447" s="230"/>
      <c r="S3447" s="230"/>
      <c r="T3447" s="230"/>
      <c r="U3447" s="230"/>
      <c r="V3447" s="230"/>
      <c r="W3447" s="230"/>
      <c r="X3447" s="230"/>
      <c r="Y3447" s="230"/>
      <c r="Z3447" s="230"/>
      <c r="AA3447" s="230"/>
      <c r="AB3447" s="230"/>
      <c r="AC3447" s="230"/>
      <c r="AD3447" s="230"/>
      <c r="AE3447" s="230"/>
      <c r="AF3447" s="230"/>
      <c r="AG3447" s="230"/>
      <c r="AH3447" s="230"/>
      <c r="AI3447" s="230"/>
      <c r="AJ3447" s="230"/>
      <c r="AK3447" s="230"/>
    </row>
    <row r="3448" spans="1:37" x14ac:dyDescent="0.25">
      <c r="A3448" s="274"/>
      <c r="B3448" s="273" t="s">
        <v>21</v>
      </c>
      <c r="C3448" s="273"/>
      <c r="D3448" s="273"/>
      <c r="E3448" s="274"/>
      <c r="F3448" s="273"/>
      <c r="G3448" s="273" t="s">
        <v>61</v>
      </c>
      <c r="H3448" s="273" t="s">
        <v>64</v>
      </c>
      <c r="I3448" s="273" t="s">
        <v>8</v>
      </c>
      <c r="J3448" s="273">
        <v>10</v>
      </c>
      <c r="K3448" s="273" t="s">
        <v>65</v>
      </c>
      <c r="L3448" s="273" t="s">
        <v>54</v>
      </c>
      <c r="M3448" s="259">
        <v>41821</v>
      </c>
      <c r="N3448" s="273" t="s">
        <v>1615</v>
      </c>
      <c r="O3448" s="273" t="s">
        <v>712</v>
      </c>
      <c r="P3448" s="273" t="s">
        <v>613</v>
      </c>
      <c r="Q3448" s="231"/>
      <c r="R3448" s="230"/>
      <c r="S3448" s="230"/>
      <c r="T3448" s="230"/>
    </row>
    <row r="3449" spans="1:37" x14ac:dyDescent="0.25">
      <c r="A3449" s="274"/>
      <c r="B3449" s="273" t="s">
        <v>47</v>
      </c>
      <c r="C3449" s="273"/>
      <c r="D3449" s="273"/>
      <c r="E3449" s="274"/>
      <c r="F3449" s="273"/>
      <c r="G3449" s="273" t="s">
        <v>50</v>
      </c>
      <c r="H3449" s="273" t="s">
        <v>64</v>
      </c>
      <c r="I3449" s="273" t="s">
        <v>8</v>
      </c>
      <c r="J3449" s="273">
        <v>20</v>
      </c>
      <c r="K3449" s="273" t="s">
        <v>65</v>
      </c>
      <c r="L3449" s="273" t="s">
        <v>54</v>
      </c>
      <c r="M3449" s="259">
        <v>41821</v>
      </c>
      <c r="N3449" s="273" t="s">
        <v>1615</v>
      </c>
      <c r="O3449" s="273" t="s">
        <v>68</v>
      </c>
      <c r="P3449" s="273" t="s">
        <v>643</v>
      </c>
      <c r="Q3449" s="231"/>
      <c r="R3449" s="230"/>
      <c r="S3449" s="230"/>
      <c r="T3449" s="230"/>
      <c r="U3449" s="230"/>
      <c r="V3449" s="230"/>
    </row>
    <row r="3450" spans="1:37" x14ac:dyDescent="0.25">
      <c r="A3450" s="274"/>
      <c r="B3450" s="273" t="s">
        <v>70</v>
      </c>
      <c r="C3450" s="273"/>
      <c r="D3450" s="273"/>
      <c r="E3450" s="274"/>
      <c r="F3450" s="273"/>
      <c r="G3450" s="273" t="s">
        <v>50</v>
      </c>
      <c r="H3450" s="273" t="s">
        <v>64</v>
      </c>
      <c r="I3450" s="273" t="s">
        <v>8</v>
      </c>
      <c r="J3450" s="273">
        <v>20</v>
      </c>
      <c r="K3450" s="273" t="s">
        <v>65</v>
      </c>
      <c r="L3450" s="273" t="s">
        <v>54</v>
      </c>
      <c r="M3450" s="259">
        <v>41821</v>
      </c>
      <c r="N3450" s="273" t="s">
        <v>1615</v>
      </c>
      <c r="O3450" s="273" t="s">
        <v>203</v>
      </c>
      <c r="P3450" s="273" t="s">
        <v>696</v>
      </c>
      <c r="Q3450" s="231"/>
      <c r="R3450" s="230"/>
      <c r="S3450" s="230"/>
      <c r="T3450" s="230"/>
    </row>
    <row r="3451" spans="1:37" x14ac:dyDescent="0.25">
      <c r="A3451" s="274"/>
      <c r="B3451" s="273" t="s">
        <v>482</v>
      </c>
      <c r="C3451" s="273"/>
      <c r="D3451" s="273"/>
      <c r="E3451" s="274"/>
      <c r="F3451" s="273"/>
      <c r="G3451" s="273" t="s">
        <v>585</v>
      </c>
      <c r="H3451" s="273" t="s">
        <v>64</v>
      </c>
      <c r="I3451" s="273" t="s">
        <v>8</v>
      </c>
      <c r="J3451" s="273">
        <v>30</v>
      </c>
      <c r="K3451" s="273" t="s">
        <v>65</v>
      </c>
      <c r="L3451" s="273" t="s">
        <v>54</v>
      </c>
      <c r="M3451" s="259">
        <v>41821</v>
      </c>
      <c r="N3451" s="273" t="s">
        <v>1615</v>
      </c>
      <c r="O3451" s="273" t="s">
        <v>484</v>
      </c>
      <c r="P3451" s="273" t="s">
        <v>728</v>
      </c>
      <c r="Q3451" s="231"/>
      <c r="R3451" s="230"/>
      <c r="S3451" s="230"/>
      <c r="T3451" s="230"/>
      <c r="U3451" s="230"/>
      <c r="V3451" s="230"/>
    </row>
    <row r="3452" spans="1:37" x14ac:dyDescent="0.25">
      <c r="A3452" s="274"/>
      <c r="B3452" s="273" t="s">
        <v>482</v>
      </c>
      <c r="C3452" s="273"/>
      <c r="D3452" s="273"/>
      <c r="E3452" s="274"/>
      <c r="F3452" s="273"/>
      <c r="G3452" s="273" t="s">
        <v>585</v>
      </c>
      <c r="H3452" s="273" t="s">
        <v>64</v>
      </c>
      <c r="I3452" s="273" t="s">
        <v>8</v>
      </c>
      <c r="J3452" s="273">
        <v>50</v>
      </c>
      <c r="K3452" s="273" t="s">
        <v>65</v>
      </c>
      <c r="L3452" s="273" t="s">
        <v>54</v>
      </c>
      <c r="M3452" s="259">
        <v>41821</v>
      </c>
      <c r="N3452" s="273" t="s">
        <v>1615</v>
      </c>
      <c r="O3452" s="273" t="s">
        <v>484</v>
      </c>
      <c r="P3452" s="273" t="s">
        <v>1138</v>
      </c>
      <c r="Q3452" s="231"/>
    </row>
    <row r="3453" spans="1:37" x14ac:dyDescent="0.25">
      <c r="A3453" s="274"/>
      <c r="B3453" s="273" t="s">
        <v>482</v>
      </c>
      <c r="C3453" s="273"/>
      <c r="D3453" s="273"/>
      <c r="E3453" s="274"/>
      <c r="F3453" s="273"/>
      <c r="G3453" s="273" t="s">
        <v>585</v>
      </c>
      <c r="H3453" s="273" t="s">
        <v>64</v>
      </c>
      <c r="I3453" s="273" t="s">
        <v>8</v>
      </c>
      <c r="J3453" s="273">
        <v>30</v>
      </c>
      <c r="K3453" s="273" t="s">
        <v>65</v>
      </c>
      <c r="L3453" s="273" t="s">
        <v>54</v>
      </c>
      <c r="M3453" s="259">
        <v>41821</v>
      </c>
      <c r="N3453" s="273" t="s">
        <v>1615</v>
      </c>
      <c r="O3453" s="273" t="s">
        <v>484</v>
      </c>
      <c r="P3453" s="273" t="s">
        <v>1187</v>
      </c>
      <c r="Q3453" s="231"/>
      <c r="R3453" s="230"/>
      <c r="S3453" s="230"/>
      <c r="T3453" s="230"/>
      <c r="U3453" s="230"/>
      <c r="V3453" s="230"/>
      <c r="W3453" s="230"/>
      <c r="X3453" s="230"/>
    </row>
    <row r="3454" spans="1:37" x14ac:dyDescent="0.25">
      <c r="A3454" s="274"/>
      <c r="B3454" s="273" t="s">
        <v>482</v>
      </c>
      <c r="C3454" s="273"/>
      <c r="D3454" s="273"/>
      <c r="E3454" s="274"/>
      <c r="F3454" s="273"/>
      <c r="G3454" s="273" t="s">
        <v>585</v>
      </c>
      <c r="H3454" s="273" t="s">
        <v>64</v>
      </c>
      <c r="I3454" s="273" t="s">
        <v>8</v>
      </c>
      <c r="J3454" s="273">
        <v>20</v>
      </c>
      <c r="K3454" s="273" t="s">
        <v>65</v>
      </c>
      <c r="L3454" s="273" t="s">
        <v>54</v>
      </c>
      <c r="M3454" s="259">
        <v>41821</v>
      </c>
      <c r="N3454" s="273" t="s">
        <v>1615</v>
      </c>
      <c r="O3454" s="273" t="s">
        <v>484</v>
      </c>
      <c r="P3454" s="273" t="s">
        <v>1470</v>
      </c>
      <c r="Q3454" s="231"/>
      <c r="R3454" s="230"/>
      <c r="S3454" s="230"/>
      <c r="T3454" s="230"/>
      <c r="U3454" s="230"/>
    </row>
    <row r="3455" spans="1:37" x14ac:dyDescent="0.25">
      <c r="A3455" s="274"/>
      <c r="B3455" s="273" t="s">
        <v>482</v>
      </c>
      <c r="C3455" s="273"/>
      <c r="D3455" s="273"/>
      <c r="E3455" s="274"/>
      <c r="F3455" s="273"/>
      <c r="G3455" s="273" t="s">
        <v>585</v>
      </c>
      <c r="H3455" s="273" t="s">
        <v>64</v>
      </c>
      <c r="I3455" s="273" t="s">
        <v>8</v>
      </c>
      <c r="J3455" s="273">
        <v>90</v>
      </c>
      <c r="K3455" s="273" t="s">
        <v>65</v>
      </c>
      <c r="L3455" s="273" t="s">
        <v>54</v>
      </c>
      <c r="M3455" s="259">
        <v>41821</v>
      </c>
      <c r="N3455" s="273" t="s">
        <v>1615</v>
      </c>
      <c r="O3455" s="273" t="s">
        <v>484</v>
      </c>
      <c r="P3455" s="273" t="s">
        <v>763</v>
      </c>
      <c r="Q3455" s="231"/>
    </row>
    <row r="3456" spans="1:37" x14ac:dyDescent="0.25">
      <c r="A3456" s="274"/>
      <c r="B3456" s="273" t="s">
        <v>482</v>
      </c>
      <c r="C3456" s="273"/>
      <c r="D3456" s="273"/>
      <c r="E3456" s="274"/>
      <c r="F3456" s="273"/>
      <c r="G3456" s="273" t="s">
        <v>585</v>
      </c>
      <c r="H3456" s="273" t="s">
        <v>64</v>
      </c>
      <c r="I3456" s="273" t="s">
        <v>8</v>
      </c>
      <c r="J3456" s="273">
        <v>30</v>
      </c>
      <c r="K3456" s="273" t="s">
        <v>65</v>
      </c>
      <c r="L3456" s="273" t="s">
        <v>54</v>
      </c>
      <c r="M3456" s="259">
        <v>41821</v>
      </c>
      <c r="N3456" s="273" t="s">
        <v>1615</v>
      </c>
      <c r="O3456" s="273" t="s">
        <v>484</v>
      </c>
      <c r="P3456" s="273" t="s">
        <v>570</v>
      </c>
      <c r="Q3456" s="231"/>
      <c r="R3456" s="230"/>
      <c r="S3456" s="230"/>
      <c r="T3456" s="230"/>
      <c r="U3456" s="230"/>
    </row>
    <row r="3457" spans="1:23" x14ac:dyDescent="0.25">
      <c r="A3457" s="274" t="s">
        <v>1642</v>
      </c>
      <c r="B3457" s="273" t="s">
        <v>36</v>
      </c>
      <c r="C3457" s="273"/>
      <c r="D3457" s="273"/>
      <c r="E3457" s="274"/>
      <c r="F3457" s="273"/>
      <c r="G3457" s="273" t="s">
        <v>61</v>
      </c>
      <c r="H3457" s="273" t="s">
        <v>64</v>
      </c>
      <c r="I3457" s="273" t="s">
        <v>8</v>
      </c>
      <c r="J3457" s="273">
        <v>10</v>
      </c>
      <c r="K3457" s="273" t="s">
        <v>65</v>
      </c>
      <c r="L3457" s="273" t="s">
        <v>54</v>
      </c>
      <c r="M3457" s="259">
        <v>41852</v>
      </c>
      <c r="N3457" s="273" t="s">
        <v>1615</v>
      </c>
      <c r="O3457" s="273" t="s">
        <v>712</v>
      </c>
      <c r="P3457" s="273" t="s">
        <v>634</v>
      </c>
      <c r="Q3457" s="231"/>
    </row>
    <row r="3458" spans="1:23" x14ac:dyDescent="0.25">
      <c r="A3458" s="274"/>
      <c r="B3458" s="273" t="s">
        <v>482</v>
      </c>
      <c r="C3458" s="273"/>
      <c r="D3458" s="273"/>
      <c r="E3458" s="274"/>
      <c r="F3458" s="273"/>
      <c r="G3458" s="273" t="s">
        <v>585</v>
      </c>
      <c r="H3458" s="273" t="s">
        <v>64</v>
      </c>
      <c r="I3458" s="273" t="s">
        <v>8</v>
      </c>
      <c r="J3458" s="273">
        <v>20</v>
      </c>
      <c r="K3458" s="273" t="s">
        <v>65</v>
      </c>
      <c r="L3458" s="273" t="s">
        <v>54</v>
      </c>
      <c r="M3458" s="259">
        <v>41852</v>
      </c>
      <c r="N3458" s="273" t="s">
        <v>1615</v>
      </c>
      <c r="O3458" s="273" t="s">
        <v>484</v>
      </c>
      <c r="P3458" s="273" t="s">
        <v>1470</v>
      </c>
      <c r="Q3458" s="231"/>
      <c r="R3458" s="230"/>
    </row>
    <row r="3459" spans="1:23" x14ac:dyDescent="0.25">
      <c r="A3459" s="274" t="s">
        <v>1651</v>
      </c>
      <c r="B3459" s="273" t="s">
        <v>21</v>
      </c>
      <c r="C3459" s="273"/>
      <c r="D3459" s="273"/>
      <c r="E3459" s="274"/>
      <c r="F3459" s="273"/>
      <c r="G3459" s="273" t="s">
        <v>61</v>
      </c>
      <c r="H3459" s="273" t="s">
        <v>64</v>
      </c>
      <c r="I3459" s="273" t="s">
        <v>8</v>
      </c>
      <c r="J3459" s="273">
        <v>20</v>
      </c>
      <c r="K3459" s="273" t="s">
        <v>65</v>
      </c>
      <c r="L3459" s="273" t="s">
        <v>54</v>
      </c>
      <c r="M3459" s="259">
        <v>41852</v>
      </c>
      <c r="N3459" s="273" t="s">
        <v>1615</v>
      </c>
      <c r="O3459" s="273" t="s">
        <v>484</v>
      </c>
      <c r="P3459" s="273" t="s">
        <v>623</v>
      </c>
      <c r="Q3459" s="231"/>
      <c r="R3459" s="230"/>
      <c r="S3459" s="230"/>
      <c r="T3459" s="230"/>
    </row>
    <row r="3460" spans="1:23" x14ac:dyDescent="0.25">
      <c r="A3460" s="274"/>
      <c r="B3460" s="273" t="s">
        <v>47</v>
      </c>
      <c r="C3460" s="273"/>
      <c r="D3460" s="273"/>
      <c r="E3460" s="274"/>
      <c r="F3460" s="273"/>
      <c r="G3460" s="273" t="s">
        <v>67</v>
      </c>
      <c r="H3460" s="273" t="s">
        <v>64</v>
      </c>
      <c r="I3460" s="273" t="s">
        <v>8</v>
      </c>
      <c r="J3460" s="273">
        <v>20</v>
      </c>
      <c r="K3460" s="273" t="s">
        <v>65</v>
      </c>
      <c r="L3460" s="273" t="s">
        <v>54</v>
      </c>
      <c r="M3460" s="259">
        <v>41852</v>
      </c>
      <c r="N3460" s="273" t="s">
        <v>1615</v>
      </c>
      <c r="O3460" s="273" t="s">
        <v>68</v>
      </c>
      <c r="P3460" s="273" t="s">
        <v>643</v>
      </c>
      <c r="Q3460" s="231"/>
      <c r="R3460" s="230"/>
    </row>
    <row r="3461" spans="1:23" x14ac:dyDescent="0.25">
      <c r="A3461" s="274"/>
      <c r="B3461" s="273" t="s">
        <v>47</v>
      </c>
      <c r="C3461" s="273"/>
      <c r="D3461" s="273"/>
      <c r="E3461" s="274"/>
      <c r="F3461" s="273"/>
      <c r="G3461" s="273" t="s">
        <v>67</v>
      </c>
      <c r="H3461" s="273" t="s">
        <v>64</v>
      </c>
      <c r="I3461" s="273" t="s">
        <v>8</v>
      </c>
      <c r="J3461" s="273">
        <v>10</v>
      </c>
      <c r="K3461" s="273" t="s">
        <v>65</v>
      </c>
      <c r="L3461" s="273" t="s">
        <v>54</v>
      </c>
      <c r="M3461" s="259">
        <v>41852</v>
      </c>
      <c r="N3461" s="273" t="s">
        <v>1615</v>
      </c>
      <c r="O3461" s="273" t="s">
        <v>68</v>
      </c>
      <c r="P3461" s="273" t="s">
        <v>1042</v>
      </c>
      <c r="Q3461" s="231"/>
      <c r="R3461" s="230"/>
      <c r="S3461" s="230"/>
      <c r="T3461" s="230"/>
    </row>
    <row r="3462" spans="1:23" x14ac:dyDescent="0.25">
      <c r="A3462" s="274"/>
      <c r="B3462" s="273" t="s">
        <v>47</v>
      </c>
      <c r="C3462" s="273"/>
      <c r="D3462" s="273"/>
      <c r="E3462" s="274"/>
      <c r="F3462" s="273"/>
      <c r="G3462" s="273" t="s">
        <v>67</v>
      </c>
      <c r="H3462" s="273" t="s">
        <v>361</v>
      </c>
      <c r="I3462" s="273" t="s">
        <v>8</v>
      </c>
      <c r="J3462" s="273">
        <v>3</v>
      </c>
      <c r="K3462" s="273" t="s">
        <v>65</v>
      </c>
      <c r="L3462" s="273" t="s">
        <v>54</v>
      </c>
      <c r="M3462" s="259">
        <v>41852</v>
      </c>
      <c r="N3462" s="273" t="s">
        <v>1615</v>
      </c>
      <c r="O3462" s="273" t="s">
        <v>68</v>
      </c>
      <c r="P3462" s="273" t="s">
        <v>1042</v>
      </c>
      <c r="Q3462" s="231"/>
    </row>
    <row r="3463" spans="1:23" s="294" customFormat="1" x14ac:dyDescent="0.25">
      <c r="A3463" s="286"/>
      <c r="B3463" s="280" t="s">
        <v>47</v>
      </c>
      <c r="C3463" s="280" t="s">
        <v>48</v>
      </c>
      <c r="D3463" s="280" t="s">
        <v>207</v>
      </c>
      <c r="E3463" s="286">
        <v>42</v>
      </c>
      <c r="F3463" s="280"/>
      <c r="G3463" s="280" t="s">
        <v>67</v>
      </c>
      <c r="H3463" s="280" t="s">
        <v>458</v>
      </c>
      <c r="I3463" s="280" t="s">
        <v>1423</v>
      </c>
      <c r="J3463" s="280">
        <v>1280</v>
      </c>
      <c r="K3463" s="280" t="s">
        <v>1073</v>
      </c>
      <c r="L3463" s="280" t="s">
        <v>54</v>
      </c>
      <c r="M3463" s="290">
        <v>41852</v>
      </c>
      <c r="N3463" s="280" t="s">
        <v>1615</v>
      </c>
      <c r="O3463" s="280" t="s">
        <v>1468</v>
      </c>
      <c r="P3463" s="280" t="s">
        <v>1441</v>
      </c>
      <c r="Q3463" s="293"/>
    </row>
    <row r="3464" spans="1:23" x14ac:dyDescent="0.25">
      <c r="A3464" s="274"/>
      <c r="B3464" s="273" t="s">
        <v>70</v>
      </c>
      <c r="C3464" s="273" t="s">
        <v>144</v>
      </c>
      <c r="D3464" s="273" t="s">
        <v>202</v>
      </c>
      <c r="E3464" s="274"/>
      <c r="F3464" s="273"/>
      <c r="G3464" s="273" t="s">
        <v>50</v>
      </c>
      <c r="H3464" s="273" t="s">
        <v>458</v>
      </c>
      <c r="I3464" s="273" t="s">
        <v>1423</v>
      </c>
      <c r="J3464" s="273">
        <v>1920</v>
      </c>
      <c r="K3464" s="273" t="s">
        <v>1073</v>
      </c>
      <c r="L3464" s="273" t="s">
        <v>54</v>
      </c>
      <c r="M3464" s="259">
        <v>41852</v>
      </c>
      <c r="N3464" s="273" t="s">
        <v>1615</v>
      </c>
      <c r="O3464" s="273" t="s">
        <v>203</v>
      </c>
      <c r="P3464" s="273" t="s">
        <v>1441</v>
      </c>
      <c r="Q3464" s="231"/>
    </row>
    <row r="3465" spans="1:23" x14ac:dyDescent="0.25">
      <c r="A3465" s="274"/>
      <c r="B3465" s="273" t="s">
        <v>70</v>
      </c>
      <c r="C3465" s="273"/>
      <c r="D3465" s="273"/>
      <c r="E3465" s="274"/>
      <c r="F3465" s="273"/>
      <c r="G3465" s="273" t="s">
        <v>50</v>
      </c>
      <c r="H3465" s="273" t="s">
        <v>64</v>
      </c>
      <c r="I3465" s="273" t="s">
        <v>8</v>
      </c>
      <c r="J3465" s="273">
        <v>20</v>
      </c>
      <c r="K3465" s="273" t="s">
        <v>65</v>
      </c>
      <c r="L3465" s="273" t="s">
        <v>54</v>
      </c>
      <c r="M3465" s="259">
        <v>41852</v>
      </c>
      <c r="N3465" s="273" t="s">
        <v>1615</v>
      </c>
      <c r="O3465" s="273" t="s">
        <v>203</v>
      </c>
      <c r="P3465" s="273" t="s">
        <v>1470</v>
      </c>
      <c r="Q3465" s="231"/>
    </row>
    <row r="3466" spans="1:23" s="230" customFormat="1" x14ac:dyDescent="0.25">
      <c r="A3466" s="274"/>
      <c r="B3466" s="273" t="s">
        <v>482</v>
      </c>
      <c r="C3466" s="273"/>
      <c r="D3466" s="273"/>
      <c r="E3466" s="274"/>
      <c r="F3466" s="273"/>
      <c r="G3466" s="273" t="s">
        <v>585</v>
      </c>
      <c r="H3466" s="273" t="s">
        <v>64</v>
      </c>
      <c r="I3466" s="273" t="s">
        <v>8</v>
      </c>
      <c r="J3466" s="273">
        <v>20</v>
      </c>
      <c r="K3466" s="273" t="s">
        <v>65</v>
      </c>
      <c r="L3466" s="273" t="s">
        <v>54</v>
      </c>
      <c r="M3466" s="259">
        <v>41852</v>
      </c>
      <c r="N3466" s="273" t="s">
        <v>1615</v>
      </c>
      <c r="O3466" s="273" t="s">
        <v>484</v>
      </c>
      <c r="P3466" s="273" t="s">
        <v>1634</v>
      </c>
      <c r="Q3466" s="231"/>
    </row>
    <row r="3467" spans="1:23" x14ac:dyDescent="0.25">
      <c r="A3467" s="274"/>
      <c r="B3467" s="273" t="s">
        <v>482</v>
      </c>
      <c r="C3467" s="273"/>
      <c r="D3467" s="273"/>
      <c r="E3467" s="274"/>
      <c r="F3467" s="273"/>
      <c r="G3467" s="273" t="s">
        <v>585</v>
      </c>
      <c r="H3467" s="273" t="s">
        <v>64</v>
      </c>
      <c r="I3467" s="273" t="s">
        <v>8</v>
      </c>
      <c r="J3467" s="273">
        <v>10</v>
      </c>
      <c r="K3467" s="273" t="s">
        <v>65</v>
      </c>
      <c r="L3467" s="273" t="s">
        <v>54</v>
      </c>
      <c r="M3467" s="259">
        <v>41852</v>
      </c>
      <c r="N3467" s="273" t="s">
        <v>1615</v>
      </c>
      <c r="O3467" s="273" t="s">
        <v>484</v>
      </c>
      <c r="P3467" s="273" t="s">
        <v>613</v>
      </c>
      <c r="Q3467" s="231"/>
      <c r="R3467" s="230"/>
      <c r="S3467" s="230"/>
      <c r="T3467" s="230"/>
      <c r="U3467" s="230"/>
      <c r="V3467" s="230"/>
      <c r="W3467" s="230"/>
    </row>
    <row r="3468" spans="1:23" x14ac:dyDescent="0.25">
      <c r="A3468" s="274" t="s">
        <v>1652</v>
      </c>
      <c r="B3468" s="273" t="s">
        <v>21</v>
      </c>
      <c r="C3468" s="273"/>
      <c r="D3468" s="273"/>
      <c r="E3468" s="274"/>
      <c r="F3468" s="273"/>
      <c r="G3468" s="273" t="s">
        <v>61</v>
      </c>
      <c r="H3468" s="273" t="s">
        <v>64</v>
      </c>
      <c r="I3468" s="273" t="s">
        <v>8</v>
      </c>
      <c r="J3468" s="273">
        <v>10</v>
      </c>
      <c r="K3468" s="273" t="s">
        <v>65</v>
      </c>
      <c r="L3468" s="273" t="s">
        <v>54</v>
      </c>
      <c r="M3468" s="259">
        <v>41852</v>
      </c>
      <c r="N3468" s="273" t="s">
        <v>1615</v>
      </c>
      <c r="O3468" s="273" t="s">
        <v>712</v>
      </c>
      <c r="P3468" s="273" t="s">
        <v>613</v>
      </c>
      <c r="Q3468" s="231"/>
    </row>
    <row r="3469" spans="1:23" x14ac:dyDescent="0.25">
      <c r="A3469" s="274"/>
      <c r="B3469" s="273" t="s">
        <v>21</v>
      </c>
      <c r="C3469" s="273" t="s">
        <v>33</v>
      </c>
      <c r="D3469" s="273" t="s">
        <v>39</v>
      </c>
      <c r="E3469" s="274"/>
      <c r="F3469" s="273"/>
      <c r="G3469" s="273" t="s">
        <v>61</v>
      </c>
      <c r="H3469" s="273" t="s">
        <v>1666</v>
      </c>
      <c r="I3469" s="273" t="s">
        <v>7</v>
      </c>
      <c r="J3469" s="273">
        <v>240</v>
      </c>
      <c r="K3469" s="273" t="s">
        <v>1629</v>
      </c>
      <c r="L3469" s="273" t="s">
        <v>54</v>
      </c>
      <c r="M3469" s="259">
        <v>41852</v>
      </c>
      <c r="N3469" s="273" t="s">
        <v>1615</v>
      </c>
      <c r="O3469" s="273" t="s">
        <v>766</v>
      </c>
      <c r="P3469" s="273" t="s">
        <v>1653</v>
      </c>
      <c r="Q3469" s="231"/>
    </row>
    <row r="3470" spans="1:23" x14ac:dyDescent="0.25">
      <c r="A3470" s="274"/>
      <c r="B3470" s="273" t="s">
        <v>70</v>
      </c>
      <c r="C3470" s="273" t="s">
        <v>144</v>
      </c>
      <c r="D3470" s="273" t="s">
        <v>202</v>
      </c>
      <c r="E3470" s="274"/>
      <c r="F3470" s="273"/>
      <c r="G3470" s="273" t="s">
        <v>50</v>
      </c>
      <c r="H3470" s="273" t="s">
        <v>458</v>
      </c>
      <c r="I3470" s="273" t="s">
        <v>1423</v>
      </c>
      <c r="J3470" s="273">
        <v>800</v>
      </c>
      <c r="K3470" s="273" t="s">
        <v>1073</v>
      </c>
      <c r="L3470" s="273" t="s">
        <v>54</v>
      </c>
      <c r="M3470" s="259">
        <v>41852</v>
      </c>
      <c r="N3470" s="273" t="s">
        <v>1615</v>
      </c>
      <c r="O3470" s="273" t="s">
        <v>203</v>
      </c>
      <c r="P3470" s="273" t="s">
        <v>1441</v>
      </c>
      <c r="Q3470" s="231"/>
    </row>
    <row r="3471" spans="1:23" x14ac:dyDescent="0.25">
      <c r="A3471" s="274"/>
      <c r="B3471" s="273" t="s">
        <v>36</v>
      </c>
      <c r="C3471" s="273" t="s">
        <v>145</v>
      </c>
      <c r="D3471" s="273" t="s">
        <v>184</v>
      </c>
      <c r="E3471" s="274"/>
      <c r="F3471" s="273"/>
      <c r="G3471" s="273" t="s">
        <v>61</v>
      </c>
      <c r="H3471" s="273" t="s">
        <v>185</v>
      </c>
      <c r="I3471" s="273" t="s">
        <v>7</v>
      </c>
      <c r="J3471" s="273">
        <v>100</v>
      </c>
      <c r="K3471" s="273" t="s">
        <v>77</v>
      </c>
      <c r="L3471" s="273" t="s">
        <v>54</v>
      </c>
      <c r="M3471" s="259">
        <v>41852</v>
      </c>
      <c r="N3471" s="273" t="s">
        <v>1615</v>
      </c>
      <c r="O3471" s="273" t="s">
        <v>186</v>
      </c>
      <c r="P3471" s="273" t="s">
        <v>1221</v>
      </c>
      <c r="Q3471" s="231"/>
    </row>
    <row r="3472" spans="1:23" x14ac:dyDescent="0.25">
      <c r="A3472" s="274"/>
      <c r="B3472" s="273" t="s">
        <v>36</v>
      </c>
      <c r="C3472" s="273" t="s">
        <v>145</v>
      </c>
      <c r="D3472" s="273" t="s">
        <v>184</v>
      </c>
      <c r="E3472" s="274"/>
      <c r="F3472" s="273"/>
      <c r="G3472" s="273" t="s">
        <v>61</v>
      </c>
      <c r="H3472" s="273" t="s">
        <v>1666</v>
      </c>
      <c r="I3472" s="273" t="s">
        <v>7</v>
      </c>
      <c r="J3472" s="273">
        <v>90</v>
      </c>
      <c r="K3472" s="273" t="s">
        <v>1629</v>
      </c>
      <c r="L3472" s="273" t="s">
        <v>54</v>
      </c>
      <c r="M3472" s="259">
        <v>41852</v>
      </c>
      <c r="N3472" s="273" t="s">
        <v>1615</v>
      </c>
      <c r="O3472" s="273" t="s">
        <v>186</v>
      </c>
      <c r="P3472" s="273" t="s">
        <v>1653</v>
      </c>
      <c r="Q3472" s="231"/>
      <c r="R3472" s="230"/>
      <c r="S3472" s="230"/>
    </row>
    <row r="3473" spans="1:21" x14ac:dyDescent="0.25">
      <c r="A3473" s="274"/>
      <c r="B3473" s="273" t="s">
        <v>36</v>
      </c>
      <c r="C3473" s="273" t="s">
        <v>145</v>
      </c>
      <c r="D3473" s="273" t="s">
        <v>187</v>
      </c>
      <c r="E3473" s="274">
        <v>164</v>
      </c>
      <c r="F3473" s="273"/>
      <c r="G3473" s="273" t="s">
        <v>61</v>
      </c>
      <c r="H3473" s="273" t="s">
        <v>185</v>
      </c>
      <c r="I3473" s="273" t="s">
        <v>7</v>
      </c>
      <c r="J3473" s="273">
        <v>150</v>
      </c>
      <c r="K3473" s="273" t="s">
        <v>77</v>
      </c>
      <c r="L3473" s="273" t="s">
        <v>54</v>
      </c>
      <c r="M3473" s="259">
        <v>41852</v>
      </c>
      <c r="N3473" s="273" t="s">
        <v>1615</v>
      </c>
      <c r="O3473" s="273" t="s">
        <v>186</v>
      </c>
      <c r="P3473" s="273" t="s">
        <v>1221</v>
      </c>
      <c r="Q3473" s="231"/>
    </row>
    <row r="3474" spans="1:21" x14ac:dyDescent="0.25">
      <c r="A3474" s="274"/>
      <c r="B3474" s="273" t="s">
        <v>36</v>
      </c>
      <c r="C3474" s="273" t="s">
        <v>145</v>
      </c>
      <c r="D3474" s="273" t="s">
        <v>187</v>
      </c>
      <c r="E3474" s="274">
        <v>164</v>
      </c>
      <c r="F3474" s="273"/>
      <c r="G3474" s="273" t="s">
        <v>61</v>
      </c>
      <c r="H3474" s="273" t="s">
        <v>1666</v>
      </c>
      <c r="I3474" s="273" t="s">
        <v>7</v>
      </c>
      <c r="J3474" s="273">
        <v>60</v>
      </c>
      <c r="K3474" s="273" t="s">
        <v>1629</v>
      </c>
      <c r="L3474" s="273" t="s">
        <v>54</v>
      </c>
      <c r="M3474" s="259">
        <v>41852</v>
      </c>
      <c r="N3474" s="273" t="s">
        <v>1615</v>
      </c>
      <c r="O3474" s="273" t="s">
        <v>186</v>
      </c>
      <c r="P3474" s="273" t="s">
        <v>1653</v>
      </c>
      <c r="Q3474" s="231"/>
      <c r="R3474" s="230"/>
      <c r="S3474" s="230"/>
      <c r="T3474" s="230"/>
    </row>
    <row r="3475" spans="1:21" x14ac:dyDescent="0.25">
      <c r="A3475" s="274"/>
      <c r="B3475" s="273" t="s">
        <v>482</v>
      </c>
      <c r="C3475" s="273"/>
      <c r="D3475" s="273"/>
      <c r="E3475" s="274"/>
      <c r="F3475" s="273"/>
      <c r="G3475" s="273" t="s">
        <v>585</v>
      </c>
      <c r="H3475" s="273" t="s">
        <v>64</v>
      </c>
      <c r="I3475" s="273" t="s">
        <v>8</v>
      </c>
      <c r="J3475" s="273">
        <v>20</v>
      </c>
      <c r="K3475" s="273" t="s">
        <v>65</v>
      </c>
      <c r="L3475" s="273" t="s">
        <v>54</v>
      </c>
      <c r="M3475" s="259">
        <v>41852</v>
      </c>
      <c r="N3475" s="273" t="s">
        <v>1615</v>
      </c>
      <c r="O3475" s="273" t="s">
        <v>484</v>
      </c>
      <c r="P3475" s="273" t="s">
        <v>1470</v>
      </c>
      <c r="Q3475" s="231"/>
    </row>
    <row r="3476" spans="1:21" x14ac:dyDescent="0.25">
      <c r="A3476" s="274" t="s">
        <v>1654</v>
      </c>
      <c r="B3476" s="273" t="s">
        <v>21</v>
      </c>
      <c r="C3476" s="273"/>
      <c r="D3476" s="273"/>
      <c r="E3476" s="274"/>
      <c r="F3476" s="273"/>
      <c r="G3476" s="273" t="s">
        <v>61</v>
      </c>
      <c r="H3476" s="273" t="s">
        <v>364</v>
      </c>
      <c r="I3476" s="273" t="s">
        <v>8</v>
      </c>
      <c r="J3476" s="273">
        <v>12</v>
      </c>
      <c r="K3476" s="273" t="s">
        <v>65</v>
      </c>
      <c r="L3476" s="273" t="s">
        <v>54</v>
      </c>
      <c r="M3476" s="259">
        <v>41852</v>
      </c>
      <c r="N3476" s="273" t="s">
        <v>1615</v>
      </c>
      <c r="O3476" s="273" t="s">
        <v>712</v>
      </c>
      <c r="P3476" s="273" t="s">
        <v>1664</v>
      </c>
      <c r="Q3476" s="231"/>
    </row>
    <row r="3477" spans="1:21" x14ac:dyDescent="0.25">
      <c r="A3477" s="274"/>
      <c r="B3477" s="273" t="s">
        <v>21</v>
      </c>
      <c r="C3477" s="273"/>
      <c r="D3477" s="273"/>
      <c r="E3477" s="274"/>
      <c r="F3477" s="273"/>
      <c r="G3477" s="273" t="s">
        <v>61</v>
      </c>
      <c r="H3477" s="273" t="s">
        <v>64</v>
      </c>
      <c r="I3477" s="273" t="s">
        <v>8</v>
      </c>
      <c r="J3477" s="273">
        <v>5</v>
      </c>
      <c r="K3477" s="273" t="s">
        <v>65</v>
      </c>
      <c r="L3477" s="273" t="s">
        <v>54</v>
      </c>
      <c r="M3477" s="259">
        <v>41852</v>
      </c>
      <c r="N3477" s="273" t="s">
        <v>1615</v>
      </c>
      <c r="O3477" s="273" t="s">
        <v>712</v>
      </c>
      <c r="P3477" s="273" t="s">
        <v>613</v>
      </c>
      <c r="Q3477" s="231"/>
    </row>
    <row r="3478" spans="1:21" x14ac:dyDescent="0.25">
      <c r="A3478" s="274"/>
      <c r="B3478" s="273" t="s">
        <v>21</v>
      </c>
      <c r="C3478" s="273"/>
      <c r="D3478" s="273"/>
      <c r="E3478" s="274"/>
      <c r="F3478" s="273"/>
      <c r="G3478" s="273" t="s">
        <v>61</v>
      </c>
      <c r="H3478" s="273" t="s">
        <v>64</v>
      </c>
      <c r="I3478" s="273" t="s">
        <v>8</v>
      </c>
      <c r="J3478" s="273">
        <v>20</v>
      </c>
      <c r="K3478" s="273" t="s">
        <v>65</v>
      </c>
      <c r="L3478" s="273" t="s">
        <v>54</v>
      </c>
      <c r="M3478" s="259">
        <v>41852</v>
      </c>
      <c r="N3478" s="273" t="s">
        <v>1615</v>
      </c>
      <c r="O3478" s="273" t="s">
        <v>712</v>
      </c>
      <c r="P3478" s="273" t="s">
        <v>623</v>
      </c>
      <c r="Q3478" s="231"/>
      <c r="R3478" s="230"/>
      <c r="S3478" s="230"/>
      <c r="T3478" s="230"/>
    </row>
    <row r="3479" spans="1:21" s="294" customFormat="1" x14ac:dyDescent="0.25">
      <c r="A3479" s="286"/>
      <c r="B3479" s="280" t="s">
        <v>47</v>
      </c>
      <c r="C3479" s="280" t="s">
        <v>48</v>
      </c>
      <c r="D3479" s="280" t="s">
        <v>49</v>
      </c>
      <c r="E3479" s="286">
        <v>58</v>
      </c>
      <c r="F3479" s="280"/>
      <c r="G3479" s="280" t="s">
        <v>67</v>
      </c>
      <c r="H3479" s="280" t="s">
        <v>458</v>
      </c>
      <c r="I3479" s="280" t="s">
        <v>1423</v>
      </c>
      <c r="J3479" s="280">
        <v>1760</v>
      </c>
      <c r="K3479" s="280" t="s">
        <v>1073</v>
      </c>
      <c r="L3479" s="280" t="s">
        <v>54</v>
      </c>
      <c r="M3479" s="290">
        <v>41852</v>
      </c>
      <c r="N3479" s="280" t="s">
        <v>1615</v>
      </c>
      <c r="O3479" s="280" t="s">
        <v>56</v>
      </c>
      <c r="P3479" s="280" t="s">
        <v>1441</v>
      </c>
      <c r="Q3479" s="293"/>
    </row>
    <row r="3480" spans="1:21" x14ac:dyDescent="0.25">
      <c r="A3480" s="274"/>
      <c r="B3480" s="273" t="s">
        <v>70</v>
      </c>
      <c r="C3480" s="273" t="s">
        <v>144</v>
      </c>
      <c r="D3480" s="273" t="s">
        <v>202</v>
      </c>
      <c r="E3480" s="274"/>
      <c r="F3480" s="273"/>
      <c r="G3480" s="273" t="s">
        <v>67</v>
      </c>
      <c r="H3480" s="273" t="s">
        <v>458</v>
      </c>
      <c r="I3480" s="273" t="s">
        <v>1423</v>
      </c>
      <c r="J3480" s="273">
        <v>480</v>
      </c>
      <c r="K3480" s="273" t="s">
        <v>1073</v>
      </c>
      <c r="L3480" s="273" t="s">
        <v>54</v>
      </c>
      <c r="M3480" s="259">
        <v>41852</v>
      </c>
      <c r="N3480" s="273" t="s">
        <v>1615</v>
      </c>
      <c r="O3480" s="273" t="s">
        <v>203</v>
      </c>
      <c r="P3480" s="273" t="s">
        <v>1441</v>
      </c>
      <c r="Q3480" s="231"/>
      <c r="R3480" s="230"/>
      <c r="S3480" s="230"/>
      <c r="T3480" s="230"/>
      <c r="U3480" s="230"/>
    </row>
    <row r="3481" spans="1:21" x14ac:dyDescent="0.25">
      <c r="A3481" s="274"/>
      <c r="B3481" s="273" t="s">
        <v>482</v>
      </c>
      <c r="C3481" s="273"/>
      <c r="D3481" s="273"/>
      <c r="E3481" s="274"/>
      <c r="F3481" s="273"/>
      <c r="G3481" s="273" t="s">
        <v>585</v>
      </c>
      <c r="H3481" s="273" t="s">
        <v>64</v>
      </c>
      <c r="I3481" s="273" t="s">
        <v>8</v>
      </c>
      <c r="J3481" s="273">
        <v>30</v>
      </c>
      <c r="K3481" s="273" t="s">
        <v>65</v>
      </c>
      <c r="L3481" s="273" t="s">
        <v>54</v>
      </c>
      <c r="M3481" s="259">
        <v>41852</v>
      </c>
      <c r="N3481" s="273" t="s">
        <v>1615</v>
      </c>
      <c r="O3481" s="273" t="s">
        <v>484</v>
      </c>
      <c r="P3481" s="273" t="s">
        <v>696</v>
      </c>
      <c r="Q3481" s="231"/>
    </row>
    <row r="3482" spans="1:21" x14ac:dyDescent="0.25">
      <c r="A3482" s="274" t="s">
        <v>1665</v>
      </c>
      <c r="B3482" s="273" t="s">
        <v>21</v>
      </c>
      <c r="C3482" s="273"/>
      <c r="D3482" s="273"/>
      <c r="E3482" s="274"/>
      <c r="F3482" s="273"/>
      <c r="G3482" s="273" t="s">
        <v>67</v>
      </c>
      <c r="H3482" s="273" t="s">
        <v>64</v>
      </c>
      <c r="I3482" s="273" t="s">
        <v>8</v>
      </c>
      <c r="J3482" s="273">
        <v>20</v>
      </c>
      <c r="K3482" s="273" t="s">
        <v>65</v>
      </c>
      <c r="L3482" s="273" t="s">
        <v>54</v>
      </c>
      <c r="M3482" s="259">
        <v>41852</v>
      </c>
      <c r="N3482" s="273" t="s">
        <v>1615</v>
      </c>
      <c r="O3482" s="273" t="s">
        <v>712</v>
      </c>
      <c r="P3482" s="273" t="s">
        <v>623</v>
      </c>
      <c r="Q3482" s="231"/>
    </row>
    <row r="3483" spans="1:21" x14ac:dyDescent="0.25">
      <c r="A3483" s="274"/>
      <c r="B3483" s="273" t="s">
        <v>70</v>
      </c>
      <c r="C3483" s="273" t="s">
        <v>144</v>
      </c>
      <c r="D3483" s="273" t="s">
        <v>202</v>
      </c>
      <c r="E3483" s="274"/>
      <c r="F3483" s="273"/>
      <c r="G3483" s="273" t="s">
        <v>50</v>
      </c>
      <c r="H3483" s="273" t="s">
        <v>458</v>
      </c>
      <c r="I3483" s="273" t="s">
        <v>1423</v>
      </c>
      <c r="J3483" s="273">
        <v>960</v>
      </c>
      <c r="K3483" s="273" t="s">
        <v>1073</v>
      </c>
      <c r="L3483" s="273" t="s">
        <v>54</v>
      </c>
      <c r="M3483" s="259">
        <v>41852</v>
      </c>
      <c r="N3483" s="273" t="s">
        <v>1615</v>
      </c>
      <c r="O3483" s="273" t="s">
        <v>203</v>
      </c>
      <c r="P3483" s="273" t="s">
        <v>1441</v>
      </c>
      <c r="Q3483" s="231"/>
    </row>
    <row r="3484" spans="1:21" x14ac:dyDescent="0.25">
      <c r="A3484" s="274"/>
      <c r="B3484" s="273" t="s">
        <v>482</v>
      </c>
      <c r="C3484" s="273"/>
      <c r="D3484" s="273"/>
      <c r="E3484" s="274"/>
      <c r="F3484" s="273"/>
      <c r="G3484" s="273" t="s">
        <v>585</v>
      </c>
      <c r="H3484" s="273" t="s">
        <v>64</v>
      </c>
      <c r="I3484" s="273" t="s">
        <v>8</v>
      </c>
      <c r="J3484" s="273">
        <v>10</v>
      </c>
      <c r="K3484" s="273" t="s">
        <v>65</v>
      </c>
      <c r="L3484" s="273" t="s">
        <v>54</v>
      </c>
      <c r="M3484" s="259">
        <v>41852</v>
      </c>
      <c r="N3484" s="273" t="s">
        <v>1615</v>
      </c>
      <c r="O3484" s="273" t="s">
        <v>484</v>
      </c>
      <c r="P3484" s="273" t="s">
        <v>1494</v>
      </c>
      <c r="Q3484" s="231"/>
    </row>
    <row r="3485" spans="1:21" x14ac:dyDescent="0.25">
      <c r="A3485" s="274" t="s">
        <v>1656</v>
      </c>
      <c r="B3485" s="273" t="s">
        <v>21</v>
      </c>
      <c r="C3485" s="273" t="s">
        <v>33</v>
      </c>
      <c r="D3485" s="273" t="s">
        <v>34</v>
      </c>
      <c r="E3485" s="274"/>
      <c r="F3485" s="273"/>
      <c r="G3485" s="273" t="s">
        <v>61</v>
      </c>
      <c r="H3485" s="273" t="s">
        <v>1666</v>
      </c>
      <c r="I3485" s="273" t="s">
        <v>7</v>
      </c>
      <c r="J3485" s="273">
        <v>150</v>
      </c>
      <c r="K3485" s="273" t="s">
        <v>1629</v>
      </c>
      <c r="L3485" s="273" t="s">
        <v>54</v>
      </c>
      <c r="M3485" s="259">
        <v>41852</v>
      </c>
      <c r="N3485" s="273" t="s">
        <v>1615</v>
      </c>
      <c r="O3485" s="273" t="s">
        <v>766</v>
      </c>
      <c r="P3485" s="273" t="s">
        <v>1653</v>
      </c>
      <c r="Q3485" s="231"/>
    </row>
    <row r="3486" spans="1:21" x14ac:dyDescent="0.25">
      <c r="A3486" s="274"/>
      <c r="B3486" s="273" t="s">
        <v>47</v>
      </c>
      <c r="C3486" s="273" t="s">
        <v>48</v>
      </c>
      <c r="D3486" s="273" t="s">
        <v>207</v>
      </c>
      <c r="E3486" s="274">
        <v>173</v>
      </c>
      <c r="F3486" s="273"/>
      <c r="G3486" s="273" t="s">
        <v>67</v>
      </c>
      <c r="H3486" s="273" t="s">
        <v>375</v>
      </c>
      <c r="I3486" s="273" t="s">
        <v>1196</v>
      </c>
      <c r="J3486" s="273">
        <v>60</v>
      </c>
      <c r="K3486" s="273" t="s">
        <v>1073</v>
      </c>
      <c r="L3486" s="273" t="s">
        <v>54</v>
      </c>
      <c r="M3486" s="259">
        <v>41852</v>
      </c>
      <c r="N3486" s="273" t="s">
        <v>1615</v>
      </c>
      <c r="O3486" s="273" t="s">
        <v>1468</v>
      </c>
      <c r="P3486" s="273" t="s">
        <v>253</v>
      </c>
      <c r="Q3486" s="231"/>
    </row>
    <row r="3487" spans="1:21" x14ac:dyDescent="0.25">
      <c r="A3487" s="274"/>
      <c r="B3487" s="273" t="s">
        <v>47</v>
      </c>
      <c r="C3487" s="273" t="s">
        <v>48</v>
      </c>
      <c r="D3487" s="273" t="s">
        <v>207</v>
      </c>
      <c r="E3487" s="274">
        <v>173</v>
      </c>
      <c r="F3487" s="273"/>
      <c r="G3487" s="273" t="s">
        <v>67</v>
      </c>
      <c r="H3487" s="273" t="s">
        <v>76</v>
      </c>
      <c r="I3487" s="273" t="s">
        <v>7</v>
      </c>
      <c r="J3487" s="273">
        <v>100</v>
      </c>
      <c r="K3487" s="273" t="s">
        <v>77</v>
      </c>
      <c r="L3487" s="273" t="s">
        <v>54</v>
      </c>
      <c r="M3487" s="259">
        <v>41852</v>
      </c>
      <c r="N3487" s="273" t="s">
        <v>1615</v>
      </c>
      <c r="O3487" s="273" t="s">
        <v>1468</v>
      </c>
      <c r="P3487" s="273" t="s">
        <v>1221</v>
      </c>
      <c r="Q3487" s="231"/>
      <c r="R3487" s="230"/>
      <c r="S3487" s="230"/>
      <c r="T3487" s="230"/>
      <c r="U3487" s="230"/>
    </row>
    <row r="3488" spans="1:21" x14ac:dyDescent="0.25">
      <c r="A3488" s="274"/>
      <c r="B3488" s="273" t="s">
        <v>47</v>
      </c>
      <c r="C3488" s="273" t="s">
        <v>48</v>
      </c>
      <c r="D3488" s="273" t="s">
        <v>243</v>
      </c>
      <c r="E3488" s="274">
        <v>249</v>
      </c>
      <c r="F3488" s="273"/>
      <c r="G3488" s="273" t="s">
        <v>67</v>
      </c>
      <c r="H3488" s="273" t="s">
        <v>375</v>
      </c>
      <c r="I3488" s="273" t="s">
        <v>1196</v>
      </c>
      <c r="J3488" s="273">
        <v>120</v>
      </c>
      <c r="K3488" s="273" t="s">
        <v>1073</v>
      </c>
      <c r="L3488" s="273" t="s">
        <v>54</v>
      </c>
      <c r="M3488" s="259">
        <v>41852</v>
      </c>
      <c r="N3488" s="273" t="s">
        <v>1615</v>
      </c>
      <c r="O3488" s="273" t="s">
        <v>1468</v>
      </c>
      <c r="P3488" s="273" t="s">
        <v>253</v>
      </c>
      <c r="Q3488" s="231"/>
    </row>
    <row r="3489" spans="1:21" x14ac:dyDescent="0.25">
      <c r="A3489" s="274"/>
      <c r="B3489" s="273" t="s">
        <v>47</v>
      </c>
      <c r="C3489" s="273" t="s">
        <v>48</v>
      </c>
      <c r="D3489" s="273" t="s">
        <v>243</v>
      </c>
      <c r="E3489" s="274">
        <v>249</v>
      </c>
      <c r="F3489" s="273"/>
      <c r="G3489" s="273" t="s">
        <v>67</v>
      </c>
      <c r="H3489" s="273" t="s">
        <v>76</v>
      </c>
      <c r="I3489" s="273" t="s">
        <v>7</v>
      </c>
      <c r="J3489" s="273">
        <v>200</v>
      </c>
      <c r="K3489" s="273" t="s">
        <v>77</v>
      </c>
      <c r="L3489" s="273" t="s">
        <v>54</v>
      </c>
      <c r="M3489" s="259">
        <v>41852</v>
      </c>
      <c r="N3489" s="273" t="s">
        <v>1615</v>
      </c>
      <c r="O3489" s="273" t="s">
        <v>1468</v>
      </c>
      <c r="P3489" s="273" t="s">
        <v>1221</v>
      </c>
      <c r="Q3489" s="231"/>
      <c r="R3489" s="230"/>
      <c r="S3489" s="230"/>
      <c r="T3489" s="230"/>
    </row>
    <row r="3490" spans="1:21" x14ac:dyDescent="0.25">
      <c r="A3490" s="274"/>
      <c r="B3490" s="273" t="s">
        <v>47</v>
      </c>
      <c r="C3490" s="273" t="s">
        <v>48</v>
      </c>
      <c r="D3490" s="273" t="s">
        <v>268</v>
      </c>
      <c r="E3490" s="274">
        <v>93</v>
      </c>
      <c r="F3490" s="273"/>
      <c r="G3490" s="273" t="s">
        <v>67</v>
      </c>
      <c r="H3490" s="273" t="s">
        <v>375</v>
      </c>
      <c r="I3490" s="273" t="s">
        <v>1196</v>
      </c>
      <c r="J3490" s="273">
        <v>60</v>
      </c>
      <c r="K3490" s="273" t="s">
        <v>1718</v>
      </c>
      <c r="L3490" s="273" t="s">
        <v>54</v>
      </c>
      <c r="M3490" s="259">
        <v>41852</v>
      </c>
      <c r="N3490" s="273" t="s">
        <v>1615</v>
      </c>
      <c r="O3490" s="273" t="s">
        <v>1527</v>
      </c>
      <c r="P3490" s="273" t="s">
        <v>253</v>
      </c>
      <c r="Q3490" s="231"/>
      <c r="R3490" s="230"/>
      <c r="S3490" s="230"/>
    </row>
    <row r="3491" spans="1:21" x14ac:dyDescent="0.25">
      <c r="A3491" s="274"/>
      <c r="B3491" s="273" t="s">
        <v>47</v>
      </c>
      <c r="C3491" s="273" t="s">
        <v>48</v>
      </c>
      <c r="D3491" s="273" t="s">
        <v>268</v>
      </c>
      <c r="E3491" s="274">
        <v>93</v>
      </c>
      <c r="F3491" s="273"/>
      <c r="G3491" s="273" t="s">
        <v>67</v>
      </c>
      <c r="H3491" s="273" t="s">
        <v>76</v>
      </c>
      <c r="I3491" s="273" t="s">
        <v>7</v>
      </c>
      <c r="J3491" s="273">
        <v>100</v>
      </c>
      <c r="K3491" s="273" t="s">
        <v>77</v>
      </c>
      <c r="L3491" s="273" t="s">
        <v>54</v>
      </c>
      <c r="M3491" s="259">
        <v>41852</v>
      </c>
      <c r="N3491" s="273" t="s">
        <v>1615</v>
      </c>
      <c r="O3491" s="273" t="s">
        <v>1527</v>
      </c>
      <c r="P3491" s="273" t="s">
        <v>1221</v>
      </c>
      <c r="Q3491" s="231"/>
    </row>
    <row r="3492" spans="1:21" s="294" customFormat="1" x14ac:dyDescent="0.25">
      <c r="A3492" s="286"/>
      <c r="B3492" s="280" t="s">
        <v>47</v>
      </c>
      <c r="C3492" s="280" t="s">
        <v>48</v>
      </c>
      <c r="D3492" s="280" t="s">
        <v>49</v>
      </c>
      <c r="E3492" s="286">
        <v>21</v>
      </c>
      <c r="F3492" s="280"/>
      <c r="G3492" s="280" t="s">
        <v>67</v>
      </c>
      <c r="H3492" s="280" t="s">
        <v>458</v>
      </c>
      <c r="I3492" s="280" t="s">
        <v>1423</v>
      </c>
      <c r="J3492" s="280">
        <v>960</v>
      </c>
      <c r="K3492" s="280" t="s">
        <v>1073</v>
      </c>
      <c r="L3492" s="280" t="s">
        <v>54</v>
      </c>
      <c r="M3492" s="290">
        <v>41852</v>
      </c>
      <c r="N3492" s="280" t="s">
        <v>1615</v>
      </c>
      <c r="O3492" s="280" t="s">
        <v>1527</v>
      </c>
      <c r="P3492" s="280" t="s">
        <v>1441</v>
      </c>
      <c r="Q3492" s="293"/>
    </row>
    <row r="3493" spans="1:21" x14ac:dyDescent="0.25">
      <c r="A3493" s="274"/>
      <c r="B3493" s="273" t="s">
        <v>70</v>
      </c>
      <c r="C3493" s="273" t="s">
        <v>144</v>
      </c>
      <c r="D3493" s="273" t="s">
        <v>202</v>
      </c>
      <c r="E3493" s="274"/>
      <c r="F3493" s="273"/>
      <c r="G3493" s="273" t="s">
        <v>50</v>
      </c>
      <c r="H3493" s="273" t="s">
        <v>458</v>
      </c>
      <c r="I3493" s="273" t="s">
        <v>1423</v>
      </c>
      <c r="J3493" s="273">
        <v>960</v>
      </c>
      <c r="K3493" s="273" t="s">
        <v>1073</v>
      </c>
      <c r="L3493" s="273" t="s">
        <v>54</v>
      </c>
      <c r="M3493" s="259">
        <v>41852</v>
      </c>
      <c r="N3493" s="273" t="s">
        <v>1615</v>
      </c>
      <c r="O3493" s="273" t="s">
        <v>1527</v>
      </c>
      <c r="P3493" s="273" t="s">
        <v>1441</v>
      </c>
      <c r="Q3493" s="231"/>
    </row>
    <row r="3494" spans="1:21" x14ac:dyDescent="0.25">
      <c r="A3494" s="274"/>
      <c r="B3494" s="273" t="s">
        <v>482</v>
      </c>
      <c r="C3494" s="273"/>
      <c r="D3494" s="273"/>
      <c r="E3494" s="274"/>
      <c r="F3494" s="273"/>
      <c r="G3494" s="273" t="s">
        <v>585</v>
      </c>
      <c r="H3494" s="273" t="s">
        <v>64</v>
      </c>
      <c r="I3494" s="273" t="s">
        <v>8</v>
      </c>
      <c r="J3494" s="273">
        <v>30</v>
      </c>
      <c r="K3494" s="273" t="s">
        <v>65</v>
      </c>
      <c r="L3494" s="273" t="s">
        <v>54</v>
      </c>
      <c r="M3494" s="259">
        <v>41852</v>
      </c>
      <c r="N3494" s="273" t="s">
        <v>1615</v>
      </c>
      <c r="O3494" s="273" t="s">
        <v>484</v>
      </c>
      <c r="P3494" s="273" t="s">
        <v>696</v>
      </c>
      <c r="Q3494" s="231"/>
    </row>
    <row r="3495" spans="1:21" x14ac:dyDescent="0.25">
      <c r="A3495" s="274" t="s">
        <v>1668</v>
      </c>
      <c r="B3495" s="273" t="s">
        <v>70</v>
      </c>
      <c r="C3495" s="273" t="s">
        <v>144</v>
      </c>
      <c r="D3495" s="273" t="s">
        <v>202</v>
      </c>
      <c r="E3495" s="274"/>
      <c r="F3495" s="273"/>
      <c r="G3495" s="273" t="s">
        <v>50</v>
      </c>
      <c r="H3495" s="273" t="s">
        <v>458</v>
      </c>
      <c r="I3495" s="273" t="s">
        <v>1423</v>
      </c>
      <c r="J3495" s="273">
        <v>480</v>
      </c>
      <c r="K3495" s="273" t="s">
        <v>1073</v>
      </c>
      <c r="L3495" s="273" t="s">
        <v>54</v>
      </c>
      <c r="M3495" s="259">
        <v>41852</v>
      </c>
      <c r="N3495" s="273" t="s">
        <v>1615</v>
      </c>
      <c r="O3495" s="273" t="s">
        <v>203</v>
      </c>
      <c r="P3495" s="273" t="s">
        <v>1441</v>
      </c>
      <c r="Q3495" s="231"/>
    </row>
    <row r="3496" spans="1:21" x14ac:dyDescent="0.25">
      <c r="A3496" s="274"/>
      <c r="B3496" s="273" t="s">
        <v>482</v>
      </c>
      <c r="C3496" s="273"/>
      <c r="D3496" s="273"/>
      <c r="E3496" s="274"/>
      <c r="F3496" s="273"/>
      <c r="G3496" s="273" t="s">
        <v>585</v>
      </c>
      <c r="H3496" s="273" t="s">
        <v>64</v>
      </c>
      <c r="I3496" s="273" t="s">
        <v>8</v>
      </c>
      <c r="J3496" s="273">
        <v>20</v>
      </c>
      <c r="K3496" s="273" t="s">
        <v>65</v>
      </c>
      <c r="L3496" s="273" t="s">
        <v>54</v>
      </c>
      <c r="M3496" s="259">
        <v>41852</v>
      </c>
      <c r="N3496" s="273" t="s">
        <v>1615</v>
      </c>
      <c r="O3496" s="273" t="s">
        <v>484</v>
      </c>
      <c r="P3496" s="273" t="s">
        <v>696</v>
      </c>
      <c r="Q3496" s="231"/>
    </row>
    <row r="3497" spans="1:21" x14ac:dyDescent="0.25">
      <c r="A3497" s="274"/>
      <c r="B3497" s="273" t="s">
        <v>482</v>
      </c>
      <c r="C3497" s="273"/>
      <c r="D3497" s="273"/>
      <c r="E3497" s="274"/>
      <c r="F3497" s="273"/>
      <c r="G3497" s="273" t="s">
        <v>585</v>
      </c>
      <c r="H3497" s="273" t="s">
        <v>64</v>
      </c>
      <c r="I3497" s="273" t="s">
        <v>8</v>
      </c>
      <c r="J3497" s="273">
        <v>10</v>
      </c>
      <c r="K3497" s="273" t="s">
        <v>65</v>
      </c>
      <c r="L3497" s="273" t="s">
        <v>54</v>
      </c>
      <c r="M3497" s="259">
        <v>41852</v>
      </c>
      <c r="N3497" s="273" t="s">
        <v>1615</v>
      </c>
      <c r="O3497" s="273" t="s">
        <v>484</v>
      </c>
      <c r="P3497" s="273" t="s">
        <v>1494</v>
      </c>
      <c r="Q3497" s="231"/>
      <c r="R3497" s="230"/>
    </row>
    <row r="3498" spans="1:21" x14ac:dyDescent="0.25">
      <c r="A3498" s="274" t="s">
        <v>1669</v>
      </c>
      <c r="B3498" s="273" t="s">
        <v>47</v>
      </c>
      <c r="C3498" s="273" t="s">
        <v>48</v>
      </c>
      <c r="D3498" s="273" t="s">
        <v>268</v>
      </c>
      <c r="E3498" s="274">
        <v>185</v>
      </c>
      <c r="F3498" s="273"/>
      <c r="G3498" s="273" t="s">
        <v>50</v>
      </c>
      <c r="H3498" s="273" t="s">
        <v>375</v>
      </c>
      <c r="I3498" s="273" t="s">
        <v>1196</v>
      </c>
      <c r="J3498" s="273">
        <v>120</v>
      </c>
      <c r="K3498" s="273" t="s">
        <v>1073</v>
      </c>
      <c r="L3498" s="273" t="s">
        <v>54</v>
      </c>
      <c r="M3498" s="259">
        <v>41852</v>
      </c>
      <c r="N3498" s="273" t="s">
        <v>1615</v>
      </c>
      <c r="O3498" s="273" t="s">
        <v>1468</v>
      </c>
      <c r="P3498" s="273" t="s">
        <v>253</v>
      </c>
      <c r="Q3498" s="231"/>
      <c r="R3498" s="230"/>
      <c r="S3498" s="230"/>
      <c r="T3498" s="230"/>
      <c r="U3498" s="230"/>
    </row>
    <row r="3499" spans="1:21" x14ac:dyDescent="0.25">
      <c r="A3499" s="274"/>
      <c r="B3499" s="273" t="s">
        <v>47</v>
      </c>
      <c r="C3499" s="273" t="s">
        <v>48</v>
      </c>
      <c r="D3499" s="273" t="s">
        <v>268</v>
      </c>
      <c r="E3499" s="274">
        <v>185</v>
      </c>
      <c r="F3499" s="273"/>
      <c r="G3499" s="273" t="s">
        <v>50</v>
      </c>
      <c r="H3499" s="273" t="s">
        <v>76</v>
      </c>
      <c r="I3499" s="273" t="s">
        <v>7</v>
      </c>
      <c r="J3499" s="273">
        <v>200</v>
      </c>
      <c r="K3499" s="273" t="s">
        <v>77</v>
      </c>
      <c r="L3499" s="273" t="s">
        <v>54</v>
      </c>
      <c r="M3499" s="259">
        <v>41852</v>
      </c>
      <c r="N3499" s="273" t="s">
        <v>1615</v>
      </c>
      <c r="O3499" s="273" t="s">
        <v>1468</v>
      </c>
      <c r="P3499" s="273" t="s">
        <v>1221</v>
      </c>
      <c r="Q3499" s="231"/>
    </row>
    <row r="3500" spans="1:21" x14ac:dyDescent="0.25">
      <c r="A3500" s="274"/>
      <c r="B3500" s="273" t="s">
        <v>47</v>
      </c>
      <c r="C3500" s="273" t="s">
        <v>48</v>
      </c>
      <c r="D3500" s="273" t="s">
        <v>268</v>
      </c>
      <c r="E3500" s="274"/>
      <c r="F3500" s="273"/>
      <c r="G3500" s="273" t="s">
        <v>50</v>
      </c>
      <c r="H3500" s="273" t="s">
        <v>64</v>
      </c>
      <c r="I3500" s="273" t="s">
        <v>8</v>
      </c>
      <c r="J3500" s="273">
        <v>20</v>
      </c>
      <c r="K3500" s="273" t="s">
        <v>65</v>
      </c>
      <c r="L3500" s="273" t="s">
        <v>54</v>
      </c>
      <c r="M3500" s="259">
        <v>41852</v>
      </c>
      <c r="N3500" s="273" t="s">
        <v>1615</v>
      </c>
      <c r="O3500" s="273" t="s">
        <v>68</v>
      </c>
      <c r="P3500" s="273" t="s">
        <v>643</v>
      </c>
      <c r="Q3500" s="231"/>
      <c r="R3500" s="230"/>
      <c r="S3500" s="230"/>
    </row>
    <row r="3501" spans="1:21" x14ac:dyDescent="0.25">
      <c r="A3501" s="274"/>
      <c r="B3501" s="273" t="s">
        <v>482</v>
      </c>
      <c r="C3501" s="273"/>
      <c r="D3501" s="273"/>
      <c r="E3501" s="274"/>
      <c r="F3501" s="273"/>
      <c r="G3501" s="273" t="s">
        <v>585</v>
      </c>
      <c r="H3501" s="273" t="s">
        <v>64</v>
      </c>
      <c r="I3501" s="273" t="s">
        <v>8</v>
      </c>
      <c r="J3501" s="273">
        <v>10</v>
      </c>
      <c r="K3501" s="273" t="s">
        <v>65</v>
      </c>
      <c r="L3501" s="273" t="s">
        <v>54</v>
      </c>
      <c r="M3501" s="259">
        <v>41852</v>
      </c>
      <c r="N3501" s="273" t="s">
        <v>1615</v>
      </c>
      <c r="O3501" s="273" t="s">
        <v>484</v>
      </c>
      <c r="P3501" s="273" t="s">
        <v>972</v>
      </c>
      <c r="Q3501" s="231"/>
      <c r="R3501" s="230"/>
      <c r="S3501" s="230"/>
    </row>
    <row r="3502" spans="1:21" x14ac:dyDescent="0.25">
      <c r="A3502" s="274"/>
      <c r="B3502" s="273" t="s">
        <v>482</v>
      </c>
      <c r="C3502" s="273"/>
      <c r="D3502" s="273"/>
      <c r="E3502" s="274"/>
      <c r="F3502" s="273"/>
      <c r="G3502" s="273" t="s">
        <v>585</v>
      </c>
      <c r="H3502" s="273" t="s">
        <v>64</v>
      </c>
      <c r="I3502" s="273" t="s">
        <v>8</v>
      </c>
      <c r="J3502" s="273">
        <v>20</v>
      </c>
      <c r="K3502" s="273" t="s">
        <v>65</v>
      </c>
      <c r="L3502" s="273" t="s">
        <v>54</v>
      </c>
      <c r="M3502" s="259">
        <v>41852</v>
      </c>
      <c r="N3502" s="273" t="s">
        <v>1615</v>
      </c>
      <c r="O3502" s="273" t="s">
        <v>484</v>
      </c>
      <c r="P3502" s="273" t="s">
        <v>1634</v>
      </c>
      <c r="Q3502" s="231"/>
      <c r="R3502" s="230"/>
    </row>
    <row r="3503" spans="1:21" x14ac:dyDescent="0.25">
      <c r="A3503" s="274"/>
      <c r="B3503" s="273" t="s">
        <v>70</v>
      </c>
      <c r="C3503" s="273" t="s">
        <v>144</v>
      </c>
      <c r="D3503" s="273" t="s">
        <v>202</v>
      </c>
      <c r="E3503" s="274"/>
      <c r="F3503" s="273"/>
      <c r="G3503" s="273" t="s">
        <v>50</v>
      </c>
      <c r="H3503" s="273" t="s">
        <v>458</v>
      </c>
      <c r="I3503" s="273" t="s">
        <v>1423</v>
      </c>
      <c r="J3503" s="273">
        <v>960</v>
      </c>
      <c r="K3503" s="273" t="s">
        <v>1073</v>
      </c>
      <c r="L3503" s="273" t="s">
        <v>54</v>
      </c>
      <c r="M3503" s="259">
        <v>41852</v>
      </c>
      <c r="N3503" s="273" t="s">
        <v>1615</v>
      </c>
      <c r="O3503" s="273" t="s">
        <v>203</v>
      </c>
      <c r="P3503" s="273" t="s">
        <v>1441</v>
      </c>
      <c r="Q3503" s="231"/>
    </row>
    <row r="3504" spans="1:21" x14ac:dyDescent="0.25">
      <c r="A3504" s="274" t="s">
        <v>1670</v>
      </c>
      <c r="B3504" s="273" t="s">
        <v>21</v>
      </c>
      <c r="C3504" s="273"/>
      <c r="D3504" s="273"/>
      <c r="E3504" s="274"/>
      <c r="F3504" s="273"/>
      <c r="G3504" s="273" t="s">
        <v>61</v>
      </c>
      <c r="H3504" s="273" t="s">
        <v>64</v>
      </c>
      <c r="I3504" s="273" t="s">
        <v>8</v>
      </c>
      <c r="J3504" s="273">
        <v>10</v>
      </c>
      <c r="K3504" s="273" t="s">
        <v>65</v>
      </c>
      <c r="L3504" s="273" t="s">
        <v>54</v>
      </c>
      <c r="M3504" s="259">
        <v>41852</v>
      </c>
      <c r="N3504" s="273" t="s">
        <v>1615</v>
      </c>
      <c r="O3504" s="273" t="s">
        <v>712</v>
      </c>
      <c r="P3504" s="273" t="s">
        <v>634</v>
      </c>
      <c r="Q3504" s="231"/>
    </row>
    <row r="3505" spans="1:23" x14ac:dyDescent="0.25">
      <c r="A3505" s="274"/>
      <c r="B3505" s="273" t="s">
        <v>21</v>
      </c>
      <c r="C3505" s="273"/>
      <c r="D3505" s="273"/>
      <c r="E3505" s="274"/>
      <c r="F3505" s="273"/>
      <c r="G3505" s="273" t="s">
        <v>61</v>
      </c>
      <c r="H3505" s="273" t="s">
        <v>64</v>
      </c>
      <c r="I3505" s="273" t="s">
        <v>8</v>
      </c>
      <c r="J3505" s="273">
        <v>10</v>
      </c>
      <c r="K3505" s="273" t="s">
        <v>65</v>
      </c>
      <c r="L3505" s="273" t="s">
        <v>54</v>
      </c>
      <c r="M3505" s="259">
        <v>41852</v>
      </c>
      <c r="N3505" s="273" t="s">
        <v>1615</v>
      </c>
      <c r="O3505" s="273" t="s">
        <v>712</v>
      </c>
      <c r="P3505" s="273" t="s">
        <v>613</v>
      </c>
      <c r="Q3505" s="231"/>
    </row>
    <row r="3506" spans="1:23" x14ac:dyDescent="0.25">
      <c r="A3506" s="274"/>
      <c r="B3506" s="273" t="s">
        <v>70</v>
      </c>
      <c r="C3506" s="273" t="s">
        <v>144</v>
      </c>
      <c r="D3506" s="273" t="s">
        <v>202</v>
      </c>
      <c r="E3506" s="274"/>
      <c r="F3506" s="273"/>
      <c r="G3506" s="273" t="s">
        <v>50</v>
      </c>
      <c r="H3506" s="273" t="s">
        <v>458</v>
      </c>
      <c r="I3506" s="273" t="s">
        <v>1423</v>
      </c>
      <c r="J3506" s="273">
        <v>960</v>
      </c>
      <c r="K3506" s="273" t="s">
        <v>1073</v>
      </c>
      <c r="L3506" s="273" t="s">
        <v>54</v>
      </c>
      <c r="M3506" s="259">
        <v>41852</v>
      </c>
      <c r="N3506" s="273" t="s">
        <v>1615</v>
      </c>
      <c r="O3506" s="273" t="s">
        <v>203</v>
      </c>
      <c r="P3506" s="273" t="s">
        <v>1441</v>
      </c>
      <c r="Q3506" s="231"/>
    </row>
    <row r="3507" spans="1:23" x14ac:dyDescent="0.25">
      <c r="A3507" s="274"/>
      <c r="B3507" s="273" t="s">
        <v>482</v>
      </c>
      <c r="C3507" s="273"/>
      <c r="D3507" s="273"/>
      <c r="E3507" s="274"/>
      <c r="F3507" s="273"/>
      <c r="G3507" s="273" t="s">
        <v>585</v>
      </c>
      <c r="H3507" s="273" t="s">
        <v>64</v>
      </c>
      <c r="I3507" s="273" t="s">
        <v>8</v>
      </c>
      <c r="J3507" s="273">
        <v>20</v>
      </c>
      <c r="K3507" s="273" t="s">
        <v>65</v>
      </c>
      <c r="L3507" s="273" t="s">
        <v>54</v>
      </c>
      <c r="M3507" s="259">
        <v>41852</v>
      </c>
      <c r="N3507" s="273" t="s">
        <v>1615</v>
      </c>
      <c r="O3507" s="273" t="s">
        <v>484</v>
      </c>
      <c r="P3507" s="273" t="s">
        <v>1634</v>
      </c>
      <c r="Q3507" s="231"/>
    </row>
    <row r="3508" spans="1:23" x14ac:dyDescent="0.25">
      <c r="A3508" s="274" t="s">
        <v>1671</v>
      </c>
      <c r="B3508" s="273" t="s">
        <v>482</v>
      </c>
      <c r="C3508" s="273"/>
      <c r="D3508" s="273"/>
      <c r="E3508" s="274"/>
      <c r="F3508" s="273"/>
      <c r="G3508" s="273" t="s">
        <v>585</v>
      </c>
      <c r="H3508" s="273" t="s">
        <v>64</v>
      </c>
      <c r="I3508" s="273" t="s">
        <v>8</v>
      </c>
      <c r="J3508" s="273">
        <v>15</v>
      </c>
      <c r="K3508" s="273" t="s">
        <v>65</v>
      </c>
      <c r="L3508" s="273" t="s">
        <v>54</v>
      </c>
      <c r="M3508" s="259">
        <v>41852</v>
      </c>
      <c r="N3508" s="273" t="s">
        <v>1615</v>
      </c>
      <c r="O3508" s="273" t="s">
        <v>484</v>
      </c>
      <c r="P3508" s="273" t="s">
        <v>1470</v>
      </c>
      <c r="Q3508" s="231"/>
      <c r="R3508" s="230"/>
      <c r="S3508" s="230"/>
      <c r="T3508" s="230"/>
      <c r="U3508" s="230"/>
      <c r="V3508" s="230"/>
      <c r="W3508" s="230"/>
    </row>
    <row r="3509" spans="1:23" x14ac:dyDescent="0.25">
      <c r="A3509" s="274"/>
      <c r="B3509" s="273" t="s">
        <v>47</v>
      </c>
      <c r="C3509" s="273" t="s">
        <v>48</v>
      </c>
      <c r="D3509" s="273" t="s">
        <v>270</v>
      </c>
      <c r="E3509" s="274">
        <v>192</v>
      </c>
      <c r="F3509" s="273"/>
      <c r="G3509" s="273" t="s">
        <v>50</v>
      </c>
      <c r="H3509" s="273" t="s">
        <v>252</v>
      </c>
      <c r="I3509" s="273" t="s">
        <v>201</v>
      </c>
      <c r="J3509" s="273">
        <v>150</v>
      </c>
      <c r="K3509" s="273" t="s">
        <v>1073</v>
      </c>
      <c r="L3509" s="273" t="s">
        <v>54</v>
      </c>
      <c r="M3509" s="259">
        <v>41852</v>
      </c>
      <c r="N3509" s="273" t="s">
        <v>1615</v>
      </c>
      <c r="O3509" s="273" t="s">
        <v>1468</v>
      </c>
      <c r="P3509" s="273" t="s">
        <v>253</v>
      </c>
      <c r="Q3509" s="231"/>
    </row>
    <row r="3510" spans="1:23" x14ac:dyDescent="0.25">
      <c r="A3510" s="274"/>
      <c r="B3510" s="273" t="s">
        <v>47</v>
      </c>
      <c r="C3510" s="273" t="s">
        <v>48</v>
      </c>
      <c r="D3510" s="273" t="s">
        <v>270</v>
      </c>
      <c r="E3510" s="274">
        <v>192</v>
      </c>
      <c r="F3510" s="273"/>
      <c r="G3510" s="273" t="s">
        <v>50</v>
      </c>
      <c r="H3510" s="273" t="s">
        <v>76</v>
      </c>
      <c r="I3510" s="273" t="s">
        <v>7</v>
      </c>
      <c r="J3510" s="273">
        <v>250</v>
      </c>
      <c r="K3510" s="273" t="s">
        <v>77</v>
      </c>
      <c r="L3510" s="273" t="s">
        <v>54</v>
      </c>
      <c r="M3510" s="259">
        <v>41852</v>
      </c>
      <c r="N3510" s="273" t="s">
        <v>1615</v>
      </c>
      <c r="O3510" s="273" t="s">
        <v>1468</v>
      </c>
      <c r="P3510" s="273" t="s">
        <v>1221</v>
      </c>
      <c r="Q3510" s="231"/>
    </row>
    <row r="3511" spans="1:23" x14ac:dyDescent="0.25">
      <c r="A3511" s="274"/>
      <c r="B3511" s="273" t="s">
        <v>47</v>
      </c>
      <c r="C3511" s="273"/>
      <c r="D3511" s="273"/>
      <c r="E3511" s="274"/>
      <c r="F3511" s="273"/>
      <c r="G3511" s="273" t="s">
        <v>50</v>
      </c>
      <c r="H3511" s="273" t="s">
        <v>64</v>
      </c>
      <c r="I3511" s="273" t="s">
        <v>8</v>
      </c>
      <c r="J3511" s="273">
        <v>20</v>
      </c>
      <c r="K3511" s="273" t="s">
        <v>65</v>
      </c>
      <c r="L3511" s="273" t="s">
        <v>54</v>
      </c>
      <c r="M3511" s="259">
        <v>41852</v>
      </c>
      <c r="N3511" s="273" t="s">
        <v>1615</v>
      </c>
      <c r="O3511" s="273" t="s">
        <v>68</v>
      </c>
      <c r="P3511" s="273" t="s">
        <v>643</v>
      </c>
      <c r="Q3511" s="231"/>
    </row>
    <row r="3512" spans="1:23" x14ac:dyDescent="0.25">
      <c r="A3512" s="274" t="s">
        <v>1671</v>
      </c>
      <c r="B3512" s="273" t="s">
        <v>21</v>
      </c>
      <c r="C3512" s="273"/>
      <c r="D3512" s="273"/>
      <c r="E3512" s="274"/>
      <c r="F3512" s="273"/>
      <c r="G3512" s="273" t="s">
        <v>61</v>
      </c>
      <c r="H3512" s="273" t="s">
        <v>64</v>
      </c>
      <c r="I3512" s="273" t="s">
        <v>8</v>
      </c>
      <c r="J3512" s="273">
        <v>10</v>
      </c>
      <c r="K3512" s="273" t="s">
        <v>65</v>
      </c>
      <c r="L3512" s="273" t="s">
        <v>54</v>
      </c>
      <c r="M3512" s="259">
        <v>41852</v>
      </c>
      <c r="N3512" s="273" t="s">
        <v>1615</v>
      </c>
      <c r="O3512" s="273" t="s">
        <v>712</v>
      </c>
      <c r="P3512" s="273" t="s">
        <v>634</v>
      </c>
      <c r="Q3512" s="231"/>
    </row>
    <row r="3513" spans="1:23" x14ac:dyDescent="0.25">
      <c r="A3513" s="274"/>
      <c r="B3513" s="273" t="s">
        <v>47</v>
      </c>
      <c r="C3513" s="273" t="s">
        <v>48</v>
      </c>
      <c r="D3513" s="273" t="s">
        <v>270</v>
      </c>
      <c r="E3513" s="274">
        <v>130</v>
      </c>
      <c r="F3513" s="273"/>
      <c r="G3513" s="273" t="s">
        <v>50</v>
      </c>
      <c r="H3513" s="273" t="s">
        <v>76</v>
      </c>
      <c r="I3513" s="273" t="s">
        <v>7</v>
      </c>
      <c r="J3513" s="273">
        <v>200</v>
      </c>
      <c r="K3513" s="273" t="s">
        <v>1073</v>
      </c>
      <c r="L3513" s="273" t="s">
        <v>54</v>
      </c>
      <c r="M3513" s="259">
        <v>41852</v>
      </c>
      <c r="N3513" s="273" t="s">
        <v>1615</v>
      </c>
      <c r="O3513" s="273" t="s">
        <v>1468</v>
      </c>
      <c r="P3513" s="273" t="s">
        <v>1221</v>
      </c>
      <c r="Q3513" s="231"/>
    </row>
    <row r="3514" spans="1:23" x14ac:dyDescent="0.25">
      <c r="A3514" s="274"/>
      <c r="B3514" s="273" t="s">
        <v>47</v>
      </c>
      <c r="C3514" s="273" t="s">
        <v>48</v>
      </c>
      <c r="D3514" s="273" t="s">
        <v>270</v>
      </c>
      <c r="E3514" s="274">
        <v>130</v>
      </c>
      <c r="F3514" s="273"/>
      <c r="G3514" s="273" t="s">
        <v>50</v>
      </c>
      <c r="H3514" s="273" t="s">
        <v>252</v>
      </c>
      <c r="I3514" s="273" t="s">
        <v>201</v>
      </c>
      <c r="J3514" s="273">
        <v>120</v>
      </c>
      <c r="K3514" s="273" t="s">
        <v>1073</v>
      </c>
      <c r="L3514" s="273" t="s">
        <v>54</v>
      </c>
      <c r="M3514" s="259">
        <v>41852</v>
      </c>
      <c r="N3514" s="273" t="s">
        <v>1615</v>
      </c>
      <c r="O3514" s="273" t="s">
        <v>1468</v>
      </c>
      <c r="P3514" s="273" t="s">
        <v>253</v>
      </c>
      <c r="Q3514" s="231"/>
      <c r="R3514" s="230"/>
      <c r="S3514" s="230"/>
      <c r="T3514" s="230"/>
    </row>
    <row r="3515" spans="1:23" x14ac:dyDescent="0.25">
      <c r="A3515" s="274"/>
      <c r="B3515" s="273" t="s">
        <v>70</v>
      </c>
      <c r="C3515" s="273" t="s">
        <v>144</v>
      </c>
      <c r="D3515" s="273" t="s">
        <v>202</v>
      </c>
      <c r="E3515" s="274"/>
      <c r="F3515" s="273"/>
      <c r="G3515" s="273" t="s">
        <v>50</v>
      </c>
      <c r="H3515" s="273" t="s">
        <v>458</v>
      </c>
      <c r="I3515" s="273" t="s">
        <v>1423</v>
      </c>
      <c r="J3515" s="273">
        <v>960</v>
      </c>
      <c r="K3515" s="273" t="s">
        <v>1073</v>
      </c>
      <c r="L3515" s="273" t="s">
        <v>54</v>
      </c>
      <c r="M3515" s="259">
        <v>41852</v>
      </c>
      <c r="N3515" s="273" t="s">
        <v>1615</v>
      </c>
      <c r="O3515" s="273" t="s">
        <v>203</v>
      </c>
      <c r="P3515" s="273" t="s">
        <v>1441</v>
      </c>
      <c r="Q3515" s="231"/>
    </row>
    <row r="3516" spans="1:23" x14ac:dyDescent="0.25">
      <c r="A3516" s="274"/>
      <c r="B3516" s="273" t="s">
        <v>482</v>
      </c>
      <c r="C3516" s="273"/>
      <c r="D3516" s="273"/>
      <c r="E3516" s="274"/>
      <c r="F3516" s="273"/>
      <c r="G3516" s="273" t="s">
        <v>585</v>
      </c>
      <c r="H3516" s="273" t="s">
        <v>64</v>
      </c>
      <c r="I3516" s="273" t="s">
        <v>8</v>
      </c>
      <c r="J3516" s="273">
        <v>45</v>
      </c>
      <c r="K3516" s="273" t="s">
        <v>65</v>
      </c>
      <c r="L3516" s="273" t="s">
        <v>54</v>
      </c>
      <c r="M3516" s="259">
        <v>41852</v>
      </c>
      <c r="N3516" s="273" t="s">
        <v>1615</v>
      </c>
      <c r="O3516" s="273" t="s">
        <v>484</v>
      </c>
      <c r="P3516" s="273" t="s">
        <v>764</v>
      </c>
      <c r="Q3516" s="231"/>
    </row>
    <row r="3517" spans="1:23" x14ac:dyDescent="0.25">
      <c r="A3517" s="274"/>
      <c r="B3517" s="273" t="s">
        <v>482</v>
      </c>
      <c r="C3517" s="273"/>
      <c r="D3517" s="273"/>
      <c r="E3517" s="274"/>
      <c r="F3517" s="273"/>
      <c r="G3517" s="273" t="s">
        <v>585</v>
      </c>
      <c r="H3517" s="273" t="s">
        <v>64</v>
      </c>
      <c r="I3517" s="273" t="s">
        <v>8</v>
      </c>
      <c r="J3517" s="273">
        <v>30</v>
      </c>
      <c r="K3517" s="273" t="s">
        <v>65</v>
      </c>
      <c r="L3517" s="273" t="s">
        <v>54</v>
      </c>
      <c r="M3517" s="259">
        <v>41852</v>
      </c>
      <c r="N3517" s="273" t="s">
        <v>1615</v>
      </c>
      <c r="O3517" s="273" t="s">
        <v>484</v>
      </c>
      <c r="P3517" s="273" t="s">
        <v>1187</v>
      </c>
      <c r="Q3517" s="231"/>
    </row>
    <row r="3518" spans="1:23" x14ac:dyDescent="0.25">
      <c r="A3518" s="274"/>
      <c r="B3518" s="273" t="s">
        <v>482</v>
      </c>
      <c r="C3518" s="273"/>
      <c r="D3518" s="273"/>
      <c r="E3518" s="274"/>
      <c r="F3518" s="273"/>
      <c r="G3518" s="273" t="s">
        <v>585</v>
      </c>
      <c r="H3518" s="273" t="s">
        <v>64</v>
      </c>
      <c r="I3518" s="273" t="s">
        <v>8</v>
      </c>
      <c r="J3518" s="273">
        <v>30</v>
      </c>
      <c r="K3518" s="273" t="s">
        <v>65</v>
      </c>
      <c r="L3518" s="273" t="s">
        <v>54</v>
      </c>
      <c r="M3518" s="259">
        <v>41852</v>
      </c>
      <c r="N3518" s="273" t="s">
        <v>1615</v>
      </c>
      <c r="O3518" s="273" t="s">
        <v>484</v>
      </c>
      <c r="P3518" s="273" t="s">
        <v>1470</v>
      </c>
      <c r="Q3518" s="231"/>
      <c r="R3518" s="230"/>
      <c r="S3518" s="230"/>
      <c r="T3518" s="230"/>
    </row>
    <row r="3519" spans="1:23" x14ac:dyDescent="0.25">
      <c r="A3519" s="274" t="s">
        <v>1675</v>
      </c>
      <c r="B3519" s="273" t="s">
        <v>482</v>
      </c>
      <c r="C3519" s="273"/>
      <c r="D3519" s="273"/>
      <c r="E3519" s="274"/>
      <c r="F3519" s="273"/>
      <c r="G3519" s="273" t="s">
        <v>585</v>
      </c>
      <c r="H3519" s="273" t="s">
        <v>64</v>
      </c>
      <c r="I3519" s="273" t="s">
        <v>8</v>
      </c>
      <c r="J3519" s="273">
        <v>10</v>
      </c>
      <c r="K3519" s="273" t="s">
        <v>65</v>
      </c>
      <c r="L3519" s="273" t="s">
        <v>54</v>
      </c>
      <c r="M3519" s="259">
        <v>41852</v>
      </c>
      <c r="N3519" s="273" t="s">
        <v>1615</v>
      </c>
      <c r="O3519" s="273" t="s">
        <v>484</v>
      </c>
      <c r="P3519" s="273" t="s">
        <v>1494</v>
      </c>
      <c r="Q3519" s="231"/>
    </row>
    <row r="3520" spans="1:23" s="230" customFormat="1" x14ac:dyDescent="0.25">
      <c r="A3520" s="274"/>
      <c r="B3520" s="273" t="s">
        <v>482</v>
      </c>
      <c r="C3520" s="273"/>
      <c r="D3520" s="273"/>
      <c r="E3520" s="274"/>
      <c r="F3520" s="273"/>
      <c r="G3520" s="273" t="s">
        <v>585</v>
      </c>
      <c r="H3520" s="273" t="s">
        <v>64</v>
      </c>
      <c r="I3520" s="273" t="s">
        <v>8</v>
      </c>
      <c r="J3520" s="273">
        <v>60</v>
      </c>
      <c r="K3520" s="273" t="s">
        <v>65</v>
      </c>
      <c r="L3520" s="273" t="s">
        <v>54</v>
      </c>
      <c r="M3520" s="259">
        <v>41852</v>
      </c>
      <c r="N3520" s="273" t="s">
        <v>1615</v>
      </c>
      <c r="O3520" s="273" t="s">
        <v>484</v>
      </c>
      <c r="P3520" s="273" t="s">
        <v>763</v>
      </c>
      <c r="Q3520" s="231"/>
    </row>
    <row r="3521" spans="1:23" s="230" customFormat="1" x14ac:dyDescent="0.25">
      <c r="A3521" s="274"/>
      <c r="B3521" s="273" t="s">
        <v>21</v>
      </c>
      <c r="C3521" s="273"/>
      <c r="D3521" s="273"/>
      <c r="E3521" s="274"/>
      <c r="F3521" s="273"/>
      <c r="G3521" s="273" t="s">
        <v>61</v>
      </c>
      <c r="H3521" s="273" t="s">
        <v>64</v>
      </c>
      <c r="I3521" s="273" t="s">
        <v>8</v>
      </c>
      <c r="J3521" s="273">
        <v>10</v>
      </c>
      <c r="K3521" s="273" t="s">
        <v>65</v>
      </c>
      <c r="L3521" s="273" t="s">
        <v>54</v>
      </c>
      <c r="M3521" s="259">
        <v>41852</v>
      </c>
      <c r="N3521" s="273" t="s">
        <v>1615</v>
      </c>
      <c r="O3521" s="273" t="s">
        <v>712</v>
      </c>
      <c r="P3521" s="273" t="s">
        <v>634</v>
      </c>
      <c r="Q3521" s="231"/>
    </row>
    <row r="3522" spans="1:23" s="230" customFormat="1" x14ac:dyDescent="0.25">
      <c r="A3522" s="274"/>
      <c r="B3522" s="273" t="s">
        <v>21</v>
      </c>
      <c r="C3522" s="273"/>
      <c r="D3522" s="273"/>
      <c r="E3522" s="274"/>
      <c r="F3522" s="273"/>
      <c r="G3522" s="273" t="s">
        <v>61</v>
      </c>
      <c r="H3522" s="273" t="s">
        <v>364</v>
      </c>
      <c r="I3522" s="273" t="s">
        <v>8</v>
      </c>
      <c r="J3522" s="273">
        <v>12</v>
      </c>
      <c r="K3522" s="273" t="s">
        <v>65</v>
      </c>
      <c r="L3522" s="273" t="s">
        <v>54</v>
      </c>
      <c r="M3522" s="259">
        <v>41852</v>
      </c>
      <c r="N3522" s="273" t="s">
        <v>1615</v>
      </c>
      <c r="O3522" s="273" t="s">
        <v>712</v>
      </c>
      <c r="P3522" s="273" t="s">
        <v>1026</v>
      </c>
      <c r="Q3522" s="231"/>
    </row>
    <row r="3523" spans="1:23" s="230" customFormat="1" x14ac:dyDescent="0.25">
      <c r="A3523" s="274"/>
      <c r="B3523" s="273" t="s">
        <v>47</v>
      </c>
      <c r="C3523" s="273" t="s">
        <v>48</v>
      </c>
      <c r="D3523" s="273" t="s">
        <v>243</v>
      </c>
      <c r="E3523" s="274">
        <v>198</v>
      </c>
      <c r="F3523" s="273"/>
      <c r="G3523" s="273" t="s">
        <v>67</v>
      </c>
      <c r="H3523" s="273" t="s">
        <v>1666</v>
      </c>
      <c r="I3523" s="273" t="s">
        <v>7</v>
      </c>
      <c r="J3523" s="273">
        <v>150</v>
      </c>
      <c r="K3523" s="273" t="s">
        <v>1073</v>
      </c>
      <c r="L3523" s="273" t="s">
        <v>54</v>
      </c>
      <c r="M3523" s="259">
        <v>41852</v>
      </c>
      <c r="N3523" s="273" t="s">
        <v>1615</v>
      </c>
      <c r="O3523" s="273" t="s">
        <v>1468</v>
      </c>
      <c r="P3523" s="273" t="s">
        <v>253</v>
      </c>
      <c r="Q3523" s="231"/>
    </row>
    <row r="3524" spans="1:23" s="230" customFormat="1" x14ac:dyDescent="0.25">
      <c r="A3524" s="274"/>
      <c r="B3524" s="273" t="s">
        <v>47</v>
      </c>
      <c r="C3524" s="273" t="s">
        <v>48</v>
      </c>
      <c r="D3524" s="273" t="s">
        <v>243</v>
      </c>
      <c r="E3524" s="274">
        <v>198</v>
      </c>
      <c r="F3524" s="273"/>
      <c r="G3524" s="273" t="s">
        <v>67</v>
      </c>
      <c r="H3524" s="273" t="s">
        <v>76</v>
      </c>
      <c r="I3524" s="273" t="s">
        <v>7</v>
      </c>
      <c r="J3524" s="273">
        <v>250</v>
      </c>
      <c r="K3524" s="273" t="s">
        <v>77</v>
      </c>
      <c r="L3524" s="273" t="s">
        <v>54</v>
      </c>
      <c r="M3524" s="259">
        <v>41852</v>
      </c>
      <c r="N3524" s="273" t="s">
        <v>1615</v>
      </c>
      <c r="O3524" s="273" t="s">
        <v>1468</v>
      </c>
      <c r="P3524" s="273" t="s">
        <v>1221</v>
      </c>
      <c r="Q3524" s="231"/>
    </row>
    <row r="3525" spans="1:23" s="230" customFormat="1" x14ac:dyDescent="0.25">
      <c r="A3525" s="274"/>
      <c r="B3525" s="273" t="s">
        <v>70</v>
      </c>
      <c r="C3525" s="273" t="s">
        <v>144</v>
      </c>
      <c r="D3525" s="273" t="s">
        <v>202</v>
      </c>
      <c r="E3525" s="274"/>
      <c r="F3525" s="273"/>
      <c r="G3525" s="273" t="s">
        <v>67</v>
      </c>
      <c r="H3525" s="273" t="s">
        <v>458</v>
      </c>
      <c r="I3525" s="273" t="s">
        <v>1423</v>
      </c>
      <c r="J3525" s="273">
        <v>800</v>
      </c>
      <c r="K3525" s="273" t="s">
        <v>1073</v>
      </c>
      <c r="L3525" s="273" t="s">
        <v>54</v>
      </c>
      <c r="M3525" s="259">
        <v>41852</v>
      </c>
      <c r="N3525" s="273" t="s">
        <v>1615</v>
      </c>
      <c r="O3525" s="273" t="s">
        <v>203</v>
      </c>
      <c r="P3525" s="273" t="s">
        <v>1441</v>
      </c>
      <c r="Q3525" s="231"/>
    </row>
    <row r="3526" spans="1:23" x14ac:dyDescent="0.25">
      <c r="A3526" s="274"/>
      <c r="B3526" s="273" t="s">
        <v>70</v>
      </c>
      <c r="C3526" s="273"/>
      <c r="D3526" s="273"/>
      <c r="E3526" s="274"/>
      <c r="F3526" s="273"/>
      <c r="G3526" s="273" t="s">
        <v>67</v>
      </c>
      <c r="H3526" s="273" t="s">
        <v>64</v>
      </c>
      <c r="I3526" s="273" t="s">
        <v>8</v>
      </c>
      <c r="J3526" s="273">
        <v>20</v>
      </c>
      <c r="K3526" s="273" t="s">
        <v>65</v>
      </c>
      <c r="L3526" s="273" t="s">
        <v>54</v>
      </c>
      <c r="M3526" s="259">
        <v>41852</v>
      </c>
      <c r="N3526" s="273" t="s">
        <v>1615</v>
      </c>
      <c r="O3526" s="273" t="s">
        <v>203</v>
      </c>
      <c r="P3526" s="273" t="s">
        <v>828</v>
      </c>
      <c r="Q3526" s="231"/>
      <c r="R3526" s="230"/>
      <c r="S3526" s="230"/>
      <c r="T3526" s="230"/>
      <c r="U3526" s="230"/>
    </row>
    <row r="3527" spans="1:23" x14ac:dyDescent="0.25">
      <c r="A3527" s="274" t="s">
        <v>1673</v>
      </c>
      <c r="B3527" s="273" t="s">
        <v>482</v>
      </c>
      <c r="C3527" s="273"/>
      <c r="D3527" s="273"/>
      <c r="E3527" s="274"/>
      <c r="F3527" s="273"/>
      <c r="G3527" s="273" t="s">
        <v>585</v>
      </c>
      <c r="H3527" s="273" t="s">
        <v>64</v>
      </c>
      <c r="I3527" s="273" t="s">
        <v>8</v>
      </c>
      <c r="J3527" s="273">
        <v>60</v>
      </c>
      <c r="K3527" s="273" t="s">
        <v>65</v>
      </c>
      <c r="L3527" s="273" t="s">
        <v>54</v>
      </c>
      <c r="M3527" s="259">
        <v>41852</v>
      </c>
      <c r="N3527" s="273" t="s">
        <v>1615</v>
      </c>
      <c r="O3527" s="273" t="s">
        <v>484</v>
      </c>
      <c r="P3527" s="273" t="s">
        <v>763</v>
      </c>
      <c r="Q3527" s="231"/>
      <c r="R3527" s="230"/>
      <c r="S3527" s="230"/>
      <c r="T3527" s="230"/>
    </row>
    <row r="3528" spans="1:23" x14ac:dyDescent="0.25">
      <c r="A3528" s="274"/>
      <c r="B3528" s="273" t="s">
        <v>482</v>
      </c>
      <c r="C3528" s="273"/>
      <c r="D3528" s="273"/>
      <c r="E3528" s="274"/>
      <c r="F3528" s="273"/>
      <c r="G3528" s="273" t="s">
        <v>585</v>
      </c>
      <c r="H3528" s="273" t="s">
        <v>64</v>
      </c>
      <c r="I3528" s="273" t="s">
        <v>8</v>
      </c>
      <c r="J3528" s="273">
        <v>45</v>
      </c>
      <c r="K3528" s="273" t="s">
        <v>65</v>
      </c>
      <c r="L3528" s="273" t="s">
        <v>54</v>
      </c>
      <c r="M3528" s="259">
        <v>41852</v>
      </c>
      <c r="N3528" s="273" t="s">
        <v>1615</v>
      </c>
      <c r="O3528" s="273" t="s">
        <v>484</v>
      </c>
      <c r="P3528" s="273" t="s">
        <v>1138</v>
      </c>
      <c r="Q3528" s="231"/>
      <c r="R3528" s="230"/>
      <c r="S3528" s="230"/>
      <c r="T3528" s="230"/>
      <c r="U3528" s="230"/>
    </row>
    <row r="3529" spans="1:23" x14ac:dyDescent="0.25">
      <c r="A3529" s="274"/>
      <c r="B3529" s="273" t="s">
        <v>482</v>
      </c>
      <c r="C3529" s="273"/>
      <c r="D3529" s="273"/>
      <c r="E3529" s="274"/>
      <c r="F3529" s="273"/>
      <c r="G3529" s="273" t="s">
        <v>585</v>
      </c>
      <c r="H3529" s="273" t="s">
        <v>64</v>
      </c>
      <c r="I3529" s="273" t="s">
        <v>8</v>
      </c>
      <c r="J3529" s="273">
        <v>30</v>
      </c>
      <c r="K3529" s="273" t="s">
        <v>65</v>
      </c>
      <c r="L3529" s="273" t="s">
        <v>54</v>
      </c>
      <c r="M3529" s="259">
        <v>41852</v>
      </c>
      <c r="N3529" s="273" t="s">
        <v>1615</v>
      </c>
      <c r="O3529" s="273" t="s">
        <v>484</v>
      </c>
      <c r="P3529" s="273" t="s">
        <v>696</v>
      </c>
      <c r="Q3529" s="231"/>
    </row>
    <row r="3530" spans="1:23" x14ac:dyDescent="0.25">
      <c r="A3530" s="274"/>
      <c r="B3530" s="273" t="s">
        <v>482</v>
      </c>
      <c r="C3530" s="273"/>
      <c r="D3530" s="273"/>
      <c r="E3530" s="274"/>
      <c r="F3530" s="273"/>
      <c r="G3530" s="273" t="s">
        <v>585</v>
      </c>
      <c r="H3530" s="273" t="s">
        <v>64</v>
      </c>
      <c r="I3530" s="273" t="s">
        <v>8</v>
      </c>
      <c r="J3530" s="273">
        <v>30</v>
      </c>
      <c r="K3530" s="273" t="s">
        <v>65</v>
      </c>
      <c r="L3530" s="273" t="s">
        <v>54</v>
      </c>
      <c r="M3530" s="259">
        <v>41852</v>
      </c>
      <c r="N3530" s="273" t="s">
        <v>1615</v>
      </c>
      <c r="O3530" s="273" t="s">
        <v>484</v>
      </c>
      <c r="P3530" s="273" t="s">
        <v>1187</v>
      </c>
      <c r="Q3530" s="231"/>
      <c r="R3530" s="230"/>
      <c r="S3530" s="230"/>
      <c r="T3530" s="230"/>
      <c r="U3530" s="230"/>
      <c r="V3530" s="230"/>
      <c r="W3530" s="230"/>
    </row>
    <row r="3531" spans="1:23" x14ac:dyDescent="0.25">
      <c r="A3531" s="274"/>
      <c r="B3531" s="273" t="s">
        <v>482</v>
      </c>
      <c r="C3531" s="273"/>
      <c r="D3531" s="273"/>
      <c r="E3531" s="274"/>
      <c r="F3531" s="273"/>
      <c r="G3531" s="273" t="s">
        <v>585</v>
      </c>
      <c r="H3531" s="273" t="s">
        <v>64</v>
      </c>
      <c r="I3531" s="273" t="s">
        <v>8</v>
      </c>
      <c r="J3531" s="273">
        <v>50</v>
      </c>
      <c r="K3531" s="273" t="s">
        <v>65</v>
      </c>
      <c r="L3531" s="273" t="s">
        <v>54</v>
      </c>
      <c r="M3531" s="259">
        <v>41852</v>
      </c>
      <c r="N3531" s="273" t="s">
        <v>1615</v>
      </c>
      <c r="O3531" s="273" t="s">
        <v>484</v>
      </c>
      <c r="P3531" s="273" t="s">
        <v>764</v>
      </c>
      <c r="Q3531" s="231"/>
    </row>
    <row r="3532" spans="1:23" x14ac:dyDescent="0.25">
      <c r="A3532" s="274"/>
      <c r="B3532" s="273" t="s">
        <v>482</v>
      </c>
      <c r="C3532" s="273"/>
      <c r="D3532" s="273"/>
      <c r="E3532" s="274"/>
      <c r="F3532" s="273"/>
      <c r="G3532" s="273" t="s">
        <v>585</v>
      </c>
      <c r="H3532" s="273" t="s">
        <v>64</v>
      </c>
      <c r="I3532" s="273" t="s">
        <v>8</v>
      </c>
      <c r="J3532" s="273">
        <v>20</v>
      </c>
      <c r="K3532" s="273" t="s">
        <v>65</v>
      </c>
      <c r="L3532" s="273" t="s">
        <v>54</v>
      </c>
      <c r="M3532" s="259">
        <v>41852</v>
      </c>
      <c r="N3532" s="273" t="s">
        <v>1615</v>
      </c>
      <c r="O3532" s="273" t="s">
        <v>484</v>
      </c>
      <c r="P3532" s="273" t="s">
        <v>1470</v>
      </c>
      <c r="Q3532" s="231"/>
      <c r="R3532" s="230"/>
      <c r="S3532" s="230"/>
      <c r="T3532" s="230"/>
      <c r="U3532" s="230"/>
      <c r="V3532" s="230"/>
    </row>
    <row r="3533" spans="1:23" x14ac:dyDescent="0.25">
      <c r="A3533" s="274"/>
      <c r="B3533" s="273" t="s">
        <v>21</v>
      </c>
      <c r="C3533" s="273"/>
      <c r="D3533" s="273"/>
      <c r="E3533" s="274"/>
      <c r="F3533" s="273"/>
      <c r="G3533" s="273" t="s">
        <v>61</v>
      </c>
      <c r="H3533" s="273" t="s">
        <v>64</v>
      </c>
      <c r="I3533" s="273" t="s">
        <v>8</v>
      </c>
      <c r="J3533" s="273">
        <v>25</v>
      </c>
      <c r="K3533" s="273" t="s">
        <v>65</v>
      </c>
      <c r="L3533" s="273" t="s">
        <v>54</v>
      </c>
      <c r="M3533" s="259">
        <v>41852</v>
      </c>
      <c r="N3533" s="273" t="s">
        <v>1615</v>
      </c>
      <c r="O3533" s="273" t="s">
        <v>484</v>
      </c>
      <c r="P3533" s="273" t="s">
        <v>1634</v>
      </c>
      <c r="Q3533" s="231"/>
      <c r="R3533" s="230"/>
      <c r="S3533" s="230"/>
    </row>
    <row r="3534" spans="1:23" x14ac:dyDescent="0.25">
      <c r="A3534" s="274"/>
      <c r="B3534" s="273" t="s">
        <v>21</v>
      </c>
      <c r="C3534" s="273"/>
      <c r="D3534" s="273"/>
      <c r="E3534" s="274"/>
      <c r="F3534" s="273"/>
      <c r="G3534" s="273" t="s">
        <v>61</v>
      </c>
      <c r="H3534" s="273" t="s">
        <v>64</v>
      </c>
      <c r="I3534" s="273" t="s">
        <v>8</v>
      </c>
      <c r="J3534" s="273">
        <v>10</v>
      </c>
      <c r="K3534" s="273" t="s">
        <v>65</v>
      </c>
      <c r="L3534" s="273" t="s">
        <v>54</v>
      </c>
      <c r="M3534" s="259">
        <v>41852</v>
      </c>
      <c r="N3534" s="273" t="s">
        <v>1615</v>
      </c>
      <c r="O3534" s="273" t="s">
        <v>484</v>
      </c>
      <c r="P3534" s="273" t="s">
        <v>634</v>
      </c>
      <c r="Q3534" s="231"/>
      <c r="R3534" s="230"/>
      <c r="S3534" s="230"/>
      <c r="T3534" s="230"/>
      <c r="U3534" s="230"/>
    </row>
    <row r="3535" spans="1:23" x14ac:dyDescent="0.25">
      <c r="A3535" s="274"/>
      <c r="B3535" s="273" t="s">
        <v>47</v>
      </c>
      <c r="C3535" s="273" t="s">
        <v>48</v>
      </c>
      <c r="D3535" s="273" t="s">
        <v>207</v>
      </c>
      <c r="E3535" s="274">
        <v>176</v>
      </c>
      <c r="F3535" s="273"/>
      <c r="G3535" s="273" t="s">
        <v>50</v>
      </c>
      <c r="H3535" s="273" t="s">
        <v>76</v>
      </c>
      <c r="I3535" s="273" t="s">
        <v>7</v>
      </c>
      <c r="J3535" s="273">
        <v>200</v>
      </c>
      <c r="K3535" s="273" t="s">
        <v>77</v>
      </c>
      <c r="L3535" s="273" t="s">
        <v>54</v>
      </c>
      <c r="M3535" s="259">
        <v>41852</v>
      </c>
      <c r="N3535" s="273" t="s">
        <v>1615</v>
      </c>
      <c r="O3535" s="273" t="s">
        <v>1468</v>
      </c>
      <c r="P3535" s="273" t="s">
        <v>1221</v>
      </c>
      <c r="Q3535" s="231"/>
      <c r="R3535" s="230"/>
      <c r="S3535" s="230"/>
      <c r="T3535" s="230"/>
      <c r="U3535" s="230"/>
    </row>
    <row r="3536" spans="1:23" x14ac:dyDescent="0.25">
      <c r="A3536" s="274"/>
      <c r="B3536" s="273" t="s">
        <v>47</v>
      </c>
      <c r="C3536" s="273" t="s">
        <v>48</v>
      </c>
      <c r="D3536" s="273" t="s">
        <v>207</v>
      </c>
      <c r="E3536" s="274">
        <v>176</v>
      </c>
      <c r="F3536" s="273"/>
      <c r="G3536" s="273" t="s">
        <v>50</v>
      </c>
      <c r="H3536" s="273" t="s">
        <v>1666</v>
      </c>
      <c r="I3536" s="273" t="s">
        <v>7</v>
      </c>
      <c r="J3536" s="273">
        <v>120</v>
      </c>
      <c r="K3536" s="273" t="s">
        <v>1073</v>
      </c>
      <c r="L3536" s="273" t="s">
        <v>54</v>
      </c>
      <c r="M3536" s="259">
        <v>41852</v>
      </c>
      <c r="N3536" s="273" t="s">
        <v>1615</v>
      </c>
      <c r="O3536" s="273" t="s">
        <v>1468</v>
      </c>
      <c r="P3536" s="273" t="s">
        <v>253</v>
      </c>
      <c r="Q3536" s="231"/>
      <c r="R3536" s="230"/>
      <c r="S3536" s="230"/>
      <c r="T3536" s="230"/>
    </row>
    <row r="3537" spans="1:24" x14ac:dyDescent="0.25">
      <c r="A3537" s="274"/>
      <c r="B3537" s="273" t="s">
        <v>70</v>
      </c>
      <c r="C3537" s="273" t="s">
        <v>144</v>
      </c>
      <c r="D3537" s="273" t="s">
        <v>202</v>
      </c>
      <c r="E3537" s="274"/>
      <c r="F3537" s="273"/>
      <c r="G3537" s="273" t="s">
        <v>50</v>
      </c>
      <c r="H3537" s="273" t="s">
        <v>458</v>
      </c>
      <c r="I3537" s="273" t="s">
        <v>7</v>
      </c>
      <c r="J3537" s="273">
        <v>960</v>
      </c>
      <c r="K3537" s="273" t="s">
        <v>1073</v>
      </c>
      <c r="L3537" s="273" t="s">
        <v>54</v>
      </c>
      <c r="M3537" s="259">
        <v>41852</v>
      </c>
      <c r="N3537" s="273" t="s">
        <v>1615</v>
      </c>
      <c r="O3537" s="273" t="s">
        <v>203</v>
      </c>
      <c r="P3537" s="273" t="s">
        <v>1441</v>
      </c>
      <c r="Q3537" s="231"/>
    </row>
    <row r="3538" spans="1:24" s="230" customFormat="1" x14ac:dyDescent="0.25">
      <c r="A3538" s="274" t="s">
        <v>1674</v>
      </c>
      <c r="B3538" s="273" t="s">
        <v>21</v>
      </c>
      <c r="C3538" s="273"/>
      <c r="D3538" s="273"/>
      <c r="E3538" s="274"/>
      <c r="F3538" s="273"/>
      <c r="G3538" s="273" t="s">
        <v>61</v>
      </c>
      <c r="H3538" s="273" t="s">
        <v>64</v>
      </c>
      <c r="I3538" s="273" t="s">
        <v>8</v>
      </c>
      <c r="J3538" s="273">
        <v>20</v>
      </c>
      <c r="K3538" s="273" t="s">
        <v>65</v>
      </c>
      <c r="L3538" s="273" t="s">
        <v>54</v>
      </c>
      <c r="M3538" s="259">
        <v>41852</v>
      </c>
      <c r="N3538" s="273" t="s">
        <v>1615</v>
      </c>
      <c r="O3538" s="273" t="s">
        <v>712</v>
      </c>
      <c r="P3538" s="273" t="s">
        <v>1634</v>
      </c>
      <c r="Q3538" s="231"/>
    </row>
    <row r="3539" spans="1:24" s="230" customFormat="1" x14ac:dyDescent="0.25">
      <c r="A3539" s="274"/>
      <c r="B3539" s="273" t="s">
        <v>21</v>
      </c>
      <c r="C3539" s="273"/>
      <c r="D3539" s="273"/>
      <c r="E3539" s="274"/>
      <c r="F3539" s="273"/>
      <c r="G3539" s="273" t="s">
        <v>61</v>
      </c>
      <c r="H3539" s="273" t="s">
        <v>64</v>
      </c>
      <c r="I3539" s="273" t="s">
        <v>8</v>
      </c>
      <c r="J3539" s="273">
        <v>10</v>
      </c>
      <c r="K3539" s="273" t="s">
        <v>65</v>
      </c>
      <c r="L3539" s="273" t="s">
        <v>54</v>
      </c>
      <c r="M3539" s="259">
        <v>41852</v>
      </c>
      <c r="N3539" s="273" t="s">
        <v>1615</v>
      </c>
      <c r="O3539" s="273" t="s">
        <v>712</v>
      </c>
      <c r="P3539" s="273" t="s">
        <v>634</v>
      </c>
      <c r="Q3539" s="231"/>
    </row>
    <row r="3540" spans="1:24" x14ac:dyDescent="0.25">
      <c r="A3540" s="274"/>
      <c r="B3540" s="273" t="s">
        <v>21</v>
      </c>
      <c r="C3540" s="273" t="s">
        <v>33</v>
      </c>
      <c r="D3540" s="273" t="s">
        <v>34</v>
      </c>
      <c r="E3540" s="274"/>
      <c r="F3540" s="273"/>
      <c r="G3540" s="273" t="s">
        <v>61</v>
      </c>
      <c r="H3540" s="273" t="s">
        <v>1666</v>
      </c>
      <c r="I3540" s="273" t="s">
        <v>7</v>
      </c>
      <c r="J3540" s="273">
        <v>120</v>
      </c>
      <c r="K3540" s="273" t="s">
        <v>1073</v>
      </c>
      <c r="L3540" s="273" t="s">
        <v>54</v>
      </c>
      <c r="M3540" s="259">
        <v>41852</v>
      </c>
      <c r="N3540" s="273" t="s">
        <v>1615</v>
      </c>
      <c r="O3540" s="273" t="s">
        <v>766</v>
      </c>
      <c r="P3540" s="273" t="s">
        <v>253</v>
      </c>
      <c r="Q3540" s="231"/>
    </row>
    <row r="3541" spans="1:24" x14ac:dyDescent="0.25">
      <c r="A3541" s="274"/>
      <c r="B3541" s="273" t="s">
        <v>21</v>
      </c>
      <c r="C3541" s="273"/>
      <c r="D3541" s="273"/>
      <c r="E3541" s="274"/>
      <c r="F3541" s="273"/>
      <c r="G3541" s="273" t="s">
        <v>61</v>
      </c>
      <c r="H3541" s="273" t="s">
        <v>64</v>
      </c>
      <c r="I3541" s="273" t="s">
        <v>8</v>
      </c>
      <c r="J3541" s="273">
        <v>10</v>
      </c>
      <c r="K3541" s="273" t="s">
        <v>65</v>
      </c>
      <c r="L3541" s="273" t="s">
        <v>54</v>
      </c>
      <c r="M3541" s="259">
        <v>41852</v>
      </c>
      <c r="N3541" s="273" t="s">
        <v>1615</v>
      </c>
      <c r="O3541" s="273" t="s">
        <v>712</v>
      </c>
      <c r="P3541" s="273" t="s">
        <v>1494</v>
      </c>
      <c r="Q3541" s="231"/>
      <c r="R3541" s="230"/>
      <c r="S3541" s="230"/>
      <c r="T3541" s="230"/>
      <c r="U3541" s="230"/>
      <c r="V3541" s="230"/>
      <c r="W3541" s="230"/>
      <c r="X3541" s="230"/>
    </row>
    <row r="3542" spans="1:24" x14ac:dyDescent="0.25">
      <c r="A3542" s="274"/>
      <c r="B3542" s="273" t="s">
        <v>47</v>
      </c>
      <c r="C3542" s="273" t="s">
        <v>142</v>
      </c>
      <c r="D3542" s="273" t="s">
        <v>519</v>
      </c>
      <c r="E3542" s="274">
        <v>208</v>
      </c>
      <c r="F3542" s="273"/>
      <c r="G3542" s="273" t="s">
        <v>67</v>
      </c>
      <c r="H3542" s="273" t="s">
        <v>1666</v>
      </c>
      <c r="I3542" s="273" t="s">
        <v>7</v>
      </c>
      <c r="J3542" s="273">
        <v>120</v>
      </c>
      <c r="K3542" s="273" t="s">
        <v>1073</v>
      </c>
      <c r="L3542" s="273" t="s">
        <v>54</v>
      </c>
      <c r="M3542" s="259">
        <v>41852</v>
      </c>
      <c r="N3542" s="273" t="s">
        <v>1615</v>
      </c>
      <c r="O3542" s="273" t="s">
        <v>56</v>
      </c>
      <c r="P3542" s="273" t="s">
        <v>253</v>
      </c>
      <c r="Q3542" s="231"/>
    </row>
    <row r="3543" spans="1:24" x14ac:dyDescent="0.25">
      <c r="A3543" s="274"/>
      <c r="B3543" s="273" t="s">
        <v>47</v>
      </c>
      <c r="C3543" s="273" t="s">
        <v>142</v>
      </c>
      <c r="D3543" s="273" t="s">
        <v>519</v>
      </c>
      <c r="E3543" s="274">
        <v>208</v>
      </c>
      <c r="F3543" s="273"/>
      <c r="G3543" s="273" t="s">
        <v>67</v>
      </c>
      <c r="H3543" s="273" t="s">
        <v>76</v>
      </c>
      <c r="I3543" s="273" t="s">
        <v>7</v>
      </c>
      <c r="J3543" s="273">
        <v>200</v>
      </c>
      <c r="K3543" s="273" t="s">
        <v>77</v>
      </c>
      <c r="L3543" s="273" t="s">
        <v>54</v>
      </c>
      <c r="M3543" s="259">
        <v>41852</v>
      </c>
      <c r="N3543" s="273" t="s">
        <v>1615</v>
      </c>
      <c r="O3543" s="273" t="s">
        <v>56</v>
      </c>
      <c r="P3543" s="273" t="s">
        <v>1221</v>
      </c>
      <c r="Q3543" s="231"/>
      <c r="R3543" s="230"/>
      <c r="S3543" s="230"/>
    </row>
    <row r="3544" spans="1:24" x14ac:dyDescent="0.25">
      <c r="A3544" s="274"/>
      <c r="B3544" s="273" t="s">
        <v>47</v>
      </c>
      <c r="C3544" s="273" t="s">
        <v>142</v>
      </c>
      <c r="D3544" s="273" t="s">
        <v>530</v>
      </c>
      <c r="E3544" s="274">
        <v>48</v>
      </c>
      <c r="F3544" s="273"/>
      <c r="G3544" s="273" t="s">
        <v>67</v>
      </c>
      <c r="H3544" s="273" t="s">
        <v>1666</v>
      </c>
      <c r="I3544" s="273" t="s">
        <v>7</v>
      </c>
      <c r="J3544" s="273">
        <v>30</v>
      </c>
      <c r="K3544" s="273" t="s">
        <v>1073</v>
      </c>
      <c r="L3544" s="273" t="s">
        <v>54</v>
      </c>
      <c r="M3544" s="259">
        <v>41852</v>
      </c>
      <c r="N3544" s="273" t="s">
        <v>1615</v>
      </c>
      <c r="O3544" s="273" t="s">
        <v>56</v>
      </c>
      <c r="P3544" s="273" t="s">
        <v>253</v>
      </c>
      <c r="Q3544" s="231"/>
      <c r="R3544" s="230"/>
      <c r="S3544" s="230"/>
      <c r="T3544" s="230"/>
      <c r="U3544" s="230"/>
      <c r="V3544" s="230"/>
      <c r="W3544" s="230"/>
      <c r="X3544" s="230"/>
    </row>
    <row r="3545" spans="1:24" x14ac:dyDescent="0.25">
      <c r="A3545" s="274"/>
      <c r="B3545" s="273" t="s">
        <v>47</v>
      </c>
      <c r="C3545" s="273" t="s">
        <v>142</v>
      </c>
      <c r="D3545" s="273" t="s">
        <v>530</v>
      </c>
      <c r="E3545" s="274">
        <v>48</v>
      </c>
      <c r="F3545" s="273"/>
      <c r="G3545" s="273" t="s">
        <v>67</v>
      </c>
      <c r="H3545" s="273" t="s">
        <v>76</v>
      </c>
      <c r="I3545" s="273" t="s">
        <v>7</v>
      </c>
      <c r="J3545" s="273">
        <v>50</v>
      </c>
      <c r="K3545" s="273" t="s">
        <v>77</v>
      </c>
      <c r="L3545" s="273" t="s">
        <v>54</v>
      </c>
      <c r="M3545" s="259">
        <v>41852</v>
      </c>
      <c r="N3545" s="273" t="s">
        <v>1615</v>
      </c>
      <c r="O3545" s="273" t="s">
        <v>56</v>
      </c>
      <c r="P3545" s="273" t="s">
        <v>1221</v>
      </c>
      <c r="Q3545" s="231"/>
    </row>
    <row r="3546" spans="1:24" x14ac:dyDescent="0.25">
      <c r="A3546" s="274" t="s">
        <v>1674</v>
      </c>
      <c r="B3546" s="273" t="s">
        <v>482</v>
      </c>
      <c r="C3546" s="273"/>
      <c r="D3546" s="273"/>
      <c r="E3546" s="274"/>
      <c r="F3546" s="273"/>
      <c r="G3546" s="273" t="s">
        <v>585</v>
      </c>
      <c r="H3546" s="273" t="s">
        <v>64</v>
      </c>
      <c r="I3546" s="273" t="s">
        <v>8</v>
      </c>
      <c r="J3546" s="273">
        <v>20</v>
      </c>
      <c r="K3546" s="273" t="s">
        <v>65</v>
      </c>
      <c r="L3546" s="273" t="s">
        <v>54</v>
      </c>
      <c r="M3546" s="259">
        <v>41852</v>
      </c>
      <c r="N3546" s="273" t="s">
        <v>1615</v>
      </c>
      <c r="O3546" s="273" t="s">
        <v>484</v>
      </c>
      <c r="P3546" s="273" t="s">
        <v>1470</v>
      </c>
      <c r="Q3546" s="231"/>
    </row>
    <row r="3547" spans="1:24" x14ac:dyDescent="0.25">
      <c r="A3547" s="274"/>
      <c r="B3547" s="273" t="s">
        <v>482</v>
      </c>
      <c r="C3547" s="273"/>
      <c r="D3547" s="273"/>
      <c r="E3547" s="274"/>
      <c r="F3547" s="273"/>
      <c r="G3547" s="273" t="s">
        <v>585</v>
      </c>
      <c r="H3547" s="273" t="s">
        <v>64</v>
      </c>
      <c r="I3547" s="273" t="s">
        <v>8</v>
      </c>
      <c r="J3547" s="273">
        <v>10</v>
      </c>
      <c r="K3547" s="273" t="s">
        <v>65</v>
      </c>
      <c r="L3547" s="273" t="s">
        <v>54</v>
      </c>
      <c r="M3547" s="259">
        <v>41852</v>
      </c>
      <c r="N3547" s="273" t="s">
        <v>1615</v>
      </c>
      <c r="O3547" s="273" t="s">
        <v>484</v>
      </c>
      <c r="P3547" s="273" t="s">
        <v>613</v>
      </c>
      <c r="Q3547" s="231"/>
      <c r="R3547" s="230"/>
      <c r="S3547" s="230"/>
      <c r="T3547" s="230"/>
    </row>
    <row r="3548" spans="1:24" x14ac:dyDescent="0.25">
      <c r="A3548" s="274" t="s">
        <v>1676</v>
      </c>
      <c r="B3548" s="273" t="s">
        <v>21</v>
      </c>
      <c r="C3548" s="273"/>
      <c r="D3548" s="273"/>
      <c r="E3548" s="274"/>
      <c r="F3548" s="273"/>
      <c r="G3548" s="273" t="s">
        <v>61</v>
      </c>
      <c r="H3548" s="273" t="s">
        <v>64</v>
      </c>
      <c r="I3548" s="273" t="s">
        <v>8</v>
      </c>
      <c r="J3548" s="273">
        <v>10</v>
      </c>
      <c r="K3548" s="273" t="s">
        <v>65</v>
      </c>
      <c r="L3548" s="273" t="s">
        <v>54</v>
      </c>
      <c r="M3548" s="259">
        <v>41852</v>
      </c>
      <c r="N3548" s="273" t="s">
        <v>1615</v>
      </c>
      <c r="O3548" s="273" t="s">
        <v>712</v>
      </c>
      <c r="P3548" s="273" t="s">
        <v>1494</v>
      </c>
      <c r="Q3548" s="231"/>
    </row>
    <row r="3549" spans="1:24" x14ac:dyDescent="0.25">
      <c r="A3549" s="274"/>
      <c r="B3549" s="273" t="s">
        <v>482</v>
      </c>
      <c r="C3549" s="273"/>
      <c r="D3549" s="273"/>
      <c r="E3549" s="274"/>
      <c r="F3549" s="273"/>
      <c r="G3549" s="273" t="s">
        <v>585</v>
      </c>
      <c r="H3549" s="273" t="s">
        <v>64</v>
      </c>
      <c r="I3549" s="273" t="s">
        <v>8</v>
      </c>
      <c r="J3549" s="273">
        <v>40</v>
      </c>
      <c r="K3549" s="273" t="s">
        <v>65</v>
      </c>
      <c r="L3549" s="273" t="s">
        <v>54</v>
      </c>
      <c r="M3549" s="259">
        <v>41852</v>
      </c>
      <c r="N3549" s="273" t="s">
        <v>1615</v>
      </c>
      <c r="O3549" s="273" t="s">
        <v>484</v>
      </c>
      <c r="P3549" s="273" t="s">
        <v>764</v>
      </c>
      <c r="Q3549" s="231"/>
      <c r="R3549" s="230"/>
      <c r="S3549" s="230"/>
      <c r="T3549" s="230"/>
      <c r="U3549" s="230"/>
    </row>
    <row r="3550" spans="1:24" s="230" customFormat="1" x14ac:dyDescent="0.25">
      <c r="A3550" s="274"/>
      <c r="B3550" s="273" t="s">
        <v>482</v>
      </c>
      <c r="C3550" s="273"/>
      <c r="D3550" s="273"/>
      <c r="E3550" s="274"/>
      <c r="F3550" s="273"/>
      <c r="G3550" s="273" t="s">
        <v>585</v>
      </c>
      <c r="H3550" s="273" t="s">
        <v>64</v>
      </c>
      <c r="I3550" s="273" t="s">
        <v>8</v>
      </c>
      <c r="J3550" s="273">
        <v>40</v>
      </c>
      <c r="K3550" s="273" t="s">
        <v>65</v>
      </c>
      <c r="L3550" s="273" t="s">
        <v>54</v>
      </c>
      <c r="M3550" s="259">
        <v>41852</v>
      </c>
      <c r="N3550" s="273" t="s">
        <v>1615</v>
      </c>
      <c r="O3550" s="273" t="s">
        <v>484</v>
      </c>
      <c r="P3550" s="273" t="s">
        <v>1138</v>
      </c>
      <c r="Q3550" s="231"/>
    </row>
    <row r="3551" spans="1:24" x14ac:dyDescent="0.25">
      <c r="A3551" s="274"/>
      <c r="B3551" s="273" t="s">
        <v>482</v>
      </c>
      <c r="C3551" s="273"/>
      <c r="D3551" s="273"/>
      <c r="E3551" s="274"/>
      <c r="F3551" s="273"/>
      <c r="G3551" s="273" t="s">
        <v>585</v>
      </c>
      <c r="H3551" s="273" t="s">
        <v>64</v>
      </c>
      <c r="I3551" s="273" t="s">
        <v>8</v>
      </c>
      <c r="J3551" s="273">
        <v>10</v>
      </c>
      <c r="K3551" s="273" t="s">
        <v>65</v>
      </c>
      <c r="L3551" s="273" t="s">
        <v>54</v>
      </c>
      <c r="M3551" s="259">
        <v>41852</v>
      </c>
      <c r="N3551" s="273" t="s">
        <v>1615</v>
      </c>
      <c r="O3551" s="273" t="s">
        <v>484</v>
      </c>
      <c r="P3551" s="273" t="s">
        <v>613</v>
      </c>
      <c r="Q3551" s="231"/>
      <c r="R3551" s="230"/>
      <c r="S3551" s="230"/>
      <c r="T3551" s="230"/>
    </row>
    <row r="3552" spans="1:24" x14ac:dyDescent="0.25">
      <c r="A3552" s="274"/>
      <c r="B3552" s="273" t="s">
        <v>482</v>
      </c>
      <c r="C3552" s="273"/>
      <c r="D3552" s="273"/>
      <c r="E3552" s="274"/>
      <c r="F3552" s="273"/>
      <c r="G3552" s="273" t="s">
        <v>585</v>
      </c>
      <c r="H3552" s="273" t="s">
        <v>64</v>
      </c>
      <c r="I3552" s="273" t="s">
        <v>8</v>
      </c>
      <c r="J3552" s="273">
        <v>30</v>
      </c>
      <c r="K3552" s="273" t="s">
        <v>65</v>
      </c>
      <c r="L3552" s="273" t="s">
        <v>54</v>
      </c>
      <c r="M3552" s="259">
        <v>41852</v>
      </c>
      <c r="N3552" s="273" t="s">
        <v>1615</v>
      </c>
      <c r="O3552" s="273" t="s">
        <v>484</v>
      </c>
      <c r="P3552" s="273" t="s">
        <v>643</v>
      </c>
      <c r="Q3552" s="231"/>
      <c r="R3552" s="230"/>
    </row>
    <row r="3553" spans="1:24" x14ac:dyDescent="0.25">
      <c r="A3553" s="274"/>
      <c r="B3553" s="273" t="s">
        <v>70</v>
      </c>
      <c r="C3553" s="273" t="s">
        <v>144</v>
      </c>
      <c r="D3553" s="273" t="s">
        <v>204</v>
      </c>
      <c r="E3553" s="274">
        <v>151</v>
      </c>
      <c r="F3553" s="273"/>
      <c r="G3553" s="273" t="s">
        <v>50</v>
      </c>
      <c r="H3553" s="273" t="s">
        <v>458</v>
      </c>
      <c r="I3553" s="273" t="s">
        <v>7</v>
      </c>
      <c r="J3553" s="273">
        <v>1420</v>
      </c>
      <c r="K3553" s="273" t="s">
        <v>1073</v>
      </c>
      <c r="L3553" s="273" t="s">
        <v>54</v>
      </c>
      <c r="M3553" s="259">
        <v>41852</v>
      </c>
      <c r="N3553" s="273" t="s">
        <v>1615</v>
      </c>
      <c r="O3553" s="273" t="s">
        <v>203</v>
      </c>
      <c r="P3553" s="273" t="s">
        <v>1441</v>
      </c>
      <c r="Q3553" s="231"/>
      <c r="R3553" s="230"/>
    </row>
    <row r="3554" spans="1:24" x14ac:dyDescent="0.25">
      <c r="A3554" s="274" t="s">
        <v>1677</v>
      </c>
      <c r="B3554" s="273" t="s">
        <v>70</v>
      </c>
      <c r="C3554" s="273" t="s">
        <v>144</v>
      </c>
      <c r="D3554" s="273" t="s">
        <v>204</v>
      </c>
      <c r="E3554" s="274">
        <v>161</v>
      </c>
      <c r="F3554" s="273"/>
      <c r="G3554" s="273" t="s">
        <v>50</v>
      </c>
      <c r="H3554" s="273" t="s">
        <v>458</v>
      </c>
      <c r="I3554" s="273" t="s">
        <v>7</v>
      </c>
      <c r="J3554" s="273">
        <v>1600</v>
      </c>
      <c r="K3554" s="273" t="s">
        <v>1073</v>
      </c>
      <c r="L3554" s="273" t="s">
        <v>54</v>
      </c>
      <c r="M3554" s="259">
        <v>41852</v>
      </c>
      <c r="N3554" s="273" t="s">
        <v>1615</v>
      </c>
      <c r="O3554" s="273" t="s">
        <v>203</v>
      </c>
      <c r="P3554" s="273" t="s">
        <v>1441</v>
      </c>
      <c r="Q3554" s="231"/>
      <c r="R3554" s="230"/>
      <c r="S3554" s="230"/>
      <c r="T3554" s="230"/>
      <c r="U3554" s="230"/>
      <c r="V3554" s="230"/>
      <c r="W3554" s="230"/>
      <c r="X3554" s="230"/>
    </row>
    <row r="3555" spans="1:24" x14ac:dyDescent="0.25">
      <c r="A3555" s="274"/>
      <c r="B3555" s="273" t="s">
        <v>482</v>
      </c>
      <c r="C3555" s="273"/>
      <c r="D3555" s="273"/>
      <c r="E3555" s="274"/>
      <c r="F3555" s="273"/>
      <c r="G3555" s="273" t="s">
        <v>585</v>
      </c>
      <c r="H3555" s="273" t="s">
        <v>64</v>
      </c>
      <c r="I3555" s="273" t="s">
        <v>8</v>
      </c>
      <c r="J3555" s="273">
        <v>30</v>
      </c>
      <c r="K3555" s="273" t="s">
        <v>65</v>
      </c>
      <c r="L3555" s="273" t="s">
        <v>54</v>
      </c>
      <c r="M3555" s="259">
        <v>41852</v>
      </c>
      <c r="N3555" s="273" t="s">
        <v>1615</v>
      </c>
      <c r="O3555" s="273" t="s">
        <v>484</v>
      </c>
      <c r="P3555" s="273" t="s">
        <v>643</v>
      </c>
      <c r="Q3555" s="231"/>
      <c r="R3555" s="230"/>
      <c r="S3555" s="230"/>
      <c r="T3555" s="230"/>
    </row>
    <row r="3556" spans="1:24" x14ac:dyDescent="0.25">
      <c r="A3556" s="274"/>
      <c r="B3556" s="273" t="s">
        <v>482</v>
      </c>
      <c r="C3556" s="273"/>
      <c r="D3556" s="273"/>
      <c r="E3556" s="274"/>
      <c r="F3556" s="273"/>
      <c r="G3556" s="273" t="s">
        <v>585</v>
      </c>
      <c r="H3556" s="273" t="s">
        <v>64</v>
      </c>
      <c r="I3556" s="273" t="s">
        <v>8</v>
      </c>
      <c r="J3556" s="273">
        <v>30</v>
      </c>
      <c r="K3556" s="273" t="s">
        <v>65</v>
      </c>
      <c r="L3556" s="273" t="s">
        <v>54</v>
      </c>
      <c r="M3556" s="259">
        <v>41852</v>
      </c>
      <c r="N3556" s="273" t="s">
        <v>1615</v>
      </c>
      <c r="O3556" s="273" t="s">
        <v>484</v>
      </c>
      <c r="P3556" s="273" t="s">
        <v>728</v>
      </c>
      <c r="Q3556" s="231"/>
      <c r="R3556" s="230"/>
      <c r="S3556" s="230"/>
      <c r="T3556" s="230"/>
    </row>
    <row r="3557" spans="1:24" x14ac:dyDescent="0.25">
      <c r="A3557" s="274"/>
      <c r="B3557" s="273" t="s">
        <v>482</v>
      </c>
      <c r="C3557" s="273"/>
      <c r="D3557" s="273"/>
      <c r="E3557" s="274"/>
      <c r="F3557" s="273"/>
      <c r="G3557" s="273" t="s">
        <v>585</v>
      </c>
      <c r="H3557" s="273" t="s">
        <v>64</v>
      </c>
      <c r="I3557" s="273" t="s">
        <v>8</v>
      </c>
      <c r="J3557" s="273">
        <v>30</v>
      </c>
      <c r="K3557" s="273" t="s">
        <v>65</v>
      </c>
      <c r="L3557" s="273" t="s">
        <v>54</v>
      </c>
      <c r="M3557" s="259">
        <v>41852</v>
      </c>
      <c r="N3557" s="273" t="s">
        <v>1615</v>
      </c>
      <c r="O3557" s="273" t="s">
        <v>484</v>
      </c>
      <c r="P3557" s="273" t="s">
        <v>635</v>
      </c>
      <c r="Q3557" s="231"/>
      <c r="R3557" s="230"/>
      <c r="S3557" s="230"/>
      <c r="T3557" s="230"/>
      <c r="U3557" s="230"/>
    </row>
    <row r="3558" spans="1:24" x14ac:dyDescent="0.25">
      <c r="A3558" s="274"/>
      <c r="B3558" s="273" t="s">
        <v>482</v>
      </c>
      <c r="C3558" s="273"/>
      <c r="D3558" s="273"/>
      <c r="E3558" s="274"/>
      <c r="F3558" s="273"/>
      <c r="G3558" s="273" t="s">
        <v>585</v>
      </c>
      <c r="H3558" s="273" t="s">
        <v>64</v>
      </c>
      <c r="I3558" s="273" t="s">
        <v>8</v>
      </c>
      <c r="J3558" s="273">
        <v>40</v>
      </c>
      <c r="K3558" s="273" t="s">
        <v>65</v>
      </c>
      <c r="L3558" s="273" t="s">
        <v>54</v>
      </c>
      <c r="M3558" s="259">
        <v>41852</v>
      </c>
      <c r="N3558" s="273" t="s">
        <v>1615</v>
      </c>
      <c r="O3558" s="273" t="s">
        <v>484</v>
      </c>
      <c r="P3558" s="273" t="s">
        <v>1138</v>
      </c>
      <c r="Q3558" s="231"/>
      <c r="R3558" s="230"/>
      <c r="S3558" s="230"/>
      <c r="T3558" s="230"/>
      <c r="U3558" s="230"/>
      <c r="V3558" s="230"/>
      <c r="W3558" s="230"/>
    </row>
    <row r="3559" spans="1:24" x14ac:dyDescent="0.25">
      <c r="A3559" s="274"/>
      <c r="B3559" s="273" t="s">
        <v>482</v>
      </c>
      <c r="C3559" s="273"/>
      <c r="D3559" s="273"/>
      <c r="E3559" s="274"/>
      <c r="F3559" s="273"/>
      <c r="G3559" s="273" t="s">
        <v>585</v>
      </c>
      <c r="H3559" s="273" t="s">
        <v>64</v>
      </c>
      <c r="I3559" s="273" t="s">
        <v>8</v>
      </c>
      <c r="J3559" s="273">
        <v>40</v>
      </c>
      <c r="K3559" s="273" t="s">
        <v>65</v>
      </c>
      <c r="L3559" s="273" t="s">
        <v>54</v>
      </c>
      <c r="M3559" s="259">
        <v>41852</v>
      </c>
      <c r="N3559" s="273" t="s">
        <v>1615</v>
      </c>
      <c r="O3559" s="273" t="s">
        <v>484</v>
      </c>
      <c r="P3559" s="273" t="s">
        <v>764</v>
      </c>
      <c r="Q3559" s="231"/>
      <c r="R3559" s="230"/>
      <c r="S3559" s="230"/>
      <c r="T3559" s="230"/>
      <c r="U3559" s="230"/>
      <c r="V3559" s="230"/>
    </row>
    <row r="3560" spans="1:24" x14ac:dyDescent="0.25">
      <c r="A3560" s="274"/>
      <c r="B3560" s="273" t="s">
        <v>482</v>
      </c>
      <c r="C3560" s="273"/>
      <c r="D3560" s="273"/>
      <c r="E3560" s="274"/>
      <c r="F3560" s="273"/>
      <c r="G3560" s="273" t="s">
        <v>585</v>
      </c>
      <c r="H3560" s="273" t="s">
        <v>64</v>
      </c>
      <c r="I3560" s="273" t="s">
        <v>8</v>
      </c>
      <c r="J3560" s="273">
        <v>110</v>
      </c>
      <c r="K3560" s="273" t="s">
        <v>65</v>
      </c>
      <c r="L3560" s="273" t="s">
        <v>54</v>
      </c>
      <c r="M3560" s="259">
        <v>41852</v>
      </c>
      <c r="N3560" s="273" t="s">
        <v>1615</v>
      </c>
      <c r="O3560" s="273" t="s">
        <v>484</v>
      </c>
      <c r="P3560" s="273" t="s">
        <v>763</v>
      </c>
      <c r="Q3560" s="231"/>
      <c r="R3560" s="230"/>
      <c r="S3560" s="230"/>
      <c r="T3560" s="230"/>
    </row>
    <row r="3561" spans="1:24" x14ac:dyDescent="0.25">
      <c r="A3561" s="274"/>
      <c r="B3561" s="273" t="s">
        <v>482</v>
      </c>
      <c r="C3561" s="273"/>
      <c r="D3561" s="273"/>
      <c r="E3561" s="274"/>
      <c r="F3561" s="273"/>
      <c r="G3561" s="273" t="s">
        <v>585</v>
      </c>
      <c r="H3561" s="273" t="s">
        <v>64</v>
      </c>
      <c r="I3561" s="273" t="s">
        <v>8</v>
      </c>
      <c r="J3561" s="273">
        <v>30</v>
      </c>
      <c r="K3561" s="273" t="s">
        <v>65</v>
      </c>
      <c r="L3561" s="273" t="s">
        <v>54</v>
      </c>
      <c r="M3561" s="259">
        <v>41852</v>
      </c>
      <c r="N3561" s="273" t="s">
        <v>1615</v>
      </c>
      <c r="O3561" s="273" t="s">
        <v>484</v>
      </c>
      <c r="P3561" s="273" t="s">
        <v>1187</v>
      </c>
      <c r="Q3561" s="231"/>
    </row>
    <row r="3562" spans="1:24" x14ac:dyDescent="0.25">
      <c r="A3562" s="274" t="s">
        <v>1678</v>
      </c>
      <c r="B3562" s="273" t="s">
        <v>21</v>
      </c>
      <c r="C3562" s="273"/>
      <c r="D3562" s="273"/>
      <c r="E3562" s="274"/>
      <c r="F3562" s="273"/>
      <c r="G3562" s="273" t="s">
        <v>61</v>
      </c>
      <c r="H3562" s="273" t="s">
        <v>364</v>
      </c>
      <c r="I3562" s="273" t="s">
        <v>8</v>
      </c>
      <c r="J3562" s="273">
        <v>12</v>
      </c>
      <c r="K3562" s="273" t="s">
        <v>65</v>
      </c>
      <c r="L3562" s="273" t="s">
        <v>54</v>
      </c>
      <c r="M3562" s="259">
        <v>41852</v>
      </c>
      <c r="N3562" s="273" t="s">
        <v>1615</v>
      </c>
      <c r="O3562" s="273" t="s">
        <v>712</v>
      </c>
      <c r="P3562" s="273" t="s">
        <v>1026</v>
      </c>
      <c r="Q3562" s="231"/>
    </row>
    <row r="3563" spans="1:24" x14ac:dyDescent="0.25">
      <c r="A3563" s="274"/>
      <c r="B3563" s="273" t="s">
        <v>47</v>
      </c>
      <c r="C3563" s="273" t="s">
        <v>142</v>
      </c>
      <c r="D3563" s="273" t="s">
        <v>658</v>
      </c>
      <c r="E3563" s="274">
        <v>509</v>
      </c>
      <c r="F3563" s="273"/>
      <c r="G3563" s="273" t="s">
        <v>67</v>
      </c>
      <c r="H3563" s="273" t="s">
        <v>1666</v>
      </c>
      <c r="I3563" s="273" t="s">
        <v>7</v>
      </c>
      <c r="J3563" s="273">
        <v>360</v>
      </c>
      <c r="K3563" s="273" t="s">
        <v>1073</v>
      </c>
      <c r="L3563" s="273" t="s">
        <v>54</v>
      </c>
      <c r="M3563" s="259">
        <v>41852</v>
      </c>
      <c r="N3563" s="273" t="s">
        <v>1615</v>
      </c>
      <c r="O3563" s="273" t="s">
        <v>1687</v>
      </c>
      <c r="P3563" s="273" t="s">
        <v>253</v>
      </c>
      <c r="Q3563" s="231"/>
    </row>
    <row r="3564" spans="1:24" x14ac:dyDescent="0.25">
      <c r="A3564" s="274"/>
      <c r="B3564" s="273" t="s">
        <v>47</v>
      </c>
      <c r="C3564" s="273" t="s">
        <v>142</v>
      </c>
      <c r="D3564" s="273" t="s">
        <v>321</v>
      </c>
      <c r="E3564" s="274">
        <v>509</v>
      </c>
      <c r="F3564" s="273"/>
      <c r="G3564" s="273" t="s">
        <v>67</v>
      </c>
      <c r="H3564" s="273" t="s">
        <v>76</v>
      </c>
      <c r="I3564" s="273" t="s">
        <v>7</v>
      </c>
      <c r="J3564" s="273">
        <v>600</v>
      </c>
      <c r="K3564" s="273" t="s">
        <v>77</v>
      </c>
      <c r="L3564" s="273" t="s">
        <v>54</v>
      </c>
      <c r="M3564" s="259">
        <v>41852</v>
      </c>
      <c r="N3564" s="273" t="s">
        <v>1615</v>
      </c>
      <c r="O3564" s="273" t="s">
        <v>1687</v>
      </c>
      <c r="P3564" s="273" t="s">
        <v>1221</v>
      </c>
      <c r="Q3564" s="231"/>
      <c r="R3564" s="230"/>
    </row>
    <row r="3565" spans="1:24" x14ac:dyDescent="0.25">
      <c r="A3565" s="274"/>
      <c r="B3565" s="273" t="s">
        <v>70</v>
      </c>
      <c r="C3565" s="273" t="s">
        <v>144</v>
      </c>
      <c r="D3565" s="273" t="s">
        <v>204</v>
      </c>
      <c r="E3565" s="274">
        <v>57</v>
      </c>
      <c r="F3565" s="273"/>
      <c r="G3565" s="273" t="s">
        <v>67</v>
      </c>
      <c r="H3565" s="273" t="s">
        <v>458</v>
      </c>
      <c r="I3565" s="273" t="s">
        <v>1423</v>
      </c>
      <c r="J3565" s="273">
        <v>1120</v>
      </c>
      <c r="K3565" s="273" t="s">
        <v>189</v>
      </c>
      <c r="L3565" s="273" t="s">
        <v>54</v>
      </c>
      <c r="M3565" s="259">
        <v>41852</v>
      </c>
      <c r="N3565" s="273" t="s">
        <v>1615</v>
      </c>
      <c r="O3565" s="273" t="s">
        <v>1525</v>
      </c>
      <c r="P3565" s="273" t="s">
        <v>1441</v>
      </c>
      <c r="Q3565" s="231"/>
    </row>
    <row r="3566" spans="1:24" x14ac:dyDescent="0.25">
      <c r="A3566" s="274"/>
      <c r="B3566" s="273" t="s">
        <v>482</v>
      </c>
      <c r="C3566" s="273"/>
      <c r="D3566" s="273"/>
      <c r="E3566" s="274"/>
      <c r="F3566" s="273"/>
      <c r="G3566" s="273" t="s">
        <v>585</v>
      </c>
      <c r="H3566" s="273" t="s">
        <v>64</v>
      </c>
      <c r="I3566" s="273" t="s">
        <v>8</v>
      </c>
      <c r="J3566" s="273">
        <v>30</v>
      </c>
      <c r="K3566" s="273" t="s">
        <v>65</v>
      </c>
      <c r="L3566" s="273" t="s">
        <v>54</v>
      </c>
      <c r="M3566" s="259">
        <v>41852</v>
      </c>
      <c r="N3566" s="273" t="s">
        <v>1615</v>
      </c>
      <c r="O3566" s="273" t="s">
        <v>484</v>
      </c>
      <c r="P3566" s="273" t="s">
        <v>1187</v>
      </c>
      <c r="Q3566" s="231"/>
    </row>
    <row r="3567" spans="1:24" x14ac:dyDescent="0.25">
      <c r="A3567" s="274"/>
      <c r="B3567" s="273" t="s">
        <v>482</v>
      </c>
      <c r="C3567" s="273"/>
      <c r="D3567" s="273"/>
      <c r="E3567" s="274"/>
      <c r="F3567" s="273"/>
      <c r="G3567" s="273" t="s">
        <v>585</v>
      </c>
      <c r="H3567" s="273" t="s">
        <v>64</v>
      </c>
      <c r="I3567" s="273" t="s">
        <v>8</v>
      </c>
      <c r="J3567" s="273">
        <v>90</v>
      </c>
      <c r="K3567" s="273" t="s">
        <v>65</v>
      </c>
      <c r="L3567" s="273" t="s">
        <v>54</v>
      </c>
      <c r="M3567" s="259">
        <v>41852</v>
      </c>
      <c r="N3567" s="273" t="s">
        <v>1615</v>
      </c>
      <c r="O3567" s="273" t="s">
        <v>484</v>
      </c>
      <c r="P3567" s="273" t="s">
        <v>763</v>
      </c>
      <c r="Q3567" s="231"/>
    </row>
    <row r="3568" spans="1:24" x14ac:dyDescent="0.25">
      <c r="A3568" s="274"/>
      <c r="B3568" s="273" t="s">
        <v>482</v>
      </c>
      <c r="C3568" s="273"/>
      <c r="D3568" s="273"/>
      <c r="E3568" s="274"/>
      <c r="F3568" s="273"/>
      <c r="G3568" s="273" t="s">
        <v>585</v>
      </c>
      <c r="H3568" s="273" t="s">
        <v>64</v>
      </c>
      <c r="I3568" s="273" t="s">
        <v>8</v>
      </c>
      <c r="J3568" s="273">
        <v>5</v>
      </c>
      <c r="K3568" s="273" t="s">
        <v>65</v>
      </c>
      <c r="L3568" s="273" t="s">
        <v>54</v>
      </c>
      <c r="M3568" s="259">
        <v>41852</v>
      </c>
      <c r="N3568" s="273" t="s">
        <v>1615</v>
      </c>
      <c r="O3568" s="273" t="s">
        <v>484</v>
      </c>
      <c r="P3568" s="273" t="s">
        <v>1494</v>
      </c>
      <c r="Q3568" s="231"/>
    </row>
    <row r="3569" spans="1:19" x14ac:dyDescent="0.25">
      <c r="A3569" s="274"/>
      <c r="B3569" s="273" t="s">
        <v>482</v>
      </c>
      <c r="C3569" s="273"/>
      <c r="D3569" s="273"/>
      <c r="E3569" s="274"/>
      <c r="F3569" s="273"/>
      <c r="G3569" s="273" t="s">
        <v>585</v>
      </c>
      <c r="H3569" s="273" t="s">
        <v>64</v>
      </c>
      <c r="I3569" s="273" t="s">
        <v>8</v>
      </c>
      <c r="J3569" s="273">
        <v>30</v>
      </c>
      <c r="K3569" s="273" t="s">
        <v>65</v>
      </c>
      <c r="L3569" s="273" t="s">
        <v>54</v>
      </c>
      <c r="M3569" s="259">
        <v>41852</v>
      </c>
      <c r="N3569" s="273" t="s">
        <v>1615</v>
      </c>
      <c r="O3569" s="273" t="s">
        <v>484</v>
      </c>
      <c r="P3569" s="273" t="s">
        <v>728</v>
      </c>
      <c r="Q3569" s="231"/>
      <c r="R3569" s="230"/>
    </row>
    <row r="3570" spans="1:19" x14ac:dyDescent="0.25">
      <c r="A3570" s="274"/>
      <c r="B3570" s="273" t="s">
        <v>482</v>
      </c>
      <c r="C3570" s="273"/>
      <c r="D3570" s="273"/>
      <c r="E3570" s="274"/>
      <c r="F3570" s="273"/>
      <c r="G3570" s="273" t="s">
        <v>585</v>
      </c>
      <c r="H3570" s="273" t="s">
        <v>64</v>
      </c>
      <c r="I3570" s="273" t="s">
        <v>8</v>
      </c>
      <c r="J3570" s="273">
        <v>30</v>
      </c>
      <c r="K3570" s="273" t="s">
        <v>65</v>
      </c>
      <c r="L3570" s="273" t="s">
        <v>54</v>
      </c>
      <c r="M3570" s="259">
        <v>41852</v>
      </c>
      <c r="N3570" s="273" t="s">
        <v>1615</v>
      </c>
      <c r="O3570" s="273" t="s">
        <v>484</v>
      </c>
      <c r="P3570" s="273" t="s">
        <v>635</v>
      </c>
      <c r="Q3570" s="231"/>
    </row>
    <row r="3571" spans="1:19" x14ac:dyDescent="0.25">
      <c r="A3571" s="274"/>
      <c r="B3571" s="273" t="s">
        <v>482</v>
      </c>
      <c r="C3571" s="273"/>
      <c r="D3571" s="273"/>
      <c r="E3571" s="274"/>
      <c r="F3571" s="273"/>
      <c r="G3571" s="273" t="s">
        <v>585</v>
      </c>
      <c r="H3571" s="273" t="s">
        <v>64</v>
      </c>
      <c r="I3571" s="273" t="s">
        <v>8</v>
      </c>
      <c r="J3571" s="273">
        <v>40</v>
      </c>
      <c r="K3571" s="273" t="s">
        <v>65</v>
      </c>
      <c r="L3571" s="273" t="s">
        <v>54</v>
      </c>
      <c r="M3571" s="259">
        <v>41852</v>
      </c>
      <c r="N3571" s="273" t="s">
        <v>1615</v>
      </c>
      <c r="O3571" s="273" t="s">
        <v>484</v>
      </c>
      <c r="P3571" s="273" t="s">
        <v>1138</v>
      </c>
      <c r="Q3571" s="231"/>
      <c r="R3571" s="230"/>
      <c r="S3571" s="230"/>
    </row>
    <row r="3572" spans="1:19" s="230" customFormat="1" x14ac:dyDescent="0.25">
      <c r="A3572" s="274"/>
      <c r="B3572" s="273" t="s">
        <v>482</v>
      </c>
      <c r="C3572" s="273"/>
      <c r="D3572" s="273"/>
      <c r="E3572" s="274"/>
      <c r="F3572" s="273"/>
      <c r="G3572" s="273" t="s">
        <v>585</v>
      </c>
      <c r="H3572" s="273" t="s">
        <v>64</v>
      </c>
      <c r="I3572" s="273" t="s">
        <v>8</v>
      </c>
      <c r="J3572" s="273">
        <v>30</v>
      </c>
      <c r="K3572" s="273" t="s">
        <v>65</v>
      </c>
      <c r="L3572" s="273" t="s">
        <v>54</v>
      </c>
      <c r="M3572" s="259">
        <v>41852</v>
      </c>
      <c r="N3572" s="273" t="s">
        <v>1615</v>
      </c>
      <c r="O3572" s="273" t="s">
        <v>484</v>
      </c>
      <c r="P3572" s="273" t="s">
        <v>643</v>
      </c>
      <c r="Q3572" s="231"/>
    </row>
    <row r="3573" spans="1:19" x14ac:dyDescent="0.25">
      <c r="A3573" s="274" t="s">
        <v>1681</v>
      </c>
      <c r="B3573" s="273" t="s">
        <v>21</v>
      </c>
      <c r="C3573" s="273" t="s">
        <v>33</v>
      </c>
      <c r="D3573" s="273" t="s">
        <v>39</v>
      </c>
      <c r="E3573" s="274"/>
      <c r="F3573" s="273"/>
      <c r="G3573" s="273" t="s">
        <v>61</v>
      </c>
      <c r="H3573" s="273" t="s">
        <v>1666</v>
      </c>
      <c r="I3573" s="273" t="s">
        <v>7</v>
      </c>
      <c r="J3573" s="273">
        <v>90</v>
      </c>
      <c r="K3573" s="273" t="s">
        <v>1073</v>
      </c>
      <c r="L3573" s="273" t="s">
        <v>54</v>
      </c>
      <c r="M3573" s="259">
        <v>41852</v>
      </c>
      <c r="N3573" s="273" t="s">
        <v>1615</v>
      </c>
      <c r="O3573" s="273" t="s">
        <v>766</v>
      </c>
      <c r="P3573" s="273" t="s">
        <v>253</v>
      </c>
      <c r="Q3573" s="231"/>
    </row>
    <row r="3574" spans="1:19" x14ac:dyDescent="0.25">
      <c r="A3574" s="274"/>
      <c r="B3574" s="273" t="s">
        <v>21</v>
      </c>
      <c r="C3574" s="273" t="s">
        <v>33</v>
      </c>
      <c r="D3574" s="273" t="s">
        <v>34</v>
      </c>
      <c r="E3574" s="274"/>
      <c r="F3574" s="273"/>
      <c r="G3574" s="273" t="s">
        <v>61</v>
      </c>
      <c r="H3574" s="273" t="s">
        <v>1666</v>
      </c>
      <c r="I3574" s="273" t="s">
        <v>7</v>
      </c>
      <c r="J3574" s="273">
        <v>210</v>
      </c>
      <c r="K3574" s="273" t="s">
        <v>1073</v>
      </c>
      <c r="L3574" s="273" t="s">
        <v>54</v>
      </c>
      <c r="M3574" s="259">
        <v>41852</v>
      </c>
      <c r="N3574" s="273" t="s">
        <v>1615</v>
      </c>
      <c r="O3574" s="273" t="s">
        <v>766</v>
      </c>
      <c r="P3574" s="273" t="s">
        <v>253</v>
      </c>
      <c r="Q3574" s="231"/>
    </row>
    <row r="3575" spans="1:19" x14ac:dyDescent="0.25">
      <c r="A3575" s="274"/>
      <c r="B3575" s="273" t="s">
        <v>21</v>
      </c>
      <c r="C3575" s="273" t="s">
        <v>33</v>
      </c>
      <c r="D3575" s="273" t="s">
        <v>39</v>
      </c>
      <c r="E3575" s="274"/>
      <c r="F3575" s="273"/>
      <c r="G3575" s="273" t="s">
        <v>61</v>
      </c>
      <c r="H3575" s="273" t="s">
        <v>1666</v>
      </c>
      <c r="I3575" s="273" t="s">
        <v>7</v>
      </c>
      <c r="J3575" s="273">
        <v>900</v>
      </c>
      <c r="K3575" s="273" t="s">
        <v>1073</v>
      </c>
      <c r="L3575" s="273" t="s">
        <v>54</v>
      </c>
      <c r="M3575" s="259">
        <v>41852</v>
      </c>
      <c r="N3575" s="273" t="s">
        <v>1615</v>
      </c>
      <c r="O3575" s="273" t="s">
        <v>766</v>
      </c>
      <c r="P3575" s="273" t="s">
        <v>253</v>
      </c>
      <c r="Q3575" s="231"/>
      <c r="R3575" s="230"/>
      <c r="S3575" s="230"/>
    </row>
    <row r="3576" spans="1:19" x14ac:dyDescent="0.25">
      <c r="A3576" s="274"/>
      <c r="B3576" s="273" t="s">
        <v>21</v>
      </c>
      <c r="C3576" s="273" t="s">
        <v>33</v>
      </c>
      <c r="D3576" s="273" t="s">
        <v>39</v>
      </c>
      <c r="E3576" s="274"/>
      <c r="F3576" s="273"/>
      <c r="G3576" s="273" t="s">
        <v>61</v>
      </c>
      <c r="H3576" s="273" t="s">
        <v>76</v>
      </c>
      <c r="I3576" s="273" t="s">
        <v>7</v>
      </c>
      <c r="J3576" s="273">
        <v>1500</v>
      </c>
      <c r="K3576" s="273" t="s">
        <v>77</v>
      </c>
      <c r="L3576" s="273" t="s">
        <v>54</v>
      </c>
      <c r="M3576" s="259">
        <v>41852</v>
      </c>
      <c r="N3576" s="273" t="s">
        <v>1615</v>
      </c>
      <c r="O3576" s="273" t="s">
        <v>766</v>
      </c>
      <c r="P3576" s="273" t="s">
        <v>1221</v>
      </c>
      <c r="Q3576" s="231"/>
      <c r="R3576" s="230"/>
    </row>
    <row r="3577" spans="1:19" x14ac:dyDescent="0.25">
      <c r="A3577" s="274"/>
      <c r="B3577" s="273" t="s">
        <v>47</v>
      </c>
      <c r="C3577" s="273"/>
      <c r="D3577" s="273"/>
      <c r="E3577" s="274"/>
      <c r="F3577" s="273"/>
      <c r="G3577" s="273" t="s">
        <v>67</v>
      </c>
      <c r="H3577" s="273" t="s">
        <v>64</v>
      </c>
      <c r="I3577" s="273" t="s">
        <v>8</v>
      </c>
      <c r="J3577" s="273">
        <v>10</v>
      </c>
      <c r="K3577" s="273" t="s">
        <v>65</v>
      </c>
      <c r="L3577" s="273" t="s">
        <v>54</v>
      </c>
      <c r="M3577" s="259">
        <v>41852</v>
      </c>
      <c r="N3577" s="273" t="s">
        <v>1615</v>
      </c>
      <c r="O3577" s="273" t="s">
        <v>68</v>
      </c>
      <c r="P3577" s="273" t="s">
        <v>1042</v>
      </c>
      <c r="Q3577" s="231"/>
    </row>
    <row r="3578" spans="1:19" s="294" customFormat="1" x14ac:dyDescent="0.25">
      <c r="A3578" s="286"/>
      <c r="B3578" s="280" t="s">
        <v>47</v>
      </c>
      <c r="C3578" s="280" t="s">
        <v>48</v>
      </c>
      <c r="D3578" s="280" t="s">
        <v>49</v>
      </c>
      <c r="E3578" s="286">
        <v>41</v>
      </c>
      <c r="F3578" s="280"/>
      <c r="G3578" s="280" t="s">
        <v>67</v>
      </c>
      <c r="H3578" s="280" t="s">
        <v>1154</v>
      </c>
      <c r="I3578" s="280" t="s">
        <v>1423</v>
      </c>
      <c r="J3578" s="280">
        <v>1280</v>
      </c>
      <c r="K3578" s="280" t="s">
        <v>1073</v>
      </c>
      <c r="L3578" s="280" t="s">
        <v>54</v>
      </c>
      <c r="M3578" s="290">
        <v>41852</v>
      </c>
      <c r="N3578" s="280" t="s">
        <v>1615</v>
      </c>
      <c r="O3578" s="280" t="s">
        <v>1468</v>
      </c>
      <c r="P3578" s="280" t="s">
        <v>1441</v>
      </c>
      <c r="Q3578" s="293"/>
    </row>
    <row r="3579" spans="1:19" x14ac:dyDescent="0.25">
      <c r="A3579" s="274"/>
      <c r="B3579" s="273" t="s">
        <v>47</v>
      </c>
      <c r="C3579" s="273" t="s">
        <v>142</v>
      </c>
      <c r="D3579" s="273" t="s">
        <v>321</v>
      </c>
      <c r="E3579" s="274">
        <v>205</v>
      </c>
      <c r="F3579" s="273"/>
      <c r="G3579" s="273" t="s">
        <v>67</v>
      </c>
      <c r="H3579" s="273" t="s">
        <v>1666</v>
      </c>
      <c r="I3579" s="273" t="s">
        <v>7</v>
      </c>
      <c r="J3579" s="273">
        <v>120</v>
      </c>
      <c r="K3579" s="273" t="s">
        <v>1073</v>
      </c>
      <c r="L3579" s="273" t="s">
        <v>54</v>
      </c>
      <c r="M3579" s="259">
        <v>41852</v>
      </c>
      <c r="N3579" s="273" t="s">
        <v>1615</v>
      </c>
      <c r="O3579" s="273" t="s">
        <v>1468</v>
      </c>
      <c r="P3579" s="273" t="s">
        <v>253</v>
      </c>
      <c r="Q3579" s="231"/>
    </row>
    <row r="3580" spans="1:19" x14ac:dyDescent="0.25">
      <c r="A3580" s="274"/>
      <c r="B3580" s="273" t="s">
        <v>47</v>
      </c>
      <c r="C3580" s="273" t="s">
        <v>142</v>
      </c>
      <c r="D3580" s="273" t="s">
        <v>321</v>
      </c>
      <c r="E3580" s="274">
        <v>205</v>
      </c>
      <c r="F3580" s="273"/>
      <c r="G3580" s="273" t="s">
        <v>67</v>
      </c>
      <c r="H3580" s="273" t="s">
        <v>76</v>
      </c>
      <c r="I3580" s="273" t="s">
        <v>7</v>
      </c>
      <c r="J3580" s="273">
        <v>200</v>
      </c>
      <c r="K3580" s="273" t="s">
        <v>77</v>
      </c>
      <c r="L3580" s="273" t="s">
        <v>54</v>
      </c>
      <c r="M3580" s="259">
        <v>41852</v>
      </c>
      <c r="N3580" s="273" t="s">
        <v>1615</v>
      </c>
      <c r="O3580" s="273" t="s">
        <v>1468</v>
      </c>
      <c r="P3580" s="273" t="s">
        <v>1221</v>
      </c>
      <c r="Q3580" s="231"/>
      <c r="R3580" s="230"/>
      <c r="S3580" s="230"/>
    </row>
    <row r="3581" spans="1:19" x14ac:dyDescent="0.25">
      <c r="A3581" s="274"/>
      <c r="B3581" s="273" t="s">
        <v>47</v>
      </c>
      <c r="C3581" s="273" t="s">
        <v>142</v>
      </c>
      <c r="D3581" s="273" t="s">
        <v>323</v>
      </c>
      <c r="E3581" s="274">
        <v>218</v>
      </c>
      <c r="F3581" s="273"/>
      <c r="G3581" s="273" t="s">
        <v>67</v>
      </c>
      <c r="H3581" s="273" t="s">
        <v>76</v>
      </c>
      <c r="I3581" s="273" t="s">
        <v>7</v>
      </c>
      <c r="J3581" s="273">
        <v>200</v>
      </c>
      <c r="K3581" s="273" t="s">
        <v>77</v>
      </c>
      <c r="L3581" s="273" t="s">
        <v>54</v>
      </c>
      <c r="M3581" s="259">
        <v>41852</v>
      </c>
      <c r="N3581" s="273" t="s">
        <v>1615</v>
      </c>
      <c r="O3581" s="273" t="s">
        <v>1468</v>
      </c>
      <c r="P3581" s="273" t="s">
        <v>1221</v>
      </c>
      <c r="Q3581" s="231"/>
      <c r="R3581" s="230"/>
      <c r="S3581" s="230"/>
    </row>
    <row r="3582" spans="1:19" x14ac:dyDescent="0.25">
      <c r="A3582" s="274"/>
      <c r="B3582" s="273" t="s">
        <v>47</v>
      </c>
      <c r="C3582" s="273" t="s">
        <v>142</v>
      </c>
      <c r="D3582" s="273" t="s">
        <v>323</v>
      </c>
      <c r="E3582" s="274">
        <v>218</v>
      </c>
      <c r="F3582" s="273"/>
      <c r="G3582" s="273" t="s">
        <v>67</v>
      </c>
      <c r="H3582" s="273" t="s">
        <v>1666</v>
      </c>
      <c r="I3582" s="273" t="s">
        <v>7</v>
      </c>
      <c r="J3582" s="273">
        <v>120</v>
      </c>
      <c r="K3582" s="273" t="s">
        <v>1073</v>
      </c>
      <c r="L3582" s="273" t="s">
        <v>54</v>
      </c>
      <c r="M3582" s="259">
        <v>41852</v>
      </c>
      <c r="N3582" s="273" t="s">
        <v>1615</v>
      </c>
      <c r="O3582" s="273" t="s">
        <v>1468</v>
      </c>
      <c r="P3582" s="273" t="s">
        <v>253</v>
      </c>
      <c r="Q3582" s="231"/>
      <c r="R3582" s="230"/>
    </row>
    <row r="3583" spans="1:19" x14ac:dyDescent="0.25">
      <c r="A3583" s="274"/>
      <c r="B3583" s="273" t="s">
        <v>70</v>
      </c>
      <c r="C3583" s="273" t="s">
        <v>144</v>
      </c>
      <c r="D3583" s="273" t="s">
        <v>204</v>
      </c>
      <c r="E3583" s="274">
        <v>145</v>
      </c>
      <c r="F3583" s="273"/>
      <c r="G3583" s="273" t="s">
        <v>67</v>
      </c>
      <c r="H3583" s="273" t="s">
        <v>458</v>
      </c>
      <c r="I3583" s="273" t="s">
        <v>1423</v>
      </c>
      <c r="J3583" s="273">
        <v>1600</v>
      </c>
      <c r="K3583" s="273" t="s">
        <v>1073</v>
      </c>
      <c r="L3583" s="273" t="s">
        <v>54</v>
      </c>
      <c r="M3583" s="259">
        <v>41852</v>
      </c>
      <c r="N3583" s="273" t="s">
        <v>1615</v>
      </c>
      <c r="O3583" s="273" t="s">
        <v>1034</v>
      </c>
      <c r="P3583" s="273" t="s">
        <v>1441</v>
      </c>
      <c r="Q3583" s="231"/>
    </row>
    <row r="3584" spans="1:19" x14ac:dyDescent="0.25">
      <c r="A3584" s="274" t="s">
        <v>1680</v>
      </c>
      <c r="B3584" s="273" t="s">
        <v>21</v>
      </c>
      <c r="C3584" s="273"/>
      <c r="D3584" s="273"/>
      <c r="E3584" s="274"/>
      <c r="F3584" s="273"/>
      <c r="G3584" s="273" t="s">
        <v>61</v>
      </c>
      <c r="H3584" s="273" t="s">
        <v>64</v>
      </c>
      <c r="I3584" s="273" t="s">
        <v>8</v>
      </c>
      <c r="J3584" s="273">
        <v>10</v>
      </c>
      <c r="K3584" s="273" t="s">
        <v>65</v>
      </c>
      <c r="L3584" s="273" t="s">
        <v>54</v>
      </c>
      <c r="M3584" s="259">
        <v>41852</v>
      </c>
      <c r="N3584" s="273" t="s">
        <v>1615</v>
      </c>
      <c r="O3584" s="273" t="s">
        <v>712</v>
      </c>
      <c r="P3584" s="273" t="s">
        <v>648</v>
      </c>
      <c r="Q3584" s="231"/>
    </row>
    <row r="3585" spans="1:19" x14ac:dyDescent="0.25">
      <c r="A3585" s="274"/>
      <c r="B3585" s="273" t="s">
        <v>21</v>
      </c>
      <c r="C3585" s="273" t="s">
        <v>33</v>
      </c>
      <c r="D3585" s="273" t="s">
        <v>39</v>
      </c>
      <c r="E3585" s="274"/>
      <c r="F3585" s="273"/>
      <c r="G3585" s="273" t="s">
        <v>61</v>
      </c>
      <c r="H3585" s="273" t="s">
        <v>252</v>
      </c>
      <c r="I3585" s="273" t="s">
        <v>201</v>
      </c>
      <c r="J3585" s="273">
        <v>900</v>
      </c>
      <c r="K3585" s="273" t="s">
        <v>1073</v>
      </c>
      <c r="L3585" s="273" t="s">
        <v>54</v>
      </c>
      <c r="M3585" s="259">
        <v>41852</v>
      </c>
      <c r="N3585" s="273" t="s">
        <v>1615</v>
      </c>
      <c r="O3585" s="273" t="s">
        <v>766</v>
      </c>
      <c r="P3585" s="273" t="s">
        <v>253</v>
      </c>
      <c r="Q3585" s="231"/>
    </row>
    <row r="3586" spans="1:19" x14ac:dyDescent="0.25">
      <c r="A3586" s="274"/>
      <c r="B3586" s="273" t="s">
        <v>21</v>
      </c>
      <c r="C3586" s="273" t="s">
        <v>33</v>
      </c>
      <c r="D3586" s="273" t="s">
        <v>39</v>
      </c>
      <c r="E3586" s="274"/>
      <c r="F3586" s="273"/>
      <c r="G3586" s="273" t="s">
        <v>61</v>
      </c>
      <c r="H3586" s="273" t="s">
        <v>76</v>
      </c>
      <c r="I3586" s="273" t="s">
        <v>7</v>
      </c>
      <c r="J3586" s="273">
        <v>1500</v>
      </c>
      <c r="K3586" s="273" t="s">
        <v>77</v>
      </c>
      <c r="L3586" s="273" t="s">
        <v>54</v>
      </c>
      <c r="M3586" s="259">
        <v>41852</v>
      </c>
      <c r="N3586" s="273" t="s">
        <v>1615</v>
      </c>
      <c r="O3586" s="273" t="s">
        <v>766</v>
      </c>
      <c r="P3586" s="273" t="s">
        <v>1221</v>
      </c>
      <c r="Q3586" s="231"/>
    </row>
    <row r="3587" spans="1:19" x14ac:dyDescent="0.25">
      <c r="A3587" s="274"/>
      <c r="B3587" s="273" t="s">
        <v>21</v>
      </c>
      <c r="C3587" s="273" t="s">
        <v>33</v>
      </c>
      <c r="D3587" s="273" t="s">
        <v>34</v>
      </c>
      <c r="E3587" s="274"/>
      <c r="F3587" s="273"/>
      <c r="G3587" s="273" t="s">
        <v>61</v>
      </c>
      <c r="H3587" s="273" t="s">
        <v>252</v>
      </c>
      <c r="I3587" s="273" t="s">
        <v>201</v>
      </c>
      <c r="J3587" s="273">
        <v>300</v>
      </c>
      <c r="K3587" s="273" t="s">
        <v>1073</v>
      </c>
      <c r="L3587" s="273" t="s">
        <v>54</v>
      </c>
      <c r="M3587" s="259">
        <v>41852</v>
      </c>
      <c r="N3587" s="273" t="s">
        <v>1615</v>
      </c>
      <c r="O3587" s="273" t="s">
        <v>766</v>
      </c>
      <c r="P3587" s="273" t="s">
        <v>253</v>
      </c>
      <c r="Q3587" s="231"/>
    </row>
    <row r="3588" spans="1:19" x14ac:dyDescent="0.25">
      <c r="A3588" s="274"/>
      <c r="B3588" s="273" t="s">
        <v>21</v>
      </c>
      <c r="C3588" s="273" t="s">
        <v>33</v>
      </c>
      <c r="D3588" s="273" t="s">
        <v>34</v>
      </c>
      <c r="E3588" s="274"/>
      <c r="F3588" s="273"/>
      <c r="G3588" s="273" t="s">
        <v>61</v>
      </c>
      <c r="H3588" s="273" t="s">
        <v>76</v>
      </c>
      <c r="I3588" s="273" t="s">
        <v>7</v>
      </c>
      <c r="J3588" s="273">
        <v>500</v>
      </c>
      <c r="K3588" s="273" t="s">
        <v>77</v>
      </c>
      <c r="L3588" s="273" t="s">
        <v>54</v>
      </c>
      <c r="M3588" s="259">
        <v>41852</v>
      </c>
      <c r="N3588" s="273" t="s">
        <v>1615</v>
      </c>
      <c r="O3588" s="273" t="s">
        <v>766</v>
      </c>
      <c r="P3588" s="273" t="s">
        <v>1221</v>
      </c>
      <c r="Q3588" s="231"/>
      <c r="R3588" s="230"/>
    </row>
    <row r="3589" spans="1:19" x14ac:dyDescent="0.25">
      <c r="A3589" s="274"/>
      <c r="B3589" s="273" t="s">
        <v>47</v>
      </c>
      <c r="C3589" s="273" t="s">
        <v>142</v>
      </c>
      <c r="D3589" s="273" t="s">
        <v>323</v>
      </c>
      <c r="E3589" s="274">
        <v>220</v>
      </c>
      <c r="F3589" s="273"/>
      <c r="G3589" s="273" t="s">
        <v>67</v>
      </c>
      <c r="H3589" s="273" t="s">
        <v>76</v>
      </c>
      <c r="I3589" s="273" t="s">
        <v>7</v>
      </c>
      <c r="J3589" s="273">
        <v>200</v>
      </c>
      <c r="K3589" s="273" t="s">
        <v>77</v>
      </c>
      <c r="L3589" s="273" t="s">
        <v>54</v>
      </c>
      <c r="M3589" s="259">
        <v>41852</v>
      </c>
      <c r="N3589" s="273" t="s">
        <v>1615</v>
      </c>
      <c r="O3589" s="273" t="s">
        <v>766</v>
      </c>
      <c r="P3589" s="273" t="s">
        <v>1221</v>
      </c>
      <c r="Q3589" s="231"/>
      <c r="R3589" s="230"/>
      <c r="S3589" s="230"/>
    </row>
    <row r="3590" spans="1:19" x14ac:dyDescent="0.25">
      <c r="A3590" s="274"/>
      <c r="B3590" s="273" t="s">
        <v>47</v>
      </c>
      <c r="C3590" s="273" t="s">
        <v>142</v>
      </c>
      <c r="D3590" s="273" t="s">
        <v>323</v>
      </c>
      <c r="E3590" s="274">
        <v>220</v>
      </c>
      <c r="F3590" s="273"/>
      <c r="G3590" s="273" t="s">
        <v>67</v>
      </c>
      <c r="H3590" s="273" t="s">
        <v>1666</v>
      </c>
      <c r="I3590" s="273" t="s">
        <v>7</v>
      </c>
      <c r="J3590" s="273">
        <v>120</v>
      </c>
      <c r="K3590" s="273" t="s">
        <v>1073</v>
      </c>
      <c r="L3590" s="273" t="s">
        <v>54</v>
      </c>
      <c r="M3590" s="259">
        <v>41852</v>
      </c>
      <c r="N3590" s="273" t="s">
        <v>1615</v>
      </c>
      <c r="O3590" s="273" t="s">
        <v>766</v>
      </c>
      <c r="P3590" s="273" t="s">
        <v>253</v>
      </c>
      <c r="Q3590" s="231"/>
    </row>
    <row r="3591" spans="1:19" s="294" customFormat="1" x14ac:dyDescent="0.25">
      <c r="A3591" s="286"/>
      <c r="B3591" s="280" t="s">
        <v>47</v>
      </c>
      <c r="C3591" s="280" t="s">
        <v>48</v>
      </c>
      <c r="D3591" s="280" t="s">
        <v>49</v>
      </c>
      <c r="E3591" s="286">
        <v>30</v>
      </c>
      <c r="F3591" s="280"/>
      <c r="G3591" s="280" t="s">
        <v>50</v>
      </c>
      <c r="H3591" s="280" t="s">
        <v>1154</v>
      </c>
      <c r="I3591" s="280" t="s">
        <v>1423</v>
      </c>
      <c r="J3591" s="280">
        <v>960</v>
      </c>
      <c r="K3591" s="280" t="s">
        <v>1073</v>
      </c>
      <c r="L3591" s="280" t="s">
        <v>54</v>
      </c>
      <c r="M3591" s="290">
        <v>41852</v>
      </c>
      <c r="N3591" s="280" t="s">
        <v>1615</v>
      </c>
      <c r="O3591" s="280" t="s">
        <v>766</v>
      </c>
      <c r="P3591" s="280" t="s">
        <v>1441</v>
      </c>
      <c r="Q3591" s="293"/>
    </row>
    <row r="3592" spans="1:19" x14ac:dyDescent="0.25">
      <c r="A3592" s="274"/>
      <c r="B3592" s="273" t="s">
        <v>70</v>
      </c>
      <c r="C3592" s="273" t="s">
        <v>144</v>
      </c>
      <c r="D3592" s="273" t="s">
        <v>204</v>
      </c>
      <c r="E3592" s="274">
        <v>116</v>
      </c>
      <c r="F3592" s="273"/>
      <c r="G3592" s="273" t="s">
        <v>50</v>
      </c>
      <c r="H3592" s="273" t="s">
        <v>458</v>
      </c>
      <c r="I3592" s="273" t="s">
        <v>1423</v>
      </c>
      <c r="J3592" s="273">
        <v>1440</v>
      </c>
      <c r="K3592" s="273" t="s">
        <v>1073</v>
      </c>
      <c r="L3592" s="273" t="s">
        <v>54</v>
      </c>
      <c r="M3592" s="259">
        <v>41852</v>
      </c>
      <c r="N3592" s="273" t="s">
        <v>1615</v>
      </c>
      <c r="O3592" s="273" t="s">
        <v>766</v>
      </c>
      <c r="P3592" s="273" t="s">
        <v>1441</v>
      </c>
      <c r="Q3592" s="231"/>
    </row>
    <row r="3593" spans="1:19" x14ac:dyDescent="0.25">
      <c r="A3593" s="274"/>
      <c r="B3593" s="273" t="s">
        <v>482</v>
      </c>
      <c r="C3593" s="273"/>
      <c r="D3593" s="273"/>
      <c r="E3593" s="274"/>
      <c r="F3593" s="273"/>
      <c r="G3593" s="273" t="s">
        <v>585</v>
      </c>
      <c r="H3593" s="273" t="s">
        <v>64</v>
      </c>
      <c r="I3593" s="273" t="s">
        <v>8</v>
      </c>
      <c r="J3593" s="273">
        <v>20</v>
      </c>
      <c r="K3593" s="273" t="s">
        <v>65</v>
      </c>
      <c r="L3593" s="273" t="s">
        <v>54</v>
      </c>
      <c r="M3593" s="259">
        <v>41852</v>
      </c>
      <c r="N3593" s="273" t="s">
        <v>1615</v>
      </c>
      <c r="O3593" s="273" t="s">
        <v>484</v>
      </c>
      <c r="P3593" s="273" t="s">
        <v>1470</v>
      </c>
      <c r="Q3593" s="231"/>
    </row>
    <row r="3594" spans="1:19" x14ac:dyDescent="0.25">
      <c r="A3594" s="274"/>
      <c r="B3594" s="273" t="s">
        <v>482</v>
      </c>
      <c r="C3594" s="273"/>
      <c r="D3594" s="273"/>
      <c r="E3594" s="274"/>
      <c r="F3594" s="273"/>
      <c r="G3594" s="273" t="s">
        <v>585</v>
      </c>
      <c r="H3594" s="273" t="s">
        <v>64</v>
      </c>
      <c r="I3594" s="273" t="s">
        <v>8</v>
      </c>
      <c r="J3594" s="273">
        <v>5</v>
      </c>
      <c r="K3594" s="273" t="s">
        <v>65</v>
      </c>
      <c r="L3594" s="273" t="s">
        <v>54</v>
      </c>
      <c r="M3594" s="259">
        <v>41852</v>
      </c>
      <c r="N3594" s="273" t="s">
        <v>1615</v>
      </c>
      <c r="O3594" s="273" t="s">
        <v>484</v>
      </c>
      <c r="P3594" s="273" t="s">
        <v>1494</v>
      </c>
      <c r="Q3594" s="231"/>
    </row>
    <row r="3595" spans="1:19" x14ac:dyDescent="0.25">
      <c r="A3595" s="274" t="s">
        <v>1688</v>
      </c>
      <c r="B3595" s="273" t="s">
        <v>482</v>
      </c>
      <c r="C3595" s="273"/>
      <c r="D3595" s="273"/>
      <c r="E3595" s="274"/>
      <c r="F3595" s="273"/>
      <c r="G3595" s="273" t="s">
        <v>585</v>
      </c>
      <c r="H3595" s="273" t="s">
        <v>64</v>
      </c>
      <c r="I3595" s="273" t="s">
        <v>8</v>
      </c>
      <c r="J3595" s="273">
        <v>10</v>
      </c>
      <c r="K3595" s="273" t="s">
        <v>65</v>
      </c>
      <c r="L3595" s="273" t="s">
        <v>54</v>
      </c>
      <c r="M3595" s="259">
        <v>41852</v>
      </c>
      <c r="N3595" s="273" t="s">
        <v>1615</v>
      </c>
      <c r="O3595" s="273" t="s">
        <v>484</v>
      </c>
      <c r="P3595" s="273" t="s">
        <v>696</v>
      </c>
      <c r="Q3595" s="231"/>
    </row>
    <row r="3596" spans="1:19" x14ac:dyDescent="0.25">
      <c r="A3596" s="274"/>
      <c r="B3596" s="273" t="s">
        <v>21</v>
      </c>
      <c r="C3596" s="273"/>
      <c r="D3596" s="273"/>
      <c r="E3596" s="274"/>
      <c r="F3596" s="273"/>
      <c r="G3596" s="273" t="s">
        <v>61</v>
      </c>
      <c r="H3596" s="273" t="s">
        <v>64</v>
      </c>
      <c r="I3596" s="273" t="s">
        <v>8</v>
      </c>
      <c r="J3596" s="273">
        <v>20</v>
      </c>
      <c r="K3596" s="273" t="s">
        <v>65</v>
      </c>
      <c r="L3596" s="273" t="s">
        <v>54</v>
      </c>
      <c r="M3596" s="259">
        <v>41852</v>
      </c>
      <c r="N3596" s="273" t="s">
        <v>1615</v>
      </c>
      <c r="O3596" s="273" t="s">
        <v>712</v>
      </c>
      <c r="P3596" s="273" t="s">
        <v>1634</v>
      </c>
      <c r="Q3596" s="231"/>
      <c r="R3596" s="230"/>
    </row>
    <row r="3597" spans="1:19" x14ac:dyDescent="0.25">
      <c r="A3597" s="274"/>
      <c r="B3597" s="273" t="s">
        <v>47</v>
      </c>
      <c r="C3597" s="273"/>
      <c r="D3597" s="273"/>
      <c r="E3597" s="274"/>
      <c r="F3597" s="273"/>
      <c r="G3597" s="273" t="s">
        <v>61</v>
      </c>
      <c r="H3597" s="273" t="s">
        <v>64</v>
      </c>
      <c r="I3597" s="273" t="s">
        <v>8</v>
      </c>
      <c r="J3597" s="273">
        <v>10</v>
      </c>
      <c r="K3597" s="273" t="s">
        <v>65</v>
      </c>
      <c r="L3597" s="273" t="s">
        <v>54</v>
      </c>
      <c r="M3597" s="259">
        <v>41852</v>
      </c>
      <c r="N3597" s="273" t="s">
        <v>1615</v>
      </c>
      <c r="O3597" s="273" t="s">
        <v>68</v>
      </c>
      <c r="P3597" s="273" t="s">
        <v>1042</v>
      </c>
      <c r="Q3597" s="231"/>
      <c r="R3597" s="230"/>
      <c r="S3597" s="230"/>
    </row>
    <row r="3598" spans="1:19" x14ac:dyDescent="0.25">
      <c r="A3598" s="274"/>
      <c r="B3598" s="273" t="s">
        <v>47</v>
      </c>
      <c r="C3598" s="273"/>
      <c r="D3598" s="273"/>
      <c r="E3598" s="274"/>
      <c r="F3598" s="273"/>
      <c r="G3598" s="273" t="s">
        <v>61</v>
      </c>
      <c r="H3598" s="273" t="s">
        <v>64</v>
      </c>
      <c r="I3598" s="273" t="s">
        <v>8</v>
      </c>
      <c r="J3598" s="273">
        <v>20</v>
      </c>
      <c r="K3598" s="273" t="s">
        <v>65</v>
      </c>
      <c r="L3598" s="273" t="s">
        <v>54</v>
      </c>
      <c r="M3598" s="259">
        <v>41852</v>
      </c>
      <c r="N3598" s="273" t="s">
        <v>1615</v>
      </c>
      <c r="O3598" s="273" t="s">
        <v>68</v>
      </c>
      <c r="P3598" s="273" t="s">
        <v>1470</v>
      </c>
      <c r="Q3598" s="231"/>
    </row>
    <row r="3599" spans="1:19" s="294" customFormat="1" x14ac:dyDescent="0.25">
      <c r="A3599" s="286"/>
      <c r="B3599" s="280" t="s">
        <v>47</v>
      </c>
      <c r="C3599" s="280" t="s">
        <v>48</v>
      </c>
      <c r="D3599" s="280" t="s">
        <v>49</v>
      </c>
      <c r="E3599" s="286">
        <v>154</v>
      </c>
      <c r="F3599" s="280"/>
      <c r="G3599" s="280" t="s">
        <v>50</v>
      </c>
      <c r="H3599" s="280" t="s">
        <v>1154</v>
      </c>
      <c r="I3599" s="280" t="s">
        <v>1423</v>
      </c>
      <c r="J3599" s="280">
        <v>6000</v>
      </c>
      <c r="K3599" s="280" t="s">
        <v>1073</v>
      </c>
      <c r="L3599" s="280" t="s">
        <v>54</v>
      </c>
      <c r="M3599" s="290">
        <v>41852</v>
      </c>
      <c r="N3599" s="280" t="s">
        <v>1615</v>
      </c>
      <c r="O3599" s="280" t="s">
        <v>1468</v>
      </c>
      <c r="P3599" s="280" t="s">
        <v>1441</v>
      </c>
      <c r="Q3599" s="293"/>
    </row>
    <row r="3600" spans="1:19" x14ac:dyDescent="0.25">
      <c r="A3600" s="274"/>
      <c r="B3600" s="273" t="s">
        <v>47</v>
      </c>
      <c r="C3600" s="273" t="s">
        <v>142</v>
      </c>
      <c r="D3600" s="273" t="s">
        <v>323</v>
      </c>
      <c r="E3600" s="274">
        <v>290</v>
      </c>
      <c r="F3600" s="273"/>
      <c r="G3600" s="273" t="s">
        <v>50</v>
      </c>
      <c r="H3600" s="273" t="s">
        <v>1666</v>
      </c>
      <c r="I3600" s="273" t="s">
        <v>7</v>
      </c>
      <c r="J3600" s="273">
        <v>210</v>
      </c>
      <c r="K3600" s="273" t="s">
        <v>1073</v>
      </c>
      <c r="L3600" s="273" t="s">
        <v>54</v>
      </c>
      <c r="M3600" s="259">
        <v>41852</v>
      </c>
      <c r="N3600" s="273" t="s">
        <v>1615</v>
      </c>
      <c r="O3600" s="273" t="s">
        <v>1527</v>
      </c>
      <c r="P3600" s="273" t="s">
        <v>253</v>
      </c>
      <c r="Q3600" s="231"/>
    </row>
    <row r="3601" spans="1:23" x14ac:dyDescent="0.25">
      <c r="A3601" s="274"/>
      <c r="B3601" s="273" t="s">
        <v>47</v>
      </c>
      <c r="C3601" s="273" t="s">
        <v>142</v>
      </c>
      <c r="D3601" s="273" t="s">
        <v>323</v>
      </c>
      <c r="E3601" s="274">
        <v>290</v>
      </c>
      <c r="F3601" s="273"/>
      <c r="G3601" s="273" t="s">
        <v>50</v>
      </c>
      <c r="H3601" s="273" t="s">
        <v>76</v>
      </c>
      <c r="I3601" s="273" t="s">
        <v>7</v>
      </c>
      <c r="J3601" s="273">
        <v>350</v>
      </c>
      <c r="K3601" s="273" t="s">
        <v>77</v>
      </c>
      <c r="L3601" s="273" t="s">
        <v>54</v>
      </c>
      <c r="M3601" s="259">
        <v>41852</v>
      </c>
      <c r="N3601" s="273" t="s">
        <v>1615</v>
      </c>
      <c r="O3601" s="273" t="s">
        <v>1527</v>
      </c>
      <c r="P3601" s="273" t="s">
        <v>1221</v>
      </c>
      <c r="Q3601" s="231"/>
    </row>
    <row r="3602" spans="1:23" x14ac:dyDescent="0.25">
      <c r="A3602" s="274"/>
      <c r="B3602" s="273" t="s">
        <v>70</v>
      </c>
      <c r="C3602" s="273" t="s">
        <v>144</v>
      </c>
      <c r="D3602" s="273" t="s">
        <v>204</v>
      </c>
      <c r="E3602" s="274">
        <v>76</v>
      </c>
      <c r="F3602" s="273"/>
      <c r="G3602" s="273" t="s">
        <v>50</v>
      </c>
      <c r="H3602" s="273" t="s">
        <v>458</v>
      </c>
      <c r="I3602" s="273" t="s">
        <v>1423</v>
      </c>
      <c r="J3602" s="273">
        <v>1280</v>
      </c>
      <c r="K3602" s="273" t="s">
        <v>1073</v>
      </c>
      <c r="L3602" s="273" t="s">
        <v>54</v>
      </c>
      <c r="M3602" s="259">
        <v>41852</v>
      </c>
      <c r="N3602" s="273" t="s">
        <v>1615</v>
      </c>
      <c r="O3602" s="273" t="s">
        <v>1525</v>
      </c>
      <c r="P3602" s="273" t="s">
        <v>1441</v>
      </c>
      <c r="Q3602" s="231"/>
    </row>
    <row r="3603" spans="1:23" x14ac:dyDescent="0.25">
      <c r="A3603" s="274"/>
      <c r="B3603" s="273" t="s">
        <v>482</v>
      </c>
      <c r="C3603" s="273"/>
      <c r="D3603" s="273"/>
      <c r="E3603" s="274"/>
      <c r="F3603" s="273"/>
      <c r="G3603" s="273" t="s">
        <v>585</v>
      </c>
      <c r="H3603" s="273" t="s">
        <v>64</v>
      </c>
      <c r="I3603" s="273" t="s">
        <v>8</v>
      </c>
      <c r="J3603" s="273">
        <v>30</v>
      </c>
      <c r="K3603" s="273" t="s">
        <v>65</v>
      </c>
      <c r="L3603" s="273" t="s">
        <v>54</v>
      </c>
      <c r="M3603" s="259">
        <v>41852</v>
      </c>
      <c r="N3603" s="273" t="s">
        <v>1615</v>
      </c>
      <c r="O3603" s="273" t="s">
        <v>484</v>
      </c>
      <c r="P3603" s="273" t="s">
        <v>1187</v>
      </c>
      <c r="Q3603" s="231"/>
    </row>
    <row r="3604" spans="1:23" x14ac:dyDescent="0.25">
      <c r="A3604" s="274"/>
      <c r="B3604" s="273" t="s">
        <v>482</v>
      </c>
      <c r="C3604" s="273"/>
      <c r="D3604" s="273"/>
      <c r="E3604" s="274"/>
      <c r="F3604" s="273"/>
      <c r="G3604" s="273" t="s">
        <v>585</v>
      </c>
      <c r="H3604" s="273" t="s">
        <v>64</v>
      </c>
      <c r="I3604" s="273" t="s">
        <v>8</v>
      </c>
      <c r="J3604" s="273">
        <v>60</v>
      </c>
      <c r="K3604" s="273" t="s">
        <v>65</v>
      </c>
      <c r="L3604" s="273" t="s">
        <v>54</v>
      </c>
      <c r="M3604" s="259">
        <v>41852</v>
      </c>
      <c r="N3604" s="273" t="s">
        <v>1615</v>
      </c>
      <c r="O3604" s="273" t="s">
        <v>484</v>
      </c>
      <c r="P3604" s="273" t="s">
        <v>1689</v>
      </c>
      <c r="Q3604" s="231"/>
      <c r="R3604" s="230"/>
      <c r="S3604" s="230"/>
      <c r="T3604" s="230"/>
      <c r="U3604" s="230"/>
      <c r="V3604" s="230"/>
    </row>
    <row r="3605" spans="1:23" x14ac:dyDescent="0.25">
      <c r="A3605" s="274"/>
      <c r="B3605" s="273" t="s">
        <v>482</v>
      </c>
      <c r="C3605" s="273"/>
      <c r="D3605" s="273"/>
      <c r="E3605" s="274"/>
      <c r="F3605" s="273"/>
      <c r="G3605" s="273" t="s">
        <v>585</v>
      </c>
      <c r="H3605" s="273" t="s">
        <v>64</v>
      </c>
      <c r="I3605" s="273" t="s">
        <v>8</v>
      </c>
      <c r="J3605" s="273">
        <v>45</v>
      </c>
      <c r="K3605" s="273" t="s">
        <v>65</v>
      </c>
      <c r="L3605" s="273" t="s">
        <v>54</v>
      </c>
      <c r="M3605" s="259">
        <v>41852</v>
      </c>
      <c r="N3605" s="273" t="s">
        <v>1615</v>
      </c>
      <c r="O3605" s="273" t="s">
        <v>484</v>
      </c>
      <c r="P3605" s="273" t="s">
        <v>1138</v>
      </c>
      <c r="Q3605" s="231"/>
      <c r="R3605" s="230"/>
      <c r="S3605" s="230"/>
    </row>
    <row r="3606" spans="1:23" x14ac:dyDescent="0.25">
      <c r="A3606" s="274" t="s">
        <v>1682</v>
      </c>
      <c r="B3606" s="273" t="s">
        <v>21</v>
      </c>
      <c r="C3606" s="273"/>
      <c r="D3606" s="273"/>
      <c r="E3606" s="274"/>
      <c r="F3606" s="273"/>
      <c r="G3606" s="273" t="s">
        <v>61</v>
      </c>
      <c r="H3606" s="273" t="s">
        <v>64</v>
      </c>
      <c r="I3606" s="273" t="s">
        <v>8</v>
      </c>
      <c r="J3606" s="273">
        <v>10</v>
      </c>
      <c r="K3606" s="273" t="s">
        <v>65</v>
      </c>
      <c r="L3606" s="273" t="s">
        <v>54</v>
      </c>
      <c r="M3606" s="259">
        <v>41852</v>
      </c>
      <c r="N3606" s="273" t="s">
        <v>1615</v>
      </c>
      <c r="O3606" s="273" t="s">
        <v>712</v>
      </c>
      <c r="P3606" s="273" t="s">
        <v>648</v>
      </c>
      <c r="Q3606" s="231"/>
      <c r="R3606" s="230"/>
      <c r="S3606" s="230"/>
    </row>
    <row r="3607" spans="1:23" x14ac:dyDescent="0.25">
      <c r="A3607" s="274"/>
      <c r="B3607" s="273" t="s">
        <v>70</v>
      </c>
      <c r="C3607" s="273" t="s">
        <v>144</v>
      </c>
      <c r="D3607" s="273" t="s">
        <v>204</v>
      </c>
      <c r="E3607" s="274">
        <v>98</v>
      </c>
      <c r="F3607" s="273"/>
      <c r="G3607" s="273" t="s">
        <v>50</v>
      </c>
      <c r="H3607" s="273" t="s">
        <v>458</v>
      </c>
      <c r="I3607" s="273" t="s">
        <v>1423</v>
      </c>
      <c r="J3607" s="273">
        <v>1600</v>
      </c>
      <c r="K3607" s="273" t="s">
        <v>1073</v>
      </c>
      <c r="L3607" s="273" t="s">
        <v>54</v>
      </c>
      <c r="M3607" s="259">
        <v>41852</v>
      </c>
      <c r="N3607" s="273" t="s">
        <v>1615</v>
      </c>
      <c r="O3607" s="273" t="s">
        <v>1525</v>
      </c>
      <c r="P3607" s="273" t="s">
        <v>1441</v>
      </c>
      <c r="Q3607" s="231"/>
    </row>
    <row r="3608" spans="1:23" x14ac:dyDescent="0.25">
      <c r="A3608" s="274"/>
      <c r="B3608" s="273" t="s">
        <v>482</v>
      </c>
      <c r="C3608" s="273"/>
      <c r="D3608" s="273"/>
      <c r="E3608" s="274"/>
      <c r="F3608" s="273"/>
      <c r="G3608" s="273" t="s">
        <v>585</v>
      </c>
      <c r="H3608" s="273" t="s">
        <v>64</v>
      </c>
      <c r="I3608" s="273" t="s">
        <v>8</v>
      </c>
      <c r="J3608" s="273">
        <v>40</v>
      </c>
      <c r="K3608" s="273" t="s">
        <v>65</v>
      </c>
      <c r="L3608" s="273" t="s">
        <v>54</v>
      </c>
      <c r="M3608" s="259">
        <v>41852</v>
      </c>
      <c r="N3608" s="273" t="s">
        <v>1615</v>
      </c>
      <c r="O3608" s="273" t="s">
        <v>484</v>
      </c>
      <c r="P3608" s="273" t="s">
        <v>764</v>
      </c>
      <c r="Q3608" s="231"/>
    </row>
    <row r="3609" spans="1:23" x14ac:dyDescent="0.25">
      <c r="A3609" s="274"/>
      <c r="B3609" s="273" t="s">
        <v>482</v>
      </c>
      <c r="C3609" s="273"/>
      <c r="D3609" s="273"/>
      <c r="E3609" s="274"/>
      <c r="F3609" s="273"/>
      <c r="G3609" s="273" t="s">
        <v>585</v>
      </c>
      <c r="H3609" s="273" t="s">
        <v>64</v>
      </c>
      <c r="I3609" s="273" t="s">
        <v>8</v>
      </c>
      <c r="J3609" s="273">
        <v>40</v>
      </c>
      <c r="K3609" s="273" t="s">
        <v>65</v>
      </c>
      <c r="L3609" s="273" t="s">
        <v>54</v>
      </c>
      <c r="M3609" s="259">
        <v>41852</v>
      </c>
      <c r="N3609" s="273" t="s">
        <v>1615</v>
      </c>
      <c r="O3609" s="273" t="s">
        <v>484</v>
      </c>
      <c r="P3609" s="273" t="s">
        <v>1138</v>
      </c>
      <c r="Q3609" s="231"/>
    </row>
    <row r="3610" spans="1:23" x14ac:dyDescent="0.25">
      <c r="A3610" s="274"/>
      <c r="B3610" s="273" t="s">
        <v>482</v>
      </c>
      <c r="C3610" s="273"/>
      <c r="D3610" s="273"/>
      <c r="E3610" s="274"/>
      <c r="F3610" s="273"/>
      <c r="G3610" s="273" t="s">
        <v>585</v>
      </c>
      <c r="H3610" s="273" t="s">
        <v>64</v>
      </c>
      <c r="I3610" s="273" t="s">
        <v>8</v>
      </c>
      <c r="J3610" s="273">
        <v>30</v>
      </c>
      <c r="K3610" s="273" t="s">
        <v>65</v>
      </c>
      <c r="L3610" s="273" t="s">
        <v>54</v>
      </c>
      <c r="M3610" s="259">
        <v>41852</v>
      </c>
      <c r="N3610" s="273" t="s">
        <v>1615</v>
      </c>
      <c r="O3610" s="273" t="s">
        <v>484</v>
      </c>
      <c r="P3610" s="273" t="s">
        <v>728</v>
      </c>
      <c r="Q3610" s="231"/>
      <c r="R3610" s="230"/>
      <c r="S3610" s="230"/>
      <c r="T3610" s="230"/>
    </row>
    <row r="3611" spans="1:23" x14ac:dyDescent="0.25">
      <c r="A3611" s="274"/>
      <c r="B3611" s="273" t="s">
        <v>482</v>
      </c>
      <c r="C3611" s="273"/>
      <c r="D3611" s="273"/>
      <c r="E3611" s="274"/>
      <c r="F3611" s="273"/>
      <c r="G3611" s="273" t="s">
        <v>585</v>
      </c>
      <c r="H3611" s="273" t="s">
        <v>64</v>
      </c>
      <c r="I3611" s="273" t="s">
        <v>8</v>
      </c>
      <c r="J3611" s="273">
        <v>10</v>
      </c>
      <c r="K3611" s="273" t="s">
        <v>65</v>
      </c>
      <c r="L3611" s="273" t="s">
        <v>54</v>
      </c>
      <c r="M3611" s="259">
        <v>41852</v>
      </c>
      <c r="N3611" s="273" t="s">
        <v>1615</v>
      </c>
      <c r="O3611" s="273" t="s">
        <v>484</v>
      </c>
      <c r="P3611" s="273" t="s">
        <v>1494</v>
      </c>
      <c r="Q3611" s="231"/>
      <c r="R3611" s="230"/>
      <c r="S3611" s="230"/>
      <c r="T3611" s="230"/>
    </row>
    <row r="3612" spans="1:23" x14ac:dyDescent="0.25">
      <c r="A3612" s="274"/>
      <c r="B3612" s="273" t="s">
        <v>482</v>
      </c>
      <c r="C3612" s="273"/>
      <c r="D3612" s="273"/>
      <c r="E3612" s="274"/>
      <c r="F3612" s="273"/>
      <c r="G3612" s="273" t="s">
        <v>585</v>
      </c>
      <c r="H3612" s="273" t="s">
        <v>64</v>
      </c>
      <c r="I3612" s="273" t="s">
        <v>8</v>
      </c>
      <c r="J3612" s="273">
        <v>30</v>
      </c>
      <c r="K3612" s="273" t="s">
        <v>65</v>
      </c>
      <c r="L3612" s="273" t="s">
        <v>54</v>
      </c>
      <c r="M3612" s="259">
        <v>41852</v>
      </c>
      <c r="N3612" s="273" t="s">
        <v>1615</v>
      </c>
      <c r="O3612" s="273" t="s">
        <v>484</v>
      </c>
      <c r="P3612" s="273" t="s">
        <v>1187</v>
      </c>
      <c r="Q3612" s="231"/>
    </row>
    <row r="3613" spans="1:23" s="230" customFormat="1" x14ac:dyDescent="0.25">
      <c r="A3613" s="274"/>
      <c r="B3613" s="273" t="s">
        <v>482</v>
      </c>
      <c r="C3613" s="273"/>
      <c r="D3613" s="273"/>
      <c r="E3613" s="274"/>
      <c r="F3613" s="273"/>
      <c r="G3613" s="273" t="s">
        <v>585</v>
      </c>
      <c r="H3613" s="273" t="s">
        <v>64</v>
      </c>
      <c r="I3613" s="273" t="s">
        <v>8</v>
      </c>
      <c r="J3613" s="273">
        <v>90</v>
      </c>
      <c r="K3613" s="273" t="s">
        <v>65</v>
      </c>
      <c r="L3613" s="273" t="s">
        <v>54</v>
      </c>
      <c r="M3613" s="259">
        <v>41852</v>
      </c>
      <c r="N3613" s="273" t="s">
        <v>1615</v>
      </c>
      <c r="O3613" s="273" t="s">
        <v>484</v>
      </c>
      <c r="P3613" s="273" t="s">
        <v>763</v>
      </c>
      <c r="Q3613" s="231"/>
    </row>
    <row r="3614" spans="1:23" s="230" customFormat="1" x14ac:dyDescent="0.25">
      <c r="A3614" s="274"/>
      <c r="B3614" s="273" t="s">
        <v>21</v>
      </c>
      <c r="C3614" s="273" t="s">
        <v>33</v>
      </c>
      <c r="D3614" s="273" t="s">
        <v>34</v>
      </c>
      <c r="E3614" s="274"/>
      <c r="F3614" s="273"/>
      <c r="G3614" s="273" t="s">
        <v>61</v>
      </c>
      <c r="H3614" s="273" t="s">
        <v>252</v>
      </c>
      <c r="I3614" s="273" t="s">
        <v>201</v>
      </c>
      <c r="J3614" s="273">
        <v>1800</v>
      </c>
      <c r="K3614" s="273" t="s">
        <v>1073</v>
      </c>
      <c r="L3614" s="273" t="s">
        <v>54</v>
      </c>
      <c r="M3614" s="259">
        <v>41852</v>
      </c>
      <c r="N3614" s="273" t="s">
        <v>1615</v>
      </c>
      <c r="O3614" s="273" t="s">
        <v>766</v>
      </c>
      <c r="P3614" s="273" t="s">
        <v>253</v>
      </c>
      <c r="Q3614" s="231"/>
    </row>
    <row r="3615" spans="1:23" s="230" customFormat="1" x14ac:dyDescent="0.25">
      <c r="A3615" s="274"/>
      <c r="B3615" s="273" t="s">
        <v>21</v>
      </c>
      <c r="C3615" s="273" t="s">
        <v>33</v>
      </c>
      <c r="D3615" s="273" t="s">
        <v>34</v>
      </c>
      <c r="E3615" s="274"/>
      <c r="F3615" s="273"/>
      <c r="G3615" s="273" t="s">
        <v>61</v>
      </c>
      <c r="H3615" s="273" t="s">
        <v>76</v>
      </c>
      <c r="I3615" s="273" t="s">
        <v>201</v>
      </c>
      <c r="J3615" s="273">
        <v>3000</v>
      </c>
      <c r="K3615" s="273" t="s">
        <v>77</v>
      </c>
      <c r="L3615" s="273" t="s">
        <v>54</v>
      </c>
      <c r="M3615" s="259">
        <v>41852</v>
      </c>
      <c r="N3615" s="273" t="s">
        <v>1615</v>
      </c>
      <c r="O3615" s="273" t="s">
        <v>766</v>
      </c>
      <c r="P3615" s="273" t="s">
        <v>1221</v>
      </c>
      <c r="Q3615" s="231"/>
    </row>
    <row r="3616" spans="1:23" x14ac:dyDescent="0.25">
      <c r="A3616" s="274" t="s">
        <v>1683</v>
      </c>
      <c r="B3616" s="273" t="s">
        <v>21</v>
      </c>
      <c r="C3616" s="273"/>
      <c r="D3616" s="273"/>
      <c r="E3616" s="274"/>
      <c r="F3616" s="273"/>
      <c r="G3616" s="273" t="s">
        <v>61</v>
      </c>
      <c r="H3616" s="273" t="s">
        <v>64</v>
      </c>
      <c r="I3616" s="273" t="s">
        <v>8</v>
      </c>
      <c r="J3616" s="273">
        <v>10</v>
      </c>
      <c r="K3616" s="273" t="s">
        <v>65</v>
      </c>
      <c r="L3616" s="273" t="s">
        <v>54</v>
      </c>
      <c r="M3616" s="259">
        <v>41852</v>
      </c>
      <c r="N3616" s="273" t="s">
        <v>1615</v>
      </c>
      <c r="O3616" s="273" t="s">
        <v>712</v>
      </c>
      <c r="P3616" s="273" t="s">
        <v>613</v>
      </c>
      <c r="Q3616" s="231"/>
      <c r="R3616" s="230"/>
      <c r="S3616" s="230"/>
      <c r="T3616" s="230"/>
      <c r="U3616" s="230"/>
      <c r="V3616" s="230"/>
      <c r="W3616" s="230"/>
    </row>
    <row r="3617" spans="1:20" x14ac:dyDescent="0.25">
      <c r="A3617" s="274"/>
      <c r="B3617" s="273" t="s">
        <v>21</v>
      </c>
      <c r="C3617" s="273"/>
      <c r="D3617" s="273"/>
      <c r="E3617" s="274"/>
      <c r="F3617" s="273"/>
      <c r="G3617" s="273" t="s">
        <v>61</v>
      </c>
      <c r="H3617" s="273" t="s">
        <v>64</v>
      </c>
      <c r="I3617" s="273" t="s">
        <v>8</v>
      </c>
      <c r="J3617" s="273">
        <v>20</v>
      </c>
      <c r="K3617" s="273" t="s">
        <v>65</v>
      </c>
      <c r="L3617" s="273" t="s">
        <v>54</v>
      </c>
      <c r="M3617" s="259">
        <v>41852</v>
      </c>
      <c r="N3617" s="273" t="s">
        <v>1615</v>
      </c>
      <c r="O3617" s="273" t="s">
        <v>712</v>
      </c>
      <c r="P3617" s="273" t="s">
        <v>1634</v>
      </c>
      <c r="Q3617" s="231"/>
      <c r="R3617" s="230"/>
      <c r="S3617" s="230"/>
    </row>
    <row r="3618" spans="1:20" x14ac:dyDescent="0.25">
      <c r="A3618" s="274"/>
      <c r="B3618" s="273" t="s">
        <v>21</v>
      </c>
      <c r="C3618" s="273"/>
      <c r="D3618" s="273"/>
      <c r="E3618" s="274"/>
      <c r="F3618" s="273"/>
      <c r="G3618" s="273" t="s">
        <v>61</v>
      </c>
      <c r="H3618" s="273" t="s">
        <v>364</v>
      </c>
      <c r="I3618" s="273" t="s">
        <v>8</v>
      </c>
      <c r="J3618" s="273">
        <v>12</v>
      </c>
      <c r="K3618" s="273" t="s">
        <v>65</v>
      </c>
      <c r="L3618" s="273" t="s">
        <v>54</v>
      </c>
      <c r="M3618" s="259">
        <v>41852</v>
      </c>
      <c r="N3618" s="273" t="s">
        <v>1615</v>
      </c>
      <c r="O3618" s="273" t="s">
        <v>712</v>
      </c>
      <c r="P3618" s="273" t="s">
        <v>1026</v>
      </c>
      <c r="Q3618" s="231"/>
    </row>
    <row r="3619" spans="1:20" s="294" customFormat="1" x14ac:dyDescent="0.25">
      <c r="A3619" s="286"/>
      <c r="B3619" s="280" t="s">
        <v>47</v>
      </c>
      <c r="C3619" s="280" t="s">
        <v>48</v>
      </c>
      <c r="D3619" s="280" t="s">
        <v>251</v>
      </c>
      <c r="E3619" s="286">
        <v>466</v>
      </c>
      <c r="F3619" s="280"/>
      <c r="G3619" s="280" t="s">
        <v>50</v>
      </c>
      <c r="H3619" s="280" t="s">
        <v>1154</v>
      </c>
      <c r="I3619" s="280" t="s">
        <v>1423</v>
      </c>
      <c r="J3619" s="280">
        <v>20000</v>
      </c>
      <c r="K3619" s="280" t="s">
        <v>1073</v>
      </c>
      <c r="L3619" s="280" t="s">
        <v>54</v>
      </c>
      <c r="M3619" s="290">
        <v>41852</v>
      </c>
      <c r="N3619" s="280" t="s">
        <v>1615</v>
      </c>
      <c r="O3619" s="280" t="s">
        <v>1468</v>
      </c>
      <c r="P3619" s="280" t="s">
        <v>1441</v>
      </c>
      <c r="Q3619" s="293"/>
    </row>
    <row r="3620" spans="1:20" s="294" customFormat="1" x14ac:dyDescent="0.25">
      <c r="A3620" s="286"/>
      <c r="B3620" s="280" t="s">
        <v>47</v>
      </c>
      <c r="C3620" s="280" t="s">
        <v>48</v>
      </c>
      <c r="D3620" s="280" t="s">
        <v>49</v>
      </c>
      <c r="E3620" s="286">
        <v>167</v>
      </c>
      <c r="F3620" s="280"/>
      <c r="G3620" s="280" t="s">
        <v>50</v>
      </c>
      <c r="H3620" s="280" t="s">
        <v>1154</v>
      </c>
      <c r="I3620" s="280" t="s">
        <v>1423</v>
      </c>
      <c r="J3620" s="280">
        <v>6000</v>
      </c>
      <c r="K3620" s="280" t="s">
        <v>1073</v>
      </c>
      <c r="L3620" s="280" t="s">
        <v>54</v>
      </c>
      <c r="M3620" s="290">
        <v>41852</v>
      </c>
      <c r="N3620" s="280" t="s">
        <v>1615</v>
      </c>
      <c r="O3620" s="280" t="s">
        <v>1468</v>
      </c>
      <c r="P3620" s="280" t="s">
        <v>1441</v>
      </c>
      <c r="Q3620" s="293"/>
    </row>
    <row r="3621" spans="1:20" x14ac:dyDescent="0.25">
      <c r="A3621" s="274"/>
      <c r="B3621" s="273" t="s">
        <v>47</v>
      </c>
      <c r="C3621" s="273" t="s">
        <v>142</v>
      </c>
      <c r="D3621" s="273" t="s">
        <v>658</v>
      </c>
      <c r="E3621" s="274">
        <v>440</v>
      </c>
      <c r="F3621" s="273"/>
      <c r="G3621" s="273" t="s">
        <v>50</v>
      </c>
      <c r="H3621" s="273" t="s">
        <v>1666</v>
      </c>
      <c r="I3621" s="273" t="s">
        <v>7</v>
      </c>
      <c r="J3621" s="273">
        <v>360</v>
      </c>
      <c r="K3621" s="273" t="s">
        <v>1073</v>
      </c>
      <c r="L3621" s="273" t="s">
        <v>54</v>
      </c>
      <c r="M3621" s="259">
        <v>41852</v>
      </c>
      <c r="N3621" s="273" t="s">
        <v>1615</v>
      </c>
      <c r="O3621" s="273" t="s">
        <v>1468</v>
      </c>
      <c r="P3621" s="273" t="s">
        <v>253</v>
      </c>
      <c r="Q3621" s="231"/>
    </row>
    <row r="3622" spans="1:20" x14ac:dyDescent="0.25">
      <c r="A3622" s="274"/>
      <c r="B3622" s="273" t="s">
        <v>47</v>
      </c>
      <c r="C3622" s="273" t="s">
        <v>142</v>
      </c>
      <c r="D3622" s="273" t="s">
        <v>658</v>
      </c>
      <c r="E3622" s="274">
        <v>440</v>
      </c>
      <c r="F3622" s="273"/>
      <c r="G3622" s="273" t="s">
        <v>50</v>
      </c>
      <c r="H3622" s="273" t="s">
        <v>76</v>
      </c>
      <c r="I3622" s="273" t="s">
        <v>7</v>
      </c>
      <c r="J3622" s="273">
        <v>600</v>
      </c>
      <c r="K3622" s="273" t="s">
        <v>77</v>
      </c>
      <c r="L3622" s="273" t="s">
        <v>54</v>
      </c>
      <c r="M3622" s="259">
        <v>41852</v>
      </c>
      <c r="N3622" s="273" t="s">
        <v>1615</v>
      </c>
      <c r="O3622" s="273" t="s">
        <v>1468</v>
      </c>
      <c r="P3622" s="273" t="s">
        <v>1221</v>
      </c>
      <c r="Q3622" s="231"/>
      <c r="R3622" s="230"/>
      <c r="S3622" s="230"/>
      <c r="T3622" s="230"/>
    </row>
    <row r="3623" spans="1:20" x14ac:dyDescent="0.25">
      <c r="A3623" s="274"/>
      <c r="B3623" s="273" t="s">
        <v>47</v>
      </c>
      <c r="C3623" s="273" t="s">
        <v>142</v>
      </c>
      <c r="D3623" s="273" t="s">
        <v>658</v>
      </c>
      <c r="E3623" s="274">
        <v>200</v>
      </c>
      <c r="F3623" s="273"/>
      <c r="G3623" s="273" t="s">
        <v>50</v>
      </c>
      <c r="H3623" s="273" t="s">
        <v>367</v>
      </c>
      <c r="I3623" s="273" t="s">
        <v>59</v>
      </c>
      <c r="J3623" s="273">
        <v>100</v>
      </c>
      <c r="K3623" s="273" t="s">
        <v>53</v>
      </c>
      <c r="L3623" s="273" t="s">
        <v>54</v>
      </c>
      <c r="M3623" s="259">
        <v>41852</v>
      </c>
      <c r="N3623" s="273" t="s">
        <v>1615</v>
      </c>
      <c r="O3623" s="273" t="s">
        <v>1687</v>
      </c>
      <c r="P3623" s="273" t="s">
        <v>1476</v>
      </c>
      <c r="Q3623" s="231"/>
    </row>
    <row r="3624" spans="1:20" x14ac:dyDescent="0.25">
      <c r="A3624" s="274"/>
      <c r="B3624" s="273" t="s">
        <v>47</v>
      </c>
      <c r="C3624" s="273" t="s">
        <v>142</v>
      </c>
      <c r="D3624" s="273" t="s">
        <v>658</v>
      </c>
      <c r="E3624" s="274">
        <v>200</v>
      </c>
      <c r="F3624" s="273"/>
      <c r="G3624" s="273" t="s">
        <v>50</v>
      </c>
      <c r="H3624" s="273" t="s">
        <v>58</v>
      </c>
      <c r="I3624" s="273" t="s">
        <v>59</v>
      </c>
      <c r="J3624" s="273">
        <v>400</v>
      </c>
      <c r="K3624" s="273" t="s">
        <v>53</v>
      </c>
      <c r="L3624" s="273" t="s">
        <v>54</v>
      </c>
      <c r="M3624" s="259">
        <v>41852</v>
      </c>
      <c r="N3624" s="273" t="s">
        <v>1615</v>
      </c>
      <c r="O3624" s="273" t="s">
        <v>1687</v>
      </c>
      <c r="P3624" s="273" t="s">
        <v>1469</v>
      </c>
      <c r="Q3624" s="231"/>
      <c r="R3624" s="230"/>
      <c r="S3624" s="230"/>
    </row>
    <row r="3625" spans="1:20" x14ac:dyDescent="0.25">
      <c r="A3625" s="274"/>
      <c r="B3625" s="273" t="s">
        <v>47</v>
      </c>
      <c r="C3625" s="273"/>
      <c r="D3625" s="273"/>
      <c r="E3625" s="274"/>
      <c r="F3625" s="273"/>
      <c r="G3625" s="273" t="s">
        <v>50</v>
      </c>
      <c r="H3625" s="273" t="s">
        <v>64</v>
      </c>
      <c r="I3625" s="273" t="s">
        <v>8</v>
      </c>
      <c r="J3625" s="273">
        <v>20</v>
      </c>
      <c r="K3625" s="273" t="s">
        <v>65</v>
      </c>
      <c r="L3625" s="273" t="s">
        <v>54</v>
      </c>
      <c r="M3625" s="259">
        <v>41852</v>
      </c>
      <c r="N3625" s="273" t="s">
        <v>1615</v>
      </c>
      <c r="O3625" s="273" t="s">
        <v>68</v>
      </c>
      <c r="P3625" s="273" t="s">
        <v>1470</v>
      </c>
      <c r="Q3625" s="231"/>
    </row>
    <row r="3626" spans="1:20" x14ac:dyDescent="0.25">
      <c r="A3626" s="274"/>
      <c r="B3626" s="273" t="s">
        <v>47</v>
      </c>
      <c r="C3626" s="273"/>
      <c r="D3626" s="273"/>
      <c r="E3626" s="274"/>
      <c r="F3626" s="273"/>
      <c r="G3626" s="273" t="s">
        <v>50</v>
      </c>
      <c r="H3626" s="273" t="s">
        <v>364</v>
      </c>
      <c r="I3626" s="273" t="s">
        <v>8</v>
      </c>
      <c r="J3626" s="273">
        <v>7</v>
      </c>
      <c r="K3626" s="273" t="s">
        <v>65</v>
      </c>
      <c r="L3626" s="273" t="s">
        <v>54</v>
      </c>
      <c r="M3626" s="259">
        <v>41852</v>
      </c>
      <c r="N3626" s="273" t="s">
        <v>1615</v>
      </c>
      <c r="O3626" s="273" t="s">
        <v>68</v>
      </c>
      <c r="P3626" s="273" t="s">
        <v>1690</v>
      </c>
      <c r="Q3626" s="231"/>
    </row>
    <row r="3627" spans="1:20" x14ac:dyDescent="0.25">
      <c r="A3627" s="274"/>
      <c r="B3627" s="273" t="s">
        <v>47</v>
      </c>
      <c r="C3627" s="273"/>
      <c r="D3627" s="273"/>
      <c r="E3627" s="274"/>
      <c r="F3627" s="273"/>
      <c r="G3627" s="273" t="s">
        <v>50</v>
      </c>
      <c r="H3627" s="273" t="s">
        <v>364</v>
      </c>
      <c r="I3627" s="273" t="s">
        <v>8</v>
      </c>
      <c r="J3627" s="273">
        <v>0.5</v>
      </c>
      <c r="K3627" s="273" t="s">
        <v>65</v>
      </c>
      <c r="L3627" s="273" t="s">
        <v>54</v>
      </c>
      <c r="M3627" s="259">
        <v>41852</v>
      </c>
      <c r="N3627" s="273" t="s">
        <v>1615</v>
      </c>
      <c r="O3627" s="273" t="s">
        <v>68</v>
      </c>
      <c r="P3627" s="273" t="s">
        <v>1690</v>
      </c>
      <c r="Q3627" s="231"/>
    </row>
    <row r="3628" spans="1:20" x14ac:dyDescent="0.25">
      <c r="A3628" s="274" t="s">
        <v>1683</v>
      </c>
      <c r="B3628" s="273" t="s">
        <v>21</v>
      </c>
      <c r="C3628" s="273" t="s">
        <v>33</v>
      </c>
      <c r="D3628" s="273" t="s">
        <v>34</v>
      </c>
      <c r="E3628" s="274"/>
      <c r="F3628" s="273"/>
      <c r="G3628" s="273" t="s">
        <v>61</v>
      </c>
      <c r="H3628" s="273" t="s">
        <v>252</v>
      </c>
      <c r="I3628" s="273" t="s">
        <v>201</v>
      </c>
      <c r="J3628" s="273">
        <v>600</v>
      </c>
      <c r="K3628" s="273" t="s">
        <v>1073</v>
      </c>
      <c r="L3628" s="273" t="s">
        <v>54</v>
      </c>
      <c r="M3628" s="259">
        <v>41852</v>
      </c>
      <c r="N3628" s="273" t="s">
        <v>1615</v>
      </c>
      <c r="O3628" s="273" t="s">
        <v>712</v>
      </c>
      <c r="P3628" s="273" t="s">
        <v>253</v>
      </c>
      <c r="Q3628" s="231"/>
    </row>
    <row r="3629" spans="1:20" x14ac:dyDescent="0.25">
      <c r="A3629" s="274"/>
      <c r="B3629" s="273" t="s">
        <v>21</v>
      </c>
      <c r="C3629" s="273" t="s">
        <v>33</v>
      </c>
      <c r="D3629" s="273" t="s">
        <v>34</v>
      </c>
      <c r="E3629" s="274"/>
      <c r="F3629" s="273"/>
      <c r="G3629" s="273" t="s">
        <v>61</v>
      </c>
      <c r="H3629" s="273" t="s">
        <v>76</v>
      </c>
      <c r="I3629" s="273" t="s">
        <v>1423</v>
      </c>
      <c r="J3629" s="273">
        <v>1000</v>
      </c>
      <c r="K3629" s="273" t="s">
        <v>77</v>
      </c>
      <c r="L3629" s="273" t="s">
        <v>54</v>
      </c>
      <c r="M3629" s="259">
        <v>41852</v>
      </c>
      <c r="N3629" s="273" t="s">
        <v>1615</v>
      </c>
      <c r="O3629" s="273" t="s">
        <v>712</v>
      </c>
      <c r="P3629" s="273" t="s">
        <v>1221</v>
      </c>
      <c r="Q3629" s="231"/>
    </row>
    <row r="3630" spans="1:20" x14ac:dyDescent="0.25">
      <c r="A3630" s="274"/>
      <c r="B3630" s="273" t="s">
        <v>21</v>
      </c>
      <c r="C3630" s="273" t="s">
        <v>33</v>
      </c>
      <c r="D3630" s="273" t="s">
        <v>214</v>
      </c>
      <c r="E3630" s="274"/>
      <c r="F3630" s="273"/>
      <c r="G3630" s="273" t="s">
        <v>61</v>
      </c>
      <c r="H3630" s="273" t="s">
        <v>252</v>
      </c>
      <c r="I3630" s="273" t="s">
        <v>1423</v>
      </c>
      <c r="J3630" s="273">
        <v>300</v>
      </c>
      <c r="K3630" s="273" t="s">
        <v>1073</v>
      </c>
      <c r="L3630" s="273" t="s">
        <v>54</v>
      </c>
      <c r="M3630" s="259">
        <v>41852</v>
      </c>
      <c r="N3630" s="273" t="s">
        <v>1615</v>
      </c>
      <c r="O3630" s="273" t="s">
        <v>712</v>
      </c>
      <c r="P3630" s="273" t="s">
        <v>253</v>
      </c>
      <c r="Q3630" s="231"/>
    </row>
    <row r="3631" spans="1:20" x14ac:dyDescent="0.25">
      <c r="A3631" s="274"/>
      <c r="B3631" s="273" t="s">
        <v>21</v>
      </c>
      <c r="C3631" s="273" t="s">
        <v>33</v>
      </c>
      <c r="D3631" s="273" t="s">
        <v>214</v>
      </c>
      <c r="E3631" s="274"/>
      <c r="F3631" s="273"/>
      <c r="G3631" s="273" t="s">
        <v>61</v>
      </c>
      <c r="H3631" s="273" t="s">
        <v>76</v>
      </c>
      <c r="I3631" s="273" t="s">
        <v>1423</v>
      </c>
      <c r="J3631" s="273">
        <v>500</v>
      </c>
      <c r="K3631" s="273" t="s">
        <v>77</v>
      </c>
      <c r="L3631" s="273" t="s">
        <v>54</v>
      </c>
      <c r="M3631" s="259">
        <v>41852</v>
      </c>
      <c r="N3631" s="273" t="s">
        <v>1615</v>
      </c>
      <c r="O3631" s="273" t="s">
        <v>712</v>
      </c>
      <c r="P3631" s="273" t="s">
        <v>1221</v>
      </c>
      <c r="Q3631" s="231"/>
      <c r="R3631" s="230"/>
      <c r="S3631" s="230"/>
    </row>
    <row r="3632" spans="1:20" x14ac:dyDescent="0.25">
      <c r="A3632" s="274"/>
      <c r="B3632" s="273" t="s">
        <v>482</v>
      </c>
      <c r="C3632" s="273"/>
      <c r="D3632" s="273"/>
      <c r="E3632" s="274"/>
      <c r="F3632" s="273"/>
      <c r="G3632" s="273" t="s">
        <v>585</v>
      </c>
      <c r="H3632" s="273" t="s">
        <v>64</v>
      </c>
      <c r="I3632" s="273" t="s">
        <v>8</v>
      </c>
      <c r="J3632" s="273">
        <v>10</v>
      </c>
      <c r="K3632" s="273" t="s">
        <v>65</v>
      </c>
      <c r="L3632" s="273" t="s">
        <v>54</v>
      </c>
      <c r="M3632" s="259">
        <v>41852</v>
      </c>
      <c r="N3632" s="273" t="s">
        <v>1615</v>
      </c>
      <c r="O3632" s="273" t="s">
        <v>484</v>
      </c>
      <c r="P3632" s="273" t="s">
        <v>1494</v>
      </c>
      <c r="Q3632" s="231"/>
    </row>
    <row r="3633" spans="1:21" x14ac:dyDescent="0.25">
      <c r="A3633" s="274" t="s">
        <v>1684</v>
      </c>
      <c r="B3633" s="273" t="s">
        <v>21</v>
      </c>
      <c r="C3633" s="273"/>
      <c r="D3633" s="273"/>
      <c r="E3633" s="274"/>
      <c r="F3633" s="273"/>
      <c r="G3633" s="273" t="s">
        <v>61</v>
      </c>
      <c r="H3633" s="273" t="s">
        <v>64</v>
      </c>
      <c r="I3633" s="273" t="s">
        <v>8</v>
      </c>
      <c r="J3633" s="273">
        <v>20</v>
      </c>
      <c r="K3633" s="273" t="s">
        <v>65</v>
      </c>
      <c r="L3633" s="273" t="s">
        <v>54</v>
      </c>
      <c r="M3633" s="259">
        <v>41852</v>
      </c>
      <c r="N3633" s="273" t="s">
        <v>1615</v>
      </c>
      <c r="O3633" s="273" t="s">
        <v>712</v>
      </c>
      <c r="P3633" s="273" t="s">
        <v>1634</v>
      </c>
      <c r="Q3633" s="231"/>
      <c r="R3633" s="230"/>
    </row>
    <row r="3634" spans="1:21" x14ac:dyDescent="0.25">
      <c r="A3634" s="274"/>
      <c r="B3634" s="273" t="s">
        <v>21</v>
      </c>
      <c r="C3634" s="273"/>
      <c r="D3634" s="273"/>
      <c r="E3634" s="274"/>
      <c r="F3634" s="273"/>
      <c r="G3634" s="273" t="s">
        <v>61</v>
      </c>
      <c r="H3634" s="273" t="s">
        <v>64</v>
      </c>
      <c r="I3634" s="273" t="s">
        <v>8</v>
      </c>
      <c r="J3634" s="273">
        <v>10</v>
      </c>
      <c r="K3634" s="273" t="s">
        <v>65</v>
      </c>
      <c r="L3634" s="273" t="s">
        <v>54</v>
      </c>
      <c r="M3634" s="259">
        <v>41852</v>
      </c>
      <c r="N3634" s="273" t="s">
        <v>1615</v>
      </c>
      <c r="O3634" s="273" t="s">
        <v>712</v>
      </c>
      <c r="P3634" s="273" t="s">
        <v>634</v>
      </c>
      <c r="Q3634" s="231"/>
      <c r="R3634" s="230"/>
      <c r="S3634" s="230"/>
      <c r="T3634" s="230"/>
      <c r="U3634" s="230"/>
    </row>
    <row r="3635" spans="1:21" x14ac:dyDescent="0.25">
      <c r="A3635" s="274"/>
      <c r="B3635" s="273" t="s">
        <v>21</v>
      </c>
      <c r="C3635" s="273"/>
      <c r="D3635" s="273"/>
      <c r="E3635" s="274"/>
      <c r="F3635" s="273"/>
      <c r="G3635" s="273" t="s">
        <v>61</v>
      </c>
      <c r="H3635" s="273" t="s">
        <v>64</v>
      </c>
      <c r="I3635" s="273" t="s">
        <v>8</v>
      </c>
      <c r="J3635" s="273">
        <v>10</v>
      </c>
      <c r="K3635" s="273" t="s">
        <v>65</v>
      </c>
      <c r="L3635" s="273" t="s">
        <v>54</v>
      </c>
      <c r="M3635" s="259">
        <v>41852</v>
      </c>
      <c r="N3635" s="273" t="s">
        <v>1615</v>
      </c>
      <c r="O3635" s="273" t="s">
        <v>712</v>
      </c>
      <c r="P3635" s="273" t="s">
        <v>648</v>
      </c>
      <c r="Q3635" s="231"/>
      <c r="R3635" s="230"/>
    </row>
    <row r="3636" spans="1:21" x14ac:dyDescent="0.25">
      <c r="A3636" s="274"/>
      <c r="B3636" s="273" t="s">
        <v>47</v>
      </c>
      <c r="C3636" s="273" t="s">
        <v>142</v>
      </c>
      <c r="D3636" s="273" t="s">
        <v>658</v>
      </c>
      <c r="E3636" s="274">
        <v>208</v>
      </c>
      <c r="F3636" s="273"/>
      <c r="G3636" s="273" t="s">
        <v>50</v>
      </c>
      <c r="H3636" s="273" t="s">
        <v>367</v>
      </c>
      <c r="I3636" s="273" t="s">
        <v>59</v>
      </c>
      <c r="J3636" s="273">
        <v>104</v>
      </c>
      <c r="K3636" s="273" t="s">
        <v>53</v>
      </c>
      <c r="L3636" s="273" t="s">
        <v>54</v>
      </c>
      <c r="M3636" s="259">
        <v>41852</v>
      </c>
      <c r="N3636" s="273" t="s">
        <v>1615</v>
      </c>
      <c r="O3636" s="273" t="s">
        <v>1527</v>
      </c>
      <c r="P3636" s="273" t="s">
        <v>1476</v>
      </c>
      <c r="Q3636" s="231"/>
    </row>
    <row r="3637" spans="1:21" x14ac:dyDescent="0.25">
      <c r="A3637" s="274"/>
      <c r="B3637" s="273" t="s">
        <v>47</v>
      </c>
      <c r="C3637" s="273" t="s">
        <v>142</v>
      </c>
      <c r="D3637" s="273" t="s">
        <v>658</v>
      </c>
      <c r="E3637" s="274">
        <v>208</v>
      </c>
      <c r="F3637" s="273"/>
      <c r="G3637" s="273" t="s">
        <v>50</v>
      </c>
      <c r="H3637" s="273" t="s">
        <v>58</v>
      </c>
      <c r="I3637" s="273" t="s">
        <v>59</v>
      </c>
      <c r="J3637" s="273">
        <v>416</v>
      </c>
      <c r="K3637" s="273" t="s">
        <v>53</v>
      </c>
      <c r="L3637" s="273" t="s">
        <v>54</v>
      </c>
      <c r="M3637" s="259">
        <v>41852</v>
      </c>
      <c r="N3637" s="273" t="s">
        <v>1615</v>
      </c>
      <c r="O3637" s="273" t="s">
        <v>1527</v>
      </c>
      <c r="P3637" s="273" t="s">
        <v>1469</v>
      </c>
      <c r="Q3637" s="231"/>
    </row>
    <row r="3638" spans="1:21" s="294" customFormat="1" x14ac:dyDescent="0.25">
      <c r="A3638" s="286"/>
      <c r="B3638" s="280" t="s">
        <v>47</v>
      </c>
      <c r="C3638" s="280" t="s">
        <v>48</v>
      </c>
      <c r="D3638" s="280" t="s">
        <v>251</v>
      </c>
      <c r="E3638" s="286">
        <v>240</v>
      </c>
      <c r="F3638" s="280"/>
      <c r="G3638" s="280" t="s">
        <v>50</v>
      </c>
      <c r="H3638" s="280" t="s">
        <v>1154</v>
      </c>
      <c r="I3638" s="280" t="s">
        <v>1423</v>
      </c>
      <c r="J3638" s="280">
        <v>12000</v>
      </c>
      <c r="K3638" s="280" t="s">
        <v>1073</v>
      </c>
      <c r="L3638" s="280" t="s">
        <v>54</v>
      </c>
      <c r="M3638" s="290">
        <v>41852</v>
      </c>
      <c r="N3638" s="280" t="s">
        <v>1615</v>
      </c>
      <c r="O3638" s="280" t="s">
        <v>56</v>
      </c>
      <c r="P3638" s="280" t="s">
        <v>1441</v>
      </c>
      <c r="Q3638" s="293"/>
    </row>
    <row r="3639" spans="1:21" x14ac:dyDescent="0.25">
      <c r="A3639" s="274"/>
      <c r="B3639" s="273" t="s">
        <v>482</v>
      </c>
      <c r="C3639" s="273"/>
      <c r="D3639" s="273"/>
      <c r="E3639" s="274"/>
      <c r="F3639" s="273"/>
      <c r="G3639" s="273" t="s">
        <v>585</v>
      </c>
      <c r="H3639" s="273" t="s">
        <v>64</v>
      </c>
      <c r="I3639" s="273" t="s">
        <v>8</v>
      </c>
      <c r="J3639" s="273">
        <v>90</v>
      </c>
      <c r="K3639" s="273" t="s">
        <v>65</v>
      </c>
      <c r="L3639" s="273" t="s">
        <v>54</v>
      </c>
      <c r="M3639" s="259">
        <v>41852</v>
      </c>
      <c r="N3639" s="273" t="s">
        <v>1615</v>
      </c>
      <c r="O3639" s="273" t="s">
        <v>484</v>
      </c>
      <c r="P3639" s="273" t="s">
        <v>763</v>
      </c>
      <c r="Q3639" s="231"/>
      <c r="R3639" s="230"/>
      <c r="S3639" s="230"/>
      <c r="T3639" s="230"/>
      <c r="U3639" s="230"/>
    </row>
    <row r="3640" spans="1:21" x14ac:dyDescent="0.25">
      <c r="A3640" s="274"/>
      <c r="B3640" s="273" t="s">
        <v>482</v>
      </c>
      <c r="C3640" s="273"/>
      <c r="D3640" s="273"/>
      <c r="E3640" s="274"/>
      <c r="F3640" s="273"/>
      <c r="G3640" s="273" t="s">
        <v>585</v>
      </c>
      <c r="H3640" s="273" t="s">
        <v>64</v>
      </c>
      <c r="I3640" s="273" t="s">
        <v>8</v>
      </c>
      <c r="J3640" s="273">
        <v>10</v>
      </c>
      <c r="K3640" s="273" t="s">
        <v>65</v>
      </c>
      <c r="L3640" s="273" t="s">
        <v>54</v>
      </c>
      <c r="M3640" s="259">
        <v>41852</v>
      </c>
      <c r="N3640" s="273" t="s">
        <v>1615</v>
      </c>
      <c r="O3640" s="273" t="s">
        <v>484</v>
      </c>
      <c r="P3640" s="273" t="s">
        <v>1494</v>
      </c>
      <c r="Q3640" s="231"/>
      <c r="R3640" s="230"/>
    </row>
    <row r="3641" spans="1:21" x14ac:dyDescent="0.25">
      <c r="A3641" s="274"/>
      <c r="B3641" s="273" t="s">
        <v>482</v>
      </c>
      <c r="C3641" s="273"/>
      <c r="D3641" s="273"/>
      <c r="E3641" s="274"/>
      <c r="F3641" s="273"/>
      <c r="G3641" s="273" t="s">
        <v>585</v>
      </c>
      <c r="H3641" s="273" t="s">
        <v>64</v>
      </c>
      <c r="I3641" s="273" t="s">
        <v>8</v>
      </c>
      <c r="J3641" s="273">
        <v>15</v>
      </c>
      <c r="K3641" s="273" t="s">
        <v>65</v>
      </c>
      <c r="L3641" s="273" t="s">
        <v>54</v>
      </c>
      <c r="M3641" s="259">
        <v>41852</v>
      </c>
      <c r="N3641" s="273" t="s">
        <v>1615</v>
      </c>
      <c r="O3641" s="273" t="s">
        <v>484</v>
      </c>
      <c r="P3641" s="273" t="s">
        <v>972</v>
      </c>
      <c r="Q3641" s="231"/>
    </row>
    <row r="3642" spans="1:21" x14ac:dyDescent="0.25">
      <c r="A3642" s="274"/>
      <c r="B3642" s="273" t="s">
        <v>482</v>
      </c>
      <c r="C3642" s="273"/>
      <c r="D3642" s="273"/>
      <c r="E3642" s="274"/>
      <c r="F3642" s="273"/>
      <c r="G3642" s="273" t="s">
        <v>585</v>
      </c>
      <c r="H3642" s="273" t="s">
        <v>64</v>
      </c>
      <c r="I3642" s="273" t="s">
        <v>8</v>
      </c>
      <c r="J3642" s="273">
        <v>30</v>
      </c>
      <c r="K3642" s="273" t="s">
        <v>65</v>
      </c>
      <c r="L3642" s="273" t="s">
        <v>54</v>
      </c>
      <c r="M3642" s="259">
        <v>41852</v>
      </c>
      <c r="N3642" s="273" t="s">
        <v>1615</v>
      </c>
      <c r="O3642" s="273" t="s">
        <v>484</v>
      </c>
      <c r="P3642" s="273" t="s">
        <v>728</v>
      </c>
      <c r="Q3642" s="231"/>
    </row>
    <row r="3643" spans="1:21" x14ac:dyDescent="0.25">
      <c r="A3643" s="274"/>
      <c r="B3643" s="273" t="s">
        <v>482</v>
      </c>
      <c r="C3643" s="273"/>
      <c r="D3643" s="273"/>
      <c r="E3643" s="274"/>
      <c r="F3643" s="273"/>
      <c r="G3643" s="273" t="s">
        <v>585</v>
      </c>
      <c r="H3643" s="273" t="s">
        <v>64</v>
      </c>
      <c r="I3643" s="273" t="s">
        <v>8</v>
      </c>
      <c r="J3643" s="273">
        <v>45</v>
      </c>
      <c r="K3643" s="273" t="s">
        <v>65</v>
      </c>
      <c r="L3643" s="273" t="s">
        <v>54</v>
      </c>
      <c r="M3643" s="259">
        <v>41852</v>
      </c>
      <c r="N3643" s="273" t="s">
        <v>1615</v>
      </c>
      <c r="O3643" s="273" t="s">
        <v>484</v>
      </c>
      <c r="P3643" s="273" t="s">
        <v>1138</v>
      </c>
      <c r="Q3643" s="231"/>
    </row>
    <row r="3644" spans="1:21" s="230" customFormat="1" x14ac:dyDescent="0.25">
      <c r="A3644" s="274"/>
      <c r="B3644" s="273" t="s">
        <v>70</v>
      </c>
      <c r="C3644" s="273"/>
      <c r="D3644" s="273"/>
      <c r="E3644" s="274"/>
      <c r="F3644" s="273"/>
      <c r="G3644" s="273" t="s">
        <v>50</v>
      </c>
      <c r="H3644" s="273" t="s">
        <v>64</v>
      </c>
      <c r="I3644" s="273" t="s">
        <v>8</v>
      </c>
      <c r="J3644" s="273">
        <v>20</v>
      </c>
      <c r="K3644" s="273" t="s">
        <v>65</v>
      </c>
      <c r="L3644" s="273" t="s">
        <v>54</v>
      </c>
      <c r="M3644" s="259">
        <v>41852</v>
      </c>
      <c r="N3644" s="273" t="s">
        <v>1615</v>
      </c>
      <c r="O3644" s="273" t="s">
        <v>1525</v>
      </c>
      <c r="P3644" s="273" t="s">
        <v>1634</v>
      </c>
      <c r="Q3644" s="231"/>
    </row>
    <row r="3645" spans="1:21" x14ac:dyDescent="0.25">
      <c r="A3645" s="274"/>
      <c r="B3645" s="273" t="s">
        <v>482</v>
      </c>
      <c r="C3645" s="273"/>
      <c r="D3645" s="273"/>
      <c r="E3645" s="274"/>
      <c r="F3645" s="273"/>
      <c r="G3645" s="273" t="s">
        <v>61</v>
      </c>
      <c r="H3645" s="273" t="s">
        <v>64</v>
      </c>
      <c r="I3645" s="273" t="s">
        <v>8</v>
      </c>
      <c r="J3645" s="273">
        <v>45</v>
      </c>
      <c r="K3645" s="273" t="s">
        <v>65</v>
      </c>
      <c r="L3645" s="273" t="s">
        <v>54</v>
      </c>
      <c r="M3645" s="259">
        <v>41852</v>
      </c>
      <c r="N3645" s="273" t="s">
        <v>1615</v>
      </c>
      <c r="O3645" s="273" t="s">
        <v>712</v>
      </c>
      <c r="P3645" s="273" t="s">
        <v>696</v>
      </c>
      <c r="Q3645" s="231"/>
      <c r="R3645" s="230"/>
      <c r="S3645" s="230"/>
      <c r="T3645" s="230"/>
      <c r="U3645" s="230"/>
    </row>
    <row r="3646" spans="1:21" x14ac:dyDescent="0.25">
      <c r="A3646" s="274" t="s">
        <v>1691</v>
      </c>
      <c r="B3646" s="273" t="s">
        <v>21</v>
      </c>
      <c r="C3646" s="273"/>
      <c r="D3646" s="273"/>
      <c r="E3646" s="274"/>
      <c r="F3646" s="273"/>
      <c r="G3646" s="273" t="s">
        <v>61</v>
      </c>
      <c r="H3646" s="273" t="s">
        <v>64</v>
      </c>
      <c r="I3646" s="273" t="s">
        <v>8</v>
      </c>
      <c r="J3646" s="273">
        <v>10</v>
      </c>
      <c r="K3646" s="273" t="s">
        <v>65</v>
      </c>
      <c r="L3646" s="273" t="s">
        <v>54</v>
      </c>
      <c r="M3646" s="259">
        <v>41852</v>
      </c>
      <c r="N3646" s="273" t="s">
        <v>1615</v>
      </c>
      <c r="O3646" s="273" t="s">
        <v>712</v>
      </c>
      <c r="P3646" s="273" t="s">
        <v>634</v>
      </c>
      <c r="Q3646" s="231"/>
    </row>
    <row r="3647" spans="1:21" s="230" customFormat="1" x14ac:dyDescent="0.25">
      <c r="A3647" s="274"/>
      <c r="B3647" s="273" t="s">
        <v>21</v>
      </c>
      <c r="C3647" s="273"/>
      <c r="D3647" s="273"/>
      <c r="E3647" s="274"/>
      <c r="F3647" s="273"/>
      <c r="G3647" s="273" t="s">
        <v>61</v>
      </c>
      <c r="H3647" s="273" t="s">
        <v>64</v>
      </c>
      <c r="I3647" s="273" t="s">
        <v>8</v>
      </c>
      <c r="J3647" s="273">
        <v>10</v>
      </c>
      <c r="K3647" s="273" t="s">
        <v>65</v>
      </c>
      <c r="L3647" s="273" t="s">
        <v>54</v>
      </c>
      <c r="M3647" s="259">
        <v>41852</v>
      </c>
      <c r="N3647" s="273" t="s">
        <v>1615</v>
      </c>
      <c r="O3647" s="273" t="s">
        <v>712</v>
      </c>
      <c r="P3647" s="273" t="s">
        <v>764</v>
      </c>
      <c r="Q3647" s="231"/>
    </row>
    <row r="3648" spans="1:21" x14ac:dyDescent="0.25">
      <c r="A3648" s="274"/>
      <c r="B3648" s="273" t="s">
        <v>21</v>
      </c>
      <c r="C3648" s="273"/>
      <c r="D3648" s="273"/>
      <c r="E3648" s="274"/>
      <c r="F3648" s="273"/>
      <c r="G3648" s="273" t="s">
        <v>61</v>
      </c>
      <c r="H3648" s="273" t="s">
        <v>364</v>
      </c>
      <c r="I3648" s="273" t="s">
        <v>8</v>
      </c>
      <c r="J3648" s="273">
        <v>7</v>
      </c>
      <c r="K3648" s="273" t="s">
        <v>65</v>
      </c>
      <c r="L3648" s="273" t="s">
        <v>54</v>
      </c>
      <c r="M3648" s="259">
        <v>41852</v>
      </c>
      <c r="N3648" s="273" t="s">
        <v>1615</v>
      </c>
      <c r="O3648" s="273" t="s">
        <v>712</v>
      </c>
      <c r="P3648" s="273" t="s">
        <v>1690</v>
      </c>
      <c r="Q3648" s="231"/>
      <c r="R3648" s="230"/>
    </row>
    <row r="3649" spans="1:23" s="294" customFormat="1" x14ac:dyDescent="0.25">
      <c r="A3649" s="286"/>
      <c r="B3649" s="280" t="s">
        <v>47</v>
      </c>
      <c r="C3649" s="280" t="s">
        <v>48</v>
      </c>
      <c r="D3649" s="280" t="s">
        <v>251</v>
      </c>
      <c r="E3649" s="286">
        <v>248</v>
      </c>
      <c r="F3649" s="280"/>
      <c r="G3649" s="280" t="s">
        <v>50</v>
      </c>
      <c r="H3649" s="280" t="s">
        <v>1154</v>
      </c>
      <c r="I3649" s="280" t="s">
        <v>1423</v>
      </c>
      <c r="J3649" s="280">
        <v>10000</v>
      </c>
      <c r="K3649" s="280" t="s">
        <v>1073</v>
      </c>
      <c r="L3649" s="280" t="s">
        <v>54</v>
      </c>
      <c r="M3649" s="290">
        <v>41852</v>
      </c>
      <c r="N3649" s="280" t="s">
        <v>1615</v>
      </c>
      <c r="O3649" s="280" t="s">
        <v>1468</v>
      </c>
      <c r="P3649" s="280" t="s">
        <v>1441</v>
      </c>
      <c r="Q3649" s="293"/>
    </row>
    <row r="3650" spans="1:23" x14ac:dyDescent="0.25">
      <c r="A3650" s="274"/>
      <c r="B3650" s="273" t="s">
        <v>47</v>
      </c>
      <c r="C3650" s="273" t="s">
        <v>142</v>
      </c>
      <c r="D3650" s="273" t="s">
        <v>658</v>
      </c>
      <c r="E3650" s="274">
        <v>286</v>
      </c>
      <c r="F3650" s="273"/>
      <c r="G3650" s="273" t="s">
        <v>50</v>
      </c>
      <c r="H3650" s="273" t="s">
        <v>367</v>
      </c>
      <c r="I3650" s="273" t="s">
        <v>59</v>
      </c>
      <c r="J3650" s="273">
        <v>143</v>
      </c>
      <c r="K3650" s="273" t="s">
        <v>53</v>
      </c>
      <c r="L3650" s="273" t="s">
        <v>54</v>
      </c>
      <c r="M3650" s="259">
        <v>41852</v>
      </c>
      <c r="N3650" s="273" t="s">
        <v>1615</v>
      </c>
      <c r="O3650" s="273" t="s">
        <v>1468</v>
      </c>
      <c r="P3650" s="273" t="s">
        <v>1476</v>
      </c>
      <c r="Q3650" s="231"/>
      <c r="R3650" s="230"/>
      <c r="S3650" s="230"/>
      <c r="T3650" s="230"/>
      <c r="U3650" s="230"/>
    </row>
    <row r="3651" spans="1:23" x14ac:dyDescent="0.25">
      <c r="A3651" s="274"/>
      <c r="B3651" s="273" t="s">
        <v>47</v>
      </c>
      <c r="C3651" s="273" t="s">
        <v>142</v>
      </c>
      <c r="D3651" s="273" t="s">
        <v>658</v>
      </c>
      <c r="E3651" s="274">
        <v>286</v>
      </c>
      <c r="F3651" s="273"/>
      <c r="G3651" s="273" t="s">
        <v>50</v>
      </c>
      <c r="H3651" s="273" t="s">
        <v>58</v>
      </c>
      <c r="I3651" s="273" t="s">
        <v>59</v>
      </c>
      <c r="J3651" s="273">
        <v>572</v>
      </c>
      <c r="K3651" s="273" t="s">
        <v>53</v>
      </c>
      <c r="L3651" s="273" t="s">
        <v>54</v>
      </c>
      <c r="M3651" s="259">
        <v>41852</v>
      </c>
      <c r="N3651" s="273" t="s">
        <v>1615</v>
      </c>
      <c r="O3651" s="273" t="s">
        <v>1468</v>
      </c>
      <c r="P3651" s="273" t="s">
        <v>1469</v>
      </c>
      <c r="Q3651" s="231"/>
      <c r="R3651" s="230"/>
      <c r="S3651" s="230"/>
      <c r="T3651" s="230"/>
    </row>
    <row r="3652" spans="1:23" x14ac:dyDescent="0.25">
      <c r="A3652" s="274"/>
      <c r="B3652" s="273" t="s">
        <v>70</v>
      </c>
      <c r="C3652" s="273" t="s">
        <v>144</v>
      </c>
      <c r="D3652" s="273" t="s">
        <v>204</v>
      </c>
      <c r="E3652" s="274">
        <v>105</v>
      </c>
      <c r="F3652" s="273"/>
      <c r="G3652" s="273" t="s">
        <v>50</v>
      </c>
      <c r="H3652" s="273" t="s">
        <v>458</v>
      </c>
      <c r="I3652" s="273" t="s">
        <v>7</v>
      </c>
      <c r="J3652" s="273">
        <v>2400</v>
      </c>
      <c r="K3652" s="273" t="s">
        <v>1073</v>
      </c>
      <c r="L3652" s="273" t="s">
        <v>54</v>
      </c>
      <c r="M3652" s="259">
        <v>41852</v>
      </c>
      <c r="N3652" s="273" t="s">
        <v>1615</v>
      </c>
      <c r="O3652" s="273" t="s">
        <v>1525</v>
      </c>
      <c r="P3652" s="273" t="s">
        <v>1441</v>
      </c>
      <c r="Q3652" s="231"/>
    </row>
    <row r="3653" spans="1:23" x14ac:dyDescent="0.25">
      <c r="A3653" s="274"/>
      <c r="B3653" s="273" t="s">
        <v>482</v>
      </c>
      <c r="C3653" s="273" t="s">
        <v>144</v>
      </c>
      <c r="D3653" s="273" t="s">
        <v>204</v>
      </c>
      <c r="E3653" s="274"/>
      <c r="F3653" s="273"/>
      <c r="G3653" s="273" t="s">
        <v>585</v>
      </c>
      <c r="H3653" s="273" t="s">
        <v>64</v>
      </c>
      <c r="I3653" s="273" t="s">
        <v>8</v>
      </c>
      <c r="J3653" s="273">
        <v>30</v>
      </c>
      <c r="K3653" s="273" t="s">
        <v>65</v>
      </c>
      <c r="L3653" s="273" t="s">
        <v>54</v>
      </c>
      <c r="M3653" s="259">
        <v>41852</v>
      </c>
      <c r="N3653" s="273" t="s">
        <v>1615</v>
      </c>
      <c r="O3653" s="273" t="s">
        <v>484</v>
      </c>
      <c r="P3653" s="273" t="s">
        <v>1187</v>
      </c>
      <c r="Q3653" s="231"/>
    </row>
    <row r="3654" spans="1:23" x14ac:dyDescent="0.25">
      <c r="A3654" s="274"/>
      <c r="B3654" s="273" t="s">
        <v>482</v>
      </c>
      <c r="C3654" s="273" t="s">
        <v>144</v>
      </c>
      <c r="D3654" s="273" t="s">
        <v>204</v>
      </c>
      <c r="E3654" s="274"/>
      <c r="F3654" s="273"/>
      <c r="G3654" s="273" t="s">
        <v>585</v>
      </c>
      <c r="H3654" s="273" t="s">
        <v>64</v>
      </c>
      <c r="I3654" s="273" t="s">
        <v>8</v>
      </c>
      <c r="J3654" s="273">
        <v>10</v>
      </c>
      <c r="K3654" s="273" t="s">
        <v>65</v>
      </c>
      <c r="L3654" s="273" t="s">
        <v>54</v>
      </c>
      <c r="M3654" s="259">
        <v>41852</v>
      </c>
      <c r="N3654" s="273" t="s">
        <v>1615</v>
      </c>
      <c r="O3654" s="273" t="s">
        <v>484</v>
      </c>
      <c r="P3654" s="273" t="s">
        <v>972</v>
      </c>
      <c r="Q3654" s="231"/>
      <c r="R3654" s="230"/>
      <c r="S3654" s="230"/>
      <c r="T3654" s="230"/>
      <c r="U3654" s="230"/>
      <c r="V3654" s="230"/>
      <c r="W3654" s="230"/>
    </row>
    <row r="3655" spans="1:23" x14ac:dyDescent="0.25">
      <c r="A3655" s="274" t="s">
        <v>1686</v>
      </c>
      <c r="B3655" s="273" t="s">
        <v>21</v>
      </c>
      <c r="C3655" s="273"/>
      <c r="D3655" s="273"/>
      <c r="E3655" s="274"/>
      <c r="F3655" s="273"/>
      <c r="G3655" s="273" t="s">
        <v>61</v>
      </c>
      <c r="H3655" s="273" t="s">
        <v>64</v>
      </c>
      <c r="I3655" s="273" t="s">
        <v>8</v>
      </c>
      <c r="J3655" s="273">
        <v>20</v>
      </c>
      <c r="K3655" s="273" t="s">
        <v>65</v>
      </c>
      <c r="L3655" s="273" t="s">
        <v>54</v>
      </c>
      <c r="M3655" s="259">
        <v>41852</v>
      </c>
      <c r="N3655" s="273" t="s">
        <v>1615</v>
      </c>
      <c r="O3655" s="273" t="s">
        <v>712</v>
      </c>
      <c r="P3655" s="273" t="s">
        <v>696</v>
      </c>
      <c r="Q3655" s="231"/>
    </row>
    <row r="3656" spans="1:23" x14ac:dyDescent="0.25">
      <c r="A3656" s="274"/>
      <c r="B3656" s="273" t="s">
        <v>21</v>
      </c>
      <c r="C3656" s="273"/>
      <c r="D3656" s="273"/>
      <c r="E3656" s="274"/>
      <c r="F3656" s="273"/>
      <c r="G3656" s="273" t="s">
        <v>61</v>
      </c>
      <c r="H3656" s="273" t="s">
        <v>64</v>
      </c>
      <c r="I3656" s="273" t="s">
        <v>8</v>
      </c>
      <c r="J3656" s="273">
        <v>10</v>
      </c>
      <c r="K3656" s="273" t="s">
        <v>65</v>
      </c>
      <c r="L3656" s="273" t="s">
        <v>54</v>
      </c>
      <c r="M3656" s="259">
        <v>41852</v>
      </c>
      <c r="N3656" s="273" t="s">
        <v>1615</v>
      </c>
      <c r="O3656" s="273" t="s">
        <v>712</v>
      </c>
      <c r="P3656" s="273" t="s">
        <v>634</v>
      </c>
      <c r="Q3656" s="231"/>
      <c r="R3656" s="230"/>
      <c r="S3656" s="230"/>
      <c r="T3656" s="230"/>
    </row>
    <row r="3657" spans="1:23" x14ac:dyDescent="0.25">
      <c r="A3657" s="274"/>
      <c r="B3657" s="273" t="s">
        <v>21</v>
      </c>
      <c r="C3657" s="273" t="s">
        <v>33</v>
      </c>
      <c r="D3657" s="273" t="s">
        <v>39</v>
      </c>
      <c r="E3657" s="274"/>
      <c r="F3657" s="273"/>
      <c r="G3657" s="273" t="s">
        <v>61</v>
      </c>
      <c r="H3657" s="273" t="s">
        <v>252</v>
      </c>
      <c r="I3657" s="273" t="s">
        <v>201</v>
      </c>
      <c r="J3657" s="273">
        <v>60</v>
      </c>
      <c r="K3657" s="273" t="s">
        <v>1073</v>
      </c>
      <c r="L3657" s="273" t="s">
        <v>54</v>
      </c>
      <c r="M3657" s="259">
        <v>41852</v>
      </c>
      <c r="N3657" s="273" t="s">
        <v>1615</v>
      </c>
      <c r="O3657" s="273" t="s">
        <v>766</v>
      </c>
      <c r="P3657" s="273" t="s">
        <v>253</v>
      </c>
      <c r="Q3657" s="231"/>
    </row>
    <row r="3658" spans="1:23" x14ac:dyDescent="0.25">
      <c r="A3658" s="274"/>
      <c r="B3658" s="273" t="s">
        <v>47</v>
      </c>
      <c r="C3658" s="273" t="s">
        <v>142</v>
      </c>
      <c r="D3658" s="273" t="s">
        <v>658</v>
      </c>
      <c r="E3658" s="274">
        <v>166</v>
      </c>
      <c r="F3658" s="273"/>
      <c r="G3658" s="273" t="s">
        <v>67</v>
      </c>
      <c r="H3658" s="273" t="s">
        <v>367</v>
      </c>
      <c r="I3658" s="273" t="s">
        <v>59</v>
      </c>
      <c r="J3658" s="273">
        <v>83</v>
      </c>
      <c r="K3658" s="273" t="s">
        <v>53</v>
      </c>
      <c r="L3658" s="273" t="s">
        <v>54</v>
      </c>
      <c r="M3658" s="259">
        <v>41852</v>
      </c>
      <c r="N3658" s="273" t="s">
        <v>1615</v>
      </c>
      <c r="O3658" s="273" t="s">
        <v>1687</v>
      </c>
      <c r="P3658" s="273" t="s">
        <v>1476</v>
      </c>
      <c r="Q3658" s="231"/>
    </row>
    <row r="3659" spans="1:23" s="439" customFormat="1" x14ac:dyDescent="0.25">
      <c r="A3659" s="436"/>
      <c r="B3659" s="240" t="s">
        <v>47</v>
      </c>
      <c r="C3659" s="240" t="s">
        <v>142</v>
      </c>
      <c r="D3659" s="240" t="s">
        <v>658</v>
      </c>
      <c r="E3659" s="436">
        <v>166</v>
      </c>
      <c r="F3659" s="240"/>
      <c r="G3659" s="240" t="s">
        <v>67</v>
      </c>
      <c r="H3659" s="240" t="s">
        <v>58</v>
      </c>
      <c r="I3659" s="240" t="s">
        <v>59</v>
      </c>
      <c r="J3659" s="240">
        <v>332</v>
      </c>
      <c r="K3659" s="240" t="s">
        <v>53</v>
      </c>
      <c r="L3659" s="240" t="s">
        <v>54</v>
      </c>
      <c r="M3659" s="437">
        <v>41852</v>
      </c>
      <c r="N3659" s="240" t="s">
        <v>1615</v>
      </c>
      <c r="O3659" s="240" t="s">
        <v>1687</v>
      </c>
      <c r="P3659" s="240" t="s">
        <v>1469</v>
      </c>
      <c r="Q3659" s="438"/>
    </row>
    <row r="3660" spans="1:23" s="294" customFormat="1" x14ac:dyDescent="0.25">
      <c r="A3660" s="286"/>
      <c r="B3660" s="280" t="s">
        <v>47</v>
      </c>
      <c r="C3660" s="280" t="s">
        <v>48</v>
      </c>
      <c r="D3660" s="280" t="s">
        <v>49</v>
      </c>
      <c r="E3660" s="286">
        <v>16</v>
      </c>
      <c r="F3660" s="280"/>
      <c r="G3660" s="280" t="s">
        <v>67</v>
      </c>
      <c r="H3660" s="280" t="s">
        <v>1154</v>
      </c>
      <c r="I3660" s="280" t="s">
        <v>1423</v>
      </c>
      <c r="J3660" s="280">
        <v>440</v>
      </c>
      <c r="K3660" s="280" t="s">
        <v>1073</v>
      </c>
      <c r="L3660" s="280" t="s">
        <v>54</v>
      </c>
      <c r="M3660" s="290">
        <v>41852</v>
      </c>
      <c r="N3660" s="280" t="s">
        <v>1615</v>
      </c>
      <c r="O3660" s="280" t="s">
        <v>1468</v>
      </c>
      <c r="P3660" s="280" t="s">
        <v>1441</v>
      </c>
      <c r="Q3660" s="293"/>
    </row>
    <row r="3661" spans="1:23" x14ac:dyDescent="0.25">
      <c r="A3661" s="274"/>
      <c r="B3661" s="273" t="s">
        <v>70</v>
      </c>
      <c r="C3661" s="273"/>
      <c r="D3661" s="273"/>
      <c r="E3661" s="274"/>
      <c r="F3661" s="273"/>
      <c r="G3661" s="273" t="s">
        <v>50</v>
      </c>
      <c r="H3661" s="273" t="s">
        <v>64</v>
      </c>
      <c r="I3661" s="273" t="s">
        <v>8</v>
      </c>
      <c r="J3661" s="273">
        <v>20</v>
      </c>
      <c r="K3661" s="273" t="s">
        <v>65</v>
      </c>
      <c r="L3661" s="273" t="s">
        <v>54</v>
      </c>
      <c r="M3661" s="259">
        <v>41852</v>
      </c>
      <c r="N3661" s="273" t="s">
        <v>1615</v>
      </c>
      <c r="O3661" s="273" t="s">
        <v>1525</v>
      </c>
      <c r="P3661" s="273" t="s">
        <v>1634</v>
      </c>
      <c r="Q3661" s="231"/>
    </row>
    <row r="3662" spans="1:23" x14ac:dyDescent="0.25">
      <c r="A3662" s="274"/>
      <c r="B3662" s="273" t="s">
        <v>70</v>
      </c>
      <c r="C3662" s="273" t="s">
        <v>144</v>
      </c>
      <c r="D3662" s="273" t="s">
        <v>204</v>
      </c>
      <c r="E3662" s="274">
        <v>12</v>
      </c>
      <c r="F3662" s="273"/>
      <c r="G3662" s="273" t="s">
        <v>50</v>
      </c>
      <c r="H3662" s="273" t="s">
        <v>458</v>
      </c>
      <c r="I3662" s="273" t="s">
        <v>201</v>
      </c>
      <c r="J3662" s="273">
        <v>160</v>
      </c>
      <c r="K3662" s="273" t="s">
        <v>1073</v>
      </c>
      <c r="L3662" s="273" t="s">
        <v>54</v>
      </c>
      <c r="M3662" s="259">
        <v>41852</v>
      </c>
      <c r="N3662" s="273" t="s">
        <v>1615</v>
      </c>
      <c r="O3662" s="273" t="s">
        <v>1525</v>
      </c>
      <c r="P3662" s="273" t="s">
        <v>1441</v>
      </c>
      <c r="Q3662" s="231"/>
    </row>
    <row r="3663" spans="1:23" x14ac:dyDescent="0.25">
      <c r="A3663" s="274"/>
      <c r="B3663" s="273" t="s">
        <v>70</v>
      </c>
      <c r="C3663" s="273" t="s">
        <v>144</v>
      </c>
      <c r="D3663" s="273" t="s">
        <v>478</v>
      </c>
      <c r="E3663" s="274">
        <v>33</v>
      </c>
      <c r="F3663" s="273"/>
      <c r="G3663" s="273" t="s">
        <v>50</v>
      </c>
      <c r="H3663" s="273" t="s">
        <v>458</v>
      </c>
      <c r="I3663" s="273" t="s">
        <v>201</v>
      </c>
      <c r="J3663" s="273">
        <v>480</v>
      </c>
      <c r="K3663" s="273" t="s">
        <v>1073</v>
      </c>
      <c r="L3663" s="273" t="s">
        <v>54</v>
      </c>
      <c r="M3663" s="259">
        <v>41852</v>
      </c>
      <c r="N3663" s="273" t="s">
        <v>1615</v>
      </c>
      <c r="O3663" s="273" t="s">
        <v>1525</v>
      </c>
      <c r="P3663" s="273" t="s">
        <v>1441</v>
      </c>
      <c r="Q3663" s="231"/>
    </row>
    <row r="3664" spans="1:23" x14ac:dyDescent="0.25">
      <c r="A3664" s="274" t="s">
        <v>1693</v>
      </c>
      <c r="B3664" s="273" t="s">
        <v>21</v>
      </c>
      <c r="C3664" s="273"/>
      <c r="D3664" s="273"/>
      <c r="E3664" s="274"/>
      <c r="F3664" s="273"/>
      <c r="G3664" s="273" t="s">
        <v>61</v>
      </c>
      <c r="H3664" s="273" t="s">
        <v>64</v>
      </c>
      <c r="I3664" s="273" t="s">
        <v>8</v>
      </c>
      <c r="J3664" s="273">
        <v>20</v>
      </c>
      <c r="K3664" s="273" t="s">
        <v>65</v>
      </c>
      <c r="L3664" s="273" t="s">
        <v>54</v>
      </c>
      <c r="M3664" s="259">
        <v>41852</v>
      </c>
      <c r="N3664" s="273" t="s">
        <v>1615</v>
      </c>
      <c r="O3664" s="273" t="s">
        <v>712</v>
      </c>
      <c r="P3664" s="273" t="s">
        <v>696</v>
      </c>
      <c r="Q3664" s="231"/>
    </row>
    <row r="3665" spans="1:23" x14ac:dyDescent="0.25">
      <c r="A3665" s="274"/>
      <c r="B3665" s="273" t="s">
        <v>21</v>
      </c>
      <c r="C3665" s="273" t="s">
        <v>22</v>
      </c>
      <c r="D3665" s="273" t="s">
        <v>23</v>
      </c>
      <c r="E3665" s="274"/>
      <c r="F3665" s="273"/>
      <c r="G3665" s="273" t="s">
        <v>61</v>
      </c>
      <c r="H3665" s="273" t="s">
        <v>1154</v>
      </c>
      <c r="I3665" s="273" t="s">
        <v>1423</v>
      </c>
      <c r="J3665" s="273">
        <v>5000</v>
      </c>
      <c r="K3665" s="273" t="s">
        <v>189</v>
      </c>
      <c r="L3665" s="273" t="s">
        <v>54</v>
      </c>
      <c r="M3665" s="259">
        <v>41852</v>
      </c>
      <c r="N3665" s="273" t="s">
        <v>1615</v>
      </c>
      <c r="O3665" s="273" t="s">
        <v>755</v>
      </c>
      <c r="P3665" s="273" t="s">
        <v>1694</v>
      </c>
      <c r="Q3665" s="231"/>
    </row>
    <row r="3666" spans="1:23" x14ac:dyDescent="0.25">
      <c r="A3666" s="274"/>
      <c r="B3666" s="273" t="s">
        <v>47</v>
      </c>
      <c r="C3666" s="273" t="s">
        <v>142</v>
      </c>
      <c r="D3666" s="273" t="s">
        <v>658</v>
      </c>
      <c r="E3666" s="274">
        <v>198</v>
      </c>
      <c r="F3666" s="273"/>
      <c r="G3666" s="273" t="s">
        <v>67</v>
      </c>
      <c r="H3666" s="273" t="s">
        <v>367</v>
      </c>
      <c r="I3666" s="273" t="s">
        <v>59</v>
      </c>
      <c r="J3666" s="273">
        <v>99</v>
      </c>
      <c r="K3666" s="273" t="s">
        <v>53</v>
      </c>
      <c r="L3666" s="273" t="s">
        <v>54</v>
      </c>
      <c r="M3666" s="259">
        <v>41852</v>
      </c>
      <c r="N3666" s="273" t="s">
        <v>1615</v>
      </c>
      <c r="O3666" s="273" t="s">
        <v>1687</v>
      </c>
      <c r="P3666" s="273" t="s">
        <v>1476</v>
      </c>
      <c r="Q3666" s="231"/>
    </row>
    <row r="3667" spans="1:23" x14ac:dyDescent="0.25">
      <c r="A3667" s="274"/>
      <c r="B3667" s="273" t="s">
        <v>47</v>
      </c>
      <c r="C3667" s="273" t="s">
        <v>142</v>
      </c>
      <c r="D3667" s="273" t="s">
        <v>658</v>
      </c>
      <c r="E3667" s="274">
        <v>198</v>
      </c>
      <c r="F3667" s="273"/>
      <c r="G3667" s="273" t="s">
        <v>67</v>
      </c>
      <c r="H3667" s="273" t="s">
        <v>58</v>
      </c>
      <c r="I3667" s="273" t="s">
        <v>59</v>
      </c>
      <c r="J3667" s="273">
        <v>396</v>
      </c>
      <c r="K3667" s="273" t="s">
        <v>53</v>
      </c>
      <c r="L3667" s="273" t="s">
        <v>54</v>
      </c>
      <c r="M3667" s="259">
        <v>41852</v>
      </c>
      <c r="N3667" s="273" t="s">
        <v>1615</v>
      </c>
      <c r="O3667" s="273" t="s">
        <v>1687</v>
      </c>
      <c r="P3667" s="273" t="s">
        <v>1469</v>
      </c>
      <c r="Q3667" s="231"/>
    </row>
    <row r="3668" spans="1:23" x14ac:dyDescent="0.25">
      <c r="A3668" s="274"/>
      <c r="B3668" s="273" t="s">
        <v>47</v>
      </c>
      <c r="C3668" s="273" t="s">
        <v>142</v>
      </c>
      <c r="D3668" s="273" t="s">
        <v>323</v>
      </c>
      <c r="E3668" s="274">
        <v>56</v>
      </c>
      <c r="F3668" s="273"/>
      <c r="G3668" s="273" t="s">
        <v>67</v>
      </c>
      <c r="H3668" s="273" t="s">
        <v>367</v>
      </c>
      <c r="I3668" s="273" t="s">
        <v>59</v>
      </c>
      <c r="J3668" s="273">
        <v>28</v>
      </c>
      <c r="K3668" s="273" t="s">
        <v>53</v>
      </c>
      <c r="L3668" s="273" t="s">
        <v>54</v>
      </c>
      <c r="M3668" s="259">
        <v>41852</v>
      </c>
      <c r="N3668" s="273" t="s">
        <v>1615</v>
      </c>
      <c r="O3668" s="273" t="s">
        <v>1687</v>
      </c>
      <c r="P3668" s="273" t="s">
        <v>1476</v>
      </c>
      <c r="Q3668" s="231"/>
    </row>
    <row r="3669" spans="1:23" x14ac:dyDescent="0.25">
      <c r="A3669" s="274"/>
      <c r="B3669" s="273" t="s">
        <v>47</v>
      </c>
      <c r="C3669" s="273" t="s">
        <v>142</v>
      </c>
      <c r="D3669" s="273" t="s">
        <v>323</v>
      </c>
      <c r="E3669" s="274">
        <v>56</v>
      </c>
      <c r="F3669" s="273"/>
      <c r="G3669" s="273" t="s">
        <v>67</v>
      </c>
      <c r="H3669" s="273" t="s">
        <v>58</v>
      </c>
      <c r="I3669" s="273" t="s">
        <v>59</v>
      </c>
      <c r="J3669" s="273">
        <v>112</v>
      </c>
      <c r="K3669" s="273" t="s">
        <v>53</v>
      </c>
      <c r="L3669" s="273" t="s">
        <v>54</v>
      </c>
      <c r="M3669" s="259">
        <v>41852</v>
      </c>
      <c r="N3669" s="273" t="s">
        <v>1615</v>
      </c>
      <c r="O3669" s="273" t="s">
        <v>1687</v>
      </c>
      <c r="P3669" s="273" t="s">
        <v>1469</v>
      </c>
      <c r="Q3669" s="231"/>
    </row>
    <row r="3670" spans="1:23" x14ac:dyDescent="0.25">
      <c r="A3670" s="274"/>
      <c r="B3670" s="273" t="s">
        <v>47</v>
      </c>
      <c r="C3670" s="273"/>
      <c r="D3670" s="273"/>
      <c r="E3670" s="274"/>
      <c r="F3670" s="273"/>
      <c r="G3670" s="273" t="s">
        <v>67</v>
      </c>
      <c r="H3670" s="273" t="s">
        <v>64</v>
      </c>
      <c r="I3670" s="273" t="s">
        <v>8</v>
      </c>
      <c r="J3670" s="273">
        <v>10</v>
      </c>
      <c r="K3670" s="273" t="s">
        <v>65</v>
      </c>
      <c r="L3670" s="273" t="s">
        <v>54</v>
      </c>
      <c r="M3670" s="259">
        <v>41852</v>
      </c>
      <c r="N3670" s="273" t="s">
        <v>1615</v>
      </c>
      <c r="O3670" s="273" t="s">
        <v>68</v>
      </c>
      <c r="P3670" s="273" t="s">
        <v>634</v>
      </c>
      <c r="Q3670" s="231"/>
    </row>
    <row r="3671" spans="1:23" x14ac:dyDescent="0.25">
      <c r="A3671" s="274"/>
      <c r="B3671" s="273" t="s">
        <v>47</v>
      </c>
      <c r="C3671" s="273"/>
      <c r="D3671" s="273"/>
      <c r="E3671" s="274"/>
      <c r="F3671" s="273"/>
      <c r="G3671" s="273" t="s">
        <v>67</v>
      </c>
      <c r="H3671" s="273" t="s">
        <v>64</v>
      </c>
      <c r="I3671" s="273" t="s">
        <v>8</v>
      </c>
      <c r="J3671" s="273">
        <v>15</v>
      </c>
      <c r="K3671" s="273" t="s">
        <v>65</v>
      </c>
      <c r="L3671" s="273" t="s">
        <v>54</v>
      </c>
      <c r="M3671" s="259">
        <v>41852</v>
      </c>
      <c r="N3671" s="273" t="s">
        <v>1615</v>
      </c>
      <c r="O3671" s="273" t="s">
        <v>68</v>
      </c>
      <c r="P3671" s="273" t="s">
        <v>728</v>
      </c>
      <c r="Q3671" s="231"/>
      <c r="R3671" s="230"/>
      <c r="S3671" s="230"/>
    </row>
    <row r="3672" spans="1:23" x14ac:dyDescent="0.25">
      <c r="A3672" s="274"/>
      <c r="B3672" s="273" t="s">
        <v>482</v>
      </c>
      <c r="C3672" s="273"/>
      <c r="D3672" s="273"/>
      <c r="E3672" s="274"/>
      <c r="F3672" s="273"/>
      <c r="G3672" s="273" t="s">
        <v>585</v>
      </c>
      <c r="H3672" s="273" t="s">
        <v>64</v>
      </c>
      <c r="I3672" s="273" t="s">
        <v>8</v>
      </c>
      <c r="J3672" s="273">
        <v>10</v>
      </c>
      <c r="K3672" s="273" t="s">
        <v>65</v>
      </c>
      <c r="L3672" s="273" t="s">
        <v>54</v>
      </c>
      <c r="M3672" s="259">
        <v>41852</v>
      </c>
      <c r="N3672" s="273" t="s">
        <v>1615</v>
      </c>
      <c r="O3672" s="273" t="s">
        <v>484</v>
      </c>
      <c r="P3672" s="273" t="s">
        <v>972</v>
      </c>
      <c r="Q3672" s="231"/>
    </row>
    <row r="3673" spans="1:23" x14ac:dyDescent="0.25">
      <c r="A3673" s="274" t="s">
        <v>1695</v>
      </c>
      <c r="B3673" s="273" t="s">
        <v>21</v>
      </c>
      <c r="C3673" s="273"/>
      <c r="D3673" s="273"/>
      <c r="E3673" s="274"/>
      <c r="F3673" s="273"/>
      <c r="G3673" s="273" t="s">
        <v>61</v>
      </c>
      <c r="H3673" s="273" t="s">
        <v>64</v>
      </c>
      <c r="I3673" s="273" t="s">
        <v>8</v>
      </c>
      <c r="J3673" s="273">
        <v>20</v>
      </c>
      <c r="K3673" s="273" t="s">
        <v>65</v>
      </c>
      <c r="L3673" s="273" t="s">
        <v>54</v>
      </c>
      <c r="M3673" s="259">
        <v>41852</v>
      </c>
      <c r="N3673" s="273" t="s">
        <v>1615</v>
      </c>
      <c r="O3673" s="273" t="s">
        <v>712</v>
      </c>
      <c r="P3673" s="273" t="s">
        <v>635</v>
      </c>
      <c r="Q3673" s="231"/>
    </row>
    <row r="3674" spans="1:23" x14ac:dyDescent="0.25">
      <c r="A3674" s="274"/>
      <c r="B3674" s="273" t="s">
        <v>21</v>
      </c>
      <c r="C3674" s="273"/>
      <c r="D3674" s="273"/>
      <c r="E3674" s="274"/>
      <c r="F3674" s="273"/>
      <c r="G3674" s="273" t="s">
        <v>61</v>
      </c>
      <c r="H3674" s="273" t="s">
        <v>64</v>
      </c>
      <c r="I3674" s="273" t="s">
        <v>8</v>
      </c>
      <c r="J3674" s="273">
        <v>10</v>
      </c>
      <c r="K3674" s="273" t="s">
        <v>65</v>
      </c>
      <c r="L3674" s="273" t="s">
        <v>54</v>
      </c>
      <c r="M3674" s="259">
        <v>41852</v>
      </c>
      <c r="N3674" s="273" t="s">
        <v>1615</v>
      </c>
      <c r="O3674" s="273" t="s">
        <v>712</v>
      </c>
      <c r="P3674" s="273" t="s">
        <v>634</v>
      </c>
      <c r="Q3674" s="231"/>
      <c r="R3674" s="230"/>
      <c r="S3674" s="230"/>
      <c r="T3674" s="230"/>
      <c r="U3674" s="230"/>
      <c r="V3674" s="230"/>
      <c r="W3674" s="230"/>
    </row>
    <row r="3675" spans="1:23" x14ac:dyDescent="0.25">
      <c r="A3675" s="274"/>
      <c r="B3675" s="273" t="s">
        <v>21</v>
      </c>
      <c r="C3675" s="273"/>
      <c r="D3675" s="273"/>
      <c r="E3675" s="274"/>
      <c r="F3675" s="273"/>
      <c r="G3675" s="273" t="s">
        <v>61</v>
      </c>
      <c r="H3675" s="273" t="s">
        <v>64</v>
      </c>
      <c r="I3675" s="273" t="s">
        <v>8</v>
      </c>
      <c r="J3675" s="273">
        <v>10</v>
      </c>
      <c r="K3675" s="273" t="s">
        <v>65</v>
      </c>
      <c r="L3675" s="273" t="s">
        <v>54</v>
      </c>
      <c r="M3675" s="259">
        <v>41852</v>
      </c>
      <c r="N3675" s="273" t="s">
        <v>1615</v>
      </c>
      <c r="O3675" s="273" t="s">
        <v>712</v>
      </c>
      <c r="P3675" s="273" t="s">
        <v>613</v>
      </c>
      <c r="Q3675" s="231"/>
      <c r="R3675" s="230"/>
    </row>
    <row r="3676" spans="1:23" x14ac:dyDescent="0.25">
      <c r="A3676" s="274"/>
      <c r="B3676" s="273" t="s">
        <v>47</v>
      </c>
      <c r="C3676" s="273"/>
      <c r="D3676" s="273"/>
      <c r="E3676" s="274"/>
      <c r="F3676" s="273"/>
      <c r="G3676" s="273" t="s">
        <v>67</v>
      </c>
      <c r="H3676" s="273" t="s">
        <v>64</v>
      </c>
      <c r="I3676" s="273" t="s">
        <v>8</v>
      </c>
      <c r="J3676" s="273">
        <v>20</v>
      </c>
      <c r="K3676" s="273" t="s">
        <v>65</v>
      </c>
      <c r="L3676" s="273" t="s">
        <v>54</v>
      </c>
      <c r="M3676" s="259">
        <v>41852</v>
      </c>
      <c r="N3676" s="273" t="s">
        <v>1615</v>
      </c>
      <c r="O3676" s="273" t="s">
        <v>712</v>
      </c>
      <c r="P3676" s="273" t="s">
        <v>728</v>
      </c>
      <c r="Q3676" s="231"/>
      <c r="R3676" s="230"/>
      <c r="S3676" s="230"/>
      <c r="T3676" s="230"/>
      <c r="U3676" s="230"/>
    </row>
    <row r="3677" spans="1:23" x14ac:dyDescent="0.25">
      <c r="A3677" s="274"/>
      <c r="B3677" s="273" t="s">
        <v>47</v>
      </c>
      <c r="C3677" s="273" t="s">
        <v>142</v>
      </c>
      <c r="D3677" s="273" t="s">
        <v>323</v>
      </c>
      <c r="E3677" s="274">
        <v>339</v>
      </c>
      <c r="F3677" s="273"/>
      <c r="G3677" s="273" t="s">
        <v>67</v>
      </c>
      <c r="H3677" s="273" t="s">
        <v>367</v>
      </c>
      <c r="I3677" s="273" t="s">
        <v>59</v>
      </c>
      <c r="J3677" s="273">
        <v>169.5</v>
      </c>
      <c r="K3677" s="273" t="s">
        <v>53</v>
      </c>
      <c r="L3677" s="273" t="s">
        <v>54</v>
      </c>
      <c r="M3677" s="259">
        <v>41852</v>
      </c>
      <c r="N3677" s="273" t="s">
        <v>1615</v>
      </c>
      <c r="O3677" s="273" t="s">
        <v>1527</v>
      </c>
      <c r="P3677" s="273" t="s">
        <v>1476</v>
      </c>
      <c r="Q3677" s="231"/>
    </row>
    <row r="3678" spans="1:23" x14ac:dyDescent="0.25">
      <c r="A3678" s="274"/>
      <c r="B3678" s="273" t="s">
        <v>47</v>
      </c>
      <c r="C3678" s="273" t="s">
        <v>142</v>
      </c>
      <c r="D3678" s="273" t="s">
        <v>323</v>
      </c>
      <c r="E3678" s="274">
        <v>339</v>
      </c>
      <c r="F3678" s="273"/>
      <c r="G3678" s="273" t="s">
        <v>67</v>
      </c>
      <c r="H3678" s="273" t="s">
        <v>58</v>
      </c>
      <c r="I3678" s="273" t="s">
        <v>59</v>
      </c>
      <c r="J3678" s="273">
        <v>678</v>
      </c>
      <c r="K3678" s="273" t="s">
        <v>53</v>
      </c>
      <c r="L3678" s="273" t="s">
        <v>54</v>
      </c>
      <c r="M3678" s="259">
        <v>41852</v>
      </c>
      <c r="N3678" s="273" t="s">
        <v>1615</v>
      </c>
      <c r="O3678" s="273" t="s">
        <v>1527</v>
      </c>
      <c r="P3678" s="273" t="s">
        <v>1469</v>
      </c>
      <c r="Q3678" s="231"/>
    </row>
    <row r="3679" spans="1:23" x14ac:dyDescent="0.25">
      <c r="A3679" s="274"/>
      <c r="B3679" s="273" t="s">
        <v>47</v>
      </c>
      <c r="C3679" s="273" t="s">
        <v>48</v>
      </c>
      <c r="D3679" s="273" t="s">
        <v>243</v>
      </c>
      <c r="E3679" s="274">
        <v>46</v>
      </c>
      <c r="F3679" s="273"/>
      <c r="G3679" s="273" t="s">
        <v>50</v>
      </c>
      <c r="H3679" s="273" t="s">
        <v>531</v>
      </c>
      <c r="I3679" s="273" t="s">
        <v>52</v>
      </c>
      <c r="J3679" s="273">
        <v>5520</v>
      </c>
      <c r="K3679" s="273" t="s">
        <v>53</v>
      </c>
      <c r="L3679" s="273" t="s">
        <v>54</v>
      </c>
      <c r="M3679" s="259">
        <v>41852</v>
      </c>
      <c r="N3679" s="273" t="s">
        <v>1615</v>
      </c>
      <c r="O3679" s="273" t="s">
        <v>1468</v>
      </c>
      <c r="P3679" s="273" t="s">
        <v>1490</v>
      </c>
      <c r="Q3679" s="231"/>
    </row>
    <row r="3680" spans="1:23" x14ac:dyDescent="0.25">
      <c r="A3680" s="274"/>
      <c r="B3680" s="273" t="s">
        <v>47</v>
      </c>
      <c r="C3680" s="273" t="s">
        <v>48</v>
      </c>
      <c r="D3680" s="273" t="s">
        <v>243</v>
      </c>
      <c r="E3680" s="274">
        <v>46</v>
      </c>
      <c r="F3680" s="273"/>
      <c r="G3680" s="273" t="s">
        <v>50</v>
      </c>
      <c r="H3680" s="273" t="s">
        <v>58</v>
      </c>
      <c r="I3680" s="273" t="s">
        <v>59</v>
      </c>
      <c r="J3680" s="273">
        <v>92</v>
      </c>
      <c r="K3680" s="273" t="s">
        <v>53</v>
      </c>
      <c r="L3680" s="273" t="s">
        <v>54</v>
      </c>
      <c r="M3680" s="259">
        <v>41852</v>
      </c>
      <c r="N3680" s="273" t="s">
        <v>1615</v>
      </c>
      <c r="O3680" s="273" t="s">
        <v>1468</v>
      </c>
      <c r="P3680" s="273" t="s">
        <v>1469</v>
      </c>
      <c r="Q3680" s="231"/>
      <c r="R3680" s="230"/>
      <c r="S3680" s="230"/>
    </row>
    <row r="3681" spans="1:23" s="294" customFormat="1" x14ac:dyDescent="0.25">
      <c r="A3681" s="286"/>
      <c r="B3681" s="280" t="s">
        <v>47</v>
      </c>
      <c r="C3681" s="280" t="s">
        <v>48</v>
      </c>
      <c r="D3681" s="280" t="s">
        <v>49</v>
      </c>
      <c r="E3681" s="286">
        <v>25</v>
      </c>
      <c r="F3681" s="280"/>
      <c r="G3681" s="280" t="s">
        <v>50</v>
      </c>
      <c r="H3681" s="280" t="s">
        <v>1154</v>
      </c>
      <c r="I3681" s="280" t="s">
        <v>1423</v>
      </c>
      <c r="J3681" s="280">
        <v>960</v>
      </c>
      <c r="K3681" s="280" t="s">
        <v>53</v>
      </c>
      <c r="L3681" s="280" t="s">
        <v>54</v>
      </c>
      <c r="M3681" s="290">
        <v>41852</v>
      </c>
      <c r="N3681" s="280" t="s">
        <v>1615</v>
      </c>
      <c r="O3681" s="280" t="s">
        <v>1430</v>
      </c>
      <c r="P3681" s="280" t="s">
        <v>1441</v>
      </c>
      <c r="Q3681" s="293"/>
    </row>
    <row r="3682" spans="1:23" x14ac:dyDescent="0.25">
      <c r="A3682" s="274"/>
      <c r="B3682" s="273" t="s">
        <v>70</v>
      </c>
      <c r="C3682" s="273"/>
      <c r="D3682" s="273"/>
      <c r="E3682" s="274"/>
      <c r="F3682" s="273"/>
      <c r="G3682" s="273" t="s">
        <v>67</v>
      </c>
      <c r="H3682" s="273" t="s">
        <v>64</v>
      </c>
      <c r="I3682" s="273" t="s">
        <v>8</v>
      </c>
      <c r="J3682" s="273">
        <v>20</v>
      </c>
      <c r="K3682" s="273" t="s">
        <v>65</v>
      </c>
      <c r="L3682" s="273" t="s">
        <v>54</v>
      </c>
      <c r="M3682" s="259">
        <v>41852</v>
      </c>
      <c r="N3682" s="273" t="s">
        <v>1615</v>
      </c>
      <c r="O3682" s="273" t="s">
        <v>203</v>
      </c>
      <c r="P3682" s="273" t="s">
        <v>1634</v>
      </c>
      <c r="Q3682" s="231"/>
      <c r="R3682" s="230"/>
    </row>
    <row r="3683" spans="1:23" s="230" customFormat="1" x14ac:dyDescent="0.25">
      <c r="A3683" s="274"/>
      <c r="B3683" s="273" t="s">
        <v>70</v>
      </c>
      <c r="C3683" s="273"/>
      <c r="D3683" s="273"/>
      <c r="E3683" s="274"/>
      <c r="F3683" s="273"/>
      <c r="G3683" s="273" t="s">
        <v>67</v>
      </c>
      <c r="H3683" s="273" t="s">
        <v>64</v>
      </c>
      <c r="I3683" s="273" t="s">
        <v>8</v>
      </c>
      <c r="J3683" s="273">
        <v>20</v>
      </c>
      <c r="K3683" s="273" t="s">
        <v>65</v>
      </c>
      <c r="L3683" s="273" t="s">
        <v>54</v>
      </c>
      <c r="M3683" s="259">
        <v>41852</v>
      </c>
      <c r="N3683" s="273" t="s">
        <v>1615</v>
      </c>
      <c r="O3683" s="273" t="s">
        <v>203</v>
      </c>
      <c r="P3683" s="273" t="s">
        <v>1634</v>
      </c>
      <c r="Q3683" s="231"/>
    </row>
    <row r="3684" spans="1:23" x14ac:dyDescent="0.25">
      <c r="A3684" s="274" t="s">
        <v>1692</v>
      </c>
      <c r="B3684" s="273" t="s">
        <v>21</v>
      </c>
      <c r="C3684" s="273"/>
      <c r="D3684" s="273"/>
      <c r="E3684" s="274"/>
      <c r="F3684" s="273"/>
      <c r="G3684" s="273" t="s">
        <v>61</v>
      </c>
      <c r="H3684" s="273" t="s">
        <v>64</v>
      </c>
      <c r="I3684" s="273" t="s">
        <v>8</v>
      </c>
      <c r="J3684" s="273">
        <v>10</v>
      </c>
      <c r="K3684" s="273" t="s">
        <v>65</v>
      </c>
      <c r="L3684" s="273" t="s">
        <v>54</v>
      </c>
      <c r="M3684" s="259">
        <v>41852</v>
      </c>
      <c r="N3684" s="273" t="s">
        <v>1615</v>
      </c>
      <c r="O3684" s="273" t="s">
        <v>712</v>
      </c>
      <c r="P3684" s="273" t="s">
        <v>634</v>
      </c>
      <c r="Q3684" s="231"/>
    </row>
    <row r="3685" spans="1:23" x14ac:dyDescent="0.25">
      <c r="A3685" s="274"/>
      <c r="B3685" s="273" t="s">
        <v>21</v>
      </c>
      <c r="C3685" s="273"/>
      <c r="D3685" s="273"/>
      <c r="E3685" s="274"/>
      <c r="F3685" s="273"/>
      <c r="G3685" s="273" t="s">
        <v>61</v>
      </c>
      <c r="H3685" s="273" t="s">
        <v>64</v>
      </c>
      <c r="I3685" s="273" t="s">
        <v>8</v>
      </c>
      <c r="J3685" s="273">
        <v>20</v>
      </c>
      <c r="K3685" s="273" t="s">
        <v>65</v>
      </c>
      <c r="L3685" s="273" t="s">
        <v>54</v>
      </c>
      <c r="M3685" s="259">
        <v>41852</v>
      </c>
      <c r="N3685" s="273" t="s">
        <v>1615</v>
      </c>
      <c r="O3685" s="273" t="s">
        <v>712</v>
      </c>
      <c r="P3685" s="273" t="s">
        <v>696</v>
      </c>
      <c r="Q3685" s="231"/>
    </row>
    <row r="3686" spans="1:23" x14ac:dyDescent="0.25">
      <c r="A3686" s="274"/>
      <c r="B3686" s="273" t="s">
        <v>21</v>
      </c>
      <c r="C3686" s="273" t="s">
        <v>33</v>
      </c>
      <c r="D3686" s="273" t="s">
        <v>34</v>
      </c>
      <c r="E3686" s="274"/>
      <c r="F3686" s="273"/>
      <c r="G3686" s="273" t="s">
        <v>61</v>
      </c>
      <c r="H3686" s="273" t="s">
        <v>252</v>
      </c>
      <c r="I3686" s="273" t="s">
        <v>201</v>
      </c>
      <c r="J3686" s="273">
        <v>120</v>
      </c>
      <c r="K3686" s="273" t="s">
        <v>1073</v>
      </c>
      <c r="L3686" s="273" t="s">
        <v>54</v>
      </c>
      <c r="M3686" s="259">
        <v>41852</v>
      </c>
      <c r="N3686" s="273" t="s">
        <v>1615</v>
      </c>
      <c r="O3686" s="273" t="s">
        <v>766</v>
      </c>
      <c r="P3686" s="273" t="s">
        <v>494</v>
      </c>
      <c r="Q3686" s="231"/>
    </row>
    <row r="3687" spans="1:23" x14ac:dyDescent="0.25">
      <c r="A3687" s="274"/>
      <c r="B3687" s="273" t="s">
        <v>21</v>
      </c>
      <c r="C3687" s="273" t="s">
        <v>22</v>
      </c>
      <c r="D3687" s="273" t="s">
        <v>23</v>
      </c>
      <c r="E3687" s="274"/>
      <c r="F3687" s="273"/>
      <c r="G3687" s="273" t="s">
        <v>61</v>
      </c>
      <c r="H3687" s="273" t="s">
        <v>1154</v>
      </c>
      <c r="I3687" s="273" t="s">
        <v>1423</v>
      </c>
      <c r="J3687" s="273">
        <v>5000</v>
      </c>
      <c r="K3687" s="273" t="s">
        <v>1073</v>
      </c>
      <c r="L3687" s="273" t="s">
        <v>54</v>
      </c>
      <c r="M3687" s="259">
        <v>41852</v>
      </c>
      <c r="N3687" s="273" t="s">
        <v>1615</v>
      </c>
      <c r="O3687" s="273" t="s">
        <v>755</v>
      </c>
      <c r="P3687" s="273" t="s">
        <v>1694</v>
      </c>
      <c r="Q3687" s="231"/>
    </row>
    <row r="3688" spans="1:23" x14ac:dyDescent="0.25">
      <c r="A3688" s="274"/>
      <c r="B3688" s="273" t="s">
        <v>482</v>
      </c>
      <c r="C3688" s="273"/>
      <c r="D3688" s="273"/>
      <c r="E3688" s="274"/>
      <c r="F3688" s="273"/>
      <c r="G3688" s="273" t="s">
        <v>585</v>
      </c>
      <c r="H3688" s="273" t="s">
        <v>64</v>
      </c>
      <c r="I3688" s="273" t="s">
        <v>8</v>
      </c>
      <c r="J3688" s="273">
        <v>10</v>
      </c>
      <c r="K3688" s="273" t="s">
        <v>65</v>
      </c>
      <c r="L3688" s="273" t="s">
        <v>54</v>
      </c>
      <c r="M3688" s="259">
        <v>41852</v>
      </c>
      <c r="N3688" s="273" t="s">
        <v>1615</v>
      </c>
      <c r="O3688" s="273" t="s">
        <v>484</v>
      </c>
      <c r="P3688" s="273" t="s">
        <v>972</v>
      </c>
      <c r="Q3688" s="231"/>
    </row>
    <row r="3689" spans="1:23" x14ac:dyDescent="0.25">
      <c r="A3689" s="274" t="s">
        <v>1696</v>
      </c>
      <c r="B3689" s="273" t="s">
        <v>21</v>
      </c>
      <c r="C3689" s="273" t="s">
        <v>22</v>
      </c>
      <c r="D3689" s="273" t="s">
        <v>108</v>
      </c>
      <c r="E3689" s="274"/>
      <c r="F3689" s="273"/>
      <c r="G3689" s="273" t="s">
        <v>61</v>
      </c>
      <c r="H3689" s="273" t="s">
        <v>64</v>
      </c>
      <c r="I3689" s="273" t="s">
        <v>8</v>
      </c>
      <c r="J3689" s="273">
        <v>10</v>
      </c>
      <c r="K3689" s="273" t="s">
        <v>65</v>
      </c>
      <c r="L3689" s="273" t="s">
        <v>54</v>
      </c>
      <c r="M3689" s="259">
        <v>41883</v>
      </c>
      <c r="N3689" s="273" t="s">
        <v>1615</v>
      </c>
      <c r="O3689" s="273" t="s">
        <v>712</v>
      </c>
      <c r="P3689" s="273" t="s">
        <v>634</v>
      </c>
      <c r="Q3689" s="231"/>
    </row>
    <row r="3690" spans="1:23" x14ac:dyDescent="0.25">
      <c r="A3690" s="274"/>
      <c r="B3690" s="273" t="s">
        <v>21</v>
      </c>
      <c r="C3690" s="273" t="s">
        <v>22</v>
      </c>
      <c r="D3690" s="273" t="s">
        <v>108</v>
      </c>
      <c r="E3690" s="274"/>
      <c r="F3690" s="273"/>
      <c r="G3690" s="273" t="s">
        <v>61</v>
      </c>
      <c r="H3690" s="273" t="s">
        <v>64</v>
      </c>
      <c r="I3690" s="273" t="s">
        <v>8</v>
      </c>
      <c r="J3690" s="273">
        <v>20</v>
      </c>
      <c r="K3690" s="273" t="s">
        <v>65</v>
      </c>
      <c r="L3690" s="273" t="s">
        <v>54</v>
      </c>
      <c r="M3690" s="259">
        <v>41883</v>
      </c>
      <c r="N3690" s="273" t="s">
        <v>1615</v>
      </c>
      <c r="O3690" s="273" t="s">
        <v>712</v>
      </c>
      <c r="P3690" s="273" t="s">
        <v>696</v>
      </c>
      <c r="Q3690" s="231"/>
      <c r="R3690" s="230"/>
      <c r="S3690" s="230"/>
    </row>
    <row r="3691" spans="1:23" x14ac:dyDescent="0.25">
      <c r="A3691" s="274"/>
      <c r="B3691" s="273" t="s">
        <v>21</v>
      </c>
      <c r="C3691" s="273" t="s">
        <v>22</v>
      </c>
      <c r="D3691" s="273" t="s">
        <v>108</v>
      </c>
      <c r="E3691" s="274"/>
      <c r="F3691" s="273"/>
      <c r="G3691" s="273" t="s">
        <v>61</v>
      </c>
      <c r="H3691" s="273" t="s">
        <v>360</v>
      </c>
      <c r="I3691" s="273" t="s">
        <v>8</v>
      </c>
      <c r="J3691" s="273">
        <v>0.5</v>
      </c>
      <c r="K3691" s="273" t="s">
        <v>65</v>
      </c>
      <c r="L3691" s="273" t="s">
        <v>54</v>
      </c>
      <c r="M3691" s="259">
        <v>41883</v>
      </c>
      <c r="N3691" s="273" t="s">
        <v>1615</v>
      </c>
      <c r="O3691" s="273" t="s">
        <v>712</v>
      </c>
      <c r="P3691" s="273" t="s">
        <v>1711</v>
      </c>
      <c r="Q3691" s="231"/>
    </row>
    <row r="3692" spans="1:23" x14ac:dyDescent="0.25">
      <c r="A3692" s="274"/>
      <c r="B3692" s="273" t="s">
        <v>70</v>
      </c>
      <c r="C3692" s="273" t="s">
        <v>144</v>
      </c>
      <c r="D3692" s="273" t="s">
        <v>202</v>
      </c>
      <c r="E3692" s="274">
        <v>735</v>
      </c>
      <c r="F3692" s="273"/>
      <c r="G3692" s="273" t="s">
        <v>67</v>
      </c>
      <c r="H3692" s="273" t="s">
        <v>531</v>
      </c>
      <c r="I3692" s="273" t="s">
        <v>52</v>
      </c>
      <c r="J3692" s="273">
        <v>44100</v>
      </c>
      <c r="K3692" s="273" t="s">
        <v>53</v>
      </c>
      <c r="L3692" s="273" t="s">
        <v>54</v>
      </c>
      <c r="M3692" s="259">
        <v>41883</v>
      </c>
      <c r="N3692" s="273" t="s">
        <v>1615</v>
      </c>
      <c r="O3692" s="273" t="s">
        <v>1525</v>
      </c>
      <c r="P3692" s="273" t="s">
        <v>787</v>
      </c>
      <c r="Q3692" s="231"/>
    </row>
    <row r="3693" spans="1:23" x14ac:dyDescent="0.25">
      <c r="A3693" s="274"/>
      <c r="B3693" s="273" t="s">
        <v>70</v>
      </c>
      <c r="C3693" s="273" t="s">
        <v>144</v>
      </c>
      <c r="D3693" s="273" t="s">
        <v>202</v>
      </c>
      <c r="E3693" s="274">
        <v>73</v>
      </c>
      <c r="F3693" s="273"/>
      <c r="G3693" s="273" t="s">
        <v>67</v>
      </c>
      <c r="H3693" s="273" t="s">
        <v>458</v>
      </c>
      <c r="I3693" s="273" t="s">
        <v>201</v>
      </c>
      <c r="J3693" s="273">
        <v>1120</v>
      </c>
      <c r="K3693" s="273" t="s">
        <v>1073</v>
      </c>
      <c r="L3693" s="273" t="s">
        <v>54</v>
      </c>
      <c r="M3693" s="259">
        <v>41883</v>
      </c>
      <c r="N3693" s="273" t="s">
        <v>1615</v>
      </c>
      <c r="O3693" s="273" t="s">
        <v>1525</v>
      </c>
      <c r="P3693" s="273" t="s">
        <v>1441</v>
      </c>
      <c r="Q3693" s="231"/>
    </row>
    <row r="3694" spans="1:23" x14ac:dyDescent="0.25">
      <c r="A3694" s="274"/>
      <c r="B3694" s="273" t="s">
        <v>47</v>
      </c>
      <c r="C3694" s="273" t="s">
        <v>142</v>
      </c>
      <c r="D3694" s="273" t="s">
        <v>323</v>
      </c>
      <c r="E3694" s="274">
        <v>793</v>
      </c>
      <c r="F3694" s="273"/>
      <c r="G3694" s="273" t="s">
        <v>67</v>
      </c>
      <c r="H3694" s="273" t="s">
        <v>367</v>
      </c>
      <c r="I3694" s="273" t="s">
        <v>59</v>
      </c>
      <c r="J3694" s="273">
        <v>396.5</v>
      </c>
      <c r="K3694" s="273" t="s">
        <v>53</v>
      </c>
      <c r="L3694" s="273" t="s">
        <v>54</v>
      </c>
      <c r="M3694" s="259">
        <v>41883</v>
      </c>
      <c r="N3694" s="273" t="s">
        <v>1615</v>
      </c>
      <c r="O3694" s="273" t="s">
        <v>1687</v>
      </c>
      <c r="P3694" s="273" t="s">
        <v>1476</v>
      </c>
      <c r="Q3694" s="231"/>
    </row>
    <row r="3695" spans="1:23" x14ac:dyDescent="0.25">
      <c r="A3695" s="274"/>
      <c r="B3695" s="273" t="s">
        <v>47</v>
      </c>
      <c r="C3695" s="273" t="s">
        <v>142</v>
      </c>
      <c r="D3695" s="273" t="s">
        <v>323</v>
      </c>
      <c r="E3695" s="274">
        <v>793</v>
      </c>
      <c r="F3695" s="273"/>
      <c r="G3695" s="273" t="s">
        <v>67</v>
      </c>
      <c r="H3695" s="273" t="s">
        <v>58</v>
      </c>
      <c r="I3695" s="273" t="s">
        <v>59</v>
      </c>
      <c r="J3695" s="273">
        <v>1586</v>
      </c>
      <c r="K3695" s="273" t="s">
        <v>53</v>
      </c>
      <c r="L3695" s="273" t="s">
        <v>54</v>
      </c>
      <c r="M3695" s="259">
        <v>41883</v>
      </c>
      <c r="N3695" s="273" t="s">
        <v>1615</v>
      </c>
      <c r="O3695" s="273" t="s">
        <v>1687</v>
      </c>
      <c r="P3695" s="273" t="s">
        <v>1469</v>
      </c>
      <c r="Q3695" s="231"/>
    </row>
    <row r="3696" spans="1:23" x14ac:dyDescent="0.25">
      <c r="A3696" s="274"/>
      <c r="B3696" s="273" t="s">
        <v>47</v>
      </c>
      <c r="C3696" s="273" t="s">
        <v>48</v>
      </c>
      <c r="D3696" s="273" t="s">
        <v>243</v>
      </c>
      <c r="E3696" s="274">
        <v>29</v>
      </c>
      <c r="F3696" s="273"/>
      <c r="G3696" s="273" t="s">
        <v>67</v>
      </c>
      <c r="H3696" s="273" t="s">
        <v>531</v>
      </c>
      <c r="I3696" s="273" t="s">
        <v>52</v>
      </c>
      <c r="J3696" s="273">
        <v>3480</v>
      </c>
      <c r="K3696" s="273" t="s">
        <v>53</v>
      </c>
      <c r="L3696" s="273" t="s">
        <v>54</v>
      </c>
      <c r="M3696" s="259">
        <v>41883</v>
      </c>
      <c r="N3696" s="273" t="s">
        <v>1615</v>
      </c>
      <c r="O3696" s="273" t="s">
        <v>1468</v>
      </c>
      <c r="P3696" s="273" t="s">
        <v>63</v>
      </c>
      <c r="Q3696" s="231"/>
      <c r="R3696" s="230"/>
      <c r="S3696" s="230"/>
      <c r="T3696" s="230"/>
      <c r="U3696" s="230"/>
      <c r="V3696" s="230"/>
      <c r="W3696" s="230"/>
    </row>
    <row r="3697" spans="1:22" x14ac:dyDescent="0.25">
      <c r="A3697" s="274"/>
      <c r="B3697" s="273" t="s">
        <v>47</v>
      </c>
      <c r="C3697" s="273" t="s">
        <v>48</v>
      </c>
      <c r="D3697" s="273" t="s">
        <v>243</v>
      </c>
      <c r="E3697" s="274">
        <v>29</v>
      </c>
      <c r="F3697" s="273"/>
      <c r="G3697" s="273" t="s">
        <v>67</v>
      </c>
      <c r="H3697" s="273" t="s">
        <v>58</v>
      </c>
      <c r="I3697" s="273" t="s">
        <v>59</v>
      </c>
      <c r="J3697" s="273">
        <v>58</v>
      </c>
      <c r="K3697" s="273" t="s">
        <v>53</v>
      </c>
      <c r="L3697" s="273" t="s">
        <v>54</v>
      </c>
      <c r="M3697" s="259">
        <v>41883</v>
      </c>
      <c r="N3697" s="273" t="s">
        <v>1615</v>
      </c>
      <c r="O3697" s="273" t="s">
        <v>1468</v>
      </c>
      <c r="P3697" s="273" t="s">
        <v>1469</v>
      </c>
      <c r="Q3697" s="231"/>
      <c r="R3697" s="230"/>
      <c r="S3697" s="230"/>
      <c r="T3697" s="230"/>
      <c r="U3697" s="230"/>
      <c r="V3697" s="230"/>
    </row>
    <row r="3698" spans="1:22" s="230" customFormat="1" x14ac:dyDescent="0.25">
      <c r="A3698" s="274" t="s">
        <v>1698</v>
      </c>
      <c r="B3698" s="273" t="s">
        <v>21</v>
      </c>
      <c r="C3698" s="273"/>
      <c r="D3698" s="273"/>
      <c r="E3698" s="274"/>
      <c r="F3698" s="273"/>
      <c r="G3698" s="273" t="s">
        <v>61</v>
      </c>
      <c r="H3698" s="273" t="s">
        <v>64</v>
      </c>
      <c r="I3698" s="273" t="s">
        <v>8</v>
      </c>
      <c r="J3698" s="273">
        <v>10</v>
      </c>
      <c r="K3698" s="273" t="s">
        <v>65</v>
      </c>
      <c r="L3698" s="273" t="s">
        <v>54</v>
      </c>
      <c r="M3698" s="259">
        <v>41883</v>
      </c>
      <c r="N3698" s="273" t="s">
        <v>1615</v>
      </c>
      <c r="O3698" s="273" t="s">
        <v>712</v>
      </c>
      <c r="P3698" s="273" t="s">
        <v>634</v>
      </c>
      <c r="Q3698" s="231"/>
    </row>
    <row r="3699" spans="1:22" x14ac:dyDescent="0.25">
      <c r="A3699" s="274"/>
      <c r="B3699" s="273" t="s">
        <v>21</v>
      </c>
      <c r="C3699" s="273"/>
      <c r="D3699" s="273"/>
      <c r="E3699" s="274"/>
      <c r="F3699" s="273"/>
      <c r="G3699" s="273" t="s">
        <v>61</v>
      </c>
      <c r="H3699" s="273" t="s">
        <v>364</v>
      </c>
      <c r="I3699" s="273" t="s">
        <v>8</v>
      </c>
      <c r="J3699" s="273">
        <v>12</v>
      </c>
      <c r="K3699" s="273" t="s">
        <v>65</v>
      </c>
      <c r="L3699" s="273" t="s">
        <v>54</v>
      </c>
      <c r="M3699" s="259">
        <v>41883</v>
      </c>
      <c r="N3699" s="273" t="s">
        <v>1615</v>
      </c>
      <c r="O3699" s="273" t="s">
        <v>712</v>
      </c>
      <c r="P3699" s="273" t="s">
        <v>1026</v>
      </c>
      <c r="Q3699" s="231"/>
    </row>
    <row r="3700" spans="1:22" s="230" customFormat="1" x14ac:dyDescent="0.25">
      <c r="A3700" s="274"/>
      <c r="B3700" s="273" t="s">
        <v>21</v>
      </c>
      <c r="C3700" s="273"/>
      <c r="D3700" s="273"/>
      <c r="E3700" s="274"/>
      <c r="F3700" s="273"/>
      <c r="G3700" s="273" t="s">
        <v>61</v>
      </c>
      <c r="H3700" s="273" t="s">
        <v>64</v>
      </c>
      <c r="I3700" s="273" t="s">
        <v>8</v>
      </c>
      <c r="J3700" s="273">
        <v>10</v>
      </c>
      <c r="K3700" s="273" t="s">
        <v>65</v>
      </c>
      <c r="L3700" s="273" t="s">
        <v>54</v>
      </c>
      <c r="M3700" s="259">
        <v>41883</v>
      </c>
      <c r="N3700" s="273" t="s">
        <v>1615</v>
      </c>
      <c r="O3700" s="273" t="s">
        <v>712</v>
      </c>
      <c r="P3700" s="273" t="s">
        <v>972</v>
      </c>
      <c r="Q3700" s="231"/>
    </row>
    <row r="3701" spans="1:22" x14ac:dyDescent="0.25">
      <c r="A3701" s="274"/>
      <c r="B3701" s="273" t="s">
        <v>47</v>
      </c>
      <c r="C3701" s="273" t="s">
        <v>48</v>
      </c>
      <c r="D3701" s="273" t="s">
        <v>243</v>
      </c>
      <c r="E3701" s="274">
        <v>89</v>
      </c>
      <c r="F3701" s="273"/>
      <c r="G3701" s="273" t="s">
        <v>67</v>
      </c>
      <c r="H3701" s="273" t="s">
        <v>531</v>
      </c>
      <c r="I3701" s="273" t="s">
        <v>52</v>
      </c>
      <c r="J3701" s="273">
        <v>10680</v>
      </c>
      <c r="K3701" s="273" t="s">
        <v>53</v>
      </c>
      <c r="L3701" s="273" t="s">
        <v>54</v>
      </c>
      <c r="M3701" s="259">
        <v>41883</v>
      </c>
      <c r="N3701" s="273" t="s">
        <v>1615</v>
      </c>
      <c r="O3701" s="273" t="s">
        <v>1527</v>
      </c>
      <c r="P3701" s="273" t="s">
        <v>1490</v>
      </c>
      <c r="Q3701" s="231"/>
      <c r="R3701" s="230"/>
      <c r="S3701" s="230"/>
      <c r="T3701" s="230"/>
    </row>
    <row r="3702" spans="1:22" x14ac:dyDescent="0.25">
      <c r="A3702" s="274"/>
      <c r="B3702" s="273" t="s">
        <v>47</v>
      </c>
      <c r="C3702" s="273" t="s">
        <v>48</v>
      </c>
      <c r="D3702" s="273" t="s">
        <v>243</v>
      </c>
      <c r="E3702" s="274">
        <v>89</v>
      </c>
      <c r="F3702" s="273"/>
      <c r="G3702" s="273" t="s">
        <v>67</v>
      </c>
      <c r="H3702" s="273" t="s">
        <v>58</v>
      </c>
      <c r="I3702" s="273" t="s">
        <v>59</v>
      </c>
      <c r="J3702" s="273">
        <v>178</v>
      </c>
      <c r="K3702" s="273" t="s">
        <v>53</v>
      </c>
      <c r="L3702" s="273" t="s">
        <v>54</v>
      </c>
      <c r="M3702" s="259">
        <v>41883</v>
      </c>
      <c r="N3702" s="273" t="s">
        <v>1615</v>
      </c>
      <c r="O3702" s="273" t="s">
        <v>1527</v>
      </c>
      <c r="P3702" s="273" t="s">
        <v>1469</v>
      </c>
      <c r="Q3702" s="231"/>
      <c r="R3702" s="230"/>
      <c r="S3702" s="230"/>
    </row>
    <row r="3703" spans="1:22" x14ac:dyDescent="0.25">
      <c r="A3703" s="274"/>
      <c r="B3703" s="273" t="s">
        <v>70</v>
      </c>
      <c r="C3703" s="273"/>
      <c r="D3703" s="273"/>
      <c r="E3703" s="274"/>
      <c r="F3703" s="273"/>
      <c r="G3703" s="273" t="s">
        <v>50</v>
      </c>
      <c r="H3703" s="273" t="s">
        <v>64</v>
      </c>
      <c r="I3703" s="273" t="s">
        <v>8</v>
      </c>
      <c r="J3703" s="273">
        <v>20</v>
      </c>
      <c r="K3703" s="273" t="s">
        <v>65</v>
      </c>
      <c r="L3703" s="273" t="s">
        <v>54</v>
      </c>
      <c r="M3703" s="259">
        <v>41883</v>
      </c>
      <c r="N3703" s="273" t="s">
        <v>1615</v>
      </c>
      <c r="O3703" s="273" t="s">
        <v>755</v>
      </c>
      <c r="P3703" s="273" t="s">
        <v>1634</v>
      </c>
      <c r="Q3703" s="231"/>
    </row>
    <row r="3704" spans="1:22" x14ac:dyDescent="0.25">
      <c r="A3704" s="274"/>
      <c r="B3704" s="273" t="s">
        <v>70</v>
      </c>
      <c r="C3704" s="273"/>
      <c r="D3704" s="273"/>
      <c r="E3704" s="274"/>
      <c r="F3704" s="273"/>
      <c r="G3704" s="273" t="s">
        <v>50</v>
      </c>
      <c r="H3704" s="273" t="s">
        <v>64</v>
      </c>
      <c r="I3704" s="273" t="s">
        <v>8</v>
      </c>
      <c r="J3704" s="273">
        <v>20</v>
      </c>
      <c r="K3704" s="273" t="s">
        <v>65</v>
      </c>
      <c r="L3704" s="273" t="s">
        <v>54</v>
      </c>
      <c r="M3704" s="259">
        <v>41883</v>
      </c>
      <c r="N3704" s="273" t="s">
        <v>1615</v>
      </c>
      <c r="O3704" s="273" t="s">
        <v>755</v>
      </c>
      <c r="P3704" s="273" t="s">
        <v>623</v>
      </c>
      <c r="Q3704" s="231"/>
      <c r="R3704" s="230"/>
      <c r="S3704" s="230"/>
      <c r="T3704" s="230"/>
      <c r="U3704" s="230"/>
    </row>
    <row r="3705" spans="1:22" x14ac:dyDescent="0.25">
      <c r="A3705" s="274"/>
      <c r="B3705" s="273" t="s">
        <v>70</v>
      </c>
      <c r="C3705" s="273"/>
      <c r="D3705" s="273"/>
      <c r="E3705" s="274"/>
      <c r="F3705" s="273"/>
      <c r="G3705" s="273" t="s">
        <v>50</v>
      </c>
      <c r="H3705" s="273" t="s">
        <v>64</v>
      </c>
      <c r="I3705" s="273" t="s">
        <v>8</v>
      </c>
      <c r="J3705" s="273">
        <v>20</v>
      </c>
      <c r="K3705" s="273" t="s">
        <v>65</v>
      </c>
      <c r="L3705" s="273" t="s">
        <v>54</v>
      </c>
      <c r="M3705" s="259">
        <v>41883</v>
      </c>
      <c r="N3705" s="273" t="s">
        <v>1615</v>
      </c>
      <c r="O3705" s="273" t="s">
        <v>755</v>
      </c>
      <c r="P3705" s="273" t="s">
        <v>1470</v>
      </c>
      <c r="Q3705" s="231"/>
      <c r="R3705" s="230"/>
      <c r="S3705" s="230"/>
      <c r="T3705" s="230"/>
      <c r="U3705" s="230"/>
    </row>
    <row r="3706" spans="1:22" x14ac:dyDescent="0.25">
      <c r="A3706" s="274"/>
      <c r="B3706" s="273" t="s">
        <v>70</v>
      </c>
      <c r="C3706" s="273" t="s">
        <v>144</v>
      </c>
      <c r="D3706" s="273" t="s">
        <v>478</v>
      </c>
      <c r="E3706" s="274">
        <v>58</v>
      </c>
      <c r="F3706" s="273"/>
      <c r="G3706" s="273" t="s">
        <v>50</v>
      </c>
      <c r="H3706" s="273" t="s">
        <v>458</v>
      </c>
      <c r="I3706" s="273" t="s">
        <v>201</v>
      </c>
      <c r="J3706" s="273">
        <v>640</v>
      </c>
      <c r="K3706" s="273" t="s">
        <v>1073</v>
      </c>
      <c r="L3706" s="273" t="s">
        <v>54</v>
      </c>
      <c r="M3706" s="259">
        <v>41883</v>
      </c>
      <c r="N3706" s="273" t="s">
        <v>1615</v>
      </c>
      <c r="O3706" s="273" t="s">
        <v>755</v>
      </c>
      <c r="P3706" s="273" t="s">
        <v>1441</v>
      </c>
      <c r="Q3706" s="231"/>
      <c r="R3706" s="230"/>
    </row>
    <row r="3707" spans="1:22" x14ac:dyDescent="0.25">
      <c r="A3707" s="274"/>
      <c r="B3707" s="273" t="s">
        <v>70</v>
      </c>
      <c r="C3707" s="273" t="s">
        <v>143</v>
      </c>
      <c r="D3707" s="273" t="s">
        <v>245</v>
      </c>
      <c r="E3707" s="274">
        <v>44</v>
      </c>
      <c r="F3707" s="273"/>
      <c r="G3707" s="273" t="s">
        <v>50</v>
      </c>
      <c r="H3707" s="273" t="s">
        <v>1667</v>
      </c>
      <c r="I3707" s="273" t="s">
        <v>201</v>
      </c>
      <c r="J3707" s="273">
        <v>120</v>
      </c>
      <c r="K3707" s="273" t="s">
        <v>1073</v>
      </c>
      <c r="L3707" s="273" t="s">
        <v>54</v>
      </c>
      <c r="M3707" s="259">
        <v>41883</v>
      </c>
      <c r="N3707" s="273" t="s">
        <v>1615</v>
      </c>
      <c r="O3707" s="273" t="s">
        <v>755</v>
      </c>
      <c r="P3707" s="273" t="s">
        <v>253</v>
      </c>
      <c r="Q3707" s="231"/>
    </row>
    <row r="3708" spans="1:22" x14ac:dyDescent="0.25">
      <c r="A3708" s="274"/>
      <c r="B3708" s="273" t="s">
        <v>482</v>
      </c>
      <c r="C3708" s="273"/>
      <c r="D3708" s="273"/>
      <c r="E3708" s="274"/>
      <c r="F3708" s="273"/>
      <c r="G3708" s="273" t="s">
        <v>585</v>
      </c>
      <c r="H3708" s="273" t="s">
        <v>64</v>
      </c>
      <c r="I3708" s="273" t="s">
        <v>8</v>
      </c>
      <c r="J3708" s="273">
        <v>10</v>
      </c>
      <c r="K3708" s="273" t="s">
        <v>65</v>
      </c>
      <c r="L3708" s="273" t="s">
        <v>54</v>
      </c>
      <c r="M3708" s="259">
        <v>41883</v>
      </c>
      <c r="N3708" s="273" t="s">
        <v>1615</v>
      </c>
      <c r="O3708" s="273" t="s">
        <v>484</v>
      </c>
      <c r="P3708" s="273" t="s">
        <v>972</v>
      </c>
      <c r="Q3708" s="231"/>
    </row>
    <row r="3709" spans="1:22" x14ac:dyDescent="0.25">
      <c r="A3709" s="274"/>
      <c r="B3709" s="273" t="s">
        <v>482</v>
      </c>
      <c r="C3709" s="273"/>
      <c r="D3709" s="273"/>
      <c r="E3709" s="274"/>
      <c r="F3709" s="273"/>
      <c r="G3709" s="273" t="s">
        <v>585</v>
      </c>
      <c r="H3709" s="273" t="s">
        <v>364</v>
      </c>
      <c r="I3709" s="273" t="s">
        <v>8</v>
      </c>
      <c r="J3709" s="273">
        <v>7</v>
      </c>
      <c r="K3709" s="273" t="s">
        <v>65</v>
      </c>
      <c r="L3709" s="273" t="s">
        <v>54</v>
      </c>
      <c r="M3709" s="259">
        <v>41883</v>
      </c>
      <c r="N3709" s="273" t="s">
        <v>1615</v>
      </c>
      <c r="O3709" s="273" t="s">
        <v>484</v>
      </c>
      <c r="P3709" s="273" t="s">
        <v>1712</v>
      </c>
      <c r="Q3709" s="231"/>
      <c r="R3709" s="230"/>
    </row>
    <row r="3710" spans="1:22" x14ac:dyDescent="0.25">
      <c r="A3710" s="274"/>
      <c r="B3710" s="273" t="s">
        <v>482</v>
      </c>
      <c r="C3710" s="273"/>
      <c r="D3710" s="273"/>
      <c r="E3710" s="274"/>
      <c r="F3710" s="273"/>
      <c r="G3710" s="273" t="s">
        <v>585</v>
      </c>
      <c r="H3710" s="273" t="s">
        <v>360</v>
      </c>
      <c r="I3710" s="273" t="s">
        <v>8</v>
      </c>
      <c r="J3710" s="273">
        <v>0.5</v>
      </c>
      <c r="K3710" s="273" t="s">
        <v>65</v>
      </c>
      <c r="L3710" s="273" t="s">
        <v>54</v>
      </c>
      <c r="M3710" s="259">
        <v>41883</v>
      </c>
      <c r="N3710" s="273" t="s">
        <v>1615</v>
      </c>
      <c r="O3710" s="273" t="s">
        <v>484</v>
      </c>
      <c r="P3710" s="273" t="s">
        <v>1713</v>
      </c>
      <c r="Q3710" s="231"/>
    </row>
    <row r="3711" spans="1:22" x14ac:dyDescent="0.25">
      <c r="A3711" s="274" t="s">
        <v>1699</v>
      </c>
      <c r="B3711" s="273" t="s">
        <v>21</v>
      </c>
      <c r="C3711" s="273" t="s">
        <v>22</v>
      </c>
      <c r="D3711" s="273" t="s">
        <v>23</v>
      </c>
      <c r="E3711" s="274"/>
      <c r="F3711" s="273"/>
      <c r="G3711" s="273" t="s">
        <v>61</v>
      </c>
      <c r="H3711" s="273" t="s">
        <v>1154</v>
      </c>
      <c r="I3711" s="273" t="s">
        <v>1423</v>
      </c>
      <c r="J3711" s="273">
        <v>6000</v>
      </c>
      <c r="K3711" s="273" t="s">
        <v>1073</v>
      </c>
      <c r="L3711" s="273" t="s">
        <v>54</v>
      </c>
      <c r="M3711" s="259">
        <v>41883</v>
      </c>
      <c r="N3711" s="273" t="s">
        <v>1615</v>
      </c>
      <c r="O3711" s="273" t="s">
        <v>755</v>
      </c>
      <c r="P3711" s="273" t="s">
        <v>1694</v>
      </c>
      <c r="Q3711" s="231"/>
    </row>
    <row r="3712" spans="1:22" x14ac:dyDescent="0.25">
      <c r="A3712" s="274"/>
      <c r="B3712" s="273" t="s">
        <v>21</v>
      </c>
      <c r="C3712" s="273" t="s">
        <v>31</v>
      </c>
      <c r="D3712" s="273" t="s">
        <v>32</v>
      </c>
      <c r="E3712" s="274">
        <v>342</v>
      </c>
      <c r="F3712" s="273"/>
      <c r="G3712" s="273" t="s">
        <v>61</v>
      </c>
      <c r="H3712" s="273" t="s">
        <v>371</v>
      </c>
      <c r="I3712" s="273" t="s">
        <v>59</v>
      </c>
      <c r="J3712" s="273">
        <v>1710</v>
      </c>
      <c r="K3712" s="273" t="s">
        <v>53</v>
      </c>
      <c r="L3712" s="273" t="s">
        <v>54</v>
      </c>
      <c r="M3712" s="259">
        <v>41883</v>
      </c>
      <c r="N3712" s="273" t="s">
        <v>1615</v>
      </c>
      <c r="O3712" s="273" t="s">
        <v>567</v>
      </c>
      <c r="P3712" s="273" t="s">
        <v>1714</v>
      </c>
      <c r="Q3712" s="231"/>
    </row>
    <row r="3713" spans="1:26" x14ac:dyDescent="0.25">
      <c r="A3713" s="274"/>
      <c r="B3713" s="273" t="s">
        <v>70</v>
      </c>
      <c r="C3713" s="273"/>
      <c r="D3713" s="273"/>
      <c r="E3713" s="274"/>
      <c r="F3713" s="273"/>
      <c r="G3713" s="273" t="s">
        <v>67</v>
      </c>
      <c r="H3713" s="273" t="s">
        <v>64</v>
      </c>
      <c r="I3713" s="273" t="s">
        <v>8</v>
      </c>
      <c r="J3713" s="273">
        <v>20</v>
      </c>
      <c r="K3713" s="273" t="s">
        <v>65</v>
      </c>
      <c r="L3713" s="273" t="s">
        <v>54</v>
      </c>
      <c r="M3713" s="259">
        <v>41883</v>
      </c>
      <c r="N3713" s="273" t="s">
        <v>1615</v>
      </c>
      <c r="O3713" s="273" t="s">
        <v>203</v>
      </c>
      <c r="P3713" s="273" t="s">
        <v>1634</v>
      </c>
      <c r="Q3713" s="231"/>
    </row>
    <row r="3714" spans="1:26" x14ac:dyDescent="0.25">
      <c r="A3714" s="274"/>
      <c r="B3714" s="273" t="s">
        <v>70</v>
      </c>
      <c r="C3714" s="273"/>
      <c r="D3714" s="273"/>
      <c r="E3714" s="274"/>
      <c r="F3714" s="273"/>
      <c r="G3714" s="273" t="s">
        <v>67</v>
      </c>
      <c r="H3714" s="273" t="s">
        <v>64</v>
      </c>
      <c r="I3714" s="273" t="s">
        <v>8</v>
      </c>
      <c r="J3714" s="273">
        <v>20</v>
      </c>
      <c r="K3714" s="273" t="s">
        <v>65</v>
      </c>
      <c r="L3714" s="273" t="s">
        <v>54</v>
      </c>
      <c r="M3714" s="259">
        <v>41883</v>
      </c>
      <c r="N3714" s="273" t="s">
        <v>1615</v>
      </c>
      <c r="O3714" s="273" t="s">
        <v>203</v>
      </c>
      <c r="P3714" s="273" t="s">
        <v>643</v>
      </c>
      <c r="Q3714" s="231"/>
      <c r="R3714" s="230"/>
      <c r="S3714" s="230"/>
    </row>
    <row r="3715" spans="1:26" x14ac:dyDescent="0.25">
      <c r="A3715" s="274"/>
      <c r="B3715" s="273" t="s">
        <v>70</v>
      </c>
      <c r="C3715" s="273" t="s">
        <v>143</v>
      </c>
      <c r="D3715" s="273" t="s">
        <v>245</v>
      </c>
      <c r="E3715" s="274">
        <v>121</v>
      </c>
      <c r="F3715" s="273"/>
      <c r="G3715" s="273" t="s">
        <v>67</v>
      </c>
      <c r="H3715" s="273" t="s">
        <v>1667</v>
      </c>
      <c r="I3715" s="273" t="s">
        <v>201</v>
      </c>
      <c r="J3715" s="273">
        <v>360</v>
      </c>
      <c r="K3715" s="273" t="s">
        <v>1073</v>
      </c>
      <c r="L3715" s="273" t="s">
        <v>54</v>
      </c>
      <c r="M3715" s="259">
        <v>41883</v>
      </c>
      <c r="N3715" s="273" t="s">
        <v>1615</v>
      </c>
      <c r="O3715" s="273" t="s">
        <v>203</v>
      </c>
      <c r="P3715" s="273" t="s">
        <v>1715</v>
      </c>
      <c r="Q3715" s="231"/>
    </row>
    <row r="3716" spans="1:26" x14ac:dyDescent="0.25">
      <c r="A3716" s="274"/>
      <c r="B3716" s="273" t="s">
        <v>70</v>
      </c>
      <c r="C3716" s="273"/>
      <c r="D3716" s="273"/>
      <c r="E3716" s="274"/>
      <c r="F3716" s="273"/>
      <c r="G3716" s="273" t="s">
        <v>67</v>
      </c>
      <c r="H3716" s="273" t="s">
        <v>64</v>
      </c>
      <c r="I3716" s="273" t="s">
        <v>8</v>
      </c>
      <c r="J3716" s="273">
        <v>20</v>
      </c>
      <c r="K3716" s="273" t="s">
        <v>65</v>
      </c>
      <c r="L3716" s="273" t="s">
        <v>54</v>
      </c>
      <c r="M3716" s="259">
        <v>41883</v>
      </c>
      <c r="N3716" s="273" t="s">
        <v>1615</v>
      </c>
      <c r="O3716" s="273" t="s">
        <v>203</v>
      </c>
      <c r="P3716" s="273" t="s">
        <v>728</v>
      </c>
      <c r="Q3716" s="231"/>
      <c r="R3716" s="230"/>
      <c r="S3716" s="230"/>
      <c r="T3716" s="230"/>
      <c r="U3716" s="230"/>
      <c r="V3716" s="230"/>
    </row>
    <row r="3717" spans="1:26" x14ac:dyDescent="0.25">
      <c r="A3717" s="274" t="s">
        <v>1700</v>
      </c>
      <c r="B3717" s="273" t="s">
        <v>21</v>
      </c>
      <c r="C3717" s="273" t="s">
        <v>22</v>
      </c>
      <c r="D3717" s="273" t="s">
        <v>23</v>
      </c>
      <c r="E3717" s="274"/>
      <c r="F3717" s="273"/>
      <c r="G3717" s="273" t="s">
        <v>61</v>
      </c>
      <c r="H3717" s="273" t="s">
        <v>1154</v>
      </c>
      <c r="I3717" s="273" t="s">
        <v>1423</v>
      </c>
      <c r="J3717" s="273">
        <v>5500</v>
      </c>
      <c r="K3717" s="273" t="s">
        <v>1073</v>
      </c>
      <c r="L3717" s="273" t="s">
        <v>54</v>
      </c>
      <c r="M3717" s="259">
        <v>41883</v>
      </c>
      <c r="N3717" s="273" t="s">
        <v>1615</v>
      </c>
      <c r="O3717" s="273" t="s">
        <v>755</v>
      </c>
      <c r="P3717" s="273" t="s">
        <v>1716</v>
      </c>
      <c r="Q3717" s="231"/>
      <c r="R3717" s="230"/>
    </row>
    <row r="3718" spans="1:26" x14ac:dyDescent="0.25">
      <c r="A3718" s="274"/>
      <c r="B3718" s="273" t="s">
        <v>21</v>
      </c>
      <c r="C3718" s="273" t="s">
        <v>33</v>
      </c>
      <c r="D3718" s="273" t="s">
        <v>39</v>
      </c>
      <c r="E3718" s="274">
        <v>78</v>
      </c>
      <c r="F3718" s="273"/>
      <c r="G3718" s="273" t="s">
        <v>61</v>
      </c>
      <c r="H3718" s="273" t="s">
        <v>252</v>
      </c>
      <c r="I3718" s="273" t="s">
        <v>201</v>
      </c>
      <c r="J3718" s="273">
        <v>30</v>
      </c>
      <c r="K3718" s="273" t="s">
        <v>1073</v>
      </c>
      <c r="L3718" s="273" t="s">
        <v>54</v>
      </c>
      <c r="M3718" s="259">
        <v>41883</v>
      </c>
      <c r="N3718" s="273" t="s">
        <v>1615</v>
      </c>
      <c r="O3718" s="273" t="s">
        <v>766</v>
      </c>
      <c r="P3718" s="273" t="s">
        <v>253</v>
      </c>
      <c r="Q3718" s="231"/>
    </row>
    <row r="3719" spans="1:26" x14ac:dyDescent="0.25">
      <c r="A3719" s="274"/>
      <c r="B3719" s="273" t="s">
        <v>47</v>
      </c>
      <c r="C3719" s="273" t="s">
        <v>48</v>
      </c>
      <c r="D3719" s="273" t="s">
        <v>243</v>
      </c>
      <c r="E3719" s="274">
        <v>171</v>
      </c>
      <c r="F3719" s="273"/>
      <c r="G3719" s="273" t="s">
        <v>50</v>
      </c>
      <c r="H3719" s="273" t="s">
        <v>531</v>
      </c>
      <c r="I3719" s="273" t="s">
        <v>52</v>
      </c>
      <c r="J3719" s="273">
        <v>20520</v>
      </c>
      <c r="K3719" s="273" t="s">
        <v>53</v>
      </c>
      <c r="L3719" s="273" t="s">
        <v>54</v>
      </c>
      <c r="M3719" s="259">
        <v>41883</v>
      </c>
      <c r="N3719" s="273" t="s">
        <v>1615</v>
      </c>
      <c r="O3719" s="273" t="s">
        <v>1527</v>
      </c>
      <c r="P3719" s="273" t="s">
        <v>1490</v>
      </c>
      <c r="Q3719" s="231"/>
    </row>
    <row r="3720" spans="1:26" x14ac:dyDescent="0.25">
      <c r="A3720" s="274"/>
      <c r="B3720" s="273" t="s">
        <v>47</v>
      </c>
      <c r="C3720" s="273" t="s">
        <v>48</v>
      </c>
      <c r="D3720" s="273" t="s">
        <v>243</v>
      </c>
      <c r="E3720" s="274">
        <v>171</v>
      </c>
      <c r="F3720" s="273"/>
      <c r="G3720" s="273" t="s">
        <v>50</v>
      </c>
      <c r="H3720" s="273" t="s">
        <v>58</v>
      </c>
      <c r="I3720" s="273" t="s">
        <v>59</v>
      </c>
      <c r="J3720" s="273">
        <v>342</v>
      </c>
      <c r="K3720" s="273" t="s">
        <v>53</v>
      </c>
      <c r="L3720" s="273" t="s">
        <v>54</v>
      </c>
      <c r="M3720" s="259">
        <v>41883</v>
      </c>
      <c r="N3720" s="273" t="s">
        <v>1615</v>
      </c>
      <c r="O3720" s="273" t="s">
        <v>1527</v>
      </c>
      <c r="P3720" s="273" t="s">
        <v>1469</v>
      </c>
      <c r="Q3720" s="231"/>
      <c r="R3720" s="230"/>
      <c r="S3720" s="230"/>
      <c r="T3720" s="230"/>
      <c r="U3720" s="230"/>
      <c r="V3720" s="230"/>
      <c r="W3720" s="230"/>
      <c r="X3720" s="230"/>
      <c r="Y3720" s="230"/>
      <c r="Z3720" s="230"/>
    </row>
    <row r="3721" spans="1:26" x14ac:dyDescent="0.25">
      <c r="A3721" s="274"/>
      <c r="B3721" s="273" t="s">
        <v>47</v>
      </c>
      <c r="C3721" s="273" t="s">
        <v>48</v>
      </c>
      <c r="D3721" s="273" t="s">
        <v>49</v>
      </c>
      <c r="E3721" s="274">
        <v>12</v>
      </c>
      <c r="F3721" s="273"/>
      <c r="G3721" s="273" t="s">
        <v>50</v>
      </c>
      <c r="H3721" s="273" t="s">
        <v>1154</v>
      </c>
      <c r="I3721" s="273" t="s">
        <v>1423</v>
      </c>
      <c r="J3721" s="273">
        <v>480</v>
      </c>
      <c r="K3721" s="273" t="s">
        <v>1073</v>
      </c>
      <c r="L3721" s="273" t="s">
        <v>54</v>
      </c>
      <c r="M3721" s="259">
        <v>41883</v>
      </c>
      <c r="N3721" s="273" t="s">
        <v>1615</v>
      </c>
      <c r="O3721" s="273" t="s">
        <v>1527</v>
      </c>
      <c r="P3721" s="273" t="s">
        <v>1441</v>
      </c>
      <c r="Q3721" s="231"/>
      <c r="R3721" s="230"/>
      <c r="S3721" s="230"/>
      <c r="T3721" s="230"/>
      <c r="U3721" s="230"/>
      <c r="V3721" s="230"/>
      <c r="W3721" s="230"/>
    </row>
    <row r="3722" spans="1:26" x14ac:dyDescent="0.25">
      <c r="A3722" s="274"/>
      <c r="B3722" s="273" t="s">
        <v>482</v>
      </c>
      <c r="C3722" s="273"/>
      <c r="D3722" s="273"/>
      <c r="E3722" s="274">
        <v>50</v>
      </c>
      <c r="F3722" s="273"/>
      <c r="G3722" s="273" t="s">
        <v>585</v>
      </c>
      <c r="H3722" s="273" t="s">
        <v>1563</v>
      </c>
      <c r="I3722" s="273" t="s">
        <v>110</v>
      </c>
      <c r="J3722" s="273">
        <v>50</v>
      </c>
      <c r="K3722" s="273" t="s">
        <v>109</v>
      </c>
      <c r="L3722" s="273" t="s">
        <v>54</v>
      </c>
      <c r="M3722" s="259">
        <v>41883</v>
      </c>
      <c r="N3722" s="273" t="s">
        <v>1760</v>
      </c>
      <c r="O3722" s="273" t="s">
        <v>1213</v>
      </c>
      <c r="P3722" s="273" t="s">
        <v>1574</v>
      </c>
      <c r="Q3722" s="231"/>
      <c r="R3722" s="230"/>
    </row>
    <row r="3723" spans="1:26" x14ac:dyDescent="0.25">
      <c r="A3723" s="274" t="s">
        <v>1709</v>
      </c>
      <c r="B3723" s="273" t="s">
        <v>21</v>
      </c>
      <c r="C3723" s="273" t="s">
        <v>22</v>
      </c>
      <c r="D3723" s="273" t="s">
        <v>29</v>
      </c>
      <c r="E3723" s="274"/>
      <c r="F3723" s="273"/>
      <c r="G3723" s="273" t="s">
        <v>61</v>
      </c>
      <c r="H3723" s="273" t="s">
        <v>458</v>
      </c>
      <c r="I3723" s="273" t="s">
        <v>201</v>
      </c>
      <c r="J3723" s="273">
        <v>3500</v>
      </c>
      <c r="K3723" s="273" t="s">
        <v>1073</v>
      </c>
      <c r="L3723" s="273" t="s">
        <v>54</v>
      </c>
      <c r="M3723" s="259">
        <v>41883</v>
      </c>
      <c r="N3723" s="273" t="s">
        <v>1760</v>
      </c>
      <c r="O3723" s="273" t="s">
        <v>755</v>
      </c>
      <c r="P3723" s="273" t="s">
        <v>1441</v>
      </c>
      <c r="Q3723" s="231"/>
    </row>
    <row r="3724" spans="1:26" x14ac:dyDescent="0.25">
      <c r="A3724" s="274"/>
      <c r="B3724" s="273" t="s">
        <v>47</v>
      </c>
      <c r="C3724" s="273" t="s">
        <v>48</v>
      </c>
      <c r="D3724" s="273" t="s">
        <v>49</v>
      </c>
      <c r="E3724" s="274">
        <v>62</v>
      </c>
      <c r="F3724" s="273"/>
      <c r="G3724" s="273" t="s">
        <v>67</v>
      </c>
      <c r="H3724" s="273" t="s">
        <v>1154</v>
      </c>
      <c r="I3724" s="273" t="s">
        <v>1423</v>
      </c>
      <c r="J3724" s="273">
        <v>2240</v>
      </c>
      <c r="K3724" s="273" t="s">
        <v>1073</v>
      </c>
      <c r="L3724" s="273" t="s">
        <v>54</v>
      </c>
      <c r="M3724" s="259">
        <v>41883</v>
      </c>
      <c r="N3724" s="273" t="s">
        <v>1760</v>
      </c>
      <c r="O3724" s="273" t="s">
        <v>1468</v>
      </c>
      <c r="P3724" s="273" t="s">
        <v>1441</v>
      </c>
      <c r="Q3724" s="231"/>
    </row>
    <row r="3725" spans="1:26" x14ac:dyDescent="0.25">
      <c r="A3725" s="274"/>
      <c r="B3725" s="273" t="s">
        <v>47</v>
      </c>
      <c r="C3725" s="273" t="s">
        <v>48</v>
      </c>
      <c r="D3725" s="273" t="s">
        <v>251</v>
      </c>
      <c r="E3725" s="274">
        <v>21</v>
      </c>
      <c r="F3725" s="273"/>
      <c r="G3725" s="273" t="s">
        <v>67</v>
      </c>
      <c r="H3725" s="273" t="s">
        <v>1154</v>
      </c>
      <c r="I3725" s="273" t="s">
        <v>1423</v>
      </c>
      <c r="J3725" s="273">
        <v>480</v>
      </c>
      <c r="K3725" s="273" t="s">
        <v>1073</v>
      </c>
      <c r="L3725" s="273" t="s">
        <v>54</v>
      </c>
      <c r="M3725" s="259">
        <v>41883</v>
      </c>
      <c r="N3725" s="273" t="s">
        <v>1760</v>
      </c>
      <c r="O3725" s="273" t="s">
        <v>1468</v>
      </c>
      <c r="P3725" s="273" t="s">
        <v>1441</v>
      </c>
      <c r="Q3725" s="231"/>
    </row>
    <row r="3726" spans="1:26" x14ac:dyDescent="0.25">
      <c r="A3726" s="274"/>
      <c r="B3726" s="273" t="s">
        <v>47</v>
      </c>
      <c r="C3726" s="273" t="s">
        <v>48</v>
      </c>
      <c r="D3726" s="273" t="s">
        <v>243</v>
      </c>
      <c r="E3726" s="274">
        <v>279</v>
      </c>
      <c r="F3726" s="273"/>
      <c r="G3726" s="273" t="s">
        <v>67</v>
      </c>
      <c r="H3726" s="273" t="s">
        <v>531</v>
      </c>
      <c r="I3726" s="273" t="s">
        <v>52</v>
      </c>
      <c r="J3726" s="273">
        <v>33480</v>
      </c>
      <c r="K3726" s="273" t="s">
        <v>53</v>
      </c>
      <c r="L3726" s="273" t="s">
        <v>54</v>
      </c>
      <c r="M3726" s="259">
        <v>41883</v>
      </c>
      <c r="N3726" s="273" t="s">
        <v>1760</v>
      </c>
      <c r="O3726" s="273" t="s">
        <v>1527</v>
      </c>
      <c r="P3726" s="273" t="s">
        <v>1490</v>
      </c>
      <c r="Q3726" s="231"/>
    </row>
    <row r="3727" spans="1:26" x14ac:dyDescent="0.25">
      <c r="A3727" s="274"/>
      <c r="B3727" s="273" t="s">
        <v>47</v>
      </c>
      <c r="C3727" s="273" t="s">
        <v>48</v>
      </c>
      <c r="D3727" s="273" t="s">
        <v>243</v>
      </c>
      <c r="E3727" s="274">
        <v>279</v>
      </c>
      <c r="F3727" s="273"/>
      <c r="G3727" s="273" t="s">
        <v>67</v>
      </c>
      <c r="H3727" s="273" t="s">
        <v>58</v>
      </c>
      <c r="I3727" s="273" t="s">
        <v>59</v>
      </c>
      <c r="J3727" s="273">
        <v>558</v>
      </c>
      <c r="K3727" s="273" t="s">
        <v>53</v>
      </c>
      <c r="L3727" s="273" t="s">
        <v>54</v>
      </c>
      <c r="M3727" s="259">
        <v>41883</v>
      </c>
      <c r="N3727" s="273" t="s">
        <v>1760</v>
      </c>
      <c r="O3727" s="273" t="s">
        <v>1527</v>
      </c>
      <c r="P3727" s="273" t="s">
        <v>1469</v>
      </c>
      <c r="Q3727" s="231"/>
    </row>
    <row r="3728" spans="1:26" x14ac:dyDescent="0.25">
      <c r="A3728" s="274"/>
      <c r="B3728" s="273" t="s">
        <v>70</v>
      </c>
      <c r="C3728" s="273" t="s">
        <v>143</v>
      </c>
      <c r="D3728" s="273" t="s">
        <v>246</v>
      </c>
      <c r="E3728" s="274">
        <v>238</v>
      </c>
      <c r="F3728" s="273"/>
      <c r="G3728" s="273" t="s">
        <v>67</v>
      </c>
      <c r="H3728" s="273" t="s">
        <v>1667</v>
      </c>
      <c r="I3728" s="273" t="s">
        <v>201</v>
      </c>
      <c r="J3728" s="273">
        <v>1140</v>
      </c>
      <c r="K3728" s="273" t="s">
        <v>1073</v>
      </c>
      <c r="L3728" s="273" t="s">
        <v>54</v>
      </c>
      <c r="M3728" s="259">
        <v>41883</v>
      </c>
      <c r="N3728" s="273" t="s">
        <v>1760</v>
      </c>
      <c r="O3728" s="273" t="s">
        <v>1525</v>
      </c>
      <c r="P3728" s="273" t="s">
        <v>1715</v>
      </c>
      <c r="Q3728" s="231"/>
    </row>
    <row r="3729" spans="1:17" x14ac:dyDescent="0.25">
      <c r="A3729" s="274"/>
      <c r="B3729" s="273" t="s">
        <v>70</v>
      </c>
      <c r="C3729" s="273" t="s">
        <v>143</v>
      </c>
      <c r="D3729" s="273" t="s">
        <v>271</v>
      </c>
      <c r="E3729" s="274">
        <v>130</v>
      </c>
      <c r="F3729" s="273"/>
      <c r="G3729" s="273" t="s">
        <v>67</v>
      </c>
      <c r="H3729" s="273" t="s">
        <v>1667</v>
      </c>
      <c r="I3729" s="273" t="s">
        <v>201</v>
      </c>
      <c r="J3729" s="273">
        <v>120</v>
      </c>
      <c r="K3729" s="273" t="s">
        <v>1073</v>
      </c>
      <c r="L3729" s="273" t="s">
        <v>54</v>
      </c>
      <c r="M3729" s="259">
        <v>41883</v>
      </c>
      <c r="N3729" s="273" t="s">
        <v>1760</v>
      </c>
      <c r="O3729" s="273" t="s">
        <v>1525</v>
      </c>
      <c r="P3729" s="273" t="s">
        <v>1715</v>
      </c>
      <c r="Q3729" s="231"/>
    </row>
    <row r="3730" spans="1:17" x14ac:dyDescent="0.25">
      <c r="A3730" s="274"/>
      <c r="B3730" s="273" t="s">
        <v>482</v>
      </c>
      <c r="C3730" s="273"/>
      <c r="D3730" s="273"/>
      <c r="E3730" s="274">
        <v>25</v>
      </c>
      <c r="F3730" s="273"/>
      <c r="G3730" s="273" t="s">
        <v>585</v>
      </c>
      <c r="H3730" s="273" t="s">
        <v>1563</v>
      </c>
      <c r="I3730" s="273" t="s">
        <v>110</v>
      </c>
      <c r="J3730" s="273">
        <v>25</v>
      </c>
      <c r="K3730" s="273" t="s">
        <v>109</v>
      </c>
      <c r="L3730" s="273" t="s">
        <v>54</v>
      </c>
      <c r="M3730" s="259">
        <v>41883</v>
      </c>
      <c r="N3730" s="273" t="s">
        <v>1760</v>
      </c>
      <c r="O3730" s="273" t="s">
        <v>1213</v>
      </c>
      <c r="P3730" s="273" t="s">
        <v>1761</v>
      </c>
      <c r="Q3730" s="231"/>
    </row>
    <row r="3731" spans="1:17" x14ac:dyDescent="0.25">
      <c r="A3731" s="274"/>
      <c r="B3731" s="273" t="s">
        <v>482</v>
      </c>
      <c r="C3731" s="273"/>
      <c r="D3731" s="273"/>
      <c r="E3731" s="274">
        <v>232</v>
      </c>
      <c r="F3731" s="273"/>
      <c r="G3731" s="273" t="s">
        <v>585</v>
      </c>
      <c r="H3731" s="273" t="s">
        <v>367</v>
      </c>
      <c r="I3731" s="273" t="s">
        <v>59</v>
      </c>
      <c r="J3731" s="273">
        <v>34.799999999999997</v>
      </c>
      <c r="K3731" s="273" t="s">
        <v>109</v>
      </c>
      <c r="L3731" s="273" t="s">
        <v>54</v>
      </c>
      <c r="M3731" s="259">
        <v>41883</v>
      </c>
      <c r="N3731" s="273" t="s">
        <v>1760</v>
      </c>
      <c r="O3731" s="273" t="s">
        <v>1213</v>
      </c>
      <c r="P3731" s="273" t="s">
        <v>1762</v>
      </c>
      <c r="Q3731" s="231"/>
    </row>
    <row r="3732" spans="1:17" x14ac:dyDescent="0.25">
      <c r="A3732" s="274"/>
      <c r="B3732" s="273" t="s">
        <v>482</v>
      </c>
      <c r="C3732" s="273"/>
      <c r="D3732" s="273"/>
      <c r="E3732" s="274">
        <v>232</v>
      </c>
      <c r="F3732" s="273"/>
      <c r="G3732" s="273" t="s">
        <v>585</v>
      </c>
      <c r="H3732" s="273" t="s">
        <v>58</v>
      </c>
      <c r="I3732" s="273" t="s">
        <v>59</v>
      </c>
      <c r="J3732" s="273">
        <v>69.599999999999994</v>
      </c>
      <c r="K3732" s="273" t="s">
        <v>109</v>
      </c>
      <c r="L3732" s="273" t="s">
        <v>54</v>
      </c>
      <c r="M3732" s="259">
        <v>41883</v>
      </c>
      <c r="N3732" s="273" t="s">
        <v>1760</v>
      </c>
      <c r="O3732" s="273" t="s">
        <v>1213</v>
      </c>
      <c r="P3732" s="273" t="s">
        <v>1124</v>
      </c>
      <c r="Q3732" s="231"/>
    </row>
    <row r="3733" spans="1:17" x14ac:dyDescent="0.25">
      <c r="A3733" s="274" t="s">
        <v>1763</v>
      </c>
      <c r="B3733" s="273" t="s">
        <v>21</v>
      </c>
      <c r="C3733" s="273" t="s">
        <v>22</v>
      </c>
      <c r="D3733" s="273" t="s">
        <v>29</v>
      </c>
      <c r="E3733" s="274"/>
      <c r="F3733" s="273"/>
      <c r="G3733" s="273" t="s">
        <v>61</v>
      </c>
      <c r="H3733" s="273" t="s">
        <v>458</v>
      </c>
      <c r="I3733" s="273" t="s">
        <v>1423</v>
      </c>
      <c r="J3733" s="273">
        <v>4000</v>
      </c>
      <c r="K3733" s="273" t="s">
        <v>1073</v>
      </c>
      <c r="L3733" s="273" t="s">
        <v>54</v>
      </c>
      <c r="M3733" s="259">
        <v>41883</v>
      </c>
      <c r="N3733" s="273" t="s">
        <v>1760</v>
      </c>
      <c r="O3733" s="273" t="s">
        <v>755</v>
      </c>
      <c r="P3733" s="273" t="s">
        <v>1441</v>
      </c>
      <c r="Q3733" s="231"/>
    </row>
    <row r="3734" spans="1:17" x14ac:dyDescent="0.25">
      <c r="A3734" s="274"/>
      <c r="B3734" s="273" t="s">
        <v>21</v>
      </c>
      <c r="C3734" s="273"/>
      <c r="D3734" s="273"/>
      <c r="E3734" s="274"/>
      <c r="F3734" s="273"/>
      <c r="G3734" s="273" t="s">
        <v>61</v>
      </c>
      <c r="H3734" s="273" t="s">
        <v>64</v>
      </c>
      <c r="I3734" s="273" t="s">
        <v>8</v>
      </c>
      <c r="J3734" s="273">
        <v>10</v>
      </c>
      <c r="K3734" s="273" t="s">
        <v>65</v>
      </c>
      <c r="L3734" s="273" t="s">
        <v>54</v>
      </c>
      <c r="M3734" s="259">
        <v>41883</v>
      </c>
      <c r="N3734" s="273" t="s">
        <v>1760</v>
      </c>
      <c r="O3734" s="273" t="s">
        <v>712</v>
      </c>
      <c r="P3734" s="273" t="s">
        <v>613</v>
      </c>
      <c r="Q3734" s="231"/>
    </row>
    <row r="3735" spans="1:17" x14ac:dyDescent="0.25">
      <c r="A3735" s="274"/>
      <c r="B3735" s="273" t="s">
        <v>70</v>
      </c>
      <c r="C3735" s="273" t="s">
        <v>143</v>
      </c>
      <c r="D3735" s="273" t="s">
        <v>273</v>
      </c>
      <c r="E3735" s="274">
        <v>62</v>
      </c>
      <c r="F3735" s="273"/>
      <c r="G3735" s="273" t="s">
        <v>67</v>
      </c>
      <c r="H3735" s="273" t="s">
        <v>1667</v>
      </c>
      <c r="I3735" s="273" t="s">
        <v>201</v>
      </c>
      <c r="J3735" s="273">
        <v>360</v>
      </c>
      <c r="K3735" s="273" t="s">
        <v>1073</v>
      </c>
      <c r="L3735" s="273" t="s">
        <v>54</v>
      </c>
      <c r="M3735" s="259">
        <v>41883</v>
      </c>
      <c r="N3735" s="273" t="s">
        <v>1760</v>
      </c>
      <c r="O3735" s="273" t="s">
        <v>1525</v>
      </c>
      <c r="P3735" s="273" t="s">
        <v>1715</v>
      </c>
      <c r="Q3735" s="231"/>
    </row>
    <row r="3736" spans="1:17" x14ac:dyDescent="0.25">
      <c r="A3736" s="274"/>
      <c r="B3736" s="273" t="s">
        <v>482</v>
      </c>
      <c r="C3736" s="273"/>
      <c r="D3736" s="273"/>
      <c r="E3736" s="274">
        <v>580</v>
      </c>
      <c r="F3736" s="273"/>
      <c r="G3736" s="273" t="s">
        <v>585</v>
      </c>
      <c r="H3736" s="273" t="s">
        <v>367</v>
      </c>
      <c r="I3736" s="273" t="s">
        <v>59</v>
      </c>
      <c r="J3736" s="273">
        <v>87</v>
      </c>
      <c r="K3736" s="273" t="s">
        <v>53</v>
      </c>
      <c r="L3736" s="273" t="s">
        <v>54</v>
      </c>
      <c r="M3736" s="259">
        <v>41883</v>
      </c>
      <c r="N3736" s="273" t="s">
        <v>1760</v>
      </c>
      <c r="O3736" s="273" t="s">
        <v>1213</v>
      </c>
      <c r="P3736" s="273" t="s">
        <v>1762</v>
      </c>
      <c r="Q3736" s="231"/>
    </row>
    <row r="3737" spans="1:17" x14ac:dyDescent="0.25">
      <c r="A3737" s="274"/>
      <c r="B3737" s="273" t="s">
        <v>482</v>
      </c>
      <c r="C3737" s="273"/>
      <c r="D3737" s="273"/>
      <c r="E3737" s="274">
        <v>580</v>
      </c>
      <c r="F3737" s="273"/>
      <c r="G3737" s="273" t="s">
        <v>585</v>
      </c>
      <c r="H3737" s="273" t="s">
        <v>58</v>
      </c>
      <c r="I3737" s="273" t="s">
        <v>59</v>
      </c>
      <c r="J3737" s="273">
        <v>174</v>
      </c>
      <c r="K3737" s="273" t="s">
        <v>53</v>
      </c>
      <c r="L3737" s="273" t="s">
        <v>54</v>
      </c>
      <c r="M3737" s="259">
        <v>41883</v>
      </c>
      <c r="N3737" s="273" t="s">
        <v>1760</v>
      </c>
      <c r="O3737" s="273" t="s">
        <v>1213</v>
      </c>
      <c r="P3737" s="273" t="s">
        <v>1124</v>
      </c>
      <c r="Q3737" s="231"/>
    </row>
    <row r="3738" spans="1:17" x14ac:dyDescent="0.25">
      <c r="A3738" s="274" t="s">
        <v>1710</v>
      </c>
      <c r="B3738" s="273" t="s">
        <v>21</v>
      </c>
      <c r="C3738" s="273"/>
      <c r="D3738" s="273"/>
      <c r="E3738" s="274"/>
      <c r="F3738" s="273"/>
      <c r="G3738" s="273" t="s">
        <v>61</v>
      </c>
      <c r="H3738" s="273" t="s">
        <v>64</v>
      </c>
      <c r="I3738" s="273" t="s">
        <v>8</v>
      </c>
      <c r="J3738" s="273">
        <v>10</v>
      </c>
      <c r="K3738" s="273" t="s">
        <v>65</v>
      </c>
      <c r="L3738" s="273" t="s">
        <v>54</v>
      </c>
      <c r="M3738" s="259">
        <v>41883</v>
      </c>
      <c r="N3738" s="273" t="s">
        <v>1764</v>
      </c>
      <c r="O3738" s="273" t="s">
        <v>712</v>
      </c>
      <c r="P3738" s="273" t="s">
        <v>613</v>
      </c>
      <c r="Q3738" s="231"/>
    </row>
    <row r="3739" spans="1:17" x14ac:dyDescent="0.25">
      <c r="A3739" s="274"/>
      <c r="B3739" s="273" t="s">
        <v>21</v>
      </c>
      <c r="C3739" s="273" t="s">
        <v>22</v>
      </c>
      <c r="D3739" s="273" t="s">
        <v>29</v>
      </c>
      <c r="E3739" s="274"/>
      <c r="F3739" s="273"/>
      <c r="G3739" s="273" t="s">
        <v>61</v>
      </c>
      <c r="H3739" s="273" t="s">
        <v>458</v>
      </c>
      <c r="I3739" s="273" t="s">
        <v>1423</v>
      </c>
      <c r="J3739" s="273">
        <v>4000</v>
      </c>
      <c r="K3739" s="273" t="s">
        <v>1073</v>
      </c>
      <c r="L3739" s="273" t="s">
        <v>54</v>
      </c>
      <c r="M3739" s="259">
        <v>41883</v>
      </c>
      <c r="N3739" s="273" t="s">
        <v>1764</v>
      </c>
      <c r="O3739" s="273" t="s">
        <v>755</v>
      </c>
      <c r="P3739" s="273" t="s">
        <v>1441</v>
      </c>
      <c r="Q3739" s="231"/>
    </row>
    <row r="3740" spans="1:17" x14ac:dyDescent="0.25">
      <c r="A3740" s="274"/>
      <c r="B3740" s="273" t="s">
        <v>47</v>
      </c>
      <c r="C3740" s="273" t="s">
        <v>48</v>
      </c>
      <c r="D3740" s="273" t="s">
        <v>243</v>
      </c>
      <c r="E3740" s="274">
        <v>145</v>
      </c>
      <c r="F3740" s="273"/>
      <c r="G3740" s="273" t="s">
        <v>67</v>
      </c>
      <c r="H3740" s="273" t="s">
        <v>531</v>
      </c>
      <c r="I3740" s="273" t="s">
        <v>52</v>
      </c>
      <c r="J3740" s="273">
        <v>17400</v>
      </c>
      <c r="K3740" s="273" t="s">
        <v>53</v>
      </c>
      <c r="L3740" s="273" t="s">
        <v>54</v>
      </c>
      <c r="M3740" s="259">
        <v>41883</v>
      </c>
      <c r="N3740" s="273" t="s">
        <v>1764</v>
      </c>
      <c r="O3740" s="273" t="s">
        <v>1527</v>
      </c>
      <c r="P3740" s="273" t="s">
        <v>1490</v>
      </c>
      <c r="Q3740" s="231"/>
    </row>
    <row r="3741" spans="1:17" x14ac:dyDescent="0.25">
      <c r="A3741" s="274"/>
      <c r="B3741" s="273" t="s">
        <v>47</v>
      </c>
      <c r="C3741" s="273" t="s">
        <v>48</v>
      </c>
      <c r="D3741" s="273" t="s">
        <v>243</v>
      </c>
      <c r="E3741" s="274">
        <v>145</v>
      </c>
      <c r="F3741" s="273"/>
      <c r="G3741" s="273" t="s">
        <v>67</v>
      </c>
      <c r="H3741" s="273" t="s">
        <v>58</v>
      </c>
      <c r="I3741" s="273" t="s">
        <v>59</v>
      </c>
      <c r="J3741" s="273">
        <v>290</v>
      </c>
      <c r="K3741" s="273" t="s">
        <v>53</v>
      </c>
      <c r="L3741" s="273" t="s">
        <v>54</v>
      </c>
      <c r="M3741" s="259">
        <v>41883</v>
      </c>
      <c r="N3741" s="273" t="s">
        <v>1764</v>
      </c>
      <c r="O3741" s="273" t="s">
        <v>1527</v>
      </c>
      <c r="P3741" s="273" t="s">
        <v>1469</v>
      </c>
      <c r="Q3741" s="231"/>
    </row>
    <row r="3742" spans="1:17" x14ac:dyDescent="0.25">
      <c r="A3742" s="274"/>
      <c r="B3742" s="273" t="s">
        <v>47</v>
      </c>
      <c r="C3742" s="273" t="s">
        <v>48</v>
      </c>
      <c r="D3742" s="273" t="s">
        <v>268</v>
      </c>
      <c r="E3742" s="274">
        <v>60</v>
      </c>
      <c r="F3742" s="273"/>
      <c r="G3742" s="273" t="s">
        <v>67</v>
      </c>
      <c r="H3742" s="273" t="s">
        <v>252</v>
      </c>
      <c r="I3742" s="273" t="s">
        <v>201</v>
      </c>
      <c r="J3742" s="273">
        <v>90</v>
      </c>
      <c r="K3742" s="273" t="s">
        <v>1073</v>
      </c>
      <c r="L3742" s="273" t="s">
        <v>54</v>
      </c>
      <c r="M3742" s="259">
        <v>41883</v>
      </c>
      <c r="N3742" s="273" t="s">
        <v>1764</v>
      </c>
      <c r="O3742" s="273" t="s">
        <v>56</v>
      </c>
      <c r="P3742" s="273" t="s">
        <v>253</v>
      </c>
      <c r="Q3742" s="231"/>
    </row>
    <row r="3743" spans="1:17" x14ac:dyDescent="0.25">
      <c r="A3743" s="274"/>
      <c r="B3743" s="273" t="s">
        <v>47</v>
      </c>
      <c r="C3743" s="273" t="s">
        <v>142</v>
      </c>
      <c r="D3743" s="273" t="s">
        <v>321</v>
      </c>
      <c r="E3743" s="274">
        <v>110</v>
      </c>
      <c r="F3743" s="273"/>
      <c r="G3743" s="273" t="s">
        <v>67</v>
      </c>
      <c r="H3743" s="273" t="s">
        <v>252</v>
      </c>
      <c r="I3743" s="273" t="s">
        <v>201</v>
      </c>
      <c r="J3743" s="273">
        <v>90</v>
      </c>
      <c r="K3743" s="273" t="s">
        <v>1073</v>
      </c>
      <c r="L3743" s="273" t="s">
        <v>54</v>
      </c>
      <c r="M3743" s="259">
        <v>41883</v>
      </c>
      <c r="N3743" s="273" t="s">
        <v>1764</v>
      </c>
      <c r="O3743" s="273" t="s">
        <v>56</v>
      </c>
      <c r="P3743" s="273" t="s">
        <v>253</v>
      </c>
      <c r="Q3743" s="231"/>
    </row>
    <row r="3744" spans="1:17" x14ac:dyDescent="0.25">
      <c r="A3744" s="274"/>
      <c r="B3744" s="273" t="s">
        <v>47</v>
      </c>
      <c r="C3744" s="273" t="s">
        <v>142</v>
      </c>
      <c r="D3744" s="273" t="s">
        <v>323</v>
      </c>
      <c r="E3744" s="274">
        <v>32</v>
      </c>
      <c r="F3744" s="273"/>
      <c r="G3744" s="273" t="s">
        <v>67</v>
      </c>
      <c r="H3744" s="273" t="s">
        <v>1154</v>
      </c>
      <c r="I3744" s="273" t="s">
        <v>1423</v>
      </c>
      <c r="J3744" s="273">
        <v>960</v>
      </c>
      <c r="K3744" s="273" t="s">
        <v>1073</v>
      </c>
      <c r="L3744" s="273" t="s">
        <v>54</v>
      </c>
      <c r="M3744" s="259">
        <v>41883</v>
      </c>
      <c r="N3744" s="273" t="s">
        <v>1764</v>
      </c>
      <c r="O3744" s="273" t="s">
        <v>1687</v>
      </c>
      <c r="P3744" s="273" t="s">
        <v>1441</v>
      </c>
      <c r="Q3744" s="231"/>
    </row>
    <row r="3745" spans="1:17" x14ac:dyDescent="0.25">
      <c r="A3745" s="274"/>
      <c r="B3745" s="273" t="s">
        <v>482</v>
      </c>
      <c r="C3745" s="273"/>
      <c r="D3745" s="273"/>
      <c r="E3745" s="274">
        <v>696</v>
      </c>
      <c r="F3745" s="273"/>
      <c r="G3745" s="273" t="s">
        <v>585</v>
      </c>
      <c r="H3745" s="273" t="s">
        <v>58</v>
      </c>
      <c r="I3745" s="273" t="s">
        <v>59</v>
      </c>
      <c r="J3745" s="273">
        <v>208.8</v>
      </c>
      <c r="K3745" s="273" t="s">
        <v>53</v>
      </c>
      <c r="L3745" s="273" t="s">
        <v>54</v>
      </c>
      <c r="M3745" s="259">
        <v>41883</v>
      </c>
      <c r="N3745" s="273" t="s">
        <v>1764</v>
      </c>
      <c r="O3745" s="273" t="s">
        <v>1213</v>
      </c>
      <c r="P3745" s="273" t="s">
        <v>1124</v>
      </c>
      <c r="Q3745" s="231"/>
    </row>
    <row r="3746" spans="1:17" x14ac:dyDescent="0.25">
      <c r="A3746" s="274"/>
      <c r="B3746" s="273" t="s">
        <v>482</v>
      </c>
      <c r="C3746" s="273"/>
      <c r="D3746" s="273"/>
      <c r="E3746" s="274">
        <v>696</v>
      </c>
      <c r="F3746" s="273"/>
      <c r="G3746" s="273" t="s">
        <v>585</v>
      </c>
      <c r="H3746" s="273" t="s">
        <v>367</v>
      </c>
      <c r="I3746" s="273" t="s">
        <v>59</v>
      </c>
      <c r="J3746" s="273">
        <v>104.4</v>
      </c>
      <c r="K3746" s="273" t="s">
        <v>53</v>
      </c>
      <c r="L3746" s="273" t="s">
        <v>54</v>
      </c>
      <c r="M3746" s="259">
        <v>41883</v>
      </c>
      <c r="N3746" s="273" t="s">
        <v>1764</v>
      </c>
      <c r="O3746" s="273" t="s">
        <v>1213</v>
      </c>
      <c r="P3746" s="273" t="s">
        <v>1762</v>
      </c>
      <c r="Q3746" s="231"/>
    </row>
    <row r="3747" spans="1:17" x14ac:dyDescent="0.25">
      <c r="A3747" s="274" t="s">
        <v>1717</v>
      </c>
      <c r="B3747" s="273" t="s">
        <v>21</v>
      </c>
      <c r="C3747" s="273" t="s">
        <v>22</v>
      </c>
      <c r="D3747" s="273" t="s">
        <v>29</v>
      </c>
      <c r="E3747" s="274"/>
      <c r="F3747" s="273"/>
      <c r="G3747" s="273" t="s">
        <v>67</v>
      </c>
      <c r="H3747" s="273" t="s">
        <v>458</v>
      </c>
      <c r="I3747" s="273" t="s">
        <v>1423</v>
      </c>
      <c r="J3747" s="273">
        <v>1600</v>
      </c>
      <c r="K3747" s="273" t="s">
        <v>1073</v>
      </c>
      <c r="L3747" s="273" t="s">
        <v>54</v>
      </c>
      <c r="M3747" s="259">
        <v>41883</v>
      </c>
      <c r="N3747" s="273" t="s">
        <v>1764</v>
      </c>
      <c r="O3747" s="273" t="s">
        <v>755</v>
      </c>
      <c r="P3747" s="273" t="s">
        <v>1441</v>
      </c>
      <c r="Q3747" s="231"/>
    </row>
    <row r="3748" spans="1:17" x14ac:dyDescent="0.25">
      <c r="A3748" s="274"/>
      <c r="B3748" s="273" t="s">
        <v>21</v>
      </c>
      <c r="C3748" s="273" t="s">
        <v>22</v>
      </c>
      <c r="D3748" s="273" t="s">
        <v>29</v>
      </c>
      <c r="E3748" s="274"/>
      <c r="F3748" s="273"/>
      <c r="G3748" s="273" t="s">
        <v>67</v>
      </c>
      <c r="H3748" s="273" t="s">
        <v>458</v>
      </c>
      <c r="I3748" s="273" t="s">
        <v>1423</v>
      </c>
      <c r="J3748" s="273">
        <v>2400</v>
      </c>
      <c r="K3748" s="273" t="s">
        <v>1073</v>
      </c>
      <c r="L3748" s="273" t="s">
        <v>54</v>
      </c>
      <c r="M3748" s="259">
        <v>41883</v>
      </c>
      <c r="N3748" s="273" t="s">
        <v>1764</v>
      </c>
      <c r="O3748" s="273" t="s">
        <v>755</v>
      </c>
      <c r="P3748" s="273" t="s">
        <v>1441</v>
      </c>
      <c r="Q3748" s="231"/>
    </row>
    <row r="3749" spans="1:17" x14ac:dyDescent="0.25">
      <c r="A3749" s="274" t="s">
        <v>1726</v>
      </c>
      <c r="B3749" s="273" t="s">
        <v>21</v>
      </c>
      <c r="C3749" s="273" t="s">
        <v>22</v>
      </c>
      <c r="D3749" s="273" t="s">
        <v>108</v>
      </c>
      <c r="E3749" s="274"/>
      <c r="F3749" s="273"/>
      <c r="G3749" s="273" t="s">
        <v>67</v>
      </c>
      <c r="H3749" s="273" t="s">
        <v>458</v>
      </c>
      <c r="I3749" s="273" t="s">
        <v>1423</v>
      </c>
      <c r="J3749" s="273">
        <v>2400</v>
      </c>
      <c r="K3749" s="273" t="s">
        <v>1073</v>
      </c>
      <c r="L3749" s="273" t="s">
        <v>54</v>
      </c>
      <c r="M3749" s="259">
        <v>41883</v>
      </c>
      <c r="N3749" s="273" t="s">
        <v>1764</v>
      </c>
      <c r="O3749" s="273" t="s">
        <v>755</v>
      </c>
      <c r="P3749" s="273" t="s">
        <v>1441</v>
      </c>
      <c r="Q3749" s="231"/>
    </row>
    <row r="3750" spans="1:17" x14ac:dyDescent="0.25">
      <c r="A3750" s="274"/>
      <c r="B3750" s="273" t="s">
        <v>21</v>
      </c>
      <c r="C3750" s="273" t="s">
        <v>31</v>
      </c>
      <c r="D3750" s="273" t="s">
        <v>32</v>
      </c>
      <c r="E3750" s="274"/>
      <c r="F3750" s="273"/>
      <c r="G3750" s="273" t="s">
        <v>67</v>
      </c>
      <c r="H3750" s="273" t="s">
        <v>458</v>
      </c>
      <c r="I3750" s="273" t="s">
        <v>1423</v>
      </c>
      <c r="J3750" s="273">
        <v>1600</v>
      </c>
      <c r="K3750" s="273" t="s">
        <v>1073</v>
      </c>
      <c r="L3750" s="273" t="s">
        <v>54</v>
      </c>
      <c r="M3750" s="259">
        <v>41883</v>
      </c>
      <c r="N3750" s="273" t="s">
        <v>1764</v>
      </c>
      <c r="O3750" s="273" t="s">
        <v>567</v>
      </c>
      <c r="P3750" s="273" t="s">
        <v>1441</v>
      </c>
      <c r="Q3750" s="231"/>
    </row>
    <row r="3751" spans="1:17" x14ac:dyDescent="0.25">
      <c r="A3751" s="274"/>
      <c r="B3751" s="273" t="s">
        <v>70</v>
      </c>
      <c r="C3751" s="273"/>
      <c r="D3751" s="273"/>
      <c r="E3751" s="274"/>
      <c r="F3751" s="273"/>
      <c r="G3751" s="273" t="s">
        <v>67</v>
      </c>
      <c r="H3751" s="273" t="s">
        <v>64</v>
      </c>
      <c r="I3751" s="273" t="s">
        <v>1027</v>
      </c>
      <c r="J3751" s="273">
        <v>30</v>
      </c>
      <c r="K3751" s="273" t="s">
        <v>65</v>
      </c>
      <c r="L3751" s="273" t="s">
        <v>54</v>
      </c>
      <c r="M3751" s="259">
        <v>41883</v>
      </c>
      <c r="N3751" s="273" t="s">
        <v>1764</v>
      </c>
      <c r="O3751" s="273" t="s">
        <v>203</v>
      </c>
      <c r="P3751" s="273" t="s">
        <v>642</v>
      </c>
      <c r="Q3751" s="231"/>
    </row>
    <row r="3752" spans="1:17" x14ac:dyDescent="0.25">
      <c r="A3752" s="274"/>
      <c r="B3752" s="273" t="s">
        <v>482</v>
      </c>
      <c r="C3752" s="273"/>
      <c r="D3752" s="273"/>
      <c r="E3752" s="274">
        <v>720</v>
      </c>
      <c r="F3752" s="273"/>
      <c r="G3752" s="273" t="s">
        <v>585</v>
      </c>
      <c r="H3752" s="273" t="s">
        <v>367</v>
      </c>
      <c r="I3752" s="273" t="s">
        <v>59</v>
      </c>
      <c r="J3752" s="273">
        <v>109.5</v>
      </c>
      <c r="K3752" s="273" t="s">
        <v>53</v>
      </c>
      <c r="L3752" s="273" t="s">
        <v>54</v>
      </c>
      <c r="M3752" s="259">
        <v>41883</v>
      </c>
      <c r="N3752" s="273" t="s">
        <v>1765</v>
      </c>
      <c r="O3752" s="273" t="s">
        <v>1213</v>
      </c>
      <c r="P3752" s="273" t="s">
        <v>1762</v>
      </c>
      <c r="Q3752" s="231"/>
    </row>
    <row r="3753" spans="1:17" x14ac:dyDescent="0.25">
      <c r="A3753" s="274"/>
      <c r="B3753" s="273" t="s">
        <v>482</v>
      </c>
      <c r="C3753" s="273"/>
      <c r="D3753" s="273"/>
      <c r="E3753" s="274">
        <v>720</v>
      </c>
      <c r="F3753" s="273"/>
      <c r="G3753" s="273" t="s">
        <v>585</v>
      </c>
      <c r="H3753" s="273" t="s">
        <v>58</v>
      </c>
      <c r="I3753" s="273" t="s">
        <v>59</v>
      </c>
      <c r="J3753" s="273">
        <v>219</v>
      </c>
      <c r="K3753" s="273" t="s">
        <v>53</v>
      </c>
      <c r="L3753" s="273" t="s">
        <v>54</v>
      </c>
      <c r="M3753" s="259">
        <v>41883</v>
      </c>
      <c r="N3753" s="273" t="s">
        <v>1765</v>
      </c>
      <c r="O3753" s="273" t="s">
        <v>1213</v>
      </c>
      <c r="P3753" s="273" t="s">
        <v>1124</v>
      </c>
      <c r="Q3753" s="231"/>
    </row>
    <row r="3754" spans="1:17" x14ac:dyDescent="0.25">
      <c r="A3754" s="274" t="s">
        <v>1727</v>
      </c>
      <c r="B3754" s="273" t="s">
        <v>21</v>
      </c>
      <c r="C3754" s="273" t="s">
        <v>31</v>
      </c>
      <c r="D3754" s="273" t="s">
        <v>32</v>
      </c>
      <c r="E3754" s="274"/>
      <c r="F3754" s="273"/>
      <c r="G3754" s="273" t="s">
        <v>61</v>
      </c>
      <c r="H3754" s="273" t="s">
        <v>458</v>
      </c>
      <c r="I3754" s="273" t="s">
        <v>1423</v>
      </c>
      <c r="J3754" s="273">
        <v>4000</v>
      </c>
      <c r="K3754" s="273" t="s">
        <v>53</v>
      </c>
      <c r="L3754" s="273" t="s">
        <v>54</v>
      </c>
      <c r="M3754" s="259">
        <v>41883</v>
      </c>
      <c r="N3754" s="273" t="s">
        <v>1765</v>
      </c>
      <c r="O3754" s="273" t="s">
        <v>567</v>
      </c>
      <c r="P3754" s="273" t="s">
        <v>1441</v>
      </c>
      <c r="Q3754" s="231"/>
    </row>
    <row r="3755" spans="1:17" x14ac:dyDescent="0.25">
      <c r="A3755" s="274" t="s">
        <v>1730</v>
      </c>
      <c r="B3755" s="273" t="s">
        <v>21</v>
      </c>
      <c r="C3755" s="273" t="s">
        <v>31</v>
      </c>
      <c r="D3755" s="273" t="s">
        <v>35</v>
      </c>
      <c r="E3755" s="274"/>
      <c r="F3755" s="273"/>
      <c r="G3755" s="273" t="s">
        <v>61</v>
      </c>
      <c r="H3755" s="273" t="s">
        <v>458</v>
      </c>
      <c r="I3755" s="273" t="s">
        <v>1423</v>
      </c>
      <c r="J3755" s="273">
        <v>6000</v>
      </c>
      <c r="K3755" s="273" t="s">
        <v>53</v>
      </c>
      <c r="L3755" s="273" t="s">
        <v>54</v>
      </c>
      <c r="M3755" s="259">
        <v>41883</v>
      </c>
      <c r="N3755" s="273" t="s">
        <v>1765</v>
      </c>
      <c r="O3755" s="273" t="s">
        <v>567</v>
      </c>
      <c r="P3755" s="273" t="s">
        <v>1441</v>
      </c>
      <c r="Q3755" s="231"/>
    </row>
    <row r="3756" spans="1:17" x14ac:dyDescent="0.25">
      <c r="A3756" s="274"/>
      <c r="B3756" s="273" t="s">
        <v>47</v>
      </c>
      <c r="C3756" s="273" t="s">
        <v>48</v>
      </c>
      <c r="D3756" s="273" t="s">
        <v>268</v>
      </c>
      <c r="E3756" s="274">
        <v>231</v>
      </c>
      <c r="F3756" s="273"/>
      <c r="G3756" s="273" t="s">
        <v>50</v>
      </c>
      <c r="H3756" s="273" t="s">
        <v>252</v>
      </c>
      <c r="I3756" s="273" t="s">
        <v>201</v>
      </c>
      <c r="J3756" s="273">
        <v>180</v>
      </c>
      <c r="K3756" s="273" t="s">
        <v>1073</v>
      </c>
      <c r="L3756" s="273" t="s">
        <v>54</v>
      </c>
      <c r="M3756" s="259">
        <v>41883</v>
      </c>
      <c r="N3756" s="273" t="s">
        <v>1765</v>
      </c>
      <c r="O3756" s="273" t="s">
        <v>1468</v>
      </c>
      <c r="P3756" s="273" t="s">
        <v>253</v>
      </c>
      <c r="Q3756" s="231"/>
    </row>
    <row r="3757" spans="1:17" x14ac:dyDescent="0.25">
      <c r="A3757" s="274"/>
      <c r="B3757" s="273" t="s">
        <v>47</v>
      </c>
      <c r="C3757" s="273" t="s">
        <v>48</v>
      </c>
      <c r="D3757" s="273" t="s">
        <v>268</v>
      </c>
      <c r="E3757" s="274">
        <v>231</v>
      </c>
      <c r="F3757" s="273"/>
      <c r="G3757" s="273" t="s">
        <v>50</v>
      </c>
      <c r="H3757" s="273" t="s">
        <v>370</v>
      </c>
      <c r="I3757" s="273" t="s">
        <v>7</v>
      </c>
      <c r="J3757" s="273">
        <v>300</v>
      </c>
      <c r="K3757" s="273" t="s">
        <v>77</v>
      </c>
      <c r="L3757" s="273" t="s">
        <v>54</v>
      </c>
      <c r="M3757" s="259">
        <v>41883</v>
      </c>
      <c r="N3757" s="273" t="s">
        <v>1765</v>
      </c>
      <c r="O3757" s="273" t="s">
        <v>1468</v>
      </c>
      <c r="P3757" s="273" t="s">
        <v>1645</v>
      </c>
      <c r="Q3757" s="231"/>
    </row>
    <row r="3758" spans="1:17" x14ac:dyDescent="0.25">
      <c r="A3758" s="274"/>
      <c r="B3758" s="273" t="s">
        <v>47</v>
      </c>
      <c r="C3758" s="273" t="s">
        <v>142</v>
      </c>
      <c r="D3758" s="273" t="s">
        <v>323</v>
      </c>
      <c r="E3758" s="274">
        <v>31</v>
      </c>
      <c r="F3758" s="273"/>
      <c r="G3758" s="273" t="s">
        <v>50</v>
      </c>
      <c r="H3758" s="273" t="s">
        <v>1154</v>
      </c>
      <c r="I3758" s="273" t="s">
        <v>1423</v>
      </c>
      <c r="J3758" s="273">
        <v>440</v>
      </c>
      <c r="K3758" s="273" t="s">
        <v>1073</v>
      </c>
      <c r="L3758" s="273" t="s">
        <v>54</v>
      </c>
      <c r="M3758" s="259">
        <v>41883</v>
      </c>
      <c r="N3758" s="273" t="s">
        <v>1765</v>
      </c>
      <c r="O3758" s="273" t="s">
        <v>1687</v>
      </c>
      <c r="P3758" s="273" t="s">
        <v>1441</v>
      </c>
      <c r="Q3758" s="231"/>
    </row>
    <row r="3759" spans="1:17" x14ac:dyDescent="0.25">
      <c r="A3759" s="274"/>
      <c r="B3759" s="273" t="s">
        <v>70</v>
      </c>
      <c r="C3759" s="273" t="s">
        <v>144</v>
      </c>
      <c r="D3759" s="273" t="s">
        <v>204</v>
      </c>
      <c r="E3759" s="274">
        <v>77</v>
      </c>
      <c r="F3759" s="273"/>
      <c r="G3759" s="273" t="s">
        <v>50</v>
      </c>
      <c r="H3759" s="273" t="s">
        <v>531</v>
      </c>
      <c r="I3759" s="273" t="s">
        <v>52</v>
      </c>
      <c r="J3759" s="273">
        <v>4620</v>
      </c>
      <c r="K3759" s="273" t="s">
        <v>1522</v>
      </c>
      <c r="L3759" s="273" t="s">
        <v>54</v>
      </c>
      <c r="M3759" s="259">
        <v>41883</v>
      </c>
      <c r="N3759" s="273" t="s">
        <v>1765</v>
      </c>
      <c r="O3759" s="273" t="s">
        <v>1646</v>
      </c>
      <c r="P3759" s="273" t="s">
        <v>787</v>
      </c>
      <c r="Q3759" s="231"/>
    </row>
    <row r="3760" spans="1:17" x14ac:dyDescent="0.25">
      <c r="A3760" s="274" t="s">
        <v>1732</v>
      </c>
      <c r="B3760" s="273" t="s">
        <v>47</v>
      </c>
      <c r="C3760" s="273" t="s">
        <v>48</v>
      </c>
      <c r="D3760" s="273" t="s">
        <v>243</v>
      </c>
      <c r="E3760" s="274">
        <v>78</v>
      </c>
      <c r="F3760" s="273"/>
      <c r="G3760" s="273" t="s">
        <v>50</v>
      </c>
      <c r="H3760" s="273" t="s">
        <v>531</v>
      </c>
      <c r="I3760" s="273" t="s">
        <v>52</v>
      </c>
      <c r="J3760" s="273">
        <v>9360</v>
      </c>
      <c r="K3760" s="273" t="s">
        <v>1522</v>
      </c>
      <c r="L3760" s="273" t="s">
        <v>54</v>
      </c>
      <c r="M3760" s="259">
        <v>41883</v>
      </c>
      <c r="N3760" s="273" t="s">
        <v>1765</v>
      </c>
      <c r="O3760" s="273" t="s">
        <v>1468</v>
      </c>
      <c r="P3760" s="273" t="s">
        <v>500</v>
      </c>
      <c r="Q3760" s="231"/>
    </row>
    <row r="3761" spans="1:17" x14ac:dyDescent="0.25">
      <c r="A3761" s="274"/>
      <c r="B3761" s="273" t="s">
        <v>47</v>
      </c>
      <c r="C3761" s="273" t="s">
        <v>48</v>
      </c>
      <c r="D3761" s="273" t="s">
        <v>243</v>
      </c>
      <c r="E3761" s="274">
        <v>78</v>
      </c>
      <c r="F3761" s="273"/>
      <c r="G3761" s="273" t="s">
        <v>50</v>
      </c>
      <c r="H3761" s="273" t="s">
        <v>58</v>
      </c>
      <c r="I3761" s="273" t="s">
        <v>59</v>
      </c>
      <c r="J3761" s="273">
        <v>156</v>
      </c>
      <c r="K3761" s="273" t="s">
        <v>1522</v>
      </c>
      <c r="L3761" s="273" t="s">
        <v>54</v>
      </c>
      <c r="M3761" s="259">
        <v>41883</v>
      </c>
      <c r="N3761" s="273" t="s">
        <v>1765</v>
      </c>
      <c r="O3761" s="273" t="s">
        <v>1468</v>
      </c>
      <c r="P3761" s="273" t="s">
        <v>1469</v>
      </c>
      <c r="Q3761" s="231"/>
    </row>
    <row r="3762" spans="1:17" x14ac:dyDescent="0.25">
      <c r="A3762" s="274"/>
      <c r="B3762" s="273" t="s">
        <v>47</v>
      </c>
      <c r="C3762" s="273" t="s">
        <v>142</v>
      </c>
      <c r="D3762" s="273" t="s">
        <v>323</v>
      </c>
      <c r="E3762" s="274">
        <v>20</v>
      </c>
      <c r="F3762" s="273"/>
      <c r="G3762" s="273" t="s">
        <v>50</v>
      </c>
      <c r="H3762" s="273" t="s">
        <v>1154</v>
      </c>
      <c r="I3762" s="273" t="s">
        <v>1423</v>
      </c>
      <c r="J3762" s="273">
        <v>440</v>
      </c>
      <c r="K3762" s="273" t="s">
        <v>1073</v>
      </c>
      <c r="L3762" s="273" t="s">
        <v>54</v>
      </c>
      <c r="M3762" s="259">
        <v>41883</v>
      </c>
      <c r="N3762" s="273" t="s">
        <v>1765</v>
      </c>
      <c r="O3762" s="273" t="s">
        <v>1468</v>
      </c>
      <c r="P3762" s="273" t="s">
        <v>1441</v>
      </c>
      <c r="Q3762" s="231"/>
    </row>
    <row r="3763" spans="1:17" x14ac:dyDescent="0.25">
      <c r="A3763" s="274"/>
      <c r="B3763" s="273" t="s">
        <v>70</v>
      </c>
      <c r="C3763" s="273" t="s">
        <v>144</v>
      </c>
      <c r="D3763" s="273" t="s">
        <v>204</v>
      </c>
      <c r="E3763" s="274">
        <v>435</v>
      </c>
      <c r="F3763" s="273"/>
      <c r="G3763" s="273" t="s">
        <v>50</v>
      </c>
      <c r="H3763" s="273" t="s">
        <v>531</v>
      </c>
      <c r="I3763" s="273" t="s">
        <v>52</v>
      </c>
      <c r="J3763" s="273">
        <v>26100</v>
      </c>
      <c r="K3763" s="273" t="s">
        <v>53</v>
      </c>
      <c r="L3763" s="273" t="s">
        <v>54</v>
      </c>
      <c r="M3763" s="259">
        <v>41883</v>
      </c>
      <c r="N3763" s="273" t="s">
        <v>1765</v>
      </c>
      <c r="O3763" s="273" t="s">
        <v>203</v>
      </c>
      <c r="P3763" s="273" t="s">
        <v>787</v>
      </c>
      <c r="Q3763" s="231"/>
    </row>
    <row r="3764" spans="1:17" x14ac:dyDescent="0.25">
      <c r="A3764" s="274" t="s">
        <v>1734</v>
      </c>
      <c r="B3764" s="273" t="s">
        <v>47</v>
      </c>
      <c r="C3764" s="273" t="s">
        <v>142</v>
      </c>
      <c r="D3764" s="273" t="s">
        <v>321</v>
      </c>
      <c r="E3764" s="274">
        <v>200</v>
      </c>
      <c r="F3764" s="273"/>
      <c r="G3764" s="273" t="s">
        <v>50</v>
      </c>
      <c r="H3764" s="273" t="s">
        <v>367</v>
      </c>
      <c r="I3764" s="273" t="s">
        <v>59</v>
      </c>
      <c r="J3764" s="273">
        <v>100</v>
      </c>
      <c r="K3764" s="273" t="s">
        <v>53</v>
      </c>
      <c r="L3764" s="273" t="s">
        <v>54</v>
      </c>
      <c r="M3764" s="259">
        <v>41883</v>
      </c>
      <c r="N3764" s="273" t="s">
        <v>1765</v>
      </c>
      <c r="O3764" s="273" t="s">
        <v>1687</v>
      </c>
      <c r="P3764" s="273" t="s">
        <v>1476</v>
      </c>
      <c r="Q3764" s="231"/>
    </row>
    <row r="3765" spans="1:17" x14ac:dyDescent="0.25">
      <c r="A3765" s="274"/>
      <c r="B3765" s="273" t="s">
        <v>47</v>
      </c>
      <c r="C3765" s="273" t="s">
        <v>142</v>
      </c>
      <c r="D3765" s="273" t="s">
        <v>321</v>
      </c>
      <c r="E3765" s="274">
        <v>200</v>
      </c>
      <c r="F3765" s="273"/>
      <c r="G3765" s="273" t="s">
        <v>50</v>
      </c>
      <c r="H3765" s="273" t="s">
        <v>58</v>
      </c>
      <c r="I3765" s="273" t="s">
        <v>59</v>
      </c>
      <c r="J3765" s="273">
        <v>400</v>
      </c>
      <c r="K3765" s="273" t="s">
        <v>53</v>
      </c>
      <c r="L3765" s="273" t="s">
        <v>54</v>
      </c>
      <c r="M3765" s="259">
        <v>41883</v>
      </c>
      <c r="N3765" s="273" t="s">
        <v>1765</v>
      </c>
      <c r="O3765" s="273" t="s">
        <v>1687</v>
      </c>
      <c r="P3765" s="273" t="s">
        <v>1469</v>
      </c>
      <c r="Q3765" s="231"/>
    </row>
    <row r="3766" spans="1:17" x14ac:dyDescent="0.25">
      <c r="A3766" s="274" t="s">
        <v>1737</v>
      </c>
      <c r="B3766" s="273" t="s">
        <v>70</v>
      </c>
      <c r="C3766" s="273" t="s">
        <v>143</v>
      </c>
      <c r="D3766" s="273" t="s">
        <v>271</v>
      </c>
      <c r="E3766" s="274">
        <v>56</v>
      </c>
      <c r="F3766" s="273"/>
      <c r="G3766" s="273" t="s">
        <v>50</v>
      </c>
      <c r="H3766" s="273" t="s">
        <v>458</v>
      </c>
      <c r="I3766" s="273" t="s">
        <v>1423</v>
      </c>
      <c r="J3766" s="273">
        <v>800</v>
      </c>
      <c r="K3766" s="273" t="s">
        <v>189</v>
      </c>
      <c r="L3766" s="273" t="s">
        <v>54</v>
      </c>
      <c r="M3766" s="259">
        <v>41883</v>
      </c>
      <c r="N3766" s="273" t="s">
        <v>1765</v>
      </c>
      <c r="O3766" s="273" t="s">
        <v>203</v>
      </c>
      <c r="P3766" s="273" t="s">
        <v>1441</v>
      </c>
      <c r="Q3766" s="231"/>
    </row>
    <row r="3767" spans="1:17" x14ac:dyDescent="0.25">
      <c r="A3767" s="274"/>
      <c r="B3767" s="273" t="s">
        <v>70</v>
      </c>
      <c r="C3767" s="273" t="s">
        <v>143</v>
      </c>
      <c r="D3767" s="273" t="s">
        <v>271</v>
      </c>
      <c r="E3767" s="274">
        <v>160</v>
      </c>
      <c r="F3767" s="273"/>
      <c r="G3767" s="273" t="s">
        <v>50</v>
      </c>
      <c r="H3767" s="273" t="s">
        <v>1667</v>
      </c>
      <c r="I3767" s="273" t="s">
        <v>201</v>
      </c>
      <c r="J3767" s="273">
        <v>300</v>
      </c>
      <c r="K3767" s="273" t="s">
        <v>189</v>
      </c>
      <c r="L3767" s="273" t="s">
        <v>54</v>
      </c>
      <c r="M3767" s="259">
        <v>41883</v>
      </c>
      <c r="N3767" s="273" t="s">
        <v>1765</v>
      </c>
      <c r="O3767" s="273" t="s">
        <v>203</v>
      </c>
      <c r="P3767" s="273" t="s">
        <v>1715</v>
      </c>
      <c r="Q3767" s="231"/>
    </row>
    <row r="3768" spans="1:17" x14ac:dyDescent="0.25">
      <c r="A3768" s="274"/>
      <c r="B3768" s="273" t="s">
        <v>47</v>
      </c>
      <c r="C3768" s="273" t="s">
        <v>142</v>
      </c>
      <c r="D3768" s="273" t="s">
        <v>321</v>
      </c>
      <c r="E3768" s="274">
        <v>200</v>
      </c>
      <c r="F3768" s="273"/>
      <c r="G3768" s="273" t="s">
        <v>50</v>
      </c>
      <c r="H3768" s="273" t="s">
        <v>367</v>
      </c>
      <c r="I3768" s="273" t="s">
        <v>59</v>
      </c>
      <c r="J3768" s="273">
        <v>100</v>
      </c>
      <c r="K3768" s="273" t="s">
        <v>53</v>
      </c>
      <c r="L3768" s="273" t="s">
        <v>54</v>
      </c>
      <c r="M3768" s="259">
        <v>41883</v>
      </c>
      <c r="N3768" s="273" t="s">
        <v>1765</v>
      </c>
      <c r="O3768" s="273" t="s">
        <v>56</v>
      </c>
      <c r="P3768" s="273" t="s">
        <v>1476</v>
      </c>
      <c r="Q3768" s="231"/>
    </row>
    <row r="3769" spans="1:17" x14ac:dyDescent="0.25">
      <c r="A3769" s="274"/>
      <c r="B3769" s="273" t="s">
        <v>47</v>
      </c>
      <c r="C3769" s="273" t="s">
        <v>142</v>
      </c>
      <c r="D3769" s="273" t="s">
        <v>321</v>
      </c>
      <c r="E3769" s="274">
        <v>200</v>
      </c>
      <c r="F3769" s="273"/>
      <c r="G3769" s="273" t="s">
        <v>50</v>
      </c>
      <c r="H3769" s="273" t="s">
        <v>58</v>
      </c>
      <c r="I3769" s="273" t="s">
        <v>59</v>
      </c>
      <c r="J3769" s="273">
        <v>400</v>
      </c>
      <c r="K3769" s="273" t="s">
        <v>53</v>
      </c>
      <c r="L3769" s="273" t="s">
        <v>54</v>
      </c>
      <c r="M3769" s="259">
        <v>41883</v>
      </c>
      <c r="N3769" s="273" t="s">
        <v>1765</v>
      </c>
      <c r="O3769" s="273" t="s">
        <v>56</v>
      </c>
      <c r="P3769" s="273" t="s">
        <v>1469</v>
      </c>
      <c r="Q3769" s="231"/>
    </row>
    <row r="3770" spans="1:17" x14ac:dyDescent="0.25">
      <c r="A3770" s="274" t="s">
        <v>1740</v>
      </c>
      <c r="B3770" s="273" t="s">
        <v>21</v>
      </c>
      <c r="C3770" s="273"/>
      <c r="D3770" s="273"/>
      <c r="E3770" s="274"/>
      <c r="F3770" s="273"/>
      <c r="G3770" s="273" t="s">
        <v>61</v>
      </c>
      <c r="H3770" s="273" t="s">
        <v>364</v>
      </c>
      <c r="I3770" s="273" t="s">
        <v>8</v>
      </c>
      <c r="J3770" s="273">
        <v>15</v>
      </c>
      <c r="K3770" s="273" t="s">
        <v>65</v>
      </c>
      <c r="L3770" s="273" t="s">
        <v>54</v>
      </c>
      <c r="M3770" s="259">
        <v>41883</v>
      </c>
      <c r="N3770" s="273" t="s">
        <v>1765</v>
      </c>
      <c r="O3770" s="273" t="s">
        <v>712</v>
      </c>
      <c r="P3770" s="273" t="s">
        <v>1026</v>
      </c>
      <c r="Q3770" s="231"/>
    </row>
    <row r="3771" spans="1:17" x14ac:dyDescent="0.25">
      <c r="A3771" s="274"/>
      <c r="B3771" s="273" t="s">
        <v>47</v>
      </c>
      <c r="C3771" s="273" t="s">
        <v>142</v>
      </c>
      <c r="D3771" s="273" t="s">
        <v>321</v>
      </c>
      <c r="E3771" s="274">
        <v>280</v>
      </c>
      <c r="F3771" s="273"/>
      <c r="G3771" s="273" t="s">
        <v>50</v>
      </c>
      <c r="H3771" s="273" t="s">
        <v>367</v>
      </c>
      <c r="I3771" s="273" t="s">
        <v>59</v>
      </c>
      <c r="J3771" s="273">
        <v>140</v>
      </c>
      <c r="K3771" s="273" t="s">
        <v>53</v>
      </c>
      <c r="L3771" s="273" t="s">
        <v>54</v>
      </c>
      <c r="M3771" s="259">
        <v>41883</v>
      </c>
      <c r="N3771" s="273" t="s">
        <v>1765</v>
      </c>
      <c r="O3771" s="273" t="s">
        <v>712</v>
      </c>
      <c r="P3771" s="273" t="s">
        <v>1476</v>
      </c>
      <c r="Q3771" s="231"/>
    </row>
    <row r="3772" spans="1:17" x14ac:dyDescent="0.25">
      <c r="A3772" s="274"/>
      <c r="B3772" s="273" t="s">
        <v>47</v>
      </c>
      <c r="C3772" s="273" t="s">
        <v>142</v>
      </c>
      <c r="D3772" s="273" t="s">
        <v>321</v>
      </c>
      <c r="E3772" s="274">
        <v>280</v>
      </c>
      <c r="F3772" s="273"/>
      <c r="G3772" s="273" t="s">
        <v>50</v>
      </c>
      <c r="H3772" s="273" t="s">
        <v>58</v>
      </c>
      <c r="I3772" s="273" t="s">
        <v>59</v>
      </c>
      <c r="J3772" s="273">
        <v>560</v>
      </c>
      <c r="K3772" s="273" t="s">
        <v>53</v>
      </c>
      <c r="L3772" s="273" t="s">
        <v>54</v>
      </c>
      <c r="M3772" s="259">
        <v>41883</v>
      </c>
      <c r="N3772" s="273" t="s">
        <v>1765</v>
      </c>
      <c r="O3772" s="273" t="s">
        <v>712</v>
      </c>
      <c r="P3772" s="273" t="s">
        <v>1469</v>
      </c>
      <c r="Q3772" s="231"/>
    </row>
    <row r="3773" spans="1:17" x14ac:dyDescent="0.25">
      <c r="A3773" s="274"/>
      <c r="B3773" s="273" t="s">
        <v>70</v>
      </c>
      <c r="C3773" s="273" t="s">
        <v>143</v>
      </c>
      <c r="D3773" s="273" t="s">
        <v>273</v>
      </c>
      <c r="E3773" s="274">
        <v>28</v>
      </c>
      <c r="F3773" s="273"/>
      <c r="G3773" s="273" t="s">
        <v>50</v>
      </c>
      <c r="H3773" s="273" t="s">
        <v>1667</v>
      </c>
      <c r="I3773" s="273" t="s">
        <v>201</v>
      </c>
      <c r="J3773" s="273">
        <v>240</v>
      </c>
      <c r="K3773" s="273" t="s">
        <v>1073</v>
      </c>
      <c r="L3773" s="273" t="s">
        <v>54</v>
      </c>
      <c r="M3773" s="259">
        <v>41883</v>
      </c>
      <c r="N3773" s="273" t="s">
        <v>1765</v>
      </c>
      <c r="O3773" s="273" t="s">
        <v>1525</v>
      </c>
      <c r="P3773" s="273" t="s">
        <v>1715</v>
      </c>
      <c r="Q3773" s="231"/>
    </row>
    <row r="3774" spans="1:17" x14ac:dyDescent="0.25">
      <c r="A3774" s="274"/>
      <c r="B3774" s="273" t="s">
        <v>70</v>
      </c>
      <c r="C3774" s="273" t="s">
        <v>143</v>
      </c>
      <c r="D3774" s="273" t="s">
        <v>271</v>
      </c>
      <c r="E3774" s="274">
        <v>35</v>
      </c>
      <c r="F3774" s="273"/>
      <c r="G3774" s="273" t="s">
        <v>50</v>
      </c>
      <c r="H3774" s="273" t="s">
        <v>1667</v>
      </c>
      <c r="I3774" s="273" t="s">
        <v>201</v>
      </c>
      <c r="J3774" s="273">
        <v>480</v>
      </c>
      <c r="K3774" s="273" t="s">
        <v>1073</v>
      </c>
      <c r="L3774" s="273" t="s">
        <v>54</v>
      </c>
      <c r="M3774" s="259">
        <v>41883</v>
      </c>
      <c r="N3774" s="273" t="s">
        <v>1765</v>
      </c>
      <c r="O3774" s="273" t="s">
        <v>203</v>
      </c>
      <c r="P3774" s="273" t="s">
        <v>1441</v>
      </c>
      <c r="Q3774" s="231"/>
    </row>
    <row r="3775" spans="1:17" x14ac:dyDescent="0.25">
      <c r="A3775" s="274" t="s">
        <v>1749</v>
      </c>
      <c r="B3775" s="273" t="s">
        <v>70</v>
      </c>
      <c r="C3775" s="273" t="s">
        <v>143</v>
      </c>
      <c r="D3775" s="273" t="s">
        <v>271</v>
      </c>
      <c r="E3775" s="274">
        <v>44</v>
      </c>
      <c r="F3775" s="273"/>
      <c r="G3775" s="273" t="s">
        <v>50</v>
      </c>
      <c r="H3775" s="273" t="s">
        <v>1667</v>
      </c>
      <c r="I3775" s="273" t="s">
        <v>201</v>
      </c>
      <c r="J3775" s="273">
        <v>1280</v>
      </c>
      <c r="K3775" s="273" t="s">
        <v>1073</v>
      </c>
      <c r="L3775" s="273" t="s">
        <v>54</v>
      </c>
      <c r="M3775" s="259">
        <v>41883</v>
      </c>
      <c r="N3775" s="273" t="s">
        <v>1765</v>
      </c>
      <c r="O3775" s="273" t="s">
        <v>203</v>
      </c>
      <c r="P3775" s="273" t="s">
        <v>1441</v>
      </c>
      <c r="Q3775" s="231"/>
    </row>
    <row r="3776" spans="1:17" x14ac:dyDescent="0.25">
      <c r="A3776" s="274" t="s">
        <v>1766</v>
      </c>
      <c r="B3776" s="273" t="s">
        <v>21</v>
      </c>
      <c r="C3776" s="273"/>
      <c r="D3776" s="273"/>
      <c r="E3776" s="274"/>
      <c r="F3776" s="273"/>
      <c r="G3776" s="273" t="s">
        <v>61</v>
      </c>
      <c r="H3776" s="273" t="s">
        <v>64</v>
      </c>
      <c r="I3776" s="273" t="s">
        <v>8</v>
      </c>
      <c r="J3776" s="273">
        <v>10</v>
      </c>
      <c r="K3776" s="273" t="s">
        <v>65</v>
      </c>
      <c r="L3776" s="273" t="s">
        <v>54</v>
      </c>
      <c r="M3776" s="259">
        <v>41883</v>
      </c>
      <c r="N3776" s="273" t="s">
        <v>1765</v>
      </c>
      <c r="O3776" s="273" t="s">
        <v>712</v>
      </c>
      <c r="P3776" s="273" t="s">
        <v>634</v>
      </c>
      <c r="Q3776" s="231"/>
    </row>
    <row r="3777" spans="1:16" x14ac:dyDescent="0.25">
      <c r="A3777" s="274"/>
      <c r="B3777" s="273" t="s">
        <v>21</v>
      </c>
      <c r="C3777" s="273"/>
      <c r="D3777" s="273"/>
      <c r="E3777" s="274"/>
      <c r="F3777" s="273"/>
      <c r="G3777" s="273" t="s">
        <v>61</v>
      </c>
      <c r="H3777" s="273" t="s">
        <v>64</v>
      </c>
      <c r="I3777" s="273" t="s">
        <v>8</v>
      </c>
      <c r="J3777" s="273">
        <v>20</v>
      </c>
      <c r="K3777" s="273" t="s">
        <v>65</v>
      </c>
      <c r="L3777" s="273" t="s">
        <v>54</v>
      </c>
      <c r="M3777" s="259">
        <v>41883</v>
      </c>
      <c r="N3777" s="273" t="s">
        <v>1765</v>
      </c>
      <c r="O3777" s="273" t="s">
        <v>712</v>
      </c>
      <c r="P3777" s="273" t="s">
        <v>696</v>
      </c>
    </row>
    <row r="3778" spans="1:16" x14ac:dyDescent="0.25">
      <c r="A3778" s="274"/>
      <c r="B3778" s="273" t="s">
        <v>70</v>
      </c>
      <c r="C3778" s="273" t="s">
        <v>143</v>
      </c>
      <c r="D3778" s="273" t="s">
        <v>271</v>
      </c>
      <c r="E3778" s="274">
        <v>45</v>
      </c>
      <c r="F3778" s="273"/>
      <c r="G3778" s="273" t="s">
        <v>50</v>
      </c>
      <c r="H3778" s="273" t="s">
        <v>1667</v>
      </c>
      <c r="I3778" s="273" t="s">
        <v>201</v>
      </c>
      <c r="J3778" s="273">
        <v>1280</v>
      </c>
      <c r="K3778" s="273" t="s">
        <v>1073</v>
      </c>
      <c r="L3778" s="273" t="s">
        <v>54</v>
      </c>
      <c r="M3778" s="259">
        <v>41883</v>
      </c>
      <c r="N3778" s="273" t="s">
        <v>1765</v>
      </c>
      <c r="O3778" s="273" t="s">
        <v>203</v>
      </c>
      <c r="P3778" s="273" t="s">
        <v>1441</v>
      </c>
    </row>
    <row r="3779" spans="1:16" x14ac:dyDescent="0.25">
      <c r="A3779" s="274" t="s">
        <v>1751</v>
      </c>
      <c r="B3779" s="273" t="s">
        <v>70</v>
      </c>
      <c r="C3779" s="273" t="s">
        <v>143</v>
      </c>
      <c r="D3779" s="273" t="s">
        <v>271</v>
      </c>
      <c r="E3779" s="274">
        <v>39</v>
      </c>
      <c r="F3779" s="273"/>
      <c r="G3779" s="273" t="s">
        <v>50</v>
      </c>
      <c r="H3779" s="273" t="s">
        <v>1667</v>
      </c>
      <c r="I3779" s="273" t="s">
        <v>201</v>
      </c>
      <c r="J3779" s="273">
        <v>480</v>
      </c>
      <c r="K3779" s="273" t="s">
        <v>1073</v>
      </c>
      <c r="L3779" s="273" t="s">
        <v>54</v>
      </c>
      <c r="M3779" s="259">
        <v>41883</v>
      </c>
      <c r="N3779" s="273" t="s">
        <v>1765</v>
      </c>
      <c r="O3779" s="273" t="s">
        <v>203</v>
      </c>
      <c r="P3779" s="273" t="s">
        <v>1441</v>
      </c>
    </row>
    <row r="3780" spans="1:16" x14ac:dyDescent="0.25">
      <c r="A3780" s="274"/>
      <c r="B3780" s="273" t="s">
        <v>482</v>
      </c>
      <c r="C3780" s="273"/>
      <c r="D3780" s="273"/>
      <c r="E3780" s="274"/>
      <c r="F3780" s="273"/>
      <c r="G3780" s="273" t="s">
        <v>585</v>
      </c>
      <c r="H3780" s="273" t="s">
        <v>64</v>
      </c>
      <c r="I3780" s="273" t="s">
        <v>8</v>
      </c>
      <c r="J3780" s="273">
        <v>5</v>
      </c>
      <c r="K3780" s="273" t="s">
        <v>65</v>
      </c>
      <c r="L3780" s="273" t="s">
        <v>54</v>
      </c>
      <c r="M3780" s="259">
        <v>41883</v>
      </c>
      <c r="N3780" s="273" t="s">
        <v>1765</v>
      </c>
      <c r="O3780" s="273" t="s">
        <v>484</v>
      </c>
      <c r="P3780" s="273" t="s">
        <v>972</v>
      </c>
    </row>
    <row r="3781" spans="1:16" x14ac:dyDescent="0.25">
      <c r="A3781" s="274"/>
      <c r="B3781" s="273" t="s">
        <v>482</v>
      </c>
      <c r="C3781" s="273"/>
      <c r="D3781" s="273"/>
      <c r="E3781" s="274">
        <v>698</v>
      </c>
      <c r="F3781" s="273"/>
      <c r="G3781" s="273" t="s">
        <v>585</v>
      </c>
      <c r="H3781" s="273" t="s">
        <v>58</v>
      </c>
      <c r="I3781" s="273" t="s">
        <v>59</v>
      </c>
      <c r="J3781" s="273">
        <v>209.4</v>
      </c>
      <c r="K3781" s="273" t="s">
        <v>53</v>
      </c>
      <c r="L3781" s="273" t="s">
        <v>54</v>
      </c>
      <c r="M3781" s="259">
        <v>41883</v>
      </c>
      <c r="N3781" s="273" t="s">
        <v>1765</v>
      </c>
      <c r="O3781" s="273" t="s">
        <v>1213</v>
      </c>
      <c r="P3781" s="273" t="s">
        <v>1124</v>
      </c>
    </row>
    <row r="3782" spans="1:16" x14ac:dyDescent="0.25">
      <c r="A3782" s="274"/>
      <c r="B3782" s="273" t="s">
        <v>482</v>
      </c>
      <c r="C3782" s="273"/>
      <c r="D3782" s="273"/>
      <c r="E3782" s="274">
        <v>698</v>
      </c>
      <c r="F3782" s="273"/>
      <c r="G3782" s="273" t="s">
        <v>585</v>
      </c>
      <c r="H3782" s="273" t="s">
        <v>367</v>
      </c>
      <c r="I3782" s="273" t="s">
        <v>59</v>
      </c>
      <c r="J3782" s="273">
        <v>104.7</v>
      </c>
      <c r="K3782" s="273" t="s">
        <v>53</v>
      </c>
      <c r="L3782" s="273" t="s">
        <v>54</v>
      </c>
      <c r="M3782" s="259">
        <v>41883</v>
      </c>
      <c r="N3782" s="273" t="s">
        <v>1765</v>
      </c>
      <c r="O3782" s="273" t="s">
        <v>1213</v>
      </c>
      <c r="P3782" s="273" t="s">
        <v>1762</v>
      </c>
    </row>
    <row r="3783" spans="1:16" x14ac:dyDescent="0.25">
      <c r="A3783" s="274" t="s">
        <v>1752</v>
      </c>
      <c r="B3783" s="273" t="s">
        <v>47</v>
      </c>
      <c r="C3783" s="273" t="s">
        <v>142</v>
      </c>
      <c r="D3783" s="273" t="s">
        <v>321</v>
      </c>
      <c r="E3783" s="274">
        <v>439</v>
      </c>
      <c r="F3783" s="273"/>
      <c r="G3783" s="273" t="s">
        <v>50</v>
      </c>
      <c r="H3783" s="273" t="s">
        <v>367</v>
      </c>
      <c r="I3783" s="273" t="s">
        <v>59</v>
      </c>
      <c r="J3783" s="273">
        <v>219.5</v>
      </c>
      <c r="K3783" s="273" t="s">
        <v>53</v>
      </c>
      <c r="L3783" s="273" t="s">
        <v>54</v>
      </c>
      <c r="M3783" s="259">
        <v>41883</v>
      </c>
      <c r="N3783" s="273" t="s">
        <v>1765</v>
      </c>
      <c r="O3783" s="273" t="s">
        <v>1527</v>
      </c>
      <c r="P3783" s="273" t="s">
        <v>1476</v>
      </c>
    </row>
    <row r="3784" spans="1:16" x14ac:dyDescent="0.25">
      <c r="A3784" s="274"/>
      <c r="B3784" s="273" t="s">
        <v>47</v>
      </c>
      <c r="C3784" s="273" t="s">
        <v>142</v>
      </c>
      <c r="D3784" s="273" t="s">
        <v>321</v>
      </c>
      <c r="E3784" s="274">
        <v>439</v>
      </c>
      <c r="F3784" s="273"/>
      <c r="G3784" s="273" t="s">
        <v>50</v>
      </c>
      <c r="H3784" s="273" t="s">
        <v>58</v>
      </c>
      <c r="I3784" s="273" t="s">
        <v>59</v>
      </c>
      <c r="J3784" s="273">
        <v>878</v>
      </c>
      <c r="K3784" s="273" t="s">
        <v>53</v>
      </c>
      <c r="L3784" s="273" t="s">
        <v>54</v>
      </c>
      <c r="M3784" s="259">
        <v>41883</v>
      </c>
      <c r="N3784" s="273" t="s">
        <v>1765</v>
      </c>
      <c r="O3784" s="273" t="s">
        <v>1527</v>
      </c>
      <c r="P3784" s="273" t="s">
        <v>1469</v>
      </c>
    </row>
    <row r="3785" spans="1:16" x14ac:dyDescent="0.25">
      <c r="A3785" s="274"/>
      <c r="B3785" s="273" t="s">
        <v>47</v>
      </c>
      <c r="C3785" s="273" t="s">
        <v>48</v>
      </c>
      <c r="D3785" s="273" t="s">
        <v>207</v>
      </c>
      <c r="E3785" s="274">
        <v>240</v>
      </c>
      <c r="F3785" s="273"/>
      <c r="G3785" s="273" t="s">
        <v>50</v>
      </c>
      <c r="H3785" s="273" t="s">
        <v>252</v>
      </c>
      <c r="I3785" s="273" t="s">
        <v>201</v>
      </c>
      <c r="J3785" s="273">
        <v>180</v>
      </c>
      <c r="K3785" s="273" t="s">
        <v>1073</v>
      </c>
      <c r="L3785" s="273" t="s">
        <v>54</v>
      </c>
      <c r="M3785" s="259">
        <v>41883</v>
      </c>
      <c r="N3785" s="273" t="s">
        <v>1765</v>
      </c>
      <c r="O3785" s="273" t="s">
        <v>1468</v>
      </c>
      <c r="P3785" s="273" t="s">
        <v>253</v>
      </c>
    </row>
    <row r="3786" spans="1:16" x14ac:dyDescent="0.25">
      <c r="A3786" s="274"/>
      <c r="B3786" s="273" t="s">
        <v>47</v>
      </c>
      <c r="C3786" s="273" t="s">
        <v>48</v>
      </c>
      <c r="D3786" s="273" t="s">
        <v>207</v>
      </c>
      <c r="E3786" s="274">
        <v>240</v>
      </c>
      <c r="F3786" s="273"/>
      <c r="G3786" s="273" t="s">
        <v>50</v>
      </c>
      <c r="H3786" s="273" t="s">
        <v>185</v>
      </c>
      <c r="I3786" s="273" t="s">
        <v>7</v>
      </c>
      <c r="J3786" s="273">
        <v>300</v>
      </c>
      <c r="K3786" s="273" t="s">
        <v>77</v>
      </c>
      <c r="L3786" s="273" t="s">
        <v>54</v>
      </c>
      <c r="M3786" s="259">
        <v>41883</v>
      </c>
      <c r="N3786" s="273" t="s">
        <v>1765</v>
      </c>
      <c r="O3786" s="273" t="s">
        <v>1468</v>
      </c>
      <c r="P3786" s="273" t="s">
        <v>1221</v>
      </c>
    </row>
    <row r="3787" spans="1:16" x14ac:dyDescent="0.25">
      <c r="A3787" s="274"/>
      <c r="B3787" s="273" t="s">
        <v>70</v>
      </c>
      <c r="C3787" s="273" t="s">
        <v>143</v>
      </c>
      <c r="D3787" s="273" t="s">
        <v>271</v>
      </c>
      <c r="E3787" s="274">
        <v>36</v>
      </c>
      <c r="F3787" s="273"/>
      <c r="G3787" s="273" t="s">
        <v>50</v>
      </c>
      <c r="H3787" s="273" t="s">
        <v>458</v>
      </c>
      <c r="I3787" s="273" t="s">
        <v>1423</v>
      </c>
      <c r="J3787" s="273">
        <v>1120</v>
      </c>
      <c r="K3787" s="273" t="s">
        <v>1073</v>
      </c>
      <c r="L3787" s="273" t="s">
        <v>54</v>
      </c>
      <c r="M3787" s="259">
        <v>41883</v>
      </c>
      <c r="N3787" s="273" t="s">
        <v>1765</v>
      </c>
      <c r="O3787" s="273" t="s">
        <v>203</v>
      </c>
      <c r="P3787" s="273" t="s">
        <v>1441</v>
      </c>
    </row>
    <row r="3788" spans="1:16" x14ac:dyDescent="0.25">
      <c r="A3788" s="274"/>
      <c r="B3788" s="273" t="s">
        <v>36</v>
      </c>
      <c r="C3788" s="273" t="s">
        <v>145</v>
      </c>
      <c r="D3788" s="273" t="s">
        <v>184</v>
      </c>
      <c r="E3788" s="274">
        <v>1</v>
      </c>
      <c r="F3788" s="273"/>
      <c r="G3788" s="273" t="s">
        <v>61</v>
      </c>
      <c r="H3788" s="273" t="s">
        <v>1563</v>
      </c>
      <c r="I3788" s="273" t="s">
        <v>110</v>
      </c>
      <c r="J3788" s="273">
        <v>1</v>
      </c>
      <c r="K3788" s="273" t="s">
        <v>109</v>
      </c>
      <c r="L3788" s="273" t="s">
        <v>54</v>
      </c>
      <c r="M3788" s="259">
        <v>41883</v>
      </c>
      <c r="N3788" s="273" t="s">
        <v>1765</v>
      </c>
      <c r="O3788" s="273" t="s">
        <v>186</v>
      </c>
      <c r="P3788" s="273" t="s">
        <v>1574</v>
      </c>
    </row>
    <row r="3789" spans="1:16" x14ac:dyDescent="0.25">
      <c r="A3789" s="274"/>
      <c r="B3789" s="273" t="s">
        <v>36</v>
      </c>
      <c r="C3789" s="273" t="s">
        <v>145</v>
      </c>
      <c r="D3789" s="273" t="s">
        <v>184</v>
      </c>
      <c r="E3789" s="274">
        <v>28</v>
      </c>
      <c r="F3789" s="273"/>
      <c r="G3789" s="273" t="s">
        <v>61</v>
      </c>
      <c r="H3789" s="273" t="s">
        <v>1563</v>
      </c>
      <c r="I3789" s="273" t="s">
        <v>110</v>
      </c>
      <c r="J3789" s="273">
        <v>28</v>
      </c>
      <c r="K3789" s="273" t="s">
        <v>109</v>
      </c>
      <c r="L3789" s="273" t="s">
        <v>54</v>
      </c>
      <c r="M3789" s="259">
        <v>41883</v>
      </c>
      <c r="N3789" s="273" t="s">
        <v>1765</v>
      </c>
      <c r="O3789" s="273" t="s">
        <v>186</v>
      </c>
      <c r="P3789" s="273" t="s">
        <v>1574</v>
      </c>
    </row>
    <row r="3790" spans="1:16" x14ac:dyDescent="0.25">
      <c r="A3790" s="274"/>
      <c r="B3790" s="273" t="s">
        <v>482</v>
      </c>
      <c r="C3790" s="273"/>
      <c r="D3790" s="273"/>
      <c r="E3790" s="274">
        <v>784</v>
      </c>
      <c r="F3790" s="273"/>
      <c r="G3790" s="273" t="s">
        <v>585</v>
      </c>
      <c r="H3790" s="273" t="s">
        <v>367</v>
      </c>
      <c r="I3790" s="273" t="s">
        <v>59</v>
      </c>
      <c r="J3790" s="273">
        <v>117.6</v>
      </c>
      <c r="K3790" s="273" t="s">
        <v>53</v>
      </c>
      <c r="L3790" s="273" t="s">
        <v>54</v>
      </c>
      <c r="M3790" s="259">
        <v>41883</v>
      </c>
      <c r="N3790" s="273" t="s">
        <v>1765</v>
      </c>
      <c r="O3790" s="273" t="s">
        <v>1213</v>
      </c>
      <c r="P3790" s="273" t="s">
        <v>1762</v>
      </c>
    </row>
    <row r="3791" spans="1:16" x14ac:dyDescent="0.25">
      <c r="A3791" s="274"/>
      <c r="B3791" s="273" t="s">
        <v>482</v>
      </c>
      <c r="C3791" s="273"/>
      <c r="D3791" s="273"/>
      <c r="E3791" s="274">
        <v>784</v>
      </c>
      <c r="F3791" s="273"/>
      <c r="G3791" s="273" t="s">
        <v>585</v>
      </c>
      <c r="H3791" s="273" t="s">
        <v>58</v>
      </c>
      <c r="I3791" s="273" t="s">
        <v>59</v>
      </c>
      <c r="J3791" s="273">
        <v>273.2</v>
      </c>
      <c r="K3791" s="273" t="s">
        <v>53</v>
      </c>
      <c r="L3791" s="273" t="s">
        <v>54</v>
      </c>
      <c r="M3791" s="259">
        <v>41883</v>
      </c>
      <c r="N3791" s="273" t="s">
        <v>1765</v>
      </c>
      <c r="O3791" s="273" t="s">
        <v>1213</v>
      </c>
      <c r="P3791" s="273" t="s">
        <v>1124</v>
      </c>
    </row>
    <row r="3792" spans="1:16" x14ac:dyDescent="0.25">
      <c r="A3792" s="274" t="s">
        <v>1754</v>
      </c>
      <c r="B3792" s="273" t="s">
        <v>21</v>
      </c>
      <c r="C3792" s="273" t="s">
        <v>33</v>
      </c>
      <c r="D3792" s="273" t="s">
        <v>39</v>
      </c>
      <c r="E3792" s="274">
        <v>120</v>
      </c>
      <c r="F3792" s="273"/>
      <c r="G3792" s="273" t="s">
        <v>61</v>
      </c>
      <c r="H3792" s="273" t="s">
        <v>252</v>
      </c>
      <c r="I3792" s="273" t="s">
        <v>201</v>
      </c>
      <c r="J3792" s="273">
        <v>60</v>
      </c>
      <c r="K3792" s="273" t="s">
        <v>1073</v>
      </c>
      <c r="L3792" s="273" t="s">
        <v>54</v>
      </c>
      <c r="M3792" s="259">
        <v>41883</v>
      </c>
      <c r="N3792" s="273" t="s">
        <v>1765</v>
      </c>
      <c r="O3792" s="273" t="s">
        <v>766</v>
      </c>
      <c r="P3792" s="273" t="s">
        <v>253</v>
      </c>
    </row>
    <row r="3793" spans="1:16" x14ac:dyDescent="0.25">
      <c r="A3793" s="274"/>
      <c r="B3793" s="273" t="s">
        <v>21</v>
      </c>
      <c r="C3793" s="273" t="s">
        <v>33</v>
      </c>
      <c r="D3793" s="273" t="s">
        <v>39</v>
      </c>
      <c r="E3793" s="274">
        <v>43</v>
      </c>
      <c r="F3793" s="273"/>
      <c r="G3793" s="273" t="s">
        <v>61</v>
      </c>
      <c r="H3793" s="273" t="s">
        <v>252</v>
      </c>
      <c r="I3793" s="273" t="s">
        <v>201</v>
      </c>
      <c r="J3793" s="273">
        <v>30</v>
      </c>
      <c r="K3793" s="273" t="s">
        <v>1073</v>
      </c>
      <c r="L3793" s="273" t="s">
        <v>54</v>
      </c>
      <c r="M3793" s="259">
        <v>41883</v>
      </c>
      <c r="N3793" s="273" t="s">
        <v>1765</v>
      </c>
      <c r="O3793" s="273" t="s">
        <v>766</v>
      </c>
      <c r="P3793" s="273" t="s">
        <v>253</v>
      </c>
    </row>
    <row r="3794" spans="1:16" x14ac:dyDescent="0.25">
      <c r="A3794" s="274" t="s">
        <v>1767</v>
      </c>
      <c r="B3794" s="273" t="s">
        <v>21</v>
      </c>
      <c r="C3794" s="273"/>
      <c r="D3794" s="273"/>
      <c r="E3794" s="274"/>
      <c r="F3794" s="273"/>
      <c r="G3794" s="273" t="s">
        <v>61</v>
      </c>
      <c r="H3794" s="273" t="s">
        <v>64</v>
      </c>
      <c r="I3794" s="273" t="s">
        <v>8</v>
      </c>
      <c r="J3794" s="273">
        <v>10</v>
      </c>
      <c r="K3794" s="273" t="s">
        <v>65</v>
      </c>
      <c r="L3794" s="273" t="s">
        <v>54</v>
      </c>
      <c r="M3794" s="259">
        <v>41913</v>
      </c>
      <c r="N3794" s="273" t="s">
        <v>1949</v>
      </c>
      <c r="O3794" s="273" t="s">
        <v>712</v>
      </c>
      <c r="P3794" s="273" t="s">
        <v>634</v>
      </c>
    </row>
    <row r="3795" spans="1:16" x14ac:dyDescent="0.25">
      <c r="A3795" s="274"/>
      <c r="B3795" s="273" t="s">
        <v>21</v>
      </c>
      <c r="C3795" s="273"/>
      <c r="D3795" s="273"/>
      <c r="E3795" s="274"/>
      <c r="F3795" s="273"/>
      <c r="G3795" s="273" t="s">
        <v>61</v>
      </c>
      <c r="H3795" s="273" t="s">
        <v>64</v>
      </c>
      <c r="I3795" s="273" t="s">
        <v>8</v>
      </c>
      <c r="J3795" s="273">
        <v>20</v>
      </c>
      <c r="K3795" s="273" t="s">
        <v>65</v>
      </c>
      <c r="L3795" s="273" t="s">
        <v>54</v>
      </c>
      <c r="M3795" s="259">
        <v>41913</v>
      </c>
      <c r="N3795" s="273" t="s">
        <v>1949</v>
      </c>
      <c r="O3795" s="273" t="s">
        <v>712</v>
      </c>
      <c r="P3795" s="273" t="s">
        <v>696</v>
      </c>
    </row>
    <row r="3796" spans="1:16" x14ac:dyDescent="0.25">
      <c r="A3796" s="274"/>
      <c r="B3796" s="273" t="s">
        <v>21</v>
      </c>
      <c r="C3796" s="273"/>
      <c r="D3796" s="273"/>
      <c r="E3796" s="274"/>
      <c r="F3796" s="273"/>
      <c r="G3796" s="273" t="s">
        <v>61</v>
      </c>
      <c r="H3796" s="273" t="s">
        <v>64</v>
      </c>
      <c r="I3796" s="273" t="s">
        <v>8</v>
      </c>
      <c r="J3796" s="273">
        <v>10</v>
      </c>
      <c r="K3796" s="273" t="s">
        <v>65</v>
      </c>
      <c r="L3796" s="273" t="s">
        <v>54</v>
      </c>
      <c r="M3796" s="259">
        <v>41913</v>
      </c>
      <c r="N3796" s="273" t="s">
        <v>1949</v>
      </c>
      <c r="O3796" s="273" t="s">
        <v>712</v>
      </c>
      <c r="P3796" s="273" t="s">
        <v>648</v>
      </c>
    </row>
    <row r="3797" spans="1:16" x14ac:dyDescent="0.25">
      <c r="A3797" s="274"/>
      <c r="B3797" s="273" t="s">
        <v>21</v>
      </c>
      <c r="C3797" s="273"/>
      <c r="D3797" s="273"/>
      <c r="E3797" s="274"/>
      <c r="F3797" s="273"/>
      <c r="G3797" s="273" t="s">
        <v>61</v>
      </c>
      <c r="H3797" s="273" t="s">
        <v>64</v>
      </c>
      <c r="I3797" s="273" t="s">
        <v>8</v>
      </c>
      <c r="J3797" s="273">
        <v>5</v>
      </c>
      <c r="K3797" s="273" t="s">
        <v>65</v>
      </c>
      <c r="L3797" s="273" t="s">
        <v>54</v>
      </c>
      <c r="M3797" s="259">
        <v>41913</v>
      </c>
      <c r="N3797" s="273" t="s">
        <v>1949</v>
      </c>
      <c r="O3797" s="273" t="s">
        <v>712</v>
      </c>
      <c r="P3797" s="273" t="s">
        <v>613</v>
      </c>
    </row>
    <row r="3798" spans="1:16" x14ac:dyDescent="0.25">
      <c r="A3798" s="274"/>
      <c r="B3798" s="273" t="s">
        <v>21</v>
      </c>
      <c r="C3798" s="273" t="s">
        <v>22</v>
      </c>
      <c r="D3798" s="273" t="s">
        <v>108</v>
      </c>
      <c r="E3798" s="274">
        <v>250</v>
      </c>
      <c r="F3798" s="273"/>
      <c r="G3798" s="273" t="s">
        <v>61</v>
      </c>
      <c r="H3798" s="273" t="s">
        <v>115</v>
      </c>
      <c r="I3798" s="273" t="s">
        <v>59</v>
      </c>
      <c r="J3798" s="273">
        <v>250</v>
      </c>
      <c r="K3798" s="273" t="s">
        <v>53</v>
      </c>
      <c r="L3798" s="273" t="s">
        <v>54</v>
      </c>
      <c r="M3798" s="259">
        <v>41913</v>
      </c>
      <c r="N3798" s="273" t="s">
        <v>1949</v>
      </c>
      <c r="O3798" s="273" t="s">
        <v>755</v>
      </c>
      <c r="P3798" s="273" t="s">
        <v>1768</v>
      </c>
    </row>
    <row r="3799" spans="1:16" x14ac:dyDescent="0.25">
      <c r="A3799" s="274"/>
      <c r="B3799" s="273" t="s">
        <v>21</v>
      </c>
      <c r="C3799" s="273" t="s">
        <v>22</v>
      </c>
      <c r="D3799" s="273" t="s">
        <v>108</v>
      </c>
      <c r="E3799" s="274">
        <v>250</v>
      </c>
      <c r="F3799" s="273"/>
      <c r="G3799" s="273" t="s">
        <v>61</v>
      </c>
      <c r="H3799" s="273" t="s">
        <v>58</v>
      </c>
      <c r="I3799" s="273" t="s">
        <v>59</v>
      </c>
      <c r="J3799" s="273">
        <v>500</v>
      </c>
      <c r="K3799" s="273" t="s">
        <v>53</v>
      </c>
      <c r="L3799" s="273" t="s">
        <v>54</v>
      </c>
      <c r="M3799" s="259">
        <v>41913</v>
      </c>
      <c r="N3799" s="273" t="s">
        <v>1949</v>
      </c>
      <c r="O3799" s="273" t="s">
        <v>755</v>
      </c>
      <c r="P3799" s="273" t="s">
        <v>1469</v>
      </c>
    </row>
    <row r="3800" spans="1:16" x14ac:dyDescent="0.25">
      <c r="A3800" s="274"/>
      <c r="B3800" s="273" t="s">
        <v>21</v>
      </c>
      <c r="C3800" s="273" t="s">
        <v>31</v>
      </c>
      <c r="D3800" s="273" t="s">
        <v>32</v>
      </c>
      <c r="E3800" s="274">
        <v>220</v>
      </c>
      <c r="F3800" s="273"/>
      <c r="G3800" s="273" t="s">
        <v>61</v>
      </c>
      <c r="H3800" s="273" t="s">
        <v>458</v>
      </c>
      <c r="I3800" s="273" t="s">
        <v>1423</v>
      </c>
      <c r="J3800" s="273">
        <v>5000</v>
      </c>
      <c r="K3800" s="273" t="s">
        <v>1073</v>
      </c>
      <c r="L3800" s="273" t="s">
        <v>54</v>
      </c>
      <c r="M3800" s="259">
        <v>41913</v>
      </c>
      <c r="N3800" s="273" t="s">
        <v>1949</v>
      </c>
      <c r="O3800" s="273" t="s">
        <v>567</v>
      </c>
      <c r="P3800" s="273" t="s">
        <v>1441</v>
      </c>
    </row>
    <row r="3801" spans="1:16" x14ac:dyDescent="0.25">
      <c r="A3801" s="274"/>
      <c r="B3801" s="273" t="s">
        <v>47</v>
      </c>
      <c r="C3801" s="273" t="s">
        <v>48</v>
      </c>
      <c r="D3801" s="273" t="s">
        <v>243</v>
      </c>
      <c r="E3801" s="274">
        <v>271</v>
      </c>
      <c r="F3801" s="273"/>
      <c r="G3801" s="273" t="s">
        <v>50</v>
      </c>
      <c r="H3801" s="273" t="s">
        <v>252</v>
      </c>
      <c r="I3801" s="273" t="s">
        <v>201</v>
      </c>
      <c r="J3801" s="273">
        <v>150</v>
      </c>
      <c r="K3801" s="273" t="s">
        <v>1073</v>
      </c>
      <c r="L3801" s="273" t="s">
        <v>54</v>
      </c>
      <c r="M3801" s="259">
        <v>41913</v>
      </c>
      <c r="N3801" s="273" t="s">
        <v>1949</v>
      </c>
      <c r="O3801" s="273" t="s">
        <v>567</v>
      </c>
      <c r="P3801" s="273" t="s">
        <v>253</v>
      </c>
    </row>
    <row r="3802" spans="1:16" x14ac:dyDescent="0.25">
      <c r="A3802" s="274"/>
      <c r="B3802" s="273" t="s">
        <v>47</v>
      </c>
      <c r="C3802" s="273" t="s">
        <v>48</v>
      </c>
      <c r="D3802" s="273" t="s">
        <v>243</v>
      </c>
      <c r="E3802" s="274">
        <v>271</v>
      </c>
      <c r="F3802" s="273"/>
      <c r="G3802" s="273" t="s">
        <v>50</v>
      </c>
      <c r="H3802" s="273" t="s">
        <v>185</v>
      </c>
      <c r="I3802" s="273" t="s">
        <v>7</v>
      </c>
      <c r="J3802" s="273">
        <v>250</v>
      </c>
      <c r="K3802" s="273" t="s">
        <v>77</v>
      </c>
      <c r="L3802" s="273" t="s">
        <v>54</v>
      </c>
      <c r="M3802" s="259">
        <v>41913</v>
      </c>
      <c r="N3802" s="273" t="s">
        <v>1949</v>
      </c>
      <c r="O3802" s="273" t="s">
        <v>567</v>
      </c>
      <c r="P3802" s="273" t="s">
        <v>1221</v>
      </c>
    </row>
    <row r="3803" spans="1:16" x14ac:dyDescent="0.25">
      <c r="A3803" s="274"/>
      <c r="B3803" s="273" t="s">
        <v>47</v>
      </c>
      <c r="C3803" s="273" t="s">
        <v>48</v>
      </c>
      <c r="D3803" s="273" t="s">
        <v>270</v>
      </c>
      <c r="E3803" s="274">
        <v>120</v>
      </c>
      <c r="F3803" s="273"/>
      <c r="G3803" s="273" t="s">
        <v>50</v>
      </c>
      <c r="H3803" s="273" t="s">
        <v>252</v>
      </c>
      <c r="I3803" s="273" t="s">
        <v>201</v>
      </c>
      <c r="J3803" s="273">
        <v>60</v>
      </c>
      <c r="K3803" s="273" t="s">
        <v>1073</v>
      </c>
      <c r="L3803" s="273" t="s">
        <v>54</v>
      </c>
      <c r="M3803" s="259">
        <v>41913</v>
      </c>
      <c r="N3803" s="273" t="s">
        <v>1949</v>
      </c>
      <c r="O3803" s="273" t="s">
        <v>567</v>
      </c>
      <c r="P3803" s="273" t="s">
        <v>253</v>
      </c>
    </row>
    <row r="3804" spans="1:16" x14ac:dyDescent="0.25">
      <c r="A3804" s="274"/>
      <c r="B3804" s="273" t="s">
        <v>47</v>
      </c>
      <c r="C3804" s="273" t="s">
        <v>48</v>
      </c>
      <c r="D3804" s="273" t="s">
        <v>270</v>
      </c>
      <c r="E3804" s="274">
        <v>120</v>
      </c>
      <c r="F3804" s="273"/>
      <c r="G3804" s="273" t="s">
        <v>50</v>
      </c>
      <c r="H3804" s="273" t="s">
        <v>185</v>
      </c>
      <c r="I3804" s="273" t="s">
        <v>7</v>
      </c>
      <c r="J3804" s="273">
        <v>100</v>
      </c>
      <c r="K3804" s="273" t="s">
        <v>77</v>
      </c>
      <c r="L3804" s="273" t="s">
        <v>54</v>
      </c>
      <c r="M3804" s="259">
        <v>41913</v>
      </c>
      <c r="N3804" s="273" t="s">
        <v>1949</v>
      </c>
      <c r="O3804" s="273" t="s">
        <v>567</v>
      </c>
      <c r="P3804" s="273" t="s">
        <v>1221</v>
      </c>
    </row>
    <row r="3805" spans="1:16" x14ac:dyDescent="0.25">
      <c r="A3805" s="274"/>
      <c r="B3805" s="273" t="s">
        <v>70</v>
      </c>
      <c r="C3805" s="273" t="s">
        <v>143</v>
      </c>
      <c r="D3805" s="273" t="s">
        <v>271</v>
      </c>
      <c r="E3805" s="274">
        <v>73</v>
      </c>
      <c r="F3805" s="273"/>
      <c r="G3805" s="273" t="s">
        <v>50</v>
      </c>
      <c r="H3805" s="273" t="s">
        <v>458</v>
      </c>
      <c r="I3805" s="273" t="s">
        <v>1423</v>
      </c>
      <c r="J3805" s="273">
        <v>1920</v>
      </c>
      <c r="K3805" s="273" t="s">
        <v>1073</v>
      </c>
      <c r="L3805" s="273" t="s">
        <v>54</v>
      </c>
      <c r="M3805" s="259">
        <v>41913</v>
      </c>
      <c r="N3805" s="273" t="s">
        <v>1949</v>
      </c>
      <c r="O3805" s="273" t="s">
        <v>203</v>
      </c>
      <c r="P3805" s="273" t="s">
        <v>1441</v>
      </c>
    </row>
    <row r="3806" spans="1:16" x14ac:dyDescent="0.25">
      <c r="A3806" s="274"/>
      <c r="B3806" s="273" t="s">
        <v>482</v>
      </c>
      <c r="C3806" s="273"/>
      <c r="D3806" s="273"/>
      <c r="E3806" s="274"/>
      <c r="F3806" s="273"/>
      <c r="G3806" s="273" t="s">
        <v>585</v>
      </c>
      <c r="H3806" s="273" t="s">
        <v>64</v>
      </c>
      <c r="I3806" s="273" t="s">
        <v>8</v>
      </c>
      <c r="J3806" s="273">
        <v>30</v>
      </c>
      <c r="K3806" s="273" t="s">
        <v>65</v>
      </c>
      <c r="L3806" s="273" t="s">
        <v>54</v>
      </c>
      <c r="M3806" s="259">
        <v>41913</v>
      </c>
      <c r="N3806" s="273" t="s">
        <v>1948</v>
      </c>
      <c r="O3806" s="273" t="s">
        <v>484</v>
      </c>
      <c r="P3806" s="273" t="s">
        <v>972</v>
      </c>
    </row>
    <row r="3807" spans="1:16" x14ac:dyDescent="0.25">
      <c r="A3807" s="274"/>
      <c r="B3807" s="273" t="s">
        <v>482</v>
      </c>
      <c r="C3807" s="273"/>
      <c r="D3807" s="273">
        <v>75</v>
      </c>
      <c r="E3807" s="274"/>
      <c r="F3807" s="273"/>
      <c r="G3807" s="273" t="s">
        <v>585</v>
      </c>
      <c r="H3807" s="273" t="s">
        <v>1563</v>
      </c>
      <c r="I3807" s="273" t="s">
        <v>110</v>
      </c>
      <c r="J3807" s="273">
        <v>75</v>
      </c>
      <c r="K3807" s="273" t="s">
        <v>109</v>
      </c>
      <c r="L3807" s="273" t="s">
        <v>54</v>
      </c>
      <c r="M3807" s="259">
        <v>41913</v>
      </c>
      <c r="N3807" s="273" t="s">
        <v>1948</v>
      </c>
      <c r="O3807" s="273" t="s">
        <v>1213</v>
      </c>
      <c r="P3807" s="273" t="s">
        <v>1761</v>
      </c>
    </row>
    <row r="3808" spans="1:16" x14ac:dyDescent="0.25">
      <c r="A3808" s="274"/>
      <c r="B3808" s="273" t="s">
        <v>482</v>
      </c>
      <c r="C3808" s="273"/>
      <c r="D3808" s="273">
        <v>434</v>
      </c>
      <c r="E3808" s="274"/>
      <c r="F3808" s="273"/>
      <c r="G3808" s="273" t="s">
        <v>585</v>
      </c>
      <c r="H3808" s="273" t="s">
        <v>367</v>
      </c>
      <c r="I3808" s="273" t="s">
        <v>59</v>
      </c>
      <c r="J3808" s="273">
        <v>65.099999999999994</v>
      </c>
      <c r="K3808" s="273" t="s">
        <v>53</v>
      </c>
      <c r="L3808" s="273" t="s">
        <v>54</v>
      </c>
      <c r="M3808" s="259">
        <v>41913</v>
      </c>
      <c r="N3808" s="273" t="s">
        <v>1948</v>
      </c>
      <c r="O3808" s="273" t="s">
        <v>1213</v>
      </c>
      <c r="P3808" s="273" t="s">
        <v>1762</v>
      </c>
    </row>
    <row r="3809" spans="1:21" x14ac:dyDescent="0.25">
      <c r="A3809" s="274"/>
      <c r="B3809" s="273" t="s">
        <v>482</v>
      </c>
      <c r="C3809" s="273"/>
      <c r="D3809" s="273">
        <v>434</v>
      </c>
      <c r="E3809" s="274"/>
      <c r="F3809" s="273"/>
      <c r="G3809" s="273" t="s">
        <v>585</v>
      </c>
      <c r="H3809" s="273" t="s">
        <v>58</v>
      </c>
      <c r="I3809" s="273" t="s">
        <v>59</v>
      </c>
      <c r="J3809" s="273">
        <v>130.19999999999999</v>
      </c>
      <c r="K3809" s="273" t="s">
        <v>53</v>
      </c>
      <c r="L3809" s="273" t="s">
        <v>54</v>
      </c>
      <c r="M3809" s="259">
        <v>41913</v>
      </c>
      <c r="N3809" s="273" t="s">
        <v>1948</v>
      </c>
      <c r="O3809" s="273" t="s">
        <v>1213</v>
      </c>
      <c r="P3809" s="273" t="s">
        <v>1124</v>
      </c>
    </row>
    <row r="3810" spans="1:21" x14ac:dyDescent="0.25">
      <c r="A3810" s="274" t="s">
        <v>1756</v>
      </c>
      <c r="B3810" s="273" t="s">
        <v>21</v>
      </c>
      <c r="C3810" s="273"/>
      <c r="D3810" s="273"/>
      <c r="E3810" s="274"/>
      <c r="F3810" s="273"/>
      <c r="G3810" s="273" t="s">
        <v>61</v>
      </c>
      <c r="H3810" s="273" t="s">
        <v>64</v>
      </c>
      <c r="I3810" s="273" t="s">
        <v>8</v>
      </c>
      <c r="J3810" s="273">
        <v>10</v>
      </c>
      <c r="K3810" s="273" t="s">
        <v>65</v>
      </c>
      <c r="L3810" s="273" t="s">
        <v>54</v>
      </c>
      <c r="M3810" s="259">
        <v>41913</v>
      </c>
      <c r="N3810" s="273" t="s">
        <v>1948</v>
      </c>
      <c r="O3810" s="273" t="s">
        <v>712</v>
      </c>
      <c r="P3810" s="273" t="s">
        <v>634</v>
      </c>
    </row>
    <row r="3811" spans="1:21" x14ac:dyDescent="0.25">
      <c r="A3811" s="274"/>
      <c r="B3811" s="273" t="s">
        <v>21</v>
      </c>
      <c r="C3811" s="273"/>
      <c r="D3811" s="273"/>
      <c r="E3811" s="274"/>
      <c r="F3811" s="273"/>
      <c r="G3811" s="273" t="s">
        <v>61</v>
      </c>
      <c r="H3811" s="273" t="s">
        <v>64</v>
      </c>
      <c r="I3811" s="273" t="s">
        <v>8</v>
      </c>
      <c r="J3811" s="273">
        <v>20</v>
      </c>
      <c r="K3811" s="273" t="s">
        <v>65</v>
      </c>
      <c r="L3811" s="273" t="s">
        <v>54</v>
      </c>
      <c r="M3811" s="259">
        <v>41913</v>
      </c>
      <c r="N3811" s="273" t="s">
        <v>1948</v>
      </c>
      <c r="O3811" s="273" t="s">
        <v>712</v>
      </c>
      <c r="P3811" s="273" t="s">
        <v>696</v>
      </c>
    </row>
    <row r="3812" spans="1:21" x14ac:dyDescent="0.25">
      <c r="A3812" s="274"/>
      <c r="B3812" s="273" t="s">
        <v>21</v>
      </c>
      <c r="C3812" s="273"/>
      <c r="D3812" s="273"/>
      <c r="E3812" s="274"/>
      <c r="F3812" s="273"/>
      <c r="G3812" s="273" t="s">
        <v>61</v>
      </c>
      <c r="H3812" s="273" t="s">
        <v>64</v>
      </c>
      <c r="I3812" s="273" t="s">
        <v>8</v>
      </c>
      <c r="J3812" s="273">
        <v>10</v>
      </c>
      <c r="K3812" s="273" t="s">
        <v>65</v>
      </c>
      <c r="L3812" s="273" t="s">
        <v>54</v>
      </c>
      <c r="M3812" s="259">
        <v>41913</v>
      </c>
      <c r="N3812" s="273" t="s">
        <v>1948</v>
      </c>
      <c r="O3812" s="273" t="s">
        <v>712</v>
      </c>
      <c r="P3812" s="273" t="s">
        <v>648</v>
      </c>
    </row>
    <row r="3813" spans="1:21" x14ac:dyDescent="0.25">
      <c r="A3813" s="274"/>
      <c r="B3813" s="273" t="s">
        <v>21</v>
      </c>
      <c r="C3813" s="273" t="s">
        <v>22</v>
      </c>
      <c r="D3813" s="273" t="s">
        <v>108</v>
      </c>
      <c r="E3813" s="274">
        <v>200</v>
      </c>
      <c r="F3813" s="273"/>
      <c r="G3813" s="273" t="s">
        <v>61</v>
      </c>
      <c r="H3813" s="273" t="s">
        <v>115</v>
      </c>
      <c r="I3813" s="273" t="s">
        <v>59</v>
      </c>
      <c r="J3813" s="273">
        <v>200</v>
      </c>
      <c r="K3813" s="273" t="s">
        <v>53</v>
      </c>
      <c r="L3813" s="273" t="s">
        <v>54</v>
      </c>
      <c r="M3813" s="259">
        <v>41913</v>
      </c>
      <c r="N3813" s="273" t="s">
        <v>1948</v>
      </c>
      <c r="O3813" s="273" t="s">
        <v>755</v>
      </c>
      <c r="P3813" s="273" t="s">
        <v>1768</v>
      </c>
    </row>
    <row r="3814" spans="1:21" x14ac:dyDescent="0.25">
      <c r="A3814" s="274"/>
      <c r="B3814" s="273" t="s">
        <v>21</v>
      </c>
      <c r="C3814" s="273" t="s">
        <v>22</v>
      </c>
      <c r="D3814" s="273" t="s">
        <v>108</v>
      </c>
      <c r="E3814" s="274">
        <v>200</v>
      </c>
      <c r="F3814" s="273"/>
      <c r="G3814" s="273" t="s">
        <v>61</v>
      </c>
      <c r="H3814" s="273" t="s">
        <v>58</v>
      </c>
      <c r="I3814" s="273" t="s">
        <v>59</v>
      </c>
      <c r="J3814" s="273">
        <v>400</v>
      </c>
      <c r="K3814" s="273" t="s">
        <v>53</v>
      </c>
      <c r="L3814" s="273" t="s">
        <v>54</v>
      </c>
      <c r="M3814" s="259">
        <v>41913</v>
      </c>
      <c r="N3814" s="273" t="s">
        <v>1948</v>
      </c>
      <c r="O3814" s="273" t="s">
        <v>755</v>
      </c>
      <c r="P3814" s="273" t="s">
        <v>1469</v>
      </c>
    </row>
    <row r="3815" spans="1:21" x14ac:dyDescent="0.25">
      <c r="A3815" s="274"/>
      <c r="B3815" s="273" t="s">
        <v>21</v>
      </c>
      <c r="C3815" s="273" t="s">
        <v>22</v>
      </c>
      <c r="D3815" s="273" t="s">
        <v>23</v>
      </c>
      <c r="E3815" s="274">
        <v>50</v>
      </c>
      <c r="F3815" s="273"/>
      <c r="G3815" s="273" t="s">
        <v>61</v>
      </c>
      <c r="H3815" s="273" t="s">
        <v>115</v>
      </c>
      <c r="I3815" s="273" t="s">
        <v>59</v>
      </c>
      <c r="J3815" s="273">
        <v>50</v>
      </c>
      <c r="K3815" s="273" t="s">
        <v>53</v>
      </c>
      <c r="L3815" s="273" t="s">
        <v>54</v>
      </c>
      <c r="M3815" s="259">
        <v>41913</v>
      </c>
      <c r="N3815" s="273" t="s">
        <v>1948</v>
      </c>
      <c r="O3815" s="273" t="s">
        <v>755</v>
      </c>
      <c r="P3815" s="273" t="s">
        <v>1768</v>
      </c>
    </row>
    <row r="3816" spans="1:21" x14ac:dyDescent="0.25">
      <c r="A3816" s="274"/>
      <c r="B3816" s="273" t="s">
        <v>21</v>
      </c>
      <c r="C3816" s="273" t="s">
        <v>22</v>
      </c>
      <c r="D3816" s="273" t="s">
        <v>23</v>
      </c>
      <c r="E3816" s="274">
        <v>50</v>
      </c>
      <c r="F3816" s="273"/>
      <c r="G3816" s="273" t="s">
        <v>61</v>
      </c>
      <c r="H3816" s="273" t="s">
        <v>58</v>
      </c>
      <c r="I3816" s="273" t="s">
        <v>59</v>
      </c>
      <c r="J3816" s="273">
        <v>100</v>
      </c>
      <c r="K3816" s="273" t="s">
        <v>53</v>
      </c>
      <c r="L3816" s="273" t="s">
        <v>54</v>
      </c>
      <c r="M3816" s="259">
        <v>41913</v>
      </c>
      <c r="N3816" s="273" t="s">
        <v>1948</v>
      </c>
      <c r="O3816" s="273" t="s">
        <v>755</v>
      </c>
      <c r="P3816" s="273" t="s">
        <v>1469</v>
      </c>
    </row>
    <row r="3817" spans="1:21" x14ac:dyDescent="0.25">
      <c r="A3817" s="274"/>
      <c r="B3817" s="273" t="s">
        <v>21</v>
      </c>
      <c r="C3817" s="273" t="s">
        <v>31</v>
      </c>
      <c r="D3817" s="273" t="s">
        <v>32</v>
      </c>
      <c r="E3817" s="274">
        <v>133</v>
      </c>
      <c r="F3817" s="273"/>
      <c r="G3817" s="273" t="s">
        <v>61</v>
      </c>
      <c r="H3817" s="273" t="s">
        <v>458</v>
      </c>
      <c r="I3817" s="273" t="s">
        <v>1423</v>
      </c>
      <c r="J3817" s="273">
        <v>4000</v>
      </c>
      <c r="K3817" s="273" t="s">
        <v>1073</v>
      </c>
      <c r="L3817" s="273" t="s">
        <v>54</v>
      </c>
      <c r="M3817" s="259">
        <v>41913</v>
      </c>
      <c r="N3817" s="273" t="s">
        <v>1948</v>
      </c>
      <c r="O3817" s="273" t="s">
        <v>567</v>
      </c>
      <c r="P3817" s="273" t="s">
        <v>1441</v>
      </c>
    </row>
    <row r="3818" spans="1:21" x14ac:dyDescent="0.25">
      <c r="A3818" s="274"/>
      <c r="B3818" s="273" t="s">
        <v>21</v>
      </c>
      <c r="C3818" s="273" t="s">
        <v>31</v>
      </c>
      <c r="D3818" s="273" t="s">
        <v>35</v>
      </c>
      <c r="E3818" s="274">
        <v>69</v>
      </c>
      <c r="F3818" s="273"/>
      <c r="G3818" s="273" t="s">
        <v>61</v>
      </c>
      <c r="H3818" s="273" t="s">
        <v>458</v>
      </c>
      <c r="I3818" s="273" t="s">
        <v>1423</v>
      </c>
      <c r="J3818" s="273">
        <v>2000</v>
      </c>
      <c r="K3818" s="273" t="s">
        <v>1073</v>
      </c>
      <c r="L3818" s="273" t="s">
        <v>54</v>
      </c>
      <c r="M3818" s="259">
        <v>41913</v>
      </c>
      <c r="N3818" s="273" t="s">
        <v>1947</v>
      </c>
      <c r="O3818" s="273" t="s">
        <v>567</v>
      </c>
      <c r="P3818" s="273" t="s">
        <v>1441</v>
      </c>
    </row>
    <row r="3819" spans="1:21" x14ac:dyDescent="0.25">
      <c r="A3819" s="274"/>
      <c r="B3819" s="273" t="s">
        <v>47</v>
      </c>
      <c r="C3819" s="273" t="s">
        <v>48</v>
      </c>
      <c r="D3819" s="273" t="s">
        <v>270</v>
      </c>
      <c r="E3819" s="274">
        <v>295</v>
      </c>
      <c r="F3819" s="273"/>
      <c r="G3819" s="273" t="s">
        <v>50</v>
      </c>
      <c r="H3819" s="273" t="s">
        <v>252</v>
      </c>
      <c r="I3819" s="273" t="s">
        <v>201</v>
      </c>
      <c r="J3819" s="273">
        <v>180</v>
      </c>
      <c r="K3819" s="273" t="s">
        <v>1073</v>
      </c>
      <c r="L3819" s="273" t="s">
        <v>54</v>
      </c>
      <c r="M3819" s="259">
        <v>41913</v>
      </c>
      <c r="N3819" s="273" t="s">
        <v>1947</v>
      </c>
      <c r="O3819" s="273" t="s">
        <v>1430</v>
      </c>
      <c r="P3819" s="273" t="s">
        <v>253</v>
      </c>
      <c r="Q3819" s="231"/>
    </row>
    <row r="3820" spans="1:21" x14ac:dyDescent="0.25">
      <c r="A3820" s="274"/>
      <c r="B3820" s="273" t="s">
        <v>47</v>
      </c>
      <c r="C3820" s="273" t="s">
        <v>48</v>
      </c>
      <c r="D3820" s="273" t="s">
        <v>270</v>
      </c>
      <c r="E3820" s="274">
        <v>295</v>
      </c>
      <c r="F3820" s="273"/>
      <c r="G3820" s="273" t="s">
        <v>50</v>
      </c>
      <c r="H3820" s="273" t="s">
        <v>185</v>
      </c>
      <c r="I3820" s="273" t="s">
        <v>7</v>
      </c>
      <c r="J3820" s="273">
        <v>300</v>
      </c>
      <c r="K3820" s="273" t="s">
        <v>77</v>
      </c>
      <c r="L3820" s="273" t="s">
        <v>54</v>
      </c>
      <c r="M3820" s="259">
        <v>41913</v>
      </c>
      <c r="N3820" s="273" t="s">
        <v>1947</v>
      </c>
      <c r="O3820" s="273" t="s">
        <v>1430</v>
      </c>
      <c r="P3820" s="273" t="s">
        <v>1221</v>
      </c>
      <c r="Q3820" s="231"/>
      <c r="R3820" s="230"/>
      <c r="S3820" s="230"/>
      <c r="T3820" s="230"/>
    </row>
    <row r="3821" spans="1:21" x14ac:dyDescent="0.25">
      <c r="A3821" s="274"/>
      <c r="B3821" s="273" t="s">
        <v>70</v>
      </c>
      <c r="C3821" s="273" t="s">
        <v>143</v>
      </c>
      <c r="D3821" s="273" t="s">
        <v>271</v>
      </c>
      <c r="E3821" s="274">
        <v>92</v>
      </c>
      <c r="F3821" s="273"/>
      <c r="G3821" s="273" t="s">
        <v>67</v>
      </c>
      <c r="H3821" s="273" t="s">
        <v>458</v>
      </c>
      <c r="I3821" s="273" t="s">
        <v>1423</v>
      </c>
      <c r="J3821" s="273">
        <v>2240</v>
      </c>
      <c r="K3821" s="273" t="s">
        <v>1073</v>
      </c>
      <c r="L3821" s="273" t="s">
        <v>54</v>
      </c>
      <c r="M3821" s="259">
        <v>41913</v>
      </c>
      <c r="N3821" s="273" t="s">
        <v>1947</v>
      </c>
      <c r="O3821" s="273" t="s">
        <v>1525</v>
      </c>
      <c r="P3821" s="273" t="s">
        <v>1441</v>
      </c>
      <c r="Q3821" s="231"/>
      <c r="R3821" s="230"/>
      <c r="S3821" s="230"/>
    </row>
    <row r="3822" spans="1:21" x14ac:dyDescent="0.25">
      <c r="A3822" s="274"/>
      <c r="B3822" s="273" t="s">
        <v>482</v>
      </c>
      <c r="C3822" s="273"/>
      <c r="D3822" s="273"/>
      <c r="E3822" s="274">
        <v>841</v>
      </c>
      <c r="F3822" s="273"/>
      <c r="G3822" s="273" t="s">
        <v>585</v>
      </c>
      <c r="H3822" s="273" t="s">
        <v>367</v>
      </c>
      <c r="I3822" s="273" t="s">
        <v>59</v>
      </c>
      <c r="J3822" s="273">
        <v>252.3</v>
      </c>
      <c r="K3822" s="273" t="s">
        <v>53</v>
      </c>
      <c r="L3822" s="273" t="s">
        <v>54</v>
      </c>
      <c r="M3822" s="259">
        <v>41913</v>
      </c>
      <c r="N3822" s="273" t="s">
        <v>1947</v>
      </c>
      <c r="O3822" s="273" t="s">
        <v>1213</v>
      </c>
      <c r="P3822" s="273" t="s">
        <v>1124</v>
      </c>
      <c r="Q3822" s="231"/>
    </row>
    <row r="3823" spans="1:21" x14ac:dyDescent="0.25">
      <c r="A3823" s="274"/>
      <c r="B3823" s="273" t="s">
        <v>482</v>
      </c>
      <c r="C3823" s="273"/>
      <c r="D3823" s="273"/>
      <c r="E3823" s="274">
        <v>841</v>
      </c>
      <c r="F3823" s="273"/>
      <c r="G3823" s="273" t="s">
        <v>585</v>
      </c>
      <c r="H3823" s="273" t="s">
        <v>58</v>
      </c>
      <c r="I3823" s="273" t="s">
        <v>59</v>
      </c>
      <c r="J3823" s="273">
        <v>126.15</v>
      </c>
      <c r="K3823" s="273" t="s">
        <v>53</v>
      </c>
      <c r="L3823" s="273" t="s">
        <v>54</v>
      </c>
      <c r="M3823" s="259">
        <v>41913</v>
      </c>
      <c r="N3823" s="273" t="s">
        <v>1947</v>
      </c>
      <c r="O3823" s="273" t="s">
        <v>1213</v>
      </c>
      <c r="P3823" s="273" t="s">
        <v>1762</v>
      </c>
      <c r="Q3823" s="231"/>
      <c r="R3823" s="230"/>
      <c r="S3823" s="230"/>
      <c r="T3823" s="230"/>
      <c r="U3823" s="230"/>
    </row>
    <row r="3824" spans="1:21" x14ac:dyDescent="0.25">
      <c r="A3824" s="274" t="s">
        <v>1779</v>
      </c>
      <c r="B3824" s="273" t="s">
        <v>21</v>
      </c>
      <c r="C3824" s="273"/>
      <c r="D3824" s="273"/>
      <c r="E3824" s="274"/>
      <c r="F3824" s="273"/>
      <c r="G3824" s="273" t="s">
        <v>61</v>
      </c>
      <c r="H3824" s="273" t="s">
        <v>64</v>
      </c>
      <c r="I3824" s="273" t="s">
        <v>8</v>
      </c>
      <c r="J3824" s="273">
        <v>10</v>
      </c>
      <c r="K3824" s="273" t="s">
        <v>65</v>
      </c>
      <c r="L3824" s="273" t="s">
        <v>54</v>
      </c>
      <c r="M3824" s="259">
        <v>41913</v>
      </c>
      <c r="N3824" s="273" t="s">
        <v>1947</v>
      </c>
      <c r="O3824" s="273" t="s">
        <v>712</v>
      </c>
      <c r="P3824" s="273" t="s">
        <v>634</v>
      </c>
      <c r="Q3824" s="231"/>
    </row>
    <row r="3825" spans="1:24" x14ac:dyDescent="0.25">
      <c r="A3825" s="274"/>
      <c r="B3825" s="273" t="s">
        <v>21</v>
      </c>
      <c r="C3825" s="273"/>
      <c r="D3825" s="273"/>
      <c r="E3825" s="274"/>
      <c r="F3825" s="273"/>
      <c r="G3825" s="273" t="s">
        <v>61</v>
      </c>
      <c r="H3825" s="273" t="s">
        <v>64</v>
      </c>
      <c r="I3825" s="273" t="s">
        <v>8</v>
      </c>
      <c r="J3825" s="273">
        <v>20</v>
      </c>
      <c r="K3825" s="273" t="s">
        <v>65</v>
      </c>
      <c r="L3825" s="273" t="s">
        <v>54</v>
      </c>
      <c r="M3825" s="259">
        <v>41913</v>
      </c>
      <c r="N3825" s="273" t="s">
        <v>1947</v>
      </c>
      <c r="O3825" s="273" t="s">
        <v>712</v>
      </c>
      <c r="P3825" s="273" t="s">
        <v>696</v>
      </c>
      <c r="Q3825" s="231"/>
    </row>
    <row r="3826" spans="1:24" x14ac:dyDescent="0.25">
      <c r="A3826" s="274"/>
      <c r="B3826" s="273" t="s">
        <v>21</v>
      </c>
      <c r="C3826" s="273"/>
      <c r="D3826" s="273"/>
      <c r="E3826" s="274"/>
      <c r="F3826" s="273"/>
      <c r="G3826" s="273" t="s">
        <v>61</v>
      </c>
      <c r="H3826" s="273" t="s">
        <v>64</v>
      </c>
      <c r="I3826" s="273" t="s">
        <v>8</v>
      </c>
      <c r="J3826" s="273">
        <v>10</v>
      </c>
      <c r="K3826" s="273" t="s">
        <v>65</v>
      </c>
      <c r="L3826" s="273" t="s">
        <v>54</v>
      </c>
      <c r="M3826" s="259">
        <v>41913</v>
      </c>
      <c r="N3826" s="273" t="s">
        <v>1947</v>
      </c>
      <c r="O3826" s="273" t="s">
        <v>712</v>
      </c>
      <c r="P3826" s="273" t="s">
        <v>648</v>
      </c>
      <c r="Q3826" s="231"/>
      <c r="R3826" s="230"/>
      <c r="S3826" s="230"/>
      <c r="T3826" s="230"/>
      <c r="U3826" s="230"/>
      <c r="V3826" s="230"/>
    </row>
    <row r="3827" spans="1:24" x14ac:dyDescent="0.25">
      <c r="A3827" s="274"/>
      <c r="B3827" s="273" t="s">
        <v>21</v>
      </c>
      <c r="C3827" s="273"/>
      <c r="D3827" s="273"/>
      <c r="E3827" s="274"/>
      <c r="F3827" s="273"/>
      <c r="G3827" s="273" t="s">
        <v>61</v>
      </c>
      <c r="H3827" s="273" t="s">
        <v>64</v>
      </c>
      <c r="I3827" s="273" t="s">
        <v>8</v>
      </c>
      <c r="J3827" s="273">
        <v>10</v>
      </c>
      <c r="K3827" s="273" t="s">
        <v>65</v>
      </c>
      <c r="L3827" s="273" t="s">
        <v>54</v>
      </c>
      <c r="M3827" s="259">
        <v>41913</v>
      </c>
      <c r="N3827" s="273" t="s">
        <v>1947</v>
      </c>
      <c r="O3827" s="273" t="s">
        <v>712</v>
      </c>
      <c r="P3827" s="273" t="s">
        <v>613</v>
      </c>
      <c r="Q3827" s="231"/>
      <c r="R3827" s="230"/>
      <c r="S3827" s="230"/>
      <c r="T3827" s="230"/>
      <c r="U3827" s="230"/>
      <c r="V3827" s="230"/>
      <c r="W3827" s="230"/>
    </row>
    <row r="3828" spans="1:24" x14ac:dyDescent="0.25">
      <c r="A3828" s="274"/>
      <c r="B3828" s="273" t="s">
        <v>21</v>
      </c>
      <c r="C3828" s="273" t="s">
        <v>22</v>
      </c>
      <c r="D3828" s="273" t="s">
        <v>23</v>
      </c>
      <c r="E3828" s="274">
        <v>250</v>
      </c>
      <c r="F3828" s="273"/>
      <c r="G3828" s="273" t="s">
        <v>61</v>
      </c>
      <c r="H3828" s="273" t="s">
        <v>58</v>
      </c>
      <c r="I3828" s="273" t="s">
        <v>59</v>
      </c>
      <c r="J3828" s="273">
        <v>500</v>
      </c>
      <c r="K3828" s="273" t="s">
        <v>53</v>
      </c>
      <c r="L3828" s="273" t="s">
        <v>54</v>
      </c>
      <c r="M3828" s="259">
        <v>41913</v>
      </c>
      <c r="N3828" s="273" t="s">
        <v>1947</v>
      </c>
      <c r="O3828" s="273" t="s">
        <v>755</v>
      </c>
      <c r="P3828" s="273" t="s">
        <v>1469</v>
      </c>
      <c r="Q3828" s="231"/>
    </row>
    <row r="3829" spans="1:24" x14ac:dyDescent="0.25">
      <c r="A3829" s="274"/>
      <c r="B3829" s="273" t="s">
        <v>21</v>
      </c>
      <c r="C3829" s="273" t="s">
        <v>22</v>
      </c>
      <c r="D3829" s="273" t="s">
        <v>23</v>
      </c>
      <c r="E3829" s="274">
        <v>250</v>
      </c>
      <c r="F3829" s="273"/>
      <c r="G3829" s="273" t="s">
        <v>61</v>
      </c>
      <c r="H3829" s="273" t="s">
        <v>115</v>
      </c>
      <c r="I3829" s="273" t="s">
        <v>59</v>
      </c>
      <c r="J3829" s="273">
        <v>250</v>
      </c>
      <c r="K3829" s="273" t="s">
        <v>53</v>
      </c>
      <c r="L3829" s="273" t="s">
        <v>54</v>
      </c>
      <c r="M3829" s="259">
        <v>41913</v>
      </c>
      <c r="N3829" s="273" t="s">
        <v>1947</v>
      </c>
      <c r="O3829" s="273" t="s">
        <v>755</v>
      </c>
      <c r="P3829" s="273" t="s">
        <v>1768</v>
      </c>
      <c r="Q3829" s="231"/>
      <c r="R3829" s="230"/>
      <c r="S3829" s="230"/>
      <c r="T3829" s="230"/>
      <c r="U3829" s="230"/>
      <c r="V3829" s="230"/>
      <c r="W3829" s="230"/>
      <c r="X3829" s="230"/>
    </row>
    <row r="3830" spans="1:24" x14ac:dyDescent="0.25">
      <c r="A3830" s="274"/>
      <c r="B3830" s="273" t="s">
        <v>21</v>
      </c>
      <c r="C3830" s="273" t="s">
        <v>31</v>
      </c>
      <c r="D3830" s="273" t="s">
        <v>32</v>
      </c>
      <c r="E3830" s="274">
        <v>314</v>
      </c>
      <c r="F3830" s="273"/>
      <c r="G3830" s="273" t="s">
        <v>61</v>
      </c>
      <c r="H3830" s="273" t="s">
        <v>458</v>
      </c>
      <c r="I3830" s="273" t="s">
        <v>1423</v>
      </c>
      <c r="J3830" s="273">
        <v>7000</v>
      </c>
      <c r="K3830" s="273" t="s">
        <v>1073</v>
      </c>
      <c r="L3830" s="273" t="s">
        <v>54</v>
      </c>
      <c r="M3830" s="259">
        <v>41913</v>
      </c>
      <c r="N3830" s="273" t="s">
        <v>1946</v>
      </c>
      <c r="O3830" s="273" t="s">
        <v>567</v>
      </c>
      <c r="P3830" s="273" t="s">
        <v>1441</v>
      </c>
      <c r="Q3830" s="231"/>
    </row>
    <row r="3831" spans="1:24" x14ac:dyDescent="0.25">
      <c r="A3831" s="274"/>
      <c r="B3831" s="273" t="s">
        <v>47</v>
      </c>
      <c r="C3831" s="273"/>
      <c r="D3831" s="273"/>
      <c r="E3831" s="274"/>
      <c r="F3831" s="273"/>
      <c r="G3831" s="273" t="s">
        <v>50</v>
      </c>
      <c r="H3831" s="273" t="s">
        <v>64</v>
      </c>
      <c r="I3831" s="273" t="s">
        <v>8</v>
      </c>
      <c r="J3831" s="273">
        <v>10</v>
      </c>
      <c r="K3831" s="273" t="s">
        <v>65</v>
      </c>
      <c r="L3831" s="273" t="s">
        <v>54</v>
      </c>
      <c r="M3831" s="259">
        <v>41913</v>
      </c>
      <c r="N3831" s="273" t="s">
        <v>1946</v>
      </c>
      <c r="O3831" s="273" t="s">
        <v>68</v>
      </c>
      <c r="P3831" s="273" t="s">
        <v>1042</v>
      </c>
      <c r="Q3831" s="231"/>
    </row>
    <row r="3832" spans="1:24" x14ac:dyDescent="0.25">
      <c r="A3832" s="274"/>
      <c r="B3832" s="273" t="s">
        <v>47</v>
      </c>
      <c r="C3832" s="273"/>
      <c r="D3832" s="273"/>
      <c r="E3832" s="274"/>
      <c r="F3832" s="273"/>
      <c r="G3832" s="273" t="s">
        <v>50</v>
      </c>
      <c r="H3832" s="273" t="s">
        <v>64</v>
      </c>
      <c r="I3832" s="273" t="s">
        <v>8</v>
      </c>
      <c r="J3832" s="273">
        <v>5</v>
      </c>
      <c r="K3832" s="273" t="s">
        <v>65</v>
      </c>
      <c r="L3832" s="273" t="s">
        <v>54</v>
      </c>
      <c r="M3832" s="259">
        <v>41913</v>
      </c>
      <c r="N3832" s="273" t="s">
        <v>1946</v>
      </c>
      <c r="O3832" s="273" t="s">
        <v>68</v>
      </c>
      <c r="P3832" s="273" t="s">
        <v>634</v>
      </c>
      <c r="Q3832" s="231"/>
    </row>
    <row r="3833" spans="1:24" x14ac:dyDescent="0.25">
      <c r="A3833" s="274"/>
      <c r="B3833" s="273" t="s">
        <v>70</v>
      </c>
      <c r="C3833" s="273" t="s">
        <v>143</v>
      </c>
      <c r="D3833" s="273" t="s">
        <v>273</v>
      </c>
      <c r="E3833" s="274">
        <v>80</v>
      </c>
      <c r="F3833" s="273"/>
      <c r="G3833" s="273" t="s">
        <v>67</v>
      </c>
      <c r="H3833" s="273" t="s">
        <v>458</v>
      </c>
      <c r="I3833" s="273" t="s">
        <v>1423</v>
      </c>
      <c r="J3833" s="273">
        <v>1920</v>
      </c>
      <c r="K3833" s="273" t="s">
        <v>53</v>
      </c>
      <c r="L3833" s="273" t="s">
        <v>54</v>
      </c>
      <c r="M3833" s="259">
        <v>41913</v>
      </c>
      <c r="N3833" s="273" t="s">
        <v>1946</v>
      </c>
      <c r="O3833" s="273" t="s">
        <v>1525</v>
      </c>
      <c r="P3833" s="273" t="s">
        <v>1441</v>
      </c>
      <c r="Q3833" s="231"/>
    </row>
    <row r="3834" spans="1:24" x14ac:dyDescent="0.25">
      <c r="A3834" s="274"/>
      <c r="B3834" s="273" t="s">
        <v>36</v>
      </c>
      <c r="C3834" s="273"/>
      <c r="D3834" s="273"/>
      <c r="E3834" s="274"/>
      <c r="F3834" s="273"/>
      <c r="G3834" s="273" t="s">
        <v>61</v>
      </c>
      <c r="H3834" s="273" t="s">
        <v>64</v>
      </c>
      <c r="I3834" s="273" t="s">
        <v>8</v>
      </c>
      <c r="J3834" s="273">
        <v>10</v>
      </c>
      <c r="K3834" s="273" t="s">
        <v>65</v>
      </c>
      <c r="L3834" s="273" t="s">
        <v>54</v>
      </c>
      <c r="M3834" s="259">
        <v>41913</v>
      </c>
      <c r="N3834" s="273" t="s">
        <v>1946</v>
      </c>
      <c r="O3834" s="273" t="s">
        <v>712</v>
      </c>
      <c r="P3834" s="273" t="s">
        <v>623</v>
      </c>
      <c r="Q3834" s="231"/>
    </row>
    <row r="3835" spans="1:24" x14ac:dyDescent="0.25">
      <c r="A3835" s="274" t="s">
        <v>1758</v>
      </c>
      <c r="B3835" s="273" t="s">
        <v>21</v>
      </c>
      <c r="C3835" s="273"/>
      <c r="D3835" s="273"/>
      <c r="E3835" s="274"/>
      <c r="F3835" s="273"/>
      <c r="G3835" s="273" t="s">
        <v>61</v>
      </c>
      <c r="H3835" s="273" t="s">
        <v>64</v>
      </c>
      <c r="I3835" s="273" t="s">
        <v>8</v>
      </c>
      <c r="J3835" s="273">
        <v>10</v>
      </c>
      <c r="K3835" s="273" t="s">
        <v>65</v>
      </c>
      <c r="L3835" s="273" t="s">
        <v>54</v>
      </c>
      <c r="M3835" s="259">
        <v>41913</v>
      </c>
      <c r="N3835" s="273" t="s">
        <v>1946</v>
      </c>
      <c r="O3835" s="273" t="s">
        <v>712</v>
      </c>
      <c r="P3835" s="273" t="s">
        <v>648</v>
      </c>
      <c r="Q3835" s="231"/>
      <c r="R3835" s="230"/>
      <c r="S3835" s="230"/>
      <c r="T3835" s="230"/>
    </row>
    <row r="3836" spans="1:24" x14ac:dyDescent="0.25">
      <c r="A3836" s="274"/>
      <c r="B3836" s="273" t="s">
        <v>21</v>
      </c>
      <c r="C3836" s="273"/>
      <c r="D3836" s="273"/>
      <c r="E3836" s="274"/>
      <c r="F3836" s="273"/>
      <c r="G3836" s="273" t="s">
        <v>61</v>
      </c>
      <c r="H3836" s="273" t="s">
        <v>64</v>
      </c>
      <c r="I3836" s="273" t="s">
        <v>8</v>
      </c>
      <c r="J3836" s="273">
        <v>5</v>
      </c>
      <c r="K3836" s="273" t="s">
        <v>65</v>
      </c>
      <c r="L3836" s="273" t="s">
        <v>54</v>
      </c>
      <c r="M3836" s="259">
        <v>41913</v>
      </c>
      <c r="N3836" s="273" t="s">
        <v>1946</v>
      </c>
      <c r="O3836" s="273" t="s">
        <v>712</v>
      </c>
      <c r="P3836" s="273" t="s">
        <v>634</v>
      </c>
      <c r="Q3836" s="231"/>
    </row>
    <row r="3837" spans="1:24" x14ac:dyDescent="0.25">
      <c r="A3837" s="274"/>
      <c r="B3837" s="273" t="s">
        <v>21</v>
      </c>
      <c r="C3837" s="273"/>
      <c r="D3837" s="273"/>
      <c r="E3837" s="274"/>
      <c r="F3837" s="273"/>
      <c r="G3837" s="273" t="s">
        <v>61</v>
      </c>
      <c r="H3837" s="273" t="s">
        <v>64</v>
      </c>
      <c r="I3837" s="273" t="s">
        <v>8</v>
      </c>
      <c r="J3837" s="273">
        <v>20</v>
      </c>
      <c r="K3837" s="273" t="s">
        <v>65</v>
      </c>
      <c r="L3837" s="273" t="s">
        <v>54</v>
      </c>
      <c r="M3837" s="259">
        <v>41913</v>
      </c>
      <c r="N3837" s="273" t="s">
        <v>1945</v>
      </c>
      <c r="O3837" s="273" t="s">
        <v>712</v>
      </c>
      <c r="P3837" s="273" t="s">
        <v>623</v>
      </c>
      <c r="Q3837" s="231"/>
      <c r="R3837" s="230"/>
      <c r="S3837" s="230"/>
    </row>
    <row r="3838" spans="1:24" x14ac:dyDescent="0.25">
      <c r="A3838" s="274"/>
      <c r="B3838" s="273" t="s">
        <v>21</v>
      </c>
      <c r="C3838" s="273" t="s">
        <v>22</v>
      </c>
      <c r="D3838" s="273" t="s">
        <v>23</v>
      </c>
      <c r="E3838" s="274">
        <v>250</v>
      </c>
      <c r="F3838" s="273"/>
      <c r="G3838" s="273" t="s">
        <v>61</v>
      </c>
      <c r="H3838" s="273" t="s">
        <v>115</v>
      </c>
      <c r="I3838" s="273" t="s">
        <v>59</v>
      </c>
      <c r="J3838" s="273">
        <v>250</v>
      </c>
      <c r="K3838" s="273" t="s">
        <v>53</v>
      </c>
      <c r="L3838" s="273" t="s">
        <v>54</v>
      </c>
      <c r="M3838" s="259">
        <v>41913</v>
      </c>
      <c r="N3838" s="273" t="s">
        <v>1945</v>
      </c>
      <c r="O3838" s="273" t="s">
        <v>755</v>
      </c>
      <c r="P3838" s="273" t="s">
        <v>1768</v>
      </c>
      <c r="Q3838" s="231"/>
      <c r="R3838" s="230"/>
      <c r="S3838" s="230"/>
      <c r="T3838" s="230"/>
      <c r="U3838" s="230"/>
      <c r="V3838" s="230"/>
    </row>
    <row r="3839" spans="1:24" x14ac:dyDescent="0.25">
      <c r="A3839" s="274"/>
      <c r="B3839" s="273" t="s">
        <v>21</v>
      </c>
      <c r="C3839" s="273" t="s">
        <v>22</v>
      </c>
      <c r="D3839" s="273" t="s">
        <v>23</v>
      </c>
      <c r="E3839" s="274">
        <v>250</v>
      </c>
      <c r="F3839" s="273"/>
      <c r="G3839" s="273" t="s">
        <v>61</v>
      </c>
      <c r="H3839" s="273" t="s">
        <v>58</v>
      </c>
      <c r="I3839" s="273" t="s">
        <v>59</v>
      </c>
      <c r="J3839" s="273">
        <v>500</v>
      </c>
      <c r="K3839" s="273" t="s">
        <v>53</v>
      </c>
      <c r="L3839" s="273" t="s">
        <v>54</v>
      </c>
      <c r="M3839" s="259">
        <v>41913</v>
      </c>
      <c r="N3839" s="273" t="s">
        <v>1945</v>
      </c>
      <c r="O3839" s="273" t="s">
        <v>755</v>
      </c>
      <c r="P3839" s="273" t="s">
        <v>1469</v>
      </c>
      <c r="Q3839" s="231"/>
    </row>
    <row r="3840" spans="1:24" x14ac:dyDescent="0.25">
      <c r="A3840" s="274"/>
      <c r="B3840" s="273" t="s">
        <v>21</v>
      </c>
      <c r="C3840" s="273" t="s">
        <v>31</v>
      </c>
      <c r="D3840" s="273" t="s">
        <v>35</v>
      </c>
      <c r="E3840" s="274">
        <v>204</v>
      </c>
      <c r="F3840" s="273"/>
      <c r="G3840" s="273" t="s">
        <v>61</v>
      </c>
      <c r="H3840" s="273" t="s">
        <v>458</v>
      </c>
      <c r="I3840" s="273" t="s">
        <v>1423</v>
      </c>
      <c r="J3840" s="273">
        <v>4000</v>
      </c>
      <c r="K3840" s="273" t="s">
        <v>1073</v>
      </c>
      <c r="L3840" s="273" t="s">
        <v>54</v>
      </c>
      <c r="M3840" s="259">
        <v>41913</v>
      </c>
      <c r="N3840" s="273" t="s">
        <v>1945</v>
      </c>
      <c r="O3840" s="273" t="s">
        <v>567</v>
      </c>
      <c r="P3840" s="273" t="s">
        <v>1441</v>
      </c>
      <c r="Q3840" s="231"/>
      <c r="R3840" s="230"/>
    </row>
    <row r="3841" spans="1:21" x14ac:dyDescent="0.25">
      <c r="A3841" s="274"/>
      <c r="B3841" s="273" t="s">
        <v>70</v>
      </c>
      <c r="C3841" s="273" t="s">
        <v>143</v>
      </c>
      <c r="D3841" s="273" t="s">
        <v>273</v>
      </c>
      <c r="E3841" s="274">
        <v>52</v>
      </c>
      <c r="F3841" s="273"/>
      <c r="G3841" s="273" t="s">
        <v>50</v>
      </c>
      <c r="H3841" s="273" t="s">
        <v>458</v>
      </c>
      <c r="I3841" s="273" t="s">
        <v>1423</v>
      </c>
      <c r="J3841" s="273">
        <v>960</v>
      </c>
      <c r="K3841" s="273" t="s">
        <v>1073</v>
      </c>
      <c r="L3841" s="273" t="s">
        <v>54</v>
      </c>
      <c r="M3841" s="259">
        <v>41913</v>
      </c>
      <c r="N3841" s="273" t="s">
        <v>1945</v>
      </c>
      <c r="O3841" s="273" t="s">
        <v>567</v>
      </c>
      <c r="P3841" s="273" t="s">
        <v>1441</v>
      </c>
      <c r="Q3841" s="231"/>
    </row>
    <row r="3842" spans="1:21" x14ac:dyDescent="0.25">
      <c r="A3842" s="274"/>
      <c r="B3842" s="273" t="s">
        <v>70</v>
      </c>
      <c r="C3842" s="273" t="s">
        <v>143</v>
      </c>
      <c r="D3842" s="273" t="s">
        <v>273</v>
      </c>
      <c r="E3842" s="274">
        <v>51</v>
      </c>
      <c r="F3842" s="273"/>
      <c r="G3842" s="273" t="s">
        <v>50</v>
      </c>
      <c r="H3842" s="273" t="s">
        <v>458</v>
      </c>
      <c r="I3842" s="273" t="s">
        <v>1423</v>
      </c>
      <c r="J3842" s="273">
        <v>960</v>
      </c>
      <c r="K3842" s="273" t="s">
        <v>1073</v>
      </c>
      <c r="L3842" s="273" t="s">
        <v>54</v>
      </c>
      <c r="M3842" s="259">
        <v>41913</v>
      </c>
      <c r="N3842" s="273" t="s">
        <v>1945</v>
      </c>
      <c r="O3842" s="273" t="s">
        <v>567</v>
      </c>
      <c r="P3842" s="273" t="s">
        <v>1441</v>
      </c>
      <c r="Q3842" s="231"/>
      <c r="R3842" s="230"/>
      <c r="S3842" s="230"/>
      <c r="T3842" s="230"/>
      <c r="U3842" s="230"/>
    </row>
    <row r="3843" spans="1:21" x14ac:dyDescent="0.25">
      <c r="A3843" s="274" t="s">
        <v>1771</v>
      </c>
      <c r="B3843" s="273" t="s">
        <v>21</v>
      </c>
      <c r="C3843" s="273"/>
      <c r="D3843" s="273"/>
      <c r="E3843" s="274"/>
      <c r="F3843" s="273"/>
      <c r="G3843" s="273" t="s">
        <v>61</v>
      </c>
      <c r="H3843" s="273" t="s">
        <v>64</v>
      </c>
      <c r="I3843" s="273" t="s">
        <v>1027</v>
      </c>
      <c r="J3843" s="273">
        <v>5</v>
      </c>
      <c r="K3843" s="273" t="s">
        <v>65</v>
      </c>
      <c r="L3843" s="273" t="s">
        <v>54</v>
      </c>
      <c r="M3843" s="259">
        <v>41913</v>
      </c>
      <c r="N3843" s="273" t="s">
        <v>1944</v>
      </c>
      <c r="O3843" s="273" t="s">
        <v>712</v>
      </c>
      <c r="P3843" s="273" t="s">
        <v>613</v>
      </c>
      <c r="Q3843" s="231"/>
    </row>
    <row r="3844" spans="1:21" x14ac:dyDescent="0.25">
      <c r="A3844" s="274"/>
      <c r="B3844" s="273" t="s">
        <v>21</v>
      </c>
      <c r="C3844" s="273"/>
      <c r="D3844" s="273"/>
      <c r="E3844" s="274"/>
      <c r="F3844" s="273"/>
      <c r="G3844" s="273" t="s">
        <v>61</v>
      </c>
      <c r="H3844" s="273" t="s">
        <v>64</v>
      </c>
      <c r="I3844" s="273" t="s">
        <v>1027</v>
      </c>
      <c r="J3844" s="273">
        <v>10</v>
      </c>
      <c r="K3844" s="273" t="s">
        <v>65</v>
      </c>
      <c r="L3844" s="273" t="s">
        <v>54</v>
      </c>
      <c r="M3844" s="259">
        <v>41913</v>
      </c>
      <c r="N3844" s="273" t="s">
        <v>1944</v>
      </c>
      <c r="O3844" s="273" t="s">
        <v>712</v>
      </c>
      <c r="P3844" s="273" t="s">
        <v>696</v>
      </c>
      <c r="Q3844" s="231"/>
    </row>
    <row r="3845" spans="1:21" x14ac:dyDescent="0.25">
      <c r="A3845" s="274"/>
      <c r="B3845" s="273" t="s">
        <v>21</v>
      </c>
      <c r="C3845" s="273" t="s">
        <v>22</v>
      </c>
      <c r="D3845" s="273" t="s">
        <v>23</v>
      </c>
      <c r="E3845" s="274">
        <v>150</v>
      </c>
      <c r="F3845" s="273"/>
      <c r="G3845" s="273" t="s">
        <v>61</v>
      </c>
      <c r="H3845" s="273" t="s">
        <v>115</v>
      </c>
      <c r="I3845" s="273" t="s">
        <v>59</v>
      </c>
      <c r="J3845" s="273">
        <v>150</v>
      </c>
      <c r="K3845" s="273" t="s">
        <v>53</v>
      </c>
      <c r="L3845" s="273" t="s">
        <v>54</v>
      </c>
      <c r="M3845" s="259">
        <v>41913</v>
      </c>
      <c r="N3845" s="273" t="s">
        <v>1944</v>
      </c>
      <c r="O3845" s="273" t="s">
        <v>755</v>
      </c>
      <c r="P3845" s="273" t="s">
        <v>1768</v>
      </c>
      <c r="Q3845" s="231"/>
    </row>
    <row r="3846" spans="1:21" x14ac:dyDescent="0.25">
      <c r="A3846" s="274"/>
      <c r="B3846" s="273" t="s">
        <v>21</v>
      </c>
      <c r="C3846" s="273" t="s">
        <v>22</v>
      </c>
      <c r="D3846" s="273" t="s">
        <v>23</v>
      </c>
      <c r="E3846" s="274">
        <v>150</v>
      </c>
      <c r="F3846" s="273"/>
      <c r="G3846" s="273" t="s">
        <v>61</v>
      </c>
      <c r="H3846" s="273" t="s">
        <v>58</v>
      </c>
      <c r="I3846" s="273" t="s">
        <v>59</v>
      </c>
      <c r="J3846" s="273">
        <v>300</v>
      </c>
      <c r="K3846" s="273" t="s">
        <v>53</v>
      </c>
      <c r="L3846" s="273" t="s">
        <v>54</v>
      </c>
      <c r="M3846" s="259">
        <v>41913</v>
      </c>
      <c r="N3846" s="273" t="s">
        <v>1944</v>
      </c>
      <c r="O3846" s="273" t="s">
        <v>755</v>
      </c>
      <c r="P3846" s="273" t="s">
        <v>1469</v>
      </c>
      <c r="Q3846" s="231"/>
      <c r="R3846" s="230"/>
    </row>
    <row r="3847" spans="1:21" x14ac:dyDescent="0.25">
      <c r="A3847" s="274"/>
      <c r="B3847" s="273" t="s">
        <v>47</v>
      </c>
      <c r="C3847" s="273" t="s">
        <v>142</v>
      </c>
      <c r="D3847" s="273" t="s">
        <v>519</v>
      </c>
      <c r="E3847" s="274">
        <v>366</v>
      </c>
      <c r="F3847" s="273"/>
      <c r="G3847" s="273" t="s">
        <v>50</v>
      </c>
      <c r="H3847" s="273" t="s">
        <v>252</v>
      </c>
      <c r="I3847" s="273" t="s">
        <v>201</v>
      </c>
      <c r="J3847" s="273">
        <v>240</v>
      </c>
      <c r="K3847" s="273" t="s">
        <v>1073</v>
      </c>
      <c r="L3847" s="273" t="s">
        <v>54</v>
      </c>
      <c r="M3847" s="259">
        <v>41913</v>
      </c>
      <c r="N3847" s="273" t="s">
        <v>1944</v>
      </c>
      <c r="O3847" s="273" t="s">
        <v>1687</v>
      </c>
      <c r="P3847" s="273" t="s">
        <v>253</v>
      </c>
      <c r="Q3847" s="231"/>
    </row>
    <row r="3848" spans="1:21" x14ac:dyDescent="0.25">
      <c r="A3848" s="274"/>
      <c r="B3848" s="273" t="s">
        <v>47</v>
      </c>
      <c r="C3848" s="273" t="s">
        <v>142</v>
      </c>
      <c r="D3848" s="273" t="s">
        <v>519</v>
      </c>
      <c r="E3848" s="274">
        <v>366</v>
      </c>
      <c r="F3848" s="273"/>
      <c r="G3848" s="273" t="s">
        <v>50</v>
      </c>
      <c r="H3848" s="273" t="s">
        <v>185</v>
      </c>
      <c r="I3848" s="273" t="s">
        <v>7</v>
      </c>
      <c r="J3848" s="273">
        <v>350</v>
      </c>
      <c r="K3848" s="273" t="s">
        <v>77</v>
      </c>
      <c r="L3848" s="273" t="s">
        <v>54</v>
      </c>
      <c r="M3848" s="259">
        <v>41913</v>
      </c>
      <c r="N3848" s="273" t="s">
        <v>1944</v>
      </c>
      <c r="O3848" s="273" t="s">
        <v>1687</v>
      </c>
      <c r="P3848" s="273" t="s">
        <v>1469</v>
      </c>
      <c r="Q3848" s="231"/>
    </row>
    <row r="3849" spans="1:21" x14ac:dyDescent="0.25">
      <c r="A3849" s="274"/>
      <c r="B3849" s="273" t="s">
        <v>47</v>
      </c>
      <c r="C3849" s="273" t="s">
        <v>142</v>
      </c>
      <c r="D3849" s="273" t="s">
        <v>530</v>
      </c>
      <c r="E3849" s="274">
        <v>217</v>
      </c>
      <c r="F3849" s="273"/>
      <c r="G3849" s="273" t="s">
        <v>50</v>
      </c>
      <c r="H3849" s="273" t="s">
        <v>367</v>
      </c>
      <c r="I3849" s="273" t="s">
        <v>59</v>
      </c>
      <c r="J3849" s="273">
        <v>108.5</v>
      </c>
      <c r="K3849" s="273" t="s">
        <v>53</v>
      </c>
      <c r="L3849" s="273" t="s">
        <v>54</v>
      </c>
      <c r="M3849" s="259">
        <v>41913</v>
      </c>
      <c r="N3849" s="273" t="s">
        <v>1944</v>
      </c>
      <c r="O3849" s="273" t="s">
        <v>56</v>
      </c>
      <c r="P3849" s="273" t="s">
        <v>1476</v>
      </c>
      <c r="Q3849" s="231"/>
    </row>
    <row r="3850" spans="1:21" x14ac:dyDescent="0.25">
      <c r="A3850" s="274"/>
      <c r="B3850" s="273" t="s">
        <v>47</v>
      </c>
      <c r="C3850" s="273" t="s">
        <v>142</v>
      </c>
      <c r="D3850" s="273" t="s">
        <v>530</v>
      </c>
      <c r="E3850" s="274">
        <v>217</v>
      </c>
      <c r="F3850" s="273"/>
      <c r="G3850" s="273" t="s">
        <v>50</v>
      </c>
      <c r="H3850" s="273" t="s">
        <v>58</v>
      </c>
      <c r="I3850" s="273" t="s">
        <v>59</v>
      </c>
      <c r="J3850" s="273">
        <v>434</v>
      </c>
      <c r="K3850" s="273" t="s">
        <v>53</v>
      </c>
      <c r="L3850" s="273" t="s">
        <v>54</v>
      </c>
      <c r="M3850" s="259">
        <v>41913</v>
      </c>
      <c r="N3850" s="273" t="s">
        <v>1944</v>
      </c>
      <c r="O3850" s="273" t="s">
        <v>56</v>
      </c>
      <c r="P3850" s="273" t="s">
        <v>1469</v>
      </c>
      <c r="Q3850" s="231"/>
      <c r="R3850" s="230"/>
      <c r="S3850" s="230"/>
      <c r="T3850" s="230"/>
      <c r="U3850" s="230"/>
    </row>
    <row r="3851" spans="1:21" x14ac:dyDescent="0.25">
      <c r="A3851" s="274"/>
      <c r="B3851" s="273" t="s">
        <v>47</v>
      </c>
      <c r="C3851" s="273" t="s">
        <v>142</v>
      </c>
      <c r="D3851" s="273" t="s">
        <v>530</v>
      </c>
      <c r="E3851" s="274">
        <v>217</v>
      </c>
      <c r="F3851" s="273"/>
      <c r="G3851" s="273" t="s">
        <v>50</v>
      </c>
      <c r="H3851" s="273" t="s">
        <v>368</v>
      </c>
      <c r="I3851" s="273" t="s">
        <v>59</v>
      </c>
      <c r="J3851" s="273">
        <v>65.099999999999994</v>
      </c>
      <c r="K3851" s="273" t="s">
        <v>53</v>
      </c>
      <c r="L3851" s="273" t="s">
        <v>54</v>
      </c>
      <c r="M3851" s="259">
        <v>41913</v>
      </c>
      <c r="N3851" s="273" t="s">
        <v>1944</v>
      </c>
      <c r="O3851" s="273" t="s">
        <v>56</v>
      </c>
      <c r="P3851" s="273" t="s">
        <v>1124</v>
      </c>
      <c r="Q3851" s="231"/>
      <c r="R3851" s="230"/>
    </row>
    <row r="3852" spans="1:21" x14ac:dyDescent="0.25">
      <c r="A3852" s="274"/>
      <c r="B3852" s="273" t="s">
        <v>47</v>
      </c>
      <c r="C3852" s="273" t="s">
        <v>142</v>
      </c>
      <c r="D3852" s="273" t="s">
        <v>530</v>
      </c>
      <c r="E3852" s="274">
        <v>176</v>
      </c>
      <c r="F3852" s="273"/>
      <c r="G3852" s="273" t="s">
        <v>50</v>
      </c>
      <c r="H3852" s="273" t="s">
        <v>1792</v>
      </c>
      <c r="I3852" s="273" t="s">
        <v>201</v>
      </c>
      <c r="J3852" s="273">
        <v>120</v>
      </c>
      <c r="K3852" s="273" t="s">
        <v>1073</v>
      </c>
      <c r="L3852" s="273" t="s">
        <v>54</v>
      </c>
      <c r="M3852" s="259">
        <v>41913</v>
      </c>
      <c r="N3852" s="273" t="s">
        <v>1944</v>
      </c>
      <c r="O3852" s="273" t="s">
        <v>56</v>
      </c>
      <c r="P3852" s="273" t="s">
        <v>253</v>
      </c>
      <c r="Q3852" s="231"/>
      <c r="R3852" s="230"/>
      <c r="S3852" s="230"/>
      <c r="T3852" s="230"/>
      <c r="U3852" s="230"/>
    </row>
    <row r="3853" spans="1:21" x14ac:dyDescent="0.25">
      <c r="A3853" s="274"/>
      <c r="B3853" s="273" t="s">
        <v>70</v>
      </c>
      <c r="C3853" s="273" t="s">
        <v>143</v>
      </c>
      <c r="D3853" s="273" t="s">
        <v>273</v>
      </c>
      <c r="E3853" s="274">
        <v>61</v>
      </c>
      <c r="F3853" s="273"/>
      <c r="G3853" s="273" t="s">
        <v>50</v>
      </c>
      <c r="H3853" s="273" t="s">
        <v>458</v>
      </c>
      <c r="I3853" s="273" t="s">
        <v>1423</v>
      </c>
      <c r="J3853" s="273">
        <v>1280</v>
      </c>
      <c r="K3853" s="273" t="s">
        <v>1073</v>
      </c>
      <c r="L3853" s="273" t="s">
        <v>54</v>
      </c>
      <c r="M3853" s="259">
        <v>41913</v>
      </c>
      <c r="N3853" s="273" t="s">
        <v>1944</v>
      </c>
      <c r="O3853" s="273" t="s">
        <v>203</v>
      </c>
      <c r="P3853" s="273" t="s">
        <v>1441</v>
      </c>
      <c r="Q3853" s="231"/>
      <c r="R3853" s="230"/>
      <c r="S3853" s="230"/>
      <c r="T3853" s="230"/>
    </row>
    <row r="3854" spans="1:21" x14ac:dyDescent="0.25">
      <c r="A3854" s="274" t="s">
        <v>1773</v>
      </c>
      <c r="B3854" s="273" t="s">
        <v>21</v>
      </c>
      <c r="C3854" s="273"/>
      <c r="D3854" s="273"/>
      <c r="E3854" s="274"/>
      <c r="F3854" s="273"/>
      <c r="G3854" s="273" t="s">
        <v>61</v>
      </c>
      <c r="H3854" s="273" t="s">
        <v>64</v>
      </c>
      <c r="I3854" s="273" t="s">
        <v>8</v>
      </c>
      <c r="J3854" s="273">
        <v>10</v>
      </c>
      <c r="K3854" s="273" t="s">
        <v>65</v>
      </c>
      <c r="L3854" s="273" t="s">
        <v>54</v>
      </c>
      <c r="M3854" s="259">
        <v>41913</v>
      </c>
      <c r="N3854" s="273" t="s">
        <v>1944</v>
      </c>
      <c r="O3854" s="273" t="s">
        <v>712</v>
      </c>
      <c r="P3854" s="273" t="s">
        <v>613</v>
      </c>
      <c r="Q3854" s="231"/>
    </row>
    <row r="3855" spans="1:21" x14ac:dyDescent="0.25">
      <c r="A3855" s="274"/>
      <c r="B3855" s="273" t="s">
        <v>21</v>
      </c>
      <c r="C3855" s="273"/>
      <c r="D3855" s="273"/>
      <c r="E3855" s="274"/>
      <c r="F3855" s="273"/>
      <c r="G3855" s="273" t="s">
        <v>61</v>
      </c>
      <c r="H3855" s="273" t="s">
        <v>64</v>
      </c>
      <c r="I3855" s="273" t="s">
        <v>8</v>
      </c>
      <c r="J3855" s="273">
        <v>10</v>
      </c>
      <c r="K3855" s="273" t="s">
        <v>65</v>
      </c>
      <c r="L3855" s="273" t="s">
        <v>54</v>
      </c>
      <c r="M3855" s="259">
        <v>41913</v>
      </c>
      <c r="N3855" s="273" t="s">
        <v>1944</v>
      </c>
      <c r="O3855" s="273" t="s">
        <v>712</v>
      </c>
      <c r="P3855" s="273" t="s">
        <v>634</v>
      </c>
      <c r="Q3855" s="231"/>
      <c r="R3855" s="230"/>
      <c r="S3855" s="230"/>
      <c r="T3855" s="230"/>
    </row>
    <row r="3856" spans="1:21" x14ac:dyDescent="0.25">
      <c r="A3856" s="274"/>
      <c r="B3856" s="273" t="s">
        <v>21</v>
      </c>
      <c r="C3856" s="273" t="s">
        <v>22</v>
      </c>
      <c r="D3856" s="273" t="s">
        <v>23</v>
      </c>
      <c r="E3856" s="274">
        <v>135</v>
      </c>
      <c r="F3856" s="273"/>
      <c r="G3856" s="273" t="s">
        <v>61</v>
      </c>
      <c r="H3856" s="273" t="s">
        <v>115</v>
      </c>
      <c r="I3856" s="273" t="s">
        <v>59</v>
      </c>
      <c r="J3856" s="273">
        <v>135</v>
      </c>
      <c r="K3856" s="273" t="s">
        <v>53</v>
      </c>
      <c r="L3856" s="273" t="s">
        <v>54</v>
      </c>
      <c r="M3856" s="259">
        <v>41913</v>
      </c>
      <c r="N3856" s="273" t="s">
        <v>1943</v>
      </c>
      <c r="O3856" s="273" t="s">
        <v>755</v>
      </c>
      <c r="P3856" s="273" t="s">
        <v>1768</v>
      </c>
      <c r="Q3856" s="231"/>
      <c r="R3856" s="230"/>
      <c r="S3856" s="230"/>
      <c r="T3856" s="230"/>
    </row>
    <row r="3857" spans="1:23" x14ac:dyDescent="0.25">
      <c r="A3857" s="274"/>
      <c r="B3857" s="273" t="s">
        <v>21</v>
      </c>
      <c r="C3857" s="273" t="s">
        <v>22</v>
      </c>
      <c r="D3857" s="273" t="s">
        <v>23</v>
      </c>
      <c r="E3857" s="274">
        <v>135</v>
      </c>
      <c r="F3857" s="273"/>
      <c r="G3857" s="273" t="s">
        <v>61</v>
      </c>
      <c r="H3857" s="273" t="s">
        <v>58</v>
      </c>
      <c r="I3857" s="273" t="s">
        <v>59</v>
      </c>
      <c r="J3857" s="273">
        <v>270</v>
      </c>
      <c r="K3857" s="273" t="s">
        <v>53</v>
      </c>
      <c r="L3857" s="273" t="s">
        <v>54</v>
      </c>
      <c r="M3857" s="259">
        <v>41913</v>
      </c>
      <c r="N3857" s="273" t="s">
        <v>1943</v>
      </c>
      <c r="O3857" s="273" t="s">
        <v>755</v>
      </c>
      <c r="P3857" s="273" t="s">
        <v>1469</v>
      </c>
      <c r="Q3857" s="231"/>
      <c r="R3857" s="230"/>
      <c r="S3857" s="230"/>
      <c r="T3857" s="230"/>
    </row>
    <row r="3858" spans="1:23" x14ac:dyDescent="0.25">
      <c r="A3858" s="274"/>
      <c r="B3858" s="273" t="s">
        <v>21</v>
      </c>
      <c r="C3858" s="273" t="s">
        <v>22</v>
      </c>
      <c r="D3858" s="273" t="s">
        <v>23</v>
      </c>
      <c r="E3858" s="274">
        <v>84</v>
      </c>
      <c r="F3858" s="273"/>
      <c r="G3858" s="273" t="s">
        <v>61</v>
      </c>
      <c r="H3858" s="273" t="s">
        <v>115</v>
      </c>
      <c r="I3858" s="273" t="s">
        <v>59</v>
      </c>
      <c r="J3858" s="273">
        <v>84</v>
      </c>
      <c r="K3858" s="273" t="s">
        <v>53</v>
      </c>
      <c r="L3858" s="273" t="s">
        <v>54</v>
      </c>
      <c r="M3858" s="259">
        <v>41913</v>
      </c>
      <c r="N3858" s="273" t="s">
        <v>1943</v>
      </c>
      <c r="O3858" s="273" t="s">
        <v>755</v>
      </c>
      <c r="P3858" s="273" t="s">
        <v>1768</v>
      </c>
      <c r="Q3858" s="231"/>
    </row>
    <row r="3859" spans="1:23" x14ac:dyDescent="0.25">
      <c r="A3859" s="274"/>
      <c r="B3859" s="273" t="s">
        <v>21</v>
      </c>
      <c r="C3859" s="273" t="s">
        <v>22</v>
      </c>
      <c r="D3859" s="273" t="s">
        <v>23</v>
      </c>
      <c r="E3859" s="274">
        <v>84</v>
      </c>
      <c r="F3859" s="273"/>
      <c r="G3859" s="273" t="s">
        <v>61</v>
      </c>
      <c r="H3859" s="273" t="s">
        <v>58</v>
      </c>
      <c r="I3859" s="273" t="s">
        <v>59</v>
      </c>
      <c r="J3859" s="273">
        <v>168</v>
      </c>
      <c r="K3859" s="273" t="s">
        <v>53</v>
      </c>
      <c r="L3859" s="273" t="s">
        <v>54</v>
      </c>
      <c r="M3859" s="259">
        <v>41913</v>
      </c>
      <c r="N3859" s="273" t="s">
        <v>1943</v>
      </c>
      <c r="O3859" s="273" t="s">
        <v>755</v>
      </c>
      <c r="P3859" s="273" t="s">
        <v>1469</v>
      </c>
      <c r="Q3859" s="231"/>
      <c r="R3859" s="230"/>
      <c r="S3859" s="230"/>
      <c r="T3859" s="230"/>
      <c r="U3859" s="230"/>
      <c r="V3859" s="230"/>
      <c r="W3859" s="230"/>
    </row>
    <row r="3860" spans="1:23" x14ac:dyDescent="0.25">
      <c r="A3860" s="274"/>
      <c r="B3860" s="273" t="s">
        <v>21</v>
      </c>
      <c r="C3860" s="273" t="s">
        <v>22</v>
      </c>
      <c r="D3860" s="273" t="s">
        <v>108</v>
      </c>
      <c r="E3860" s="274">
        <v>74</v>
      </c>
      <c r="F3860" s="273"/>
      <c r="G3860" s="273" t="s">
        <v>61</v>
      </c>
      <c r="H3860" s="273" t="s">
        <v>252</v>
      </c>
      <c r="I3860" s="273" t="s">
        <v>201</v>
      </c>
      <c r="J3860" s="273">
        <v>90</v>
      </c>
      <c r="K3860" s="273" t="s">
        <v>1073</v>
      </c>
      <c r="L3860" s="273" t="s">
        <v>54</v>
      </c>
      <c r="M3860" s="259">
        <v>41913</v>
      </c>
      <c r="N3860" s="273" t="s">
        <v>1943</v>
      </c>
      <c r="O3860" s="273" t="s">
        <v>755</v>
      </c>
      <c r="P3860" s="273" t="s">
        <v>253</v>
      </c>
      <c r="Q3860" s="231"/>
      <c r="R3860" s="230"/>
    </row>
    <row r="3861" spans="1:23" x14ac:dyDescent="0.25">
      <c r="A3861" s="274"/>
      <c r="B3861" s="273" t="s">
        <v>21</v>
      </c>
      <c r="C3861" s="273" t="s">
        <v>22</v>
      </c>
      <c r="D3861" s="273" t="s">
        <v>23</v>
      </c>
      <c r="E3861" s="274">
        <v>57</v>
      </c>
      <c r="F3861" s="273"/>
      <c r="G3861" s="273" t="s">
        <v>61</v>
      </c>
      <c r="H3861" s="273" t="s">
        <v>252</v>
      </c>
      <c r="I3861" s="273" t="s">
        <v>201</v>
      </c>
      <c r="J3861" s="273">
        <v>60</v>
      </c>
      <c r="K3861" s="273" t="s">
        <v>1073</v>
      </c>
      <c r="L3861" s="273" t="s">
        <v>54</v>
      </c>
      <c r="M3861" s="259">
        <v>41913</v>
      </c>
      <c r="N3861" s="273" t="s">
        <v>1943</v>
      </c>
      <c r="O3861" s="273" t="s">
        <v>755</v>
      </c>
      <c r="P3861" s="273" t="s">
        <v>253</v>
      </c>
      <c r="Q3861" s="231"/>
      <c r="R3861" s="230"/>
    </row>
    <row r="3862" spans="1:23" x14ac:dyDescent="0.25">
      <c r="A3862" s="274"/>
      <c r="B3862" s="273" t="s">
        <v>47</v>
      </c>
      <c r="C3862" s="273" t="s">
        <v>142</v>
      </c>
      <c r="D3862" s="273" t="s">
        <v>530</v>
      </c>
      <c r="E3862" s="274">
        <v>466</v>
      </c>
      <c r="F3862" s="273"/>
      <c r="G3862" s="273" t="s">
        <v>50</v>
      </c>
      <c r="H3862" s="273" t="s">
        <v>367</v>
      </c>
      <c r="I3862" s="273" t="s">
        <v>59</v>
      </c>
      <c r="J3862" s="273">
        <v>233</v>
      </c>
      <c r="K3862" s="273" t="s">
        <v>1522</v>
      </c>
      <c r="L3862" s="273" t="s">
        <v>54</v>
      </c>
      <c r="M3862" s="259">
        <v>41913</v>
      </c>
      <c r="N3862" s="273" t="s">
        <v>1943</v>
      </c>
      <c r="O3862" s="273" t="s">
        <v>1527</v>
      </c>
      <c r="P3862" s="273" t="s">
        <v>1476</v>
      </c>
      <c r="Q3862" s="231"/>
    </row>
    <row r="3863" spans="1:23" x14ac:dyDescent="0.25">
      <c r="A3863" s="274"/>
      <c r="B3863" s="273" t="s">
        <v>47</v>
      </c>
      <c r="C3863" s="273" t="s">
        <v>142</v>
      </c>
      <c r="D3863" s="273" t="s">
        <v>530</v>
      </c>
      <c r="E3863" s="274">
        <v>466</v>
      </c>
      <c r="F3863" s="273"/>
      <c r="G3863" s="273" t="s">
        <v>50</v>
      </c>
      <c r="H3863" s="273" t="s">
        <v>58</v>
      </c>
      <c r="I3863" s="273" t="s">
        <v>59</v>
      </c>
      <c r="J3863" s="273">
        <v>932</v>
      </c>
      <c r="K3863" s="273" t="s">
        <v>1522</v>
      </c>
      <c r="L3863" s="273" t="s">
        <v>54</v>
      </c>
      <c r="M3863" s="259">
        <v>41913</v>
      </c>
      <c r="N3863" s="273" t="s">
        <v>1943</v>
      </c>
      <c r="O3863" s="273" t="s">
        <v>1527</v>
      </c>
      <c r="P3863" s="273" t="s">
        <v>1469</v>
      </c>
      <c r="Q3863" s="231"/>
      <c r="R3863" s="230"/>
      <c r="S3863" s="230"/>
      <c r="T3863" s="230"/>
    </row>
    <row r="3864" spans="1:23" s="230" customFormat="1" x14ac:dyDescent="0.25">
      <c r="A3864" s="274"/>
      <c r="B3864" s="273" t="s">
        <v>47</v>
      </c>
      <c r="C3864" s="273" t="s">
        <v>142</v>
      </c>
      <c r="D3864" s="273" t="s">
        <v>530</v>
      </c>
      <c r="E3864" s="274">
        <v>466</v>
      </c>
      <c r="F3864" s="273"/>
      <c r="G3864" s="273" t="s">
        <v>50</v>
      </c>
      <c r="H3864" s="273" t="s">
        <v>368</v>
      </c>
      <c r="I3864" s="273" t="s">
        <v>59</v>
      </c>
      <c r="J3864" s="273">
        <v>139.5</v>
      </c>
      <c r="K3864" s="273" t="s">
        <v>1522</v>
      </c>
      <c r="L3864" s="273" t="s">
        <v>54</v>
      </c>
      <c r="M3864" s="259">
        <v>41913</v>
      </c>
      <c r="N3864" s="273" t="s">
        <v>1943</v>
      </c>
      <c r="O3864" s="273" t="s">
        <v>1527</v>
      </c>
      <c r="P3864" s="273" t="s">
        <v>1124</v>
      </c>
      <c r="Q3864" s="231"/>
    </row>
    <row r="3865" spans="1:23" x14ac:dyDescent="0.25">
      <c r="A3865" s="274"/>
      <c r="B3865" s="273" t="s">
        <v>47</v>
      </c>
      <c r="C3865" s="273" t="s">
        <v>142</v>
      </c>
      <c r="D3865" s="273" t="s">
        <v>530</v>
      </c>
      <c r="E3865" s="274">
        <v>167</v>
      </c>
      <c r="F3865" s="273"/>
      <c r="G3865" s="273" t="s">
        <v>50</v>
      </c>
      <c r="H3865" s="273" t="s">
        <v>1792</v>
      </c>
      <c r="I3865" s="273" t="s">
        <v>201</v>
      </c>
      <c r="J3865" s="273">
        <v>120</v>
      </c>
      <c r="K3865" s="273" t="s">
        <v>189</v>
      </c>
      <c r="L3865" s="273" t="s">
        <v>54</v>
      </c>
      <c r="M3865" s="259">
        <v>41913</v>
      </c>
      <c r="N3865" s="273" t="s">
        <v>1943</v>
      </c>
      <c r="O3865" s="273" t="s">
        <v>1527</v>
      </c>
      <c r="P3865" s="273" t="s">
        <v>253</v>
      </c>
      <c r="Q3865" s="231"/>
    </row>
    <row r="3866" spans="1:23" x14ac:dyDescent="0.25">
      <c r="A3866" s="274"/>
      <c r="B3866" s="273" t="s">
        <v>47</v>
      </c>
      <c r="C3866" s="273" t="s">
        <v>142</v>
      </c>
      <c r="D3866" s="273" t="s">
        <v>530</v>
      </c>
      <c r="E3866" s="274">
        <v>167</v>
      </c>
      <c r="F3866" s="273"/>
      <c r="G3866" s="273" t="s">
        <v>50</v>
      </c>
      <c r="H3866" s="273" t="s">
        <v>185</v>
      </c>
      <c r="I3866" s="273" t="s">
        <v>7</v>
      </c>
      <c r="J3866" s="273">
        <v>200</v>
      </c>
      <c r="K3866" s="273" t="s">
        <v>189</v>
      </c>
      <c r="L3866" s="273" t="s">
        <v>54</v>
      </c>
      <c r="M3866" s="259">
        <v>41913</v>
      </c>
      <c r="N3866" s="273" t="s">
        <v>1943</v>
      </c>
      <c r="O3866" s="273" t="s">
        <v>1527</v>
      </c>
      <c r="P3866" s="273" t="s">
        <v>1645</v>
      </c>
      <c r="Q3866" s="231"/>
      <c r="R3866" s="230"/>
      <c r="S3866" s="230"/>
      <c r="T3866" s="230"/>
    </row>
    <row r="3867" spans="1:23" x14ac:dyDescent="0.25">
      <c r="A3867" s="274"/>
      <c r="B3867" s="273" t="s">
        <v>70</v>
      </c>
      <c r="C3867" s="273" t="s">
        <v>143</v>
      </c>
      <c r="D3867" s="273" t="s">
        <v>273</v>
      </c>
      <c r="E3867" s="274">
        <v>61</v>
      </c>
      <c r="F3867" s="273"/>
      <c r="G3867" s="273" t="s">
        <v>50</v>
      </c>
      <c r="H3867" s="273" t="s">
        <v>458</v>
      </c>
      <c r="I3867" s="273" t="s">
        <v>1423</v>
      </c>
      <c r="J3867" s="273">
        <v>1280</v>
      </c>
      <c r="K3867" s="273" t="s">
        <v>189</v>
      </c>
      <c r="L3867" s="273" t="s">
        <v>54</v>
      </c>
      <c r="M3867" s="259">
        <v>41913</v>
      </c>
      <c r="N3867" s="273" t="s">
        <v>1943</v>
      </c>
      <c r="O3867" s="273" t="s">
        <v>203</v>
      </c>
      <c r="P3867" s="273" t="s">
        <v>1441</v>
      </c>
      <c r="Q3867" s="231"/>
      <c r="R3867" s="230"/>
      <c r="S3867" s="230"/>
      <c r="T3867" s="230"/>
      <c r="U3867" s="230"/>
    </row>
    <row r="3868" spans="1:23" x14ac:dyDescent="0.25">
      <c r="A3868" s="274" t="s">
        <v>1774</v>
      </c>
      <c r="B3868" s="273" t="s">
        <v>21</v>
      </c>
      <c r="C3868" s="273"/>
      <c r="D3868" s="273"/>
      <c r="E3868" s="274"/>
      <c r="F3868" s="273"/>
      <c r="G3868" s="273" t="s">
        <v>61</v>
      </c>
      <c r="H3868" s="273" t="s">
        <v>64</v>
      </c>
      <c r="I3868" s="273" t="s">
        <v>8</v>
      </c>
      <c r="J3868" s="273">
        <v>10</v>
      </c>
      <c r="K3868" s="273" t="s">
        <v>65</v>
      </c>
      <c r="L3868" s="273" t="s">
        <v>54</v>
      </c>
      <c r="M3868" s="259">
        <v>41913</v>
      </c>
      <c r="N3868" s="273" t="s">
        <v>1943</v>
      </c>
      <c r="O3868" s="273" t="s">
        <v>712</v>
      </c>
      <c r="P3868" s="273" t="s">
        <v>1494</v>
      </c>
      <c r="Q3868" s="231"/>
    </row>
    <row r="3869" spans="1:23" x14ac:dyDescent="0.25">
      <c r="A3869" s="274"/>
      <c r="B3869" s="273" t="s">
        <v>21</v>
      </c>
      <c r="C3869" s="273"/>
      <c r="D3869" s="273"/>
      <c r="E3869" s="274"/>
      <c r="F3869" s="273"/>
      <c r="G3869" s="273" t="s">
        <v>61</v>
      </c>
      <c r="H3869" s="273" t="s">
        <v>64</v>
      </c>
      <c r="I3869" s="273" t="s">
        <v>8</v>
      </c>
      <c r="J3869" s="273">
        <v>15</v>
      </c>
      <c r="K3869" s="273" t="s">
        <v>65</v>
      </c>
      <c r="L3869" s="273" t="s">
        <v>54</v>
      </c>
      <c r="M3869" s="259">
        <v>41913</v>
      </c>
      <c r="N3869" s="273" t="s">
        <v>1942</v>
      </c>
      <c r="O3869" s="273" t="s">
        <v>712</v>
      </c>
      <c r="P3869" s="273" t="s">
        <v>623</v>
      </c>
      <c r="Q3869" s="231"/>
      <c r="R3869" s="230"/>
      <c r="S3869" s="230"/>
      <c r="T3869" s="230"/>
      <c r="U3869" s="230"/>
      <c r="V3869" s="230"/>
      <c r="W3869" s="230"/>
    </row>
    <row r="3870" spans="1:23" x14ac:dyDescent="0.25">
      <c r="A3870" s="274"/>
      <c r="B3870" s="273" t="s">
        <v>21</v>
      </c>
      <c r="C3870" s="273"/>
      <c r="D3870" s="273"/>
      <c r="E3870" s="274"/>
      <c r="F3870" s="273"/>
      <c r="G3870" s="273" t="s">
        <v>61</v>
      </c>
      <c r="H3870" s="273" t="s">
        <v>64</v>
      </c>
      <c r="I3870" s="273" t="s">
        <v>8</v>
      </c>
      <c r="J3870" s="273">
        <v>15</v>
      </c>
      <c r="K3870" s="273" t="s">
        <v>65</v>
      </c>
      <c r="L3870" s="273" t="s">
        <v>54</v>
      </c>
      <c r="M3870" s="259">
        <v>41913</v>
      </c>
      <c r="N3870" s="273" t="s">
        <v>1942</v>
      </c>
      <c r="O3870" s="273" t="s">
        <v>712</v>
      </c>
      <c r="P3870" s="273" t="s">
        <v>696</v>
      </c>
      <c r="Q3870" s="231"/>
      <c r="R3870" s="230"/>
      <c r="S3870" s="230"/>
      <c r="T3870" s="230"/>
      <c r="U3870" s="230"/>
      <c r="V3870" s="230"/>
    </row>
    <row r="3871" spans="1:23" x14ac:dyDescent="0.25">
      <c r="A3871" s="274"/>
      <c r="B3871" s="273" t="s">
        <v>21</v>
      </c>
      <c r="C3871" s="273"/>
      <c r="D3871" s="273"/>
      <c r="E3871" s="274"/>
      <c r="F3871" s="273"/>
      <c r="G3871" s="273" t="s">
        <v>61</v>
      </c>
      <c r="H3871" s="273" t="s">
        <v>64</v>
      </c>
      <c r="I3871" s="273" t="s">
        <v>8</v>
      </c>
      <c r="J3871" s="273">
        <v>10</v>
      </c>
      <c r="K3871" s="273" t="s">
        <v>65</v>
      </c>
      <c r="L3871" s="273" t="s">
        <v>54</v>
      </c>
      <c r="M3871" s="259">
        <v>41913</v>
      </c>
      <c r="N3871" s="273" t="s">
        <v>1942</v>
      </c>
      <c r="O3871" s="273" t="s">
        <v>712</v>
      </c>
      <c r="P3871" s="273" t="s">
        <v>634</v>
      </c>
      <c r="Q3871" s="231"/>
    </row>
    <row r="3872" spans="1:23" x14ac:dyDescent="0.25">
      <c r="A3872" s="274"/>
      <c r="B3872" s="273" t="s">
        <v>21</v>
      </c>
      <c r="C3872" s="273" t="s">
        <v>22</v>
      </c>
      <c r="D3872" s="273" t="s">
        <v>29</v>
      </c>
      <c r="E3872" s="274">
        <v>231</v>
      </c>
      <c r="F3872" s="273"/>
      <c r="G3872" s="273" t="s">
        <v>61</v>
      </c>
      <c r="H3872" s="273" t="s">
        <v>367</v>
      </c>
      <c r="I3872" s="273" t="s">
        <v>59</v>
      </c>
      <c r="J3872" s="273">
        <v>231</v>
      </c>
      <c r="K3872" s="273" t="s">
        <v>53</v>
      </c>
      <c r="L3872" s="273" t="s">
        <v>54</v>
      </c>
      <c r="M3872" s="259">
        <v>41913</v>
      </c>
      <c r="N3872" s="273" t="s">
        <v>1942</v>
      </c>
      <c r="O3872" s="273" t="s">
        <v>755</v>
      </c>
      <c r="P3872" s="273" t="s">
        <v>1768</v>
      </c>
      <c r="Q3872" s="231"/>
    </row>
    <row r="3873" spans="1:24" x14ac:dyDescent="0.25">
      <c r="A3873" s="274"/>
      <c r="B3873" s="273" t="s">
        <v>21</v>
      </c>
      <c r="C3873" s="273" t="s">
        <v>22</v>
      </c>
      <c r="D3873" s="273" t="s">
        <v>29</v>
      </c>
      <c r="E3873" s="274">
        <v>231</v>
      </c>
      <c r="F3873" s="273"/>
      <c r="G3873" s="273" t="s">
        <v>61</v>
      </c>
      <c r="H3873" s="273" t="s">
        <v>58</v>
      </c>
      <c r="I3873" s="273" t="s">
        <v>59</v>
      </c>
      <c r="J3873" s="273">
        <v>462</v>
      </c>
      <c r="K3873" s="273" t="s">
        <v>53</v>
      </c>
      <c r="L3873" s="273" t="s">
        <v>54</v>
      </c>
      <c r="M3873" s="259">
        <v>41913</v>
      </c>
      <c r="N3873" s="273" t="s">
        <v>1942</v>
      </c>
      <c r="O3873" s="273" t="s">
        <v>755</v>
      </c>
      <c r="P3873" s="273" t="s">
        <v>1469</v>
      </c>
      <c r="Q3873" s="231"/>
      <c r="R3873" s="230"/>
      <c r="S3873" s="230"/>
      <c r="T3873" s="230"/>
      <c r="U3873" s="230"/>
      <c r="V3873" s="230"/>
      <c r="W3873" s="230"/>
      <c r="X3873" s="230"/>
    </row>
    <row r="3874" spans="1:24" x14ac:dyDescent="0.25">
      <c r="A3874" s="274"/>
      <c r="B3874" s="273" t="s">
        <v>21</v>
      </c>
      <c r="C3874" s="273" t="s">
        <v>22</v>
      </c>
      <c r="D3874" s="273" t="s">
        <v>23</v>
      </c>
      <c r="E3874" s="274">
        <v>28</v>
      </c>
      <c r="F3874" s="273"/>
      <c r="G3874" s="273" t="s">
        <v>61</v>
      </c>
      <c r="H3874" s="273" t="s">
        <v>252</v>
      </c>
      <c r="I3874" s="273" t="s">
        <v>201</v>
      </c>
      <c r="J3874" s="273">
        <v>30</v>
      </c>
      <c r="K3874" s="273" t="s">
        <v>1073</v>
      </c>
      <c r="L3874" s="273" t="s">
        <v>54</v>
      </c>
      <c r="M3874" s="259">
        <v>41913</v>
      </c>
      <c r="N3874" s="273" t="s">
        <v>1942</v>
      </c>
      <c r="O3874" s="273" t="s">
        <v>755</v>
      </c>
      <c r="P3874" s="273" t="s">
        <v>253</v>
      </c>
      <c r="Q3874" s="231"/>
      <c r="R3874" s="230"/>
    </row>
    <row r="3875" spans="1:24" x14ac:dyDescent="0.25">
      <c r="A3875" s="274"/>
      <c r="B3875" s="273" t="s">
        <v>47</v>
      </c>
      <c r="C3875" s="273" t="s">
        <v>142</v>
      </c>
      <c r="D3875" s="273" t="s">
        <v>321</v>
      </c>
      <c r="E3875" s="274">
        <v>166</v>
      </c>
      <c r="F3875" s="273"/>
      <c r="G3875" s="273" t="s">
        <v>50</v>
      </c>
      <c r="H3875" s="273" t="s">
        <v>1792</v>
      </c>
      <c r="I3875" s="273" t="s">
        <v>201</v>
      </c>
      <c r="J3875" s="273">
        <v>120</v>
      </c>
      <c r="K3875" s="273" t="s">
        <v>1073</v>
      </c>
      <c r="L3875" s="273" t="s">
        <v>54</v>
      </c>
      <c r="M3875" s="259">
        <v>41913</v>
      </c>
      <c r="N3875" s="273" t="s">
        <v>1942</v>
      </c>
      <c r="O3875" s="273" t="s">
        <v>1687</v>
      </c>
      <c r="P3875" s="273" t="s">
        <v>1793</v>
      </c>
      <c r="Q3875" s="231"/>
      <c r="R3875" s="230"/>
      <c r="S3875" s="230"/>
      <c r="T3875" s="230"/>
      <c r="U3875" s="230"/>
    </row>
    <row r="3876" spans="1:24" x14ac:dyDescent="0.25">
      <c r="A3876" s="274"/>
      <c r="B3876" s="273" t="s">
        <v>47</v>
      </c>
      <c r="C3876" s="273" t="s">
        <v>142</v>
      </c>
      <c r="D3876" s="273" t="s">
        <v>321</v>
      </c>
      <c r="E3876" s="274">
        <v>166</v>
      </c>
      <c r="F3876" s="273"/>
      <c r="G3876" s="273" t="s">
        <v>50</v>
      </c>
      <c r="H3876" s="273" t="s">
        <v>185</v>
      </c>
      <c r="I3876" s="273" t="s">
        <v>201</v>
      </c>
      <c r="J3876" s="273">
        <v>200</v>
      </c>
      <c r="K3876" s="273" t="s">
        <v>77</v>
      </c>
      <c r="L3876" s="273" t="s">
        <v>54</v>
      </c>
      <c r="M3876" s="259">
        <v>41913</v>
      </c>
      <c r="N3876" s="273" t="s">
        <v>1942</v>
      </c>
      <c r="O3876" s="273" t="s">
        <v>1687</v>
      </c>
      <c r="P3876" s="273" t="s">
        <v>1645</v>
      </c>
      <c r="Q3876" s="231"/>
      <c r="R3876" s="230"/>
      <c r="S3876" s="230"/>
      <c r="T3876" s="230"/>
      <c r="U3876" s="230"/>
      <c r="V3876" s="230"/>
    </row>
    <row r="3877" spans="1:24" x14ac:dyDescent="0.25">
      <c r="A3877" s="274"/>
      <c r="B3877" s="273" t="s">
        <v>70</v>
      </c>
      <c r="C3877" s="273"/>
      <c r="D3877" s="273"/>
      <c r="E3877" s="274"/>
      <c r="F3877" s="273"/>
      <c r="G3877" s="273" t="s">
        <v>50</v>
      </c>
      <c r="H3877" s="273" t="s">
        <v>64</v>
      </c>
      <c r="I3877" s="273" t="s">
        <v>8</v>
      </c>
      <c r="J3877" s="273">
        <v>10</v>
      </c>
      <c r="K3877" s="273" t="s">
        <v>65</v>
      </c>
      <c r="L3877" s="273" t="s">
        <v>54</v>
      </c>
      <c r="M3877" s="259">
        <v>41913</v>
      </c>
      <c r="N3877" s="273" t="s">
        <v>1942</v>
      </c>
      <c r="O3877" s="273" t="s">
        <v>203</v>
      </c>
      <c r="P3877" s="273" t="s">
        <v>1470</v>
      </c>
      <c r="Q3877" s="231"/>
    </row>
    <row r="3878" spans="1:24" x14ac:dyDescent="0.25">
      <c r="A3878" s="274"/>
      <c r="B3878" s="273" t="s">
        <v>70</v>
      </c>
      <c r="C3878" s="273" t="s">
        <v>143</v>
      </c>
      <c r="D3878" s="273" t="s">
        <v>273</v>
      </c>
      <c r="E3878" s="274">
        <v>109</v>
      </c>
      <c r="F3878" s="273"/>
      <c r="G3878" s="273" t="s">
        <v>50</v>
      </c>
      <c r="H3878" s="273" t="s">
        <v>458</v>
      </c>
      <c r="I3878" s="273" t="s">
        <v>1423</v>
      </c>
      <c r="J3878" s="273">
        <v>2720</v>
      </c>
      <c r="K3878" s="273" t="s">
        <v>1073</v>
      </c>
      <c r="L3878" s="273" t="s">
        <v>54</v>
      </c>
      <c r="M3878" s="259">
        <v>41913</v>
      </c>
      <c r="N3878" s="273" t="s">
        <v>1942</v>
      </c>
      <c r="O3878" s="273" t="s">
        <v>712</v>
      </c>
      <c r="P3878" s="273" t="s">
        <v>613</v>
      </c>
      <c r="Q3878" s="231"/>
      <c r="R3878" s="230"/>
      <c r="S3878" s="230"/>
      <c r="T3878" s="230"/>
      <c r="U3878" s="230"/>
      <c r="V3878" s="230"/>
      <c r="W3878" s="230"/>
    </row>
    <row r="3879" spans="1:24" x14ac:dyDescent="0.25">
      <c r="A3879" s="274" t="s">
        <v>1776</v>
      </c>
      <c r="B3879" s="273" t="s">
        <v>21</v>
      </c>
      <c r="C3879" s="273"/>
      <c r="D3879" s="273"/>
      <c r="E3879" s="274"/>
      <c r="F3879" s="273"/>
      <c r="G3879" s="273" t="s">
        <v>61</v>
      </c>
      <c r="H3879" s="273" t="s">
        <v>64</v>
      </c>
      <c r="I3879" s="273" t="s">
        <v>8</v>
      </c>
      <c r="J3879" s="273">
        <v>5</v>
      </c>
      <c r="K3879" s="273" t="s">
        <v>65</v>
      </c>
      <c r="L3879" s="273" t="s">
        <v>54</v>
      </c>
      <c r="M3879" s="259">
        <v>41913</v>
      </c>
      <c r="N3879" s="273" t="s">
        <v>1941</v>
      </c>
      <c r="O3879" s="273" t="s">
        <v>712</v>
      </c>
      <c r="P3879" s="273" t="s">
        <v>696</v>
      </c>
      <c r="Q3879" s="231"/>
    </row>
    <row r="3880" spans="1:24" s="230" customFormat="1" x14ac:dyDescent="0.25">
      <c r="A3880" s="274" t="s">
        <v>1776</v>
      </c>
      <c r="B3880" s="273" t="s">
        <v>21</v>
      </c>
      <c r="C3880" s="273"/>
      <c r="D3880" s="273"/>
      <c r="E3880" s="274"/>
      <c r="F3880" s="273"/>
      <c r="G3880" s="273" t="s">
        <v>61</v>
      </c>
      <c r="H3880" s="273" t="s">
        <v>64</v>
      </c>
      <c r="I3880" s="273" t="s">
        <v>8</v>
      </c>
      <c r="J3880" s="273">
        <v>20</v>
      </c>
      <c r="K3880" s="273" t="s">
        <v>65</v>
      </c>
      <c r="L3880" s="273" t="s">
        <v>54</v>
      </c>
      <c r="M3880" s="259">
        <v>41913</v>
      </c>
      <c r="N3880" s="273" t="s">
        <v>1941</v>
      </c>
      <c r="O3880" s="273" t="s">
        <v>712</v>
      </c>
      <c r="P3880" s="273" t="s">
        <v>613</v>
      </c>
      <c r="Q3880" s="231"/>
    </row>
    <row r="3881" spans="1:24" x14ac:dyDescent="0.25">
      <c r="A3881" s="274"/>
      <c r="B3881" s="273" t="s">
        <v>21</v>
      </c>
      <c r="C3881" s="273"/>
      <c r="D3881" s="273"/>
      <c r="E3881" s="274"/>
      <c r="F3881" s="273"/>
      <c r="G3881" s="273" t="s">
        <v>61</v>
      </c>
      <c r="H3881" s="273" t="s">
        <v>64</v>
      </c>
      <c r="I3881" s="273" t="s">
        <v>8</v>
      </c>
      <c r="J3881" s="273">
        <v>10</v>
      </c>
      <c r="K3881" s="273" t="s">
        <v>65</v>
      </c>
      <c r="L3881" s="273" t="s">
        <v>54</v>
      </c>
      <c r="M3881" s="259">
        <v>41913</v>
      </c>
      <c r="N3881" s="273" t="s">
        <v>1941</v>
      </c>
      <c r="O3881" s="273" t="s">
        <v>712</v>
      </c>
      <c r="P3881" s="273" t="s">
        <v>634</v>
      </c>
      <c r="Q3881" s="231"/>
      <c r="R3881" s="230"/>
    </row>
    <row r="3882" spans="1:24" x14ac:dyDescent="0.25">
      <c r="A3882" s="274"/>
      <c r="B3882" s="273" t="s">
        <v>21</v>
      </c>
      <c r="C3882" s="273" t="s">
        <v>22</v>
      </c>
      <c r="D3882" s="273" t="s">
        <v>29</v>
      </c>
      <c r="E3882" s="274">
        <v>150</v>
      </c>
      <c r="F3882" s="273"/>
      <c r="G3882" s="273" t="s">
        <v>61</v>
      </c>
      <c r="H3882" s="273" t="s">
        <v>115</v>
      </c>
      <c r="I3882" s="273" t="s">
        <v>59</v>
      </c>
      <c r="J3882" s="273">
        <v>150</v>
      </c>
      <c r="K3882" s="273" t="s">
        <v>53</v>
      </c>
      <c r="L3882" s="273" t="s">
        <v>54</v>
      </c>
      <c r="M3882" s="259">
        <v>41913</v>
      </c>
      <c r="N3882" s="273" t="s">
        <v>1941</v>
      </c>
      <c r="O3882" s="273" t="s">
        <v>755</v>
      </c>
      <c r="P3882" s="273" t="s">
        <v>1768</v>
      </c>
      <c r="Q3882" s="231"/>
      <c r="R3882" s="230"/>
      <c r="S3882" s="230"/>
      <c r="T3882" s="230"/>
      <c r="U3882" s="230"/>
    </row>
    <row r="3883" spans="1:24" x14ac:dyDescent="0.25">
      <c r="A3883" s="274"/>
      <c r="B3883" s="273" t="s">
        <v>21</v>
      </c>
      <c r="C3883" s="273" t="s">
        <v>22</v>
      </c>
      <c r="D3883" s="273" t="s">
        <v>29</v>
      </c>
      <c r="E3883" s="274">
        <v>150</v>
      </c>
      <c r="F3883" s="273"/>
      <c r="G3883" s="273" t="s">
        <v>61</v>
      </c>
      <c r="H3883" s="273" t="s">
        <v>58</v>
      </c>
      <c r="I3883" s="273" t="s">
        <v>59</v>
      </c>
      <c r="J3883" s="273">
        <v>300</v>
      </c>
      <c r="K3883" s="273" t="s">
        <v>53</v>
      </c>
      <c r="L3883" s="273" t="s">
        <v>54</v>
      </c>
      <c r="M3883" s="259">
        <v>41913</v>
      </c>
      <c r="N3883" s="273" t="s">
        <v>1941</v>
      </c>
      <c r="O3883" s="273" t="s">
        <v>755</v>
      </c>
      <c r="P3883" s="273" t="s">
        <v>1469</v>
      </c>
      <c r="Q3883" s="231"/>
      <c r="R3883" s="230"/>
    </row>
    <row r="3884" spans="1:24" x14ac:dyDescent="0.25">
      <c r="A3884" s="274"/>
      <c r="B3884" s="273" t="s">
        <v>21</v>
      </c>
      <c r="C3884" s="273" t="s">
        <v>22</v>
      </c>
      <c r="D3884" s="273" t="s">
        <v>23</v>
      </c>
      <c r="E3884" s="274">
        <v>31</v>
      </c>
      <c r="F3884" s="273"/>
      <c r="G3884" s="273" t="s">
        <v>61</v>
      </c>
      <c r="H3884" s="273" t="s">
        <v>252</v>
      </c>
      <c r="I3884" s="273" t="s">
        <v>201</v>
      </c>
      <c r="J3884" s="273">
        <v>30</v>
      </c>
      <c r="K3884" s="273" t="s">
        <v>1073</v>
      </c>
      <c r="L3884" s="273" t="s">
        <v>54</v>
      </c>
      <c r="M3884" s="259">
        <v>41913</v>
      </c>
      <c r="N3884" s="273" t="s">
        <v>1941</v>
      </c>
      <c r="O3884" s="273" t="s">
        <v>755</v>
      </c>
      <c r="P3884" s="273" t="s">
        <v>253</v>
      </c>
      <c r="Q3884" s="231"/>
      <c r="R3884" s="230"/>
      <c r="S3884" s="230"/>
      <c r="T3884" s="230"/>
      <c r="U3884" s="230"/>
      <c r="V3884" s="230"/>
      <c r="W3884" s="230"/>
      <c r="X3884" s="230"/>
    </row>
    <row r="3885" spans="1:24" x14ac:dyDescent="0.25">
      <c r="A3885" s="274"/>
      <c r="B3885" s="273" t="s">
        <v>21</v>
      </c>
      <c r="C3885" s="273" t="s">
        <v>22</v>
      </c>
      <c r="D3885" s="273" t="s">
        <v>23</v>
      </c>
      <c r="E3885" s="274">
        <v>24</v>
      </c>
      <c r="F3885" s="273"/>
      <c r="G3885" s="273" t="s">
        <v>61</v>
      </c>
      <c r="H3885" s="273" t="s">
        <v>252</v>
      </c>
      <c r="I3885" s="273" t="s">
        <v>201</v>
      </c>
      <c r="J3885" s="273">
        <v>30</v>
      </c>
      <c r="K3885" s="273" t="s">
        <v>1073</v>
      </c>
      <c r="L3885" s="273" t="s">
        <v>54</v>
      </c>
      <c r="M3885" s="259">
        <v>41913</v>
      </c>
      <c r="N3885" s="273" t="s">
        <v>1941</v>
      </c>
      <c r="O3885" s="273" t="s">
        <v>755</v>
      </c>
      <c r="P3885" s="273" t="s">
        <v>253</v>
      </c>
      <c r="Q3885" s="231"/>
      <c r="R3885" s="230"/>
      <c r="S3885" s="230"/>
      <c r="T3885" s="230"/>
      <c r="U3885" s="230"/>
      <c r="V3885" s="230"/>
    </row>
    <row r="3886" spans="1:24" x14ac:dyDescent="0.25">
      <c r="A3886" s="274"/>
      <c r="B3886" s="273" t="s">
        <v>21</v>
      </c>
      <c r="C3886" s="273" t="s">
        <v>31</v>
      </c>
      <c r="D3886" s="273" t="s">
        <v>35</v>
      </c>
      <c r="E3886" s="274">
        <v>278</v>
      </c>
      <c r="F3886" s="273"/>
      <c r="G3886" s="273" t="s">
        <v>61</v>
      </c>
      <c r="H3886" s="273" t="s">
        <v>458</v>
      </c>
      <c r="I3886" s="273" t="s">
        <v>1423</v>
      </c>
      <c r="J3886" s="273">
        <v>6000</v>
      </c>
      <c r="K3886" s="273" t="s">
        <v>1073</v>
      </c>
      <c r="L3886" s="273" t="s">
        <v>54</v>
      </c>
      <c r="M3886" s="259">
        <v>41913</v>
      </c>
      <c r="N3886" s="273" t="s">
        <v>1941</v>
      </c>
      <c r="O3886" s="273" t="s">
        <v>755</v>
      </c>
      <c r="P3886" s="273" t="s">
        <v>500</v>
      </c>
      <c r="Q3886" s="231"/>
      <c r="R3886" s="230"/>
      <c r="S3886" s="230"/>
    </row>
    <row r="3887" spans="1:24" x14ac:dyDescent="0.25">
      <c r="A3887" s="274"/>
      <c r="B3887" s="273" t="s">
        <v>47</v>
      </c>
      <c r="C3887" s="273" t="s">
        <v>142</v>
      </c>
      <c r="D3887" s="273" t="s">
        <v>530</v>
      </c>
      <c r="E3887" s="274">
        <v>117</v>
      </c>
      <c r="F3887" s="273"/>
      <c r="G3887" s="273" t="s">
        <v>50</v>
      </c>
      <c r="H3887" s="273" t="s">
        <v>1792</v>
      </c>
      <c r="I3887" s="273" t="s">
        <v>201</v>
      </c>
      <c r="J3887" s="273">
        <v>120</v>
      </c>
      <c r="K3887" s="273" t="s">
        <v>1073</v>
      </c>
      <c r="L3887" s="273" t="s">
        <v>54</v>
      </c>
      <c r="M3887" s="259">
        <v>41913</v>
      </c>
      <c r="N3887" s="273" t="s">
        <v>1941</v>
      </c>
      <c r="O3887" s="273" t="s">
        <v>1687</v>
      </c>
      <c r="P3887" s="273" t="s">
        <v>253</v>
      </c>
      <c r="Q3887" s="231"/>
    </row>
    <row r="3888" spans="1:24" x14ac:dyDescent="0.25">
      <c r="A3888" s="274"/>
      <c r="B3888" s="273" t="s">
        <v>47</v>
      </c>
      <c r="C3888" s="273" t="s">
        <v>142</v>
      </c>
      <c r="D3888" s="273" t="s">
        <v>530</v>
      </c>
      <c r="E3888" s="274">
        <v>117</v>
      </c>
      <c r="F3888" s="273"/>
      <c r="G3888" s="273" t="s">
        <v>50</v>
      </c>
      <c r="H3888" s="273" t="s">
        <v>185</v>
      </c>
      <c r="I3888" s="273" t="s">
        <v>7</v>
      </c>
      <c r="J3888" s="273">
        <v>200</v>
      </c>
      <c r="K3888" s="273" t="s">
        <v>77</v>
      </c>
      <c r="L3888" s="273" t="s">
        <v>54</v>
      </c>
      <c r="M3888" s="259">
        <v>41913</v>
      </c>
      <c r="N3888" s="273" t="s">
        <v>1941</v>
      </c>
      <c r="O3888" s="273" t="s">
        <v>1687</v>
      </c>
      <c r="P3888" s="273" t="s">
        <v>253</v>
      </c>
      <c r="Q3888" s="231"/>
      <c r="R3888" s="230"/>
      <c r="S3888" s="230"/>
      <c r="T3888" s="230"/>
      <c r="U3888" s="230"/>
    </row>
    <row r="3889" spans="1:25" x14ac:dyDescent="0.25">
      <c r="A3889" s="274"/>
      <c r="B3889" s="273" t="s">
        <v>47</v>
      </c>
      <c r="C3889" s="273" t="s">
        <v>142</v>
      </c>
      <c r="D3889" s="273" t="s">
        <v>321</v>
      </c>
      <c r="E3889" s="274">
        <v>92</v>
      </c>
      <c r="F3889" s="273"/>
      <c r="G3889" s="273" t="s">
        <v>50</v>
      </c>
      <c r="H3889" s="273" t="s">
        <v>1792</v>
      </c>
      <c r="I3889" s="273" t="s">
        <v>201</v>
      </c>
      <c r="J3889" s="273">
        <v>90</v>
      </c>
      <c r="K3889" s="273" t="s">
        <v>1073</v>
      </c>
      <c r="L3889" s="273" t="s">
        <v>54</v>
      </c>
      <c r="M3889" s="259">
        <v>41913</v>
      </c>
      <c r="N3889" s="273" t="s">
        <v>1941</v>
      </c>
      <c r="O3889" s="273" t="s">
        <v>1687</v>
      </c>
      <c r="P3889" s="273" t="s">
        <v>253</v>
      </c>
      <c r="Q3889" s="231"/>
      <c r="R3889" s="230"/>
      <c r="S3889" s="230"/>
      <c r="T3889" s="230"/>
      <c r="U3889" s="230"/>
      <c r="V3889" s="230"/>
    </row>
    <row r="3890" spans="1:25" x14ac:dyDescent="0.25">
      <c r="A3890" s="274"/>
      <c r="B3890" s="273" t="s">
        <v>47</v>
      </c>
      <c r="C3890" s="273" t="s">
        <v>142</v>
      </c>
      <c r="D3890" s="273" t="s">
        <v>321</v>
      </c>
      <c r="E3890" s="274">
        <v>92</v>
      </c>
      <c r="F3890" s="273"/>
      <c r="G3890" s="273" t="s">
        <v>50</v>
      </c>
      <c r="H3890" s="273" t="s">
        <v>185</v>
      </c>
      <c r="I3890" s="273" t="s">
        <v>7</v>
      </c>
      <c r="J3890" s="273">
        <v>150</v>
      </c>
      <c r="K3890" s="273" t="s">
        <v>77</v>
      </c>
      <c r="L3890" s="273" t="s">
        <v>54</v>
      </c>
      <c r="M3890" s="259">
        <v>41913</v>
      </c>
      <c r="N3890" s="273" t="s">
        <v>1941</v>
      </c>
      <c r="O3890" s="273" t="s">
        <v>1687</v>
      </c>
      <c r="P3890" s="273" t="s">
        <v>1221</v>
      </c>
      <c r="Q3890" s="231"/>
      <c r="R3890" s="230"/>
      <c r="S3890" s="230"/>
      <c r="T3890" s="230"/>
      <c r="U3890" s="230"/>
      <c r="V3890" s="230"/>
      <c r="W3890" s="230"/>
      <c r="X3890" s="230"/>
      <c r="Y3890" s="230"/>
    </row>
    <row r="3891" spans="1:25" x14ac:dyDescent="0.25">
      <c r="A3891" s="274"/>
      <c r="B3891" s="273" t="s">
        <v>70</v>
      </c>
      <c r="C3891" s="273"/>
      <c r="D3891" s="273"/>
      <c r="E3891" s="274"/>
      <c r="F3891" s="273"/>
      <c r="G3891" s="273" t="s">
        <v>50</v>
      </c>
      <c r="H3891" s="273" t="s">
        <v>64</v>
      </c>
      <c r="I3891" s="273" t="s">
        <v>8</v>
      </c>
      <c r="J3891" s="273">
        <v>20</v>
      </c>
      <c r="K3891" s="273" t="s">
        <v>65</v>
      </c>
      <c r="L3891" s="273" t="s">
        <v>54</v>
      </c>
      <c r="M3891" s="259">
        <v>41913</v>
      </c>
      <c r="N3891" s="273" t="s">
        <v>1941</v>
      </c>
      <c r="O3891" s="273" t="s">
        <v>203</v>
      </c>
      <c r="P3891" s="273" t="s">
        <v>1470</v>
      </c>
      <c r="Q3891" s="231"/>
      <c r="R3891" s="230"/>
      <c r="S3891" s="230"/>
      <c r="T3891" s="230"/>
      <c r="U3891" s="230"/>
      <c r="V3891" s="230"/>
      <c r="W3891" s="230"/>
    </row>
    <row r="3892" spans="1:25" x14ac:dyDescent="0.25">
      <c r="A3892" s="274"/>
      <c r="B3892" s="273" t="s">
        <v>70</v>
      </c>
      <c r="C3892" s="273" t="s">
        <v>143</v>
      </c>
      <c r="D3892" s="273" t="s">
        <v>273</v>
      </c>
      <c r="E3892" s="274">
        <v>100</v>
      </c>
      <c r="F3892" s="273"/>
      <c r="G3892" s="273" t="s">
        <v>50</v>
      </c>
      <c r="H3892" s="273" t="s">
        <v>458</v>
      </c>
      <c r="I3892" s="273" t="s">
        <v>1423</v>
      </c>
      <c r="J3892" s="273">
        <v>2400</v>
      </c>
      <c r="K3892" s="273" t="s">
        <v>1073</v>
      </c>
      <c r="L3892" s="273" t="s">
        <v>54</v>
      </c>
      <c r="M3892" s="259">
        <v>41913</v>
      </c>
      <c r="N3892" s="273" t="s">
        <v>1941</v>
      </c>
      <c r="O3892" s="273" t="s">
        <v>203</v>
      </c>
      <c r="P3892" s="273" t="s">
        <v>1441</v>
      </c>
      <c r="Q3892" s="231"/>
      <c r="R3892" s="230"/>
    </row>
    <row r="3893" spans="1:25" x14ac:dyDescent="0.25">
      <c r="A3893" s="274"/>
      <c r="B3893" s="273" t="s">
        <v>36</v>
      </c>
      <c r="C3893" s="273"/>
      <c r="D3893" s="273"/>
      <c r="E3893" s="274"/>
      <c r="F3893" s="273"/>
      <c r="G3893" s="273" t="s">
        <v>61</v>
      </c>
      <c r="H3893" s="273" t="s">
        <v>64</v>
      </c>
      <c r="I3893" s="273" t="s">
        <v>8</v>
      </c>
      <c r="J3893" s="273">
        <v>15</v>
      </c>
      <c r="K3893" s="273" t="s">
        <v>65</v>
      </c>
      <c r="L3893" s="273" t="s">
        <v>54</v>
      </c>
      <c r="M3893" s="259">
        <v>41913</v>
      </c>
      <c r="N3893" s="273" t="s">
        <v>1940</v>
      </c>
      <c r="O3893" s="273" t="s">
        <v>712</v>
      </c>
      <c r="P3893" s="273" t="s">
        <v>623</v>
      </c>
      <c r="Q3893" s="231"/>
    </row>
    <row r="3894" spans="1:25" x14ac:dyDescent="0.25">
      <c r="A3894" s="274" t="s">
        <v>1777</v>
      </c>
      <c r="B3894" s="273" t="s">
        <v>21</v>
      </c>
      <c r="C3894" s="273"/>
      <c r="D3894" s="273"/>
      <c r="E3894" s="274"/>
      <c r="F3894" s="273"/>
      <c r="G3894" s="273" t="s">
        <v>61</v>
      </c>
      <c r="H3894" s="273" t="s">
        <v>64</v>
      </c>
      <c r="I3894" s="273" t="s">
        <v>8</v>
      </c>
      <c r="J3894" s="273">
        <v>5</v>
      </c>
      <c r="K3894" s="273" t="s">
        <v>65</v>
      </c>
      <c r="L3894" s="273" t="s">
        <v>54</v>
      </c>
      <c r="M3894" s="259">
        <v>41913</v>
      </c>
      <c r="N3894" s="273" t="s">
        <v>1940</v>
      </c>
      <c r="O3894" s="273" t="s">
        <v>712</v>
      </c>
      <c r="P3894" s="273" t="s">
        <v>1494</v>
      </c>
      <c r="Q3894" s="231"/>
      <c r="R3894" s="230"/>
      <c r="S3894" s="230"/>
      <c r="T3894" s="230"/>
    </row>
    <row r="3895" spans="1:25" x14ac:dyDescent="0.25">
      <c r="A3895" s="274"/>
      <c r="B3895" s="273" t="s">
        <v>21</v>
      </c>
      <c r="C3895" s="273"/>
      <c r="D3895" s="273"/>
      <c r="E3895" s="274"/>
      <c r="F3895" s="273"/>
      <c r="G3895" s="273" t="s">
        <v>61</v>
      </c>
      <c r="H3895" s="273" t="s">
        <v>64</v>
      </c>
      <c r="I3895" s="273" t="s">
        <v>8</v>
      </c>
      <c r="J3895" s="273">
        <v>5</v>
      </c>
      <c r="K3895" s="273" t="s">
        <v>65</v>
      </c>
      <c r="L3895" s="273" t="s">
        <v>54</v>
      </c>
      <c r="M3895" s="259">
        <v>41913</v>
      </c>
      <c r="N3895" s="273" t="s">
        <v>1940</v>
      </c>
      <c r="O3895" s="273" t="s">
        <v>712</v>
      </c>
      <c r="P3895" s="273" t="s">
        <v>613</v>
      </c>
      <c r="Q3895" s="231"/>
      <c r="R3895" s="230"/>
      <c r="S3895" s="230"/>
      <c r="T3895" s="230"/>
      <c r="U3895" s="230"/>
    </row>
    <row r="3896" spans="1:25" x14ac:dyDescent="0.25">
      <c r="A3896" s="274"/>
      <c r="B3896" s="273" t="s">
        <v>21</v>
      </c>
      <c r="C3896" s="273"/>
      <c r="D3896" s="273"/>
      <c r="E3896" s="274"/>
      <c r="F3896" s="273"/>
      <c r="G3896" s="273" t="s">
        <v>61</v>
      </c>
      <c r="H3896" s="273" t="s">
        <v>64</v>
      </c>
      <c r="I3896" s="273" t="s">
        <v>8</v>
      </c>
      <c r="J3896" s="273">
        <v>20</v>
      </c>
      <c r="K3896" s="273" t="s">
        <v>65</v>
      </c>
      <c r="L3896" s="273" t="s">
        <v>54</v>
      </c>
      <c r="M3896" s="259">
        <v>41913</v>
      </c>
      <c r="N3896" s="273" t="s">
        <v>1940</v>
      </c>
      <c r="O3896" s="273" t="s">
        <v>712</v>
      </c>
      <c r="P3896" s="273" t="s">
        <v>696</v>
      </c>
      <c r="Q3896" s="231"/>
      <c r="R3896" s="230"/>
      <c r="S3896" s="230"/>
      <c r="T3896" s="230"/>
      <c r="U3896" s="230"/>
    </row>
    <row r="3897" spans="1:25" x14ac:dyDescent="0.25">
      <c r="A3897" s="274"/>
      <c r="B3897" s="273" t="s">
        <v>21</v>
      </c>
      <c r="C3897" s="273"/>
      <c r="D3897" s="273"/>
      <c r="E3897" s="274"/>
      <c r="F3897" s="273"/>
      <c r="G3897" s="273" t="s">
        <v>61</v>
      </c>
      <c r="H3897" s="273" t="s">
        <v>64</v>
      </c>
      <c r="I3897" s="273" t="s">
        <v>8</v>
      </c>
      <c r="J3897" s="273">
        <v>10</v>
      </c>
      <c r="K3897" s="273" t="s">
        <v>65</v>
      </c>
      <c r="L3897" s="273" t="s">
        <v>54</v>
      </c>
      <c r="M3897" s="259">
        <v>41913</v>
      </c>
      <c r="N3897" s="273" t="s">
        <v>1940</v>
      </c>
      <c r="O3897" s="273" t="s">
        <v>712</v>
      </c>
      <c r="P3897" s="273" t="s">
        <v>634</v>
      </c>
      <c r="Q3897" s="231"/>
      <c r="R3897" s="230"/>
      <c r="S3897" s="230"/>
      <c r="T3897" s="230"/>
      <c r="U3897" s="230"/>
      <c r="V3897" s="230"/>
      <c r="W3897" s="230"/>
      <c r="X3897" s="230"/>
      <c r="Y3897" s="230"/>
    </row>
    <row r="3898" spans="1:25" x14ac:dyDescent="0.25">
      <c r="A3898" s="274"/>
      <c r="B3898" s="273" t="s">
        <v>21</v>
      </c>
      <c r="C3898" s="273"/>
      <c r="D3898" s="273"/>
      <c r="E3898" s="274"/>
      <c r="F3898" s="273"/>
      <c r="G3898" s="273" t="s">
        <v>61</v>
      </c>
      <c r="H3898" s="273" t="s">
        <v>64</v>
      </c>
      <c r="I3898" s="273" t="s">
        <v>8</v>
      </c>
      <c r="J3898" s="273">
        <v>10</v>
      </c>
      <c r="K3898" s="273" t="s">
        <v>65</v>
      </c>
      <c r="L3898" s="273" t="s">
        <v>54</v>
      </c>
      <c r="M3898" s="259">
        <v>41913</v>
      </c>
      <c r="N3898" s="273" t="s">
        <v>1940</v>
      </c>
      <c r="O3898" s="273" t="s">
        <v>712</v>
      </c>
      <c r="P3898" s="273" t="s">
        <v>634</v>
      </c>
      <c r="Q3898" s="231"/>
      <c r="R3898" s="230"/>
    </row>
    <row r="3899" spans="1:25" x14ac:dyDescent="0.25">
      <c r="A3899" s="274"/>
      <c r="B3899" s="273" t="s">
        <v>21</v>
      </c>
      <c r="C3899" s="273" t="s">
        <v>22</v>
      </c>
      <c r="D3899" s="273" t="s">
        <v>29</v>
      </c>
      <c r="E3899" s="274">
        <v>122</v>
      </c>
      <c r="F3899" s="273"/>
      <c r="G3899" s="273" t="s">
        <v>61</v>
      </c>
      <c r="H3899" s="273" t="s">
        <v>115</v>
      </c>
      <c r="I3899" s="273" t="s">
        <v>59</v>
      </c>
      <c r="J3899" s="273">
        <v>122</v>
      </c>
      <c r="K3899" s="273" t="s">
        <v>53</v>
      </c>
      <c r="L3899" s="273" t="s">
        <v>54</v>
      </c>
      <c r="M3899" s="259">
        <v>41913</v>
      </c>
      <c r="N3899" s="273" t="s">
        <v>1940</v>
      </c>
      <c r="O3899" s="273" t="s">
        <v>755</v>
      </c>
      <c r="P3899" s="273" t="s">
        <v>1768</v>
      </c>
      <c r="Q3899" s="231"/>
    </row>
    <row r="3900" spans="1:25" x14ac:dyDescent="0.25">
      <c r="A3900" s="274"/>
      <c r="B3900" s="273" t="s">
        <v>21</v>
      </c>
      <c r="C3900" s="273" t="s">
        <v>22</v>
      </c>
      <c r="D3900" s="273" t="s">
        <v>29</v>
      </c>
      <c r="E3900" s="274">
        <v>122</v>
      </c>
      <c r="F3900" s="273"/>
      <c r="G3900" s="273" t="s">
        <v>61</v>
      </c>
      <c r="H3900" s="273" t="s">
        <v>58</v>
      </c>
      <c r="I3900" s="273" t="s">
        <v>59</v>
      </c>
      <c r="J3900" s="273">
        <v>244</v>
      </c>
      <c r="K3900" s="273" t="s">
        <v>53</v>
      </c>
      <c r="L3900" s="273" t="s">
        <v>54</v>
      </c>
      <c r="M3900" s="259">
        <v>41913</v>
      </c>
      <c r="N3900" s="273" t="s">
        <v>1940</v>
      </c>
      <c r="O3900" s="273" t="s">
        <v>755</v>
      </c>
      <c r="P3900" s="273" t="s">
        <v>1469</v>
      </c>
      <c r="Q3900" s="231"/>
      <c r="R3900" s="230"/>
      <c r="S3900" s="230"/>
      <c r="T3900" s="230"/>
      <c r="U3900" s="230"/>
    </row>
    <row r="3901" spans="1:25" x14ac:dyDescent="0.25">
      <c r="A3901" s="274"/>
      <c r="B3901" s="273" t="s">
        <v>21</v>
      </c>
      <c r="C3901" s="273" t="s">
        <v>22</v>
      </c>
      <c r="D3901" s="273" t="s">
        <v>29</v>
      </c>
      <c r="E3901" s="274">
        <v>62</v>
      </c>
      <c r="F3901" s="273"/>
      <c r="G3901" s="273" t="s">
        <v>61</v>
      </c>
      <c r="H3901" s="273" t="s">
        <v>458</v>
      </c>
      <c r="I3901" s="273" t="s">
        <v>1423</v>
      </c>
      <c r="J3901" s="273">
        <v>60</v>
      </c>
      <c r="K3901" s="273" t="s">
        <v>1073</v>
      </c>
      <c r="L3901" s="273" t="s">
        <v>54</v>
      </c>
      <c r="M3901" s="259">
        <v>41913</v>
      </c>
      <c r="N3901" s="273" t="s">
        <v>1940</v>
      </c>
      <c r="O3901" s="273" t="s">
        <v>755</v>
      </c>
      <c r="P3901" s="273" t="s">
        <v>253</v>
      </c>
      <c r="Q3901" s="231"/>
      <c r="R3901" s="230"/>
      <c r="S3901" s="230"/>
      <c r="T3901" s="230"/>
      <c r="U3901" s="230"/>
    </row>
    <row r="3902" spans="1:25" x14ac:dyDescent="0.25">
      <c r="A3902" s="274"/>
      <c r="B3902" s="273" t="s">
        <v>21</v>
      </c>
      <c r="C3902" s="273" t="s">
        <v>31</v>
      </c>
      <c r="D3902" s="273" t="s">
        <v>35</v>
      </c>
      <c r="E3902" s="274">
        <v>352</v>
      </c>
      <c r="F3902" s="273"/>
      <c r="G3902" s="273" t="s">
        <v>61</v>
      </c>
      <c r="H3902" s="273" t="s">
        <v>458</v>
      </c>
      <c r="I3902" s="273" t="s">
        <v>1423</v>
      </c>
      <c r="J3902" s="273">
        <v>6000</v>
      </c>
      <c r="K3902" s="273" t="s">
        <v>1073</v>
      </c>
      <c r="L3902" s="273" t="s">
        <v>54</v>
      </c>
      <c r="M3902" s="259">
        <v>41913</v>
      </c>
      <c r="N3902" s="273" t="s">
        <v>1940</v>
      </c>
      <c r="O3902" s="273" t="s">
        <v>567</v>
      </c>
      <c r="P3902" s="273" t="s">
        <v>500</v>
      </c>
      <c r="Q3902" s="231"/>
      <c r="R3902" s="230"/>
      <c r="S3902" s="230"/>
      <c r="T3902" s="230"/>
      <c r="U3902" s="230"/>
      <c r="V3902" s="230"/>
    </row>
    <row r="3903" spans="1:25" x14ac:dyDescent="0.25">
      <c r="A3903" s="274"/>
      <c r="B3903" s="273" t="s">
        <v>21</v>
      </c>
      <c r="C3903" s="273" t="s">
        <v>31</v>
      </c>
      <c r="D3903" s="273" t="s">
        <v>32</v>
      </c>
      <c r="E3903" s="274">
        <v>150</v>
      </c>
      <c r="F3903" s="273"/>
      <c r="G3903" s="273" t="s">
        <v>61</v>
      </c>
      <c r="H3903" s="273" t="s">
        <v>115</v>
      </c>
      <c r="I3903" s="273" t="s">
        <v>59</v>
      </c>
      <c r="J3903" s="273">
        <v>150</v>
      </c>
      <c r="K3903" s="273" t="s">
        <v>53</v>
      </c>
      <c r="L3903" s="273" t="s">
        <v>54</v>
      </c>
      <c r="M3903" s="259">
        <v>41913</v>
      </c>
      <c r="N3903" s="273" t="s">
        <v>1939</v>
      </c>
      <c r="O3903" s="273" t="s">
        <v>567</v>
      </c>
      <c r="P3903" s="273" t="s">
        <v>1768</v>
      </c>
      <c r="Q3903" s="231"/>
      <c r="R3903" s="230"/>
    </row>
    <row r="3904" spans="1:25" x14ac:dyDescent="0.25">
      <c r="A3904" s="274"/>
      <c r="B3904" s="273" t="s">
        <v>21</v>
      </c>
      <c r="C3904" s="273" t="s">
        <v>31</v>
      </c>
      <c r="D3904" s="273" t="s">
        <v>32</v>
      </c>
      <c r="E3904" s="274">
        <v>150</v>
      </c>
      <c r="F3904" s="273"/>
      <c r="G3904" s="273" t="s">
        <v>61</v>
      </c>
      <c r="H3904" s="273" t="s">
        <v>58</v>
      </c>
      <c r="I3904" s="273" t="s">
        <v>59</v>
      </c>
      <c r="J3904" s="273">
        <v>300</v>
      </c>
      <c r="K3904" s="273" t="s">
        <v>53</v>
      </c>
      <c r="L3904" s="273" t="s">
        <v>54</v>
      </c>
      <c r="M3904" s="259">
        <v>41913</v>
      </c>
      <c r="N3904" s="273" t="s">
        <v>1939</v>
      </c>
      <c r="O3904" s="273" t="s">
        <v>567</v>
      </c>
      <c r="P3904" s="273" t="s">
        <v>1469</v>
      </c>
      <c r="Q3904" s="231"/>
      <c r="R3904" s="230"/>
    </row>
    <row r="3905" spans="1:23" x14ac:dyDescent="0.25">
      <c r="A3905" s="274"/>
      <c r="B3905" s="273" t="s">
        <v>47</v>
      </c>
      <c r="C3905" s="273" t="s">
        <v>142</v>
      </c>
      <c r="D3905" s="273" t="s">
        <v>321</v>
      </c>
      <c r="E3905" s="274">
        <v>303</v>
      </c>
      <c r="F3905" s="273"/>
      <c r="G3905" s="273" t="s">
        <v>50</v>
      </c>
      <c r="H3905" s="273" t="s">
        <v>458</v>
      </c>
      <c r="I3905" s="273" t="s">
        <v>1423</v>
      </c>
      <c r="J3905" s="273">
        <v>240</v>
      </c>
      <c r="K3905" s="273" t="s">
        <v>1073</v>
      </c>
      <c r="L3905" s="273" t="s">
        <v>54</v>
      </c>
      <c r="M3905" s="259">
        <v>41913</v>
      </c>
      <c r="N3905" s="273" t="s">
        <v>1939</v>
      </c>
      <c r="O3905" s="273" t="s">
        <v>567</v>
      </c>
      <c r="P3905" s="273" t="s">
        <v>253</v>
      </c>
      <c r="Q3905" s="231"/>
      <c r="R3905" s="230"/>
      <c r="S3905" s="230"/>
    </row>
    <row r="3906" spans="1:23" x14ac:dyDescent="0.25">
      <c r="A3906" s="274"/>
      <c r="B3906" s="273" t="s">
        <v>47</v>
      </c>
      <c r="C3906" s="273" t="s">
        <v>142</v>
      </c>
      <c r="D3906" s="273" t="s">
        <v>321</v>
      </c>
      <c r="E3906" s="274">
        <v>303</v>
      </c>
      <c r="F3906" s="273"/>
      <c r="G3906" s="273" t="s">
        <v>50</v>
      </c>
      <c r="H3906" s="273" t="s">
        <v>185</v>
      </c>
      <c r="I3906" s="273" t="s">
        <v>7</v>
      </c>
      <c r="J3906" s="273">
        <v>400</v>
      </c>
      <c r="K3906" s="273" t="s">
        <v>77</v>
      </c>
      <c r="L3906" s="273" t="s">
        <v>54</v>
      </c>
      <c r="M3906" s="259">
        <v>41913</v>
      </c>
      <c r="N3906" s="273" t="s">
        <v>1939</v>
      </c>
      <c r="O3906" s="273" t="s">
        <v>1687</v>
      </c>
      <c r="P3906" s="273" t="s">
        <v>1221</v>
      </c>
      <c r="Q3906" s="231"/>
      <c r="R3906" s="230"/>
      <c r="S3906" s="230"/>
      <c r="T3906" s="230"/>
      <c r="U3906" s="230"/>
      <c r="V3906" s="230"/>
    </row>
    <row r="3907" spans="1:23" x14ac:dyDescent="0.25">
      <c r="A3907" s="274"/>
      <c r="B3907" s="273" t="s">
        <v>70</v>
      </c>
      <c r="C3907" s="273" t="s">
        <v>143</v>
      </c>
      <c r="D3907" s="273" t="s">
        <v>273</v>
      </c>
      <c r="E3907" s="274">
        <v>75</v>
      </c>
      <c r="F3907" s="273"/>
      <c r="G3907" s="273" t="s">
        <v>50</v>
      </c>
      <c r="H3907" s="273" t="s">
        <v>458</v>
      </c>
      <c r="I3907" s="273" t="s">
        <v>1423</v>
      </c>
      <c r="J3907" s="273">
        <v>2560</v>
      </c>
      <c r="K3907" s="273" t="s">
        <v>1073</v>
      </c>
      <c r="L3907" s="273" t="s">
        <v>54</v>
      </c>
      <c r="M3907" s="259">
        <v>41913</v>
      </c>
      <c r="N3907" s="273" t="s">
        <v>1939</v>
      </c>
      <c r="O3907" s="273" t="s">
        <v>203</v>
      </c>
      <c r="P3907" s="273" t="s">
        <v>1441</v>
      </c>
      <c r="Q3907" s="231"/>
      <c r="R3907" s="230"/>
      <c r="S3907" s="230"/>
      <c r="T3907" s="230"/>
      <c r="U3907" s="230"/>
      <c r="V3907" s="230"/>
      <c r="W3907" s="230"/>
    </row>
    <row r="3908" spans="1:23" x14ac:dyDescent="0.25">
      <c r="A3908" s="274"/>
      <c r="B3908" s="273" t="s">
        <v>70</v>
      </c>
      <c r="C3908" s="273"/>
      <c r="D3908" s="273"/>
      <c r="E3908" s="274"/>
      <c r="F3908" s="273"/>
      <c r="G3908" s="273" t="s">
        <v>50</v>
      </c>
      <c r="H3908" s="273" t="s">
        <v>64</v>
      </c>
      <c r="I3908" s="273" t="s">
        <v>8</v>
      </c>
      <c r="J3908" s="273">
        <v>20</v>
      </c>
      <c r="K3908" s="273" t="s">
        <v>65</v>
      </c>
      <c r="L3908" s="273" t="s">
        <v>54</v>
      </c>
      <c r="M3908" s="259">
        <v>41913</v>
      </c>
      <c r="N3908" s="273" t="s">
        <v>1939</v>
      </c>
      <c r="O3908" s="273" t="s">
        <v>203</v>
      </c>
      <c r="P3908" s="273" t="s">
        <v>1470</v>
      </c>
      <c r="Q3908" s="231"/>
      <c r="R3908" s="230"/>
      <c r="S3908" s="230"/>
      <c r="T3908" s="230"/>
      <c r="U3908" s="230"/>
    </row>
    <row r="3909" spans="1:23" x14ac:dyDescent="0.25">
      <c r="A3909" s="274" t="s">
        <v>1778</v>
      </c>
      <c r="B3909" s="273" t="s">
        <v>21</v>
      </c>
      <c r="C3909" s="273"/>
      <c r="D3909" s="273"/>
      <c r="E3909" s="274"/>
      <c r="F3909" s="273"/>
      <c r="G3909" s="273" t="s">
        <v>61</v>
      </c>
      <c r="H3909" s="273" t="s">
        <v>64</v>
      </c>
      <c r="I3909" s="273" t="s">
        <v>8</v>
      </c>
      <c r="J3909" s="273">
        <v>10</v>
      </c>
      <c r="K3909" s="273" t="s">
        <v>65</v>
      </c>
      <c r="L3909" s="273" t="s">
        <v>54</v>
      </c>
      <c r="M3909" s="259">
        <v>41913</v>
      </c>
      <c r="N3909" s="273" t="s">
        <v>1939</v>
      </c>
      <c r="O3909" s="273" t="s">
        <v>712</v>
      </c>
      <c r="P3909" s="273" t="s">
        <v>613</v>
      </c>
      <c r="Q3909" s="231"/>
    </row>
    <row r="3910" spans="1:23" x14ac:dyDescent="0.25">
      <c r="A3910" s="274"/>
      <c r="B3910" s="273" t="s">
        <v>21</v>
      </c>
      <c r="C3910" s="273" t="s">
        <v>31</v>
      </c>
      <c r="D3910" s="273" t="s">
        <v>32</v>
      </c>
      <c r="E3910" s="274">
        <v>250</v>
      </c>
      <c r="F3910" s="273"/>
      <c r="G3910" s="273" t="s">
        <v>61</v>
      </c>
      <c r="H3910" s="273" t="s">
        <v>115</v>
      </c>
      <c r="I3910" s="273" t="s">
        <v>59</v>
      </c>
      <c r="J3910" s="273">
        <v>250</v>
      </c>
      <c r="K3910" s="273" t="s">
        <v>53</v>
      </c>
      <c r="L3910" s="273" t="s">
        <v>54</v>
      </c>
      <c r="M3910" s="259">
        <v>41913</v>
      </c>
      <c r="N3910" s="273" t="s">
        <v>1939</v>
      </c>
      <c r="O3910" s="273" t="s">
        <v>567</v>
      </c>
      <c r="P3910" s="273" t="s">
        <v>1768</v>
      </c>
      <c r="Q3910" s="231"/>
    </row>
    <row r="3911" spans="1:23" x14ac:dyDescent="0.25">
      <c r="A3911" s="274"/>
      <c r="B3911" s="273" t="s">
        <v>21</v>
      </c>
      <c r="C3911" s="273" t="s">
        <v>31</v>
      </c>
      <c r="D3911" s="273" t="s">
        <v>32</v>
      </c>
      <c r="E3911" s="274">
        <v>250</v>
      </c>
      <c r="F3911" s="273"/>
      <c r="G3911" s="273" t="s">
        <v>61</v>
      </c>
      <c r="H3911" s="273" t="s">
        <v>58</v>
      </c>
      <c r="I3911" s="273" t="s">
        <v>59</v>
      </c>
      <c r="J3911" s="273">
        <v>500</v>
      </c>
      <c r="K3911" s="273" t="s">
        <v>53</v>
      </c>
      <c r="L3911" s="273" t="s">
        <v>54</v>
      </c>
      <c r="M3911" s="259">
        <v>41913</v>
      </c>
      <c r="N3911" s="273" t="s">
        <v>1939</v>
      </c>
      <c r="O3911" s="273" t="s">
        <v>567</v>
      </c>
      <c r="P3911" s="273" t="s">
        <v>1469</v>
      </c>
      <c r="Q3911" s="231"/>
      <c r="R3911" s="230"/>
      <c r="S3911" s="230"/>
      <c r="T3911" s="230"/>
      <c r="U3911" s="230"/>
    </row>
    <row r="3912" spans="1:23" x14ac:dyDescent="0.25">
      <c r="A3912" s="274"/>
      <c r="B3912" s="273" t="s">
        <v>21</v>
      </c>
      <c r="C3912" s="273" t="s">
        <v>33</v>
      </c>
      <c r="D3912" s="273" t="s">
        <v>39</v>
      </c>
      <c r="E3912" s="274">
        <v>152</v>
      </c>
      <c r="F3912" s="273"/>
      <c r="G3912" s="273" t="s">
        <v>61</v>
      </c>
      <c r="H3912" s="273" t="s">
        <v>458</v>
      </c>
      <c r="I3912" s="273" t="s">
        <v>1423</v>
      </c>
      <c r="J3912" s="273">
        <v>3000</v>
      </c>
      <c r="K3912" s="273" t="s">
        <v>1073</v>
      </c>
      <c r="L3912" s="273" t="s">
        <v>54</v>
      </c>
      <c r="M3912" s="259">
        <v>41913</v>
      </c>
      <c r="N3912" s="273" t="s">
        <v>1939</v>
      </c>
      <c r="O3912" s="273" t="s">
        <v>766</v>
      </c>
      <c r="P3912" s="273" t="s">
        <v>500</v>
      </c>
      <c r="Q3912" s="231"/>
      <c r="R3912" s="230"/>
      <c r="S3912" s="230"/>
      <c r="T3912" s="230"/>
    </row>
    <row r="3913" spans="1:23" x14ac:dyDescent="0.25">
      <c r="A3913" s="274"/>
      <c r="B3913" s="273" t="s">
        <v>21</v>
      </c>
      <c r="C3913" s="273" t="s">
        <v>22</v>
      </c>
      <c r="D3913" s="273" t="s">
        <v>108</v>
      </c>
      <c r="E3913" s="274">
        <v>34</v>
      </c>
      <c r="F3913" s="273"/>
      <c r="G3913" s="273" t="s">
        <v>61</v>
      </c>
      <c r="H3913" s="273" t="s">
        <v>367</v>
      </c>
      <c r="I3913" s="273" t="s">
        <v>59</v>
      </c>
      <c r="J3913" s="273">
        <v>17</v>
      </c>
      <c r="K3913" s="273" t="s">
        <v>53</v>
      </c>
      <c r="L3913" s="273" t="s">
        <v>54</v>
      </c>
      <c r="M3913" s="259">
        <v>41913</v>
      </c>
      <c r="N3913" s="273" t="s">
        <v>1939</v>
      </c>
      <c r="O3913" s="273" t="s">
        <v>755</v>
      </c>
      <c r="P3913" s="273" t="s">
        <v>1476</v>
      </c>
      <c r="Q3913" s="231"/>
      <c r="R3913" s="230"/>
      <c r="S3913" s="230"/>
      <c r="T3913" s="230"/>
      <c r="U3913" s="230"/>
      <c r="V3913" s="230"/>
    </row>
    <row r="3914" spans="1:23" x14ac:dyDescent="0.25">
      <c r="A3914" s="274"/>
      <c r="B3914" s="273" t="s">
        <v>21</v>
      </c>
      <c r="C3914" s="273" t="s">
        <v>22</v>
      </c>
      <c r="D3914" s="273" t="s">
        <v>108</v>
      </c>
      <c r="E3914" s="274">
        <v>34</v>
      </c>
      <c r="F3914" s="273"/>
      <c r="G3914" s="273" t="s">
        <v>61</v>
      </c>
      <c r="H3914" s="273" t="s">
        <v>367</v>
      </c>
      <c r="I3914" s="273" t="s">
        <v>59</v>
      </c>
      <c r="J3914" s="273">
        <v>4.5</v>
      </c>
      <c r="K3914" s="273" t="s">
        <v>53</v>
      </c>
      <c r="L3914" s="273" t="s">
        <v>54</v>
      </c>
      <c r="M3914" s="259">
        <v>41913</v>
      </c>
      <c r="N3914" s="273" t="s">
        <v>1939</v>
      </c>
      <c r="O3914" s="273" t="s">
        <v>755</v>
      </c>
      <c r="P3914" s="273" t="s">
        <v>1476</v>
      </c>
      <c r="Q3914" s="231"/>
      <c r="R3914" s="230"/>
    </row>
    <row r="3915" spans="1:23" x14ac:dyDescent="0.25">
      <c r="A3915" s="274"/>
      <c r="B3915" s="273" t="s">
        <v>47</v>
      </c>
      <c r="C3915" s="273" t="s">
        <v>142</v>
      </c>
      <c r="D3915" s="273" t="s">
        <v>321</v>
      </c>
      <c r="E3915" s="274">
        <v>290</v>
      </c>
      <c r="F3915" s="273"/>
      <c r="G3915" s="273" t="s">
        <v>50</v>
      </c>
      <c r="H3915" s="273" t="s">
        <v>1792</v>
      </c>
      <c r="I3915" s="273" t="s">
        <v>201</v>
      </c>
      <c r="J3915" s="273">
        <v>180</v>
      </c>
      <c r="K3915" s="273" t="s">
        <v>53</v>
      </c>
      <c r="L3915" s="273" t="s">
        <v>54</v>
      </c>
      <c r="M3915" s="259">
        <v>41913</v>
      </c>
      <c r="N3915" s="273" t="s">
        <v>1939</v>
      </c>
      <c r="O3915" s="273" t="s">
        <v>1527</v>
      </c>
      <c r="P3915" s="273" t="s">
        <v>253</v>
      </c>
      <c r="Q3915" s="231"/>
      <c r="R3915" s="230"/>
      <c r="S3915" s="230"/>
      <c r="T3915" s="230"/>
      <c r="U3915" s="230"/>
      <c r="V3915" s="230"/>
    </row>
    <row r="3916" spans="1:23" x14ac:dyDescent="0.25">
      <c r="A3916" s="274"/>
      <c r="B3916" s="273" t="s">
        <v>47</v>
      </c>
      <c r="C3916" s="273" t="s">
        <v>142</v>
      </c>
      <c r="D3916" s="273" t="s">
        <v>321</v>
      </c>
      <c r="E3916" s="274">
        <v>290</v>
      </c>
      <c r="F3916" s="273"/>
      <c r="G3916" s="273" t="s">
        <v>50</v>
      </c>
      <c r="H3916" s="273" t="s">
        <v>185</v>
      </c>
      <c r="I3916" s="273" t="s">
        <v>7</v>
      </c>
      <c r="J3916" s="273">
        <v>300</v>
      </c>
      <c r="K3916" s="273" t="s">
        <v>77</v>
      </c>
      <c r="L3916" s="273" t="s">
        <v>54</v>
      </c>
      <c r="M3916" s="259">
        <v>41913</v>
      </c>
      <c r="N3916" s="273" t="s">
        <v>1939</v>
      </c>
      <c r="O3916" s="273" t="s">
        <v>1527</v>
      </c>
      <c r="P3916" s="273" t="s">
        <v>1794</v>
      </c>
      <c r="Q3916" s="231"/>
    </row>
    <row r="3917" spans="1:23" x14ac:dyDescent="0.25">
      <c r="A3917" s="274"/>
      <c r="B3917" s="273" t="s">
        <v>47</v>
      </c>
      <c r="C3917" s="273"/>
      <c r="D3917" s="273"/>
      <c r="E3917" s="274"/>
      <c r="F3917" s="273"/>
      <c r="G3917" s="273" t="s">
        <v>50</v>
      </c>
      <c r="H3917" s="273" t="s">
        <v>64</v>
      </c>
      <c r="I3917" s="273" t="s">
        <v>8</v>
      </c>
      <c r="J3917" s="273">
        <v>10</v>
      </c>
      <c r="K3917" s="273" t="s">
        <v>65</v>
      </c>
      <c r="L3917" s="273" t="s">
        <v>54</v>
      </c>
      <c r="M3917" s="259">
        <v>41913</v>
      </c>
      <c r="N3917" s="273" t="s">
        <v>1937</v>
      </c>
      <c r="O3917" s="273" t="s">
        <v>68</v>
      </c>
      <c r="P3917" s="273" t="s">
        <v>1042</v>
      </c>
      <c r="Q3917" s="231"/>
      <c r="R3917" s="230"/>
      <c r="S3917" s="230"/>
      <c r="T3917" s="230"/>
      <c r="U3917" s="230"/>
      <c r="V3917" s="230"/>
    </row>
    <row r="3918" spans="1:23" x14ac:dyDescent="0.25">
      <c r="A3918" s="274"/>
      <c r="B3918" s="273" t="s">
        <v>70</v>
      </c>
      <c r="C3918" s="273" t="s">
        <v>143</v>
      </c>
      <c r="D3918" s="273" t="s">
        <v>273</v>
      </c>
      <c r="E3918" s="274">
        <v>62</v>
      </c>
      <c r="F3918" s="273"/>
      <c r="G3918" s="273" t="s">
        <v>50</v>
      </c>
      <c r="H3918" s="273" t="s">
        <v>458</v>
      </c>
      <c r="I3918" s="273" t="s">
        <v>1423</v>
      </c>
      <c r="J3918" s="273">
        <v>1280</v>
      </c>
      <c r="K3918" s="273" t="s">
        <v>1073</v>
      </c>
      <c r="L3918" s="273" t="s">
        <v>54</v>
      </c>
      <c r="M3918" s="259">
        <v>41913</v>
      </c>
      <c r="N3918" s="273" t="s">
        <v>1937</v>
      </c>
      <c r="O3918" s="273" t="s">
        <v>203</v>
      </c>
      <c r="P3918" s="273" t="s">
        <v>1441</v>
      </c>
      <c r="Q3918" s="231"/>
      <c r="R3918" s="230"/>
    </row>
    <row r="3919" spans="1:23" x14ac:dyDescent="0.25">
      <c r="A3919" s="274"/>
      <c r="B3919" s="273" t="s">
        <v>70</v>
      </c>
      <c r="C3919" s="273" t="s">
        <v>143</v>
      </c>
      <c r="D3919" s="273" t="s">
        <v>245</v>
      </c>
      <c r="E3919" s="274">
        <v>47</v>
      </c>
      <c r="F3919" s="273"/>
      <c r="G3919" s="273" t="s">
        <v>50</v>
      </c>
      <c r="H3919" s="273" t="s">
        <v>458</v>
      </c>
      <c r="I3919" s="273" t="s">
        <v>1423</v>
      </c>
      <c r="J3919" s="273">
        <v>1120</v>
      </c>
      <c r="K3919" s="273" t="s">
        <v>1073</v>
      </c>
      <c r="L3919" s="273" t="s">
        <v>54</v>
      </c>
      <c r="M3919" s="259">
        <v>41913</v>
      </c>
      <c r="N3919" s="273" t="s">
        <v>1937</v>
      </c>
      <c r="O3919" s="273" t="s">
        <v>203</v>
      </c>
      <c r="P3919" s="273" t="s">
        <v>1441</v>
      </c>
      <c r="Q3919" s="231"/>
      <c r="R3919" s="230"/>
      <c r="S3919" s="230"/>
    </row>
    <row r="3920" spans="1:23" x14ac:dyDescent="0.25">
      <c r="A3920" s="274"/>
      <c r="B3920" s="273" t="s">
        <v>36</v>
      </c>
      <c r="C3920" s="273"/>
      <c r="D3920" s="273"/>
      <c r="E3920" s="274"/>
      <c r="F3920" s="273"/>
      <c r="G3920" s="273" t="s">
        <v>61</v>
      </c>
      <c r="H3920" s="273" t="s">
        <v>64</v>
      </c>
      <c r="I3920" s="273" t="s">
        <v>8</v>
      </c>
      <c r="J3920" s="273">
        <v>10</v>
      </c>
      <c r="K3920" s="273" t="s">
        <v>65</v>
      </c>
      <c r="L3920" s="273" t="s">
        <v>54</v>
      </c>
      <c r="M3920" s="259">
        <v>41913</v>
      </c>
      <c r="N3920" s="273" t="s">
        <v>1937</v>
      </c>
      <c r="O3920" s="273" t="s">
        <v>712</v>
      </c>
      <c r="P3920" s="273" t="s">
        <v>623</v>
      </c>
      <c r="Q3920" s="231"/>
      <c r="R3920" s="230"/>
      <c r="S3920" s="230"/>
      <c r="T3920" s="230"/>
      <c r="U3920" s="230"/>
      <c r="V3920" s="230"/>
      <c r="W3920" s="230"/>
    </row>
    <row r="3921" spans="1:21" x14ac:dyDescent="0.25">
      <c r="A3921" s="274" t="s">
        <v>1782</v>
      </c>
      <c r="B3921" s="273" t="s">
        <v>21</v>
      </c>
      <c r="C3921" s="273" t="s">
        <v>31</v>
      </c>
      <c r="D3921" s="273" t="s">
        <v>32</v>
      </c>
      <c r="E3921" s="274">
        <v>50</v>
      </c>
      <c r="F3921" s="273"/>
      <c r="G3921" s="273" t="s">
        <v>61</v>
      </c>
      <c r="H3921" s="273" t="s">
        <v>115</v>
      </c>
      <c r="I3921" s="273" t="s">
        <v>59</v>
      </c>
      <c r="J3921" s="273">
        <v>50</v>
      </c>
      <c r="K3921" s="273" t="s">
        <v>53</v>
      </c>
      <c r="L3921" s="273" t="s">
        <v>54</v>
      </c>
      <c r="M3921" s="259">
        <v>41913</v>
      </c>
      <c r="N3921" s="273" t="s">
        <v>1938</v>
      </c>
      <c r="O3921" s="273" t="s">
        <v>567</v>
      </c>
      <c r="P3921" s="273" t="s">
        <v>1768</v>
      </c>
      <c r="Q3921" s="231"/>
    </row>
    <row r="3922" spans="1:21" x14ac:dyDescent="0.25">
      <c r="A3922" s="274"/>
      <c r="B3922" s="273" t="s">
        <v>21</v>
      </c>
      <c r="C3922" s="273" t="s">
        <v>31</v>
      </c>
      <c r="D3922" s="273" t="s">
        <v>32</v>
      </c>
      <c r="E3922" s="274">
        <v>50</v>
      </c>
      <c r="F3922" s="273"/>
      <c r="G3922" s="273" t="s">
        <v>61</v>
      </c>
      <c r="H3922" s="273" t="s">
        <v>58</v>
      </c>
      <c r="I3922" s="273" t="s">
        <v>59</v>
      </c>
      <c r="J3922" s="273">
        <v>100</v>
      </c>
      <c r="K3922" s="273" t="s">
        <v>53</v>
      </c>
      <c r="L3922" s="273" t="s">
        <v>54</v>
      </c>
      <c r="M3922" s="259">
        <v>41913</v>
      </c>
      <c r="N3922" s="273" t="s">
        <v>1938</v>
      </c>
      <c r="O3922" s="273" t="s">
        <v>567</v>
      </c>
      <c r="P3922" s="273" t="s">
        <v>1469</v>
      </c>
      <c r="Q3922" s="231"/>
      <c r="R3922" s="230"/>
      <c r="S3922" s="230"/>
      <c r="T3922" s="230"/>
    </row>
    <row r="3923" spans="1:21" x14ac:dyDescent="0.25">
      <c r="A3923" s="274" t="s">
        <v>1780</v>
      </c>
      <c r="B3923" s="273" t="s">
        <v>21</v>
      </c>
      <c r="C3923" s="273"/>
      <c r="D3923" s="273"/>
      <c r="E3923" s="274"/>
      <c r="F3923" s="273"/>
      <c r="G3923" s="273" t="s">
        <v>61</v>
      </c>
      <c r="H3923" s="273" t="s">
        <v>64</v>
      </c>
      <c r="I3923" s="273" t="s">
        <v>8</v>
      </c>
      <c r="J3923" s="273">
        <v>5</v>
      </c>
      <c r="K3923" s="273" t="s">
        <v>65</v>
      </c>
      <c r="L3923" s="273" t="s">
        <v>54</v>
      </c>
      <c r="M3923" s="259">
        <v>41913</v>
      </c>
      <c r="N3923" s="273" t="s">
        <v>1938</v>
      </c>
      <c r="O3923" s="273" t="s">
        <v>712</v>
      </c>
      <c r="P3923" s="273" t="s">
        <v>1494</v>
      </c>
      <c r="Q3923" s="231"/>
    </row>
    <row r="3924" spans="1:21" x14ac:dyDescent="0.25">
      <c r="A3924" s="274"/>
      <c r="B3924" s="273" t="s">
        <v>21</v>
      </c>
      <c r="C3924" s="273"/>
      <c r="D3924" s="273"/>
      <c r="E3924" s="274"/>
      <c r="F3924" s="273"/>
      <c r="G3924" s="273" t="s">
        <v>61</v>
      </c>
      <c r="H3924" s="273" t="s">
        <v>64</v>
      </c>
      <c r="I3924" s="273" t="s">
        <v>8</v>
      </c>
      <c r="J3924" s="273">
        <v>10</v>
      </c>
      <c r="K3924" s="273" t="s">
        <v>65</v>
      </c>
      <c r="L3924" s="273" t="s">
        <v>54</v>
      </c>
      <c r="M3924" s="259">
        <v>41913</v>
      </c>
      <c r="N3924" s="273" t="s">
        <v>1938</v>
      </c>
      <c r="O3924" s="273" t="s">
        <v>712</v>
      </c>
      <c r="P3924" s="273" t="s">
        <v>634</v>
      </c>
      <c r="Q3924" s="231"/>
      <c r="R3924" s="230"/>
      <c r="S3924" s="230"/>
      <c r="T3924" s="230"/>
      <c r="U3924" s="230"/>
    </row>
    <row r="3925" spans="1:21" x14ac:dyDescent="0.25">
      <c r="A3925" s="274"/>
      <c r="B3925" s="273" t="s">
        <v>21</v>
      </c>
      <c r="C3925" s="273"/>
      <c r="D3925" s="273"/>
      <c r="E3925" s="274"/>
      <c r="F3925" s="273"/>
      <c r="G3925" s="273" t="s">
        <v>61</v>
      </c>
      <c r="H3925" s="273" t="s">
        <v>64</v>
      </c>
      <c r="I3925" s="273" t="s">
        <v>8</v>
      </c>
      <c r="J3925" s="273">
        <v>10</v>
      </c>
      <c r="K3925" s="273" t="s">
        <v>65</v>
      </c>
      <c r="L3925" s="273" t="s">
        <v>54</v>
      </c>
      <c r="M3925" s="259">
        <v>41913</v>
      </c>
      <c r="N3925" s="273" t="s">
        <v>1938</v>
      </c>
      <c r="O3925" s="273" t="s">
        <v>712</v>
      </c>
      <c r="P3925" s="273" t="s">
        <v>623</v>
      </c>
      <c r="Q3925" s="231"/>
      <c r="R3925" s="230"/>
      <c r="S3925" s="230"/>
      <c r="T3925" s="230"/>
      <c r="U3925" s="230"/>
    </row>
    <row r="3926" spans="1:21" x14ac:dyDescent="0.25">
      <c r="A3926" s="274"/>
      <c r="B3926" s="273" t="s">
        <v>21</v>
      </c>
      <c r="C3926" s="273"/>
      <c r="D3926" s="273"/>
      <c r="E3926" s="274"/>
      <c r="F3926" s="273"/>
      <c r="G3926" s="273" t="s">
        <v>61</v>
      </c>
      <c r="H3926" s="273" t="s">
        <v>64</v>
      </c>
      <c r="I3926" s="273" t="s">
        <v>8</v>
      </c>
      <c r="J3926" s="273">
        <v>10</v>
      </c>
      <c r="K3926" s="273" t="s">
        <v>65</v>
      </c>
      <c r="L3926" s="273" t="s">
        <v>54</v>
      </c>
      <c r="M3926" s="259">
        <v>41913</v>
      </c>
      <c r="N3926" s="273" t="s">
        <v>1938</v>
      </c>
      <c r="O3926" s="273" t="s">
        <v>712</v>
      </c>
      <c r="P3926" s="273" t="s">
        <v>696</v>
      </c>
      <c r="Q3926" s="231"/>
      <c r="R3926" s="230"/>
      <c r="S3926" s="230"/>
      <c r="T3926" s="230"/>
    </row>
    <row r="3927" spans="1:21" x14ac:dyDescent="0.25">
      <c r="A3927" s="274"/>
      <c r="B3927" s="273" t="s">
        <v>21</v>
      </c>
      <c r="C3927" s="273" t="s">
        <v>31</v>
      </c>
      <c r="D3927" s="273" t="s">
        <v>32</v>
      </c>
      <c r="E3927" s="274">
        <v>125</v>
      </c>
      <c r="F3927" s="273"/>
      <c r="G3927" s="273" t="s">
        <v>61</v>
      </c>
      <c r="H3927" s="273" t="s">
        <v>115</v>
      </c>
      <c r="I3927" s="273" t="s">
        <v>59</v>
      </c>
      <c r="J3927" s="273">
        <v>125</v>
      </c>
      <c r="K3927" s="273" t="s">
        <v>53</v>
      </c>
      <c r="L3927" s="273" t="s">
        <v>54</v>
      </c>
      <c r="M3927" s="259">
        <v>41913</v>
      </c>
      <c r="N3927" s="273" t="s">
        <v>1938</v>
      </c>
      <c r="O3927" s="273" t="s">
        <v>567</v>
      </c>
      <c r="P3927" s="273" t="s">
        <v>1768</v>
      </c>
      <c r="Q3927" s="231"/>
      <c r="R3927" s="230"/>
      <c r="S3927" s="230"/>
    </row>
    <row r="3928" spans="1:21" x14ac:dyDescent="0.25">
      <c r="A3928" s="274"/>
      <c r="B3928" s="273" t="s">
        <v>21</v>
      </c>
      <c r="C3928" s="273" t="s">
        <v>31</v>
      </c>
      <c r="D3928" s="273" t="s">
        <v>32</v>
      </c>
      <c r="E3928" s="274">
        <v>125</v>
      </c>
      <c r="F3928" s="273"/>
      <c r="G3928" s="273" t="s">
        <v>61</v>
      </c>
      <c r="H3928" s="273" t="s">
        <v>58</v>
      </c>
      <c r="I3928" s="273" t="s">
        <v>59</v>
      </c>
      <c r="J3928" s="273">
        <v>250</v>
      </c>
      <c r="K3928" s="273" t="s">
        <v>53</v>
      </c>
      <c r="L3928" s="273" t="s">
        <v>54</v>
      </c>
      <c r="M3928" s="259">
        <v>41913</v>
      </c>
      <c r="N3928" s="273" t="s">
        <v>1938</v>
      </c>
      <c r="O3928" s="273" t="s">
        <v>567</v>
      </c>
      <c r="P3928" s="273" t="s">
        <v>1469</v>
      </c>
      <c r="Q3928" s="231"/>
      <c r="R3928" s="230"/>
      <c r="S3928" s="230"/>
      <c r="T3928" s="230"/>
    </row>
    <row r="3929" spans="1:21" x14ac:dyDescent="0.25">
      <c r="A3929" s="274"/>
      <c r="B3929" s="273" t="s">
        <v>47</v>
      </c>
      <c r="C3929" s="273" t="s">
        <v>142</v>
      </c>
      <c r="D3929" s="273" t="s">
        <v>323</v>
      </c>
      <c r="E3929" s="274">
        <v>240</v>
      </c>
      <c r="F3929" s="273"/>
      <c r="G3929" s="273" t="s">
        <v>50</v>
      </c>
      <c r="H3929" s="273" t="s">
        <v>1792</v>
      </c>
      <c r="I3929" s="273" t="s">
        <v>201</v>
      </c>
      <c r="J3929" s="273">
        <v>240</v>
      </c>
      <c r="K3929" s="273" t="s">
        <v>1073</v>
      </c>
      <c r="L3929" s="273" t="s">
        <v>54</v>
      </c>
      <c r="M3929" s="259">
        <v>41913</v>
      </c>
      <c r="N3929" s="273" t="s">
        <v>1938</v>
      </c>
      <c r="O3929" s="273" t="s">
        <v>1687</v>
      </c>
      <c r="P3929" s="273" t="s">
        <v>253</v>
      </c>
      <c r="Q3929" s="231"/>
    </row>
    <row r="3930" spans="1:21" x14ac:dyDescent="0.25">
      <c r="A3930" s="274"/>
      <c r="B3930" s="273" t="s">
        <v>47</v>
      </c>
      <c r="C3930" s="273" t="s">
        <v>142</v>
      </c>
      <c r="D3930" s="273" t="s">
        <v>323</v>
      </c>
      <c r="E3930" s="274">
        <v>240</v>
      </c>
      <c r="F3930" s="273"/>
      <c r="G3930" s="273" t="s">
        <v>50</v>
      </c>
      <c r="H3930" s="273" t="s">
        <v>185</v>
      </c>
      <c r="I3930" s="273" t="s">
        <v>201</v>
      </c>
      <c r="J3930" s="273">
        <v>300</v>
      </c>
      <c r="K3930" s="273" t="s">
        <v>77</v>
      </c>
      <c r="L3930" s="273" t="s">
        <v>54</v>
      </c>
      <c r="M3930" s="259">
        <v>41913</v>
      </c>
      <c r="N3930" s="273" t="s">
        <v>1938</v>
      </c>
      <c r="O3930" s="273" t="s">
        <v>1687</v>
      </c>
      <c r="P3930" s="273" t="s">
        <v>1645</v>
      </c>
      <c r="Q3930" s="231"/>
      <c r="R3930" s="230"/>
      <c r="S3930" s="230"/>
      <c r="T3930" s="230"/>
    </row>
    <row r="3931" spans="1:21" x14ac:dyDescent="0.25">
      <c r="A3931" s="274"/>
      <c r="B3931" s="273" t="s">
        <v>47</v>
      </c>
      <c r="C3931" s="273" t="s">
        <v>142</v>
      </c>
      <c r="D3931" s="273" t="s">
        <v>519</v>
      </c>
      <c r="E3931" s="274">
        <v>200</v>
      </c>
      <c r="F3931" s="273"/>
      <c r="G3931" s="273" t="s">
        <v>50</v>
      </c>
      <c r="H3931" s="273" t="s">
        <v>367</v>
      </c>
      <c r="I3931" s="273" t="s">
        <v>59</v>
      </c>
      <c r="J3931" s="273">
        <v>100</v>
      </c>
      <c r="K3931" s="273" t="s">
        <v>53</v>
      </c>
      <c r="L3931" s="273" t="s">
        <v>54</v>
      </c>
      <c r="M3931" s="259">
        <v>41913</v>
      </c>
      <c r="N3931" s="273" t="s">
        <v>1938</v>
      </c>
      <c r="O3931" s="273" t="s">
        <v>1527</v>
      </c>
      <c r="P3931" s="273" t="s">
        <v>1476</v>
      </c>
      <c r="Q3931" s="231"/>
      <c r="R3931" s="230"/>
    </row>
    <row r="3932" spans="1:21" x14ac:dyDescent="0.25">
      <c r="A3932" s="274"/>
      <c r="B3932" s="273" t="s">
        <v>47</v>
      </c>
      <c r="C3932" s="273" t="s">
        <v>142</v>
      </c>
      <c r="D3932" s="273" t="s">
        <v>519</v>
      </c>
      <c r="E3932" s="274">
        <v>200</v>
      </c>
      <c r="F3932" s="273"/>
      <c r="G3932" s="273" t="s">
        <v>50</v>
      </c>
      <c r="H3932" s="273" t="s">
        <v>58</v>
      </c>
      <c r="I3932" s="273" t="s">
        <v>59</v>
      </c>
      <c r="J3932" s="273">
        <v>400</v>
      </c>
      <c r="K3932" s="273" t="s">
        <v>53</v>
      </c>
      <c r="L3932" s="273" t="s">
        <v>54</v>
      </c>
      <c r="M3932" s="259">
        <v>41913</v>
      </c>
      <c r="N3932" s="273" t="s">
        <v>1938</v>
      </c>
      <c r="O3932" s="273" t="s">
        <v>1527</v>
      </c>
      <c r="P3932" s="273" t="s">
        <v>1469</v>
      </c>
      <c r="Q3932" s="231"/>
      <c r="R3932" s="230"/>
      <c r="S3932" s="230"/>
      <c r="T3932" s="230"/>
    </row>
    <row r="3933" spans="1:21" x14ac:dyDescent="0.25">
      <c r="A3933" s="274"/>
      <c r="B3933" s="273" t="s">
        <v>21</v>
      </c>
      <c r="C3933" s="273" t="s">
        <v>142</v>
      </c>
      <c r="D3933" s="273" t="s">
        <v>519</v>
      </c>
      <c r="E3933" s="274">
        <v>200</v>
      </c>
      <c r="F3933" s="273"/>
      <c r="G3933" s="273" t="s">
        <v>61</v>
      </c>
      <c r="H3933" s="273" t="s">
        <v>368</v>
      </c>
      <c r="I3933" s="273" t="s">
        <v>59</v>
      </c>
      <c r="J3933" s="273">
        <v>60</v>
      </c>
      <c r="K3933" s="273" t="s">
        <v>53</v>
      </c>
      <c r="L3933" s="273" t="s">
        <v>54</v>
      </c>
      <c r="M3933" s="259">
        <v>41913</v>
      </c>
      <c r="N3933" s="273" t="s">
        <v>1936</v>
      </c>
      <c r="O3933" s="273" t="s">
        <v>1527</v>
      </c>
      <c r="P3933" s="273" t="s">
        <v>1124</v>
      </c>
      <c r="Q3933" s="231"/>
    </row>
    <row r="3934" spans="1:21" s="449" customFormat="1" x14ac:dyDescent="0.25">
      <c r="A3934" s="447"/>
      <c r="B3934" s="430" t="s">
        <v>482</v>
      </c>
      <c r="C3934" s="430"/>
      <c r="D3934" s="430"/>
      <c r="E3934" s="447"/>
      <c r="F3934" s="430"/>
      <c r="G3934" s="430" t="s">
        <v>585</v>
      </c>
      <c r="H3934" s="430" t="s">
        <v>64</v>
      </c>
      <c r="I3934" s="430" t="s">
        <v>8</v>
      </c>
      <c r="J3934" s="430">
        <v>5</v>
      </c>
      <c r="K3934" s="430" t="s">
        <v>65</v>
      </c>
      <c r="L3934" s="430" t="s">
        <v>54</v>
      </c>
      <c r="M3934" s="411">
        <v>41913</v>
      </c>
      <c r="N3934" s="273" t="s">
        <v>1936</v>
      </c>
      <c r="O3934" s="430" t="s">
        <v>484</v>
      </c>
      <c r="P3934" s="430" t="s">
        <v>613</v>
      </c>
      <c r="Q3934" s="448"/>
    </row>
    <row r="3935" spans="1:21" x14ac:dyDescent="0.25">
      <c r="A3935" s="274" t="s">
        <v>1783</v>
      </c>
      <c r="B3935" s="273" t="s">
        <v>21</v>
      </c>
      <c r="C3935" s="273"/>
      <c r="D3935" s="273"/>
      <c r="E3935" s="274"/>
      <c r="F3935" s="273"/>
      <c r="G3935" s="273" t="s">
        <v>61</v>
      </c>
      <c r="H3935" s="273" t="s">
        <v>64</v>
      </c>
      <c r="I3935" s="273" t="s">
        <v>8</v>
      </c>
      <c r="J3935" s="273">
        <v>10</v>
      </c>
      <c r="K3935" s="273" t="s">
        <v>65</v>
      </c>
      <c r="L3935" s="273" t="s">
        <v>54</v>
      </c>
      <c r="M3935" s="259">
        <v>41913</v>
      </c>
      <c r="N3935" s="273" t="s">
        <v>1936</v>
      </c>
      <c r="O3935" s="273" t="s">
        <v>712</v>
      </c>
      <c r="P3935" s="273" t="s">
        <v>634</v>
      </c>
      <c r="Q3935" s="231"/>
    </row>
    <row r="3936" spans="1:21" x14ac:dyDescent="0.25">
      <c r="A3936" s="274"/>
      <c r="B3936" s="273" t="s">
        <v>21</v>
      </c>
      <c r="C3936" s="273"/>
      <c r="D3936" s="273"/>
      <c r="E3936" s="274"/>
      <c r="F3936" s="273"/>
      <c r="G3936" s="273" t="s">
        <v>61</v>
      </c>
      <c r="H3936" s="273" t="s">
        <v>64</v>
      </c>
      <c r="I3936" s="273" t="s">
        <v>8</v>
      </c>
      <c r="J3936" s="273">
        <v>5</v>
      </c>
      <c r="K3936" s="273" t="s">
        <v>65</v>
      </c>
      <c r="L3936" s="273" t="s">
        <v>54</v>
      </c>
      <c r="M3936" s="259">
        <v>41913</v>
      </c>
      <c r="N3936" s="273" t="s">
        <v>1936</v>
      </c>
      <c r="O3936" s="273" t="s">
        <v>712</v>
      </c>
      <c r="P3936" s="273" t="s">
        <v>613</v>
      </c>
      <c r="Q3936" s="231"/>
      <c r="R3936" s="230"/>
      <c r="S3936" s="230"/>
      <c r="T3936" s="230"/>
    </row>
    <row r="3937" spans="1:31" x14ac:dyDescent="0.25">
      <c r="A3937" s="274"/>
      <c r="B3937" s="273" t="s">
        <v>21</v>
      </c>
      <c r="C3937" s="273"/>
      <c r="D3937" s="273"/>
      <c r="E3937" s="274"/>
      <c r="F3937" s="273"/>
      <c r="G3937" s="273" t="s">
        <v>61</v>
      </c>
      <c r="H3937" s="273" t="s">
        <v>64</v>
      </c>
      <c r="I3937" s="273" t="s">
        <v>8</v>
      </c>
      <c r="J3937" s="273">
        <v>20</v>
      </c>
      <c r="K3937" s="273" t="s">
        <v>65</v>
      </c>
      <c r="L3937" s="273" t="s">
        <v>54</v>
      </c>
      <c r="M3937" s="259">
        <v>41913</v>
      </c>
      <c r="N3937" s="273" t="s">
        <v>1936</v>
      </c>
      <c r="O3937" s="273" t="s">
        <v>712</v>
      </c>
      <c r="P3937" s="273" t="s">
        <v>623</v>
      </c>
      <c r="Q3937" s="231"/>
      <c r="R3937" s="230"/>
      <c r="S3937" s="230"/>
      <c r="T3937" s="230"/>
      <c r="U3937" s="230"/>
    </row>
    <row r="3938" spans="1:31" x14ac:dyDescent="0.25">
      <c r="A3938" s="274"/>
      <c r="B3938" s="273" t="s">
        <v>21</v>
      </c>
      <c r="C3938" s="273"/>
      <c r="D3938" s="273"/>
      <c r="E3938" s="274"/>
      <c r="F3938" s="273"/>
      <c r="G3938" s="273" t="s">
        <v>61</v>
      </c>
      <c r="H3938" s="273" t="s">
        <v>64</v>
      </c>
      <c r="I3938" s="273" t="s">
        <v>8</v>
      </c>
      <c r="J3938" s="273">
        <v>20</v>
      </c>
      <c r="K3938" s="273" t="s">
        <v>65</v>
      </c>
      <c r="L3938" s="273" t="s">
        <v>54</v>
      </c>
      <c r="M3938" s="259">
        <v>41913</v>
      </c>
      <c r="N3938" s="273" t="s">
        <v>1936</v>
      </c>
      <c r="O3938" s="273" t="s">
        <v>712</v>
      </c>
      <c r="P3938" s="273" t="s">
        <v>696</v>
      </c>
      <c r="Q3938" s="231"/>
      <c r="R3938" s="230"/>
      <c r="S3938" s="230"/>
      <c r="T3938" s="230"/>
      <c r="U3938" s="230"/>
      <c r="V3938" s="230"/>
    </row>
    <row r="3939" spans="1:31" x14ac:dyDescent="0.25">
      <c r="A3939" s="274"/>
      <c r="B3939" s="273" t="s">
        <v>21</v>
      </c>
      <c r="C3939" s="273" t="s">
        <v>22</v>
      </c>
      <c r="D3939" s="273" t="s">
        <v>23</v>
      </c>
      <c r="E3939" s="274">
        <v>33</v>
      </c>
      <c r="F3939" s="273"/>
      <c r="G3939" s="273" t="s">
        <v>61</v>
      </c>
      <c r="H3939" s="273" t="s">
        <v>367</v>
      </c>
      <c r="I3939" s="273" t="s">
        <v>59</v>
      </c>
      <c r="J3939" s="273">
        <v>16.5</v>
      </c>
      <c r="K3939" s="273" t="s">
        <v>53</v>
      </c>
      <c r="L3939" s="273" t="s">
        <v>54</v>
      </c>
      <c r="M3939" s="259">
        <v>41913</v>
      </c>
      <c r="N3939" s="273" t="s">
        <v>1936</v>
      </c>
      <c r="O3939" s="273" t="s">
        <v>755</v>
      </c>
      <c r="P3939" s="273" t="s">
        <v>1476</v>
      </c>
      <c r="Q3939" s="231"/>
      <c r="R3939" s="230"/>
      <c r="S3939" s="230"/>
      <c r="T3939" s="230"/>
      <c r="U3939" s="230"/>
      <c r="V3939" s="230"/>
      <c r="W3939" s="230"/>
    </row>
    <row r="3940" spans="1:31" x14ac:dyDescent="0.25">
      <c r="A3940" s="274"/>
      <c r="B3940" s="273" t="s">
        <v>21</v>
      </c>
      <c r="C3940" s="273" t="s">
        <v>22</v>
      </c>
      <c r="D3940" s="273" t="s">
        <v>23</v>
      </c>
      <c r="E3940" s="274">
        <v>8</v>
      </c>
      <c r="F3940" s="273"/>
      <c r="G3940" s="273" t="s">
        <v>61</v>
      </c>
      <c r="H3940" s="273" t="s">
        <v>367</v>
      </c>
      <c r="I3940" s="273" t="s">
        <v>59</v>
      </c>
      <c r="J3940" s="273">
        <v>2.4</v>
      </c>
      <c r="K3940" s="273" t="s">
        <v>53</v>
      </c>
      <c r="L3940" s="273" t="s">
        <v>54</v>
      </c>
      <c r="M3940" s="259">
        <v>41913</v>
      </c>
      <c r="N3940" s="273" t="s">
        <v>1936</v>
      </c>
      <c r="O3940" s="273" t="s">
        <v>755</v>
      </c>
      <c r="P3940" s="273" t="s">
        <v>1124</v>
      </c>
      <c r="Q3940" s="231"/>
      <c r="R3940" s="230"/>
      <c r="S3940" s="230"/>
      <c r="T3940" s="230"/>
      <c r="U3940" s="230"/>
      <c r="V3940" s="230"/>
      <c r="W3940" s="230"/>
      <c r="X3940" s="230"/>
      <c r="Y3940" s="230"/>
      <c r="Z3940" s="230"/>
      <c r="AA3940" s="230"/>
      <c r="AB3940" s="230"/>
      <c r="AC3940" s="230"/>
      <c r="AD3940" s="230"/>
      <c r="AE3940" s="230"/>
    </row>
    <row r="3941" spans="1:31" x14ac:dyDescent="0.25">
      <c r="A3941" s="274"/>
      <c r="B3941" s="273" t="s">
        <v>21</v>
      </c>
      <c r="C3941" s="273" t="s">
        <v>31</v>
      </c>
      <c r="D3941" s="273" t="s">
        <v>32</v>
      </c>
      <c r="E3941" s="274">
        <v>91</v>
      </c>
      <c r="F3941" s="273"/>
      <c r="G3941" s="273" t="s">
        <v>61</v>
      </c>
      <c r="H3941" s="273" t="s">
        <v>115</v>
      </c>
      <c r="I3941" s="273" t="s">
        <v>59</v>
      </c>
      <c r="J3941" s="273">
        <v>91</v>
      </c>
      <c r="K3941" s="273" t="s">
        <v>53</v>
      </c>
      <c r="L3941" s="273" t="s">
        <v>54</v>
      </c>
      <c r="M3941" s="259">
        <v>41913</v>
      </c>
      <c r="N3941" s="273" t="s">
        <v>1936</v>
      </c>
      <c r="O3941" s="273" t="s">
        <v>567</v>
      </c>
      <c r="P3941" s="273" t="s">
        <v>1768</v>
      </c>
      <c r="Q3941" s="231"/>
    </row>
    <row r="3942" spans="1:31" x14ac:dyDescent="0.25">
      <c r="A3942" s="274"/>
      <c r="B3942" s="273" t="s">
        <v>21</v>
      </c>
      <c r="C3942" s="273" t="s">
        <v>31</v>
      </c>
      <c r="D3942" s="273" t="s">
        <v>32</v>
      </c>
      <c r="E3942" s="274">
        <v>91</v>
      </c>
      <c r="F3942" s="273"/>
      <c r="G3942" s="273" t="s">
        <v>61</v>
      </c>
      <c r="H3942" s="273" t="s">
        <v>58</v>
      </c>
      <c r="I3942" s="273" t="s">
        <v>59</v>
      </c>
      <c r="J3942" s="273">
        <v>182</v>
      </c>
      <c r="K3942" s="273" t="s">
        <v>53</v>
      </c>
      <c r="L3942" s="273" t="s">
        <v>54</v>
      </c>
      <c r="M3942" s="259">
        <v>41913</v>
      </c>
      <c r="N3942" s="273" t="s">
        <v>1936</v>
      </c>
      <c r="O3942" s="273" t="s">
        <v>567</v>
      </c>
      <c r="P3942" s="273" t="s">
        <v>1469</v>
      </c>
      <c r="Q3942" s="231"/>
      <c r="R3942" s="230"/>
      <c r="S3942" s="230"/>
      <c r="T3942" s="230"/>
      <c r="U3942" s="230"/>
    </row>
    <row r="3943" spans="1:31" x14ac:dyDescent="0.25">
      <c r="A3943" s="274"/>
      <c r="B3943" s="273" t="s">
        <v>47</v>
      </c>
      <c r="C3943" s="273" t="s">
        <v>142</v>
      </c>
      <c r="D3943" s="273" t="s">
        <v>519</v>
      </c>
      <c r="E3943" s="274">
        <v>305</v>
      </c>
      <c r="F3943" s="273"/>
      <c r="G3943" s="273" t="s">
        <v>50</v>
      </c>
      <c r="H3943" s="273" t="s">
        <v>367</v>
      </c>
      <c r="I3943" s="273" t="s">
        <v>59</v>
      </c>
      <c r="J3943" s="273">
        <v>152.5</v>
      </c>
      <c r="K3943" s="273" t="s">
        <v>53</v>
      </c>
      <c r="L3943" s="273" t="s">
        <v>54</v>
      </c>
      <c r="M3943" s="259">
        <v>41913</v>
      </c>
      <c r="N3943" s="273" t="s">
        <v>1936</v>
      </c>
      <c r="O3943" s="273" t="s">
        <v>1527</v>
      </c>
      <c r="P3943" s="273" t="s">
        <v>1476</v>
      </c>
      <c r="Q3943" s="231"/>
      <c r="R3943" s="230"/>
      <c r="S3943" s="230"/>
      <c r="T3943" s="230"/>
      <c r="U3943" s="230"/>
      <c r="V3943" s="230"/>
      <c r="W3943" s="230"/>
      <c r="X3943" s="230"/>
    </row>
    <row r="3944" spans="1:31" x14ac:dyDescent="0.25">
      <c r="A3944" s="274"/>
      <c r="B3944" s="273" t="s">
        <v>47</v>
      </c>
      <c r="C3944" s="273" t="s">
        <v>142</v>
      </c>
      <c r="D3944" s="273" t="s">
        <v>519</v>
      </c>
      <c r="E3944" s="274">
        <v>305</v>
      </c>
      <c r="F3944" s="273"/>
      <c r="G3944" s="273" t="s">
        <v>50</v>
      </c>
      <c r="H3944" s="273" t="s">
        <v>58</v>
      </c>
      <c r="I3944" s="273" t="s">
        <v>59</v>
      </c>
      <c r="J3944" s="273">
        <v>610</v>
      </c>
      <c r="K3944" s="273" t="s">
        <v>53</v>
      </c>
      <c r="L3944" s="273" t="s">
        <v>54</v>
      </c>
      <c r="M3944" s="259">
        <v>41913</v>
      </c>
      <c r="N3944" s="273" t="s">
        <v>1936</v>
      </c>
      <c r="O3944" s="273" t="s">
        <v>1527</v>
      </c>
      <c r="P3944" s="273" t="s">
        <v>1469</v>
      </c>
      <c r="Q3944" s="231"/>
      <c r="R3944" s="230"/>
      <c r="S3944" s="230"/>
      <c r="T3944" s="230"/>
      <c r="U3944" s="230"/>
      <c r="V3944" s="230"/>
    </row>
    <row r="3945" spans="1:31" x14ac:dyDescent="0.25">
      <c r="A3945" s="274"/>
      <c r="B3945" s="273" t="s">
        <v>47</v>
      </c>
      <c r="C3945" s="273" t="s">
        <v>142</v>
      </c>
      <c r="D3945" s="273" t="s">
        <v>519</v>
      </c>
      <c r="E3945" s="274">
        <v>305</v>
      </c>
      <c r="F3945" s="273"/>
      <c r="G3945" s="273" t="s">
        <v>50</v>
      </c>
      <c r="H3945" s="273" t="s">
        <v>368</v>
      </c>
      <c r="I3945" s="273" t="s">
        <v>59</v>
      </c>
      <c r="J3945" s="273">
        <v>91.5</v>
      </c>
      <c r="K3945" s="273" t="s">
        <v>53</v>
      </c>
      <c r="L3945" s="273" t="s">
        <v>54</v>
      </c>
      <c r="M3945" s="259">
        <v>41913</v>
      </c>
      <c r="N3945" s="273" t="s">
        <v>1936</v>
      </c>
      <c r="O3945" s="273" t="s">
        <v>1527</v>
      </c>
      <c r="P3945" s="273" t="s">
        <v>1124</v>
      </c>
      <c r="Q3945" s="231"/>
    </row>
    <row r="3946" spans="1:31" x14ac:dyDescent="0.25">
      <c r="A3946" s="274"/>
      <c r="B3946" s="273" t="s">
        <v>47</v>
      </c>
      <c r="C3946" s="273" t="s">
        <v>142</v>
      </c>
      <c r="D3946" s="273" t="s">
        <v>323</v>
      </c>
      <c r="E3946" s="274">
        <v>285</v>
      </c>
      <c r="F3946" s="273"/>
      <c r="G3946" s="273" t="s">
        <v>50</v>
      </c>
      <c r="H3946" s="273" t="s">
        <v>1792</v>
      </c>
      <c r="I3946" s="273" t="s">
        <v>201</v>
      </c>
      <c r="J3946" s="273">
        <v>240</v>
      </c>
      <c r="K3946" s="273" t="s">
        <v>1073</v>
      </c>
      <c r="L3946" s="273" t="s">
        <v>54</v>
      </c>
      <c r="M3946" s="259">
        <v>41913</v>
      </c>
      <c r="N3946" s="273" t="s">
        <v>1936</v>
      </c>
      <c r="O3946" s="273" t="s">
        <v>1687</v>
      </c>
      <c r="P3946" s="273" t="s">
        <v>253</v>
      </c>
      <c r="Q3946" s="231"/>
      <c r="R3946" s="230"/>
      <c r="S3946" s="230"/>
      <c r="T3946" s="230"/>
      <c r="U3946" s="230"/>
      <c r="V3946" s="230"/>
      <c r="W3946" s="230"/>
    </row>
    <row r="3947" spans="1:31" x14ac:dyDescent="0.25">
      <c r="A3947" s="274"/>
      <c r="B3947" s="273" t="s">
        <v>47</v>
      </c>
      <c r="C3947" s="273" t="s">
        <v>142</v>
      </c>
      <c r="D3947" s="273" t="s">
        <v>323</v>
      </c>
      <c r="E3947" s="274">
        <v>285</v>
      </c>
      <c r="F3947" s="273"/>
      <c r="G3947" s="273" t="s">
        <v>50</v>
      </c>
      <c r="H3947" s="273" t="s">
        <v>185</v>
      </c>
      <c r="I3947" s="273" t="s">
        <v>7</v>
      </c>
      <c r="J3947" s="273">
        <v>400</v>
      </c>
      <c r="K3947" s="273" t="s">
        <v>77</v>
      </c>
      <c r="L3947" s="273" t="s">
        <v>54</v>
      </c>
      <c r="M3947" s="259">
        <v>41913</v>
      </c>
      <c r="N3947" s="273" t="s">
        <v>1936</v>
      </c>
      <c r="O3947" s="273" t="s">
        <v>1687</v>
      </c>
      <c r="P3947" s="273" t="s">
        <v>1645</v>
      </c>
      <c r="Q3947" s="231"/>
      <c r="R3947" s="230"/>
      <c r="S3947" s="230"/>
    </row>
    <row r="3948" spans="1:31" x14ac:dyDescent="0.25">
      <c r="A3948" s="274"/>
      <c r="B3948" s="273" t="s">
        <v>70</v>
      </c>
      <c r="C3948" s="273"/>
      <c r="D3948" s="273"/>
      <c r="E3948" s="274"/>
      <c r="F3948" s="273"/>
      <c r="G3948" s="273" t="s">
        <v>50</v>
      </c>
      <c r="H3948" s="273" t="s">
        <v>64</v>
      </c>
      <c r="I3948" s="273" t="s">
        <v>8</v>
      </c>
      <c r="J3948" s="273">
        <v>20</v>
      </c>
      <c r="K3948" s="273" t="s">
        <v>65</v>
      </c>
      <c r="L3948" s="273" t="s">
        <v>54</v>
      </c>
      <c r="M3948" s="259">
        <v>41913</v>
      </c>
      <c r="N3948" s="273" t="s">
        <v>1936</v>
      </c>
      <c r="O3948" s="273" t="s">
        <v>203</v>
      </c>
      <c r="P3948" s="273" t="s">
        <v>1470</v>
      </c>
      <c r="Q3948" s="231"/>
    </row>
    <row r="3949" spans="1:31" s="230" customFormat="1" x14ac:dyDescent="0.25">
      <c r="A3949" s="274" t="s">
        <v>1786</v>
      </c>
      <c r="B3949" s="273" t="s">
        <v>21</v>
      </c>
      <c r="C3949" s="273"/>
      <c r="D3949" s="273"/>
      <c r="E3949" s="274"/>
      <c r="F3949" s="273"/>
      <c r="G3949" s="273" t="s">
        <v>61</v>
      </c>
      <c r="H3949" s="273" t="s">
        <v>64</v>
      </c>
      <c r="I3949" s="273" t="s">
        <v>8</v>
      </c>
      <c r="J3949" s="273">
        <v>5</v>
      </c>
      <c r="K3949" s="273" t="s">
        <v>65</v>
      </c>
      <c r="L3949" s="273" t="s">
        <v>54</v>
      </c>
      <c r="M3949" s="259">
        <v>41913</v>
      </c>
      <c r="N3949" s="273" t="s">
        <v>1935</v>
      </c>
      <c r="O3949" s="273" t="s">
        <v>712</v>
      </c>
      <c r="P3949" s="273" t="s">
        <v>1494</v>
      </c>
      <c r="Q3949" s="231"/>
    </row>
    <row r="3950" spans="1:31" x14ac:dyDescent="0.25">
      <c r="A3950" s="274"/>
      <c r="B3950" s="273" t="s">
        <v>21</v>
      </c>
      <c r="C3950" s="273"/>
      <c r="D3950" s="273"/>
      <c r="E3950" s="274"/>
      <c r="F3950" s="273"/>
      <c r="G3950" s="273" t="s">
        <v>61</v>
      </c>
      <c r="H3950" s="273" t="s">
        <v>64</v>
      </c>
      <c r="I3950" s="273" t="s">
        <v>8</v>
      </c>
      <c r="J3950" s="273">
        <v>20</v>
      </c>
      <c r="K3950" s="273" t="s">
        <v>65</v>
      </c>
      <c r="L3950" s="273" t="s">
        <v>54</v>
      </c>
      <c r="M3950" s="259">
        <v>41913</v>
      </c>
      <c r="N3950" s="273" t="s">
        <v>1935</v>
      </c>
      <c r="O3950" s="273" t="s">
        <v>712</v>
      </c>
      <c r="P3950" s="273" t="s">
        <v>623</v>
      </c>
      <c r="Q3950" s="231"/>
      <c r="R3950" s="230"/>
      <c r="S3950" s="230"/>
    </row>
    <row r="3951" spans="1:31" x14ac:dyDescent="0.25">
      <c r="A3951" s="274"/>
      <c r="B3951" s="273" t="s">
        <v>21</v>
      </c>
      <c r="C3951" s="273"/>
      <c r="D3951" s="273"/>
      <c r="E3951" s="274"/>
      <c r="F3951" s="273"/>
      <c r="G3951" s="273" t="s">
        <v>61</v>
      </c>
      <c r="H3951" s="273" t="s">
        <v>64</v>
      </c>
      <c r="I3951" s="273" t="s">
        <v>8</v>
      </c>
      <c r="J3951" s="273">
        <v>20</v>
      </c>
      <c r="K3951" s="273" t="s">
        <v>65</v>
      </c>
      <c r="L3951" s="273" t="s">
        <v>54</v>
      </c>
      <c r="M3951" s="259">
        <v>41913</v>
      </c>
      <c r="N3951" s="273" t="s">
        <v>1935</v>
      </c>
      <c r="O3951" s="273" t="s">
        <v>712</v>
      </c>
      <c r="P3951" s="273" t="s">
        <v>696</v>
      </c>
      <c r="Q3951" s="231"/>
      <c r="R3951" s="230"/>
    </row>
    <row r="3952" spans="1:31" x14ac:dyDescent="0.25">
      <c r="A3952" s="274"/>
      <c r="B3952" s="273" t="s">
        <v>21</v>
      </c>
      <c r="C3952" s="273" t="s">
        <v>33</v>
      </c>
      <c r="D3952" s="273" t="s">
        <v>39</v>
      </c>
      <c r="E3952" s="274">
        <v>225</v>
      </c>
      <c r="F3952" s="273"/>
      <c r="G3952" s="273" t="s">
        <v>61</v>
      </c>
      <c r="H3952" s="273" t="s">
        <v>458</v>
      </c>
      <c r="I3952" s="273" t="s">
        <v>1423</v>
      </c>
      <c r="J3952" s="273">
        <v>5000</v>
      </c>
      <c r="K3952" s="273" t="s">
        <v>1073</v>
      </c>
      <c r="L3952" s="273" t="s">
        <v>54</v>
      </c>
      <c r="M3952" s="259">
        <v>41913</v>
      </c>
      <c r="N3952" s="273" t="s">
        <v>1935</v>
      </c>
      <c r="O3952" s="273" t="s">
        <v>766</v>
      </c>
      <c r="P3952" s="273" t="s">
        <v>500</v>
      </c>
      <c r="Q3952" s="231"/>
      <c r="R3952" s="230"/>
    </row>
    <row r="3953" spans="1:21" x14ac:dyDescent="0.25">
      <c r="A3953" s="274"/>
      <c r="B3953" s="273" t="s">
        <v>21</v>
      </c>
      <c r="C3953" s="273" t="s">
        <v>22</v>
      </c>
      <c r="D3953" s="273" t="s">
        <v>23</v>
      </c>
      <c r="E3953" s="274">
        <v>16</v>
      </c>
      <c r="F3953" s="273"/>
      <c r="G3953" s="273" t="s">
        <v>61</v>
      </c>
      <c r="H3953" s="273" t="s">
        <v>367</v>
      </c>
      <c r="I3953" s="273" t="s">
        <v>59</v>
      </c>
      <c r="J3953" s="273">
        <v>8</v>
      </c>
      <c r="K3953" s="273" t="s">
        <v>53</v>
      </c>
      <c r="L3953" s="273" t="s">
        <v>54</v>
      </c>
      <c r="M3953" s="259">
        <v>41913</v>
      </c>
      <c r="N3953" s="273" t="s">
        <v>1935</v>
      </c>
      <c r="O3953" s="273" t="s">
        <v>755</v>
      </c>
      <c r="P3953" s="273" t="s">
        <v>1476</v>
      </c>
      <c r="Q3953" s="231"/>
    </row>
    <row r="3954" spans="1:21" x14ac:dyDescent="0.25">
      <c r="A3954" s="274"/>
      <c r="B3954" s="273" t="s">
        <v>21</v>
      </c>
      <c r="C3954" s="273" t="s">
        <v>22</v>
      </c>
      <c r="D3954" s="273" t="s">
        <v>23</v>
      </c>
      <c r="E3954" s="274">
        <v>14</v>
      </c>
      <c r="F3954" s="273"/>
      <c r="G3954" s="273" t="s">
        <v>61</v>
      </c>
      <c r="H3954" s="273" t="s">
        <v>367</v>
      </c>
      <c r="I3954" s="273" t="s">
        <v>59</v>
      </c>
      <c r="J3954" s="273">
        <v>4.2</v>
      </c>
      <c r="K3954" s="273" t="s">
        <v>53</v>
      </c>
      <c r="L3954" s="273" t="s">
        <v>54</v>
      </c>
      <c r="M3954" s="259">
        <v>41913</v>
      </c>
      <c r="N3954" s="273" t="s">
        <v>1935</v>
      </c>
      <c r="O3954" s="273" t="s">
        <v>755</v>
      </c>
      <c r="P3954" s="273" t="s">
        <v>1124</v>
      </c>
      <c r="Q3954" s="231"/>
      <c r="R3954" s="230"/>
      <c r="S3954" s="230"/>
      <c r="T3954" s="230"/>
      <c r="U3954" s="230"/>
    </row>
    <row r="3955" spans="1:21" x14ac:dyDescent="0.25">
      <c r="A3955" s="274"/>
      <c r="B3955" s="273" t="s">
        <v>21</v>
      </c>
      <c r="C3955" s="273" t="s">
        <v>31</v>
      </c>
      <c r="D3955" s="273" t="s">
        <v>35</v>
      </c>
      <c r="E3955" s="274">
        <v>100</v>
      </c>
      <c r="F3955" s="273"/>
      <c r="G3955" s="273" t="s">
        <v>61</v>
      </c>
      <c r="H3955" s="273" t="s">
        <v>115</v>
      </c>
      <c r="I3955" s="273" t="s">
        <v>59</v>
      </c>
      <c r="J3955" s="273">
        <v>100</v>
      </c>
      <c r="K3955" s="273" t="s">
        <v>53</v>
      </c>
      <c r="L3955" s="273" t="s">
        <v>54</v>
      </c>
      <c r="M3955" s="259">
        <v>41913</v>
      </c>
      <c r="N3955" s="273" t="s">
        <v>1935</v>
      </c>
      <c r="O3955" s="273" t="s">
        <v>567</v>
      </c>
      <c r="P3955" s="273" t="s">
        <v>1768</v>
      </c>
      <c r="Q3955" s="231"/>
    </row>
    <row r="3956" spans="1:21" x14ac:dyDescent="0.25">
      <c r="A3956" s="274"/>
      <c r="B3956" s="273" t="s">
        <v>21</v>
      </c>
      <c r="C3956" s="273" t="s">
        <v>31</v>
      </c>
      <c r="D3956" s="273" t="s">
        <v>35</v>
      </c>
      <c r="E3956" s="274">
        <v>100</v>
      </c>
      <c r="F3956" s="273"/>
      <c r="G3956" s="273" t="s">
        <v>61</v>
      </c>
      <c r="H3956" s="273" t="s">
        <v>58</v>
      </c>
      <c r="I3956" s="273" t="s">
        <v>59</v>
      </c>
      <c r="J3956" s="273">
        <v>200</v>
      </c>
      <c r="K3956" s="273" t="s">
        <v>53</v>
      </c>
      <c r="L3956" s="273" t="s">
        <v>54</v>
      </c>
      <c r="M3956" s="259">
        <v>41913</v>
      </c>
      <c r="N3956" s="273" t="s">
        <v>1935</v>
      </c>
      <c r="O3956" s="273" t="s">
        <v>567</v>
      </c>
      <c r="P3956" s="273" t="s">
        <v>1469</v>
      </c>
      <c r="Q3956" s="231"/>
    </row>
    <row r="3957" spans="1:21" x14ac:dyDescent="0.25">
      <c r="A3957" s="274"/>
      <c r="B3957" s="273" t="s">
        <v>47</v>
      </c>
      <c r="C3957" s="273" t="s">
        <v>142</v>
      </c>
      <c r="D3957" s="273" t="s">
        <v>519</v>
      </c>
      <c r="E3957" s="274">
        <v>204</v>
      </c>
      <c r="F3957" s="273"/>
      <c r="G3957" s="273" t="s">
        <v>50</v>
      </c>
      <c r="H3957" s="273" t="s">
        <v>367</v>
      </c>
      <c r="I3957" s="273" t="s">
        <v>59</v>
      </c>
      <c r="J3957" s="273">
        <v>102</v>
      </c>
      <c r="K3957" s="273" t="s">
        <v>53</v>
      </c>
      <c r="L3957" s="273" t="s">
        <v>54</v>
      </c>
      <c r="M3957" s="259">
        <v>41913</v>
      </c>
      <c r="N3957" s="273" t="s">
        <v>1935</v>
      </c>
      <c r="O3957" s="273" t="s">
        <v>1687</v>
      </c>
      <c r="P3957" s="273" t="s">
        <v>1476</v>
      </c>
      <c r="Q3957" s="231"/>
    </row>
    <row r="3958" spans="1:21" x14ac:dyDescent="0.25">
      <c r="A3958" s="274"/>
      <c r="B3958" s="273" t="s">
        <v>47</v>
      </c>
      <c r="C3958" s="273" t="s">
        <v>142</v>
      </c>
      <c r="D3958" s="273" t="s">
        <v>519</v>
      </c>
      <c r="E3958" s="274">
        <v>204</v>
      </c>
      <c r="F3958" s="273"/>
      <c r="G3958" s="273" t="s">
        <v>50</v>
      </c>
      <c r="H3958" s="273" t="s">
        <v>58</v>
      </c>
      <c r="I3958" s="273" t="s">
        <v>59</v>
      </c>
      <c r="J3958" s="273">
        <v>408</v>
      </c>
      <c r="K3958" s="273" t="s">
        <v>53</v>
      </c>
      <c r="L3958" s="273" t="s">
        <v>54</v>
      </c>
      <c r="M3958" s="259">
        <v>41913</v>
      </c>
      <c r="N3958" s="273" t="s">
        <v>1935</v>
      </c>
      <c r="O3958" s="273" t="s">
        <v>1687</v>
      </c>
      <c r="P3958" s="273" t="s">
        <v>1469</v>
      </c>
      <c r="Q3958" s="231"/>
    </row>
    <row r="3959" spans="1:21" x14ac:dyDescent="0.25">
      <c r="A3959" s="274"/>
      <c r="B3959" s="273" t="s">
        <v>47</v>
      </c>
      <c r="C3959" s="273" t="s">
        <v>142</v>
      </c>
      <c r="D3959" s="273" t="s">
        <v>519</v>
      </c>
      <c r="E3959" s="274">
        <v>204</v>
      </c>
      <c r="F3959" s="273"/>
      <c r="G3959" s="273" t="s">
        <v>50</v>
      </c>
      <c r="H3959" s="273" t="s">
        <v>368</v>
      </c>
      <c r="I3959" s="273" t="s">
        <v>59</v>
      </c>
      <c r="J3959" s="273">
        <v>61.2</v>
      </c>
      <c r="K3959" s="273" t="s">
        <v>53</v>
      </c>
      <c r="L3959" s="273" t="s">
        <v>54</v>
      </c>
      <c r="M3959" s="259">
        <v>41913</v>
      </c>
      <c r="N3959" s="273" t="s">
        <v>1935</v>
      </c>
      <c r="O3959" s="273" t="s">
        <v>1687</v>
      </c>
      <c r="P3959" s="273" t="s">
        <v>1124</v>
      </c>
      <c r="Q3959" s="231"/>
      <c r="R3959" s="230"/>
      <c r="S3959" s="230"/>
    </row>
    <row r="3960" spans="1:21" x14ac:dyDescent="0.25">
      <c r="A3960" s="274"/>
      <c r="B3960" s="273" t="s">
        <v>47</v>
      </c>
      <c r="C3960" s="273" t="s">
        <v>142</v>
      </c>
      <c r="D3960" s="273" t="s">
        <v>323</v>
      </c>
      <c r="E3960" s="274">
        <v>285</v>
      </c>
      <c r="F3960" s="273"/>
      <c r="G3960" s="273" t="s">
        <v>50</v>
      </c>
      <c r="H3960" s="273" t="s">
        <v>1792</v>
      </c>
      <c r="I3960" s="273" t="s">
        <v>201</v>
      </c>
      <c r="J3960" s="273">
        <v>240</v>
      </c>
      <c r="K3960" s="273" t="s">
        <v>1073</v>
      </c>
      <c r="L3960" s="273" t="s">
        <v>54</v>
      </c>
      <c r="M3960" s="259">
        <v>41913</v>
      </c>
      <c r="N3960" s="273" t="s">
        <v>1935</v>
      </c>
      <c r="O3960" s="273" t="s">
        <v>1527</v>
      </c>
      <c r="P3960" s="273" t="s">
        <v>253</v>
      </c>
      <c r="Q3960" s="231"/>
    </row>
    <row r="3961" spans="1:21" x14ac:dyDescent="0.25">
      <c r="A3961" s="274"/>
      <c r="B3961" s="273" t="s">
        <v>47</v>
      </c>
      <c r="C3961" s="273" t="s">
        <v>142</v>
      </c>
      <c r="D3961" s="273" t="s">
        <v>323</v>
      </c>
      <c r="E3961" s="274">
        <v>285</v>
      </c>
      <c r="F3961" s="273"/>
      <c r="G3961" s="273" t="s">
        <v>50</v>
      </c>
      <c r="H3961" s="273" t="s">
        <v>185</v>
      </c>
      <c r="I3961" s="273" t="s">
        <v>7</v>
      </c>
      <c r="J3961" s="273">
        <v>400</v>
      </c>
      <c r="K3961" s="273" t="s">
        <v>77</v>
      </c>
      <c r="L3961" s="273" t="s">
        <v>54</v>
      </c>
      <c r="M3961" s="259">
        <v>41913</v>
      </c>
      <c r="N3961" s="273" t="s">
        <v>1935</v>
      </c>
      <c r="O3961" s="273" t="s">
        <v>1527</v>
      </c>
      <c r="P3961" s="273" t="s">
        <v>1645</v>
      </c>
      <c r="Q3961" s="231"/>
    </row>
    <row r="3962" spans="1:21" x14ac:dyDescent="0.25">
      <c r="A3962" s="274"/>
      <c r="B3962" s="273" t="s">
        <v>482</v>
      </c>
      <c r="C3962" s="273"/>
      <c r="D3962" s="273"/>
      <c r="E3962" s="274"/>
      <c r="F3962" s="273"/>
      <c r="G3962" s="273" t="s">
        <v>585</v>
      </c>
      <c r="H3962" s="273" t="s">
        <v>364</v>
      </c>
      <c r="I3962" s="273" t="s">
        <v>8</v>
      </c>
      <c r="J3962" s="273">
        <v>7</v>
      </c>
      <c r="K3962" s="273" t="s">
        <v>65</v>
      </c>
      <c r="L3962" s="273" t="s">
        <v>54</v>
      </c>
      <c r="M3962" s="259">
        <v>41913</v>
      </c>
      <c r="N3962" s="273" t="s">
        <v>1934</v>
      </c>
      <c r="O3962" s="273" t="s">
        <v>484</v>
      </c>
      <c r="P3962" s="273" t="s">
        <v>1712</v>
      </c>
      <c r="Q3962" s="231"/>
    </row>
    <row r="3963" spans="1:21" x14ac:dyDescent="0.25">
      <c r="A3963" s="274"/>
      <c r="B3963" s="273" t="s">
        <v>482</v>
      </c>
      <c r="C3963" s="273"/>
      <c r="D3963" s="273"/>
      <c r="E3963" s="274"/>
      <c r="F3963" s="273"/>
      <c r="G3963" s="273" t="s">
        <v>585</v>
      </c>
      <c r="H3963" s="273" t="s">
        <v>360</v>
      </c>
      <c r="I3963" s="273" t="s">
        <v>8</v>
      </c>
      <c r="J3963" s="273">
        <v>1</v>
      </c>
      <c r="K3963" s="273" t="s">
        <v>65</v>
      </c>
      <c r="L3963" s="273" t="s">
        <v>54</v>
      </c>
      <c r="M3963" s="259">
        <v>41913</v>
      </c>
      <c r="N3963" s="273" t="s">
        <v>1934</v>
      </c>
      <c r="O3963" s="273" t="s">
        <v>484</v>
      </c>
      <c r="P3963" s="273" t="s">
        <v>1829</v>
      </c>
      <c r="Q3963" s="231"/>
    </row>
    <row r="3964" spans="1:21" x14ac:dyDescent="0.25">
      <c r="A3964" s="274" t="s">
        <v>1787</v>
      </c>
      <c r="B3964" s="273" t="s">
        <v>21</v>
      </c>
      <c r="C3964" s="273"/>
      <c r="D3964" s="273"/>
      <c r="E3964" s="274"/>
      <c r="F3964" s="273"/>
      <c r="G3964" s="273" t="s">
        <v>61</v>
      </c>
      <c r="H3964" s="273" t="s">
        <v>64</v>
      </c>
      <c r="I3964" s="273" t="s">
        <v>8</v>
      </c>
      <c r="J3964" s="273">
        <v>10</v>
      </c>
      <c r="K3964" s="273" t="s">
        <v>65</v>
      </c>
      <c r="L3964" s="273" t="s">
        <v>54</v>
      </c>
      <c r="M3964" s="259">
        <v>41913</v>
      </c>
      <c r="N3964" s="273" t="s">
        <v>1934</v>
      </c>
      <c r="O3964" s="273" t="s">
        <v>712</v>
      </c>
      <c r="P3964" s="273" t="s">
        <v>648</v>
      </c>
      <c r="Q3964" s="231"/>
    </row>
    <row r="3965" spans="1:21" x14ac:dyDescent="0.25">
      <c r="A3965" s="274"/>
      <c r="B3965" s="273" t="s">
        <v>21</v>
      </c>
      <c r="C3965" s="273"/>
      <c r="D3965" s="273"/>
      <c r="E3965" s="274"/>
      <c r="F3965" s="273"/>
      <c r="G3965" s="273" t="s">
        <v>61</v>
      </c>
      <c r="H3965" s="273" t="s">
        <v>64</v>
      </c>
      <c r="I3965" s="273" t="s">
        <v>8</v>
      </c>
      <c r="J3965" s="273">
        <v>10</v>
      </c>
      <c r="K3965" s="273" t="s">
        <v>65</v>
      </c>
      <c r="L3965" s="273" t="s">
        <v>54</v>
      </c>
      <c r="M3965" s="259">
        <v>41913</v>
      </c>
      <c r="N3965" s="273" t="s">
        <v>1934</v>
      </c>
      <c r="O3965" s="273" t="s">
        <v>712</v>
      </c>
      <c r="P3965" s="273" t="s">
        <v>696</v>
      </c>
      <c r="Q3965" s="231"/>
    </row>
    <row r="3966" spans="1:21" x14ac:dyDescent="0.25">
      <c r="A3966" s="274"/>
      <c r="B3966" s="273" t="s">
        <v>21</v>
      </c>
      <c r="C3966" s="273" t="s">
        <v>33</v>
      </c>
      <c r="D3966" s="273" t="s">
        <v>39</v>
      </c>
      <c r="E3966" s="274">
        <v>100</v>
      </c>
      <c r="F3966" s="273"/>
      <c r="G3966" s="273" t="s">
        <v>61</v>
      </c>
      <c r="H3966" s="273" t="s">
        <v>458</v>
      </c>
      <c r="I3966" s="273" t="s">
        <v>1423</v>
      </c>
      <c r="J3966" s="273">
        <v>1500</v>
      </c>
      <c r="K3966" s="273" t="s">
        <v>189</v>
      </c>
      <c r="L3966" s="273" t="s">
        <v>54</v>
      </c>
      <c r="M3966" s="259">
        <v>41913</v>
      </c>
      <c r="N3966" s="273" t="s">
        <v>1934</v>
      </c>
      <c r="O3966" s="273" t="s">
        <v>766</v>
      </c>
      <c r="P3966" s="273" t="s">
        <v>500</v>
      </c>
      <c r="Q3966" s="231"/>
    </row>
    <row r="3967" spans="1:21" x14ac:dyDescent="0.25">
      <c r="A3967" s="274"/>
      <c r="B3967" s="273" t="s">
        <v>21</v>
      </c>
      <c r="C3967" s="273" t="s">
        <v>33</v>
      </c>
      <c r="D3967" s="273" t="s">
        <v>214</v>
      </c>
      <c r="E3967" s="274">
        <v>100</v>
      </c>
      <c r="F3967" s="273"/>
      <c r="G3967" s="273" t="s">
        <v>61</v>
      </c>
      <c r="H3967" s="273" t="s">
        <v>458</v>
      </c>
      <c r="I3967" s="273" t="s">
        <v>1423</v>
      </c>
      <c r="J3967" s="273">
        <v>1500</v>
      </c>
      <c r="K3967" s="273" t="s">
        <v>189</v>
      </c>
      <c r="L3967" s="273" t="s">
        <v>54</v>
      </c>
      <c r="M3967" s="259">
        <v>41913</v>
      </c>
      <c r="N3967" s="273" t="s">
        <v>1934</v>
      </c>
      <c r="O3967" s="273" t="s">
        <v>766</v>
      </c>
      <c r="P3967" s="273" t="s">
        <v>500</v>
      </c>
      <c r="Q3967" s="231"/>
      <c r="R3967" s="230"/>
      <c r="S3967" s="230"/>
    </row>
    <row r="3968" spans="1:21" x14ac:dyDescent="0.25">
      <c r="A3968" s="274"/>
      <c r="B3968" s="273" t="s">
        <v>21</v>
      </c>
      <c r="C3968" s="273" t="s">
        <v>22</v>
      </c>
      <c r="D3968" s="273" t="s">
        <v>23</v>
      </c>
      <c r="E3968" s="274">
        <v>13</v>
      </c>
      <c r="F3968" s="273"/>
      <c r="G3968" s="273" t="s">
        <v>61</v>
      </c>
      <c r="H3968" s="273" t="s">
        <v>367</v>
      </c>
      <c r="I3968" s="273" t="s">
        <v>59</v>
      </c>
      <c r="J3968" s="273">
        <v>6.5</v>
      </c>
      <c r="K3968" s="273" t="s">
        <v>53</v>
      </c>
      <c r="L3968" s="273" t="s">
        <v>54</v>
      </c>
      <c r="M3968" s="259">
        <v>41913</v>
      </c>
      <c r="N3968" s="273" t="s">
        <v>1934</v>
      </c>
      <c r="O3968" s="273" t="s">
        <v>755</v>
      </c>
      <c r="P3968" s="273" t="s">
        <v>1476</v>
      </c>
      <c r="Q3968" s="231"/>
    </row>
    <row r="3969" spans="1:21" x14ac:dyDescent="0.25">
      <c r="A3969" s="274"/>
      <c r="B3969" s="273" t="s">
        <v>21</v>
      </c>
      <c r="C3969" s="273" t="s">
        <v>22</v>
      </c>
      <c r="D3969" s="273" t="s">
        <v>23</v>
      </c>
      <c r="E3969" s="274">
        <v>5</v>
      </c>
      <c r="F3969" s="273"/>
      <c r="G3969" s="273" t="s">
        <v>61</v>
      </c>
      <c r="H3969" s="273" t="s">
        <v>367</v>
      </c>
      <c r="I3969" s="273" t="s">
        <v>59</v>
      </c>
      <c r="J3969" s="273">
        <v>1.5</v>
      </c>
      <c r="K3969" s="273" t="s">
        <v>53</v>
      </c>
      <c r="L3969" s="273" t="s">
        <v>54</v>
      </c>
      <c r="M3969" s="259">
        <v>41913</v>
      </c>
      <c r="N3969" s="273" t="s">
        <v>1934</v>
      </c>
      <c r="O3969" s="273" t="s">
        <v>755</v>
      </c>
      <c r="P3969" s="273" t="s">
        <v>1124</v>
      </c>
      <c r="Q3969" s="231"/>
      <c r="R3969" s="230"/>
      <c r="S3969" s="230"/>
    </row>
    <row r="3970" spans="1:21" x14ac:dyDescent="0.25">
      <c r="A3970" s="274"/>
      <c r="B3970" s="273" t="s">
        <v>21</v>
      </c>
      <c r="C3970" s="273" t="s">
        <v>31</v>
      </c>
      <c r="D3970" s="273" t="s">
        <v>35</v>
      </c>
      <c r="E3970" s="274">
        <v>125</v>
      </c>
      <c r="F3970" s="273"/>
      <c r="G3970" s="273" t="s">
        <v>61</v>
      </c>
      <c r="H3970" s="273" t="s">
        <v>115</v>
      </c>
      <c r="I3970" s="273" t="s">
        <v>59</v>
      </c>
      <c r="J3970" s="273">
        <v>125</v>
      </c>
      <c r="K3970" s="273" t="s">
        <v>53</v>
      </c>
      <c r="L3970" s="273" t="s">
        <v>54</v>
      </c>
      <c r="M3970" s="259">
        <v>41913</v>
      </c>
      <c r="N3970" s="273" t="s">
        <v>1934</v>
      </c>
      <c r="O3970" s="273" t="s">
        <v>567</v>
      </c>
      <c r="P3970" s="273" t="s">
        <v>1768</v>
      </c>
      <c r="Q3970" s="231"/>
    </row>
    <row r="3971" spans="1:21" x14ac:dyDescent="0.25">
      <c r="A3971" s="274"/>
      <c r="B3971" s="273" t="s">
        <v>21</v>
      </c>
      <c r="C3971" s="273" t="s">
        <v>31</v>
      </c>
      <c r="D3971" s="273" t="s">
        <v>35</v>
      </c>
      <c r="E3971" s="274">
        <v>125</v>
      </c>
      <c r="F3971" s="273"/>
      <c r="G3971" s="273" t="s">
        <v>61</v>
      </c>
      <c r="H3971" s="273" t="s">
        <v>58</v>
      </c>
      <c r="I3971" s="273" t="s">
        <v>59</v>
      </c>
      <c r="J3971" s="273">
        <v>250</v>
      </c>
      <c r="K3971" s="273" t="s">
        <v>53</v>
      </c>
      <c r="L3971" s="273" t="s">
        <v>54</v>
      </c>
      <c r="M3971" s="259">
        <v>41913</v>
      </c>
      <c r="N3971" s="273" t="s">
        <v>1934</v>
      </c>
      <c r="O3971" s="273" t="s">
        <v>567</v>
      </c>
      <c r="P3971" s="273" t="s">
        <v>1469</v>
      </c>
      <c r="Q3971" s="231"/>
      <c r="R3971" s="230"/>
    </row>
    <row r="3972" spans="1:21" x14ac:dyDescent="0.25">
      <c r="A3972" s="274"/>
      <c r="B3972" s="273" t="s">
        <v>47</v>
      </c>
      <c r="C3972" s="273" t="s">
        <v>142</v>
      </c>
      <c r="D3972" s="273" t="s">
        <v>323</v>
      </c>
      <c r="E3972" s="274">
        <v>153</v>
      </c>
      <c r="F3972" s="273"/>
      <c r="G3972" s="273" t="s">
        <v>67</v>
      </c>
      <c r="H3972" s="273" t="s">
        <v>1792</v>
      </c>
      <c r="I3972" s="273" t="s">
        <v>201</v>
      </c>
      <c r="J3972" s="273">
        <v>120</v>
      </c>
      <c r="K3972" s="273" t="s">
        <v>1073</v>
      </c>
      <c r="L3972" s="273" t="s">
        <v>54</v>
      </c>
      <c r="M3972" s="259">
        <v>41913</v>
      </c>
      <c r="N3972" s="273" t="s">
        <v>1934</v>
      </c>
      <c r="O3972" s="273" t="s">
        <v>1687</v>
      </c>
      <c r="P3972" s="273" t="s">
        <v>253</v>
      </c>
      <c r="Q3972" s="231"/>
    </row>
    <row r="3973" spans="1:21" x14ac:dyDescent="0.25">
      <c r="A3973" s="274"/>
      <c r="B3973" s="273" t="s">
        <v>47</v>
      </c>
      <c r="C3973" s="273" t="s">
        <v>142</v>
      </c>
      <c r="D3973" s="273" t="s">
        <v>323</v>
      </c>
      <c r="E3973" s="274">
        <v>153</v>
      </c>
      <c r="F3973" s="273"/>
      <c r="G3973" s="273" t="s">
        <v>67</v>
      </c>
      <c r="H3973" s="273" t="s">
        <v>185</v>
      </c>
      <c r="I3973" s="273" t="s">
        <v>7</v>
      </c>
      <c r="J3973" s="273">
        <v>200</v>
      </c>
      <c r="K3973" s="273" t="s">
        <v>77</v>
      </c>
      <c r="L3973" s="273" t="s">
        <v>54</v>
      </c>
      <c r="M3973" s="259">
        <v>41913</v>
      </c>
      <c r="N3973" s="273" t="s">
        <v>1934</v>
      </c>
      <c r="O3973" s="273" t="s">
        <v>1687</v>
      </c>
      <c r="P3973" s="273" t="s">
        <v>1221</v>
      </c>
      <c r="Q3973" s="231"/>
      <c r="R3973" s="230"/>
      <c r="S3973" s="230"/>
      <c r="T3973" s="230"/>
      <c r="U3973" s="230"/>
    </row>
    <row r="3974" spans="1:21" x14ac:dyDescent="0.25">
      <c r="A3974" s="274"/>
      <c r="B3974" s="273" t="s">
        <v>47</v>
      </c>
      <c r="C3974" s="273" t="s">
        <v>142</v>
      </c>
      <c r="D3974" s="273" t="s">
        <v>658</v>
      </c>
      <c r="E3974" s="274">
        <v>145</v>
      </c>
      <c r="F3974" s="273"/>
      <c r="G3974" s="273" t="s">
        <v>67</v>
      </c>
      <c r="H3974" s="273" t="s">
        <v>1792</v>
      </c>
      <c r="I3974" s="273" t="s">
        <v>201</v>
      </c>
      <c r="J3974" s="273">
        <v>120</v>
      </c>
      <c r="K3974" s="273" t="s">
        <v>1073</v>
      </c>
      <c r="L3974" s="273" t="s">
        <v>54</v>
      </c>
      <c r="M3974" s="259">
        <v>41913</v>
      </c>
      <c r="N3974" s="273" t="s">
        <v>1933</v>
      </c>
      <c r="O3974" s="273" t="s">
        <v>1687</v>
      </c>
      <c r="P3974" s="273" t="s">
        <v>253</v>
      </c>
      <c r="Q3974" s="231"/>
    </row>
    <row r="3975" spans="1:21" x14ac:dyDescent="0.25">
      <c r="A3975" s="274"/>
      <c r="B3975" s="273" t="s">
        <v>47</v>
      </c>
      <c r="C3975" s="273" t="s">
        <v>142</v>
      </c>
      <c r="D3975" s="273" t="s">
        <v>658</v>
      </c>
      <c r="E3975" s="274">
        <v>145</v>
      </c>
      <c r="F3975" s="273"/>
      <c r="G3975" s="273" t="s">
        <v>67</v>
      </c>
      <c r="H3975" s="273" t="s">
        <v>185</v>
      </c>
      <c r="I3975" s="273" t="s">
        <v>7</v>
      </c>
      <c r="J3975" s="273">
        <v>200</v>
      </c>
      <c r="K3975" s="273" t="s">
        <v>77</v>
      </c>
      <c r="L3975" s="273" t="s">
        <v>54</v>
      </c>
      <c r="M3975" s="259">
        <v>41913</v>
      </c>
      <c r="N3975" s="273" t="s">
        <v>1933</v>
      </c>
      <c r="O3975" s="273" t="s">
        <v>1687</v>
      </c>
      <c r="P3975" s="273" t="s">
        <v>1221</v>
      </c>
      <c r="Q3975" s="231"/>
    </row>
    <row r="3976" spans="1:21" x14ac:dyDescent="0.25">
      <c r="A3976" s="274"/>
      <c r="B3976" s="273" t="s">
        <v>47</v>
      </c>
      <c r="C3976" s="273" t="s">
        <v>48</v>
      </c>
      <c r="D3976" s="273" t="s">
        <v>48</v>
      </c>
      <c r="E3976" s="274">
        <v>116</v>
      </c>
      <c r="F3976" s="273"/>
      <c r="G3976" s="273" t="s">
        <v>50</v>
      </c>
      <c r="H3976" s="273" t="s">
        <v>531</v>
      </c>
      <c r="I3976" s="273" t="s">
        <v>52</v>
      </c>
      <c r="J3976" s="273">
        <v>13920</v>
      </c>
      <c r="K3976" s="273" t="s">
        <v>53</v>
      </c>
      <c r="L3976" s="273" t="s">
        <v>54</v>
      </c>
      <c r="M3976" s="259">
        <v>41913</v>
      </c>
      <c r="N3976" s="273" t="s">
        <v>1933</v>
      </c>
      <c r="O3976" s="273" t="s">
        <v>56</v>
      </c>
      <c r="P3976" s="273" t="s">
        <v>1490</v>
      </c>
      <c r="Q3976" s="231"/>
    </row>
    <row r="3977" spans="1:21" x14ac:dyDescent="0.25">
      <c r="A3977" s="274"/>
      <c r="B3977" s="273" t="s">
        <v>47</v>
      </c>
      <c r="C3977" s="273" t="s">
        <v>48</v>
      </c>
      <c r="D3977" s="273" t="s">
        <v>48</v>
      </c>
      <c r="E3977" s="274">
        <v>116</v>
      </c>
      <c r="F3977" s="273"/>
      <c r="G3977" s="273" t="s">
        <v>50</v>
      </c>
      <c r="H3977" s="273" t="s">
        <v>58</v>
      </c>
      <c r="I3977" s="273" t="s">
        <v>52</v>
      </c>
      <c r="J3977" s="273">
        <v>232</v>
      </c>
      <c r="K3977" s="273" t="s">
        <v>53</v>
      </c>
      <c r="L3977" s="273" t="s">
        <v>54</v>
      </c>
      <c r="M3977" s="259">
        <v>41913</v>
      </c>
      <c r="N3977" s="273" t="s">
        <v>1933</v>
      </c>
      <c r="O3977" s="273" t="s">
        <v>56</v>
      </c>
      <c r="P3977" s="273" t="s">
        <v>1469</v>
      </c>
      <c r="Q3977" s="231"/>
      <c r="R3977" s="230"/>
      <c r="S3977" s="230"/>
      <c r="T3977" s="230"/>
      <c r="U3977" s="230"/>
    </row>
    <row r="3978" spans="1:21" x14ac:dyDescent="0.25">
      <c r="A3978" s="274"/>
      <c r="B3978" s="273" t="s">
        <v>70</v>
      </c>
      <c r="C3978" s="273"/>
      <c r="D3978" s="273"/>
      <c r="E3978" s="274"/>
      <c r="F3978" s="273"/>
      <c r="G3978" s="273" t="s">
        <v>50</v>
      </c>
      <c r="H3978" s="273" t="s">
        <v>64</v>
      </c>
      <c r="I3978" s="273" t="s">
        <v>8</v>
      </c>
      <c r="J3978" s="273">
        <v>10</v>
      </c>
      <c r="K3978" s="273" t="s">
        <v>65</v>
      </c>
      <c r="L3978" s="273" t="s">
        <v>54</v>
      </c>
      <c r="M3978" s="259">
        <v>41913</v>
      </c>
      <c r="N3978" s="273" t="s">
        <v>1933</v>
      </c>
      <c r="O3978" s="273" t="s">
        <v>203</v>
      </c>
      <c r="P3978" s="273" t="s">
        <v>1470</v>
      </c>
      <c r="Q3978" s="231"/>
    </row>
    <row r="3979" spans="1:21" x14ac:dyDescent="0.25">
      <c r="A3979" s="274" t="s">
        <v>1798</v>
      </c>
      <c r="B3979" s="273" t="s">
        <v>21</v>
      </c>
      <c r="C3979" s="273"/>
      <c r="D3979" s="273"/>
      <c r="E3979" s="274"/>
      <c r="F3979" s="273"/>
      <c r="G3979" s="273" t="s">
        <v>61</v>
      </c>
      <c r="H3979" s="273" t="s">
        <v>64</v>
      </c>
      <c r="I3979" s="273" t="s">
        <v>8</v>
      </c>
      <c r="J3979" s="273">
        <v>10</v>
      </c>
      <c r="K3979" s="273" t="s">
        <v>65</v>
      </c>
      <c r="L3979" s="273" t="s">
        <v>54</v>
      </c>
      <c r="M3979" s="259">
        <v>41913</v>
      </c>
      <c r="N3979" s="273" t="s">
        <v>1933</v>
      </c>
      <c r="O3979" s="273" t="s">
        <v>712</v>
      </c>
      <c r="P3979" s="273" t="s">
        <v>634</v>
      </c>
      <c r="Q3979" s="231"/>
      <c r="R3979" s="230"/>
      <c r="S3979" s="230"/>
    </row>
    <row r="3980" spans="1:21" x14ac:dyDescent="0.25">
      <c r="A3980" s="274"/>
      <c r="B3980" s="273" t="s">
        <v>21</v>
      </c>
      <c r="C3980" s="273"/>
      <c r="D3980" s="273"/>
      <c r="E3980" s="274"/>
      <c r="F3980" s="273"/>
      <c r="G3980" s="273" t="s">
        <v>61</v>
      </c>
      <c r="H3980" s="273" t="s">
        <v>64</v>
      </c>
      <c r="I3980" s="273" t="s">
        <v>8</v>
      </c>
      <c r="J3980" s="273">
        <v>5</v>
      </c>
      <c r="K3980" s="273" t="s">
        <v>65</v>
      </c>
      <c r="L3980" s="273" t="s">
        <v>54</v>
      </c>
      <c r="M3980" s="259">
        <v>41913</v>
      </c>
      <c r="N3980" s="273" t="s">
        <v>1933</v>
      </c>
      <c r="O3980" s="273" t="s">
        <v>712</v>
      </c>
      <c r="P3980" s="273" t="s">
        <v>613</v>
      </c>
      <c r="Q3980" s="231"/>
    </row>
    <row r="3981" spans="1:21" x14ac:dyDescent="0.25">
      <c r="A3981" s="274"/>
      <c r="B3981" s="273" t="s">
        <v>21</v>
      </c>
      <c r="C3981" s="273" t="s">
        <v>31</v>
      </c>
      <c r="D3981" s="273" t="s">
        <v>35</v>
      </c>
      <c r="E3981" s="274">
        <v>137</v>
      </c>
      <c r="F3981" s="273"/>
      <c r="G3981" s="273" t="s">
        <v>61</v>
      </c>
      <c r="H3981" s="273" t="s">
        <v>115</v>
      </c>
      <c r="I3981" s="273" t="s">
        <v>59</v>
      </c>
      <c r="J3981" s="273">
        <v>137</v>
      </c>
      <c r="K3981" s="273" t="s">
        <v>53</v>
      </c>
      <c r="L3981" s="273" t="s">
        <v>54</v>
      </c>
      <c r="M3981" s="259">
        <v>41913</v>
      </c>
      <c r="N3981" s="273" t="s">
        <v>1933</v>
      </c>
      <c r="O3981" s="273" t="s">
        <v>567</v>
      </c>
      <c r="P3981" s="273" t="s">
        <v>1768</v>
      </c>
      <c r="Q3981" s="231"/>
    </row>
    <row r="3982" spans="1:21" s="230" customFormat="1" x14ac:dyDescent="0.25">
      <c r="A3982" s="274"/>
      <c r="B3982" s="273" t="s">
        <v>21</v>
      </c>
      <c r="C3982" s="273" t="s">
        <v>31</v>
      </c>
      <c r="D3982" s="273" t="s">
        <v>35</v>
      </c>
      <c r="E3982" s="274">
        <v>137</v>
      </c>
      <c r="F3982" s="273"/>
      <c r="G3982" s="273" t="s">
        <v>61</v>
      </c>
      <c r="H3982" s="273" t="s">
        <v>58</v>
      </c>
      <c r="I3982" s="273" t="s">
        <v>59</v>
      </c>
      <c r="J3982" s="273">
        <v>274</v>
      </c>
      <c r="K3982" s="273" t="s">
        <v>53</v>
      </c>
      <c r="L3982" s="273" t="s">
        <v>54</v>
      </c>
      <c r="M3982" s="259">
        <v>41913</v>
      </c>
      <c r="N3982" s="273" t="s">
        <v>1933</v>
      </c>
      <c r="O3982" s="273" t="s">
        <v>567</v>
      </c>
      <c r="P3982" s="273" t="s">
        <v>1469</v>
      </c>
      <c r="Q3982" s="231"/>
    </row>
    <row r="3983" spans="1:21" x14ac:dyDescent="0.25">
      <c r="A3983" s="274"/>
      <c r="B3983" s="273" t="s">
        <v>70</v>
      </c>
      <c r="C3983" s="273"/>
      <c r="D3983" s="273"/>
      <c r="E3983" s="274"/>
      <c r="F3983" s="273"/>
      <c r="G3983" s="273" t="s">
        <v>50</v>
      </c>
      <c r="H3983" s="273" t="s">
        <v>64</v>
      </c>
      <c r="I3983" s="273" t="s">
        <v>8</v>
      </c>
      <c r="J3983" s="273">
        <v>20</v>
      </c>
      <c r="K3983" s="273" t="s">
        <v>65</v>
      </c>
      <c r="L3983" s="273" t="s">
        <v>54</v>
      </c>
      <c r="M3983" s="259">
        <v>41913</v>
      </c>
      <c r="N3983" s="273" t="s">
        <v>1933</v>
      </c>
      <c r="O3983" s="273" t="s">
        <v>203</v>
      </c>
      <c r="P3983" s="273" t="s">
        <v>1470</v>
      </c>
      <c r="Q3983" s="231"/>
    </row>
    <row r="3984" spans="1:21" x14ac:dyDescent="0.25">
      <c r="A3984" s="274"/>
      <c r="B3984" s="273" t="s">
        <v>70</v>
      </c>
      <c r="C3984" s="273" t="s">
        <v>143</v>
      </c>
      <c r="D3984" s="273" t="s">
        <v>245</v>
      </c>
      <c r="E3984" s="274">
        <v>51</v>
      </c>
      <c r="F3984" s="273"/>
      <c r="G3984" s="273" t="s">
        <v>50</v>
      </c>
      <c r="H3984" s="273" t="s">
        <v>458</v>
      </c>
      <c r="I3984" s="273" t="s">
        <v>1423</v>
      </c>
      <c r="J3984" s="273">
        <v>1280</v>
      </c>
      <c r="K3984" s="273" t="s">
        <v>1073</v>
      </c>
      <c r="L3984" s="273" t="s">
        <v>54</v>
      </c>
      <c r="M3984" s="259">
        <v>41913</v>
      </c>
      <c r="N3984" s="273" t="s">
        <v>1933</v>
      </c>
      <c r="O3984" s="273" t="s">
        <v>1525</v>
      </c>
      <c r="P3984" s="273" t="s">
        <v>1441</v>
      </c>
      <c r="Q3984" s="231"/>
    </row>
    <row r="3985" spans="1:26" x14ac:dyDescent="0.25">
      <c r="A3985" s="274"/>
      <c r="B3985" s="273" t="s">
        <v>70</v>
      </c>
      <c r="C3985" s="273" t="s">
        <v>143</v>
      </c>
      <c r="D3985" s="273" t="s">
        <v>475</v>
      </c>
      <c r="E3985" s="274">
        <v>150</v>
      </c>
      <c r="F3985" s="273"/>
      <c r="G3985" s="273" t="s">
        <v>50</v>
      </c>
      <c r="H3985" s="273" t="s">
        <v>531</v>
      </c>
      <c r="I3985" s="273" t="s">
        <v>52</v>
      </c>
      <c r="J3985" s="273">
        <v>13500</v>
      </c>
      <c r="K3985" s="273" t="s">
        <v>53</v>
      </c>
      <c r="L3985" s="273" t="s">
        <v>54</v>
      </c>
      <c r="M3985" s="259">
        <v>41913</v>
      </c>
      <c r="N3985" s="273" t="s">
        <v>1832</v>
      </c>
      <c r="O3985" s="273" t="s">
        <v>1525</v>
      </c>
      <c r="P3985" s="273" t="s">
        <v>1830</v>
      </c>
      <c r="Q3985" s="231"/>
    </row>
    <row r="3986" spans="1:26" s="294" customFormat="1" x14ac:dyDescent="0.25">
      <c r="A3986" s="286"/>
      <c r="B3986" s="280" t="s">
        <v>70</v>
      </c>
      <c r="C3986" s="280" t="s">
        <v>143</v>
      </c>
      <c r="D3986" s="280" t="s">
        <v>475</v>
      </c>
      <c r="E3986" s="286">
        <v>150</v>
      </c>
      <c r="F3986" s="280"/>
      <c r="G3986" s="280" t="s">
        <v>50</v>
      </c>
      <c r="H3986" s="280" t="s">
        <v>367</v>
      </c>
      <c r="I3986" s="280" t="s">
        <v>59</v>
      </c>
      <c r="J3986" s="280">
        <v>225</v>
      </c>
      <c r="K3986" s="280" t="s">
        <v>53</v>
      </c>
      <c r="L3986" s="280" t="s">
        <v>54</v>
      </c>
      <c r="M3986" s="290">
        <v>41913</v>
      </c>
      <c r="N3986" s="280" t="s">
        <v>1932</v>
      </c>
      <c r="O3986" s="280" t="s">
        <v>1525</v>
      </c>
      <c r="P3986" s="280" t="s">
        <v>336</v>
      </c>
      <c r="Q3986" s="293"/>
    </row>
    <row r="3987" spans="1:26" x14ac:dyDescent="0.25">
      <c r="A3987" s="274" t="s">
        <v>1831</v>
      </c>
      <c r="B3987" s="273" t="s">
        <v>21</v>
      </c>
      <c r="C3987" s="273"/>
      <c r="D3987" s="273"/>
      <c r="E3987" s="274"/>
      <c r="F3987" s="273"/>
      <c r="G3987" s="273" t="s">
        <v>61</v>
      </c>
      <c r="H3987" s="273" t="s">
        <v>361</v>
      </c>
      <c r="I3987" s="273" t="s">
        <v>8</v>
      </c>
      <c r="J3987" s="273">
        <v>4</v>
      </c>
      <c r="K3987" s="273" t="s">
        <v>65</v>
      </c>
      <c r="L3987" s="273" t="s">
        <v>54</v>
      </c>
      <c r="M3987" s="259">
        <v>41913</v>
      </c>
      <c r="N3987" s="280" t="s">
        <v>1932</v>
      </c>
      <c r="O3987" s="273" t="s">
        <v>712</v>
      </c>
      <c r="P3987" s="273" t="s">
        <v>1470</v>
      </c>
      <c r="Q3987" s="231"/>
    </row>
    <row r="3988" spans="1:26" x14ac:dyDescent="0.25">
      <c r="A3988" s="274"/>
      <c r="B3988" s="273" t="s">
        <v>21</v>
      </c>
      <c r="C3988" s="273"/>
      <c r="D3988" s="273"/>
      <c r="E3988" s="274"/>
      <c r="F3988" s="273"/>
      <c r="G3988" s="273" t="s">
        <v>61</v>
      </c>
      <c r="H3988" s="273" t="s">
        <v>64</v>
      </c>
      <c r="I3988" s="273" t="s">
        <v>8</v>
      </c>
      <c r="J3988" s="273">
        <v>10</v>
      </c>
      <c r="K3988" s="273" t="s">
        <v>65</v>
      </c>
      <c r="L3988" s="273" t="s">
        <v>54</v>
      </c>
      <c r="M3988" s="259">
        <v>41913</v>
      </c>
      <c r="N3988" s="280" t="s">
        <v>1932</v>
      </c>
      <c r="O3988" s="273" t="s">
        <v>712</v>
      </c>
      <c r="P3988" s="273" t="s">
        <v>634</v>
      </c>
      <c r="Q3988" s="231"/>
      <c r="R3988" s="230"/>
    </row>
    <row r="3989" spans="1:26" s="230" customFormat="1" x14ac:dyDescent="0.25">
      <c r="A3989" s="274"/>
      <c r="B3989" s="273" t="s">
        <v>21</v>
      </c>
      <c r="C3989" s="273"/>
      <c r="D3989" s="273"/>
      <c r="E3989" s="274"/>
      <c r="F3989" s="273"/>
      <c r="G3989" s="273" t="s">
        <v>61</v>
      </c>
      <c r="H3989" s="273" t="s">
        <v>64</v>
      </c>
      <c r="I3989" s="273" t="s">
        <v>8</v>
      </c>
      <c r="J3989" s="273">
        <v>5</v>
      </c>
      <c r="K3989" s="273" t="s">
        <v>65</v>
      </c>
      <c r="L3989" s="273" t="s">
        <v>54</v>
      </c>
      <c r="M3989" s="259">
        <v>41913</v>
      </c>
      <c r="N3989" s="280" t="s">
        <v>1932</v>
      </c>
      <c r="O3989" s="273" t="s">
        <v>712</v>
      </c>
      <c r="P3989" s="273" t="s">
        <v>613</v>
      </c>
      <c r="Q3989" s="231"/>
    </row>
    <row r="3990" spans="1:26" x14ac:dyDescent="0.25">
      <c r="A3990" s="274"/>
      <c r="B3990" s="273" t="s">
        <v>21</v>
      </c>
      <c r="C3990" s="273" t="s">
        <v>31</v>
      </c>
      <c r="D3990" s="273" t="s">
        <v>35</v>
      </c>
      <c r="E3990" s="274">
        <v>100</v>
      </c>
      <c r="F3990" s="273"/>
      <c r="G3990" s="273" t="s">
        <v>61</v>
      </c>
      <c r="H3990" s="273" t="s">
        <v>115</v>
      </c>
      <c r="I3990" s="273" t="s">
        <v>59</v>
      </c>
      <c r="J3990" s="273">
        <v>100</v>
      </c>
      <c r="K3990" s="273" t="s">
        <v>53</v>
      </c>
      <c r="L3990" s="273" t="s">
        <v>54</v>
      </c>
      <c r="M3990" s="259">
        <v>41913</v>
      </c>
      <c r="N3990" s="280" t="s">
        <v>1932</v>
      </c>
      <c r="O3990" s="273" t="s">
        <v>567</v>
      </c>
      <c r="P3990" s="273" t="s">
        <v>1768</v>
      </c>
      <c r="Q3990" s="231"/>
    </row>
    <row r="3991" spans="1:26" x14ac:dyDescent="0.25">
      <c r="A3991" s="274"/>
      <c r="B3991" s="273" t="s">
        <v>21</v>
      </c>
      <c r="C3991" s="273" t="s">
        <v>31</v>
      </c>
      <c r="D3991" s="273" t="s">
        <v>35</v>
      </c>
      <c r="E3991" s="274">
        <v>100</v>
      </c>
      <c r="F3991" s="273"/>
      <c r="G3991" s="273" t="s">
        <v>61</v>
      </c>
      <c r="H3991" s="273" t="s">
        <v>58</v>
      </c>
      <c r="I3991" s="273" t="s">
        <v>59</v>
      </c>
      <c r="J3991" s="273">
        <v>200</v>
      </c>
      <c r="K3991" s="273" t="s">
        <v>53</v>
      </c>
      <c r="L3991" s="273" t="s">
        <v>54</v>
      </c>
      <c r="M3991" s="259">
        <v>41913</v>
      </c>
      <c r="N3991" s="280" t="s">
        <v>1932</v>
      </c>
      <c r="O3991" s="273" t="s">
        <v>567</v>
      </c>
      <c r="P3991" s="273" t="s">
        <v>1469</v>
      </c>
      <c r="Q3991" s="231"/>
      <c r="R3991" s="230"/>
      <c r="S3991" s="230"/>
      <c r="T3991" s="230"/>
      <c r="U3991" s="230"/>
      <c r="V3991" s="230"/>
      <c r="W3991" s="230"/>
    </row>
    <row r="3992" spans="1:26" x14ac:dyDescent="0.25">
      <c r="A3992" s="274"/>
      <c r="B3992" s="273" t="s">
        <v>47</v>
      </c>
      <c r="C3992" s="273" t="s">
        <v>48</v>
      </c>
      <c r="D3992" s="273" t="s">
        <v>207</v>
      </c>
      <c r="E3992" s="274">
        <v>262</v>
      </c>
      <c r="F3992" s="273"/>
      <c r="G3992" s="273" t="s">
        <v>50</v>
      </c>
      <c r="H3992" s="273" t="s">
        <v>531</v>
      </c>
      <c r="I3992" s="273" t="s">
        <v>52</v>
      </c>
      <c r="J3992" s="273">
        <v>31440</v>
      </c>
      <c r="K3992" s="273" t="s">
        <v>53</v>
      </c>
      <c r="L3992" s="273" t="s">
        <v>54</v>
      </c>
      <c r="M3992" s="259">
        <v>41913</v>
      </c>
      <c r="N3992" s="280" t="s">
        <v>1932</v>
      </c>
      <c r="O3992" s="273" t="s">
        <v>1468</v>
      </c>
      <c r="P3992" s="273" t="s">
        <v>1490</v>
      </c>
      <c r="Q3992" s="231"/>
    </row>
    <row r="3993" spans="1:26" x14ac:dyDescent="0.25">
      <c r="A3993" s="274"/>
      <c r="B3993" s="273" t="s">
        <v>47</v>
      </c>
      <c r="C3993" s="273" t="s">
        <v>48</v>
      </c>
      <c r="D3993" s="273" t="s">
        <v>207</v>
      </c>
      <c r="E3993" s="274">
        <v>262</v>
      </c>
      <c r="F3993" s="273"/>
      <c r="G3993" s="273" t="s">
        <v>50</v>
      </c>
      <c r="H3993" s="273" t="s">
        <v>58</v>
      </c>
      <c r="I3993" s="273" t="s">
        <v>59</v>
      </c>
      <c r="J3993" s="273">
        <v>524</v>
      </c>
      <c r="K3993" s="273" t="s">
        <v>53</v>
      </c>
      <c r="L3993" s="273" t="s">
        <v>54</v>
      </c>
      <c r="M3993" s="259">
        <v>41913</v>
      </c>
      <c r="N3993" s="280" t="s">
        <v>1932</v>
      </c>
      <c r="O3993" s="273" t="s">
        <v>1468</v>
      </c>
      <c r="P3993" s="273" t="s">
        <v>1469</v>
      </c>
      <c r="Q3993" s="231"/>
      <c r="R3993" s="230"/>
      <c r="S3993" s="230"/>
      <c r="T3993" s="230"/>
      <c r="U3993" s="230"/>
      <c r="V3993" s="230"/>
    </row>
    <row r="3994" spans="1:26" x14ac:dyDescent="0.25">
      <c r="A3994" s="274"/>
      <c r="B3994" s="273" t="s">
        <v>47</v>
      </c>
      <c r="C3994" s="273" t="s">
        <v>142</v>
      </c>
      <c r="D3994" s="273" t="s">
        <v>658</v>
      </c>
      <c r="E3994" s="274">
        <v>528</v>
      </c>
      <c r="F3994" s="273"/>
      <c r="G3994" s="273" t="s">
        <v>50</v>
      </c>
      <c r="H3994" s="273" t="s">
        <v>1792</v>
      </c>
      <c r="I3994" s="273" t="s">
        <v>201</v>
      </c>
      <c r="J3994" s="273">
        <v>360</v>
      </c>
      <c r="K3994" s="273" t="s">
        <v>1073</v>
      </c>
      <c r="L3994" s="273" t="s">
        <v>54</v>
      </c>
      <c r="M3994" s="259">
        <v>41913</v>
      </c>
      <c r="N3994" s="280" t="s">
        <v>1932</v>
      </c>
      <c r="O3994" s="273" t="s">
        <v>1687</v>
      </c>
      <c r="P3994" s="273" t="s">
        <v>253</v>
      </c>
      <c r="Q3994" s="231"/>
      <c r="R3994" s="230"/>
      <c r="S3994" s="230"/>
      <c r="T3994" s="230"/>
      <c r="U3994" s="230"/>
    </row>
    <row r="3995" spans="1:26" x14ac:dyDescent="0.25">
      <c r="A3995" s="274"/>
      <c r="B3995" s="273" t="s">
        <v>47</v>
      </c>
      <c r="C3995" s="273" t="s">
        <v>142</v>
      </c>
      <c r="D3995" s="273" t="s">
        <v>658</v>
      </c>
      <c r="E3995" s="274">
        <v>528</v>
      </c>
      <c r="F3995" s="273"/>
      <c r="G3995" s="273" t="s">
        <v>50</v>
      </c>
      <c r="H3995" s="273" t="s">
        <v>185</v>
      </c>
      <c r="I3995" s="273" t="s">
        <v>7</v>
      </c>
      <c r="J3995" s="273">
        <v>600</v>
      </c>
      <c r="K3995" s="273" t="s">
        <v>77</v>
      </c>
      <c r="L3995" s="273" t="s">
        <v>54</v>
      </c>
      <c r="M3995" s="259">
        <v>41913</v>
      </c>
      <c r="N3995" s="280" t="s">
        <v>1932</v>
      </c>
      <c r="O3995" s="273" t="s">
        <v>1687</v>
      </c>
      <c r="P3995" s="273" t="s">
        <v>1221</v>
      </c>
      <c r="Q3995" s="231"/>
      <c r="R3995" s="230"/>
      <c r="S3995" s="230"/>
      <c r="T3995" s="230"/>
      <c r="U3995" s="230"/>
      <c r="V3995" s="230"/>
      <c r="W3995" s="230"/>
      <c r="X3995" s="230"/>
      <c r="Y3995" s="230"/>
      <c r="Z3995" s="230"/>
    </row>
    <row r="3996" spans="1:26" x14ac:dyDescent="0.25">
      <c r="A3996" s="274" t="s">
        <v>1831</v>
      </c>
      <c r="B3996" s="273" t="s">
        <v>47</v>
      </c>
      <c r="C3996" s="273"/>
      <c r="D3996" s="273"/>
      <c r="E3996" s="274"/>
      <c r="F3996" s="273"/>
      <c r="G3996" s="273" t="s">
        <v>50</v>
      </c>
      <c r="H3996" s="273" t="s">
        <v>64</v>
      </c>
      <c r="I3996" s="273" t="s">
        <v>8</v>
      </c>
      <c r="J3996" s="273">
        <v>20</v>
      </c>
      <c r="K3996" s="273" t="s">
        <v>65</v>
      </c>
      <c r="L3996" s="273" t="s">
        <v>54</v>
      </c>
      <c r="M3996" s="259">
        <v>41913</v>
      </c>
      <c r="N3996" s="273" t="s">
        <v>1931</v>
      </c>
      <c r="O3996" s="273" t="s">
        <v>68</v>
      </c>
      <c r="P3996" s="273" t="s">
        <v>623</v>
      </c>
      <c r="Q3996" s="231"/>
    </row>
    <row r="3997" spans="1:26" x14ac:dyDescent="0.25">
      <c r="A3997" s="274"/>
      <c r="B3997" s="273" t="s">
        <v>70</v>
      </c>
      <c r="C3997" s="273" t="s">
        <v>143</v>
      </c>
      <c r="D3997" s="273" t="s">
        <v>245</v>
      </c>
      <c r="E3997" s="274">
        <v>102</v>
      </c>
      <c r="F3997" s="273"/>
      <c r="G3997" s="273" t="s">
        <v>50</v>
      </c>
      <c r="H3997" s="273" t="s">
        <v>458</v>
      </c>
      <c r="I3997" s="273" t="s">
        <v>1423</v>
      </c>
      <c r="J3997" s="273">
        <v>2560</v>
      </c>
      <c r="K3997" s="273" t="s">
        <v>1073</v>
      </c>
      <c r="L3997" s="273" t="s">
        <v>54</v>
      </c>
      <c r="M3997" s="259">
        <v>41913</v>
      </c>
      <c r="N3997" s="273" t="s">
        <v>1931</v>
      </c>
      <c r="O3997" s="273" t="s">
        <v>203</v>
      </c>
      <c r="P3997" s="273" t="s">
        <v>1441</v>
      </c>
      <c r="Q3997" s="231"/>
    </row>
    <row r="3998" spans="1:26" x14ac:dyDescent="0.25">
      <c r="A3998" s="274" t="s">
        <v>1802</v>
      </c>
      <c r="B3998" s="273" t="s">
        <v>21</v>
      </c>
      <c r="C3998" s="273"/>
      <c r="D3998" s="273"/>
      <c r="E3998" s="274"/>
      <c r="F3998" s="273"/>
      <c r="G3998" s="273" t="s">
        <v>61</v>
      </c>
      <c r="H3998" s="273" t="s">
        <v>64</v>
      </c>
      <c r="I3998" s="273" t="s">
        <v>8</v>
      </c>
      <c r="J3998" s="273">
        <v>5</v>
      </c>
      <c r="K3998" s="273" t="s">
        <v>65</v>
      </c>
      <c r="L3998" s="273" t="s">
        <v>54</v>
      </c>
      <c r="M3998" s="259">
        <v>41913</v>
      </c>
      <c r="N3998" s="273" t="s">
        <v>1931</v>
      </c>
      <c r="O3998" s="273" t="s">
        <v>712</v>
      </c>
      <c r="P3998" s="273" t="s">
        <v>1494</v>
      </c>
      <c r="Q3998" s="231"/>
    </row>
    <row r="3999" spans="1:26" x14ac:dyDescent="0.25">
      <c r="A3999" s="274"/>
      <c r="B3999" s="273" t="s">
        <v>21</v>
      </c>
      <c r="C3999" s="273"/>
      <c r="D3999" s="273"/>
      <c r="E3999" s="274"/>
      <c r="F3999" s="273"/>
      <c r="G3999" s="273" t="s">
        <v>61</v>
      </c>
      <c r="H3999" s="273" t="s">
        <v>64</v>
      </c>
      <c r="I3999" s="273" t="s">
        <v>8</v>
      </c>
      <c r="J3999" s="273">
        <v>10</v>
      </c>
      <c r="K3999" s="273" t="s">
        <v>65</v>
      </c>
      <c r="L3999" s="273" t="s">
        <v>54</v>
      </c>
      <c r="M3999" s="259">
        <v>41913</v>
      </c>
      <c r="N3999" s="273" t="s">
        <v>1931</v>
      </c>
      <c r="O3999" s="273" t="s">
        <v>712</v>
      </c>
      <c r="P3999" s="273" t="s">
        <v>634</v>
      </c>
      <c r="Q3999" s="231"/>
      <c r="R3999" s="230"/>
      <c r="S3999" s="230"/>
      <c r="T3999" s="230"/>
    </row>
    <row r="4000" spans="1:26" x14ac:dyDescent="0.25">
      <c r="A4000" s="274"/>
      <c r="B4000" s="273" t="s">
        <v>21</v>
      </c>
      <c r="C4000" s="273"/>
      <c r="D4000" s="273"/>
      <c r="E4000" s="274"/>
      <c r="F4000" s="273"/>
      <c r="G4000" s="273" t="s">
        <v>61</v>
      </c>
      <c r="H4000" s="273" t="s">
        <v>64</v>
      </c>
      <c r="I4000" s="273" t="s">
        <v>8</v>
      </c>
      <c r="J4000" s="273">
        <v>5</v>
      </c>
      <c r="K4000" s="273" t="s">
        <v>65</v>
      </c>
      <c r="L4000" s="273" t="s">
        <v>54</v>
      </c>
      <c r="M4000" s="259">
        <v>41913</v>
      </c>
      <c r="N4000" s="273" t="s">
        <v>1931</v>
      </c>
      <c r="O4000" s="273" t="s">
        <v>712</v>
      </c>
      <c r="P4000" s="273" t="s">
        <v>613</v>
      </c>
      <c r="Q4000" s="231"/>
      <c r="R4000" s="230"/>
      <c r="S4000" s="230"/>
      <c r="T4000" s="230"/>
      <c r="U4000" s="230"/>
      <c r="V4000" s="230"/>
      <c r="W4000" s="230"/>
    </row>
    <row r="4001" spans="1:24" x14ac:dyDescent="0.25">
      <c r="A4001" s="274"/>
      <c r="B4001" s="273" t="s">
        <v>21</v>
      </c>
      <c r="C4001" s="273" t="s">
        <v>31</v>
      </c>
      <c r="D4001" s="273" t="s">
        <v>35</v>
      </c>
      <c r="E4001" s="274">
        <v>150</v>
      </c>
      <c r="F4001" s="273"/>
      <c r="G4001" s="273" t="s">
        <v>61</v>
      </c>
      <c r="H4001" s="273" t="s">
        <v>115</v>
      </c>
      <c r="I4001" s="273" t="s">
        <v>59</v>
      </c>
      <c r="J4001" s="273">
        <v>150</v>
      </c>
      <c r="K4001" s="273" t="s">
        <v>53</v>
      </c>
      <c r="L4001" s="273" t="s">
        <v>54</v>
      </c>
      <c r="M4001" s="259">
        <v>41913</v>
      </c>
      <c r="N4001" s="273" t="s">
        <v>1931</v>
      </c>
      <c r="O4001" s="273" t="s">
        <v>567</v>
      </c>
      <c r="P4001" s="273" t="s">
        <v>1768</v>
      </c>
      <c r="Q4001" s="231"/>
    </row>
    <row r="4002" spans="1:24" x14ac:dyDescent="0.25">
      <c r="A4002" s="274"/>
      <c r="B4002" s="273" t="s">
        <v>21</v>
      </c>
      <c r="C4002" s="273" t="s">
        <v>31</v>
      </c>
      <c r="D4002" s="273" t="s">
        <v>35</v>
      </c>
      <c r="E4002" s="274">
        <v>150</v>
      </c>
      <c r="F4002" s="273"/>
      <c r="G4002" s="273" t="s">
        <v>61</v>
      </c>
      <c r="H4002" s="273" t="s">
        <v>58</v>
      </c>
      <c r="I4002" s="273" t="s">
        <v>59</v>
      </c>
      <c r="J4002" s="273">
        <v>300</v>
      </c>
      <c r="K4002" s="273" t="s">
        <v>53</v>
      </c>
      <c r="L4002" s="273" t="s">
        <v>54</v>
      </c>
      <c r="M4002" s="259">
        <v>41913</v>
      </c>
      <c r="N4002" s="273" t="s">
        <v>1931</v>
      </c>
      <c r="O4002" s="273" t="s">
        <v>567</v>
      </c>
      <c r="P4002" s="273" t="s">
        <v>1469</v>
      </c>
      <c r="Q4002" s="231"/>
    </row>
    <row r="4003" spans="1:24" x14ac:dyDescent="0.25">
      <c r="A4003" s="274"/>
      <c r="B4003" s="273" t="s">
        <v>47</v>
      </c>
      <c r="C4003" s="273" t="s">
        <v>48</v>
      </c>
      <c r="D4003" s="273" t="s">
        <v>207</v>
      </c>
      <c r="E4003" s="274">
        <v>116</v>
      </c>
      <c r="F4003" s="273"/>
      <c r="G4003" s="273" t="s">
        <v>50</v>
      </c>
      <c r="H4003" s="273" t="s">
        <v>531</v>
      </c>
      <c r="I4003" s="273" t="s">
        <v>52</v>
      </c>
      <c r="J4003" s="273">
        <v>13920</v>
      </c>
      <c r="K4003" s="273" t="s">
        <v>53</v>
      </c>
      <c r="L4003" s="273" t="s">
        <v>54</v>
      </c>
      <c r="M4003" s="259">
        <v>41913</v>
      </c>
      <c r="N4003" s="273" t="s">
        <v>1931</v>
      </c>
      <c r="O4003" s="273" t="s">
        <v>1468</v>
      </c>
      <c r="P4003" s="273" t="s">
        <v>500</v>
      </c>
      <c r="Q4003" s="231"/>
    </row>
    <row r="4004" spans="1:24" x14ac:dyDescent="0.25">
      <c r="A4004" s="274"/>
      <c r="B4004" s="273" t="s">
        <v>47</v>
      </c>
      <c r="C4004" s="273" t="s">
        <v>48</v>
      </c>
      <c r="D4004" s="273" t="s">
        <v>207</v>
      </c>
      <c r="E4004" s="274">
        <v>116</v>
      </c>
      <c r="F4004" s="273"/>
      <c r="G4004" s="273" t="s">
        <v>50</v>
      </c>
      <c r="H4004" s="273" t="s">
        <v>58</v>
      </c>
      <c r="I4004" s="273" t="s">
        <v>52</v>
      </c>
      <c r="J4004" s="273">
        <v>232</v>
      </c>
      <c r="K4004" s="273" t="s">
        <v>53</v>
      </c>
      <c r="L4004" s="273" t="s">
        <v>54</v>
      </c>
      <c r="M4004" s="259">
        <v>41913</v>
      </c>
      <c r="N4004" s="273" t="s">
        <v>1931</v>
      </c>
      <c r="O4004" s="273" t="s">
        <v>1468</v>
      </c>
      <c r="P4004" s="273" t="s">
        <v>1469</v>
      </c>
      <c r="Q4004" s="231"/>
      <c r="R4004" s="230"/>
    </row>
    <row r="4005" spans="1:24" x14ac:dyDescent="0.25">
      <c r="A4005" s="274"/>
      <c r="B4005" s="273" t="s">
        <v>47</v>
      </c>
      <c r="C4005" s="273" t="s">
        <v>142</v>
      </c>
      <c r="D4005" s="273" t="s">
        <v>658</v>
      </c>
      <c r="E4005" s="274">
        <v>340</v>
      </c>
      <c r="F4005" s="273"/>
      <c r="G4005" s="273" t="s">
        <v>50</v>
      </c>
      <c r="H4005" s="273" t="s">
        <v>1792</v>
      </c>
      <c r="I4005" s="273" t="s">
        <v>201</v>
      </c>
      <c r="J4005" s="273">
        <v>240</v>
      </c>
      <c r="K4005" s="273" t="s">
        <v>1073</v>
      </c>
      <c r="L4005" s="273" t="s">
        <v>54</v>
      </c>
      <c r="M4005" s="259">
        <v>41913</v>
      </c>
      <c r="N4005" s="273" t="s">
        <v>1931</v>
      </c>
      <c r="O4005" s="273" t="s">
        <v>1527</v>
      </c>
      <c r="P4005" s="273" t="s">
        <v>253</v>
      </c>
      <c r="Q4005" s="231"/>
      <c r="R4005" s="230"/>
      <c r="S4005" s="230"/>
      <c r="T4005" s="230"/>
      <c r="U4005" s="230"/>
      <c r="V4005" s="230"/>
      <c r="W4005" s="230"/>
      <c r="X4005" s="230"/>
    </row>
    <row r="4006" spans="1:24" x14ac:dyDescent="0.25">
      <c r="A4006" s="274"/>
      <c r="B4006" s="273" t="s">
        <v>47</v>
      </c>
      <c r="C4006" s="273" t="s">
        <v>142</v>
      </c>
      <c r="D4006" s="273" t="s">
        <v>658</v>
      </c>
      <c r="E4006" s="274">
        <v>340</v>
      </c>
      <c r="F4006" s="273"/>
      <c r="G4006" s="273" t="s">
        <v>50</v>
      </c>
      <c r="H4006" s="273" t="s">
        <v>185</v>
      </c>
      <c r="I4006" s="273" t="s">
        <v>7</v>
      </c>
      <c r="J4006" s="273">
        <v>400</v>
      </c>
      <c r="K4006" s="273" t="s">
        <v>77</v>
      </c>
      <c r="L4006" s="273" t="s">
        <v>54</v>
      </c>
      <c r="M4006" s="259">
        <v>41913</v>
      </c>
      <c r="N4006" s="273" t="s">
        <v>1931</v>
      </c>
      <c r="O4006" s="273" t="s">
        <v>1527</v>
      </c>
      <c r="P4006" s="273" t="s">
        <v>1221</v>
      </c>
      <c r="Q4006" s="231"/>
    </row>
    <row r="4007" spans="1:24" x14ac:dyDescent="0.25">
      <c r="A4007" s="274"/>
      <c r="B4007" s="273" t="s">
        <v>47</v>
      </c>
      <c r="C4007" s="273"/>
      <c r="D4007" s="273"/>
      <c r="E4007" s="274"/>
      <c r="F4007" s="273"/>
      <c r="G4007" s="273" t="s">
        <v>50</v>
      </c>
      <c r="H4007" s="273" t="s">
        <v>64</v>
      </c>
      <c r="I4007" s="273" t="s">
        <v>8</v>
      </c>
      <c r="J4007" s="273">
        <v>20</v>
      </c>
      <c r="K4007" s="273" t="s">
        <v>65</v>
      </c>
      <c r="L4007" s="273" t="s">
        <v>54</v>
      </c>
      <c r="M4007" s="259">
        <v>41913</v>
      </c>
      <c r="N4007" s="273" t="s">
        <v>1931</v>
      </c>
      <c r="O4007" s="273" t="s">
        <v>68</v>
      </c>
      <c r="P4007" s="273" t="s">
        <v>696</v>
      </c>
      <c r="Q4007" s="231"/>
      <c r="R4007" s="230"/>
      <c r="S4007" s="230"/>
      <c r="T4007" s="230"/>
      <c r="U4007" s="230"/>
    </row>
    <row r="4008" spans="1:24" x14ac:dyDescent="0.25">
      <c r="A4008" s="274"/>
      <c r="B4008" s="273" t="s">
        <v>70</v>
      </c>
      <c r="C4008" s="273" t="s">
        <v>143</v>
      </c>
      <c r="D4008" s="273" t="s">
        <v>245</v>
      </c>
      <c r="E4008" s="274">
        <v>110</v>
      </c>
      <c r="F4008" s="273"/>
      <c r="G4008" s="273" t="s">
        <v>50</v>
      </c>
      <c r="H4008" s="273" t="s">
        <v>458</v>
      </c>
      <c r="I4008" s="273" t="s">
        <v>1423</v>
      </c>
      <c r="J4008" s="273">
        <v>2560</v>
      </c>
      <c r="K4008" s="273" t="s">
        <v>1073</v>
      </c>
      <c r="L4008" s="273" t="s">
        <v>54</v>
      </c>
      <c r="M4008" s="259">
        <v>41913</v>
      </c>
      <c r="N4008" s="273" t="s">
        <v>1930</v>
      </c>
      <c r="O4008" s="273" t="s">
        <v>203</v>
      </c>
      <c r="P4008" s="273" t="s">
        <v>1441</v>
      </c>
      <c r="Q4008" s="231"/>
      <c r="R4008" s="230"/>
      <c r="S4008" s="230"/>
    </row>
    <row r="4009" spans="1:24" x14ac:dyDescent="0.25">
      <c r="A4009" s="274" t="s">
        <v>1804</v>
      </c>
      <c r="B4009" s="273" t="s">
        <v>21</v>
      </c>
      <c r="C4009" s="273"/>
      <c r="D4009" s="273"/>
      <c r="E4009" s="274"/>
      <c r="F4009" s="273"/>
      <c r="G4009" s="273" t="s">
        <v>61</v>
      </c>
      <c r="H4009" s="273" t="s">
        <v>64</v>
      </c>
      <c r="I4009" s="273" t="s">
        <v>8</v>
      </c>
      <c r="J4009" s="273">
        <v>10</v>
      </c>
      <c r="K4009" s="273" t="s">
        <v>65</v>
      </c>
      <c r="L4009" s="273" t="s">
        <v>54</v>
      </c>
      <c r="M4009" s="259">
        <v>41913</v>
      </c>
      <c r="N4009" s="273" t="s">
        <v>1930</v>
      </c>
      <c r="O4009" s="273" t="s">
        <v>712</v>
      </c>
      <c r="P4009" s="273" t="s">
        <v>634</v>
      </c>
      <c r="Q4009" s="231"/>
    </row>
    <row r="4010" spans="1:24" x14ac:dyDescent="0.25">
      <c r="A4010" s="274"/>
      <c r="B4010" s="273" t="s">
        <v>21</v>
      </c>
      <c r="C4010" s="273"/>
      <c r="D4010" s="273"/>
      <c r="E4010" s="274"/>
      <c r="F4010" s="273"/>
      <c r="G4010" s="273" t="s">
        <v>61</v>
      </c>
      <c r="H4010" s="273" t="s">
        <v>64</v>
      </c>
      <c r="I4010" s="273" t="s">
        <v>8</v>
      </c>
      <c r="J4010" s="273">
        <v>5</v>
      </c>
      <c r="K4010" s="273" t="s">
        <v>65</v>
      </c>
      <c r="L4010" s="273" t="s">
        <v>54</v>
      </c>
      <c r="M4010" s="259">
        <v>41913</v>
      </c>
      <c r="N4010" s="273" t="s">
        <v>1930</v>
      </c>
      <c r="O4010" s="273" t="s">
        <v>712</v>
      </c>
      <c r="P4010" s="273" t="s">
        <v>613</v>
      </c>
      <c r="Q4010" s="231"/>
      <c r="R4010" s="230"/>
      <c r="S4010" s="230"/>
    </row>
    <row r="4011" spans="1:24" x14ac:dyDescent="0.25">
      <c r="A4011" s="274"/>
      <c r="B4011" s="273" t="s">
        <v>21</v>
      </c>
      <c r="C4011" s="273" t="s">
        <v>33</v>
      </c>
      <c r="D4011" s="273" t="s">
        <v>34</v>
      </c>
      <c r="E4011" s="274">
        <v>90</v>
      </c>
      <c r="F4011" s="273"/>
      <c r="G4011" s="273" t="s">
        <v>61</v>
      </c>
      <c r="H4011" s="273" t="s">
        <v>458</v>
      </c>
      <c r="I4011" s="273" t="s">
        <v>1423</v>
      </c>
      <c r="J4011" s="273">
        <v>1500</v>
      </c>
      <c r="K4011" s="273" t="s">
        <v>1073</v>
      </c>
      <c r="L4011" s="273" t="s">
        <v>54</v>
      </c>
      <c r="M4011" s="259">
        <v>41913</v>
      </c>
      <c r="N4011" s="273" t="s">
        <v>1930</v>
      </c>
      <c r="O4011" s="273" t="s">
        <v>766</v>
      </c>
      <c r="P4011" s="273" t="s">
        <v>500</v>
      </c>
      <c r="Q4011" s="231"/>
    </row>
    <row r="4012" spans="1:24" x14ac:dyDescent="0.25">
      <c r="A4012" s="274"/>
      <c r="B4012" s="273" t="s">
        <v>21</v>
      </c>
      <c r="C4012" s="273" t="s">
        <v>22</v>
      </c>
      <c r="D4012" s="273" t="s">
        <v>29</v>
      </c>
      <c r="E4012" s="274">
        <v>39</v>
      </c>
      <c r="F4012" s="273"/>
      <c r="G4012" s="273" t="s">
        <v>61</v>
      </c>
      <c r="H4012" s="273" t="s">
        <v>367</v>
      </c>
      <c r="I4012" s="273" t="s">
        <v>59</v>
      </c>
      <c r="J4012" s="273">
        <v>19.5</v>
      </c>
      <c r="K4012" s="273" t="s">
        <v>53</v>
      </c>
      <c r="L4012" s="273" t="s">
        <v>54</v>
      </c>
      <c r="M4012" s="259">
        <v>41913</v>
      </c>
      <c r="N4012" s="273" t="s">
        <v>1930</v>
      </c>
      <c r="O4012" s="273" t="s">
        <v>755</v>
      </c>
      <c r="P4012" s="273" t="s">
        <v>1476</v>
      </c>
      <c r="Q4012" s="231"/>
    </row>
    <row r="4013" spans="1:24" x14ac:dyDescent="0.25">
      <c r="A4013" s="274"/>
      <c r="B4013" s="273" t="s">
        <v>21</v>
      </c>
      <c r="C4013" s="273" t="s">
        <v>22</v>
      </c>
      <c r="D4013" s="273" t="s">
        <v>29</v>
      </c>
      <c r="E4013" s="274">
        <v>17</v>
      </c>
      <c r="F4013" s="273"/>
      <c r="G4013" s="273" t="s">
        <v>61</v>
      </c>
      <c r="H4013" s="273" t="s">
        <v>367</v>
      </c>
      <c r="I4013" s="273" t="s">
        <v>59</v>
      </c>
      <c r="J4013" s="273">
        <v>5.0999999999999996</v>
      </c>
      <c r="K4013" s="273" t="s">
        <v>53</v>
      </c>
      <c r="L4013" s="273" t="s">
        <v>54</v>
      </c>
      <c r="M4013" s="259">
        <v>41913</v>
      </c>
      <c r="N4013" s="273" t="s">
        <v>1930</v>
      </c>
      <c r="O4013" s="273" t="s">
        <v>755</v>
      </c>
      <c r="P4013" s="273" t="s">
        <v>1124</v>
      </c>
      <c r="Q4013" s="231"/>
    </row>
    <row r="4014" spans="1:24" x14ac:dyDescent="0.25">
      <c r="A4014" s="274"/>
      <c r="B4014" s="273" t="s">
        <v>21</v>
      </c>
      <c r="C4014" s="273" t="s">
        <v>31</v>
      </c>
      <c r="D4014" s="273" t="s">
        <v>35</v>
      </c>
      <c r="E4014" s="274">
        <v>200</v>
      </c>
      <c r="F4014" s="273"/>
      <c r="G4014" s="273" t="s">
        <v>61</v>
      </c>
      <c r="H4014" s="273" t="s">
        <v>115</v>
      </c>
      <c r="I4014" s="273" t="s">
        <v>59</v>
      </c>
      <c r="J4014" s="273">
        <v>200</v>
      </c>
      <c r="K4014" s="273" t="s">
        <v>53</v>
      </c>
      <c r="L4014" s="273" t="s">
        <v>54</v>
      </c>
      <c r="M4014" s="259">
        <v>41913</v>
      </c>
      <c r="N4014" s="273" t="s">
        <v>1930</v>
      </c>
      <c r="O4014" s="273" t="s">
        <v>567</v>
      </c>
      <c r="P4014" s="273" t="s">
        <v>1768</v>
      </c>
      <c r="Q4014" s="231"/>
    </row>
    <row r="4015" spans="1:24" x14ac:dyDescent="0.25">
      <c r="A4015" s="274"/>
      <c r="B4015" s="273" t="s">
        <v>21</v>
      </c>
      <c r="C4015" s="273" t="s">
        <v>31</v>
      </c>
      <c r="D4015" s="273" t="s">
        <v>35</v>
      </c>
      <c r="E4015" s="274">
        <v>200</v>
      </c>
      <c r="F4015" s="273"/>
      <c r="G4015" s="273" t="s">
        <v>61</v>
      </c>
      <c r="H4015" s="273" t="s">
        <v>58</v>
      </c>
      <c r="I4015" s="273" t="s">
        <v>59</v>
      </c>
      <c r="J4015" s="273">
        <v>400</v>
      </c>
      <c r="K4015" s="273" t="s">
        <v>53</v>
      </c>
      <c r="L4015" s="273" t="s">
        <v>54</v>
      </c>
      <c r="M4015" s="259">
        <v>41913</v>
      </c>
      <c r="N4015" s="273" t="s">
        <v>1930</v>
      </c>
      <c r="O4015" s="273" t="s">
        <v>68</v>
      </c>
      <c r="P4015" s="273" t="s">
        <v>1469</v>
      </c>
      <c r="Q4015" s="231"/>
    </row>
    <row r="4016" spans="1:24" x14ac:dyDescent="0.25">
      <c r="A4016" s="274"/>
      <c r="B4016" s="273" t="s">
        <v>47</v>
      </c>
      <c r="C4016" s="273"/>
      <c r="D4016" s="273"/>
      <c r="E4016" s="274"/>
      <c r="F4016" s="273"/>
      <c r="G4016" s="273" t="s">
        <v>50</v>
      </c>
      <c r="H4016" s="273" t="s">
        <v>64</v>
      </c>
      <c r="I4016" s="273" t="s">
        <v>8</v>
      </c>
      <c r="J4016" s="273">
        <v>20</v>
      </c>
      <c r="K4016" s="273" t="s">
        <v>65</v>
      </c>
      <c r="L4016" s="273" t="s">
        <v>54</v>
      </c>
      <c r="M4016" s="259">
        <v>41913</v>
      </c>
      <c r="N4016" s="273" t="s">
        <v>1930</v>
      </c>
      <c r="O4016" s="273" t="s">
        <v>68</v>
      </c>
      <c r="P4016" s="273" t="s">
        <v>623</v>
      </c>
      <c r="Q4016" s="231"/>
    </row>
    <row r="4017" spans="1:22" x14ac:dyDescent="0.25">
      <c r="A4017" s="274"/>
      <c r="B4017" s="273" t="s">
        <v>47</v>
      </c>
      <c r="C4017" s="273" t="s">
        <v>48</v>
      </c>
      <c r="D4017" s="273" t="s">
        <v>207</v>
      </c>
      <c r="E4017" s="274">
        <v>126</v>
      </c>
      <c r="F4017" s="273"/>
      <c r="G4017" s="273" t="s">
        <v>67</v>
      </c>
      <c r="H4017" s="273" t="s">
        <v>531</v>
      </c>
      <c r="I4017" s="273" t="s">
        <v>52</v>
      </c>
      <c r="J4017" s="273">
        <v>15120</v>
      </c>
      <c r="K4017" s="273" t="s">
        <v>53</v>
      </c>
      <c r="L4017" s="273" t="s">
        <v>54</v>
      </c>
      <c r="M4017" s="259">
        <v>41913</v>
      </c>
      <c r="N4017" s="273" t="s">
        <v>1930</v>
      </c>
      <c r="O4017" s="273" t="s">
        <v>1527</v>
      </c>
      <c r="P4017" s="273" t="s">
        <v>1490</v>
      </c>
      <c r="Q4017" s="231"/>
      <c r="R4017" s="230"/>
    </row>
    <row r="4018" spans="1:22" x14ac:dyDescent="0.25">
      <c r="A4018" s="274"/>
      <c r="B4018" s="273" t="s">
        <v>47</v>
      </c>
      <c r="C4018" s="273" t="s">
        <v>48</v>
      </c>
      <c r="D4018" s="273" t="s">
        <v>207</v>
      </c>
      <c r="E4018" s="274">
        <v>126</v>
      </c>
      <c r="F4018" s="273"/>
      <c r="G4018" s="273" t="s">
        <v>67</v>
      </c>
      <c r="H4018" s="273" t="s">
        <v>58</v>
      </c>
      <c r="I4018" s="273" t="s">
        <v>59</v>
      </c>
      <c r="J4018" s="273">
        <v>252</v>
      </c>
      <c r="K4018" s="273" t="s">
        <v>53</v>
      </c>
      <c r="L4018" s="273" t="s">
        <v>54</v>
      </c>
      <c r="M4018" s="259">
        <v>41913</v>
      </c>
      <c r="N4018" s="273" t="s">
        <v>1930</v>
      </c>
      <c r="O4018" s="273" t="s">
        <v>1527</v>
      </c>
      <c r="P4018" s="273" t="s">
        <v>1469</v>
      </c>
      <c r="Q4018" s="231"/>
      <c r="R4018" s="230"/>
    </row>
    <row r="4019" spans="1:22" x14ac:dyDescent="0.25">
      <c r="A4019" s="274"/>
      <c r="B4019" s="273" t="s">
        <v>36</v>
      </c>
      <c r="C4019" s="273"/>
      <c r="D4019" s="273"/>
      <c r="E4019" s="274"/>
      <c r="F4019" s="273"/>
      <c r="G4019" s="273" t="s">
        <v>61</v>
      </c>
      <c r="H4019" s="273" t="s">
        <v>64</v>
      </c>
      <c r="I4019" s="273" t="s">
        <v>8</v>
      </c>
      <c r="J4019" s="273">
        <v>10</v>
      </c>
      <c r="K4019" s="273" t="s">
        <v>65</v>
      </c>
      <c r="L4019" s="273" t="s">
        <v>54</v>
      </c>
      <c r="M4019" s="259">
        <v>41913</v>
      </c>
      <c r="N4019" s="273" t="s">
        <v>1929</v>
      </c>
      <c r="O4019" s="273" t="s">
        <v>712</v>
      </c>
      <c r="P4019" s="273" t="s">
        <v>1494</v>
      </c>
      <c r="Q4019" s="231"/>
    </row>
    <row r="4020" spans="1:22" x14ac:dyDescent="0.25">
      <c r="A4020" s="274"/>
      <c r="B4020" s="273" t="s">
        <v>36</v>
      </c>
      <c r="C4020" s="273"/>
      <c r="D4020" s="273"/>
      <c r="E4020" s="274"/>
      <c r="F4020" s="273"/>
      <c r="G4020" s="273" t="s">
        <v>61</v>
      </c>
      <c r="H4020" s="273" t="s">
        <v>64</v>
      </c>
      <c r="I4020" s="273" t="s">
        <v>8</v>
      </c>
      <c r="J4020" s="273">
        <v>20</v>
      </c>
      <c r="K4020" s="273" t="s">
        <v>65</v>
      </c>
      <c r="L4020" s="273" t="s">
        <v>54</v>
      </c>
      <c r="M4020" s="259">
        <v>41913</v>
      </c>
      <c r="N4020" s="273" t="s">
        <v>1929</v>
      </c>
      <c r="O4020" s="273" t="s">
        <v>712</v>
      </c>
      <c r="P4020" s="273" t="s">
        <v>696</v>
      </c>
      <c r="Q4020" s="231"/>
    </row>
    <row r="4021" spans="1:22" x14ac:dyDescent="0.25">
      <c r="A4021" s="274" t="s">
        <v>1805</v>
      </c>
      <c r="B4021" s="273" t="s">
        <v>21</v>
      </c>
      <c r="C4021" s="273"/>
      <c r="D4021" s="273"/>
      <c r="E4021" s="274"/>
      <c r="F4021" s="273"/>
      <c r="G4021" s="273" t="s">
        <v>61</v>
      </c>
      <c r="H4021" s="273" t="s">
        <v>64</v>
      </c>
      <c r="I4021" s="273" t="s">
        <v>8</v>
      </c>
      <c r="J4021" s="273">
        <v>10</v>
      </c>
      <c r="K4021" s="273" t="s">
        <v>65</v>
      </c>
      <c r="L4021" s="273" t="s">
        <v>54</v>
      </c>
      <c r="M4021" s="259">
        <v>41913</v>
      </c>
      <c r="N4021" s="273" t="s">
        <v>1929</v>
      </c>
      <c r="O4021" s="273" t="s">
        <v>712</v>
      </c>
      <c r="P4021" s="273" t="s">
        <v>634</v>
      </c>
      <c r="Q4021" s="231"/>
      <c r="R4021" s="230"/>
    </row>
    <row r="4022" spans="1:22" x14ac:dyDescent="0.25">
      <c r="A4022" s="274"/>
      <c r="B4022" s="273" t="s">
        <v>21</v>
      </c>
      <c r="C4022" s="273" t="s">
        <v>22</v>
      </c>
      <c r="D4022" s="273" t="s">
        <v>29</v>
      </c>
      <c r="E4022" s="274">
        <v>26</v>
      </c>
      <c r="F4022" s="273"/>
      <c r="G4022" s="273" t="s">
        <v>61</v>
      </c>
      <c r="H4022" s="273" t="s">
        <v>367</v>
      </c>
      <c r="I4022" s="273" t="s">
        <v>59</v>
      </c>
      <c r="J4022" s="273">
        <v>13</v>
      </c>
      <c r="K4022" s="273" t="s">
        <v>53</v>
      </c>
      <c r="L4022" s="273" t="s">
        <v>54</v>
      </c>
      <c r="M4022" s="259">
        <v>41913</v>
      </c>
      <c r="N4022" s="273" t="s">
        <v>1929</v>
      </c>
      <c r="O4022" s="273" t="s">
        <v>712</v>
      </c>
      <c r="P4022" s="273" t="s">
        <v>1476</v>
      </c>
      <c r="Q4022" s="231"/>
    </row>
    <row r="4023" spans="1:22" x14ac:dyDescent="0.25">
      <c r="A4023" s="274"/>
      <c r="B4023" s="273" t="s">
        <v>21</v>
      </c>
      <c r="C4023" s="273" t="s">
        <v>22</v>
      </c>
      <c r="D4023" s="273" t="s">
        <v>29</v>
      </c>
      <c r="E4023" s="274">
        <v>6</v>
      </c>
      <c r="F4023" s="273"/>
      <c r="G4023" s="273" t="s">
        <v>61</v>
      </c>
      <c r="H4023" s="273" t="s">
        <v>367</v>
      </c>
      <c r="I4023" s="273" t="s">
        <v>59</v>
      </c>
      <c r="J4023" s="273">
        <v>1.8</v>
      </c>
      <c r="K4023" s="273" t="s">
        <v>53</v>
      </c>
      <c r="L4023" s="273" t="s">
        <v>54</v>
      </c>
      <c r="M4023" s="259">
        <v>41913</v>
      </c>
      <c r="N4023" s="273" t="s">
        <v>1929</v>
      </c>
      <c r="O4023" s="273" t="s">
        <v>712</v>
      </c>
      <c r="P4023" s="273" t="s">
        <v>1124</v>
      </c>
      <c r="Q4023" s="231"/>
    </row>
    <row r="4024" spans="1:22" x14ac:dyDescent="0.25">
      <c r="A4024" s="274"/>
      <c r="B4024" s="273" t="s">
        <v>21</v>
      </c>
      <c r="C4024" s="273" t="s">
        <v>31</v>
      </c>
      <c r="D4024" s="273" t="s">
        <v>35</v>
      </c>
      <c r="E4024" s="274">
        <v>68</v>
      </c>
      <c r="F4024" s="273"/>
      <c r="G4024" s="273" t="s">
        <v>61</v>
      </c>
      <c r="H4024" s="273" t="s">
        <v>115</v>
      </c>
      <c r="I4024" s="273" t="s">
        <v>59</v>
      </c>
      <c r="J4024" s="273">
        <v>68</v>
      </c>
      <c r="K4024" s="273" t="s">
        <v>53</v>
      </c>
      <c r="L4024" s="273" t="s">
        <v>54</v>
      </c>
      <c r="M4024" s="259">
        <v>41913</v>
      </c>
      <c r="N4024" s="273" t="s">
        <v>1929</v>
      </c>
      <c r="O4024" s="273" t="s">
        <v>712</v>
      </c>
      <c r="P4024" s="273" t="s">
        <v>1768</v>
      </c>
      <c r="Q4024" s="231"/>
    </row>
    <row r="4025" spans="1:22" x14ac:dyDescent="0.25">
      <c r="A4025" s="274"/>
      <c r="B4025" s="273" t="s">
        <v>21</v>
      </c>
      <c r="C4025" s="273" t="s">
        <v>31</v>
      </c>
      <c r="D4025" s="273" t="s">
        <v>35</v>
      </c>
      <c r="E4025" s="274">
        <v>68</v>
      </c>
      <c r="F4025" s="273"/>
      <c r="G4025" s="273" t="s">
        <v>61</v>
      </c>
      <c r="H4025" s="273" t="s">
        <v>58</v>
      </c>
      <c r="I4025" s="273" t="s">
        <v>59</v>
      </c>
      <c r="J4025" s="273">
        <v>136</v>
      </c>
      <c r="K4025" s="273" t="s">
        <v>53</v>
      </c>
      <c r="L4025" s="273" t="s">
        <v>54</v>
      </c>
      <c r="M4025" s="259">
        <v>41913</v>
      </c>
      <c r="N4025" s="273" t="s">
        <v>1929</v>
      </c>
      <c r="O4025" s="273" t="s">
        <v>712</v>
      </c>
      <c r="P4025" s="273" t="s">
        <v>1469</v>
      </c>
      <c r="Q4025" s="231"/>
      <c r="R4025" s="230"/>
      <c r="S4025" s="230"/>
    </row>
    <row r="4026" spans="1:22" x14ac:dyDescent="0.25">
      <c r="A4026" s="274"/>
      <c r="B4026" s="273" t="s">
        <v>21</v>
      </c>
      <c r="C4026" s="273" t="s">
        <v>33</v>
      </c>
      <c r="D4026" s="273" t="s">
        <v>34</v>
      </c>
      <c r="E4026" s="274">
        <v>77</v>
      </c>
      <c r="F4026" s="273"/>
      <c r="G4026" s="273" t="s">
        <v>61</v>
      </c>
      <c r="H4026" s="273" t="s">
        <v>115</v>
      </c>
      <c r="I4026" s="273" t="s">
        <v>59</v>
      </c>
      <c r="J4026" s="273">
        <v>77</v>
      </c>
      <c r="K4026" s="273" t="s">
        <v>53</v>
      </c>
      <c r="L4026" s="273" t="s">
        <v>54</v>
      </c>
      <c r="M4026" s="259">
        <v>41913</v>
      </c>
      <c r="N4026" s="273" t="s">
        <v>1929</v>
      </c>
      <c r="O4026" s="273" t="s">
        <v>766</v>
      </c>
      <c r="P4026" s="273" t="s">
        <v>1768</v>
      </c>
      <c r="Q4026" s="231"/>
    </row>
    <row r="4027" spans="1:22" x14ac:dyDescent="0.25">
      <c r="A4027" s="274"/>
      <c r="B4027" s="273" t="s">
        <v>21</v>
      </c>
      <c r="C4027" s="273" t="s">
        <v>33</v>
      </c>
      <c r="D4027" s="273" t="s">
        <v>34</v>
      </c>
      <c r="E4027" s="274">
        <v>77</v>
      </c>
      <c r="F4027" s="273"/>
      <c r="G4027" s="273" t="s">
        <v>61</v>
      </c>
      <c r="H4027" s="273" t="s">
        <v>58</v>
      </c>
      <c r="I4027" s="273" t="s">
        <v>59</v>
      </c>
      <c r="J4027" s="273">
        <v>154</v>
      </c>
      <c r="K4027" s="273" t="s">
        <v>53</v>
      </c>
      <c r="L4027" s="273" t="s">
        <v>54</v>
      </c>
      <c r="M4027" s="259">
        <v>41913</v>
      </c>
      <c r="N4027" s="273" t="s">
        <v>1929</v>
      </c>
      <c r="O4027" s="273" t="s">
        <v>1527</v>
      </c>
      <c r="P4027" s="273" t="s">
        <v>1490</v>
      </c>
      <c r="Q4027" s="231"/>
      <c r="R4027" s="230"/>
      <c r="S4027" s="230"/>
      <c r="T4027" s="230"/>
      <c r="U4027" s="230"/>
      <c r="V4027" s="230"/>
    </row>
    <row r="4028" spans="1:22" x14ac:dyDescent="0.25">
      <c r="A4028" s="274"/>
      <c r="B4028" s="273" t="s">
        <v>47</v>
      </c>
      <c r="C4028" s="273" t="s">
        <v>48</v>
      </c>
      <c r="D4028" s="273" t="s">
        <v>207</v>
      </c>
      <c r="E4028" s="274">
        <v>62</v>
      </c>
      <c r="F4028" s="273"/>
      <c r="G4028" s="273" t="s">
        <v>61</v>
      </c>
      <c r="H4028" s="273" t="s">
        <v>531</v>
      </c>
      <c r="I4028" s="273" t="s">
        <v>52</v>
      </c>
      <c r="J4028" s="273">
        <v>7440</v>
      </c>
      <c r="K4028" s="273" t="s">
        <v>53</v>
      </c>
      <c r="L4028" s="273" t="s">
        <v>54</v>
      </c>
      <c r="M4028" s="259">
        <v>41913</v>
      </c>
      <c r="N4028" s="273" t="s">
        <v>1929</v>
      </c>
      <c r="O4028" s="273" t="s">
        <v>1527</v>
      </c>
      <c r="P4028" s="273" t="s">
        <v>1490</v>
      </c>
      <c r="Q4028" s="231"/>
      <c r="R4028" s="230"/>
    </row>
    <row r="4029" spans="1:22" x14ac:dyDescent="0.25">
      <c r="A4029" s="274"/>
      <c r="B4029" s="273" t="s">
        <v>47</v>
      </c>
      <c r="C4029" s="273" t="s">
        <v>48</v>
      </c>
      <c r="D4029" s="273" t="s">
        <v>207</v>
      </c>
      <c r="E4029" s="274">
        <v>62</v>
      </c>
      <c r="F4029" s="273"/>
      <c r="G4029" s="273" t="s">
        <v>61</v>
      </c>
      <c r="H4029" s="273" t="s">
        <v>58</v>
      </c>
      <c r="I4029" s="273" t="s">
        <v>59</v>
      </c>
      <c r="J4029" s="273">
        <v>124</v>
      </c>
      <c r="K4029" s="273" t="s">
        <v>53</v>
      </c>
      <c r="L4029" s="273" t="s">
        <v>54</v>
      </c>
      <c r="M4029" s="259">
        <v>41913</v>
      </c>
      <c r="N4029" s="273" t="s">
        <v>1929</v>
      </c>
      <c r="O4029" s="273" t="s">
        <v>1527</v>
      </c>
      <c r="P4029" s="273" t="s">
        <v>1469</v>
      </c>
      <c r="Q4029" s="231"/>
      <c r="R4029" s="230"/>
      <c r="S4029" s="230"/>
      <c r="T4029" s="230"/>
      <c r="U4029" s="230"/>
      <c r="V4029" s="230"/>
    </row>
    <row r="4030" spans="1:22" x14ac:dyDescent="0.25">
      <c r="A4030" s="274"/>
      <c r="B4030" s="273" t="s">
        <v>47</v>
      </c>
      <c r="C4030" s="273"/>
      <c r="D4030" s="273"/>
      <c r="E4030" s="274"/>
      <c r="F4030" s="273"/>
      <c r="G4030" s="273" t="s">
        <v>50</v>
      </c>
      <c r="H4030" s="273" t="s">
        <v>64</v>
      </c>
      <c r="I4030" s="273" t="s">
        <v>8</v>
      </c>
      <c r="J4030" s="273">
        <v>20</v>
      </c>
      <c r="K4030" s="273" t="s">
        <v>65</v>
      </c>
      <c r="L4030" s="273" t="s">
        <v>54</v>
      </c>
      <c r="M4030" s="259">
        <v>41913</v>
      </c>
      <c r="N4030" s="273" t="s">
        <v>1929</v>
      </c>
      <c r="O4030" s="273" t="s">
        <v>68</v>
      </c>
      <c r="P4030" s="273" t="s">
        <v>623</v>
      </c>
      <c r="Q4030" s="231"/>
    </row>
    <row r="4031" spans="1:22" x14ac:dyDescent="0.25">
      <c r="A4031" s="274"/>
      <c r="B4031" s="273" t="s">
        <v>70</v>
      </c>
      <c r="C4031" s="273" t="s">
        <v>143</v>
      </c>
      <c r="D4031" s="273" t="s">
        <v>245</v>
      </c>
      <c r="E4031" s="274">
        <v>71</v>
      </c>
      <c r="F4031" s="273"/>
      <c r="G4031" s="273" t="s">
        <v>50</v>
      </c>
      <c r="H4031" s="273" t="s">
        <v>458</v>
      </c>
      <c r="I4031" s="273" t="s">
        <v>1423</v>
      </c>
      <c r="J4031" s="273">
        <v>1560</v>
      </c>
      <c r="K4031" s="273" t="s">
        <v>1073</v>
      </c>
      <c r="L4031" s="273" t="s">
        <v>54</v>
      </c>
      <c r="M4031" s="259">
        <v>41913</v>
      </c>
      <c r="N4031" s="273" t="s">
        <v>1929</v>
      </c>
      <c r="O4031" s="273" t="s">
        <v>203</v>
      </c>
      <c r="P4031" s="273" t="s">
        <v>1441</v>
      </c>
      <c r="Q4031" s="231"/>
      <c r="R4031" s="230"/>
      <c r="S4031" s="230"/>
      <c r="T4031" s="230"/>
      <c r="U4031" s="230"/>
      <c r="V4031" s="230"/>
    </row>
    <row r="4032" spans="1:22" x14ac:dyDescent="0.25">
      <c r="A4032" s="274"/>
      <c r="B4032" s="273" t="s">
        <v>70</v>
      </c>
      <c r="C4032" s="273" t="s">
        <v>144</v>
      </c>
      <c r="D4032" s="273" t="s">
        <v>202</v>
      </c>
      <c r="E4032" s="274">
        <v>50</v>
      </c>
      <c r="F4032" s="273"/>
      <c r="G4032" s="273" t="s">
        <v>50</v>
      </c>
      <c r="H4032" s="273" t="s">
        <v>458</v>
      </c>
      <c r="I4032" s="273" t="s">
        <v>1423</v>
      </c>
      <c r="J4032" s="273">
        <v>1280</v>
      </c>
      <c r="K4032" s="273" t="s">
        <v>1073</v>
      </c>
      <c r="L4032" s="273" t="s">
        <v>54</v>
      </c>
      <c r="M4032" s="259">
        <v>41913</v>
      </c>
      <c r="N4032" s="273" t="s">
        <v>1928</v>
      </c>
      <c r="O4032" s="273" t="s">
        <v>203</v>
      </c>
      <c r="P4032" s="273" t="s">
        <v>1441</v>
      </c>
      <c r="Q4032" s="231"/>
    </row>
    <row r="4033" spans="1:20" x14ac:dyDescent="0.25">
      <c r="A4033" s="274"/>
      <c r="B4033" s="273" t="s">
        <v>36</v>
      </c>
      <c r="C4033" s="273"/>
      <c r="D4033" s="273"/>
      <c r="E4033" s="274"/>
      <c r="F4033" s="273"/>
      <c r="G4033" s="273" t="s">
        <v>61</v>
      </c>
      <c r="H4033" s="273" t="s">
        <v>64</v>
      </c>
      <c r="I4033" s="273" t="s">
        <v>8</v>
      </c>
      <c r="J4033" s="273">
        <v>20</v>
      </c>
      <c r="K4033" s="273" t="s">
        <v>65</v>
      </c>
      <c r="L4033" s="273" t="s">
        <v>54</v>
      </c>
      <c r="M4033" s="259">
        <v>41913</v>
      </c>
      <c r="N4033" s="273" t="s">
        <v>1928</v>
      </c>
      <c r="O4033" s="273" t="s">
        <v>712</v>
      </c>
      <c r="P4033" s="273" t="s">
        <v>696</v>
      </c>
      <c r="Q4033" s="231"/>
    </row>
    <row r="4034" spans="1:20" x14ac:dyDescent="0.25">
      <c r="A4034" s="274"/>
      <c r="B4034" s="273" t="s">
        <v>36</v>
      </c>
      <c r="C4034" s="273"/>
      <c r="D4034" s="273"/>
      <c r="E4034" s="274"/>
      <c r="F4034" s="273"/>
      <c r="G4034" s="273" t="s">
        <v>61</v>
      </c>
      <c r="H4034" s="273" t="s">
        <v>64</v>
      </c>
      <c r="I4034" s="273" t="s">
        <v>8</v>
      </c>
      <c r="J4034" s="273">
        <v>10</v>
      </c>
      <c r="K4034" s="273" t="s">
        <v>65</v>
      </c>
      <c r="L4034" s="273" t="s">
        <v>54</v>
      </c>
      <c r="M4034" s="259">
        <v>41913</v>
      </c>
      <c r="N4034" s="273" t="s">
        <v>1928</v>
      </c>
      <c r="O4034" s="273" t="s">
        <v>712</v>
      </c>
      <c r="P4034" s="273" t="s">
        <v>1494</v>
      </c>
      <c r="Q4034" s="231"/>
      <c r="R4034" s="230"/>
      <c r="S4034" s="230"/>
      <c r="T4034" s="230"/>
    </row>
    <row r="4035" spans="1:20" x14ac:dyDescent="0.25">
      <c r="A4035" s="274" t="s">
        <v>1809</v>
      </c>
      <c r="B4035" s="273" t="s">
        <v>21</v>
      </c>
      <c r="C4035" s="273"/>
      <c r="D4035" s="273"/>
      <c r="E4035" s="274"/>
      <c r="F4035" s="273"/>
      <c r="G4035" s="273" t="s">
        <v>61</v>
      </c>
      <c r="H4035" s="273" t="s">
        <v>64</v>
      </c>
      <c r="I4035" s="273" t="s">
        <v>8</v>
      </c>
      <c r="J4035" s="273">
        <v>10</v>
      </c>
      <c r="K4035" s="273" t="s">
        <v>65</v>
      </c>
      <c r="L4035" s="273" t="s">
        <v>54</v>
      </c>
      <c r="M4035" s="259">
        <v>41913</v>
      </c>
      <c r="N4035" s="273" t="s">
        <v>1927</v>
      </c>
      <c r="O4035" s="273" t="s">
        <v>712</v>
      </c>
      <c r="P4035" s="273" t="s">
        <v>648</v>
      </c>
      <c r="Q4035" s="231"/>
    </row>
    <row r="4036" spans="1:20" x14ac:dyDescent="0.25">
      <c r="A4036" s="274"/>
      <c r="B4036" s="273" t="s">
        <v>21</v>
      </c>
      <c r="C4036" s="273" t="s">
        <v>33</v>
      </c>
      <c r="D4036" s="273" t="s">
        <v>34</v>
      </c>
      <c r="E4036" s="274">
        <v>50</v>
      </c>
      <c r="F4036" s="273"/>
      <c r="G4036" s="273" t="s">
        <v>61</v>
      </c>
      <c r="H4036" s="273" t="s">
        <v>115</v>
      </c>
      <c r="I4036" s="273" t="s">
        <v>59</v>
      </c>
      <c r="J4036" s="273">
        <v>50</v>
      </c>
      <c r="K4036" s="273" t="s">
        <v>53</v>
      </c>
      <c r="L4036" s="273" t="s">
        <v>54</v>
      </c>
      <c r="M4036" s="259">
        <v>41913</v>
      </c>
      <c r="N4036" s="273" t="s">
        <v>1927</v>
      </c>
      <c r="O4036" s="273" t="s">
        <v>766</v>
      </c>
      <c r="P4036" s="273" t="s">
        <v>1768</v>
      </c>
      <c r="Q4036" s="231"/>
    </row>
    <row r="4037" spans="1:20" x14ac:dyDescent="0.25">
      <c r="A4037" s="274"/>
      <c r="B4037" s="273" t="s">
        <v>21</v>
      </c>
      <c r="C4037" s="273" t="s">
        <v>33</v>
      </c>
      <c r="D4037" s="273" t="s">
        <v>34</v>
      </c>
      <c r="E4037" s="274">
        <v>50</v>
      </c>
      <c r="F4037" s="273"/>
      <c r="G4037" s="273" t="s">
        <v>61</v>
      </c>
      <c r="H4037" s="273" t="s">
        <v>58</v>
      </c>
      <c r="I4037" s="273" t="s">
        <v>59</v>
      </c>
      <c r="J4037" s="273">
        <v>100</v>
      </c>
      <c r="K4037" s="273" t="s">
        <v>53</v>
      </c>
      <c r="L4037" s="273" t="s">
        <v>54</v>
      </c>
      <c r="M4037" s="259">
        <v>41913</v>
      </c>
      <c r="N4037" s="273" t="s">
        <v>1927</v>
      </c>
      <c r="O4037" s="273" t="s">
        <v>766</v>
      </c>
      <c r="P4037" s="273" t="s">
        <v>1469</v>
      </c>
      <c r="Q4037" s="231"/>
    </row>
    <row r="4038" spans="1:20" x14ac:dyDescent="0.25">
      <c r="A4038" s="274"/>
      <c r="B4038" s="273" t="s">
        <v>21</v>
      </c>
      <c r="C4038" s="273" t="s">
        <v>33</v>
      </c>
      <c r="D4038" s="273" t="s">
        <v>34</v>
      </c>
      <c r="E4038" s="274">
        <v>180</v>
      </c>
      <c r="F4038" s="273"/>
      <c r="G4038" s="273" t="s">
        <v>61</v>
      </c>
      <c r="H4038" s="273" t="s">
        <v>458</v>
      </c>
      <c r="I4038" s="273" t="s">
        <v>1423</v>
      </c>
      <c r="J4038" s="273">
        <v>3000</v>
      </c>
      <c r="K4038" s="273" t="s">
        <v>1073</v>
      </c>
      <c r="L4038" s="273" t="s">
        <v>54</v>
      </c>
      <c r="M4038" s="259">
        <v>41913</v>
      </c>
      <c r="N4038" s="273" t="s">
        <v>1927</v>
      </c>
      <c r="O4038" s="273" t="s">
        <v>766</v>
      </c>
      <c r="P4038" s="273" t="s">
        <v>500</v>
      </c>
      <c r="Q4038" s="231"/>
    </row>
    <row r="4039" spans="1:20" x14ac:dyDescent="0.25">
      <c r="A4039" s="274"/>
      <c r="B4039" s="273" t="s">
        <v>47</v>
      </c>
      <c r="C4039" s="273"/>
      <c r="D4039" s="273"/>
      <c r="E4039" s="274"/>
      <c r="F4039" s="273"/>
      <c r="G4039" s="273" t="s">
        <v>50</v>
      </c>
      <c r="H4039" s="273" t="s">
        <v>364</v>
      </c>
      <c r="I4039" s="273" t="s">
        <v>8</v>
      </c>
      <c r="J4039" s="273">
        <v>3</v>
      </c>
      <c r="K4039" s="273" t="s">
        <v>65</v>
      </c>
      <c r="L4039" s="273" t="s">
        <v>54</v>
      </c>
      <c r="M4039" s="259">
        <v>41913</v>
      </c>
      <c r="N4039" s="273" t="s">
        <v>1927</v>
      </c>
      <c r="O4039" s="273" t="s">
        <v>68</v>
      </c>
      <c r="P4039" s="273" t="s">
        <v>1833</v>
      </c>
      <c r="Q4039" s="231"/>
    </row>
    <row r="4040" spans="1:20" x14ac:dyDescent="0.25">
      <c r="A4040" s="274"/>
      <c r="B4040" s="273" t="s">
        <v>47</v>
      </c>
      <c r="C4040" s="273"/>
      <c r="D4040" s="273"/>
      <c r="E4040" s="274"/>
      <c r="F4040" s="273"/>
      <c r="G4040" s="273" t="s">
        <v>50</v>
      </c>
      <c r="H4040" s="273" t="s">
        <v>360</v>
      </c>
      <c r="I4040" s="273" t="s">
        <v>8</v>
      </c>
      <c r="J4040" s="273">
        <v>1</v>
      </c>
      <c r="K4040" s="273" t="s">
        <v>65</v>
      </c>
      <c r="L4040" s="273" t="s">
        <v>54</v>
      </c>
      <c r="M4040" s="259">
        <v>41913</v>
      </c>
      <c r="N4040" s="273" t="s">
        <v>1927</v>
      </c>
      <c r="O4040" s="273" t="s">
        <v>68</v>
      </c>
      <c r="P4040" s="273" t="s">
        <v>1829</v>
      </c>
      <c r="Q4040" s="231"/>
    </row>
    <row r="4041" spans="1:20" x14ac:dyDescent="0.25">
      <c r="A4041" s="274"/>
      <c r="B4041" s="273" t="s">
        <v>47</v>
      </c>
      <c r="C4041" s="273"/>
      <c r="D4041" s="273"/>
      <c r="E4041" s="274"/>
      <c r="F4041" s="273"/>
      <c r="G4041" s="273" t="s">
        <v>50</v>
      </c>
      <c r="H4041" s="273" t="s">
        <v>64</v>
      </c>
      <c r="I4041" s="273" t="s">
        <v>8</v>
      </c>
      <c r="J4041" s="273">
        <v>20</v>
      </c>
      <c r="K4041" s="273" t="s">
        <v>65</v>
      </c>
      <c r="L4041" s="273" t="s">
        <v>54</v>
      </c>
      <c r="M4041" s="259">
        <v>41913</v>
      </c>
      <c r="N4041" s="273" t="s">
        <v>1927</v>
      </c>
      <c r="O4041" s="273" t="s">
        <v>68</v>
      </c>
      <c r="P4041" s="273" t="s">
        <v>623</v>
      </c>
      <c r="Q4041" s="231"/>
    </row>
    <row r="4042" spans="1:20" x14ac:dyDescent="0.25">
      <c r="A4042" s="274"/>
      <c r="B4042" s="273" t="s">
        <v>47</v>
      </c>
      <c r="C4042" s="273" t="s">
        <v>48</v>
      </c>
      <c r="D4042" s="273" t="s">
        <v>49</v>
      </c>
      <c r="E4042" s="274">
        <v>368</v>
      </c>
      <c r="F4042" s="273"/>
      <c r="G4042" s="273" t="s">
        <v>50</v>
      </c>
      <c r="H4042" s="273" t="s">
        <v>252</v>
      </c>
      <c r="I4042" s="273" t="s">
        <v>201</v>
      </c>
      <c r="J4042" s="273">
        <v>240</v>
      </c>
      <c r="K4042" s="273" t="s">
        <v>1073</v>
      </c>
      <c r="L4042" s="273" t="s">
        <v>54</v>
      </c>
      <c r="M4042" s="259">
        <v>41913</v>
      </c>
      <c r="N4042" s="273" t="s">
        <v>1927</v>
      </c>
      <c r="O4042" s="273" t="s">
        <v>56</v>
      </c>
      <c r="P4042" s="273" t="s">
        <v>253</v>
      </c>
      <c r="Q4042" s="231"/>
    </row>
    <row r="4043" spans="1:20" x14ac:dyDescent="0.25">
      <c r="A4043" s="274"/>
      <c r="B4043" s="273" t="s">
        <v>47</v>
      </c>
      <c r="C4043" s="273" t="s">
        <v>48</v>
      </c>
      <c r="D4043" s="273" t="s">
        <v>49</v>
      </c>
      <c r="E4043" s="274">
        <v>368</v>
      </c>
      <c r="F4043" s="273"/>
      <c r="G4043" s="273" t="s">
        <v>50</v>
      </c>
      <c r="H4043" s="273" t="s">
        <v>370</v>
      </c>
      <c r="I4043" s="273" t="s">
        <v>7</v>
      </c>
      <c r="J4043" s="273">
        <v>400</v>
      </c>
      <c r="K4043" s="273" t="s">
        <v>77</v>
      </c>
      <c r="L4043" s="273" t="s">
        <v>54</v>
      </c>
      <c r="M4043" s="259">
        <v>41913</v>
      </c>
      <c r="N4043" s="273" t="s">
        <v>1927</v>
      </c>
      <c r="O4043" s="273" t="s">
        <v>56</v>
      </c>
      <c r="P4043" s="273" t="s">
        <v>1221</v>
      </c>
      <c r="Q4043" s="231"/>
      <c r="R4043" s="230"/>
    </row>
    <row r="4044" spans="1:20" x14ac:dyDescent="0.25">
      <c r="A4044" s="274"/>
      <c r="B4044" s="273" t="s">
        <v>70</v>
      </c>
      <c r="C4044" s="273" t="s">
        <v>144</v>
      </c>
      <c r="D4044" s="273" t="s">
        <v>202</v>
      </c>
      <c r="E4044" s="274">
        <v>119</v>
      </c>
      <c r="F4044" s="273"/>
      <c r="G4044" s="273" t="s">
        <v>50</v>
      </c>
      <c r="H4044" s="273" t="s">
        <v>458</v>
      </c>
      <c r="I4044" s="273" t="s">
        <v>1423</v>
      </c>
      <c r="J4044" s="273">
        <v>2360</v>
      </c>
      <c r="K4044" s="273" t="s">
        <v>1073</v>
      </c>
      <c r="L4044" s="273" t="s">
        <v>54</v>
      </c>
      <c r="M4044" s="259">
        <v>41913</v>
      </c>
      <c r="N4044" s="273" t="s">
        <v>1927</v>
      </c>
      <c r="O4044" s="273" t="s">
        <v>203</v>
      </c>
      <c r="P4044" s="273" t="s">
        <v>1441</v>
      </c>
      <c r="Q4044" s="231"/>
    </row>
    <row r="4045" spans="1:20" x14ac:dyDescent="0.25">
      <c r="A4045" s="274"/>
      <c r="B4045" s="273" t="s">
        <v>70</v>
      </c>
      <c r="C4045" s="273"/>
      <c r="D4045" s="273"/>
      <c r="E4045" s="274"/>
      <c r="F4045" s="273"/>
      <c r="G4045" s="273" t="s">
        <v>50</v>
      </c>
      <c r="H4045" s="273" t="s">
        <v>64</v>
      </c>
      <c r="I4045" s="273" t="s">
        <v>8</v>
      </c>
      <c r="J4045" s="273">
        <v>20</v>
      </c>
      <c r="K4045" s="273" t="s">
        <v>65</v>
      </c>
      <c r="L4045" s="273" t="s">
        <v>54</v>
      </c>
      <c r="M4045" s="259">
        <v>41913</v>
      </c>
      <c r="N4045" s="273" t="s">
        <v>1927</v>
      </c>
      <c r="O4045" s="273" t="s">
        <v>203</v>
      </c>
      <c r="P4045" s="273" t="s">
        <v>626</v>
      </c>
      <c r="Q4045" s="231"/>
    </row>
    <row r="4046" spans="1:20" x14ac:dyDescent="0.25">
      <c r="A4046" s="274" t="s">
        <v>1809</v>
      </c>
      <c r="B4046" s="273" t="s">
        <v>36</v>
      </c>
      <c r="C4046" s="273"/>
      <c r="D4046" s="273"/>
      <c r="E4046" s="274"/>
      <c r="F4046" s="273"/>
      <c r="G4046" s="273" t="s">
        <v>61</v>
      </c>
      <c r="H4046" s="273" t="s">
        <v>64</v>
      </c>
      <c r="I4046" s="273" t="s">
        <v>8</v>
      </c>
      <c r="J4046" s="273">
        <v>10</v>
      </c>
      <c r="K4046" s="273" t="s">
        <v>65</v>
      </c>
      <c r="L4046" s="273" t="s">
        <v>54</v>
      </c>
      <c r="M4046" s="259">
        <v>41913</v>
      </c>
      <c r="N4046" s="273" t="s">
        <v>1927</v>
      </c>
      <c r="O4046" s="273" t="s">
        <v>712</v>
      </c>
      <c r="P4046" s="273" t="s">
        <v>1494</v>
      </c>
      <c r="Q4046" s="231"/>
    </row>
    <row r="4047" spans="1:20" x14ac:dyDescent="0.25">
      <c r="A4047" s="274" t="s">
        <v>1811</v>
      </c>
      <c r="B4047" s="273" t="s">
        <v>21</v>
      </c>
      <c r="C4047" s="273"/>
      <c r="D4047" s="273"/>
      <c r="E4047" s="274"/>
      <c r="F4047" s="273"/>
      <c r="G4047" s="273" t="s">
        <v>61</v>
      </c>
      <c r="H4047" s="273" t="s">
        <v>64</v>
      </c>
      <c r="I4047" s="273" t="s">
        <v>8</v>
      </c>
      <c r="J4047" s="273">
        <v>10</v>
      </c>
      <c r="K4047" s="273" t="s">
        <v>65</v>
      </c>
      <c r="L4047" s="273" t="s">
        <v>54</v>
      </c>
      <c r="M4047" s="259">
        <v>41913</v>
      </c>
      <c r="N4047" s="273" t="s">
        <v>1926</v>
      </c>
      <c r="O4047" s="273" t="s">
        <v>712</v>
      </c>
      <c r="P4047" s="273" t="s">
        <v>648</v>
      </c>
      <c r="Q4047" s="231"/>
    </row>
    <row r="4048" spans="1:20" x14ac:dyDescent="0.25">
      <c r="A4048" s="274"/>
      <c r="B4048" s="273" t="s">
        <v>21</v>
      </c>
      <c r="C4048" s="273"/>
      <c r="D4048" s="273"/>
      <c r="E4048" s="274"/>
      <c r="F4048" s="273"/>
      <c r="G4048" s="273" t="s">
        <v>61</v>
      </c>
      <c r="H4048" s="273" t="s">
        <v>64</v>
      </c>
      <c r="I4048" s="273" t="s">
        <v>8</v>
      </c>
      <c r="J4048" s="273">
        <v>10</v>
      </c>
      <c r="K4048" s="273" t="s">
        <v>65</v>
      </c>
      <c r="L4048" s="273" t="s">
        <v>54</v>
      </c>
      <c r="M4048" s="259">
        <v>41913</v>
      </c>
      <c r="N4048" s="273" t="s">
        <v>1926</v>
      </c>
      <c r="O4048" s="273" t="s">
        <v>712</v>
      </c>
      <c r="P4048" s="273" t="s">
        <v>634</v>
      </c>
      <c r="Q4048" s="231"/>
    </row>
    <row r="4049" spans="1:24" x14ac:dyDescent="0.25">
      <c r="A4049" s="274"/>
      <c r="B4049" s="273" t="s">
        <v>47</v>
      </c>
      <c r="C4049" s="273"/>
      <c r="D4049" s="273"/>
      <c r="E4049" s="274"/>
      <c r="F4049" s="273"/>
      <c r="G4049" s="273" t="s">
        <v>50</v>
      </c>
      <c r="H4049" s="273" t="s">
        <v>64</v>
      </c>
      <c r="I4049" s="273" t="s">
        <v>8</v>
      </c>
      <c r="J4049" s="273">
        <v>20</v>
      </c>
      <c r="K4049" s="273" t="s">
        <v>65</v>
      </c>
      <c r="L4049" s="273" t="s">
        <v>54</v>
      </c>
      <c r="M4049" s="259">
        <v>41913</v>
      </c>
      <c r="N4049" s="273" t="s">
        <v>1926</v>
      </c>
      <c r="O4049" s="273" t="s">
        <v>68</v>
      </c>
      <c r="P4049" s="273" t="s">
        <v>696</v>
      </c>
      <c r="Q4049" s="231"/>
    </row>
    <row r="4050" spans="1:24" x14ac:dyDescent="0.25">
      <c r="A4050" s="274"/>
      <c r="B4050" s="273" t="s">
        <v>47</v>
      </c>
      <c r="C4050" s="273"/>
      <c r="D4050" s="273"/>
      <c r="E4050" s="274"/>
      <c r="F4050" s="273"/>
      <c r="G4050" s="273" t="s">
        <v>50</v>
      </c>
      <c r="H4050" s="273" t="s">
        <v>64</v>
      </c>
      <c r="I4050" s="273" t="s">
        <v>8</v>
      </c>
      <c r="J4050" s="273">
        <v>20</v>
      </c>
      <c r="K4050" s="273" t="s">
        <v>65</v>
      </c>
      <c r="L4050" s="273" t="s">
        <v>54</v>
      </c>
      <c r="M4050" s="259">
        <v>41913</v>
      </c>
      <c r="N4050" s="273" t="s">
        <v>1926</v>
      </c>
      <c r="O4050" s="273" t="s">
        <v>68</v>
      </c>
      <c r="P4050" s="273" t="s">
        <v>623</v>
      </c>
      <c r="Q4050" s="231"/>
      <c r="R4050" s="230"/>
      <c r="S4050" s="230"/>
      <c r="T4050" s="230"/>
    </row>
    <row r="4051" spans="1:24" x14ac:dyDescent="0.25">
      <c r="A4051" s="274"/>
      <c r="B4051" s="273" t="s">
        <v>70</v>
      </c>
      <c r="C4051" s="273" t="s">
        <v>144</v>
      </c>
      <c r="D4051" s="273" t="s">
        <v>202</v>
      </c>
      <c r="E4051" s="274">
        <v>192</v>
      </c>
      <c r="F4051" s="273"/>
      <c r="G4051" s="273" t="s">
        <v>50</v>
      </c>
      <c r="H4051" s="273" t="s">
        <v>458</v>
      </c>
      <c r="I4051" s="273" t="s">
        <v>1423</v>
      </c>
      <c r="J4051" s="273">
        <v>3000</v>
      </c>
      <c r="K4051" s="273" t="s">
        <v>1073</v>
      </c>
      <c r="L4051" s="273" t="s">
        <v>54</v>
      </c>
      <c r="M4051" s="259">
        <v>41913</v>
      </c>
      <c r="N4051" s="273" t="s">
        <v>1926</v>
      </c>
      <c r="O4051" s="273" t="s">
        <v>203</v>
      </c>
      <c r="P4051" s="273" t="s">
        <v>1441</v>
      </c>
      <c r="Q4051" s="231"/>
    </row>
    <row r="4052" spans="1:24" x14ac:dyDescent="0.25">
      <c r="A4052" s="274"/>
      <c r="B4052" s="273" t="s">
        <v>36</v>
      </c>
      <c r="C4052" s="273"/>
      <c r="D4052" s="273"/>
      <c r="E4052" s="274"/>
      <c r="F4052" s="273"/>
      <c r="G4052" s="273" t="s">
        <v>61</v>
      </c>
      <c r="H4052" s="273" t="s">
        <v>64</v>
      </c>
      <c r="I4052" s="273" t="s">
        <v>8</v>
      </c>
      <c r="J4052" s="273">
        <v>10</v>
      </c>
      <c r="K4052" s="273" t="s">
        <v>65</v>
      </c>
      <c r="L4052" s="273" t="s">
        <v>54</v>
      </c>
      <c r="M4052" s="259">
        <v>41913</v>
      </c>
      <c r="N4052" s="273" t="s">
        <v>1926</v>
      </c>
      <c r="O4052" s="273" t="s">
        <v>712</v>
      </c>
      <c r="P4052" s="273" t="s">
        <v>1494</v>
      </c>
      <c r="Q4052" s="231"/>
    </row>
    <row r="4053" spans="1:24" x14ac:dyDescent="0.25">
      <c r="A4053" s="274" t="s">
        <v>1815</v>
      </c>
      <c r="B4053" s="273" t="s">
        <v>21</v>
      </c>
      <c r="C4053" s="273"/>
      <c r="D4053" s="273"/>
      <c r="E4053" s="274"/>
      <c r="F4053" s="273"/>
      <c r="G4053" s="273" t="s">
        <v>61</v>
      </c>
      <c r="H4053" s="273" t="s">
        <v>64</v>
      </c>
      <c r="I4053" s="273" t="s">
        <v>8</v>
      </c>
      <c r="J4053" s="273">
        <v>10</v>
      </c>
      <c r="K4053" s="273" t="s">
        <v>65</v>
      </c>
      <c r="L4053" s="273" t="s">
        <v>54</v>
      </c>
      <c r="M4053" s="259">
        <v>41913</v>
      </c>
      <c r="N4053" s="273" t="s">
        <v>1925</v>
      </c>
      <c r="O4053" s="273" t="s">
        <v>712</v>
      </c>
      <c r="P4053" s="273" t="s">
        <v>634</v>
      </c>
      <c r="Q4053" s="231"/>
      <c r="R4053" s="230"/>
      <c r="S4053" s="230"/>
      <c r="T4053" s="230"/>
      <c r="U4053" s="230"/>
      <c r="V4053" s="230"/>
      <c r="W4053" s="230"/>
    </row>
    <row r="4054" spans="1:24" x14ac:dyDescent="0.25">
      <c r="A4054" s="274"/>
      <c r="B4054" s="273" t="s">
        <v>21</v>
      </c>
      <c r="C4054" s="273"/>
      <c r="D4054" s="273"/>
      <c r="E4054" s="274"/>
      <c r="F4054" s="273"/>
      <c r="G4054" s="273" t="s">
        <v>61</v>
      </c>
      <c r="H4054" s="273" t="s">
        <v>64</v>
      </c>
      <c r="I4054" s="273" t="s">
        <v>8</v>
      </c>
      <c r="J4054" s="273">
        <v>10</v>
      </c>
      <c r="K4054" s="273" t="s">
        <v>65</v>
      </c>
      <c r="L4054" s="273" t="s">
        <v>54</v>
      </c>
      <c r="M4054" s="259">
        <v>41913</v>
      </c>
      <c r="N4054" s="273" t="s">
        <v>1925</v>
      </c>
      <c r="O4054" s="273" t="s">
        <v>712</v>
      </c>
      <c r="P4054" s="273" t="s">
        <v>613</v>
      </c>
      <c r="Q4054" s="231"/>
      <c r="R4054" s="230"/>
      <c r="S4054" s="230"/>
      <c r="T4054" s="230"/>
      <c r="U4054" s="230"/>
      <c r="V4054" s="230"/>
    </row>
    <row r="4055" spans="1:24" x14ac:dyDescent="0.25">
      <c r="A4055" s="274"/>
      <c r="B4055" s="273" t="s">
        <v>21</v>
      </c>
      <c r="C4055" s="273" t="s">
        <v>33</v>
      </c>
      <c r="D4055" s="273" t="s">
        <v>34</v>
      </c>
      <c r="E4055" s="274">
        <v>270</v>
      </c>
      <c r="F4055" s="273"/>
      <c r="G4055" s="273" t="s">
        <v>61</v>
      </c>
      <c r="H4055" s="273" t="s">
        <v>458</v>
      </c>
      <c r="I4055" s="273" t="s">
        <v>1423</v>
      </c>
      <c r="J4055" s="273">
        <v>4500</v>
      </c>
      <c r="K4055" s="273" t="s">
        <v>1073</v>
      </c>
      <c r="L4055" s="273" t="s">
        <v>54</v>
      </c>
      <c r="M4055" s="259">
        <v>41913</v>
      </c>
      <c r="N4055" s="273" t="s">
        <v>1925</v>
      </c>
      <c r="O4055" s="273" t="s">
        <v>766</v>
      </c>
      <c r="P4055" s="273" t="s">
        <v>500</v>
      </c>
      <c r="Q4055" s="231"/>
    </row>
    <row r="4056" spans="1:24" x14ac:dyDescent="0.25">
      <c r="A4056" s="274"/>
      <c r="B4056" s="273" t="s">
        <v>47</v>
      </c>
      <c r="C4056" s="273"/>
      <c r="D4056" s="273"/>
      <c r="E4056" s="274"/>
      <c r="F4056" s="273"/>
      <c r="G4056" s="273" t="s">
        <v>50</v>
      </c>
      <c r="H4056" s="273" t="s">
        <v>64</v>
      </c>
      <c r="I4056" s="273" t="s">
        <v>8</v>
      </c>
      <c r="J4056" s="273">
        <v>20</v>
      </c>
      <c r="K4056" s="273" t="s">
        <v>65</v>
      </c>
      <c r="L4056" s="273" t="s">
        <v>54</v>
      </c>
      <c r="M4056" s="259">
        <v>41913</v>
      </c>
      <c r="N4056" s="273" t="s">
        <v>1925</v>
      </c>
      <c r="O4056" s="273" t="s">
        <v>68</v>
      </c>
      <c r="P4056" s="273" t="s">
        <v>623</v>
      </c>
      <c r="Q4056" s="231"/>
    </row>
    <row r="4057" spans="1:24" x14ac:dyDescent="0.25">
      <c r="A4057" s="274"/>
      <c r="B4057" s="273" t="s">
        <v>47</v>
      </c>
      <c r="C4057" s="273"/>
      <c r="D4057" s="273"/>
      <c r="E4057" s="274"/>
      <c r="F4057" s="273"/>
      <c r="G4057" s="273" t="s">
        <v>50</v>
      </c>
      <c r="H4057" s="273" t="s">
        <v>64</v>
      </c>
      <c r="I4057" s="273" t="s">
        <v>8</v>
      </c>
      <c r="J4057" s="273">
        <v>10</v>
      </c>
      <c r="K4057" s="273" t="s">
        <v>65</v>
      </c>
      <c r="L4057" s="273" t="s">
        <v>54</v>
      </c>
      <c r="M4057" s="259">
        <v>41913</v>
      </c>
      <c r="N4057" s="273" t="s">
        <v>1925</v>
      </c>
      <c r="O4057" s="273" t="s">
        <v>68</v>
      </c>
      <c r="P4057" s="273" t="s">
        <v>1042</v>
      </c>
      <c r="Q4057" s="231"/>
      <c r="R4057" s="230"/>
    </row>
    <row r="4058" spans="1:24" x14ac:dyDescent="0.25">
      <c r="A4058" s="274"/>
      <c r="B4058" s="273" t="s">
        <v>47</v>
      </c>
      <c r="C4058" s="273" t="s">
        <v>48</v>
      </c>
      <c r="D4058" s="273" t="s">
        <v>49</v>
      </c>
      <c r="E4058" s="274">
        <v>120</v>
      </c>
      <c r="F4058" s="273"/>
      <c r="G4058" s="273" t="s">
        <v>50</v>
      </c>
      <c r="H4058" s="273" t="s">
        <v>1667</v>
      </c>
      <c r="I4058" s="273" t="s">
        <v>201</v>
      </c>
      <c r="J4058" s="273">
        <v>120</v>
      </c>
      <c r="K4058" s="273" t="s">
        <v>1073</v>
      </c>
      <c r="L4058" s="273" t="s">
        <v>54</v>
      </c>
      <c r="M4058" s="259">
        <v>41913</v>
      </c>
      <c r="N4058" s="273" t="s">
        <v>1925</v>
      </c>
      <c r="O4058" s="273" t="s">
        <v>56</v>
      </c>
      <c r="P4058" s="273" t="s">
        <v>253</v>
      </c>
      <c r="Q4058" s="231"/>
      <c r="R4058" s="230"/>
    </row>
    <row r="4059" spans="1:24" x14ac:dyDescent="0.25">
      <c r="A4059" s="274"/>
      <c r="B4059" s="273" t="s">
        <v>47</v>
      </c>
      <c r="C4059" s="273" t="s">
        <v>48</v>
      </c>
      <c r="D4059" s="273" t="s">
        <v>49</v>
      </c>
      <c r="E4059" s="274">
        <v>120</v>
      </c>
      <c r="F4059" s="273"/>
      <c r="G4059" s="273" t="s">
        <v>50</v>
      </c>
      <c r="H4059" s="273" t="s">
        <v>370</v>
      </c>
      <c r="I4059" s="273" t="s">
        <v>7</v>
      </c>
      <c r="J4059" s="273">
        <v>200</v>
      </c>
      <c r="K4059" s="273" t="s">
        <v>77</v>
      </c>
      <c r="L4059" s="273" t="s">
        <v>54</v>
      </c>
      <c r="M4059" s="259">
        <v>41913</v>
      </c>
      <c r="N4059" s="273" t="s">
        <v>1925</v>
      </c>
      <c r="O4059" s="273" t="s">
        <v>56</v>
      </c>
      <c r="P4059" s="273" t="s">
        <v>1221</v>
      </c>
      <c r="Q4059" s="231"/>
    </row>
    <row r="4060" spans="1:24" x14ac:dyDescent="0.25">
      <c r="A4060" s="274"/>
      <c r="B4060" s="273" t="s">
        <v>47</v>
      </c>
      <c r="C4060" s="273" t="s">
        <v>48</v>
      </c>
      <c r="D4060" s="273" t="s">
        <v>268</v>
      </c>
      <c r="E4060" s="274">
        <v>416</v>
      </c>
      <c r="F4060" s="273"/>
      <c r="G4060" s="273" t="s">
        <v>50</v>
      </c>
      <c r="H4060" s="273" t="s">
        <v>1667</v>
      </c>
      <c r="I4060" s="273" t="s">
        <v>201</v>
      </c>
      <c r="J4060" s="273">
        <v>240</v>
      </c>
      <c r="K4060" s="273" t="s">
        <v>1073</v>
      </c>
      <c r="L4060" s="273" t="s">
        <v>54</v>
      </c>
      <c r="M4060" s="259">
        <v>41913</v>
      </c>
      <c r="N4060" s="273" t="s">
        <v>1925</v>
      </c>
      <c r="O4060" s="273" t="s">
        <v>1468</v>
      </c>
      <c r="P4060" s="273" t="s">
        <v>253</v>
      </c>
      <c r="Q4060" s="231"/>
    </row>
    <row r="4061" spans="1:24" x14ac:dyDescent="0.25">
      <c r="A4061" s="274"/>
      <c r="B4061" s="273" t="s">
        <v>47</v>
      </c>
      <c r="C4061" s="273" t="s">
        <v>48</v>
      </c>
      <c r="D4061" s="273" t="s">
        <v>268</v>
      </c>
      <c r="E4061" s="274">
        <v>416</v>
      </c>
      <c r="F4061" s="273"/>
      <c r="G4061" s="273" t="s">
        <v>50</v>
      </c>
      <c r="H4061" s="273" t="s">
        <v>370</v>
      </c>
      <c r="I4061" s="273" t="s">
        <v>7</v>
      </c>
      <c r="J4061" s="273">
        <v>400</v>
      </c>
      <c r="K4061" s="273" t="s">
        <v>77</v>
      </c>
      <c r="L4061" s="273" t="s">
        <v>54</v>
      </c>
      <c r="M4061" s="259">
        <v>41913</v>
      </c>
      <c r="N4061" s="273" t="s">
        <v>1925</v>
      </c>
      <c r="O4061" s="273" t="s">
        <v>1468</v>
      </c>
      <c r="P4061" s="273" t="s">
        <v>1645</v>
      </c>
      <c r="Q4061" s="231"/>
      <c r="R4061" s="230"/>
      <c r="S4061" s="230"/>
    </row>
    <row r="4062" spans="1:24" x14ac:dyDescent="0.25">
      <c r="A4062" s="274"/>
      <c r="B4062" s="273" t="s">
        <v>70</v>
      </c>
      <c r="C4062" s="273" t="s">
        <v>144</v>
      </c>
      <c r="D4062" s="273" t="s">
        <v>202</v>
      </c>
      <c r="E4062" s="274">
        <v>193</v>
      </c>
      <c r="F4062" s="273"/>
      <c r="G4062" s="273" t="s">
        <v>67</v>
      </c>
      <c r="H4062" s="273" t="s">
        <v>1667</v>
      </c>
      <c r="I4062" s="273" t="s">
        <v>201</v>
      </c>
      <c r="J4062" s="273">
        <v>540</v>
      </c>
      <c r="K4062" s="273" t="s">
        <v>189</v>
      </c>
      <c r="L4062" s="273" t="s">
        <v>54</v>
      </c>
      <c r="M4062" s="259">
        <v>41913</v>
      </c>
      <c r="N4062" s="273" t="s">
        <v>1925</v>
      </c>
      <c r="O4062" s="273" t="s">
        <v>203</v>
      </c>
      <c r="P4062" s="273" t="s">
        <v>253</v>
      </c>
      <c r="Q4062" s="231"/>
      <c r="R4062" s="230"/>
      <c r="S4062" s="230"/>
      <c r="T4062" s="230"/>
      <c r="U4062" s="230"/>
      <c r="V4062" s="230"/>
      <c r="W4062" s="230"/>
      <c r="X4062" s="230"/>
    </row>
    <row r="4063" spans="1:24" x14ac:dyDescent="0.25">
      <c r="A4063" s="274" t="s">
        <v>1819</v>
      </c>
      <c r="B4063" s="273" t="s">
        <v>21</v>
      </c>
      <c r="C4063" s="273"/>
      <c r="D4063" s="273"/>
      <c r="E4063" s="274"/>
      <c r="F4063" s="273"/>
      <c r="G4063" s="273" t="s">
        <v>61</v>
      </c>
      <c r="H4063" s="273" t="s">
        <v>64</v>
      </c>
      <c r="I4063" s="273" t="s">
        <v>8</v>
      </c>
      <c r="J4063" s="273">
        <v>10</v>
      </c>
      <c r="K4063" s="273" t="s">
        <v>65</v>
      </c>
      <c r="L4063" s="273" t="s">
        <v>54</v>
      </c>
      <c r="M4063" s="259">
        <v>41913</v>
      </c>
      <c r="N4063" s="273" t="s">
        <v>1925</v>
      </c>
      <c r="O4063" s="273" t="s">
        <v>712</v>
      </c>
      <c r="P4063" s="273" t="s">
        <v>648</v>
      </c>
      <c r="Q4063" s="231"/>
    </row>
    <row r="4064" spans="1:24" x14ac:dyDescent="0.25">
      <c r="A4064" s="274"/>
      <c r="B4064" s="273" t="s">
        <v>21</v>
      </c>
      <c r="C4064" s="273" t="s">
        <v>33</v>
      </c>
      <c r="D4064" s="273" t="s">
        <v>39</v>
      </c>
      <c r="E4064" s="274">
        <v>150</v>
      </c>
      <c r="F4064" s="273"/>
      <c r="G4064" s="273" t="s">
        <v>61</v>
      </c>
      <c r="H4064" s="273" t="s">
        <v>115</v>
      </c>
      <c r="I4064" s="273" t="s">
        <v>59</v>
      </c>
      <c r="J4064" s="273">
        <v>150</v>
      </c>
      <c r="K4064" s="273" t="s">
        <v>53</v>
      </c>
      <c r="L4064" s="273" t="s">
        <v>54</v>
      </c>
      <c r="M4064" s="259">
        <v>41913</v>
      </c>
      <c r="N4064" s="273" t="s">
        <v>1925</v>
      </c>
      <c r="O4064" s="273" t="s">
        <v>766</v>
      </c>
      <c r="P4064" s="273" t="s">
        <v>1768</v>
      </c>
      <c r="Q4064" s="231"/>
    </row>
    <row r="4065" spans="1:20" x14ac:dyDescent="0.25">
      <c r="A4065" s="274"/>
      <c r="B4065" s="273" t="s">
        <v>21</v>
      </c>
      <c r="C4065" s="273" t="s">
        <v>33</v>
      </c>
      <c r="D4065" s="273" t="s">
        <v>39</v>
      </c>
      <c r="E4065" s="274">
        <v>150</v>
      </c>
      <c r="F4065" s="273"/>
      <c r="G4065" s="273" t="s">
        <v>61</v>
      </c>
      <c r="H4065" s="273" t="s">
        <v>58</v>
      </c>
      <c r="I4065" s="273" t="s">
        <v>59</v>
      </c>
      <c r="J4065" s="273">
        <v>300</v>
      </c>
      <c r="K4065" s="273" t="s">
        <v>53</v>
      </c>
      <c r="L4065" s="273" t="s">
        <v>54</v>
      </c>
      <c r="M4065" s="259">
        <v>41913</v>
      </c>
      <c r="N4065" s="273" t="s">
        <v>1925</v>
      </c>
      <c r="O4065" s="273" t="s">
        <v>766</v>
      </c>
      <c r="P4065" s="273" t="s">
        <v>1469</v>
      </c>
      <c r="Q4065" s="231"/>
    </row>
    <row r="4066" spans="1:20" x14ac:dyDescent="0.25">
      <c r="A4066" s="274"/>
      <c r="B4066" s="273" t="s">
        <v>21</v>
      </c>
      <c r="C4066" s="273" t="s">
        <v>33</v>
      </c>
      <c r="D4066" s="273" t="s">
        <v>39</v>
      </c>
      <c r="E4066" s="274">
        <v>395</v>
      </c>
      <c r="F4066" s="273"/>
      <c r="G4066" s="273" t="s">
        <v>61</v>
      </c>
      <c r="H4066" s="273" t="s">
        <v>458</v>
      </c>
      <c r="I4066" s="273" t="s">
        <v>1423</v>
      </c>
      <c r="J4066" s="273">
        <v>7500</v>
      </c>
      <c r="K4066" s="273" t="s">
        <v>189</v>
      </c>
      <c r="L4066" s="273" t="s">
        <v>54</v>
      </c>
      <c r="M4066" s="259">
        <v>41913</v>
      </c>
      <c r="N4066" s="273" t="s">
        <v>1925</v>
      </c>
      <c r="O4066" s="273" t="s">
        <v>766</v>
      </c>
      <c r="P4066" s="273" t="s">
        <v>500</v>
      </c>
      <c r="Q4066" s="231"/>
      <c r="R4066" s="230"/>
    </row>
    <row r="4067" spans="1:20" x14ac:dyDescent="0.25">
      <c r="A4067" s="274"/>
      <c r="B4067" s="273" t="s">
        <v>47</v>
      </c>
      <c r="C4067" s="273" t="s">
        <v>48</v>
      </c>
      <c r="D4067" s="273" t="s">
        <v>268</v>
      </c>
      <c r="E4067" s="274">
        <v>189</v>
      </c>
      <c r="F4067" s="273"/>
      <c r="G4067" s="273" t="s">
        <v>50</v>
      </c>
      <c r="H4067" s="273" t="s">
        <v>1667</v>
      </c>
      <c r="I4067" s="273" t="s">
        <v>201</v>
      </c>
      <c r="J4067" s="273">
        <v>120</v>
      </c>
      <c r="K4067" s="273" t="s">
        <v>189</v>
      </c>
      <c r="L4067" s="273" t="s">
        <v>54</v>
      </c>
      <c r="M4067" s="259">
        <v>41913</v>
      </c>
      <c r="N4067" s="273" t="s">
        <v>1924</v>
      </c>
      <c r="O4067" s="273" t="s">
        <v>203</v>
      </c>
      <c r="P4067" s="273" t="s">
        <v>253</v>
      </c>
      <c r="Q4067" s="231"/>
    </row>
    <row r="4068" spans="1:20" x14ac:dyDescent="0.25">
      <c r="A4068" s="274"/>
      <c r="B4068" s="273" t="s">
        <v>47</v>
      </c>
      <c r="C4068" s="273" t="s">
        <v>48</v>
      </c>
      <c r="D4068" s="273" t="s">
        <v>268</v>
      </c>
      <c r="E4068" s="274">
        <v>189</v>
      </c>
      <c r="F4068" s="273"/>
      <c r="G4068" s="273" t="s">
        <v>50</v>
      </c>
      <c r="H4068" s="273" t="s">
        <v>370</v>
      </c>
      <c r="I4068" s="273" t="s">
        <v>7</v>
      </c>
      <c r="J4068" s="273">
        <v>200</v>
      </c>
      <c r="K4068" s="273" t="s">
        <v>77</v>
      </c>
      <c r="L4068" s="273" t="s">
        <v>54</v>
      </c>
      <c r="M4068" s="259">
        <v>41913</v>
      </c>
      <c r="N4068" s="273" t="s">
        <v>1924</v>
      </c>
      <c r="O4068" s="273" t="s">
        <v>203</v>
      </c>
      <c r="P4068" s="273" t="s">
        <v>1221</v>
      </c>
      <c r="Q4068" s="231"/>
      <c r="R4068" s="230"/>
      <c r="S4068" s="230"/>
    </row>
    <row r="4069" spans="1:20" x14ac:dyDescent="0.25">
      <c r="A4069" s="274"/>
      <c r="B4069" s="273" t="s">
        <v>70</v>
      </c>
      <c r="C4069" s="273" t="s">
        <v>144</v>
      </c>
      <c r="D4069" s="273" t="s">
        <v>202</v>
      </c>
      <c r="E4069" s="274">
        <v>134</v>
      </c>
      <c r="F4069" s="273"/>
      <c r="G4069" s="273" t="s">
        <v>50</v>
      </c>
      <c r="H4069" s="273" t="s">
        <v>1667</v>
      </c>
      <c r="I4069" s="273" t="s">
        <v>201</v>
      </c>
      <c r="J4069" s="273">
        <v>1200</v>
      </c>
      <c r="K4069" s="273" t="s">
        <v>1073</v>
      </c>
      <c r="L4069" s="273" t="s">
        <v>54</v>
      </c>
      <c r="M4069" s="259">
        <v>41913</v>
      </c>
      <c r="N4069" s="273" t="s">
        <v>1924</v>
      </c>
      <c r="O4069" s="273" t="s">
        <v>203</v>
      </c>
      <c r="P4069" s="273" t="s">
        <v>253</v>
      </c>
      <c r="Q4069" s="231"/>
      <c r="R4069" s="230"/>
    </row>
    <row r="4070" spans="1:20" x14ac:dyDescent="0.25">
      <c r="A4070" s="274"/>
      <c r="B4070" s="273" t="s">
        <v>70</v>
      </c>
      <c r="C4070" s="273" t="s">
        <v>143</v>
      </c>
      <c r="D4070" s="273" t="s">
        <v>246</v>
      </c>
      <c r="E4070" s="274">
        <v>110</v>
      </c>
      <c r="F4070" s="273"/>
      <c r="G4070" s="273" t="s">
        <v>50</v>
      </c>
      <c r="H4070" s="273" t="s">
        <v>1667</v>
      </c>
      <c r="I4070" s="273" t="s">
        <v>201</v>
      </c>
      <c r="J4070" s="273">
        <v>360</v>
      </c>
      <c r="K4070" s="273" t="s">
        <v>1073</v>
      </c>
      <c r="L4070" s="273" t="s">
        <v>54</v>
      </c>
      <c r="M4070" s="259">
        <v>41913</v>
      </c>
      <c r="N4070" s="273" t="s">
        <v>1924</v>
      </c>
      <c r="O4070" s="273" t="s">
        <v>203</v>
      </c>
      <c r="P4070" s="273" t="s">
        <v>253</v>
      </c>
      <c r="Q4070" s="231"/>
    </row>
    <row r="4071" spans="1:20" x14ac:dyDescent="0.25">
      <c r="A4071" s="274"/>
      <c r="B4071" s="273" t="s">
        <v>70</v>
      </c>
      <c r="C4071" s="273"/>
      <c r="D4071" s="273"/>
      <c r="E4071" s="274"/>
      <c r="F4071" s="273"/>
      <c r="G4071" s="273" t="s">
        <v>50</v>
      </c>
      <c r="H4071" s="273" t="s">
        <v>64</v>
      </c>
      <c r="I4071" s="273" t="s">
        <v>8</v>
      </c>
      <c r="J4071" s="273">
        <v>10</v>
      </c>
      <c r="K4071" s="273" t="s">
        <v>65</v>
      </c>
      <c r="L4071" s="273" t="s">
        <v>54</v>
      </c>
      <c r="M4071" s="259">
        <v>41913</v>
      </c>
      <c r="N4071" s="273" t="s">
        <v>1924</v>
      </c>
      <c r="O4071" s="273" t="s">
        <v>203</v>
      </c>
      <c r="P4071" s="273" t="s">
        <v>643</v>
      </c>
      <c r="Q4071" s="231"/>
    </row>
    <row r="4072" spans="1:20" x14ac:dyDescent="0.25">
      <c r="A4072" s="274" t="s">
        <v>1821</v>
      </c>
      <c r="B4072" s="273" t="s">
        <v>21</v>
      </c>
      <c r="C4072" s="273"/>
      <c r="D4072" s="273"/>
      <c r="E4072" s="274"/>
      <c r="F4072" s="273"/>
      <c r="G4072" s="273" t="s">
        <v>61</v>
      </c>
      <c r="H4072" s="273" t="s">
        <v>64</v>
      </c>
      <c r="I4072" s="273" t="s">
        <v>8</v>
      </c>
      <c r="J4072" s="273">
        <v>20</v>
      </c>
      <c r="K4072" s="273" t="s">
        <v>65</v>
      </c>
      <c r="L4072" s="273" t="s">
        <v>54</v>
      </c>
      <c r="M4072" s="259">
        <v>41913</v>
      </c>
      <c r="N4072" s="273" t="s">
        <v>1924</v>
      </c>
      <c r="O4072" s="273" t="s">
        <v>712</v>
      </c>
      <c r="P4072" s="273" t="s">
        <v>696</v>
      </c>
      <c r="Q4072" s="231"/>
    </row>
    <row r="4073" spans="1:20" x14ac:dyDescent="0.25">
      <c r="A4073" s="274"/>
      <c r="B4073" s="273" t="s">
        <v>21</v>
      </c>
      <c r="C4073" s="273"/>
      <c r="D4073" s="273"/>
      <c r="E4073" s="274"/>
      <c r="F4073" s="273"/>
      <c r="G4073" s="273" t="s">
        <v>61</v>
      </c>
      <c r="H4073" s="273" t="s">
        <v>64</v>
      </c>
      <c r="I4073" s="273" t="s">
        <v>8</v>
      </c>
      <c r="J4073" s="273">
        <v>5</v>
      </c>
      <c r="K4073" s="273" t="s">
        <v>65</v>
      </c>
      <c r="L4073" s="273" t="s">
        <v>54</v>
      </c>
      <c r="M4073" s="259">
        <v>41913</v>
      </c>
      <c r="N4073" s="273" t="s">
        <v>1924</v>
      </c>
      <c r="O4073" s="273" t="s">
        <v>712</v>
      </c>
      <c r="P4073" s="273" t="s">
        <v>648</v>
      </c>
      <c r="Q4073" s="231"/>
      <c r="R4073" s="230"/>
      <c r="S4073" s="230"/>
      <c r="T4073" s="230"/>
    </row>
    <row r="4074" spans="1:20" x14ac:dyDescent="0.25">
      <c r="A4074" s="274"/>
      <c r="B4074" s="273" t="s">
        <v>21</v>
      </c>
      <c r="C4074" s="273"/>
      <c r="D4074" s="273"/>
      <c r="E4074" s="274"/>
      <c r="F4074" s="273"/>
      <c r="G4074" s="273" t="s">
        <v>61</v>
      </c>
      <c r="H4074" s="273" t="s">
        <v>64</v>
      </c>
      <c r="I4074" s="273" t="s">
        <v>8</v>
      </c>
      <c r="J4074" s="273">
        <v>10</v>
      </c>
      <c r="K4074" s="273" t="s">
        <v>65</v>
      </c>
      <c r="L4074" s="273" t="s">
        <v>54</v>
      </c>
      <c r="M4074" s="259">
        <v>41913</v>
      </c>
      <c r="N4074" s="273" t="s">
        <v>1924</v>
      </c>
      <c r="O4074" s="273" t="s">
        <v>712</v>
      </c>
      <c r="P4074" s="273" t="s">
        <v>634</v>
      </c>
      <c r="Q4074" s="231"/>
      <c r="R4074" s="230"/>
    </row>
    <row r="4075" spans="1:20" x14ac:dyDescent="0.25">
      <c r="A4075" s="274"/>
      <c r="B4075" s="273" t="s">
        <v>21</v>
      </c>
      <c r="C4075" s="273"/>
      <c r="D4075" s="273"/>
      <c r="E4075" s="274"/>
      <c r="F4075" s="273"/>
      <c r="G4075" s="273" t="s">
        <v>61</v>
      </c>
      <c r="H4075" s="273" t="s">
        <v>64</v>
      </c>
      <c r="I4075" s="273" t="s">
        <v>8</v>
      </c>
      <c r="J4075" s="273">
        <v>5</v>
      </c>
      <c r="K4075" s="273" t="s">
        <v>65</v>
      </c>
      <c r="L4075" s="273" t="s">
        <v>54</v>
      </c>
      <c r="M4075" s="259">
        <v>41913</v>
      </c>
      <c r="N4075" s="273" t="s">
        <v>1924</v>
      </c>
      <c r="O4075" s="273" t="s">
        <v>712</v>
      </c>
      <c r="P4075" s="273" t="s">
        <v>613</v>
      </c>
      <c r="Q4075" s="231"/>
    </row>
    <row r="4076" spans="1:20" x14ac:dyDescent="0.25">
      <c r="A4076" s="274"/>
      <c r="B4076" s="273" t="s">
        <v>21</v>
      </c>
      <c r="C4076" s="273" t="s">
        <v>33</v>
      </c>
      <c r="D4076" s="273" t="s">
        <v>39</v>
      </c>
      <c r="E4076" s="274">
        <v>175</v>
      </c>
      <c r="F4076" s="273"/>
      <c r="G4076" s="273" t="s">
        <v>61</v>
      </c>
      <c r="H4076" s="273" t="s">
        <v>115</v>
      </c>
      <c r="I4076" s="273" t="s">
        <v>59</v>
      </c>
      <c r="J4076" s="273">
        <v>175</v>
      </c>
      <c r="K4076" s="273" t="s">
        <v>53</v>
      </c>
      <c r="L4076" s="273" t="s">
        <v>54</v>
      </c>
      <c r="M4076" s="259">
        <v>41913</v>
      </c>
      <c r="N4076" s="273" t="s">
        <v>1924</v>
      </c>
      <c r="O4076" s="273" t="s">
        <v>766</v>
      </c>
      <c r="P4076" s="273" t="s">
        <v>1768</v>
      </c>
      <c r="Q4076" s="231"/>
      <c r="R4076" s="230"/>
    </row>
    <row r="4077" spans="1:20" x14ac:dyDescent="0.25">
      <c r="A4077" s="274"/>
      <c r="B4077" s="273" t="s">
        <v>21</v>
      </c>
      <c r="C4077" s="273" t="s">
        <v>33</v>
      </c>
      <c r="D4077" s="273" t="s">
        <v>39</v>
      </c>
      <c r="E4077" s="274">
        <v>175</v>
      </c>
      <c r="F4077" s="273"/>
      <c r="G4077" s="273" t="s">
        <v>61</v>
      </c>
      <c r="H4077" s="273" t="s">
        <v>58</v>
      </c>
      <c r="I4077" s="273" t="s">
        <v>59</v>
      </c>
      <c r="J4077" s="273">
        <v>350</v>
      </c>
      <c r="K4077" s="273" t="s">
        <v>53</v>
      </c>
      <c r="L4077" s="273" t="s">
        <v>54</v>
      </c>
      <c r="M4077" s="259">
        <v>41913</v>
      </c>
      <c r="N4077" s="273" t="s">
        <v>1924</v>
      </c>
      <c r="O4077" s="273" t="s">
        <v>766</v>
      </c>
      <c r="P4077" s="273" t="s">
        <v>1469</v>
      </c>
      <c r="Q4077" s="231"/>
    </row>
    <row r="4078" spans="1:20" x14ac:dyDescent="0.25">
      <c r="A4078" s="274"/>
      <c r="B4078" s="273" t="s">
        <v>21</v>
      </c>
      <c r="C4078" s="273" t="s">
        <v>33</v>
      </c>
      <c r="D4078" s="273" t="s">
        <v>34</v>
      </c>
      <c r="E4078" s="274">
        <v>279</v>
      </c>
      <c r="F4078" s="273"/>
      <c r="G4078" s="273" t="s">
        <v>61</v>
      </c>
      <c r="H4078" s="273" t="s">
        <v>458</v>
      </c>
      <c r="I4078" s="273" t="s">
        <v>1423</v>
      </c>
      <c r="J4078" s="273">
        <v>4500</v>
      </c>
      <c r="K4078" s="273" t="s">
        <v>1073</v>
      </c>
      <c r="L4078" s="273" t="s">
        <v>54</v>
      </c>
      <c r="M4078" s="259">
        <v>41913</v>
      </c>
      <c r="N4078" s="273" t="s">
        <v>1924</v>
      </c>
      <c r="O4078" s="273" t="s">
        <v>766</v>
      </c>
      <c r="P4078" s="273" t="s">
        <v>500</v>
      </c>
      <c r="Q4078" s="231"/>
    </row>
    <row r="4079" spans="1:20" x14ac:dyDescent="0.25">
      <c r="A4079" s="274"/>
      <c r="B4079" s="273" t="s">
        <v>47</v>
      </c>
      <c r="C4079" s="273"/>
      <c r="D4079" s="273"/>
      <c r="E4079" s="274"/>
      <c r="F4079" s="273"/>
      <c r="G4079" s="273" t="s">
        <v>50</v>
      </c>
      <c r="H4079" s="273" t="s">
        <v>64</v>
      </c>
      <c r="I4079" s="273" t="s">
        <v>8</v>
      </c>
      <c r="J4079" s="273">
        <v>30</v>
      </c>
      <c r="K4079" s="273" t="s">
        <v>65</v>
      </c>
      <c r="L4079" s="273" t="s">
        <v>54</v>
      </c>
      <c r="M4079" s="259">
        <v>41913</v>
      </c>
      <c r="N4079" s="273" t="s">
        <v>1923</v>
      </c>
      <c r="O4079" s="273" t="s">
        <v>68</v>
      </c>
      <c r="P4079" s="273" t="s">
        <v>623</v>
      </c>
      <c r="Q4079" s="231"/>
    </row>
    <row r="4080" spans="1:20" x14ac:dyDescent="0.25">
      <c r="A4080" s="274"/>
      <c r="B4080" s="273" t="s">
        <v>47</v>
      </c>
      <c r="C4080" s="273" t="s">
        <v>48</v>
      </c>
      <c r="D4080" s="273" t="s">
        <v>251</v>
      </c>
      <c r="E4080" s="274">
        <v>340</v>
      </c>
      <c r="F4080" s="273"/>
      <c r="G4080" s="273" t="s">
        <v>50</v>
      </c>
      <c r="H4080" s="273" t="s">
        <v>1667</v>
      </c>
      <c r="I4080" s="273" t="s">
        <v>201</v>
      </c>
      <c r="J4080" s="273">
        <v>240</v>
      </c>
      <c r="K4080" s="273" t="s">
        <v>1073</v>
      </c>
      <c r="L4080" s="273" t="s">
        <v>54</v>
      </c>
      <c r="M4080" s="259">
        <v>41913</v>
      </c>
      <c r="N4080" s="273" t="s">
        <v>1923</v>
      </c>
      <c r="O4080" s="273" t="s">
        <v>1468</v>
      </c>
      <c r="P4080" s="273" t="s">
        <v>253</v>
      </c>
      <c r="Q4080" s="231"/>
      <c r="R4080" s="230"/>
    </row>
    <row r="4081" spans="1:21" x14ac:dyDescent="0.25">
      <c r="A4081" s="274"/>
      <c r="B4081" s="273" t="s">
        <v>47</v>
      </c>
      <c r="C4081" s="273" t="s">
        <v>48</v>
      </c>
      <c r="D4081" s="273" t="s">
        <v>251</v>
      </c>
      <c r="E4081" s="274">
        <v>340</v>
      </c>
      <c r="F4081" s="273"/>
      <c r="G4081" s="273" t="s">
        <v>50</v>
      </c>
      <c r="H4081" s="273" t="s">
        <v>370</v>
      </c>
      <c r="I4081" s="273" t="s">
        <v>7</v>
      </c>
      <c r="J4081" s="273">
        <v>400</v>
      </c>
      <c r="K4081" s="273" t="s">
        <v>77</v>
      </c>
      <c r="L4081" s="273" t="s">
        <v>54</v>
      </c>
      <c r="M4081" s="259">
        <v>41913</v>
      </c>
      <c r="N4081" s="273" t="s">
        <v>1923</v>
      </c>
      <c r="O4081" s="273" t="s">
        <v>1468</v>
      </c>
      <c r="P4081" s="273" t="s">
        <v>1221</v>
      </c>
      <c r="Q4081" s="231"/>
      <c r="R4081" s="230"/>
      <c r="S4081" s="230"/>
      <c r="T4081" s="230"/>
    </row>
    <row r="4082" spans="1:21" x14ac:dyDescent="0.25">
      <c r="A4082" s="274"/>
      <c r="B4082" s="273" t="s">
        <v>70</v>
      </c>
      <c r="C4082" s="273" t="s">
        <v>143</v>
      </c>
      <c r="D4082" s="273" t="s">
        <v>245</v>
      </c>
      <c r="E4082" s="274">
        <v>150</v>
      </c>
      <c r="F4082" s="273"/>
      <c r="G4082" s="273" t="s">
        <v>50</v>
      </c>
      <c r="H4082" s="273" t="s">
        <v>1667</v>
      </c>
      <c r="I4082" s="273" t="s">
        <v>201</v>
      </c>
      <c r="J4082" s="273">
        <v>360</v>
      </c>
      <c r="K4082" s="273" t="s">
        <v>1073</v>
      </c>
      <c r="L4082" s="273" t="s">
        <v>54</v>
      </c>
      <c r="M4082" s="259">
        <v>41913</v>
      </c>
      <c r="N4082" s="273" t="s">
        <v>1923</v>
      </c>
      <c r="O4082" s="273" t="s">
        <v>1468</v>
      </c>
      <c r="P4082" s="273" t="s">
        <v>253</v>
      </c>
      <c r="Q4082" s="231"/>
      <c r="R4082" s="230"/>
    </row>
    <row r="4083" spans="1:21" x14ac:dyDescent="0.25">
      <c r="A4083" s="274"/>
      <c r="B4083" s="273" t="s">
        <v>70</v>
      </c>
      <c r="C4083" s="273" t="s">
        <v>143</v>
      </c>
      <c r="D4083" s="273" t="s">
        <v>246</v>
      </c>
      <c r="E4083" s="274">
        <v>125</v>
      </c>
      <c r="F4083" s="273"/>
      <c r="G4083" s="273" t="s">
        <v>50</v>
      </c>
      <c r="H4083" s="273" t="s">
        <v>1667</v>
      </c>
      <c r="I4083" s="273" t="s">
        <v>201</v>
      </c>
      <c r="J4083" s="273">
        <v>360</v>
      </c>
      <c r="K4083" s="273" t="s">
        <v>1073</v>
      </c>
      <c r="L4083" s="273" t="s">
        <v>54</v>
      </c>
      <c r="M4083" s="259">
        <v>41913</v>
      </c>
      <c r="N4083" s="273" t="s">
        <v>1923</v>
      </c>
      <c r="O4083" s="273" t="s">
        <v>1468</v>
      </c>
      <c r="P4083" s="273" t="s">
        <v>253</v>
      </c>
      <c r="Q4083" s="231"/>
    </row>
    <row r="4084" spans="1:21" x14ac:dyDescent="0.25">
      <c r="A4084" s="274" t="s">
        <v>1824</v>
      </c>
      <c r="B4084" s="273" t="s">
        <v>21</v>
      </c>
      <c r="C4084" s="273"/>
      <c r="D4084" s="273"/>
      <c r="E4084" s="274"/>
      <c r="F4084" s="273"/>
      <c r="G4084" s="273" t="s">
        <v>61</v>
      </c>
      <c r="H4084" s="273" t="s">
        <v>64</v>
      </c>
      <c r="I4084" s="273" t="s">
        <v>8</v>
      </c>
      <c r="J4084" s="273">
        <v>20</v>
      </c>
      <c r="K4084" s="273" t="s">
        <v>65</v>
      </c>
      <c r="L4084" s="273" t="s">
        <v>54</v>
      </c>
      <c r="M4084" s="259">
        <v>41913</v>
      </c>
      <c r="N4084" s="273" t="s">
        <v>1923</v>
      </c>
      <c r="O4084" s="273" t="s">
        <v>712</v>
      </c>
      <c r="P4084" s="273" t="s">
        <v>696</v>
      </c>
      <c r="Q4084" s="231"/>
    </row>
    <row r="4085" spans="1:21" x14ac:dyDescent="0.25">
      <c r="A4085" s="274"/>
      <c r="B4085" s="273" t="s">
        <v>21</v>
      </c>
      <c r="C4085" s="273"/>
      <c r="D4085" s="273"/>
      <c r="E4085" s="274"/>
      <c r="F4085" s="273"/>
      <c r="G4085" s="273" t="s">
        <v>61</v>
      </c>
      <c r="H4085" s="273" t="s">
        <v>64</v>
      </c>
      <c r="I4085" s="273" t="s">
        <v>8</v>
      </c>
      <c r="J4085" s="273">
        <v>5</v>
      </c>
      <c r="K4085" s="273" t="s">
        <v>65</v>
      </c>
      <c r="L4085" s="273" t="s">
        <v>54</v>
      </c>
      <c r="M4085" s="259">
        <v>41913</v>
      </c>
      <c r="N4085" s="273" t="s">
        <v>1923</v>
      </c>
      <c r="O4085" s="273" t="s">
        <v>712</v>
      </c>
      <c r="P4085" s="273" t="s">
        <v>648</v>
      </c>
      <c r="Q4085" s="231"/>
      <c r="R4085" s="230"/>
      <c r="S4085" s="230"/>
      <c r="T4085" s="230"/>
    </row>
    <row r="4086" spans="1:21" x14ac:dyDescent="0.25">
      <c r="A4086" s="274"/>
      <c r="B4086" s="273" t="s">
        <v>21</v>
      </c>
      <c r="C4086" s="273"/>
      <c r="D4086" s="273"/>
      <c r="E4086" s="274"/>
      <c r="F4086" s="273"/>
      <c r="G4086" s="273" t="s">
        <v>61</v>
      </c>
      <c r="H4086" s="273" t="s">
        <v>64</v>
      </c>
      <c r="I4086" s="273" t="s">
        <v>8</v>
      </c>
      <c r="J4086" s="273">
        <v>5</v>
      </c>
      <c r="K4086" s="273" t="s">
        <v>65</v>
      </c>
      <c r="L4086" s="273" t="s">
        <v>54</v>
      </c>
      <c r="M4086" s="259">
        <v>41913</v>
      </c>
      <c r="N4086" s="273" t="s">
        <v>1921</v>
      </c>
      <c r="O4086" s="273" t="s">
        <v>712</v>
      </c>
      <c r="P4086" s="273" t="s">
        <v>613</v>
      </c>
      <c r="Q4086" s="231"/>
      <c r="R4086" s="230"/>
      <c r="S4086" s="230"/>
      <c r="T4086" s="230"/>
      <c r="U4086" s="230"/>
    </row>
    <row r="4087" spans="1:21" x14ac:dyDescent="0.25">
      <c r="A4087" s="274"/>
      <c r="B4087" s="273" t="s">
        <v>21</v>
      </c>
      <c r="C4087" s="273"/>
      <c r="D4087" s="273"/>
      <c r="E4087" s="274"/>
      <c r="F4087" s="273"/>
      <c r="G4087" s="273" t="s">
        <v>61</v>
      </c>
      <c r="H4087" s="273" t="s">
        <v>64</v>
      </c>
      <c r="I4087" s="273" t="s">
        <v>8</v>
      </c>
      <c r="J4087" s="273">
        <v>10</v>
      </c>
      <c r="K4087" s="273" t="s">
        <v>65</v>
      </c>
      <c r="L4087" s="273" t="s">
        <v>54</v>
      </c>
      <c r="M4087" s="259">
        <v>41913</v>
      </c>
      <c r="N4087" s="273" t="s">
        <v>1921</v>
      </c>
      <c r="O4087" s="273" t="s">
        <v>712</v>
      </c>
      <c r="P4087" s="273" t="s">
        <v>634</v>
      </c>
      <c r="Q4087" s="231"/>
      <c r="R4087" s="230"/>
      <c r="S4087" s="230"/>
      <c r="T4087" s="230"/>
      <c r="U4087" s="230"/>
    </row>
    <row r="4088" spans="1:21" x14ac:dyDescent="0.25">
      <c r="A4088" s="274"/>
      <c r="B4088" s="273" t="s">
        <v>21</v>
      </c>
      <c r="C4088" s="273" t="s">
        <v>33</v>
      </c>
      <c r="D4088" s="273" t="s">
        <v>39</v>
      </c>
      <c r="E4088" s="274">
        <v>130</v>
      </c>
      <c r="F4088" s="273"/>
      <c r="G4088" s="273" t="s">
        <v>61</v>
      </c>
      <c r="H4088" s="273" t="s">
        <v>115</v>
      </c>
      <c r="I4088" s="273" t="s">
        <v>59</v>
      </c>
      <c r="J4088" s="273">
        <v>130</v>
      </c>
      <c r="K4088" s="273" t="s">
        <v>53</v>
      </c>
      <c r="L4088" s="273" t="s">
        <v>54</v>
      </c>
      <c r="M4088" s="259">
        <v>41913</v>
      </c>
      <c r="N4088" s="273" t="s">
        <v>1921</v>
      </c>
      <c r="O4088" s="273" t="s">
        <v>766</v>
      </c>
      <c r="P4088" s="273" t="s">
        <v>1768</v>
      </c>
      <c r="Q4088" s="231"/>
    </row>
    <row r="4089" spans="1:21" x14ac:dyDescent="0.25">
      <c r="A4089" s="274"/>
      <c r="B4089" s="273" t="s">
        <v>21</v>
      </c>
      <c r="C4089" s="273" t="s">
        <v>33</v>
      </c>
      <c r="D4089" s="273" t="s">
        <v>39</v>
      </c>
      <c r="E4089" s="274">
        <v>130</v>
      </c>
      <c r="F4089" s="273"/>
      <c r="G4089" s="273" t="s">
        <v>61</v>
      </c>
      <c r="H4089" s="273" t="s">
        <v>58</v>
      </c>
      <c r="I4089" s="273" t="s">
        <v>59</v>
      </c>
      <c r="J4089" s="273">
        <v>260</v>
      </c>
      <c r="K4089" s="273" t="s">
        <v>53</v>
      </c>
      <c r="L4089" s="273" t="s">
        <v>54</v>
      </c>
      <c r="M4089" s="259">
        <v>41913</v>
      </c>
      <c r="N4089" s="273" t="s">
        <v>1921</v>
      </c>
      <c r="O4089" s="273" t="s">
        <v>766</v>
      </c>
      <c r="P4089" s="273" t="s">
        <v>1469</v>
      </c>
      <c r="Q4089" s="231"/>
    </row>
    <row r="4090" spans="1:21" x14ac:dyDescent="0.25">
      <c r="A4090" s="274"/>
      <c r="B4090" s="273" t="s">
        <v>21</v>
      </c>
      <c r="C4090" s="273" t="s">
        <v>33</v>
      </c>
      <c r="D4090" s="273" t="s">
        <v>39</v>
      </c>
      <c r="E4090" s="274">
        <v>170</v>
      </c>
      <c r="F4090" s="273"/>
      <c r="G4090" s="273" t="s">
        <v>61</v>
      </c>
      <c r="H4090" s="273" t="s">
        <v>458</v>
      </c>
      <c r="I4090" s="273" t="s">
        <v>1423</v>
      </c>
      <c r="J4090" s="273">
        <v>4000</v>
      </c>
      <c r="K4090" s="273" t="s">
        <v>1073</v>
      </c>
      <c r="L4090" s="273" t="s">
        <v>54</v>
      </c>
      <c r="M4090" s="259">
        <v>41913</v>
      </c>
      <c r="N4090" s="273" t="s">
        <v>1921</v>
      </c>
      <c r="O4090" s="273" t="s">
        <v>766</v>
      </c>
      <c r="P4090" s="273" t="s">
        <v>500</v>
      </c>
      <c r="Q4090" s="231"/>
      <c r="R4090" s="230"/>
      <c r="S4090" s="230"/>
    </row>
    <row r="4091" spans="1:21" x14ac:dyDescent="0.25">
      <c r="A4091" s="274"/>
      <c r="B4091" s="273" t="s">
        <v>47</v>
      </c>
      <c r="C4091" s="273"/>
      <c r="D4091" s="273"/>
      <c r="E4091" s="274"/>
      <c r="F4091" s="273"/>
      <c r="G4091" s="273" t="s">
        <v>50</v>
      </c>
      <c r="H4091" s="273" t="s">
        <v>64</v>
      </c>
      <c r="I4091" s="273" t="s">
        <v>8</v>
      </c>
      <c r="J4091" s="273">
        <v>20</v>
      </c>
      <c r="K4091" s="273" t="s">
        <v>65</v>
      </c>
      <c r="L4091" s="273" t="s">
        <v>54</v>
      </c>
      <c r="M4091" s="259">
        <v>41913</v>
      </c>
      <c r="N4091" s="273" t="s">
        <v>1921</v>
      </c>
      <c r="O4091" s="273" t="s">
        <v>68</v>
      </c>
      <c r="P4091" s="273" t="s">
        <v>623</v>
      </c>
      <c r="Q4091" s="231"/>
    </row>
    <row r="4092" spans="1:21" x14ac:dyDescent="0.25">
      <c r="A4092" s="274"/>
      <c r="B4092" s="273" t="s">
        <v>47</v>
      </c>
      <c r="C4092" s="273" t="s">
        <v>48</v>
      </c>
      <c r="D4092" s="273" t="s">
        <v>243</v>
      </c>
      <c r="E4092" s="274">
        <v>181</v>
      </c>
      <c r="F4092" s="273"/>
      <c r="G4092" s="273" t="s">
        <v>50</v>
      </c>
      <c r="H4092" s="273" t="s">
        <v>531</v>
      </c>
      <c r="I4092" s="273" t="s">
        <v>52</v>
      </c>
      <c r="J4092" s="273">
        <v>10860</v>
      </c>
      <c r="K4092" s="273" t="s">
        <v>53</v>
      </c>
      <c r="L4092" s="273" t="s">
        <v>54</v>
      </c>
      <c r="M4092" s="259">
        <v>41913</v>
      </c>
      <c r="N4092" s="273" t="s">
        <v>1921</v>
      </c>
      <c r="O4092" s="273" t="s">
        <v>1527</v>
      </c>
      <c r="P4092" s="273" t="s">
        <v>787</v>
      </c>
      <c r="Q4092" s="231"/>
    </row>
    <row r="4093" spans="1:21" x14ac:dyDescent="0.25">
      <c r="A4093" s="274"/>
      <c r="B4093" s="273" t="s">
        <v>47</v>
      </c>
      <c r="C4093" s="273" t="s">
        <v>48</v>
      </c>
      <c r="D4093" s="273" t="s">
        <v>243</v>
      </c>
      <c r="E4093" s="274">
        <v>181</v>
      </c>
      <c r="F4093" s="273"/>
      <c r="G4093" s="273" t="s">
        <v>50</v>
      </c>
      <c r="H4093" s="273" t="s">
        <v>58</v>
      </c>
      <c r="I4093" s="273" t="s">
        <v>59</v>
      </c>
      <c r="J4093" s="273">
        <v>181</v>
      </c>
      <c r="K4093" s="273" t="s">
        <v>53</v>
      </c>
      <c r="L4093" s="273" t="s">
        <v>54</v>
      </c>
      <c r="M4093" s="259">
        <v>41913</v>
      </c>
      <c r="N4093" s="273" t="s">
        <v>1921</v>
      </c>
      <c r="O4093" s="273" t="s">
        <v>1527</v>
      </c>
      <c r="P4093" s="273" t="s">
        <v>1768</v>
      </c>
      <c r="Q4093" s="231"/>
    </row>
    <row r="4094" spans="1:21" s="230" customFormat="1" x14ac:dyDescent="0.25">
      <c r="A4094" s="274"/>
      <c r="B4094" s="273" t="s">
        <v>70</v>
      </c>
      <c r="C4094" s="273" t="s">
        <v>144</v>
      </c>
      <c r="D4094" s="273" t="s">
        <v>347</v>
      </c>
      <c r="E4094" s="274">
        <v>245</v>
      </c>
      <c r="F4094" s="273"/>
      <c r="G4094" s="273" t="s">
        <v>67</v>
      </c>
      <c r="H4094" s="273" t="s">
        <v>458</v>
      </c>
      <c r="I4094" s="273" t="s">
        <v>201</v>
      </c>
      <c r="J4094" s="273">
        <v>720</v>
      </c>
      <c r="K4094" s="273" t="s">
        <v>1073</v>
      </c>
      <c r="L4094" s="273" t="s">
        <v>54</v>
      </c>
      <c r="M4094" s="259">
        <v>41913</v>
      </c>
      <c r="N4094" s="273" t="s">
        <v>1922</v>
      </c>
      <c r="O4094" s="273" t="s">
        <v>203</v>
      </c>
      <c r="P4094" s="273" t="s">
        <v>253</v>
      </c>
      <c r="Q4094" s="231"/>
    </row>
    <row r="4095" spans="1:21" x14ac:dyDescent="0.25">
      <c r="A4095" s="274" t="s">
        <v>1827</v>
      </c>
      <c r="B4095" s="273" t="s">
        <v>21</v>
      </c>
      <c r="C4095" s="273"/>
      <c r="D4095" s="273"/>
      <c r="E4095" s="274"/>
      <c r="F4095" s="273"/>
      <c r="G4095" s="273" t="s">
        <v>61</v>
      </c>
      <c r="H4095" s="273" t="s">
        <v>64</v>
      </c>
      <c r="I4095" s="273" t="s">
        <v>8</v>
      </c>
      <c r="J4095" s="273">
        <v>5</v>
      </c>
      <c r="K4095" s="273" t="s">
        <v>65</v>
      </c>
      <c r="L4095" s="273" t="s">
        <v>54</v>
      </c>
      <c r="M4095" s="259">
        <v>41913</v>
      </c>
      <c r="N4095" s="273" t="s">
        <v>1922</v>
      </c>
      <c r="O4095" s="273" t="s">
        <v>712</v>
      </c>
      <c r="P4095" s="273" t="s">
        <v>613</v>
      </c>
      <c r="Q4095" s="231"/>
    </row>
    <row r="4096" spans="1:21" x14ac:dyDescent="0.25">
      <c r="A4096" s="274"/>
      <c r="B4096" s="273" t="s">
        <v>21</v>
      </c>
      <c r="C4096" s="273"/>
      <c r="D4096" s="273"/>
      <c r="E4096" s="274"/>
      <c r="F4096" s="273"/>
      <c r="G4096" s="273" t="s">
        <v>61</v>
      </c>
      <c r="H4096" s="273" t="s">
        <v>64</v>
      </c>
      <c r="I4096" s="273" t="s">
        <v>8</v>
      </c>
      <c r="J4096" s="273">
        <v>10</v>
      </c>
      <c r="K4096" s="273" t="s">
        <v>65</v>
      </c>
      <c r="L4096" s="273" t="s">
        <v>54</v>
      </c>
      <c r="M4096" s="259">
        <v>41913</v>
      </c>
      <c r="N4096" s="273" t="s">
        <v>1922</v>
      </c>
      <c r="O4096" s="273" t="s">
        <v>712</v>
      </c>
      <c r="P4096" s="273" t="s">
        <v>634</v>
      </c>
      <c r="Q4096" s="231"/>
    </row>
    <row r="4097" spans="1:19" x14ac:dyDescent="0.25">
      <c r="A4097" s="274"/>
      <c r="B4097" s="273" t="s">
        <v>21</v>
      </c>
      <c r="C4097" s="273" t="s">
        <v>33</v>
      </c>
      <c r="D4097" s="273" t="s">
        <v>214</v>
      </c>
      <c r="E4097" s="274">
        <v>73</v>
      </c>
      <c r="F4097" s="273"/>
      <c r="G4097" s="273" t="s">
        <v>61</v>
      </c>
      <c r="H4097" s="273" t="s">
        <v>115</v>
      </c>
      <c r="I4097" s="273" t="s">
        <v>59</v>
      </c>
      <c r="J4097" s="273">
        <v>73</v>
      </c>
      <c r="K4097" s="273" t="s">
        <v>53</v>
      </c>
      <c r="L4097" s="273" t="s">
        <v>54</v>
      </c>
      <c r="M4097" s="259">
        <v>41913</v>
      </c>
      <c r="N4097" s="273" t="s">
        <v>1922</v>
      </c>
      <c r="O4097" s="273" t="s">
        <v>766</v>
      </c>
      <c r="P4097" s="273" t="s">
        <v>1768</v>
      </c>
      <c r="Q4097" s="231"/>
      <c r="R4097" s="230"/>
    </row>
    <row r="4098" spans="1:19" x14ac:dyDescent="0.25">
      <c r="A4098" s="274"/>
      <c r="B4098" s="273" t="s">
        <v>21</v>
      </c>
      <c r="C4098" s="273" t="s">
        <v>33</v>
      </c>
      <c r="D4098" s="273" t="s">
        <v>214</v>
      </c>
      <c r="E4098" s="274">
        <v>73</v>
      </c>
      <c r="F4098" s="273"/>
      <c r="G4098" s="273" t="s">
        <v>61</v>
      </c>
      <c r="H4098" s="273" t="s">
        <v>58</v>
      </c>
      <c r="I4098" s="273" t="s">
        <v>59</v>
      </c>
      <c r="J4098" s="273">
        <v>146</v>
      </c>
      <c r="K4098" s="273" t="s">
        <v>53</v>
      </c>
      <c r="L4098" s="273" t="s">
        <v>54</v>
      </c>
      <c r="M4098" s="259">
        <v>41913</v>
      </c>
      <c r="N4098" s="273" t="s">
        <v>1922</v>
      </c>
      <c r="O4098" s="273" t="s">
        <v>766</v>
      </c>
      <c r="P4098" s="273" t="s">
        <v>1469</v>
      </c>
      <c r="Q4098" s="231"/>
      <c r="R4098" s="230"/>
      <c r="S4098" s="230"/>
    </row>
    <row r="4099" spans="1:19" x14ac:dyDescent="0.25">
      <c r="A4099" s="274"/>
      <c r="B4099" s="273" t="s">
        <v>47</v>
      </c>
      <c r="C4099" s="273" t="s">
        <v>48</v>
      </c>
      <c r="D4099" s="273" t="s">
        <v>243</v>
      </c>
      <c r="E4099" s="274">
        <v>178</v>
      </c>
      <c r="F4099" s="273"/>
      <c r="G4099" s="273" t="s">
        <v>50</v>
      </c>
      <c r="H4099" s="273" t="s">
        <v>531</v>
      </c>
      <c r="I4099" s="273" t="s">
        <v>52</v>
      </c>
      <c r="J4099" s="273">
        <v>10680</v>
      </c>
      <c r="K4099" s="273" t="s">
        <v>53</v>
      </c>
      <c r="L4099" s="273" t="s">
        <v>54</v>
      </c>
      <c r="M4099" s="259">
        <v>41913</v>
      </c>
      <c r="N4099" s="273" t="s">
        <v>1922</v>
      </c>
      <c r="O4099" s="273" t="s">
        <v>1527</v>
      </c>
      <c r="P4099" s="273" t="s">
        <v>787</v>
      </c>
      <c r="Q4099" s="231"/>
    </row>
    <row r="4100" spans="1:19" x14ac:dyDescent="0.25">
      <c r="A4100" s="274"/>
      <c r="B4100" s="273" t="s">
        <v>47</v>
      </c>
      <c r="C4100" s="273" t="s">
        <v>48</v>
      </c>
      <c r="D4100" s="273" t="s">
        <v>243</v>
      </c>
      <c r="E4100" s="274">
        <v>178</v>
      </c>
      <c r="F4100" s="273"/>
      <c r="G4100" s="273" t="s">
        <v>50</v>
      </c>
      <c r="H4100" s="273" t="s">
        <v>58</v>
      </c>
      <c r="I4100" s="273" t="s">
        <v>59</v>
      </c>
      <c r="J4100" s="273">
        <v>178</v>
      </c>
      <c r="K4100" s="273" t="s">
        <v>53</v>
      </c>
      <c r="L4100" s="273" t="s">
        <v>54</v>
      </c>
      <c r="M4100" s="259">
        <v>41913</v>
      </c>
      <c r="N4100" s="273" t="s">
        <v>1922</v>
      </c>
      <c r="O4100" s="273" t="s">
        <v>1527</v>
      </c>
      <c r="P4100" s="273" t="s">
        <v>1768</v>
      </c>
      <c r="Q4100" s="231"/>
    </row>
    <row r="4101" spans="1:19" x14ac:dyDescent="0.25">
      <c r="A4101" s="274" t="s">
        <v>1835</v>
      </c>
      <c r="B4101" s="273" t="s">
        <v>21</v>
      </c>
      <c r="C4101" s="273"/>
      <c r="D4101" s="273"/>
      <c r="E4101" s="274"/>
      <c r="F4101" s="273"/>
      <c r="G4101" s="273" t="s">
        <v>61</v>
      </c>
      <c r="H4101" s="273" t="s">
        <v>64</v>
      </c>
      <c r="I4101" s="273" t="s">
        <v>8</v>
      </c>
      <c r="J4101" s="273">
        <v>20</v>
      </c>
      <c r="K4101" s="273" t="s">
        <v>65</v>
      </c>
      <c r="L4101" s="273" t="s">
        <v>54</v>
      </c>
      <c r="M4101" s="259">
        <v>41944</v>
      </c>
      <c r="N4101" s="273" t="s">
        <v>1920</v>
      </c>
      <c r="O4101" s="273" t="s">
        <v>712</v>
      </c>
      <c r="P4101" s="273" t="s">
        <v>696</v>
      </c>
      <c r="Q4101" s="231"/>
    </row>
    <row r="4102" spans="1:19" x14ac:dyDescent="0.25">
      <c r="A4102" s="274"/>
      <c r="B4102" s="273" t="s">
        <v>21</v>
      </c>
      <c r="C4102" s="273"/>
      <c r="D4102" s="273"/>
      <c r="E4102" s="274"/>
      <c r="F4102" s="273"/>
      <c r="G4102" s="273" t="s">
        <v>61</v>
      </c>
      <c r="H4102" s="273" t="s">
        <v>64</v>
      </c>
      <c r="I4102" s="273" t="s">
        <v>8</v>
      </c>
      <c r="J4102" s="273">
        <v>10</v>
      </c>
      <c r="K4102" s="273" t="s">
        <v>65</v>
      </c>
      <c r="L4102" s="273" t="s">
        <v>54</v>
      </c>
      <c r="M4102" s="259">
        <v>41944</v>
      </c>
      <c r="N4102" s="273" t="s">
        <v>1836</v>
      </c>
      <c r="O4102" s="273" t="s">
        <v>712</v>
      </c>
      <c r="P4102" s="273" t="s">
        <v>634</v>
      </c>
      <c r="Q4102" s="231"/>
    </row>
    <row r="4103" spans="1:19" x14ac:dyDescent="0.25">
      <c r="A4103" s="274"/>
      <c r="B4103" s="273" t="s">
        <v>47</v>
      </c>
      <c r="C4103" s="273"/>
      <c r="D4103" s="273"/>
      <c r="E4103" s="274"/>
      <c r="F4103" s="273"/>
      <c r="G4103" s="273" t="s">
        <v>50</v>
      </c>
      <c r="H4103" s="273" t="s">
        <v>64</v>
      </c>
      <c r="I4103" s="273" t="s">
        <v>8</v>
      </c>
      <c r="J4103" s="430">
        <v>10</v>
      </c>
      <c r="K4103" s="273" t="s">
        <v>65</v>
      </c>
      <c r="L4103" s="273" t="s">
        <v>54</v>
      </c>
      <c r="M4103" s="259">
        <v>41944</v>
      </c>
      <c r="N4103" s="273" t="s">
        <v>1836</v>
      </c>
      <c r="O4103" s="273" t="s">
        <v>68</v>
      </c>
      <c r="P4103" s="273" t="s">
        <v>623</v>
      </c>
      <c r="Q4103" s="231"/>
    </row>
    <row r="4104" spans="1:19" x14ac:dyDescent="0.25">
      <c r="A4104" s="274"/>
      <c r="B4104" s="273" t="s">
        <v>70</v>
      </c>
      <c r="C4104" s="273"/>
      <c r="D4104" s="273"/>
      <c r="E4104" s="274"/>
      <c r="F4104" s="273"/>
      <c r="G4104" s="273" t="s">
        <v>50</v>
      </c>
      <c r="H4104" s="273" t="s">
        <v>64</v>
      </c>
      <c r="I4104" s="273" t="s">
        <v>8</v>
      </c>
      <c r="J4104" s="273">
        <v>10</v>
      </c>
      <c r="K4104" s="273" t="s">
        <v>65</v>
      </c>
      <c r="L4104" s="273" t="s">
        <v>54</v>
      </c>
      <c r="M4104" s="259">
        <v>41944</v>
      </c>
      <c r="N4104" s="273" t="s">
        <v>1836</v>
      </c>
      <c r="O4104" s="273" t="s">
        <v>203</v>
      </c>
      <c r="P4104" s="273" t="s">
        <v>626</v>
      </c>
      <c r="Q4104" s="231"/>
    </row>
    <row r="4105" spans="1:19" x14ac:dyDescent="0.25">
      <c r="A4105" s="274"/>
      <c r="B4105" s="273" t="s">
        <v>70</v>
      </c>
      <c r="C4105" s="273" t="s">
        <v>144</v>
      </c>
      <c r="D4105" s="273" t="s">
        <v>347</v>
      </c>
      <c r="E4105" s="274">
        <v>100</v>
      </c>
      <c r="F4105" s="273"/>
      <c r="G4105" s="273" t="s">
        <v>50</v>
      </c>
      <c r="H4105" s="273" t="s">
        <v>458</v>
      </c>
      <c r="I4105" s="273" t="s">
        <v>201</v>
      </c>
      <c r="J4105" s="273">
        <v>240</v>
      </c>
      <c r="K4105" s="273" t="s">
        <v>1073</v>
      </c>
      <c r="L4105" s="273" t="s">
        <v>54</v>
      </c>
      <c r="M4105" s="259">
        <v>41944</v>
      </c>
      <c r="N4105" s="273" t="s">
        <v>1836</v>
      </c>
      <c r="O4105" s="273" t="s">
        <v>203</v>
      </c>
      <c r="P4105" s="273" t="s">
        <v>253</v>
      </c>
      <c r="Q4105" s="231"/>
    </row>
    <row r="4106" spans="1:19" x14ac:dyDescent="0.25">
      <c r="A4106" s="274"/>
      <c r="B4106" s="273" t="s">
        <v>36</v>
      </c>
      <c r="C4106" s="273" t="s">
        <v>145</v>
      </c>
      <c r="D4106" s="273" t="s">
        <v>187</v>
      </c>
      <c r="E4106" s="274">
        <v>158</v>
      </c>
      <c r="F4106" s="273"/>
      <c r="G4106" s="273" t="s">
        <v>50</v>
      </c>
      <c r="H4106" s="273" t="s">
        <v>458</v>
      </c>
      <c r="I4106" s="273" t="s">
        <v>201</v>
      </c>
      <c r="J4106" s="273">
        <v>3000</v>
      </c>
      <c r="K4106" s="273" t="s">
        <v>1073</v>
      </c>
      <c r="L4106" s="273" t="s">
        <v>54</v>
      </c>
      <c r="M4106" s="259">
        <v>41944</v>
      </c>
      <c r="N4106" s="273" t="s">
        <v>1836</v>
      </c>
      <c r="O4106" s="273" t="s">
        <v>186</v>
      </c>
      <c r="P4106" s="273" t="s">
        <v>500</v>
      </c>
      <c r="Q4106" s="231"/>
    </row>
    <row r="4107" spans="1:19" x14ac:dyDescent="0.25">
      <c r="A4107" s="274" t="s">
        <v>1837</v>
      </c>
      <c r="B4107" s="273" t="s">
        <v>21</v>
      </c>
      <c r="C4107" s="273"/>
      <c r="D4107" s="273"/>
      <c r="E4107" s="274"/>
      <c r="F4107" s="273"/>
      <c r="G4107" s="273" t="s">
        <v>61</v>
      </c>
      <c r="H4107" s="273" t="s">
        <v>64</v>
      </c>
      <c r="I4107" s="273" t="s">
        <v>8</v>
      </c>
      <c r="J4107" s="273">
        <v>10</v>
      </c>
      <c r="K4107" s="273" t="s">
        <v>65</v>
      </c>
      <c r="L4107" s="273" t="s">
        <v>54</v>
      </c>
      <c r="M4107" s="259">
        <v>41944</v>
      </c>
      <c r="N4107" s="273" t="s">
        <v>1836</v>
      </c>
      <c r="O4107" s="273" t="s">
        <v>712</v>
      </c>
      <c r="P4107" s="273" t="s">
        <v>696</v>
      </c>
      <c r="Q4107" s="231"/>
    </row>
    <row r="4108" spans="1:19" x14ac:dyDescent="0.25">
      <c r="A4108" s="274"/>
      <c r="B4108" s="273" t="s">
        <v>47</v>
      </c>
      <c r="C4108" s="273"/>
      <c r="D4108" s="273"/>
      <c r="E4108" s="274"/>
      <c r="F4108" s="273"/>
      <c r="G4108" s="273" t="s">
        <v>50</v>
      </c>
      <c r="H4108" s="273" t="s">
        <v>64</v>
      </c>
      <c r="I4108" s="273" t="s">
        <v>8</v>
      </c>
      <c r="J4108" s="430">
        <v>10</v>
      </c>
      <c r="K4108" s="273" t="s">
        <v>65</v>
      </c>
      <c r="L4108" s="273" t="s">
        <v>54</v>
      </c>
      <c r="M4108" s="259">
        <v>41944</v>
      </c>
      <c r="N4108" s="273" t="s">
        <v>1836</v>
      </c>
      <c r="O4108" s="273" t="s">
        <v>68</v>
      </c>
      <c r="P4108" s="273" t="s">
        <v>623</v>
      </c>
      <c r="Q4108" s="231"/>
    </row>
    <row r="4109" spans="1:19" x14ac:dyDescent="0.25">
      <c r="A4109" s="274"/>
      <c r="B4109" s="273" t="s">
        <v>47</v>
      </c>
      <c r="C4109" s="273" t="s">
        <v>48</v>
      </c>
      <c r="D4109" s="273" t="s">
        <v>207</v>
      </c>
      <c r="E4109" s="274">
        <v>108</v>
      </c>
      <c r="F4109" s="273"/>
      <c r="G4109" s="273" t="s">
        <v>50</v>
      </c>
      <c r="H4109" s="273" t="s">
        <v>531</v>
      </c>
      <c r="I4109" s="273" t="s">
        <v>52</v>
      </c>
      <c r="J4109" s="273">
        <v>6480</v>
      </c>
      <c r="K4109" s="273" t="s">
        <v>53</v>
      </c>
      <c r="L4109" s="273" t="s">
        <v>54</v>
      </c>
      <c r="M4109" s="259">
        <v>41944</v>
      </c>
      <c r="N4109" s="273" t="s">
        <v>1836</v>
      </c>
      <c r="O4109" s="273" t="s">
        <v>1527</v>
      </c>
      <c r="P4109" s="273" t="s">
        <v>787</v>
      </c>
      <c r="Q4109" s="231"/>
    </row>
    <row r="4110" spans="1:19" x14ac:dyDescent="0.25">
      <c r="A4110" s="274"/>
      <c r="B4110" s="273" t="s">
        <v>47</v>
      </c>
      <c r="C4110" s="273" t="s">
        <v>48</v>
      </c>
      <c r="D4110" s="273" t="s">
        <v>207</v>
      </c>
      <c r="E4110" s="274">
        <v>108</v>
      </c>
      <c r="F4110" s="273"/>
      <c r="G4110" s="273" t="s">
        <v>50</v>
      </c>
      <c r="H4110" s="273" t="s">
        <v>58</v>
      </c>
      <c r="I4110" s="273" t="s">
        <v>59</v>
      </c>
      <c r="J4110" s="273">
        <v>108</v>
      </c>
      <c r="K4110" s="273" t="s">
        <v>53</v>
      </c>
      <c r="L4110" s="273" t="s">
        <v>54</v>
      </c>
      <c r="M4110" s="259">
        <v>41944</v>
      </c>
      <c r="N4110" s="273" t="s">
        <v>1836</v>
      </c>
      <c r="O4110" s="273" t="s">
        <v>1527</v>
      </c>
      <c r="P4110" s="273" t="s">
        <v>1768</v>
      </c>
      <c r="Q4110" s="231"/>
      <c r="R4110" s="230"/>
      <c r="S4110" s="230"/>
    </row>
    <row r="4111" spans="1:19" x14ac:dyDescent="0.25">
      <c r="A4111" s="274" t="s">
        <v>1838</v>
      </c>
      <c r="B4111" s="273" t="s">
        <v>21</v>
      </c>
      <c r="C4111" s="273"/>
      <c r="D4111" s="273"/>
      <c r="E4111" s="274"/>
      <c r="F4111" s="273"/>
      <c r="G4111" s="273" t="s">
        <v>61</v>
      </c>
      <c r="H4111" s="273" t="s">
        <v>64</v>
      </c>
      <c r="I4111" s="273" t="s">
        <v>8</v>
      </c>
      <c r="J4111" s="273">
        <v>5</v>
      </c>
      <c r="K4111" s="273" t="s">
        <v>65</v>
      </c>
      <c r="L4111" s="273" t="s">
        <v>54</v>
      </c>
      <c r="M4111" s="259">
        <v>41944</v>
      </c>
      <c r="N4111" s="273" t="s">
        <v>1919</v>
      </c>
      <c r="O4111" s="273" t="s">
        <v>712</v>
      </c>
      <c r="P4111" s="273" t="s">
        <v>613</v>
      </c>
      <c r="Q4111" s="231"/>
    </row>
    <row r="4112" spans="1:19" x14ac:dyDescent="0.25">
      <c r="A4112" s="274"/>
      <c r="B4112" s="273" t="s">
        <v>47</v>
      </c>
      <c r="C4112" s="273"/>
      <c r="D4112" s="273"/>
      <c r="E4112" s="274"/>
      <c r="F4112" s="273"/>
      <c r="G4112" s="273" t="s">
        <v>50</v>
      </c>
      <c r="H4112" s="273" t="s">
        <v>64</v>
      </c>
      <c r="I4112" s="273" t="s">
        <v>8</v>
      </c>
      <c r="J4112" s="430">
        <v>20</v>
      </c>
      <c r="K4112" s="273" t="s">
        <v>65</v>
      </c>
      <c r="L4112" s="273" t="s">
        <v>54</v>
      </c>
      <c r="M4112" s="259">
        <v>41944</v>
      </c>
      <c r="N4112" s="273" t="s">
        <v>1919</v>
      </c>
      <c r="O4112" s="273" t="s">
        <v>68</v>
      </c>
      <c r="P4112" s="273" t="s">
        <v>1470</v>
      </c>
      <c r="Q4112" s="231"/>
    </row>
    <row r="4113" spans="1:23" x14ac:dyDescent="0.25">
      <c r="A4113" s="274"/>
      <c r="B4113" s="273" t="s">
        <v>47</v>
      </c>
      <c r="C4113" s="273" t="s">
        <v>48</v>
      </c>
      <c r="D4113" s="273" t="s">
        <v>49</v>
      </c>
      <c r="E4113" s="274">
        <v>300</v>
      </c>
      <c r="F4113" s="273"/>
      <c r="G4113" s="273" t="s">
        <v>50</v>
      </c>
      <c r="H4113" s="273" t="s">
        <v>367</v>
      </c>
      <c r="I4113" s="273" t="s">
        <v>59</v>
      </c>
      <c r="J4113" s="273">
        <v>300</v>
      </c>
      <c r="K4113" s="273" t="s">
        <v>53</v>
      </c>
      <c r="L4113" s="273" t="s">
        <v>54</v>
      </c>
      <c r="M4113" s="259">
        <v>41944</v>
      </c>
      <c r="N4113" s="273" t="s">
        <v>1919</v>
      </c>
      <c r="O4113" s="273" t="s">
        <v>56</v>
      </c>
      <c r="P4113" s="273" t="s">
        <v>1768</v>
      </c>
      <c r="Q4113" s="231"/>
    </row>
    <row r="4114" spans="1:23" x14ac:dyDescent="0.25">
      <c r="A4114" s="274"/>
      <c r="B4114" s="273" t="s">
        <v>47</v>
      </c>
      <c r="C4114" s="273" t="s">
        <v>48</v>
      </c>
      <c r="D4114" s="273" t="s">
        <v>49</v>
      </c>
      <c r="E4114" s="274">
        <v>300</v>
      </c>
      <c r="F4114" s="273"/>
      <c r="G4114" s="273" t="s">
        <v>50</v>
      </c>
      <c r="H4114" s="273" t="s">
        <v>368</v>
      </c>
      <c r="I4114" s="273" t="s">
        <v>59</v>
      </c>
      <c r="J4114" s="273">
        <v>120</v>
      </c>
      <c r="K4114" s="273" t="s">
        <v>53</v>
      </c>
      <c r="L4114" s="273" t="s">
        <v>54</v>
      </c>
      <c r="M4114" s="259">
        <v>41944</v>
      </c>
      <c r="N4114" s="273" t="s">
        <v>1919</v>
      </c>
      <c r="O4114" s="273" t="s">
        <v>56</v>
      </c>
      <c r="P4114" s="273" t="s">
        <v>1839</v>
      </c>
      <c r="Q4114" s="231"/>
      <c r="R4114" s="230"/>
    </row>
    <row r="4115" spans="1:23" x14ac:dyDescent="0.25">
      <c r="A4115" s="274"/>
      <c r="B4115" s="273" t="s">
        <v>47</v>
      </c>
      <c r="C4115" s="273"/>
      <c r="D4115" s="273"/>
      <c r="E4115" s="274"/>
      <c r="F4115" s="273"/>
      <c r="G4115" s="273" t="s">
        <v>50</v>
      </c>
      <c r="H4115" s="273" t="s">
        <v>64</v>
      </c>
      <c r="I4115" s="273" t="s">
        <v>8</v>
      </c>
      <c r="J4115" s="430">
        <v>5</v>
      </c>
      <c r="K4115" s="273" t="s">
        <v>65</v>
      </c>
      <c r="L4115" s="273" t="s">
        <v>54</v>
      </c>
      <c r="M4115" s="259">
        <v>41944</v>
      </c>
      <c r="N4115" s="273" t="s">
        <v>1919</v>
      </c>
      <c r="O4115" s="273" t="s">
        <v>56</v>
      </c>
      <c r="P4115" s="273" t="s">
        <v>972</v>
      </c>
      <c r="Q4115" s="231"/>
    </row>
    <row r="4116" spans="1:23" x14ac:dyDescent="0.25">
      <c r="A4116" s="274"/>
      <c r="B4116" s="273" t="s">
        <v>70</v>
      </c>
      <c r="C4116" s="273"/>
      <c r="D4116" s="273"/>
      <c r="E4116" s="274"/>
      <c r="F4116" s="273"/>
      <c r="G4116" s="273" t="s">
        <v>50</v>
      </c>
      <c r="H4116" s="273" t="s">
        <v>64</v>
      </c>
      <c r="I4116" s="273" t="s">
        <v>8</v>
      </c>
      <c r="J4116" s="273">
        <v>5</v>
      </c>
      <c r="K4116" s="273" t="s">
        <v>65</v>
      </c>
      <c r="L4116" s="273" t="s">
        <v>54</v>
      </c>
      <c r="M4116" s="259">
        <v>41944</v>
      </c>
      <c r="N4116" s="273" t="s">
        <v>1919</v>
      </c>
      <c r="O4116" s="273" t="s">
        <v>203</v>
      </c>
      <c r="P4116" s="273" t="s">
        <v>626</v>
      </c>
      <c r="Q4116" s="231"/>
    </row>
    <row r="4117" spans="1:23" x14ac:dyDescent="0.25">
      <c r="A4117" s="274"/>
      <c r="B4117" s="273" t="s">
        <v>36</v>
      </c>
      <c r="C4117" s="273"/>
      <c r="D4117" s="273"/>
      <c r="E4117" s="274"/>
      <c r="F4117" s="273"/>
      <c r="G4117" s="273" t="s">
        <v>61</v>
      </c>
      <c r="H4117" s="273" t="s">
        <v>64</v>
      </c>
      <c r="I4117" s="273" t="s">
        <v>8</v>
      </c>
      <c r="J4117" s="273">
        <v>10</v>
      </c>
      <c r="K4117" s="273" t="s">
        <v>65</v>
      </c>
      <c r="L4117" s="273" t="s">
        <v>54</v>
      </c>
      <c r="M4117" s="259">
        <v>41944</v>
      </c>
      <c r="N4117" s="273" t="s">
        <v>1919</v>
      </c>
      <c r="O4117" s="273" t="s">
        <v>712</v>
      </c>
      <c r="P4117" s="273" t="s">
        <v>648</v>
      </c>
      <c r="Q4117" s="231"/>
      <c r="R4117" s="230"/>
      <c r="S4117" s="230"/>
    </row>
    <row r="4118" spans="1:23" x14ac:dyDescent="0.25">
      <c r="A4118" s="274"/>
      <c r="B4118" s="273" t="s">
        <v>36</v>
      </c>
      <c r="C4118" s="273" t="s">
        <v>145</v>
      </c>
      <c r="D4118" s="273" t="s">
        <v>187</v>
      </c>
      <c r="E4118" s="274">
        <v>120</v>
      </c>
      <c r="F4118" s="273"/>
      <c r="G4118" s="273" t="s">
        <v>61</v>
      </c>
      <c r="H4118" s="273" t="s">
        <v>458</v>
      </c>
      <c r="I4118" s="273" t="s">
        <v>201</v>
      </c>
      <c r="J4118" s="273">
        <v>3000</v>
      </c>
      <c r="K4118" s="273" t="s">
        <v>1073</v>
      </c>
      <c r="L4118" s="273" t="s">
        <v>54</v>
      </c>
      <c r="M4118" s="259">
        <v>41944</v>
      </c>
      <c r="N4118" s="273" t="s">
        <v>1919</v>
      </c>
      <c r="O4118" s="273" t="s">
        <v>186</v>
      </c>
      <c r="P4118" s="273" t="s">
        <v>500</v>
      </c>
      <c r="Q4118" s="231"/>
    </row>
    <row r="4119" spans="1:23" x14ac:dyDescent="0.25">
      <c r="A4119" s="274" t="s">
        <v>1840</v>
      </c>
      <c r="B4119" s="273" t="s">
        <v>47</v>
      </c>
      <c r="C4119" s="273" t="s">
        <v>48</v>
      </c>
      <c r="D4119" s="273" t="s">
        <v>49</v>
      </c>
      <c r="E4119" s="274">
        <v>200</v>
      </c>
      <c r="F4119" s="273"/>
      <c r="G4119" s="273" t="s">
        <v>50</v>
      </c>
      <c r="H4119" s="273" t="s">
        <v>367</v>
      </c>
      <c r="I4119" s="273" t="s">
        <v>59</v>
      </c>
      <c r="J4119" s="273">
        <v>200</v>
      </c>
      <c r="K4119" s="273" t="s">
        <v>53</v>
      </c>
      <c r="L4119" s="273" t="s">
        <v>54</v>
      </c>
      <c r="M4119" s="259">
        <v>41944</v>
      </c>
      <c r="N4119" s="273" t="s">
        <v>1919</v>
      </c>
      <c r="O4119" s="273" t="s">
        <v>56</v>
      </c>
      <c r="P4119" s="273" t="s">
        <v>1768</v>
      </c>
      <c r="Q4119" s="231"/>
    </row>
    <row r="4120" spans="1:23" x14ac:dyDescent="0.25">
      <c r="A4120" s="274"/>
      <c r="B4120" s="273" t="s">
        <v>47</v>
      </c>
      <c r="C4120" s="273" t="s">
        <v>48</v>
      </c>
      <c r="D4120" s="273" t="s">
        <v>49</v>
      </c>
      <c r="E4120" s="274">
        <v>200</v>
      </c>
      <c r="F4120" s="273"/>
      <c r="G4120" s="273" t="s">
        <v>50</v>
      </c>
      <c r="H4120" s="273" t="s">
        <v>368</v>
      </c>
      <c r="I4120" s="273" t="s">
        <v>59</v>
      </c>
      <c r="J4120" s="273">
        <v>80</v>
      </c>
      <c r="K4120" s="273" t="s">
        <v>53</v>
      </c>
      <c r="L4120" s="273" t="s">
        <v>54</v>
      </c>
      <c r="M4120" s="259">
        <v>41944</v>
      </c>
      <c r="N4120" s="273" t="s">
        <v>1919</v>
      </c>
      <c r="O4120" s="273" t="s">
        <v>56</v>
      </c>
      <c r="P4120" s="273" t="s">
        <v>1839</v>
      </c>
      <c r="Q4120" s="231"/>
    </row>
    <row r="4121" spans="1:23" x14ac:dyDescent="0.25">
      <c r="A4121" s="274" t="s">
        <v>1841</v>
      </c>
      <c r="B4121" s="273" t="s">
        <v>47</v>
      </c>
      <c r="C4121" s="273" t="s">
        <v>48</v>
      </c>
      <c r="D4121" s="273" t="s">
        <v>49</v>
      </c>
      <c r="E4121" s="274">
        <v>150</v>
      </c>
      <c r="F4121" s="273"/>
      <c r="G4121" s="273" t="s">
        <v>50</v>
      </c>
      <c r="H4121" s="273" t="s">
        <v>367</v>
      </c>
      <c r="I4121" s="273" t="s">
        <v>59</v>
      </c>
      <c r="J4121" s="273">
        <v>150</v>
      </c>
      <c r="K4121" s="273" t="s">
        <v>53</v>
      </c>
      <c r="L4121" s="273" t="s">
        <v>54</v>
      </c>
      <c r="M4121" s="259">
        <v>41944</v>
      </c>
      <c r="N4121" s="273" t="s">
        <v>1919</v>
      </c>
      <c r="O4121" s="273" t="s">
        <v>56</v>
      </c>
      <c r="P4121" s="273" t="s">
        <v>1768</v>
      </c>
      <c r="Q4121" s="231"/>
      <c r="R4121" s="230"/>
      <c r="S4121" s="230"/>
      <c r="T4121" s="230"/>
    </row>
    <row r="4122" spans="1:23" x14ac:dyDescent="0.25">
      <c r="A4122" s="274"/>
      <c r="B4122" s="273" t="s">
        <v>47</v>
      </c>
      <c r="C4122" s="273" t="s">
        <v>48</v>
      </c>
      <c r="D4122" s="273" t="s">
        <v>49</v>
      </c>
      <c r="E4122" s="274">
        <v>150</v>
      </c>
      <c r="F4122" s="273"/>
      <c r="G4122" s="273" t="s">
        <v>50</v>
      </c>
      <c r="H4122" s="273" t="s">
        <v>368</v>
      </c>
      <c r="I4122" s="273" t="s">
        <v>59</v>
      </c>
      <c r="J4122" s="273">
        <v>60</v>
      </c>
      <c r="K4122" s="273" t="s">
        <v>53</v>
      </c>
      <c r="L4122" s="273" t="s">
        <v>54</v>
      </c>
      <c r="M4122" s="259">
        <v>41944</v>
      </c>
      <c r="N4122" s="273" t="s">
        <v>1919</v>
      </c>
      <c r="O4122" s="273" t="s">
        <v>56</v>
      </c>
      <c r="P4122" s="273" t="s">
        <v>1839</v>
      </c>
      <c r="Q4122" s="231"/>
      <c r="R4122" s="230"/>
      <c r="S4122" s="230"/>
      <c r="T4122" s="230"/>
      <c r="U4122" s="230"/>
      <c r="V4122" s="230"/>
    </row>
    <row r="4123" spans="1:23" x14ac:dyDescent="0.25">
      <c r="A4123" s="274" t="s">
        <v>1842</v>
      </c>
      <c r="B4123" s="273" t="s">
        <v>47</v>
      </c>
      <c r="C4123" s="273" t="s">
        <v>48</v>
      </c>
      <c r="D4123" s="273" t="s">
        <v>49</v>
      </c>
      <c r="E4123" s="274">
        <v>100</v>
      </c>
      <c r="F4123" s="273"/>
      <c r="G4123" s="273" t="s">
        <v>50</v>
      </c>
      <c r="H4123" s="273" t="s">
        <v>367</v>
      </c>
      <c r="I4123" s="273" t="s">
        <v>59</v>
      </c>
      <c r="J4123" s="273">
        <v>100</v>
      </c>
      <c r="K4123" s="273" t="s">
        <v>53</v>
      </c>
      <c r="L4123" s="273" t="s">
        <v>54</v>
      </c>
      <c r="M4123" s="259">
        <v>41944</v>
      </c>
      <c r="N4123" s="273" t="s">
        <v>1919</v>
      </c>
      <c r="O4123" s="273" t="s">
        <v>56</v>
      </c>
      <c r="P4123" s="273" t="s">
        <v>1768</v>
      </c>
      <c r="Q4123" s="231"/>
    </row>
    <row r="4124" spans="1:23" x14ac:dyDescent="0.25">
      <c r="A4124" s="274"/>
      <c r="B4124" s="273" t="s">
        <v>47</v>
      </c>
      <c r="C4124" s="273" t="s">
        <v>48</v>
      </c>
      <c r="D4124" s="273" t="s">
        <v>49</v>
      </c>
      <c r="E4124" s="274">
        <v>100</v>
      </c>
      <c r="F4124" s="273"/>
      <c r="G4124" s="273" t="s">
        <v>50</v>
      </c>
      <c r="H4124" s="273" t="s">
        <v>368</v>
      </c>
      <c r="I4124" s="273" t="s">
        <v>59</v>
      </c>
      <c r="J4124" s="273">
        <v>40</v>
      </c>
      <c r="K4124" s="273" t="s">
        <v>53</v>
      </c>
      <c r="L4124" s="273" t="s">
        <v>54</v>
      </c>
      <c r="M4124" s="259">
        <v>41944</v>
      </c>
      <c r="N4124" s="273" t="s">
        <v>1919</v>
      </c>
      <c r="O4124" s="273" t="s">
        <v>56</v>
      </c>
      <c r="P4124" s="273" t="s">
        <v>1839</v>
      </c>
      <c r="Q4124" s="231"/>
      <c r="R4124" s="230"/>
    </row>
    <row r="4125" spans="1:23" x14ac:dyDescent="0.25">
      <c r="A4125" s="274" t="s">
        <v>1843</v>
      </c>
      <c r="B4125" s="273" t="s">
        <v>21</v>
      </c>
      <c r="C4125" s="273"/>
      <c r="D4125" s="273"/>
      <c r="E4125" s="274"/>
      <c r="F4125" s="273"/>
      <c r="G4125" s="273" t="s">
        <v>61</v>
      </c>
      <c r="H4125" s="273" t="s">
        <v>64</v>
      </c>
      <c r="I4125" s="273" t="s">
        <v>8</v>
      </c>
      <c r="J4125" s="273">
        <v>5</v>
      </c>
      <c r="K4125" s="273" t="s">
        <v>65</v>
      </c>
      <c r="L4125" s="273" t="s">
        <v>54</v>
      </c>
      <c r="M4125" s="259">
        <v>41944</v>
      </c>
      <c r="N4125" s="273" t="s">
        <v>1918</v>
      </c>
      <c r="O4125" s="273" t="s">
        <v>56</v>
      </c>
      <c r="P4125" s="273" t="s">
        <v>613</v>
      </c>
      <c r="Q4125" s="231"/>
      <c r="R4125" s="230"/>
      <c r="S4125" s="230"/>
      <c r="T4125" s="230"/>
      <c r="U4125" s="230"/>
      <c r="V4125" s="230"/>
    </row>
    <row r="4126" spans="1:23" x14ac:dyDescent="0.25">
      <c r="A4126" s="274"/>
      <c r="B4126" s="273" t="s">
        <v>21</v>
      </c>
      <c r="C4126" s="273" t="s">
        <v>33</v>
      </c>
      <c r="D4126" s="273" t="s">
        <v>34</v>
      </c>
      <c r="E4126" s="274">
        <v>79</v>
      </c>
      <c r="F4126" s="273"/>
      <c r="G4126" s="273" t="s">
        <v>61</v>
      </c>
      <c r="H4126" s="273" t="s">
        <v>115</v>
      </c>
      <c r="I4126" s="273" t="s">
        <v>59</v>
      </c>
      <c r="J4126" s="273">
        <v>79</v>
      </c>
      <c r="K4126" s="273" t="s">
        <v>53</v>
      </c>
      <c r="L4126" s="273" t="s">
        <v>54</v>
      </c>
      <c r="M4126" s="259">
        <v>41944</v>
      </c>
      <c r="N4126" s="273" t="s">
        <v>1918</v>
      </c>
      <c r="O4126" s="273" t="s">
        <v>766</v>
      </c>
      <c r="P4126" s="273" t="s">
        <v>1768</v>
      </c>
      <c r="Q4126" s="231"/>
      <c r="R4126" s="230"/>
      <c r="S4126" s="230"/>
      <c r="T4126" s="230"/>
      <c r="U4126" s="230"/>
      <c r="V4126" s="230"/>
      <c r="W4126" s="230"/>
    </row>
    <row r="4127" spans="1:23" x14ac:dyDescent="0.25">
      <c r="A4127" s="274"/>
      <c r="B4127" s="273" t="s">
        <v>21</v>
      </c>
      <c r="C4127" s="273" t="s">
        <v>33</v>
      </c>
      <c r="D4127" s="273" t="s">
        <v>34</v>
      </c>
      <c r="E4127" s="274">
        <v>79</v>
      </c>
      <c r="F4127" s="273"/>
      <c r="G4127" s="273" t="s">
        <v>61</v>
      </c>
      <c r="H4127" s="273" t="s">
        <v>58</v>
      </c>
      <c r="I4127" s="273" t="s">
        <v>59</v>
      </c>
      <c r="J4127" s="273">
        <v>158</v>
      </c>
      <c r="K4127" s="273" t="s">
        <v>53</v>
      </c>
      <c r="L4127" s="273" t="s">
        <v>54</v>
      </c>
      <c r="M4127" s="259">
        <v>41944</v>
      </c>
      <c r="N4127" s="273" t="s">
        <v>1918</v>
      </c>
      <c r="O4127" s="273" t="s">
        <v>766</v>
      </c>
      <c r="P4127" s="273" t="s">
        <v>1469</v>
      </c>
      <c r="Q4127" s="231"/>
      <c r="R4127" s="230"/>
      <c r="S4127" s="230"/>
      <c r="T4127" s="230"/>
    </row>
    <row r="4128" spans="1:23" x14ac:dyDescent="0.25">
      <c r="A4128" s="274"/>
      <c r="B4128" s="273" t="s">
        <v>47</v>
      </c>
      <c r="C4128" s="273"/>
      <c r="D4128" s="273"/>
      <c r="E4128" s="274"/>
      <c r="F4128" s="273"/>
      <c r="G4128" s="273" t="s">
        <v>50</v>
      </c>
      <c r="H4128" s="273" t="s">
        <v>64</v>
      </c>
      <c r="I4128" s="273" t="s">
        <v>8</v>
      </c>
      <c r="J4128" s="430">
        <v>5</v>
      </c>
      <c r="K4128" s="273" t="s">
        <v>65</v>
      </c>
      <c r="L4128" s="273" t="s">
        <v>54</v>
      </c>
      <c r="M4128" s="259">
        <v>41944</v>
      </c>
      <c r="N4128" s="273" t="s">
        <v>1918</v>
      </c>
      <c r="O4128" s="273" t="s">
        <v>68</v>
      </c>
      <c r="P4128" s="273" t="s">
        <v>972</v>
      </c>
      <c r="Q4128" s="231"/>
      <c r="R4128" s="230"/>
    </row>
    <row r="4129" spans="1:20" x14ac:dyDescent="0.25">
      <c r="A4129" s="274"/>
      <c r="B4129" s="273" t="s">
        <v>47</v>
      </c>
      <c r="C4129" s="273"/>
      <c r="D4129" s="273"/>
      <c r="E4129" s="274"/>
      <c r="F4129" s="273"/>
      <c r="G4129" s="273" t="s">
        <v>50</v>
      </c>
      <c r="H4129" s="273" t="s">
        <v>64</v>
      </c>
      <c r="I4129" s="273" t="s">
        <v>8</v>
      </c>
      <c r="J4129" s="430">
        <v>20</v>
      </c>
      <c r="K4129" s="273" t="s">
        <v>65</v>
      </c>
      <c r="L4129" s="273" t="s">
        <v>54</v>
      </c>
      <c r="M4129" s="259">
        <v>41944</v>
      </c>
      <c r="N4129" s="273" t="s">
        <v>1918</v>
      </c>
      <c r="O4129" s="273" t="s">
        <v>68</v>
      </c>
      <c r="P4129" s="273" t="s">
        <v>696</v>
      </c>
      <c r="Q4129" s="231"/>
      <c r="R4129" s="230"/>
    </row>
    <row r="4130" spans="1:20" x14ac:dyDescent="0.25">
      <c r="A4130" s="274"/>
      <c r="B4130" s="273" t="s">
        <v>47</v>
      </c>
      <c r="C4130" s="273" t="s">
        <v>48</v>
      </c>
      <c r="D4130" s="273" t="s">
        <v>49</v>
      </c>
      <c r="E4130" s="274">
        <v>87</v>
      </c>
      <c r="F4130" s="273"/>
      <c r="G4130" s="273" t="s">
        <v>50</v>
      </c>
      <c r="H4130" s="273" t="s">
        <v>367</v>
      </c>
      <c r="I4130" s="273" t="s">
        <v>59</v>
      </c>
      <c r="J4130" s="273">
        <v>87</v>
      </c>
      <c r="K4130" s="273" t="s">
        <v>53</v>
      </c>
      <c r="L4130" s="273" t="s">
        <v>54</v>
      </c>
      <c r="M4130" s="259">
        <v>41944</v>
      </c>
      <c r="N4130" s="273" t="s">
        <v>1918</v>
      </c>
      <c r="O4130" s="273" t="s">
        <v>56</v>
      </c>
      <c r="P4130" s="273" t="s">
        <v>1768</v>
      </c>
      <c r="Q4130" s="231"/>
    </row>
    <row r="4131" spans="1:20" x14ac:dyDescent="0.25">
      <c r="A4131" s="274"/>
      <c r="B4131" s="273" t="s">
        <v>47</v>
      </c>
      <c r="C4131" s="273" t="s">
        <v>48</v>
      </c>
      <c r="D4131" s="273" t="s">
        <v>49</v>
      </c>
      <c r="E4131" s="274">
        <v>87</v>
      </c>
      <c r="F4131" s="273"/>
      <c r="G4131" s="273" t="s">
        <v>50</v>
      </c>
      <c r="H4131" s="273" t="s">
        <v>368</v>
      </c>
      <c r="I4131" s="273" t="s">
        <v>59</v>
      </c>
      <c r="J4131" s="273">
        <v>34.799999999999997</v>
      </c>
      <c r="K4131" s="273" t="s">
        <v>53</v>
      </c>
      <c r="L4131" s="273" t="s">
        <v>54</v>
      </c>
      <c r="M4131" s="259">
        <v>41944</v>
      </c>
      <c r="N4131" s="273" t="s">
        <v>1918</v>
      </c>
      <c r="O4131" s="273" t="s">
        <v>56</v>
      </c>
      <c r="P4131" s="273" t="s">
        <v>1839</v>
      </c>
      <c r="Q4131" s="231"/>
    </row>
    <row r="4132" spans="1:20" x14ac:dyDescent="0.25">
      <c r="A4132" s="274"/>
      <c r="B4132" s="273" t="s">
        <v>47</v>
      </c>
      <c r="C4132" s="273" t="s">
        <v>48</v>
      </c>
      <c r="D4132" s="273" t="s">
        <v>251</v>
      </c>
      <c r="E4132" s="274">
        <v>116</v>
      </c>
      <c r="F4132" s="273"/>
      <c r="G4132" s="273" t="s">
        <v>50</v>
      </c>
      <c r="H4132" s="273" t="s">
        <v>367</v>
      </c>
      <c r="I4132" s="273" t="s">
        <v>59</v>
      </c>
      <c r="J4132" s="273">
        <v>116</v>
      </c>
      <c r="K4132" s="273" t="s">
        <v>53</v>
      </c>
      <c r="L4132" s="273" t="s">
        <v>54</v>
      </c>
      <c r="M4132" s="259">
        <v>41944</v>
      </c>
      <c r="N4132" s="273" t="s">
        <v>1918</v>
      </c>
      <c r="O4132" s="273" t="s">
        <v>56</v>
      </c>
      <c r="P4132" s="273" t="s">
        <v>1768</v>
      </c>
      <c r="Q4132" s="231"/>
      <c r="R4132" s="230"/>
    </row>
    <row r="4133" spans="1:20" x14ac:dyDescent="0.25">
      <c r="A4133" s="274"/>
      <c r="B4133" s="273" t="s">
        <v>47</v>
      </c>
      <c r="C4133" s="273" t="s">
        <v>48</v>
      </c>
      <c r="D4133" s="273" t="s">
        <v>251</v>
      </c>
      <c r="E4133" s="274">
        <v>116</v>
      </c>
      <c r="F4133" s="273"/>
      <c r="G4133" s="273" t="s">
        <v>50</v>
      </c>
      <c r="H4133" s="273" t="s">
        <v>368</v>
      </c>
      <c r="I4133" s="273" t="s">
        <v>59</v>
      </c>
      <c r="J4133" s="273">
        <v>46.4</v>
      </c>
      <c r="K4133" s="273" t="s">
        <v>53</v>
      </c>
      <c r="L4133" s="273" t="s">
        <v>54</v>
      </c>
      <c r="M4133" s="259">
        <v>41944</v>
      </c>
      <c r="N4133" s="273" t="s">
        <v>1918</v>
      </c>
      <c r="O4133" s="273" t="s">
        <v>56</v>
      </c>
      <c r="P4133" s="273" t="s">
        <v>1839</v>
      </c>
      <c r="Q4133" s="231"/>
      <c r="R4133" s="230"/>
      <c r="S4133" s="230"/>
      <c r="T4133" s="230"/>
    </row>
    <row r="4134" spans="1:20" x14ac:dyDescent="0.25">
      <c r="A4134" s="274" t="s">
        <v>1870</v>
      </c>
      <c r="B4134" s="273" t="s">
        <v>21</v>
      </c>
      <c r="C4134" s="273"/>
      <c r="D4134" s="273"/>
      <c r="E4134" s="274"/>
      <c r="F4134" s="273"/>
      <c r="G4134" s="273" t="s">
        <v>61</v>
      </c>
      <c r="H4134" s="273" t="s">
        <v>64</v>
      </c>
      <c r="I4134" s="273" t="s">
        <v>8</v>
      </c>
      <c r="J4134" s="273">
        <v>5</v>
      </c>
      <c r="K4134" s="273" t="s">
        <v>65</v>
      </c>
      <c r="L4134" s="273" t="s">
        <v>54</v>
      </c>
      <c r="M4134" s="259">
        <v>41944</v>
      </c>
      <c r="N4134" s="273" t="s">
        <v>1917</v>
      </c>
      <c r="O4134" s="273" t="s">
        <v>712</v>
      </c>
      <c r="P4134" s="273" t="s">
        <v>613</v>
      </c>
      <c r="Q4134" s="231"/>
    </row>
    <row r="4135" spans="1:20" x14ac:dyDescent="0.25">
      <c r="A4135" s="274"/>
      <c r="B4135" s="273" t="s">
        <v>21</v>
      </c>
      <c r="C4135" s="273" t="s">
        <v>33</v>
      </c>
      <c r="D4135" s="273" t="s">
        <v>34</v>
      </c>
      <c r="E4135" s="274">
        <v>121</v>
      </c>
      <c r="F4135" s="273"/>
      <c r="G4135" s="273" t="s">
        <v>61</v>
      </c>
      <c r="H4135" s="273" t="s">
        <v>115</v>
      </c>
      <c r="I4135" s="273" t="s">
        <v>59</v>
      </c>
      <c r="J4135" s="273">
        <v>121</v>
      </c>
      <c r="K4135" s="273" t="s">
        <v>53</v>
      </c>
      <c r="L4135" s="273" t="s">
        <v>54</v>
      </c>
      <c r="M4135" s="259">
        <v>41944</v>
      </c>
      <c r="N4135" s="273" t="s">
        <v>1917</v>
      </c>
      <c r="O4135" s="273" t="s">
        <v>766</v>
      </c>
      <c r="P4135" s="273" t="s">
        <v>1768</v>
      </c>
      <c r="Q4135" s="231"/>
    </row>
    <row r="4136" spans="1:20" x14ac:dyDescent="0.25">
      <c r="A4136" s="274"/>
      <c r="B4136" s="273" t="s">
        <v>21</v>
      </c>
      <c r="C4136" s="273" t="s">
        <v>33</v>
      </c>
      <c r="D4136" s="273" t="s">
        <v>34</v>
      </c>
      <c r="E4136" s="274">
        <v>121</v>
      </c>
      <c r="F4136" s="273"/>
      <c r="G4136" s="273" t="s">
        <v>61</v>
      </c>
      <c r="H4136" s="273" t="s">
        <v>58</v>
      </c>
      <c r="I4136" s="273" t="s">
        <v>59</v>
      </c>
      <c r="J4136" s="273">
        <v>242</v>
      </c>
      <c r="K4136" s="273" t="s">
        <v>53</v>
      </c>
      <c r="L4136" s="273" t="s">
        <v>54</v>
      </c>
      <c r="M4136" s="259">
        <v>41944</v>
      </c>
      <c r="N4136" s="273" t="s">
        <v>1917</v>
      </c>
      <c r="O4136" s="273" t="s">
        <v>766</v>
      </c>
      <c r="P4136" s="273" t="s">
        <v>1469</v>
      </c>
      <c r="Q4136" s="231"/>
      <c r="R4136" s="230"/>
    </row>
    <row r="4137" spans="1:20" x14ac:dyDescent="0.25">
      <c r="A4137" s="274"/>
      <c r="B4137" s="273" t="s">
        <v>47</v>
      </c>
      <c r="C4137" s="273" t="s">
        <v>48</v>
      </c>
      <c r="D4137" s="273" t="s">
        <v>251</v>
      </c>
      <c r="E4137" s="274">
        <v>374</v>
      </c>
      <c r="F4137" s="273"/>
      <c r="G4137" s="273" t="s">
        <v>50</v>
      </c>
      <c r="H4137" s="273" t="s">
        <v>367</v>
      </c>
      <c r="I4137" s="273" t="s">
        <v>59</v>
      </c>
      <c r="J4137" s="273">
        <v>374</v>
      </c>
      <c r="K4137" s="273" t="s">
        <v>53</v>
      </c>
      <c r="L4137" s="273" t="s">
        <v>54</v>
      </c>
      <c r="M4137" s="259">
        <v>41944</v>
      </c>
      <c r="N4137" s="273" t="s">
        <v>1917</v>
      </c>
      <c r="O4137" s="273" t="s">
        <v>56</v>
      </c>
      <c r="P4137" s="273" t="s">
        <v>1768</v>
      </c>
      <c r="Q4137" s="231"/>
    </row>
    <row r="4138" spans="1:20" x14ac:dyDescent="0.25">
      <c r="A4138" s="274"/>
      <c r="B4138" s="273" t="s">
        <v>47</v>
      </c>
      <c r="C4138" s="273" t="s">
        <v>48</v>
      </c>
      <c r="D4138" s="273" t="s">
        <v>251</v>
      </c>
      <c r="E4138" s="274">
        <v>374</v>
      </c>
      <c r="F4138" s="273"/>
      <c r="G4138" s="273" t="s">
        <v>50</v>
      </c>
      <c r="H4138" s="273" t="s">
        <v>368</v>
      </c>
      <c r="I4138" s="273" t="s">
        <v>59</v>
      </c>
      <c r="J4138" s="273">
        <v>149.6</v>
      </c>
      <c r="K4138" s="273" t="s">
        <v>53</v>
      </c>
      <c r="L4138" s="273" t="s">
        <v>54</v>
      </c>
      <c r="M4138" s="259">
        <v>41944</v>
      </c>
      <c r="N4138" s="273" t="s">
        <v>1917</v>
      </c>
      <c r="O4138" s="273" t="s">
        <v>56</v>
      </c>
      <c r="P4138" s="273" t="s">
        <v>1839</v>
      </c>
      <c r="Q4138" s="231"/>
      <c r="R4138" s="230"/>
      <c r="S4138" s="230"/>
      <c r="T4138" s="230"/>
    </row>
    <row r="4139" spans="1:20" x14ac:dyDescent="0.25">
      <c r="A4139" s="274"/>
      <c r="B4139" s="273" t="s">
        <v>47</v>
      </c>
      <c r="C4139" s="273"/>
      <c r="D4139" s="273"/>
      <c r="E4139" s="274"/>
      <c r="F4139" s="273"/>
      <c r="G4139" s="273" t="s">
        <v>50</v>
      </c>
      <c r="H4139" s="273" t="s">
        <v>64</v>
      </c>
      <c r="I4139" s="273" t="s">
        <v>8</v>
      </c>
      <c r="J4139" s="430">
        <v>20</v>
      </c>
      <c r="K4139" s="273" t="s">
        <v>65</v>
      </c>
      <c r="L4139" s="273" t="s">
        <v>54</v>
      </c>
      <c r="M4139" s="259">
        <v>41944</v>
      </c>
      <c r="N4139" s="273" t="s">
        <v>1917</v>
      </c>
      <c r="O4139" s="273" t="s">
        <v>68</v>
      </c>
      <c r="P4139" s="273" t="s">
        <v>1470</v>
      </c>
      <c r="Q4139" s="231"/>
    </row>
    <row r="4140" spans="1:20" x14ac:dyDescent="0.25">
      <c r="A4140" s="274" t="s">
        <v>1857</v>
      </c>
      <c r="B4140" s="273" t="s">
        <v>21</v>
      </c>
      <c r="C4140" s="273"/>
      <c r="D4140" s="273"/>
      <c r="E4140" s="274"/>
      <c r="F4140" s="273"/>
      <c r="G4140" s="273" t="s">
        <v>61</v>
      </c>
      <c r="H4140" s="273" t="s">
        <v>64</v>
      </c>
      <c r="I4140" s="273" t="s">
        <v>8</v>
      </c>
      <c r="J4140" s="273">
        <v>15</v>
      </c>
      <c r="K4140" s="273" t="s">
        <v>65</v>
      </c>
      <c r="L4140" s="273" t="s">
        <v>54</v>
      </c>
      <c r="M4140" s="259">
        <v>41944</v>
      </c>
      <c r="N4140" s="273" t="s">
        <v>1917</v>
      </c>
      <c r="O4140" s="273" t="s">
        <v>712</v>
      </c>
      <c r="P4140" s="273" t="s">
        <v>1494</v>
      </c>
      <c r="Q4140" s="231"/>
    </row>
    <row r="4141" spans="1:20" x14ac:dyDescent="0.25">
      <c r="A4141" s="274"/>
      <c r="B4141" s="273" t="s">
        <v>21</v>
      </c>
      <c r="C4141" s="273"/>
      <c r="D4141" s="273"/>
      <c r="E4141" s="274"/>
      <c r="F4141" s="273"/>
      <c r="G4141" s="273" t="s">
        <v>61</v>
      </c>
      <c r="H4141" s="273" t="s">
        <v>64</v>
      </c>
      <c r="I4141" s="273" t="s">
        <v>8</v>
      </c>
      <c r="J4141" s="273">
        <v>5</v>
      </c>
      <c r="K4141" s="273" t="s">
        <v>65</v>
      </c>
      <c r="L4141" s="273" t="s">
        <v>54</v>
      </c>
      <c r="M4141" s="259">
        <v>41944</v>
      </c>
      <c r="N4141" s="273" t="s">
        <v>1917</v>
      </c>
      <c r="O4141" s="273" t="s">
        <v>712</v>
      </c>
      <c r="P4141" s="273" t="s">
        <v>648</v>
      </c>
      <c r="Q4141" s="231"/>
    </row>
    <row r="4142" spans="1:20" x14ac:dyDescent="0.25">
      <c r="A4142" s="274"/>
      <c r="B4142" s="273" t="s">
        <v>21</v>
      </c>
      <c r="C4142" s="273" t="s">
        <v>33</v>
      </c>
      <c r="D4142" s="273" t="s">
        <v>34</v>
      </c>
      <c r="E4142" s="274">
        <v>109</v>
      </c>
      <c r="F4142" s="273"/>
      <c r="G4142" s="273" t="s">
        <v>61</v>
      </c>
      <c r="H4142" s="273" t="s">
        <v>115</v>
      </c>
      <c r="I4142" s="273" t="s">
        <v>59</v>
      </c>
      <c r="J4142" s="273">
        <v>109</v>
      </c>
      <c r="K4142" s="273" t="s">
        <v>53</v>
      </c>
      <c r="L4142" s="273" t="s">
        <v>54</v>
      </c>
      <c r="M4142" s="259">
        <v>41944</v>
      </c>
      <c r="N4142" s="273" t="s">
        <v>1917</v>
      </c>
      <c r="O4142" s="273" t="s">
        <v>766</v>
      </c>
      <c r="P4142" s="273" t="s">
        <v>1768</v>
      </c>
      <c r="Q4142" s="231"/>
      <c r="R4142" s="230"/>
      <c r="S4142" s="230"/>
      <c r="T4142" s="230"/>
    </row>
    <row r="4143" spans="1:20" x14ac:dyDescent="0.25">
      <c r="A4143" s="274"/>
      <c r="B4143" s="273" t="s">
        <v>21</v>
      </c>
      <c r="C4143" s="273" t="s">
        <v>33</v>
      </c>
      <c r="D4143" s="273" t="s">
        <v>34</v>
      </c>
      <c r="E4143" s="274">
        <v>109</v>
      </c>
      <c r="F4143" s="273"/>
      <c r="G4143" s="273" t="s">
        <v>61</v>
      </c>
      <c r="H4143" s="273" t="s">
        <v>58</v>
      </c>
      <c r="I4143" s="273" t="s">
        <v>59</v>
      </c>
      <c r="J4143" s="273">
        <v>218</v>
      </c>
      <c r="K4143" s="273" t="s">
        <v>53</v>
      </c>
      <c r="L4143" s="273" t="s">
        <v>54</v>
      </c>
      <c r="M4143" s="259">
        <v>41944</v>
      </c>
      <c r="N4143" s="273" t="s">
        <v>1917</v>
      </c>
      <c r="O4143" s="273" t="s">
        <v>766</v>
      </c>
      <c r="P4143" s="273" t="s">
        <v>1469</v>
      </c>
      <c r="Q4143" s="231"/>
    </row>
    <row r="4144" spans="1:20" x14ac:dyDescent="0.25">
      <c r="A4144" s="274"/>
      <c r="B4144" s="273" t="s">
        <v>21</v>
      </c>
      <c r="C4144" s="273" t="s">
        <v>33</v>
      </c>
      <c r="D4144" s="273" t="s">
        <v>39</v>
      </c>
      <c r="E4144" s="274">
        <v>202</v>
      </c>
      <c r="F4144" s="273"/>
      <c r="G4144" s="273" t="s">
        <v>61</v>
      </c>
      <c r="H4144" s="273" t="s">
        <v>252</v>
      </c>
      <c r="I4144" s="273" t="s">
        <v>201</v>
      </c>
      <c r="J4144" s="273">
        <v>450</v>
      </c>
      <c r="K4144" s="273" t="s">
        <v>1073</v>
      </c>
      <c r="L4144" s="273" t="s">
        <v>54</v>
      </c>
      <c r="M4144" s="259">
        <v>41944</v>
      </c>
      <c r="N4144" s="273" t="s">
        <v>1917</v>
      </c>
      <c r="O4144" s="273" t="s">
        <v>766</v>
      </c>
      <c r="P4144" s="273" t="s">
        <v>253</v>
      </c>
      <c r="Q4144" s="231"/>
    </row>
    <row r="4145" spans="1:22" x14ac:dyDescent="0.25">
      <c r="A4145" s="274"/>
      <c r="B4145" s="273" t="s">
        <v>47</v>
      </c>
      <c r="C4145" s="273"/>
      <c r="D4145" s="273"/>
      <c r="E4145" s="274"/>
      <c r="F4145" s="273"/>
      <c r="G4145" s="273" t="s">
        <v>50</v>
      </c>
      <c r="H4145" s="273" t="s">
        <v>64</v>
      </c>
      <c r="I4145" s="273" t="s">
        <v>8</v>
      </c>
      <c r="J4145" s="430">
        <v>30</v>
      </c>
      <c r="K4145" s="273" t="s">
        <v>65</v>
      </c>
      <c r="L4145" s="273" t="s">
        <v>54</v>
      </c>
      <c r="M4145" s="259">
        <v>41944</v>
      </c>
      <c r="N4145" s="273" t="s">
        <v>1917</v>
      </c>
      <c r="O4145" s="273" t="s">
        <v>68</v>
      </c>
      <c r="P4145" s="273" t="s">
        <v>642</v>
      </c>
      <c r="Q4145" s="231"/>
    </row>
    <row r="4146" spans="1:22" x14ac:dyDescent="0.25">
      <c r="A4146" s="274"/>
      <c r="B4146" s="273" t="s">
        <v>47</v>
      </c>
      <c r="C4146" s="273"/>
      <c r="D4146" s="273"/>
      <c r="E4146" s="274"/>
      <c r="F4146" s="273"/>
      <c r="G4146" s="273" t="s">
        <v>50</v>
      </c>
      <c r="H4146" s="273" t="s">
        <v>64</v>
      </c>
      <c r="I4146" s="273" t="s">
        <v>8</v>
      </c>
      <c r="J4146" s="430">
        <v>20</v>
      </c>
      <c r="K4146" s="273" t="s">
        <v>65</v>
      </c>
      <c r="L4146" s="273" t="s">
        <v>54</v>
      </c>
      <c r="M4146" s="259">
        <v>41944</v>
      </c>
      <c r="N4146" s="273" t="s">
        <v>1916</v>
      </c>
      <c r="O4146" s="273" t="s">
        <v>68</v>
      </c>
      <c r="P4146" s="273" t="s">
        <v>728</v>
      </c>
      <c r="Q4146" s="231"/>
      <c r="R4146" s="230"/>
      <c r="S4146" s="230"/>
    </row>
    <row r="4147" spans="1:22" x14ac:dyDescent="0.25">
      <c r="A4147" s="274"/>
      <c r="B4147" s="273" t="s">
        <v>47</v>
      </c>
      <c r="C4147" s="273"/>
      <c r="D4147" s="273"/>
      <c r="E4147" s="274">
        <v>348</v>
      </c>
      <c r="F4147" s="273"/>
      <c r="G4147" s="273" t="s">
        <v>50</v>
      </c>
      <c r="H4147" s="273" t="s">
        <v>367</v>
      </c>
      <c r="I4147" s="273" t="s">
        <v>59</v>
      </c>
      <c r="J4147" s="273">
        <v>348</v>
      </c>
      <c r="K4147" s="273" t="s">
        <v>53</v>
      </c>
      <c r="L4147" s="273" t="s">
        <v>54</v>
      </c>
      <c r="M4147" s="259">
        <v>41944</v>
      </c>
      <c r="N4147" s="273" t="s">
        <v>1916</v>
      </c>
      <c r="O4147" s="273" t="s">
        <v>56</v>
      </c>
      <c r="P4147" s="273" t="s">
        <v>1768</v>
      </c>
      <c r="Q4147" s="231"/>
      <c r="R4147" s="230"/>
    </row>
    <row r="4148" spans="1:22" x14ac:dyDescent="0.25">
      <c r="A4148" s="274"/>
      <c r="B4148" s="273" t="s">
        <v>70</v>
      </c>
      <c r="C4148" s="273"/>
      <c r="D4148" s="273"/>
      <c r="E4148" s="274"/>
      <c r="F4148" s="273"/>
      <c r="G4148" s="273" t="s">
        <v>50</v>
      </c>
      <c r="H4148" s="273" t="s">
        <v>64</v>
      </c>
      <c r="I4148" s="273" t="s">
        <v>8</v>
      </c>
      <c r="J4148" s="273">
        <v>20</v>
      </c>
      <c r="K4148" s="273" t="s">
        <v>65</v>
      </c>
      <c r="L4148" s="273" t="s">
        <v>54</v>
      </c>
      <c r="M4148" s="259">
        <v>41944</v>
      </c>
      <c r="N4148" s="273" t="s">
        <v>1916</v>
      </c>
      <c r="O4148" s="273" t="s">
        <v>203</v>
      </c>
      <c r="P4148" s="273" t="s">
        <v>623</v>
      </c>
      <c r="Q4148" s="231"/>
    </row>
    <row r="4149" spans="1:22" x14ac:dyDescent="0.25">
      <c r="A4149" s="274"/>
      <c r="B4149" s="273" t="s">
        <v>70</v>
      </c>
      <c r="C4149" s="273"/>
      <c r="D4149" s="273"/>
      <c r="E4149" s="274"/>
      <c r="F4149" s="273"/>
      <c r="G4149" s="273" t="s">
        <v>50</v>
      </c>
      <c r="H4149" s="273" t="s">
        <v>64</v>
      </c>
      <c r="I4149" s="273" t="s">
        <v>8</v>
      </c>
      <c r="J4149" s="273">
        <v>20</v>
      </c>
      <c r="K4149" s="273" t="s">
        <v>65</v>
      </c>
      <c r="L4149" s="273" t="s">
        <v>54</v>
      </c>
      <c r="M4149" s="259">
        <v>41944</v>
      </c>
      <c r="N4149" s="273" t="s">
        <v>1916</v>
      </c>
      <c r="O4149" s="273" t="s">
        <v>203</v>
      </c>
      <c r="P4149" s="273" t="s">
        <v>696</v>
      </c>
      <c r="Q4149" s="231"/>
    </row>
    <row r="4150" spans="1:22" x14ac:dyDescent="0.25">
      <c r="A4150" s="274" t="s">
        <v>1861</v>
      </c>
      <c r="B4150" s="273" t="s">
        <v>21</v>
      </c>
      <c r="C4150" s="273"/>
      <c r="D4150" s="273"/>
      <c r="E4150" s="274"/>
      <c r="F4150" s="273"/>
      <c r="G4150" s="273" t="s">
        <v>61</v>
      </c>
      <c r="H4150" s="273" t="s">
        <v>64</v>
      </c>
      <c r="I4150" s="273" t="s">
        <v>8</v>
      </c>
      <c r="J4150" s="273">
        <v>10</v>
      </c>
      <c r="K4150" s="273" t="s">
        <v>65</v>
      </c>
      <c r="L4150" s="273" t="s">
        <v>54</v>
      </c>
      <c r="M4150" s="259">
        <v>41944</v>
      </c>
      <c r="N4150" s="273" t="s">
        <v>1916</v>
      </c>
      <c r="O4150" s="273" t="s">
        <v>712</v>
      </c>
      <c r="P4150" s="273" t="s">
        <v>1494</v>
      </c>
      <c r="Q4150" s="231"/>
      <c r="R4150" s="230"/>
      <c r="S4150" s="230"/>
    </row>
    <row r="4151" spans="1:22" x14ac:dyDescent="0.25">
      <c r="A4151" s="274"/>
      <c r="B4151" s="273" t="s">
        <v>21</v>
      </c>
      <c r="C4151" s="273"/>
      <c r="D4151" s="273"/>
      <c r="E4151" s="274"/>
      <c r="F4151" s="273"/>
      <c r="G4151" s="273" t="s">
        <v>61</v>
      </c>
      <c r="H4151" s="273" t="s">
        <v>64</v>
      </c>
      <c r="I4151" s="273" t="s">
        <v>8</v>
      </c>
      <c r="J4151" s="273">
        <v>5</v>
      </c>
      <c r="K4151" s="273" t="s">
        <v>65</v>
      </c>
      <c r="L4151" s="273" t="s">
        <v>54</v>
      </c>
      <c r="M4151" s="259">
        <v>41944</v>
      </c>
      <c r="N4151" s="273" t="s">
        <v>1916</v>
      </c>
      <c r="O4151" s="273" t="s">
        <v>712</v>
      </c>
      <c r="P4151" s="273" t="s">
        <v>613</v>
      </c>
      <c r="Q4151" s="231"/>
    </row>
    <row r="4152" spans="1:22" x14ac:dyDescent="0.25">
      <c r="A4152" s="274"/>
      <c r="B4152" s="273" t="s">
        <v>21</v>
      </c>
      <c r="C4152" s="273" t="s">
        <v>33</v>
      </c>
      <c r="D4152" s="273" t="s">
        <v>34</v>
      </c>
      <c r="E4152" s="274">
        <v>118</v>
      </c>
      <c r="F4152" s="273"/>
      <c r="G4152" s="273" t="s">
        <v>61</v>
      </c>
      <c r="H4152" s="273" t="s">
        <v>115</v>
      </c>
      <c r="I4152" s="273" t="s">
        <v>59</v>
      </c>
      <c r="J4152" s="273">
        <v>118</v>
      </c>
      <c r="K4152" s="273" t="s">
        <v>53</v>
      </c>
      <c r="L4152" s="273" t="s">
        <v>54</v>
      </c>
      <c r="M4152" s="259">
        <v>41944</v>
      </c>
      <c r="N4152" s="273" t="s">
        <v>1916</v>
      </c>
      <c r="O4152" s="273" t="s">
        <v>766</v>
      </c>
      <c r="P4152" s="273" t="s">
        <v>1768</v>
      </c>
      <c r="Q4152" s="231"/>
    </row>
    <row r="4153" spans="1:22" x14ac:dyDescent="0.25">
      <c r="A4153" s="274"/>
      <c r="B4153" s="273" t="s">
        <v>21</v>
      </c>
      <c r="C4153" s="273" t="s">
        <v>33</v>
      </c>
      <c r="D4153" s="273" t="s">
        <v>34</v>
      </c>
      <c r="E4153" s="274">
        <v>118</v>
      </c>
      <c r="F4153" s="273"/>
      <c r="G4153" s="273" t="s">
        <v>61</v>
      </c>
      <c r="H4153" s="273" t="s">
        <v>58</v>
      </c>
      <c r="I4153" s="273" t="s">
        <v>59</v>
      </c>
      <c r="J4153" s="273">
        <v>236</v>
      </c>
      <c r="K4153" s="273" t="s">
        <v>53</v>
      </c>
      <c r="L4153" s="273" t="s">
        <v>54</v>
      </c>
      <c r="M4153" s="259">
        <v>41944</v>
      </c>
      <c r="N4153" s="273" t="s">
        <v>1916</v>
      </c>
      <c r="O4153" s="273" t="s">
        <v>766</v>
      </c>
      <c r="P4153" s="273" t="s">
        <v>1469</v>
      </c>
      <c r="Q4153" s="231"/>
    </row>
    <row r="4154" spans="1:22" x14ac:dyDescent="0.25">
      <c r="A4154" s="274"/>
      <c r="B4154" s="273" t="s">
        <v>21</v>
      </c>
      <c r="C4154" s="273" t="s">
        <v>33</v>
      </c>
      <c r="D4154" s="273" t="s">
        <v>34</v>
      </c>
      <c r="E4154" s="274">
        <v>230</v>
      </c>
      <c r="F4154" s="273"/>
      <c r="G4154" s="273" t="s">
        <v>61</v>
      </c>
      <c r="H4154" s="273" t="s">
        <v>252</v>
      </c>
      <c r="I4154" s="273" t="s">
        <v>201</v>
      </c>
      <c r="J4154" s="273">
        <v>500</v>
      </c>
      <c r="K4154" s="273" t="s">
        <v>1073</v>
      </c>
      <c r="L4154" s="273" t="s">
        <v>54</v>
      </c>
      <c r="M4154" s="259">
        <v>41944</v>
      </c>
      <c r="N4154" s="273" t="s">
        <v>1916</v>
      </c>
      <c r="O4154" s="273" t="s">
        <v>766</v>
      </c>
      <c r="P4154" s="273" t="s">
        <v>253</v>
      </c>
      <c r="Q4154" s="231"/>
      <c r="R4154" s="230"/>
      <c r="S4154" s="230"/>
    </row>
    <row r="4155" spans="1:22" x14ac:dyDescent="0.25">
      <c r="A4155" s="274"/>
      <c r="B4155" s="273" t="s">
        <v>47</v>
      </c>
      <c r="C4155" s="273"/>
      <c r="D4155" s="273"/>
      <c r="E4155" s="274"/>
      <c r="F4155" s="273"/>
      <c r="G4155" s="273" t="s">
        <v>50</v>
      </c>
      <c r="H4155" s="273" t="s">
        <v>64</v>
      </c>
      <c r="I4155" s="273" t="s">
        <v>8</v>
      </c>
      <c r="J4155" s="430">
        <v>30</v>
      </c>
      <c r="K4155" s="273" t="s">
        <v>65</v>
      </c>
      <c r="L4155" s="273" t="s">
        <v>54</v>
      </c>
      <c r="M4155" s="259">
        <v>41944</v>
      </c>
      <c r="N4155" s="273" t="s">
        <v>1916</v>
      </c>
      <c r="O4155" s="273" t="s">
        <v>68</v>
      </c>
      <c r="P4155" s="273" t="s">
        <v>642</v>
      </c>
      <c r="Q4155" s="231"/>
    </row>
    <row r="4156" spans="1:22" x14ac:dyDescent="0.25">
      <c r="A4156" s="274"/>
      <c r="B4156" s="273" t="s">
        <v>47</v>
      </c>
      <c r="C4156" s="273"/>
      <c r="D4156" s="273"/>
      <c r="E4156" s="274"/>
      <c r="F4156" s="273"/>
      <c r="G4156" s="273" t="s">
        <v>50</v>
      </c>
      <c r="H4156" s="273" t="s">
        <v>64</v>
      </c>
      <c r="I4156" s="273" t="s">
        <v>8</v>
      </c>
      <c r="J4156" s="430">
        <v>20</v>
      </c>
      <c r="K4156" s="273" t="s">
        <v>65</v>
      </c>
      <c r="L4156" s="273" t="s">
        <v>54</v>
      </c>
      <c r="M4156" s="259">
        <v>41944</v>
      </c>
      <c r="N4156" s="273" t="s">
        <v>1914</v>
      </c>
      <c r="O4156" s="273" t="s">
        <v>68</v>
      </c>
      <c r="P4156" s="273" t="s">
        <v>728</v>
      </c>
      <c r="Q4156" s="231"/>
    </row>
    <row r="4157" spans="1:22" x14ac:dyDescent="0.25">
      <c r="A4157" s="274"/>
      <c r="B4157" s="273" t="s">
        <v>70</v>
      </c>
      <c r="C4157" s="273"/>
      <c r="D4157" s="273"/>
      <c r="E4157" s="274"/>
      <c r="F4157" s="273"/>
      <c r="G4157" s="273" t="s">
        <v>50</v>
      </c>
      <c r="H4157" s="273" t="s">
        <v>64</v>
      </c>
      <c r="I4157" s="273" t="s">
        <v>8</v>
      </c>
      <c r="J4157" s="273">
        <v>20</v>
      </c>
      <c r="K4157" s="273" t="s">
        <v>65</v>
      </c>
      <c r="L4157" s="273" t="s">
        <v>54</v>
      </c>
      <c r="M4157" s="259">
        <v>41944</v>
      </c>
      <c r="N4157" s="273" t="s">
        <v>1914</v>
      </c>
      <c r="O4157" s="273" t="s">
        <v>203</v>
      </c>
      <c r="P4157" s="273" t="s">
        <v>623</v>
      </c>
      <c r="Q4157" s="231"/>
      <c r="R4157" s="230"/>
      <c r="S4157" s="230"/>
      <c r="T4157" s="230"/>
      <c r="U4157" s="230"/>
      <c r="V4157" s="230"/>
    </row>
    <row r="4158" spans="1:22" x14ac:dyDescent="0.25">
      <c r="A4158" s="274" t="s">
        <v>1864</v>
      </c>
      <c r="B4158" s="273" t="s">
        <v>21</v>
      </c>
      <c r="C4158" s="273"/>
      <c r="D4158" s="273"/>
      <c r="E4158" s="274"/>
      <c r="F4158" s="273"/>
      <c r="G4158" s="273" t="s">
        <v>61</v>
      </c>
      <c r="H4158" s="273" t="s">
        <v>64</v>
      </c>
      <c r="I4158" s="273" t="s">
        <v>8</v>
      </c>
      <c r="J4158" s="273">
        <v>15</v>
      </c>
      <c r="K4158" s="273" t="s">
        <v>65</v>
      </c>
      <c r="L4158" s="273" t="s">
        <v>54</v>
      </c>
      <c r="M4158" s="259">
        <v>41944</v>
      </c>
      <c r="N4158" s="273" t="s">
        <v>1914</v>
      </c>
      <c r="O4158" s="273" t="s">
        <v>712</v>
      </c>
      <c r="P4158" s="273" t="s">
        <v>1494</v>
      </c>
      <c r="Q4158" s="231"/>
      <c r="R4158" s="230"/>
      <c r="S4158" s="230"/>
      <c r="T4158" s="230"/>
    </row>
    <row r="4159" spans="1:22" x14ac:dyDescent="0.25">
      <c r="A4159" s="274"/>
      <c r="B4159" s="273" t="s">
        <v>21</v>
      </c>
      <c r="C4159" s="273"/>
      <c r="D4159" s="273"/>
      <c r="E4159" s="274"/>
      <c r="F4159" s="273"/>
      <c r="G4159" s="273" t="s">
        <v>61</v>
      </c>
      <c r="H4159" s="273" t="s">
        <v>64</v>
      </c>
      <c r="I4159" s="273" t="s">
        <v>8</v>
      </c>
      <c r="J4159" s="273">
        <v>5</v>
      </c>
      <c r="K4159" s="273" t="s">
        <v>65</v>
      </c>
      <c r="L4159" s="273" t="s">
        <v>54</v>
      </c>
      <c r="M4159" s="259">
        <v>41944</v>
      </c>
      <c r="N4159" s="273" t="s">
        <v>1914</v>
      </c>
      <c r="O4159" s="273" t="s">
        <v>712</v>
      </c>
      <c r="P4159" s="273" t="s">
        <v>613</v>
      </c>
      <c r="Q4159" s="231"/>
      <c r="R4159" s="230"/>
      <c r="S4159" s="230"/>
      <c r="T4159" s="230"/>
    </row>
    <row r="4160" spans="1:22" x14ac:dyDescent="0.25">
      <c r="A4160" s="274"/>
      <c r="B4160" s="273" t="s">
        <v>21</v>
      </c>
      <c r="C4160" s="273" t="s">
        <v>33</v>
      </c>
      <c r="D4160" s="273" t="s">
        <v>34</v>
      </c>
      <c r="E4160" s="274">
        <v>118</v>
      </c>
      <c r="F4160" s="273"/>
      <c r="G4160" s="273" t="s">
        <v>61</v>
      </c>
      <c r="H4160" s="273" t="s">
        <v>115</v>
      </c>
      <c r="I4160" s="273" t="s">
        <v>59</v>
      </c>
      <c r="J4160" s="273">
        <v>118</v>
      </c>
      <c r="K4160" s="273" t="s">
        <v>53</v>
      </c>
      <c r="L4160" s="273" t="s">
        <v>54</v>
      </c>
      <c r="M4160" s="259">
        <v>41944</v>
      </c>
      <c r="N4160" s="273" t="s">
        <v>1914</v>
      </c>
      <c r="O4160" s="273" t="s">
        <v>766</v>
      </c>
      <c r="P4160" s="273" t="s">
        <v>1768</v>
      </c>
      <c r="Q4160" s="231"/>
    </row>
    <row r="4161" spans="1:20" x14ac:dyDescent="0.25">
      <c r="A4161" s="274"/>
      <c r="B4161" s="273" t="s">
        <v>21</v>
      </c>
      <c r="C4161" s="273" t="s">
        <v>33</v>
      </c>
      <c r="D4161" s="273" t="s">
        <v>34</v>
      </c>
      <c r="E4161" s="274">
        <v>118</v>
      </c>
      <c r="F4161" s="273"/>
      <c r="G4161" s="273" t="s">
        <v>61</v>
      </c>
      <c r="H4161" s="273" t="s">
        <v>58</v>
      </c>
      <c r="I4161" s="273" t="s">
        <v>59</v>
      </c>
      <c r="J4161" s="273">
        <v>236</v>
      </c>
      <c r="K4161" s="273" t="s">
        <v>53</v>
      </c>
      <c r="L4161" s="273" t="s">
        <v>54</v>
      </c>
      <c r="M4161" s="259">
        <v>41944</v>
      </c>
      <c r="N4161" s="273" t="s">
        <v>1914</v>
      </c>
      <c r="O4161" s="273" t="s">
        <v>766</v>
      </c>
      <c r="P4161" s="273" t="s">
        <v>1469</v>
      </c>
      <c r="Q4161" s="231"/>
      <c r="R4161" s="230"/>
      <c r="S4161" s="230"/>
    </row>
    <row r="4162" spans="1:20" x14ac:dyDescent="0.25">
      <c r="A4162" s="274"/>
      <c r="B4162" s="273" t="s">
        <v>21</v>
      </c>
      <c r="C4162" s="273" t="s">
        <v>33</v>
      </c>
      <c r="D4162" s="273" t="s">
        <v>34</v>
      </c>
      <c r="E4162" s="274">
        <v>700</v>
      </c>
      <c r="F4162" s="273"/>
      <c r="G4162" s="273" t="s">
        <v>61</v>
      </c>
      <c r="H4162" s="273" t="s">
        <v>252</v>
      </c>
      <c r="I4162" s="273" t="s">
        <v>201</v>
      </c>
      <c r="J4162" s="273">
        <v>1000</v>
      </c>
      <c r="K4162" s="273" t="s">
        <v>189</v>
      </c>
      <c r="L4162" s="273" t="s">
        <v>54</v>
      </c>
      <c r="M4162" s="259">
        <v>41944</v>
      </c>
      <c r="N4162" s="273" t="s">
        <v>1914</v>
      </c>
      <c r="O4162" s="273" t="s">
        <v>766</v>
      </c>
      <c r="P4162" s="273" t="s">
        <v>253</v>
      </c>
      <c r="Q4162" s="231"/>
      <c r="R4162" s="230"/>
      <c r="S4162" s="230"/>
    </row>
    <row r="4163" spans="1:20" x14ac:dyDescent="0.25">
      <c r="A4163" s="274"/>
      <c r="B4163" s="273" t="s">
        <v>47</v>
      </c>
      <c r="C4163" s="273"/>
      <c r="D4163" s="273"/>
      <c r="E4163" s="274"/>
      <c r="F4163" s="273"/>
      <c r="G4163" s="273" t="s">
        <v>50</v>
      </c>
      <c r="H4163" s="273" t="s">
        <v>64</v>
      </c>
      <c r="I4163" s="273" t="s">
        <v>8</v>
      </c>
      <c r="J4163" s="430">
        <v>30</v>
      </c>
      <c r="K4163" s="273" t="s">
        <v>65</v>
      </c>
      <c r="L4163" s="273" t="s">
        <v>54</v>
      </c>
      <c r="M4163" s="259">
        <v>41944</v>
      </c>
      <c r="N4163" s="273" t="s">
        <v>1914</v>
      </c>
      <c r="O4163" s="273" t="s">
        <v>68</v>
      </c>
      <c r="P4163" s="273" t="s">
        <v>642</v>
      </c>
      <c r="Q4163" s="231"/>
    </row>
    <row r="4164" spans="1:20" x14ac:dyDescent="0.25">
      <c r="A4164" s="274"/>
      <c r="B4164" s="273" t="s">
        <v>47</v>
      </c>
      <c r="C4164" s="273"/>
      <c r="D4164" s="273"/>
      <c r="E4164" s="274"/>
      <c r="F4164" s="273"/>
      <c r="G4164" s="273" t="s">
        <v>50</v>
      </c>
      <c r="H4164" s="273" t="s">
        <v>64</v>
      </c>
      <c r="I4164" s="273" t="s">
        <v>8</v>
      </c>
      <c r="J4164" s="430">
        <v>5</v>
      </c>
      <c r="K4164" s="273" t="s">
        <v>65</v>
      </c>
      <c r="L4164" s="273" t="s">
        <v>54</v>
      </c>
      <c r="M4164" s="259">
        <v>41944</v>
      </c>
      <c r="N4164" s="273" t="s">
        <v>1914</v>
      </c>
      <c r="O4164" s="273" t="s">
        <v>68</v>
      </c>
      <c r="P4164" s="273" t="s">
        <v>972</v>
      </c>
      <c r="Q4164" s="231"/>
      <c r="R4164" s="230"/>
    </row>
    <row r="4165" spans="1:20" x14ac:dyDescent="0.25">
      <c r="A4165" s="274"/>
      <c r="B4165" s="273" t="s">
        <v>70</v>
      </c>
      <c r="C4165" s="273"/>
      <c r="D4165" s="273"/>
      <c r="E4165" s="274"/>
      <c r="F4165" s="273"/>
      <c r="G4165" s="273" t="s">
        <v>50</v>
      </c>
      <c r="H4165" s="273" t="s">
        <v>64</v>
      </c>
      <c r="I4165" s="273" t="s">
        <v>8</v>
      </c>
      <c r="J4165" s="273">
        <v>20</v>
      </c>
      <c r="K4165" s="273" t="s">
        <v>65</v>
      </c>
      <c r="L4165" s="273" t="s">
        <v>54</v>
      </c>
      <c r="M4165" s="259">
        <v>41944</v>
      </c>
      <c r="N4165" s="273" t="s">
        <v>1914</v>
      </c>
      <c r="O4165" s="273" t="s">
        <v>203</v>
      </c>
      <c r="P4165" s="273" t="s">
        <v>728</v>
      </c>
      <c r="Q4165" s="231"/>
      <c r="R4165" s="230"/>
    </row>
    <row r="4166" spans="1:20" x14ac:dyDescent="0.25">
      <c r="A4166" s="274"/>
      <c r="B4166" s="273" t="s">
        <v>70</v>
      </c>
      <c r="C4166" s="273"/>
      <c r="D4166" s="273"/>
      <c r="E4166" s="274"/>
      <c r="F4166" s="273"/>
      <c r="G4166" s="273" t="s">
        <v>50</v>
      </c>
      <c r="H4166" s="273" t="s">
        <v>64</v>
      </c>
      <c r="I4166" s="273" t="s">
        <v>8</v>
      </c>
      <c r="J4166" s="273">
        <v>20</v>
      </c>
      <c r="K4166" s="273" t="s">
        <v>65</v>
      </c>
      <c r="L4166" s="273" t="s">
        <v>54</v>
      </c>
      <c r="M4166" s="259">
        <v>41944</v>
      </c>
      <c r="N4166" s="273" t="s">
        <v>1914</v>
      </c>
      <c r="O4166" s="273" t="s">
        <v>203</v>
      </c>
      <c r="P4166" s="273" t="s">
        <v>623</v>
      </c>
      <c r="Q4166" s="231"/>
      <c r="R4166" s="230"/>
      <c r="S4166" s="230"/>
      <c r="T4166" s="230"/>
    </row>
    <row r="4167" spans="1:20" x14ac:dyDescent="0.25">
      <c r="A4167" s="274" t="s">
        <v>1865</v>
      </c>
      <c r="B4167" s="273" t="s">
        <v>21</v>
      </c>
      <c r="C4167" s="273"/>
      <c r="D4167" s="273"/>
      <c r="E4167" s="274"/>
      <c r="F4167" s="273"/>
      <c r="G4167" s="273" t="s">
        <v>61</v>
      </c>
      <c r="H4167" s="273" t="s">
        <v>64</v>
      </c>
      <c r="I4167" s="273" t="s">
        <v>8</v>
      </c>
      <c r="J4167" s="273">
        <v>5</v>
      </c>
      <c r="K4167" s="273" t="s">
        <v>65</v>
      </c>
      <c r="L4167" s="273" t="s">
        <v>54</v>
      </c>
      <c r="M4167" s="259">
        <v>41944</v>
      </c>
      <c r="N4167" s="273" t="s">
        <v>1914</v>
      </c>
      <c r="O4167" s="273" t="s">
        <v>712</v>
      </c>
      <c r="P4167" s="5" t="s">
        <v>1979</v>
      </c>
      <c r="Q4167" s="231"/>
    </row>
    <row r="4168" spans="1:20" x14ac:dyDescent="0.25">
      <c r="A4168" s="274"/>
      <c r="B4168" s="273" t="s">
        <v>21</v>
      </c>
      <c r="C4168" s="273"/>
      <c r="D4168" s="273"/>
      <c r="E4168" s="274"/>
      <c r="F4168" s="273"/>
      <c r="G4168" s="273" t="s">
        <v>61</v>
      </c>
      <c r="H4168" s="273" t="s">
        <v>64</v>
      </c>
      <c r="I4168" s="273" t="s">
        <v>8</v>
      </c>
      <c r="J4168" s="273">
        <v>10</v>
      </c>
      <c r="K4168" s="273" t="s">
        <v>65</v>
      </c>
      <c r="L4168" s="273" t="s">
        <v>54</v>
      </c>
      <c r="M4168" s="259">
        <v>41944</v>
      </c>
      <c r="N4168" s="273" t="s">
        <v>1914</v>
      </c>
      <c r="O4168" s="273" t="s">
        <v>712</v>
      </c>
      <c r="P4168" s="273" t="s">
        <v>1494</v>
      </c>
      <c r="Q4168" s="231"/>
    </row>
    <row r="4169" spans="1:20" x14ac:dyDescent="0.25">
      <c r="A4169" s="274"/>
      <c r="B4169" s="273" t="s">
        <v>21</v>
      </c>
      <c r="C4169" s="273"/>
      <c r="D4169" s="273"/>
      <c r="E4169" s="274"/>
      <c r="F4169" s="273"/>
      <c r="G4169" s="273" t="s">
        <v>61</v>
      </c>
      <c r="H4169" s="273" t="s">
        <v>64</v>
      </c>
      <c r="I4169" s="273" t="s">
        <v>8</v>
      </c>
      <c r="J4169" s="273">
        <v>5</v>
      </c>
      <c r="K4169" s="273" t="s">
        <v>65</v>
      </c>
      <c r="L4169" s="273" t="s">
        <v>54</v>
      </c>
      <c r="M4169" s="259">
        <v>41944</v>
      </c>
      <c r="N4169" s="273" t="s">
        <v>1914</v>
      </c>
      <c r="O4169" s="273" t="s">
        <v>712</v>
      </c>
      <c r="P4169" s="273" t="s">
        <v>613</v>
      </c>
      <c r="Q4169" s="231"/>
    </row>
    <row r="4170" spans="1:20" x14ac:dyDescent="0.25">
      <c r="A4170" s="274"/>
      <c r="B4170" s="273" t="s">
        <v>21</v>
      </c>
      <c r="C4170" s="273"/>
      <c r="D4170" s="273"/>
      <c r="E4170" s="274"/>
      <c r="F4170" s="273"/>
      <c r="G4170" s="273" t="s">
        <v>61</v>
      </c>
      <c r="H4170" s="273" t="s">
        <v>64</v>
      </c>
      <c r="I4170" s="273" t="s">
        <v>8</v>
      </c>
      <c r="J4170" s="273">
        <v>10</v>
      </c>
      <c r="K4170" s="273" t="s">
        <v>65</v>
      </c>
      <c r="L4170" s="273" t="s">
        <v>54</v>
      </c>
      <c r="M4170" s="259">
        <v>41944</v>
      </c>
      <c r="N4170" s="273" t="s">
        <v>1914</v>
      </c>
      <c r="O4170" s="273" t="s">
        <v>712</v>
      </c>
      <c r="P4170" s="273" t="s">
        <v>648</v>
      </c>
      <c r="Q4170" s="231"/>
      <c r="R4170" s="230"/>
      <c r="S4170" s="230"/>
    </row>
    <row r="4171" spans="1:20" x14ac:dyDescent="0.25">
      <c r="A4171" s="274"/>
      <c r="B4171" s="273" t="s">
        <v>21</v>
      </c>
      <c r="C4171" s="273" t="s">
        <v>33</v>
      </c>
      <c r="D4171" s="273" t="s">
        <v>34</v>
      </c>
      <c r="E4171" s="274">
        <v>32</v>
      </c>
      <c r="F4171" s="273"/>
      <c r="G4171" s="273" t="s">
        <v>61</v>
      </c>
      <c r="H4171" s="273" t="s">
        <v>115</v>
      </c>
      <c r="I4171" s="273" t="s">
        <v>59</v>
      </c>
      <c r="J4171" s="273">
        <v>32</v>
      </c>
      <c r="K4171" s="273" t="s">
        <v>53</v>
      </c>
      <c r="L4171" s="273" t="s">
        <v>54</v>
      </c>
      <c r="M4171" s="259">
        <v>41944</v>
      </c>
      <c r="N4171" s="273" t="s">
        <v>1914</v>
      </c>
      <c r="O4171" s="273" t="s">
        <v>766</v>
      </c>
      <c r="P4171" s="273" t="s">
        <v>1768</v>
      </c>
      <c r="Q4171" s="231"/>
    </row>
    <row r="4172" spans="1:20" x14ac:dyDescent="0.25">
      <c r="A4172" s="274"/>
      <c r="B4172" s="273" t="s">
        <v>21</v>
      </c>
      <c r="C4172" s="273" t="s">
        <v>33</v>
      </c>
      <c r="D4172" s="273" t="s">
        <v>34</v>
      </c>
      <c r="E4172" s="274">
        <v>32</v>
      </c>
      <c r="F4172" s="273"/>
      <c r="G4172" s="273" t="s">
        <v>61</v>
      </c>
      <c r="H4172" s="273" t="s">
        <v>58</v>
      </c>
      <c r="I4172" s="273" t="s">
        <v>59</v>
      </c>
      <c r="J4172" s="273">
        <v>64</v>
      </c>
      <c r="K4172" s="273" t="s">
        <v>53</v>
      </c>
      <c r="L4172" s="273" t="s">
        <v>54</v>
      </c>
      <c r="M4172" s="259">
        <v>41944</v>
      </c>
      <c r="N4172" s="273" t="s">
        <v>1914</v>
      </c>
      <c r="O4172" s="273" t="s">
        <v>766</v>
      </c>
      <c r="P4172" s="273" t="s">
        <v>1469</v>
      </c>
      <c r="Q4172" s="231"/>
      <c r="R4172" s="230"/>
    </row>
    <row r="4173" spans="1:20" x14ac:dyDescent="0.25">
      <c r="A4173" s="274"/>
      <c r="B4173" s="273" t="s">
        <v>21</v>
      </c>
      <c r="C4173" s="273" t="s">
        <v>33</v>
      </c>
      <c r="D4173" s="273" t="s">
        <v>34</v>
      </c>
      <c r="E4173" s="274">
        <v>500</v>
      </c>
      <c r="F4173" s="273"/>
      <c r="G4173" s="273" t="s">
        <v>61</v>
      </c>
      <c r="H4173" s="273" t="s">
        <v>252</v>
      </c>
      <c r="I4173" s="273" t="s">
        <v>201</v>
      </c>
      <c r="J4173" s="273">
        <v>1000</v>
      </c>
      <c r="K4173" s="273" t="s">
        <v>1073</v>
      </c>
      <c r="L4173" s="273" t="s">
        <v>54</v>
      </c>
      <c r="M4173" s="259">
        <v>41944</v>
      </c>
      <c r="N4173" s="273" t="s">
        <v>1914</v>
      </c>
      <c r="O4173" s="273" t="s">
        <v>766</v>
      </c>
      <c r="P4173" s="273" t="s">
        <v>253</v>
      </c>
      <c r="Q4173" s="231"/>
      <c r="R4173" s="230"/>
      <c r="S4173" s="230"/>
    </row>
    <row r="4174" spans="1:20" x14ac:dyDescent="0.25">
      <c r="A4174" s="274"/>
      <c r="B4174" s="273" t="s">
        <v>47</v>
      </c>
      <c r="C4174" s="273"/>
      <c r="D4174" s="273"/>
      <c r="E4174" s="274"/>
      <c r="F4174" s="273"/>
      <c r="G4174" s="273" t="s">
        <v>50</v>
      </c>
      <c r="H4174" s="273" t="s">
        <v>64</v>
      </c>
      <c r="I4174" s="273" t="s">
        <v>8</v>
      </c>
      <c r="J4174" s="430">
        <v>30</v>
      </c>
      <c r="K4174" s="273" t="s">
        <v>65</v>
      </c>
      <c r="L4174" s="273" t="s">
        <v>54</v>
      </c>
      <c r="M4174" s="259">
        <v>41944</v>
      </c>
      <c r="N4174" s="273" t="s">
        <v>1914</v>
      </c>
      <c r="O4174" s="273" t="s">
        <v>68</v>
      </c>
      <c r="P4174" s="273" t="s">
        <v>642</v>
      </c>
      <c r="Q4174" s="231"/>
      <c r="R4174" s="230"/>
    </row>
    <row r="4175" spans="1:20" x14ac:dyDescent="0.25">
      <c r="A4175" s="274"/>
      <c r="B4175" s="273" t="s">
        <v>70</v>
      </c>
      <c r="C4175" s="273"/>
      <c r="D4175" s="273"/>
      <c r="E4175" s="274"/>
      <c r="F4175" s="273"/>
      <c r="G4175" s="273" t="s">
        <v>50</v>
      </c>
      <c r="H4175" s="273" t="s">
        <v>64</v>
      </c>
      <c r="I4175" s="273" t="s">
        <v>8</v>
      </c>
      <c r="J4175" s="273">
        <v>20</v>
      </c>
      <c r="K4175" s="273" t="s">
        <v>65</v>
      </c>
      <c r="L4175" s="273" t="s">
        <v>54</v>
      </c>
      <c r="M4175" s="259">
        <v>41944</v>
      </c>
      <c r="N4175" s="273" t="s">
        <v>1914</v>
      </c>
      <c r="O4175" s="273" t="s">
        <v>203</v>
      </c>
      <c r="P4175" s="273" t="s">
        <v>623</v>
      </c>
      <c r="Q4175" s="231"/>
    </row>
    <row r="4176" spans="1:20" x14ac:dyDescent="0.25">
      <c r="A4176" s="274"/>
      <c r="B4176" s="273" t="s">
        <v>70</v>
      </c>
      <c r="C4176" s="273"/>
      <c r="D4176" s="273"/>
      <c r="E4176" s="274"/>
      <c r="F4176" s="273"/>
      <c r="G4176" s="273" t="s">
        <v>50</v>
      </c>
      <c r="H4176" s="273" t="s">
        <v>64</v>
      </c>
      <c r="I4176" s="273" t="s">
        <v>8</v>
      </c>
      <c r="J4176" s="273">
        <v>20</v>
      </c>
      <c r="K4176" s="273" t="s">
        <v>65</v>
      </c>
      <c r="L4176" s="273" t="s">
        <v>54</v>
      </c>
      <c r="M4176" s="259">
        <v>41944</v>
      </c>
      <c r="N4176" s="273" t="s">
        <v>1914</v>
      </c>
      <c r="O4176" s="273" t="s">
        <v>203</v>
      </c>
      <c r="P4176" s="273" t="s">
        <v>728</v>
      </c>
      <c r="Q4176" s="231"/>
      <c r="R4176" s="230"/>
      <c r="S4176" s="230"/>
      <c r="T4176" s="230"/>
    </row>
    <row r="4177" spans="1:20" x14ac:dyDescent="0.25">
      <c r="A4177" s="274" t="s">
        <v>1868</v>
      </c>
      <c r="B4177" s="273" t="s">
        <v>21</v>
      </c>
      <c r="C4177" s="273"/>
      <c r="D4177" s="273"/>
      <c r="E4177" s="274"/>
      <c r="F4177" s="273"/>
      <c r="G4177" s="273" t="s">
        <v>61</v>
      </c>
      <c r="H4177" s="273" t="s">
        <v>64</v>
      </c>
      <c r="I4177" s="273" t="s">
        <v>8</v>
      </c>
      <c r="J4177" s="273">
        <v>30</v>
      </c>
      <c r="K4177" s="273" t="s">
        <v>65</v>
      </c>
      <c r="L4177" s="273" t="s">
        <v>54</v>
      </c>
      <c r="M4177" s="259">
        <v>41944</v>
      </c>
      <c r="N4177" s="273" t="s">
        <v>1915</v>
      </c>
      <c r="O4177" s="273" t="s">
        <v>712</v>
      </c>
      <c r="P4177" s="273" t="s">
        <v>642</v>
      </c>
      <c r="Q4177" s="231"/>
    </row>
    <row r="4178" spans="1:20" x14ac:dyDescent="0.25">
      <c r="A4178" s="274"/>
      <c r="B4178" s="273" t="s">
        <v>21</v>
      </c>
      <c r="C4178" s="273" t="s">
        <v>33</v>
      </c>
      <c r="D4178" s="273" t="s">
        <v>34</v>
      </c>
      <c r="E4178" s="274">
        <v>230</v>
      </c>
      <c r="F4178" s="273"/>
      <c r="G4178" s="273" t="s">
        <v>61</v>
      </c>
      <c r="H4178" s="273" t="s">
        <v>252</v>
      </c>
      <c r="I4178" s="273" t="s">
        <v>201</v>
      </c>
      <c r="J4178" s="273">
        <v>500</v>
      </c>
      <c r="K4178" s="273" t="s">
        <v>1073</v>
      </c>
      <c r="L4178" s="273" t="s">
        <v>54</v>
      </c>
      <c r="M4178" s="259">
        <v>41944</v>
      </c>
      <c r="N4178" s="273" t="s">
        <v>1915</v>
      </c>
      <c r="O4178" s="273" t="s">
        <v>766</v>
      </c>
      <c r="P4178" s="273" t="s">
        <v>253</v>
      </c>
      <c r="Q4178" s="231"/>
    </row>
    <row r="4179" spans="1:20" x14ac:dyDescent="0.25">
      <c r="A4179" s="274"/>
      <c r="B4179" s="273" t="s">
        <v>21</v>
      </c>
      <c r="C4179" s="273" t="s">
        <v>33</v>
      </c>
      <c r="D4179" s="273" t="s">
        <v>34</v>
      </c>
      <c r="E4179" s="274">
        <v>208</v>
      </c>
      <c r="F4179" s="273"/>
      <c r="G4179" s="273" t="s">
        <v>61</v>
      </c>
      <c r="H4179" s="273" t="s">
        <v>252</v>
      </c>
      <c r="I4179" s="273" t="s">
        <v>201</v>
      </c>
      <c r="J4179" s="273">
        <v>300</v>
      </c>
      <c r="K4179" s="273" t="s">
        <v>1073</v>
      </c>
      <c r="L4179" s="273" t="s">
        <v>54</v>
      </c>
      <c r="M4179" s="259">
        <v>41944</v>
      </c>
      <c r="N4179" s="273" t="s">
        <v>1915</v>
      </c>
      <c r="O4179" s="273" t="s">
        <v>766</v>
      </c>
      <c r="P4179" s="273" t="s">
        <v>253</v>
      </c>
      <c r="Q4179" s="231"/>
      <c r="R4179" s="230"/>
      <c r="S4179" s="230"/>
      <c r="T4179" s="230"/>
    </row>
    <row r="4180" spans="1:20" x14ac:dyDescent="0.25">
      <c r="A4180" s="274"/>
      <c r="B4180" s="273" t="s">
        <v>70</v>
      </c>
      <c r="C4180" s="273"/>
      <c r="D4180" s="273"/>
      <c r="E4180" s="274"/>
      <c r="F4180" s="273"/>
      <c r="G4180" s="273" t="s">
        <v>50</v>
      </c>
      <c r="H4180" s="273" t="s">
        <v>64</v>
      </c>
      <c r="I4180" s="273" t="s">
        <v>8</v>
      </c>
      <c r="J4180" s="273">
        <v>15</v>
      </c>
      <c r="K4180" s="273" t="s">
        <v>65</v>
      </c>
      <c r="L4180" s="273" t="s">
        <v>54</v>
      </c>
      <c r="M4180" s="259">
        <v>41944</v>
      </c>
      <c r="N4180" s="273" t="s">
        <v>1915</v>
      </c>
      <c r="O4180" s="273" t="s">
        <v>203</v>
      </c>
      <c r="P4180" s="273" t="s">
        <v>626</v>
      </c>
      <c r="Q4180" s="231"/>
    </row>
    <row r="4181" spans="1:20" x14ac:dyDescent="0.25">
      <c r="A4181" s="274"/>
      <c r="B4181" s="273" t="s">
        <v>70</v>
      </c>
      <c r="C4181" s="273"/>
      <c r="D4181" s="273"/>
      <c r="E4181" s="274"/>
      <c r="F4181" s="273"/>
      <c r="G4181" s="273" t="s">
        <v>50</v>
      </c>
      <c r="H4181" s="273" t="s">
        <v>64</v>
      </c>
      <c r="I4181" s="273" t="s">
        <v>8</v>
      </c>
      <c r="J4181" s="273">
        <v>20</v>
      </c>
      <c r="K4181" s="273" t="s">
        <v>65</v>
      </c>
      <c r="L4181" s="273" t="s">
        <v>54</v>
      </c>
      <c r="M4181" s="259">
        <v>41944</v>
      </c>
      <c r="N4181" s="273" t="s">
        <v>1915</v>
      </c>
      <c r="O4181" s="273" t="s">
        <v>203</v>
      </c>
      <c r="P4181" s="273" t="s">
        <v>623</v>
      </c>
      <c r="Q4181" s="231"/>
    </row>
    <row r="4182" spans="1:20" x14ac:dyDescent="0.25">
      <c r="A4182" s="274" t="s">
        <v>1881</v>
      </c>
      <c r="B4182" s="273" t="s">
        <v>21</v>
      </c>
      <c r="C4182" s="273"/>
      <c r="D4182" s="273"/>
      <c r="E4182" s="274"/>
      <c r="F4182" s="273"/>
      <c r="G4182" s="273" t="s">
        <v>61</v>
      </c>
      <c r="H4182" s="273" t="s">
        <v>64</v>
      </c>
      <c r="I4182" s="273" t="s">
        <v>8</v>
      </c>
      <c r="J4182" s="273">
        <v>5</v>
      </c>
      <c r="K4182" s="273" t="s">
        <v>65</v>
      </c>
      <c r="L4182" s="273" t="s">
        <v>54</v>
      </c>
      <c r="M4182" s="259">
        <v>41944</v>
      </c>
      <c r="N4182" s="273" t="s">
        <v>1915</v>
      </c>
      <c r="O4182" s="273" t="s">
        <v>712</v>
      </c>
      <c r="P4182" s="273" t="s">
        <v>613</v>
      </c>
      <c r="Q4182" s="231"/>
    </row>
    <row r="4183" spans="1:20" x14ac:dyDescent="0.25">
      <c r="A4183" s="274"/>
      <c r="B4183" s="273" t="s">
        <v>21</v>
      </c>
      <c r="C4183" s="273"/>
      <c r="D4183" s="273"/>
      <c r="E4183" s="274"/>
      <c r="F4183" s="273"/>
      <c r="G4183" s="273" t="s">
        <v>61</v>
      </c>
      <c r="H4183" s="273" t="s">
        <v>64</v>
      </c>
      <c r="I4183" s="273" t="s">
        <v>8</v>
      </c>
      <c r="J4183" s="273">
        <v>10</v>
      </c>
      <c r="K4183" s="273" t="s">
        <v>65</v>
      </c>
      <c r="L4183" s="273" t="s">
        <v>54</v>
      </c>
      <c r="M4183" s="259">
        <v>41944</v>
      </c>
      <c r="N4183" s="273" t="s">
        <v>1915</v>
      </c>
      <c r="O4183" s="273" t="s">
        <v>712</v>
      </c>
      <c r="P4183" s="273" t="s">
        <v>1494</v>
      </c>
      <c r="Q4183" s="231"/>
    </row>
    <row r="4184" spans="1:20" x14ac:dyDescent="0.25">
      <c r="A4184" s="274"/>
      <c r="B4184" s="273" t="s">
        <v>70</v>
      </c>
      <c r="C4184" s="273"/>
      <c r="D4184" s="273"/>
      <c r="E4184" s="274"/>
      <c r="F4184" s="273"/>
      <c r="G4184" s="273" t="s">
        <v>61</v>
      </c>
      <c r="H4184" s="273" t="s">
        <v>64</v>
      </c>
      <c r="I4184" s="273" t="s">
        <v>8</v>
      </c>
      <c r="J4184" s="273">
        <v>20</v>
      </c>
      <c r="K4184" s="273" t="s">
        <v>65</v>
      </c>
      <c r="L4184" s="273" t="s">
        <v>54</v>
      </c>
      <c r="M4184" s="259">
        <v>41944</v>
      </c>
      <c r="N4184" s="273" t="s">
        <v>1915</v>
      </c>
      <c r="O4184" s="273" t="s">
        <v>203</v>
      </c>
      <c r="P4184" s="273" t="s">
        <v>623</v>
      </c>
      <c r="Q4184" s="231"/>
    </row>
    <row r="4185" spans="1:20" x14ac:dyDescent="0.25">
      <c r="A4185" s="274" t="s">
        <v>1950</v>
      </c>
      <c r="B4185" s="273" t="s">
        <v>21</v>
      </c>
      <c r="C4185" s="273"/>
      <c r="D4185" s="273"/>
      <c r="E4185" s="274"/>
      <c r="F4185" s="273"/>
      <c r="G4185" s="273" t="s">
        <v>61</v>
      </c>
      <c r="H4185" s="273" t="s">
        <v>64</v>
      </c>
      <c r="I4185" s="273" t="s">
        <v>8</v>
      </c>
      <c r="J4185" s="273">
        <v>10</v>
      </c>
      <c r="K4185" s="273" t="s">
        <v>65</v>
      </c>
      <c r="L4185" s="273" t="s">
        <v>54</v>
      </c>
      <c r="M4185" s="259">
        <v>41944</v>
      </c>
      <c r="N4185" s="273" t="s">
        <v>1915</v>
      </c>
      <c r="O4185" s="273" t="s">
        <v>712</v>
      </c>
      <c r="P4185" s="273" t="s">
        <v>1979</v>
      </c>
      <c r="Q4185" s="231"/>
    </row>
    <row r="4186" spans="1:20" x14ac:dyDescent="0.25">
      <c r="A4186" s="274"/>
      <c r="B4186" s="273" t="s">
        <v>47</v>
      </c>
      <c r="C4186" s="273"/>
      <c r="D4186" s="273"/>
      <c r="E4186" s="274"/>
      <c r="F4186" s="273"/>
      <c r="G4186" s="273" t="s">
        <v>50</v>
      </c>
      <c r="H4186" s="273" t="s">
        <v>64</v>
      </c>
      <c r="I4186" s="273" t="s">
        <v>8</v>
      </c>
      <c r="J4186" s="430">
        <v>5</v>
      </c>
      <c r="K4186" s="273" t="s">
        <v>65</v>
      </c>
      <c r="L4186" s="273" t="s">
        <v>54</v>
      </c>
      <c r="M4186" s="259">
        <v>41944</v>
      </c>
      <c r="N4186" s="273" t="s">
        <v>1951</v>
      </c>
      <c r="O4186" s="273" t="s">
        <v>712</v>
      </c>
      <c r="P4186" s="273" t="s">
        <v>972</v>
      </c>
      <c r="Q4186" s="231"/>
    </row>
    <row r="4187" spans="1:20" x14ac:dyDescent="0.25">
      <c r="A4187" s="274"/>
      <c r="B4187" s="273" t="s">
        <v>70</v>
      </c>
      <c r="C4187" s="273"/>
      <c r="D4187" s="273"/>
      <c r="E4187" s="274"/>
      <c r="F4187" s="273"/>
      <c r="G4187" s="273" t="s">
        <v>50</v>
      </c>
      <c r="H4187" s="273" t="s">
        <v>64</v>
      </c>
      <c r="I4187" s="273" t="s">
        <v>8</v>
      </c>
      <c r="J4187" s="273">
        <v>20</v>
      </c>
      <c r="K4187" s="273" t="s">
        <v>65</v>
      </c>
      <c r="L4187" s="273" t="s">
        <v>54</v>
      </c>
      <c r="M4187" s="259">
        <v>41944</v>
      </c>
      <c r="N4187" s="273" t="s">
        <v>1951</v>
      </c>
      <c r="O4187" s="273" t="s">
        <v>203</v>
      </c>
      <c r="P4187" s="273" t="s">
        <v>623</v>
      </c>
      <c r="Q4187" s="231"/>
      <c r="R4187" s="230"/>
    </row>
    <row r="4188" spans="1:20" x14ac:dyDescent="0.25">
      <c r="A4188" s="274" t="s">
        <v>1902</v>
      </c>
      <c r="B4188" s="273" t="s">
        <v>21</v>
      </c>
      <c r="C4188" s="273"/>
      <c r="D4188" s="273"/>
      <c r="E4188" s="274"/>
      <c r="F4188" s="273"/>
      <c r="G4188" s="273" t="s">
        <v>61</v>
      </c>
      <c r="H4188" s="273" t="s">
        <v>64</v>
      </c>
      <c r="I4188" s="273" t="s">
        <v>8</v>
      </c>
      <c r="J4188" s="273">
        <v>5</v>
      </c>
      <c r="K4188" s="273" t="s">
        <v>65</v>
      </c>
      <c r="L4188" s="273" t="s">
        <v>54</v>
      </c>
      <c r="M4188" s="259">
        <v>41944</v>
      </c>
      <c r="N4188" s="273" t="s">
        <v>1951</v>
      </c>
      <c r="O4188" s="273" t="s">
        <v>712</v>
      </c>
      <c r="P4188" s="273" t="s">
        <v>613</v>
      </c>
      <c r="Q4188" s="231"/>
      <c r="R4188" s="230"/>
      <c r="S4188" s="230"/>
      <c r="T4188" s="230"/>
    </row>
    <row r="4189" spans="1:20" x14ac:dyDescent="0.25">
      <c r="A4189" s="274"/>
      <c r="B4189" s="273" t="s">
        <v>21</v>
      </c>
      <c r="C4189" s="273"/>
      <c r="D4189" s="273"/>
      <c r="E4189" s="274"/>
      <c r="F4189" s="273"/>
      <c r="G4189" s="273" t="s">
        <v>61</v>
      </c>
      <c r="H4189" s="273" t="s">
        <v>64</v>
      </c>
      <c r="I4189" s="273" t="s">
        <v>8</v>
      </c>
      <c r="J4189" s="273">
        <v>10</v>
      </c>
      <c r="K4189" s="273" t="s">
        <v>65</v>
      </c>
      <c r="L4189" s="273" t="s">
        <v>54</v>
      </c>
      <c r="M4189" s="259">
        <v>41944</v>
      </c>
      <c r="N4189" s="273" t="s">
        <v>1951</v>
      </c>
      <c r="O4189" s="273" t="s">
        <v>712</v>
      </c>
      <c r="P4189" s="273" t="s">
        <v>613</v>
      </c>
      <c r="Q4189" s="231"/>
    </row>
    <row r="4190" spans="1:20" x14ac:dyDescent="0.25">
      <c r="A4190" s="274"/>
      <c r="B4190" s="273" t="s">
        <v>21</v>
      </c>
      <c r="C4190" s="273" t="s">
        <v>33</v>
      </c>
      <c r="D4190" s="273" t="s">
        <v>34</v>
      </c>
      <c r="E4190" s="274">
        <v>150</v>
      </c>
      <c r="F4190" s="273"/>
      <c r="G4190" s="273" t="s">
        <v>61</v>
      </c>
      <c r="H4190" s="273" t="s">
        <v>115</v>
      </c>
      <c r="I4190" s="273" t="s">
        <v>59</v>
      </c>
      <c r="J4190" s="273">
        <v>150</v>
      </c>
      <c r="K4190" s="273" t="s">
        <v>53</v>
      </c>
      <c r="L4190" s="273" t="s">
        <v>54</v>
      </c>
      <c r="M4190" s="259">
        <v>41944</v>
      </c>
      <c r="N4190" s="273" t="s">
        <v>1951</v>
      </c>
      <c r="O4190" s="273" t="s">
        <v>766</v>
      </c>
      <c r="P4190" s="273" t="s">
        <v>1768</v>
      </c>
      <c r="Q4190" s="231"/>
    </row>
    <row r="4191" spans="1:20" x14ac:dyDescent="0.25">
      <c r="A4191" s="274"/>
      <c r="B4191" s="273" t="s">
        <v>21</v>
      </c>
      <c r="C4191" s="273" t="s">
        <v>33</v>
      </c>
      <c r="D4191" s="273" t="s">
        <v>34</v>
      </c>
      <c r="E4191" s="274">
        <v>150</v>
      </c>
      <c r="F4191" s="273"/>
      <c r="G4191" s="273" t="s">
        <v>61</v>
      </c>
      <c r="H4191" s="273" t="s">
        <v>58</v>
      </c>
      <c r="I4191" s="273" t="s">
        <v>59</v>
      </c>
      <c r="J4191" s="273">
        <v>300</v>
      </c>
      <c r="K4191" s="273" t="s">
        <v>53</v>
      </c>
      <c r="L4191" s="273" t="s">
        <v>54</v>
      </c>
      <c r="M4191" s="259">
        <v>41944</v>
      </c>
      <c r="N4191" s="273" t="s">
        <v>1951</v>
      </c>
      <c r="O4191" s="273" t="s">
        <v>766</v>
      </c>
      <c r="P4191" s="273" t="s">
        <v>1469</v>
      </c>
      <c r="Q4191" s="231"/>
    </row>
    <row r="4192" spans="1:20" x14ac:dyDescent="0.25">
      <c r="A4192" s="274" t="s">
        <v>1904</v>
      </c>
      <c r="B4192" s="273" t="s">
        <v>21</v>
      </c>
      <c r="C4192" s="273" t="s">
        <v>33</v>
      </c>
      <c r="D4192" s="273" t="s">
        <v>34</v>
      </c>
      <c r="E4192" s="274">
        <v>143</v>
      </c>
      <c r="F4192" s="273"/>
      <c r="G4192" s="273" t="s">
        <v>61</v>
      </c>
      <c r="H4192" s="273" t="s">
        <v>115</v>
      </c>
      <c r="I4192" s="273" t="s">
        <v>59</v>
      </c>
      <c r="J4192" s="273">
        <v>143</v>
      </c>
      <c r="K4192" s="273" t="s">
        <v>53</v>
      </c>
      <c r="L4192" s="273" t="s">
        <v>54</v>
      </c>
      <c r="M4192" s="259">
        <v>41944</v>
      </c>
      <c r="N4192" s="273" t="s">
        <v>1951</v>
      </c>
      <c r="O4192" s="273" t="s">
        <v>766</v>
      </c>
      <c r="P4192" s="273" t="s">
        <v>1768</v>
      </c>
      <c r="Q4192" s="231"/>
    </row>
    <row r="4193" spans="1:22" x14ac:dyDescent="0.25">
      <c r="A4193" s="274"/>
      <c r="B4193" s="273" t="s">
        <v>21</v>
      </c>
      <c r="C4193" s="273" t="s">
        <v>33</v>
      </c>
      <c r="D4193" s="273" t="s">
        <v>34</v>
      </c>
      <c r="E4193" s="274">
        <v>143</v>
      </c>
      <c r="F4193" s="273"/>
      <c r="G4193" s="273" t="s">
        <v>61</v>
      </c>
      <c r="H4193" s="273" t="s">
        <v>58</v>
      </c>
      <c r="I4193" s="273" t="s">
        <v>59</v>
      </c>
      <c r="J4193" s="273">
        <v>186</v>
      </c>
      <c r="K4193" s="273" t="s">
        <v>53</v>
      </c>
      <c r="L4193" s="273" t="s">
        <v>54</v>
      </c>
      <c r="M4193" s="259">
        <v>41944</v>
      </c>
      <c r="N4193" s="273" t="s">
        <v>1951</v>
      </c>
      <c r="O4193" s="273" t="s">
        <v>766</v>
      </c>
      <c r="P4193" s="273" t="s">
        <v>1469</v>
      </c>
      <c r="Q4193" s="231"/>
      <c r="R4193" s="230"/>
      <c r="S4193" s="230"/>
      <c r="T4193" s="230"/>
      <c r="U4193" s="230"/>
    </row>
    <row r="4194" spans="1:22" x14ac:dyDescent="0.25">
      <c r="A4194" s="274"/>
      <c r="B4194" s="273" t="s">
        <v>70</v>
      </c>
      <c r="C4194" s="273"/>
      <c r="D4194" s="273"/>
      <c r="E4194" s="274"/>
      <c r="F4194" s="273"/>
      <c r="G4194" s="273" t="s">
        <v>50</v>
      </c>
      <c r="H4194" s="273" t="s">
        <v>64</v>
      </c>
      <c r="I4194" s="273" t="s">
        <v>8</v>
      </c>
      <c r="J4194" s="273">
        <v>10</v>
      </c>
      <c r="K4194" s="273" t="s">
        <v>65</v>
      </c>
      <c r="L4194" s="273" t="s">
        <v>54</v>
      </c>
      <c r="M4194" s="259">
        <v>41944</v>
      </c>
      <c r="N4194" s="273" t="s">
        <v>1951</v>
      </c>
      <c r="O4194" s="273" t="s">
        <v>203</v>
      </c>
      <c r="P4194" s="273" t="s">
        <v>623</v>
      </c>
      <c r="Q4194" s="231"/>
    </row>
    <row r="4195" spans="1:22" x14ac:dyDescent="0.25">
      <c r="A4195" s="274" t="s">
        <v>1907</v>
      </c>
      <c r="B4195" s="273" t="s">
        <v>21</v>
      </c>
      <c r="C4195" s="273"/>
      <c r="D4195" s="273"/>
      <c r="E4195" s="274"/>
      <c r="F4195" s="273"/>
      <c r="G4195" s="273" t="s">
        <v>61</v>
      </c>
      <c r="H4195" s="273" t="s">
        <v>64</v>
      </c>
      <c r="I4195" s="273" t="s">
        <v>8</v>
      </c>
      <c r="J4195" s="273">
        <v>10</v>
      </c>
      <c r="K4195" s="273" t="s">
        <v>65</v>
      </c>
      <c r="L4195" s="273" t="s">
        <v>54</v>
      </c>
      <c r="M4195" s="259">
        <v>41944</v>
      </c>
      <c r="N4195" s="273" t="s">
        <v>1951</v>
      </c>
      <c r="O4195" s="273" t="s">
        <v>203</v>
      </c>
      <c r="P4195" s="273" t="s">
        <v>613</v>
      </c>
      <c r="Q4195" s="231"/>
      <c r="R4195" s="230"/>
      <c r="S4195" s="230"/>
      <c r="T4195" s="230"/>
      <c r="U4195" s="230"/>
      <c r="V4195" s="230"/>
    </row>
    <row r="4196" spans="1:22" x14ac:dyDescent="0.25">
      <c r="A4196" s="274"/>
      <c r="B4196" s="273" t="s">
        <v>47</v>
      </c>
      <c r="C4196" s="273"/>
      <c r="D4196" s="273"/>
      <c r="E4196" s="274"/>
      <c r="F4196" s="273"/>
      <c r="G4196" s="273" t="s">
        <v>50</v>
      </c>
      <c r="H4196" s="273" t="s">
        <v>64</v>
      </c>
      <c r="I4196" s="273" t="s">
        <v>8</v>
      </c>
      <c r="J4196" s="430">
        <v>10</v>
      </c>
      <c r="K4196" s="273" t="s">
        <v>65</v>
      </c>
      <c r="L4196" s="273" t="s">
        <v>54</v>
      </c>
      <c r="M4196" s="259">
        <v>41944</v>
      </c>
      <c r="N4196" s="273" t="s">
        <v>1952</v>
      </c>
      <c r="O4196" s="273" t="s">
        <v>68</v>
      </c>
      <c r="P4196" s="273" t="s">
        <v>623</v>
      </c>
      <c r="Q4196" s="231"/>
      <c r="R4196" s="230"/>
      <c r="S4196" s="230"/>
      <c r="T4196" s="230"/>
      <c r="U4196" s="230"/>
      <c r="V4196" s="230"/>
    </row>
    <row r="4197" spans="1:22" x14ac:dyDescent="0.25">
      <c r="A4197" s="274"/>
      <c r="B4197" s="273" t="s">
        <v>47</v>
      </c>
      <c r="C4197" s="273"/>
      <c r="D4197" s="273"/>
      <c r="E4197" s="274"/>
      <c r="F4197" s="273"/>
      <c r="G4197" s="273" t="s">
        <v>50</v>
      </c>
      <c r="H4197" s="273" t="s">
        <v>359</v>
      </c>
      <c r="I4197" s="273" t="s">
        <v>8</v>
      </c>
      <c r="J4197" s="273">
        <v>7</v>
      </c>
      <c r="K4197" s="273" t="s">
        <v>65</v>
      </c>
      <c r="L4197" s="273" t="s">
        <v>54</v>
      </c>
      <c r="M4197" s="259">
        <v>41944</v>
      </c>
      <c r="N4197" s="273" t="s">
        <v>1952</v>
      </c>
      <c r="O4197" s="273" t="s">
        <v>68</v>
      </c>
      <c r="P4197" s="273" t="s">
        <v>1470</v>
      </c>
      <c r="Q4197" s="231"/>
    </row>
    <row r="4198" spans="1:22" x14ac:dyDescent="0.25">
      <c r="A4198" s="274"/>
      <c r="B4198" s="273" t="s">
        <v>47</v>
      </c>
      <c r="C4198" s="273"/>
      <c r="D4198" s="273"/>
      <c r="E4198" s="274"/>
      <c r="F4198" s="273"/>
      <c r="G4198" s="273" t="s">
        <v>50</v>
      </c>
      <c r="H4198" s="273" t="s">
        <v>362</v>
      </c>
      <c r="I4198" s="273" t="s">
        <v>8</v>
      </c>
      <c r="J4198" s="273">
        <v>4</v>
      </c>
      <c r="K4198" s="273" t="s">
        <v>65</v>
      </c>
      <c r="L4198" s="273" t="s">
        <v>54</v>
      </c>
      <c r="M4198" s="259">
        <v>41944</v>
      </c>
      <c r="N4198" s="273" t="s">
        <v>1952</v>
      </c>
      <c r="O4198" s="273" t="s">
        <v>68</v>
      </c>
      <c r="P4198" s="273" t="s">
        <v>1470</v>
      </c>
      <c r="Q4198" s="231"/>
    </row>
    <row r="4199" spans="1:22" x14ac:dyDescent="0.25">
      <c r="A4199" s="274"/>
      <c r="B4199" s="273" t="s">
        <v>36</v>
      </c>
      <c r="C4199" s="273" t="s">
        <v>145</v>
      </c>
      <c r="D4199" s="273" t="s">
        <v>187</v>
      </c>
      <c r="E4199" s="274">
        <v>157</v>
      </c>
      <c r="F4199" s="273"/>
      <c r="G4199" s="273" t="s">
        <v>50</v>
      </c>
      <c r="H4199" s="273" t="s">
        <v>115</v>
      </c>
      <c r="I4199" s="273" t="s">
        <v>59</v>
      </c>
      <c r="J4199" s="273">
        <v>157</v>
      </c>
      <c r="K4199" s="273" t="s">
        <v>53</v>
      </c>
      <c r="L4199" s="273" t="s">
        <v>54</v>
      </c>
      <c r="M4199" s="259">
        <v>41944</v>
      </c>
      <c r="N4199" s="273" t="s">
        <v>1952</v>
      </c>
      <c r="O4199" s="273" t="s">
        <v>186</v>
      </c>
      <c r="P4199" s="273" t="s">
        <v>1768</v>
      </c>
      <c r="Q4199" s="231"/>
    </row>
    <row r="4200" spans="1:22" x14ac:dyDescent="0.25">
      <c r="A4200" s="274"/>
      <c r="B4200" s="273" t="s">
        <v>36</v>
      </c>
      <c r="C4200" s="273" t="s">
        <v>145</v>
      </c>
      <c r="D4200" s="273" t="s">
        <v>187</v>
      </c>
      <c r="E4200" s="274">
        <v>50</v>
      </c>
      <c r="F4200" s="273"/>
      <c r="G4200" s="273" t="s">
        <v>50</v>
      </c>
      <c r="H4200" s="273" t="s">
        <v>367</v>
      </c>
      <c r="I4200" s="273" t="s">
        <v>59</v>
      </c>
      <c r="J4200" s="273">
        <v>50</v>
      </c>
      <c r="K4200" s="273" t="s">
        <v>53</v>
      </c>
      <c r="L4200" s="273" t="s">
        <v>54</v>
      </c>
      <c r="M4200" s="259">
        <v>41944</v>
      </c>
      <c r="N4200" s="273" t="s">
        <v>1952</v>
      </c>
      <c r="O4200" s="273" t="s">
        <v>186</v>
      </c>
      <c r="P4200" s="273" t="s">
        <v>1768</v>
      </c>
      <c r="Q4200" s="231"/>
    </row>
    <row r="4201" spans="1:22" x14ac:dyDescent="0.25">
      <c r="A4201" s="274"/>
      <c r="B4201" s="273" t="s">
        <v>36</v>
      </c>
      <c r="C4201" s="273" t="s">
        <v>145</v>
      </c>
      <c r="D4201" s="273" t="s">
        <v>187</v>
      </c>
      <c r="E4201" s="274">
        <v>50</v>
      </c>
      <c r="F4201" s="273"/>
      <c r="G4201" s="273" t="s">
        <v>50</v>
      </c>
      <c r="H4201" s="273" t="s">
        <v>58</v>
      </c>
      <c r="I4201" s="273" t="s">
        <v>59</v>
      </c>
      <c r="J4201" s="273">
        <v>414</v>
      </c>
      <c r="K4201" s="273" t="s">
        <v>53</v>
      </c>
      <c r="L4201" s="273" t="s">
        <v>54</v>
      </c>
      <c r="M4201" s="259">
        <v>41944</v>
      </c>
      <c r="N4201" s="273" t="s">
        <v>1952</v>
      </c>
      <c r="O4201" s="273" t="s">
        <v>186</v>
      </c>
      <c r="P4201" s="273" t="s">
        <v>1469</v>
      </c>
      <c r="Q4201" s="231"/>
    </row>
    <row r="4202" spans="1:22" x14ac:dyDescent="0.25">
      <c r="A4202" s="274" t="s">
        <v>1910</v>
      </c>
      <c r="B4202" s="273" t="s">
        <v>47</v>
      </c>
      <c r="C4202" s="273"/>
      <c r="D4202" s="273"/>
      <c r="E4202" s="274"/>
      <c r="F4202" s="273"/>
      <c r="G4202" s="273" t="s">
        <v>50</v>
      </c>
      <c r="H4202" s="273" t="s">
        <v>64</v>
      </c>
      <c r="I4202" s="273" t="s">
        <v>8</v>
      </c>
      <c r="J4202" s="430">
        <v>20</v>
      </c>
      <c r="K4202" s="273" t="s">
        <v>65</v>
      </c>
      <c r="L4202" s="273" t="s">
        <v>54</v>
      </c>
      <c r="M4202" s="259">
        <v>41944</v>
      </c>
      <c r="N4202" s="273" t="s">
        <v>1968</v>
      </c>
      <c r="O4202" s="273" t="s">
        <v>68</v>
      </c>
      <c r="P4202" s="273" t="s">
        <v>1470</v>
      </c>
      <c r="Q4202" s="231"/>
    </row>
    <row r="4203" spans="1:22" x14ac:dyDescent="0.25">
      <c r="A4203" s="274"/>
      <c r="B4203" s="273" t="s">
        <v>47</v>
      </c>
      <c r="C4203" s="273"/>
      <c r="D4203" s="273"/>
      <c r="E4203" s="274"/>
      <c r="F4203" s="273"/>
      <c r="G4203" s="273" t="s">
        <v>50</v>
      </c>
      <c r="H4203" s="273" t="s">
        <v>64</v>
      </c>
      <c r="I4203" s="273" t="s">
        <v>8</v>
      </c>
      <c r="J4203" s="430">
        <v>20</v>
      </c>
      <c r="K4203" s="273" t="s">
        <v>65</v>
      </c>
      <c r="L4203" s="273" t="s">
        <v>54</v>
      </c>
      <c r="M4203" s="259">
        <v>41944</v>
      </c>
      <c r="N4203" s="273" t="s">
        <v>1968</v>
      </c>
      <c r="O4203" s="273" t="s">
        <v>68</v>
      </c>
      <c r="P4203" s="273" t="s">
        <v>623</v>
      </c>
      <c r="Q4203" s="231"/>
      <c r="R4203" s="230"/>
      <c r="S4203" s="230"/>
    </row>
    <row r="4204" spans="1:22" x14ac:dyDescent="0.25">
      <c r="A4204" s="274"/>
      <c r="B4204" s="273" t="s">
        <v>47</v>
      </c>
      <c r="C4204" s="273"/>
      <c r="D4204" s="273"/>
      <c r="E4204" s="274"/>
      <c r="F4204" s="273"/>
      <c r="G4204" s="273" t="s">
        <v>50</v>
      </c>
      <c r="H4204" s="273" t="s">
        <v>64</v>
      </c>
      <c r="I4204" s="273" t="s">
        <v>8</v>
      </c>
      <c r="J4204" s="430">
        <v>20</v>
      </c>
      <c r="K4204" s="273" t="s">
        <v>65</v>
      </c>
      <c r="L4204" s="273" t="s">
        <v>54</v>
      </c>
      <c r="M4204" s="259">
        <v>41944</v>
      </c>
      <c r="N4204" s="273" t="s">
        <v>1968</v>
      </c>
      <c r="O4204" s="273" t="s">
        <v>68</v>
      </c>
      <c r="P4204" s="273" t="s">
        <v>728</v>
      </c>
      <c r="Q4204" s="231"/>
      <c r="R4204" s="230"/>
      <c r="S4204" s="230"/>
      <c r="T4204" s="230"/>
    </row>
    <row r="4205" spans="1:22" x14ac:dyDescent="0.25">
      <c r="A4205" s="274"/>
      <c r="B4205" s="273" t="s">
        <v>47</v>
      </c>
      <c r="C4205" s="273" t="s">
        <v>48</v>
      </c>
      <c r="D4205" s="273" t="s">
        <v>49</v>
      </c>
      <c r="E4205" s="274">
        <v>430</v>
      </c>
      <c r="F4205" s="273"/>
      <c r="G4205" s="273" t="s">
        <v>50</v>
      </c>
      <c r="H4205" s="273" t="s">
        <v>1792</v>
      </c>
      <c r="I4205" s="273" t="s">
        <v>201</v>
      </c>
      <c r="J4205" s="273">
        <v>240</v>
      </c>
      <c r="K4205" s="273" t="s">
        <v>1073</v>
      </c>
      <c r="L4205" s="273" t="s">
        <v>54</v>
      </c>
      <c r="M4205" s="259">
        <v>41944</v>
      </c>
      <c r="N4205" s="273" t="s">
        <v>1968</v>
      </c>
      <c r="O4205" s="273" t="s">
        <v>1430</v>
      </c>
      <c r="P4205" s="273" t="s">
        <v>253</v>
      </c>
      <c r="Q4205" s="231"/>
    </row>
    <row r="4206" spans="1:22" x14ac:dyDescent="0.25">
      <c r="A4206" s="274"/>
      <c r="B4206" s="273" t="s">
        <v>47</v>
      </c>
      <c r="C4206" s="273" t="s">
        <v>48</v>
      </c>
      <c r="D4206" s="273" t="s">
        <v>49</v>
      </c>
      <c r="E4206" s="274">
        <v>430</v>
      </c>
      <c r="F4206" s="273"/>
      <c r="G4206" s="273" t="s">
        <v>50</v>
      </c>
      <c r="H4206" s="273" t="s">
        <v>76</v>
      </c>
      <c r="I4206" s="273" t="s">
        <v>7</v>
      </c>
      <c r="J4206" s="273">
        <v>400</v>
      </c>
      <c r="K4206" s="273" t="s">
        <v>77</v>
      </c>
      <c r="L4206" s="273" t="s">
        <v>54</v>
      </c>
      <c r="M4206" s="259">
        <v>41944</v>
      </c>
      <c r="N4206" s="273" t="s">
        <v>1968</v>
      </c>
      <c r="O4206" s="273" t="s">
        <v>1430</v>
      </c>
      <c r="P4206" s="273" t="s">
        <v>1221</v>
      </c>
      <c r="Q4206" s="231"/>
      <c r="R4206" s="230"/>
      <c r="S4206" s="230"/>
    </row>
    <row r="4207" spans="1:22" x14ac:dyDescent="0.25">
      <c r="A4207" s="274"/>
      <c r="B4207" s="273" t="s">
        <v>47</v>
      </c>
      <c r="C4207" s="273" t="s">
        <v>48</v>
      </c>
      <c r="D4207" s="273" t="s">
        <v>268</v>
      </c>
      <c r="E4207" s="274">
        <v>300</v>
      </c>
      <c r="F4207" s="273"/>
      <c r="G4207" s="273" t="s">
        <v>50</v>
      </c>
      <c r="H4207" s="273" t="s">
        <v>367</v>
      </c>
      <c r="I4207" s="273" t="s">
        <v>7</v>
      </c>
      <c r="J4207" s="273">
        <v>300</v>
      </c>
      <c r="K4207" s="273" t="s">
        <v>77</v>
      </c>
      <c r="L4207" s="273" t="s">
        <v>54</v>
      </c>
      <c r="M4207" s="259">
        <v>41944</v>
      </c>
      <c r="N4207" s="273" t="s">
        <v>1968</v>
      </c>
      <c r="O4207" s="273" t="s">
        <v>1430</v>
      </c>
      <c r="P4207" s="273" t="s">
        <v>1768</v>
      </c>
      <c r="Q4207" s="231"/>
      <c r="R4207" s="230"/>
    </row>
    <row r="4208" spans="1:22" x14ac:dyDescent="0.25">
      <c r="A4208" s="274"/>
      <c r="B4208" s="273" t="s">
        <v>36</v>
      </c>
      <c r="C4208" s="273" t="s">
        <v>145</v>
      </c>
      <c r="D4208" s="273" t="s">
        <v>187</v>
      </c>
      <c r="E4208" s="274">
        <v>2</v>
      </c>
      <c r="F4208" s="273"/>
      <c r="G4208" s="273" t="s">
        <v>61</v>
      </c>
      <c r="H4208" s="273" t="s">
        <v>367</v>
      </c>
      <c r="I4208" s="273" t="s">
        <v>7</v>
      </c>
      <c r="J4208" s="273">
        <v>0.4</v>
      </c>
      <c r="K4208" s="273" t="s">
        <v>53</v>
      </c>
      <c r="L4208" s="273" t="s">
        <v>54</v>
      </c>
      <c r="M4208" s="259">
        <v>41944</v>
      </c>
      <c r="N4208" s="273" t="s">
        <v>1968</v>
      </c>
      <c r="O4208" s="273" t="s">
        <v>186</v>
      </c>
      <c r="P4208" s="273" t="s">
        <v>1571</v>
      </c>
      <c r="Q4208" s="231"/>
    </row>
    <row r="4209" spans="1:23" x14ac:dyDescent="0.25">
      <c r="A4209" s="274"/>
      <c r="B4209" s="273" t="s">
        <v>36</v>
      </c>
      <c r="C4209" s="273" t="s">
        <v>145</v>
      </c>
      <c r="D4209" s="273" t="s">
        <v>187</v>
      </c>
      <c r="E4209" s="274">
        <v>2</v>
      </c>
      <c r="F4209" s="273"/>
      <c r="G4209" s="273" t="s">
        <v>61</v>
      </c>
      <c r="H4209" s="273" t="s">
        <v>58</v>
      </c>
      <c r="I4209" s="273" t="s">
        <v>59</v>
      </c>
      <c r="J4209" s="273">
        <v>1</v>
      </c>
      <c r="K4209" s="273" t="s">
        <v>53</v>
      </c>
      <c r="L4209" s="273" t="s">
        <v>54</v>
      </c>
      <c r="M4209" s="259">
        <v>41944</v>
      </c>
      <c r="N4209" s="273" t="s">
        <v>1968</v>
      </c>
      <c r="O4209" s="273" t="s">
        <v>186</v>
      </c>
      <c r="P4209" s="273" t="s">
        <v>1476</v>
      </c>
      <c r="Q4209" s="231"/>
      <c r="R4209" s="230"/>
    </row>
    <row r="4210" spans="1:23" x14ac:dyDescent="0.25">
      <c r="A4210" s="274"/>
      <c r="B4210" s="273" t="s">
        <v>36</v>
      </c>
      <c r="C4210" s="273" t="s">
        <v>145</v>
      </c>
      <c r="D4210" s="273" t="s">
        <v>187</v>
      </c>
      <c r="E4210" s="274">
        <v>9</v>
      </c>
      <c r="F4210" s="273"/>
      <c r="G4210" s="273" t="s">
        <v>61</v>
      </c>
      <c r="H4210" s="273" t="s">
        <v>367</v>
      </c>
      <c r="I4210" s="273" t="s">
        <v>59</v>
      </c>
      <c r="J4210" s="273">
        <v>2.7</v>
      </c>
      <c r="K4210" s="273" t="s">
        <v>53</v>
      </c>
      <c r="L4210" s="273" t="s">
        <v>54</v>
      </c>
      <c r="M4210" s="259">
        <v>41944</v>
      </c>
      <c r="N4210" s="273" t="s">
        <v>1968</v>
      </c>
      <c r="O4210" s="273" t="s">
        <v>186</v>
      </c>
      <c r="P4210" s="273" t="s">
        <v>1124</v>
      </c>
      <c r="Q4210" s="231"/>
      <c r="R4210" s="230"/>
    </row>
    <row r="4211" spans="1:23" x14ac:dyDescent="0.25">
      <c r="A4211" s="274"/>
      <c r="B4211" s="273" t="s">
        <v>36</v>
      </c>
      <c r="C4211" s="273" t="s">
        <v>145</v>
      </c>
      <c r="D4211" s="273" t="s">
        <v>187</v>
      </c>
      <c r="E4211" s="274">
        <v>9</v>
      </c>
      <c r="F4211" s="273"/>
      <c r="G4211" s="273" t="s">
        <v>61</v>
      </c>
      <c r="H4211" s="273" t="s">
        <v>58</v>
      </c>
      <c r="I4211" s="273" t="s">
        <v>59</v>
      </c>
      <c r="J4211" s="273">
        <v>4.5</v>
      </c>
      <c r="K4211" s="273" t="s">
        <v>53</v>
      </c>
      <c r="L4211" s="273" t="s">
        <v>54</v>
      </c>
      <c r="M4211" s="259">
        <v>41944</v>
      </c>
      <c r="N4211" s="273" t="s">
        <v>1968</v>
      </c>
      <c r="O4211" s="273" t="s">
        <v>186</v>
      </c>
      <c r="P4211" s="273" t="s">
        <v>1476</v>
      </c>
      <c r="Q4211" s="231"/>
      <c r="R4211" s="230"/>
      <c r="S4211" s="230"/>
    </row>
    <row r="4212" spans="1:23" x14ac:dyDescent="0.25">
      <c r="A4212" s="274"/>
      <c r="B4212" s="273" t="s">
        <v>36</v>
      </c>
      <c r="C4212" s="273" t="s">
        <v>145</v>
      </c>
      <c r="D4212" s="273" t="s">
        <v>187</v>
      </c>
      <c r="E4212" s="274">
        <v>12</v>
      </c>
      <c r="F4212" s="273"/>
      <c r="G4212" s="273" t="s">
        <v>61</v>
      </c>
      <c r="H4212" s="273" t="s">
        <v>367</v>
      </c>
      <c r="I4212" s="273" t="s">
        <v>59</v>
      </c>
      <c r="J4212" s="273">
        <v>6</v>
      </c>
      <c r="K4212" s="273" t="s">
        <v>53</v>
      </c>
      <c r="L4212" s="273" t="s">
        <v>54</v>
      </c>
      <c r="M4212" s="259">
        <v>41944</v>
      </c>
      <c r="N4212" s="273" t="s">
        <v>1968</v>
      </c>
      <c r="O4212" s="273" t="s">
        <v>186</v>
      </c>
      <c r="P4212" s="273" t="s">
        <v>1476</v>
      </c>
      <c r="Q4212" s="231"/>
      <c r="R4212" s="230"/>
      <c r="S4212" s="230"/>
    </row>
    <row r="4213" spans="1:23" x14ac:dyDescent="0.25">
      <c r="A4213" s="274"/>
      <c r="B4213" s="273" t="s">
        <v>36</v>
      </c>
      <c r="C4213" s="273" t="s">
        <v>145</v>
      </c>
      <c r="D4213" s="273" t="s">
        <v>187</v>
      </c>
      <c r="E4213" s="274">
        <v>12</v>
      </c>
      <c r="F4213" s="273"/>
      <c r="G4213" s="273" t="s">
        <v>61</v>
      </c>
      <c r="H4213" s="273" t="s">
        <v>58</v>
      </c>
      <c r="I4213" s="273" t="s">
        <v>59</v>
      </c>
      <c r="J4213" s="273">
        <v>12</v>
      </c>
      <c r="K4213" s="273" t="s">
        <v>53</v>
      </c>
      <c r="L4213" s="273" t="s">
        <v>54</v>
      </c>
      <c r="M4213" s="259">
        <v>41944</v>
      </c>
      <c r="N4213" s="273" t="s">
        <v>1968</v>
      </c>
      <c r="O4213" s="273" t="s">
        <v>186</v>
      </c>
      <c r="P4213" s="273" t="s">
        <v>1768</v>
      </c>
      <c r="Q4213" s="231"/>
      <c r="R4213" s="230"/>
      <c r="S4213" s="230"/>
    </row>
    <row r="4214" spans="1:23" x14ac:dyDescent="0.25">
      <c r="A4214" s="274"/>
      <c r="B4214" s="273" t="s">
        <v>36</v>
      </c>
      <c r="C4214" s="273" t="s">
        <v>145</v>
      </c>
      <c r="D4214" s="273" t="s">
        <v>187</v>
      </c>
      <c r="E4214" s="274">
        <v>36</v>
      </c>
      <c r="F4214" s="273"/>
      <c r="G4214" s="273" t="s">
        <v>61</v>
      </c>
      <c r="H4214" s="273" t="s">
        <v>367</v>
      </c>
      <c r="I4214" s="273" t="s">
        <v>59</v>
      </c>
      <c r="J4214" s="273">
        <v>36</v>
      </c>
      <c r="K4214" s="273" t="s">
        <v>53</v>
      </c>
      <c r="L4214" s="273" t="s">
        <v>54</v>
      </c>
      <c r="M4214" s="259">
        <v>41944</v>
      </c>
      <c r="N4214" s="273" t="s">
        <v>1968</v>
      </c>
      <c r="O4214" s="273" t="s">
        <v>186</v>
      </c>
      <c r="P4214" s="273" t="s">
        <v>1768</v>
      </c>
      <c r="Q4214" s="231"/>
      <c r="R4214" s="230"/>
    </row>
    <row r="4215" spans="1:23" x14ac:dyDescent="0.25">
      <c r="A4215" s="274"/>
      <c r="B4215" s="273" t="s">
        <v>36</v>
      </c>
      <c r="C4215" s="273" t="s">
        <v>145</v>
      </c>
      <c r="D4215" s="273" t="s">
        <v>187</v>
      </c>
      <c r="E4215" s="274">
        <v>36</v>
      </c>
      <c r="F4215" s="273"/>
      <c r="G4215" s="273" t="s">
        <v>61</v>
      </c>
      <c r="H4215" s="273" t="s">
        <v>58</v>
      </c>
      <c r="I4215" s="273" t="s">
        <v>59</v>
      </c>
      <c r="J4215" s="273">
        <v>72</v>
      </c>
      <c r="K4215" s="273" t="s">
        <v>53</v>
      </c>
      <c r="L4215" s="273" t="s">
        <v>54</v>
      </c>
      <c r="M4215" s="259">
        <v>41944</v>
      </c>
      <c r="N4215" s="273" t="s">
        <v>1968</v>
      </c>
      <c r="O4215" s="273" t="s">
        <v>186</v>
      </c>
      <c r="P4215" s="273" t="s">
        <v>1469</v>
      </c>
      <c r="Q4215" s="231"/>
      <c r="R4215" s="230"/>
      <c r="S4215" s="230"/>
      <c r="T4215" s="230"/>
      <c r="U4215" s="230"/>
      <c r="V4215" s="230"/>
    </row>
    <row r="4216" spans="1:23" x14ac:dyDescent="0.25">
      <c r="A4216" s="274"/>
      <c r="B4216" s="273" t="s">
        <v>36</v>
      </c>
      <c r="C4216" s="273" t="s">
        <v>145</v>
      </c>
      <c r="D4216" s="273" t="s">
        <v>212</v>
      </c>
      <c r="E4216" s="274">
        <v>29</v>
      </c>
      <c r="F4216" s="273"/>
      <c r="G4216" s="273" t="s">
        <v>61</v>
      </c>
      <c r="H4216" s="273" t="s">
        <v>367</v>
      </c>
      <c r="I4216" s="273" t="s">
        <v>59</v>
      </c>
      <c r="J4216" s="273">
        <v>29</v>
      </c>
      <c r="K4216" s="273" t="s">
        <v>53</v>
      </c>
      <c r="L4216" s="273" t="s">
        <v>54</v>
      </c>
      <c r="M4216" s="259">
        <v>41944</v>
      </c>
      <c r="N4216" s="273" t="s">
        <v>1969</v>
      </c>
      <c r="O4216" s="273" t="s">
        <v>186</v>
      </c>
      <c r="P4216" s="273" t="s">
        <v>1768</v>
      </c>
      <c r="Q4216" s="231"/>
    </row>
    <row r="4217" spans="1:23" x14ac:dyDescent="0.25">
      <c r="A4217" s="274"/>
      <c r="B4217" s="273" t="s">
        <v>36</v>
      </c>
      <c r="C4217" s="273" t="s">
        <v>145</v>
      </c>
      <c r="D4217" s="273" t="s">
        <v>212</v>
      </c>
      <c r="E4217" s="274">
        <v>29</v>
      </c>
      <c r="F4217" s="273"/>
      <c r="G4217" s="273" t="s">
        <v>61</v>
      </c>
      <c r="H4217" s="273" t="s">
        <v>58</v>
      </c>
      <c r="I4217" s="273" t="s">
        <v>59</v>
      </c>
      <c r="J4217" s="273">
        <v>58</v>
      </c>
      <c r="K4217" s="273" t="s">
        <v>53</v>
      </c>
      <c r="L4217" s="273" t="s">
        <v>54</v>
      </c>
      <c r="M4217" s="259">
        <v>41944</v>
      </c>
      <c r="N4217" s="273" t="s">
        <v>1969</v>
      </c>
      <c r="O4217" s="273" t="s">
        <v>186</v>
      </c>
      <c r="P4217" s="273" t="s">
        <v>1469</v>
      </c>
      <c r="Q4217" s="231"/>
      <c r="R4217" s="230"/>
      <c r="S4217" s="230"/>
      <c r="T4217" s="230"/>
    </row>
    <row r="4218" spans="1:23" x14ac:dyDescent="0.25">
      <c r="A4218" s="274"/>
      <c r="B4218" s="273" t="s">
        <v>36</v>
      </c>
      <c r="C4218" s="273" t="s">
        <v>145</v>
      </c>
      <c r="D4218" s="273" t="s">
        <v>187</v>
      </c>
      <c r="E4218" s="274">
        <v>150</v>
      </c>
      <c r="F4218" s="273"/>
      <c r="G4218" s="273" t="s">
        <v>61</v>
      </c>
      <c r="H4218" s="273" t="s">
        <v>458</v>
      </c>
      <c r="I4218" s="273" t="s">
        <v>1423</v>
      </c>
      <c r="J4218" s="273">
        <v>300</v>
      </c>
      <c r="K4218" s="273" t="s">
        <v>1073</v>
      </c>
      <c r="L4218" s="273" t="s">
        <v>54</v>
      </c>
      <c r="M4218" s="259">
        <v>41944</v>
      </c>
      <c r="N4218" s="273" t="s">
        <v>1969</v>
      </c>
      <c r="O4218" s="273" t="s">
        <v>186</v>
      </c>
      <c r="P4218" s="273" t="s">
        <v>253</v>
      </c>
      <c r="Q4218" s="231"/>
      <c r="R4218" s="230"/>
      <c r="S4218" s="230"/>
      <c r="T4218" s="230"/>
      <c r="U4218" s="230"/>
      <c r="V4218" s="230"/>
      <c r="W4218" s="230"/>
    </row>
    <row r="4219" spans="1:23" x14ac:dyDescent="0.25">
      <c r="A4219" s="274" t="s">
        <v>1970</v>
      </c>
      <c r="B4219" s="273" t="s">
        <v>21</v>
      </c>
      <c r="C4219" s="273"/>
      <c r="D4219" s="273"/>
      <c r="E4219" s="274"/>
      <c r="F4219" s="273"/>
      <c r="G4219" s="273" t="s">
        <v>61</v>
      </c>
      <c r="H4219" s="273" t="s">
        <v>64</v>
      </c>
      <c r="I4219" s="273" t="s">
        <v>8</v>
      </c>
      <c r="J4219" s="273">
        <v>10</v>
      </c>
      <c r="K4219" s="273" t="s">
        <v>65</v>
      </c>
      <c r="L4219" s="273" t="s">
        <v>54</v>
      </c>
      <c r="M4219" s="259">
        <v>41944</v>
      </c>
      <c r="N4219" s="273" t="s">
        <v>1969</v>
      </c>
      <c r="O4219" s="273" t="s">
        <v>712</v>
      </c>
      <c r="P4219" s="273" t="s">
        <v>634</v>
      </c>
      <c r="Q4219" s="231"/>
    </row>
    <row r="4220" spans="1:23" x14ac:dyDescent="0.25">
      <c r="A4220" s="274"/>
      <c r="B4220" s="273" t="s">
        <v>21</v>
      </c>
      <c r="C4220" s="273"/>
      <c r="D4220" s="273"/>
      <c r="E4220" s="274"/>
      <c r="F4220" s="273"/>
      <c r="G4220" s="273" t="s">
        <v>61</v>
      </c>
      <c r="H4220" s="273" t="s">
        <v>64</v>
      </c>
      <c r="I4220" s="273" t="s">
        <v>8</v>
      </c>
      <c r="J4220" s="273">
        <v>20</v>
      </c>
      <c r="K4220" s="273" t="s">
        <v>65</v>
      </c>
      <c r="L4220" s="273" t="s">
        <v>54</v>
      </c>
      <c r="M4220" s="259">
        <v>41944</v>
      </c>
      <c r="N4220" s="273" t="s">
        <v>1969</v>
      </c>
      <c r="O4220" s="273" t="s">
        <v>712</v>
      </c>
      <c r="P4220" s="273" t="s">
        <v>623</v>
      </c>
      <c r="Q4220" s="231"/>
      <c r="R4220" s="230"/>
      <c r="S4220" s="230"/>
    </row>
    <row r="4221" spans="1:23" x14ac:dyDescent="0.25">
      <c r="A4221" s="274"/>
      <c r="B4221" s="273" t="s">
        <v>47</v>
      </c>
      <c r="C4221" s="273"/>
      <c r="D4221" s="273"/>
      <c r="E4221" s="274"/>
      <c r="F4221" s="273"/>
      <c r="G4221" s="273" t="s">
        <v>50</v>
      </c>
      <c r="H4221" s="273" t="s">
        <v>64</v>
      </c>
      <c r="I4221" s="273" t="s">
        <v>8</v>
      </c>
      <c r="J4221" s="430">
        <v>20</v>
      </c>
      <c r="K4221" s="273" t="s">
        <v>65</v>
      </c>
      <c r="L4221" s="273" t="s">
        <v>54</v>
      </c>
      <c r="M4221" s="259">
        <v>41944</v>
      </c>
      <c r="N4221" s="273" t="s">
        <v>1969</v>
      </c>
      <c r="O4221" s="273" t="s">
        <v>68</v>
      </c>
      <c r="P4221" s="273" t="s">
        <v>728</v>
      </c>
      <c r="Q4221" s="231"/>
      <c r="R4221" s="230"/>
    </row>
    <row r="4222" spans="1:23" x14ac:dyDescent="0.25">
      <c r="A4222" s="274"/>
      <c r="B4222" s="273" t="s">
        <v>47</v>
      </c>
      <c r="C4222" s="273" t="s">
        <v>48</v>
      </c>
      <c r="D4222" s="273" t="s">
        <v>251</v>
      </c>
      <c r="E4222" s="274">
        <v>450</v>
      </c>
      <c r="F4222" s="273"/>
      <c r="G4222" s="273" t="s">
        <v>50</v>
      </c>
      <c r="H4222" s="273" t="s">
        <v>1792</v>
      </c>
      <c r="I4222" s="273" t="s">
        <v>201</v>
      </c>
      <c r="J4222" s="273">
        <v>240</v>
      </c>
      <c r="K4222" s="273" t="s">
        <v>1073</v>
      </c>
      <c r="L4222" s="273" t="s">
        <v>54</v>
      </c>
      <c r="M4222" s="259">
        <v>41944</v>
      </c>
      <c r="N4222" s="273" t="s">
        <v>1969</v>
      </c>
      <c r="O4222" s="273" t="s">
        <v>1527</v>
      </c>
      <c r="P4222" s="273" t="s">
        <v>253</v>
      </c>
      <c r="Q4222" s="231"/>
    </row>
    <row r="4223" spans="1:23" x14ac:dyDescent="0.25">
      <c r="A4223" s="274"/>
      <c r="B4223" s="273" t="s">
        <v>47</v>
      </c>
      <c r="C4223" s="273" t="s">
        <v>48</v>
      </c>
      <c r="D4223" s="273" t="s">
        <v>251</v>
      </c>
      <c r="E4223" s="274">
        <v>450</v>
      </c>
      <c r="F4223" s="273"/>
      <c r="G4223" s="273" t="s">
        <v>50</v>
      </c>
      <c r="H4223" s="273" t="s">
        <v>76</v>
      </c>
      <c r="I4223" s="273" t="s">
        <v>7</v>
      </c>
      <c r="J4223" s="273">
        <v>400</v>
      </c>
      <c r="K4223" s="273" t="s">
        <v>77</v>
      </c>
      <c r="L4223" s="273" t="s">
        <v>54</v>
      </c>
      <c r="M4223" s="259">
        <v>41944</v>
      </c>
      <c r="N4223" s="273" t="s">
        <v>1969</v>
      </c>
      <c r="O4223" s="273" t="s">
        <v>1527</v>
      </c>
      <c r="P4223" s="273" t="s">
        <v>1221</v>
      </c>
      <c r="Q4223" s="231"/>
      <c r="R4223" s="230"/>
    </row>
    <row r="4224" spans="1:23" x14ac:dyDescent="0.25">
      <c r="A4224" s="274"/>
      <c r="B4224" s="273" t="s">
        <v>70</v>
      </c>
      <c r="C4224" s="273" t="s">
        <v>144</v>
      </c>
      <c r="D4224" s="273" t="s">
        <v>202</v>
      </c>
      <c r="E4224" s="274">
        <v>149</v>
      </c>
      <c r="F4224" s="273"/>
      <c r="G4224" s="273" t="s">
        <v>67</v>
      </c>
      <c r="H4224" s="273" t="s">
        <v>367</v>
      </c>
      <c r="I4224" s="273" t="s">
        <v>59</v>
      </c>
      <c r="J4224" s="273">
        <v>74.5</v>
      </c>
      <c r="K4224" s="273" t="s">
        <v>53</v>
      </c>
      <c r="L4224" s="273" t="s">
        <v>54</v>
      </c>
      <c r="M4224" s="259">
        <v>41944</v>
      </c>
      <c r="N4224" s="273" t="s">
        <v>1969</v>
      </c>
      <c r="O4224" s="273" t="s">
        <v>1527</v>
      </c>
      <c r="P4224" s="273" t="s">
        <v>1476</v>
      </c>
      <c r="Q4224" s="231"/>
    </row>
    <row r="4225" spans="1:21" x14ac:dyDescent="0.25">
      <c r="A4225" s="274"/>
      <c r="B4225" s="273" t="s">
        <v>70</v>
      </c>
      <c r="C4225" s="273" t="s">
        <v>144</v>
      </c>
      <c r="D4225" s="273" t="s">
        <v>202</v>
      </c>
      <c r="E4225" s="274">
        <v>171</v>
      </c>
      <c r="F4225" s="273"/>
      <c r="G4225" s="273" t="s">
        <v>67</v>
      </c>
      <c r="H4225" s="273" t="s">
        <v>367</v>
      </c>
      <c r="I4225" s="273" t="s">
        <v>59</v>
      </c>
      <c r="J4225" s="273">
        <v>85.5</v>
      </c>
      <c r="K4225" s="273" t="s">
        <v>53</v>
      </c>
      <c r="L4225" s="273" t="s">
        <v>54</v>
      </c>
      <c r="M4225" s="259">
        <v>41944</v>
      </c>
      <c r="N4225" s="273" t="s">
        <v>1969</v>
      </c>
      <c r="O4225" s="273" t="s">
        <v>1527</v>
      </c>
      <c r="P4225" s="273" t="s">
        <v>1476</v>
      </c>
      <c r="Q4225" s="231"/>
      <c r="R4225" s="230"/>
      <c r="S4225" s="230"/>
      <c r="T4225" s="230"/>
      <c r="U4225" s="230"/>
    </row>
    <row r="4226" spans="1:21" x14ac:dyDescent="0.25">
      <c r="A4226" s="274" t="s">
        <v>1956</v>
      </c>
      <c r="B4226" s="273" t="s">
        <v>21</v>
      </c>
      <c r="C4226" s="273"/>
      <c r="D4226" s="273"/>
      <c r="E4226" s="274"/>
      <c r="F4226" s="273"/>
      <c r="G4226" s="273" t="s">
        <v>61</v>
      </c>
      <c r="H4226" s="273" t="s">
        <v>64</v>
      </c>
      <c r="I4226" s="273" t="s">
        <v>8</v>
      </c>
      <c r="J4226" s="273">
        <v>10</v>
      </c>
      <c r="K4226" s="273" t="s">
        <v>65</v>
      </c>
      <c r="L4226" s="273" t="s">
        <v>54</v>
      </c>
      <c r="M4226" s="259">
        <v>41944</v>
      </c>
      <c r="N4226" s="273" t="s">
        <v>1969</v>
      </c>
      <c r="O4226" s="273" t="s">
        <v>712</v>
      </c>
      <c r="P4226" s="273" t="s">
        <v>634</v>
      </c>
      <c r="Q4226" s="231"/>
    </row>
    <row r="4227" spans="1:21" x14ac:dyDescent="0.25">
      <c r="A4227" s="274"/>
      <c r="B4227" s="273" t="s">
        <v>482</v>
      </c>
      <c r="C4227" s="273"/>
      <c r="D4227" s="273"/>
      <c r="E4227" s="274">
        <v>16</v>
      </c>
      <c r="F4227" s="273"/>
      <c r="G4227" s="273" t="s">
        <v>585</v>
      </c>
      <c r="H4227" s="273" t="s">
        <v>1563</v>
      </c>
      <c r="I4227" s="273" t="s">
        <v>110</v>
      </c>
      <c r="J4227" s="273">
        <v>16</v>
      </c>
      <c r="K4227" s="273" t="s">
        <v>109</v>
      </c>
      <c r="L4227" s="273" t="s">
        <v>54</v>
      </c>
      <c r="M4227" s="259">
        <v>41944</v>
      </c>
      <c r="N4227" s="273" t="s">
        <v>1969</v>
      </c>
      <c r="O4227" s="273" t="s">
        <v>1213</v>
      </c>
      <c r="P4227" s="273" t="s">
        <v>1971</v>
      </c>
      <c r="Q4227" s="231"/>
    </row>
    <row r="4228" spans="1:21" x14ac:dyDescent="0.25">
      <c r="A4228" s="274"/>
      <c r="B4228" s="273" t="s">
        <v>47</v>
      </c>
      <c r="C4228" s="273" t="s">
        <v>48</v>
      </c>
      <c r="D4228" s="273" t="s">
        <v>251</v>
      </c>
      <c r="E4228" s="274">
        <v>220</v>
      </c>
      <c r="F4228" s="273"/>
      <c r="G4228" s="273" t="s">
        <v>50</v>
      </c>
      <c r="H4228" s="273" t="s">
        <v>1792</v>
      </c>
      <c r="I4228" s="273" t="s">
        <v>201</v>
      </c>
      <c r="J4228" s="273">
        <v>120</v>
      </c>
      <c r="K4228" s="273" t="s">
        <v>1073</v>
      </c>
      <c r="L4228" s="273" t="s">
        <v>54</v>
      </c>
      <c r="M4228" s="259">
        <v>41944</v>
      </c>
      <c r="N4228" s="273" t="s">
        <v>1969</v>
      </c>
      <c r="O4228" s="273" t="s">
        <v>1527</v>
      </c>
      <c r="P4228" s="273" t="s">
        <v>253</v>
      </c>
      <c r="Q4228" s="231"/>
    </row>
    <row r="4229" spans="1:21" x14ac:dyDescent="0.25">
      <c r="A4229" s="274"/>
      <c r="B4229" s="273" t="s">
        <v>47</v>
      </c>
      <c r="C4229" s="273" t="s">
        <v>48</v>
      </c>
      <c r="D4229" s="273" t="s">
        <v>251</v>
      </c>
      <c r="E4229" s="274">
        <v>220</v>
      </c>
      <c r="F4229" s="273"/>
      <c r="G4229" s="273" t="s">
        <v>50</v>
      </c>
      <c r="H4229" s="273" t="s">
        <v>76</v>
      </c>
      <c r="I4229" s="273" t="s">
        <v>7</v>
      </c>
      <c r="J4229" s="273">
        <v>200</v>
      </c>
      <c r="K4229" s="273" t="s">
        <v>77</v>
      </c>
      <c r="L4229" s="273" t="s">
        <v>54</v>
      </c>
      <c r="M4229" s="259">
        <v>41944</v>
      </c>
      <c r="N4229" s="273" t="s">
        <v>1972</v>
      </c>
      <c r="O4229" s="273" t="s">
        <v>1527</v>
      </c>
      <c r="P4229" s="273" t="s">
        <v>1645</v>
      </c>
      <c r="Q4229" s="231"/>
    </row>
    <row r="4230" spans="1:21" x14ac:dyDescent="0.25">
      <c r="A4230" s="274"/>
      <c r="B4230" s="273" t="s">
        <v>47</v>
      </c>
      <c r="C4230" s="273" t="s">
        <v>48</v>
      </c>
      <c r="D4230" s="273" t="s">
        <v>268</v>
      </c>
      <c r="E4230" s="274">
        <v>460</v>
      </c>
      <c r="F4230" s="273"/>
      <c r="G4230" s="273" t="s">
        <v>50</v>
      </c>
      <c r="H4230" s="273" t="s">
        <v>76</v>
      </c>
      <c r="I4230" s="273" t="s">
        <v>7</v>
      </c>
      <c r="J4230" s="273">
        <v>400</v>
      </c>
      <c r="K4230" s="273" t="s">
        <v>77</v>
      </c>
      <c r="L4230" s="273" t="s">
        <v>54</v>
      </c>
      <c r="M4230" s="259">
        <v>41944</v>
      </c>
      <c r="N4230" s="273" t="s">
        <v>1972</v>
      </c>
      <c r="O4230" s="273" t="s">
        <v>1430</v>
      </c>
      <c r="P4230" s="273" t="s">
        <v>1645</v>
      </c>
      <c r="Q4230" s="231"/>
      <c r="R4230" s="230"/>
      <c r="S4230" s="230"/>
      <c r="T4230" s="230"/>
      <c r="U4230" s="230"/>
    </row>
    <row r="4231" spans="1:21" x14ac:dyDescent="0.25">
      <c r="A4231" s="274"/>
      <c r="B4231" s="273" t="s">
        <v>47</v>
      </c>
      <c r="C4231" s="273" t="s">
        <v>48</v>
      </c>
      <c r="D4231" s="273" t="s">
        <v>268</v>
      </c>
      <c r="E4231" s="274">
        <v>460</v>
      </c>
      <c r="F4231" s="273"/>
      <c r="G4231" s="273" t="s">
        <v>50</v>
      </c>
      <c r="H4231" s="273" t="s">
        <v>1792</v>
      </c>
      <c r="I4231" s="273" t="s">
        <v>201</v>
      </c>
      <c r="J4231" s="273">
        <v>240</v>
      </c>
      <c r="K4231" s="273" t="s">
        <v>1073</v>
      </c>
      <c r="L4231" s="273" t="s">
        <v>54</v>
      </c>
      <c r="M4231" s="259">
        <v>41944</v>
      </c>
      <c r="N4231" s="273" t="s">
        <v>1972</v>
      </c>
      <c r="O4231" s="273" t="s">
        <v>1430</v>
      </c>
      <c r="P4231" s="273" t="s">
        <v>1973</v>
      </c>
      <c r="Q4231" s="231"/>
    </row>
    <row r="4232" spans="1:21" x14ac:dyDescent="0.25">
      <c r="A4232" s="274"/>
      <c r="B4232" s="273" t="s">
        <v>47</v>
      </c>
      <c r="C4232" s="273"/>
      <c r="D4232" s="273"/>
      <c r="E4232" s="274"/>
      <c r="F4232" s="273"/>
      <c r="G4232" s="273" t="s">
        <v>50</v>
      </c>
      <c r="H4232" s="273" t="s">
        <v>64</v>
      </c>
      <c r="I4232" s="273" t="s">
        <v>8</v>
      </c>
      <c r="J4232" s="430">
        <v>10</v>
      </c>
      <c r="K4232" s="273" t="s">
        <v>65</v>
      </c>
      <c r="L4232" s="273" t="s">
        <v>54</v>
      </c>
      <c r="M4232" s="259">
        <v>41944</v>
      </c>
      <c r="N4232" s="273" t="s">
        <v>1972</v>
      </c>
      <c r="O4232" s="273" t="s">
        <v>68</v>
      </c>
      <c r="P4232" s="273" t="s">
        <v>623</v>
      </c>
      <c r="Q4232" s="231"/>
    </row>
    <row r="4233" spans="1:21" x14ac:dyDescent="0.25">
      <c r="A4233" s="274" t="s">
        <v>1959</v>
      </c>
      <c r="B4233" s="273" t="s">
        <v>21</v>
      </c>
      <c r="C4233" s="273"/>
      <c r="D4233" s="273"/>
      <c r="E4233" s="274"/>
      <c r="F4233" s="273"/>
      <c r="G4233" s="273" t="s">
        <v>61</v>
      </c>
      <c r="H4233" s="273" t="s">
        <v>64</v>
      </c>
      <c r="I4233" s="273" t="s">
        <v>8</v>
      </c>
      <c r="J4233" s="273">
        <v>5</v>
      </c>
      <c r="K4233" s="273" t="s">
        <v>65</v>
      </c>
      <c r="L4233" s="273" t="s">
        <v>54</v>
      </c>
      <c r="M4233" s="259">
        <v>41944</v>
      </c>
      <c r="N4233" s="273" t="s">
        <v>1972</v>
      </c>
      <c r="O4233" s="273" t="s">
        <v>712</v>
      </c>
      <c r="P4233" s="273" t="s">
        <v>634</v>
      </c>
      <c r="Q4233" s="231"/>
    </row>
    <row r="4234" spans="1:21" x14ac:dyDescent="0.25">
      <c r="A4234" s="274"/>
      <c r="B4234" s="273" t="s">
        <v>21</v>
      </c>
      <c r="C4234" s="273"/>
      <c r="D4234" s="273"/>
      <c r="E4234" s="274"/>
      <c r="F4234" s="273"/>
      <c r="G4234" s="273" t="s">
        <v>61</v>
      </c>
      <c r="H4234" s="273" t="s">
        <v>64</v>
      </c>
      <c r="I4234" s="273" t="s">
        <v>8</v>
      </c>
      <c r="J4234" s="273">
        <v>5</v>
      </c>
      <c r="K4234" s="273" t="s">
        <v>65</v>
      </c>
      <c r="L4234" s="273" t="s">
        <v>54</v>
      </c>
      <c r="M4234" s="259">
        <v>41944</v>
      </c>
      <c r="N4234" s="273" t="s">
        <v>1972</v>
      </c>
      <c r="O4234" s="273" t="s">
        <v>712</v>
      </c>
      <c r="P4234" s="273" t="s">
        <v>613</v>
      </c>
      <c r="Q4234" s="231"/>
      <c r="R4234" s="230"/>
    </row>
    <row r="4235" spans="1:21" x14ac:dyDescent="0.25">
      <c r="A4235" s="274"/>
      <c r="B4235" s="273" t="s">
        <v>47</v>
      </c>
      <c r="C4235" s="273" t="s">
        <v>48</v>
      </c>
      <c r="D4235" s="273" t="s">
        <v>270</v>
      </c>
      <c r="E4235" s="274">
        <v>320</v>
      </c>
      <c r="F4235" s="273"/>
      <c r="G4235" s="273" t="s">
        <v>50</v>
      </c>
      <c r="H4235" s="273" t="s">
        <v>1792</v>
      </c>
      <c r="I4235" s="273" t="s">
        <v>201</v>
      </c>
      <c r="J4235" s="273">
        <v>150</v>
      </c>
      <c r="K4235" s="273" t="s">
        <v>1073</v>
      </c>
      <c r="L4235" s="273" t="s">
        <v>54</v>
      </c>
      <c r="M4235" s="259">
        <v>41944</v>
      </c>
      <c r="N4235" s="273" t="s">
        <v>1972</v>
      </c>
      <c r="O4235" s="273" t="s">
        <v>1430</v>
      </c>
      <c r="P4235" s="273" t="s">
        <v>253</v>
      </c>
      <c r="Q4235" s="231"/>
    </row>
    <row r="4236" spans="1:21" x14ac:dyDescent="0.25">
      <c r="A4236" s="274"/>
      <c r="B4236" s="273" t="s">
        <v>47</v>
      </c>
      <c r="C4236" s="273" t="s">
        <v>48</v>
      </c>
      <c r="D4236" s="273" t="s">
        <v>270</v>
      </c>
      <c r="E4236" s="274">
        <v>320</v>
      </c>
      <c r="F4236" s="273"/>
      <c r="G4236" s="273" t="s">
        <v>50</v>
      </c>
      <c r="H4236" s="273" t="s">
        <v>76</v>
      </c>
      <c r="I4236" s="273" t="s">
        <v>201</v>
      </c>
      <c r="J4236" s="273">
        <v>250</v>
      </c>
      <c r="K4236" s="273" t="s">
        <v>77</v>
      </c>
      <c r="L4236" s="273" t="s">
        <v>54</v>
      </c>
      <c r="M4236" s="259">
        <v>41944</v>
      </c>
      <c r="N4236" s="273" t="s">
        <v>1972</v>
      </c>
      <c r="O4236" s="273" t="s">
        <v>1430</v>
      </c>
      <c r="P4236" s="273" t="s">
        <v>1645</v>
      </c>
      <c r="Q4236" s="231"/>
      <c r="R4236" s="230"/>
    </row>
    <row r="4237" spans="1:21" x14ac:dyDescent="0.25">
      <c r="A4237" s="274"/>
      <c r="B4237" s="273" t="s">
        <v>47</v>
      </c>
      <c r="C4237" s="273"/>
      <c r="D4237" s="273"/>
      <c r="E4237" s="274"/>
      <c r="F4237" s="273"/>
      <c r="G4237" s="273" t="s">
        <v>50</v>
      </c>
      <c r="H4237" s="273" t="s">
        <v>64</v>
      </c>
      <c r="I4237" s="273" t="s">
        <v>8</v>
      </c>
      <c r="J4237" s="430">
        <v>20</v>
      </c>
      <c r="K4237" s="273" t="s">
        <v>65</v>
      </c>
      <c r="L4237" s="273" t="s">
        <v>54</v>
      </c>
      <c r="M4237" s="259">
        <v>41944</v>
      </c>
      <c r="N4237" s="273" t="s">
        <v>1972</v>
      </c>
      <c r="O4237" s="273" t="s">
        <v>68</v>
      </c>
      <c r="P4237" s="273" t="s">
        <v>623</v>
      </c>
      <c r="Q4237" s="231"/>
    </row>
    <row r="4238" spans="1:21" x14ac:dyDescent="0.25">
      <c r="A4238" s="274"/>
      <c r="B4238" s="273" t="s">
        <v>47</v>
      </c>
      <c r="C4238" s="273"/>
      <c r="D4238" s="273"/>
      <c r="E4238" s="274"/>
      <c r="F4238" s="273"/>
      <c r="G4238" s="273" t="s">
        <v>50</v>
      </c>
      <c r="H4238" s="273" t="s">
        <v>64</v>
      </c>
      <c r="I4238" s="273" t="s">
        <v>8</v>
      </c>
      <c r="J4238" s="430">
        <v>10</v>
      </c>
      <c r="K4238" s="273" t="s">
        <v>65</v>
      </c>
      <c r="L4238" s="273" t="s">
        <v>54</v>
      </c>
      <c r="M4238" s="259">
        <v>41944</v>
      </c>
      <c r="N4238" s="273" t="s">
        <v>1972</v>
      </c>
      <c r="O4238" s="273" t="s">
        <v>68</v>
      </c>
      <c r="P4238" s="273" t="s">
        <v>972</v>
      </c>
      <c r="Q4238" s="231"/>
      <c r="R4238" s="230"/>
      <c r="S4238" s="230"/>
      <c r="T4238" s="230"/>
    </row>
    <row r="4239" spans="1:21" x14ac:dyDescent="0.25">
      <c r="A4239" s="274" t="s">
        <v>1961</v>
      </c>
      <c r="B4239" s="273" t="s">
        <v>21</v>
      </c>
      <c r="C4239" s="273"/>
      <c r="D4239" s="273"/>
      <c r="E4239" s="274"/>
      <c r="F4239" s="273"/>
      <c r="G4239" s="273" t="s">
        <v>61</v>
      </c>
      <c r="H4239" s="273" t="s">
        <v>64</v>
      </c>
      <c r="I4239" s="273" t="s">
        <v>8</v>
      </c>
      <c r="J4239" s="273">
        <v>10</v>
      </c>
      <c r="K4239" s="273" t="s">
        <v>65</v>
      </c>
      <c r="L4239" s="273" t="s">
        <v>54</v>
      </c>
      <c r="M4239" s="259">
        <v>41944</v>
      </c>
      <c r="N4239" s="273" t="s">
        <v>1972</v>
      </c>
      <c r="O4239" s="273" t="s">
        <v>712</v>
      </c>
      <c r="P4239" s="273" t="s">
        <v>728</v>
      </c>
      <c r="Q4239" s="231"/>
    </row>
    <row r="4240" spans="1:21" x14ac:dyDescent="0.25">
      <c r="A4240" s="274"/>
      <c r="B4240" s="273" t="s">
        <v>21</v>
      </c>
      <c r="C4240" s="273"/>
      <c r="D4240" s="273"/>
      <c r="E4240" s="274"/>
      <c r="F4240" s="273"/>
      <c r="G4240" s="273" t="s">
        <v>61</v>
      </c>
      <c r="H4240" s="273" t="s">
        <v>64</v>
      </c>
      <c r="I4240" s="273" t="s">
        <v>8</v>
      </c>
      <c r="J4240" s="273">
        <v>5</v>
      </c>
      <c r="K4240" s="273" t="s">
        <v>65</v>
      </c>
      <c r="L4240" s="273" t="s">
        <v>54</v>
      </c>
      <c r="M4240" s="259">
        <v>41944</v>
      </c>
      <c r="N4240" s="273" t="s">
        <v>1972</v>
      </c>
      <c r="O4240" s="273" t="s">
        <v>712</v>
      </c>
      <c r="P4240" s="273" t="s">
        <v>613</v>
      </c>
      <c r="Q4240" s="459" t="s">
        <v>2001</v>
      </c>
      <c r="R4240" s="44"/>
      <c r="S4240" s="230"/>
    </row>
    <row r="4241" spans="1:30" x14ac:dyDescent="0.25">
      <c r="A4241" s="274"/>
      <c r="B4241" s="273" t="s">
        <v>47</v>
      </c>
      <c r="C4241" s="273"/>
      <c r="D4241" s="273"/>
      <c r="E4241" s="274"/>
      <c r="F4241" s="273"/>
      <c r="G4241" s="273" t="s">
        <v>50</v>
      </c>
      <c r="H4241" s="273" t="s">
        <v>64</v>
      </c>
      <c r="I4241" s="273" t="s">
        <v>8</v>
      </c>
      <c r="J4241" s="430">
        <v>10</v>
      </c>
      <c r="K4241" s="273" t="s">
        <v>65</v>
      </c>
      <c r="L4241" s="273" t="s">
        <v>54</v>
      </c>
      <c r="M4241" s="259">
        <v>41944</v>
      </c>
      <c r="N4241" s="273" t="s">
        <v>1974</v>
      </c>
      <c r="O4241" s="273" t="s">
        <v>68</v>
      </c>
      <c r="P4241" s="273" t="s">
        <v>623</v>
      </c>
      <c r="Q4241" s="231"/>
      <c r="R4241" s="230"/>
      <c r="S4241" s="230"/>
    </row>
    <row r="4242" spans="1:30" x14ac:dyDescent="0.25">
      <c r="A4242" s="274"/>
      <c r="B4242" s="273" t="s">
        <v>47</v>
      </c>
      <c r="C4242" s="273" t="s">
        <v>142</v>
      </c>
      <c r="D4242" s="273" t="s">
        <v>323</v>
      </c>
      <c r="E4242" s="274">
        <v>309</v>
      </c>
      <c r="F4242" s="273"/>
      <c r="G4242" s="273" t="s">
        <v>50</v>
      </c>
      <c r="H4242" s="273" t="s">
        <v>531</v>
      </c>
      <c r="I4242" s="273" t="s">
        <v>52</v>
      </c>
      <c r="J4242" s="273">
        <v>18540</v>
      </c>
      <c r="K4242" s="273" t="s">
        <v>53</v>
      </c>
      <c r="L4242" s="273" t="s">
        <v>54</v>
      </c>
      <c r="M4242" s="259">
        <v>41944</v>
      </c>
      <c r="N4242" s="273" t="s">
        <v>1974</v>
      </c>
      <c r="O4242" s="273" t="s">
        <v>1687</v>
      </c>
      <c r="P4242" s="273" t="s">
        <v>787</v>
      </c>
      <c r="Q4242" s="231"/>
    </row>
    <row r="4243" spans="1:30" x14ac:dyDescent="0.25">
      <c r="A4243" s="274"/>
      <c r="B4243" s="273" t="s">
        <v>47</v>
      </c>
      <c r="C4243" s="273" t="s">
        <v>48</v>
      </c>
      <c r="D4243" s="273" t="s">
        <v>243</v>
      </c>
      <c r="E4243" s="274">
        <v>378</v>
      </c>
      <c r="F4243" s="273"/>
      <c r="G4243" s="273" t="s">
        <v>50</v>
      </c>
      <c r="H4243" s="273" t="s">
        <v>1666</v>
      </c>
      <c r="I4243" s="273" t="s">
        <v>201</v>
      </c>
      <c r="J4243" s="273">
        <v>210</v>
      </c>
      <c r="K4243" s="273" t="s">
        <v>1073</v>
      </c>
      <c r="L4243" s="273" t="s">
        <v>54</v>
      </c>
      <c r="M4243" s="259">
        <v>41944</v>
      </c>
      <c r="N4243" s="273" t="s">
        <v>1974</v>
      </c>
      <c r="O4243" s="273" t="s">
        <v>56</v>
      </c>
      <c r="P4243" s="273" t="s">
        <v>253</v>
      </c>
      <c r="Q4243" s="231"/>
      <c r="R4243" s="230"/>
      <c r="S4243" s="230"/>
      <c r="T4243" s="230"/>
      <c r="U4243" s="230"/>
      <c r="V4243" s="230"/>
    </row>
    <row r="4244" spans="1:30" x14ac:dyDescent="0.25">
      <c r="A4244" s="274"/>
      <c r="B4244" s="273" t="s">
        <v>47</v>
      </c>
      <c r="C4244" s="273" t="s">
        <v>48</v>
      </c>
      <c r="D4244" s="273" t="s">
        <v>243</v>
      </c>
      <c r="E4244" s="274">
        <v>378</v>
      </c>
      <c r="F4244" s="273"/>
      <c r="G4244" s="273" t="s">
        <v>50</v>
      </c>
      <c r="H4244" s="273" t="s">
        <v>185</v>
      </c>
      <c r="I4244" s="273" t="s">
        <v>7</v>
      </c>
      <c r="J4244" s="273">
        <v>350</v>
      </c>
      <c r="K4244" s="273" t="s">
        <v>77</v>
      </c>
      <c r="L4244" s="273" t="s">
        <v>54</v>
      </c>
      <c r="M4244" s="259">
        <v>41944</v>
      </c>
      <c r="N4244" s="273" t="s">
        <v>1974</v>
      </c>
      <c r="O4244" s="273" t="s">
        <v>56</v>
      </c>
      <c r="P4244" s="273" t="s">
        <v>1221</v>
      </c>
      <c r="Q4244" s="231"/>
    </row>
    <row r="4245" spans="1:30" x14ac:dyDescent="0.25">
      <c r="A4245" s="274"/>
      <c r="B4245" s="273" t="s">
        <v>70</v>
      </c>
      <c r="C4245" s="273"/>
      <c r="D4245" s="273"/>
      <c r="E4245" s="274"/>
      <c r="F4245" s="273"/>
      <c r="G4245" s="273" t="s">
        <v>50</v>
      </c>
      <c r="H4245" s="273" t="s">
        <v>64</v>
      </c>
      <c r="I4245" s="273" t="s">
        <v>8</v>
      </c>
      <c r="J4245" s="273">
        <v>10</v>
      </c>
      <c r="K4245" s="273" t="s">
        <v>65</v>
      </c>
      <c r="L4245" s="273" t="s">
        <v>54</v>
      </c>
      <c r="M4245" s="259">
        <v>41944</v>
      </c>
      <c r="N4245" s="273" t="s">
        <v>1974</v>
      </c>
      <c r="O4245" s="273" t="s">
        <v>56</v>
      </c>
      <c r="P4245" s="273" t="s">
        <v>626</v>
      </c>
      <c r="Q4245" s="231"/>
      <c r="R4245" s="230"/>
      <c r="S4245" s="230"/>
      <c r="T4245" s="230"/>
      <c r="U4245" s="230"/>
      <c r="V4245" s="230"/>
    </row>
    <row r="4246" spans="1:30" x14ac:dyDescent="0.25">
      <c r="A4246" s="274" t="s">
        <v>1964</v>
      </c>
      <c r="B4246" s="273" t="s">
        <v>21</v>
      </c>
      <c r="C4246" s="273"/>
      <c r="D4246" s="273"/>
      <c r="E4246" s="274"/>
      <c r="F4246" s="273"/>
      <c r="G4246" s="273" t="s">
        <v>61</v>
      </c>
      <c r="H4246" s="273" t="s">
        <v>64</v>
      </c>
      <c r="I4246" s="273" t="s">
        <v>8</v>
      </c>
      <c r="J4246" s="273">
        <v>10</v>
      </c>
      <c r="K4246" s="273" t="s">
        <v>65</v>
      </c>
      <c r="L4246" s="273" t="s">
        <v>54</v>
      </c>
      <c r="M4246" s="259">
        <v>41944</v>
      </c>
      <c r="N4246" s="273" t="s">
        <v>1978</v>
      </c>
      <c r="O4246" s="273" t="s">
        <v>712</v>
      </c>
      <c r="P4246" s="273" t="s">
        <v>634</v>
      </c>
      <c r="Q4246" s="231"/>
      <c r="R4246" s="230"/>
      <c r="S4246" s="230"/>
    </row>
    <row r="4247" spans="1:30" x14ac:dyDescent="0.25">
      <c r="A4247" s="274"/>
      <c r="B4247" s="273" t="s">
        <v>47</v>
      </c>
      <c r="C4247" s="273"/>
      <c r="D4247" s="273"/>
      <c r="E4247" s="274"/>
      <c r="F4247" s="273"/>
      <c r="G4247" s="273" t="s">
        <v>50</v>
      </c>
      <c r="H4247" s="273" t="s">
        <v>64</v>
      </c>
      <c r="I4247" s="273" t="s">
        <v>8</v>
      </c>
      <c r="J4247" s="430">
        <v>20</v>
      </c>
      <c r="K4247" s="273" t="s">
        <v>65</v>
      </c>
      <c r="L4247" s="273" t="s">
        <v>54</v>
      </c>
      <c r="M4247" s="259">
        <v>41944</v>
      </c>
      <c r="N4247" s="273" t="s">
        <v>1978</v>
      </c>
      <c r="O4247" s="273" t="s">
        <v>68</v>
      </c>
      <c r="P4247" s="273" t="s">
        <v>728</v>
      </c>
      <c r="Q4247" s="231"/>
    </row>
    <row r="4248" spans="1:30" x14ac:dyDescent="0.25">
      <c r="A4248" s="274"/>
      <c r="B4248" s="273" t="s">
        <v>47</v>
      </c>
      <c r="C4248" s="273" t="s">
        <v>48</v>
      </c>
      <c r="D4248" s="273" t="s">
        <v>243</v>
      </c>
      <c r="E4248" s="274">
        <v>410</v>
      </c>
      <c r="F4248" s="273"/>
      <c r="G4248" s="273" t="s">
        <v>50</v>
      </c>
      <c r="H4248" s="273" t="s">
        <v>1666</v>
      </c>
      <c r="I4248" s="273" t="s">
        <v>7</v>
      </c>
      <c r="J4248" s="273">
        <v>180</v>
      </c>
      <c r="K4248" s="273" t="s">
        <v>1073</v>
      </c>
      <c r="L4248" s="273" t="s">
        <v>54</v>
      </c>
      <c r="M4248" s="259">
        <v>41944</v>
      </c>
      <c r="N4248" s="273" t="s">
        <v>1978</v>
      </c>
      <c r="O4248" s="273" t="s">
        <v>56</v>
      </c>
      <c r="P4248" s="273" t="s">
        <v>253</v>
      </c>
      <c r="Q4248" s="231"/>
      <c r="R4248" s="230"/>
      <c r="S4248" s="230"/>
      <c r="T4248" s="230"/>
    </row>
    <row r="4249" spans="1:30" x14ac:dyDescent="0.25">
      <c r="A4249" s="274"/>
      <c r="B4249" s="273" t="s">
        <v>47</v>
      </c>
      <c r="C4249" s="273" t="s">
        <v>48</v>
      </c>
      <c r="D4249" s="273" t="s">
        <v>243</v>
      </c>
      <c r="E4249" s="274">
        <v>410</v>
      </c>
      <c r="F4249" s="273"/>
      <c r="G4249" s="273" t="s">
        <v>50</v>
      </c>
      <c r="H4249" s="273" t="s">
        <v>185</v>
      </c>
      <c r="I4249" s="273" t="s">
        <v>7</v>
      </c>
      <c r="J4249" s="273">
        <v>300</v>
      </c>
      <c r="K4249" s="273" t="s">
        <v>77</v>
      </c>
      <c r="L4249" s="273" t="s">
        <v>54</v>
      </c>
      <c r="M4249" s="259">
        <v>41944</v>
      </c>
      <c r="N4249" s="273" t="s">
        <v>1978</v>
      </c>
      <c r="O4249" s="273" t="s">
        <v>56</v>
      </c>
      <c r="P4249" s="273" t="s">
        <v>1221</v>
      </c>
      <c r="Q4249" s="231"/>
      <c r="R4249" s="230"/>
      <c r="S4249" s="230"/>
      <c r="T4249" s="230"/>
    </row>
    <row r="4250" spans="1:30" x14ac:dyDescent="0.25">
      <c r="A4250" s="274"/>
      <c r="B4250" s="273" t="s">
        <v>70</v>
      </c>
      <c r="C4250" s="273" t="s">
        <v>143</v>
      </c>
      <c r="D4250" s="273" t="s">
        <v>273</v>
      </c>
      <c r="E4250" s="274">
        <v>29</v>
      </c>
      <c r="F4250" s="273"/>
      <c r="G4250" s="273" t="s">
        <v>50</v>
      </c>
      <c r="H4250" s="273" t="s">
        <v>367</v>
      </c>
      <c r="I4250" s="273" t="s">
        <v>59</v>
      </c>
      <c r="J4250" s="273">
        <v>14.5</v>
      </c>
      <c r="K4250" s="273" t="s">
        <v>53</v>
      </c>
      <c r="L4250" s="273" t="s">
        <v>54</v>
      </c>
      <c r="M4250" s="259">
        <v>41944</v>
      </c>
      <c r="N4250" s="273" t="s">
        <v>1978</v>
      </c>
      <c r="O4250" s="273" t="s">
        <v>203</v>
      </c>
      <c r="P4250" s="273" t="s">
        <v>1476</v>
      </c>
      <c r="Q4250" s="231"/>
    </row>
    <row r="4251" spans="1:30" x14ac:dyDescent="0.25">
      <c r="A4251" s="274" t="s">
        <v>1977</v>
      </c>
      <c r="B4251" s="273" t="s">
        <v>21</v>
      </c>
      <c r="C4251" s="273"/>
      <c r="D4251" s="273"/>
      <c r="E4251" s="274"/>
      <c r="F4251" s="273"/>
      <c r="G4251" s="273" t="s">
        <v>61</v>
      </c>
      <c r="H4251" s="273" t="s">
        <v>64</v>
      </c>
      <c r="I4251" s="273" t="s">
        <v>8</v>
      </c>
      <c r="J4251" s="273">
        <v>10</v>
      </c>
      <c r="K4251" s="273" t="s">
        <v>65</v>
      </c>
      <c r="L4251" s="273" t="s">
        <v>54</v>
      </c>
      <c r="M4251" s="259">
        <v>41944</v>
      </c>
      <c r="N4251" s="273" t="s">
        <v>1978</v>
      </c>
      <c r="O4251" s="273" t="s">
        <v>712</v>
      </c>
      <c r="P4251" s="273" t="s">
        <v>634</v>
      </c>
      <c r="Q4251" s="231"/>
    </row>
    <row r="4252" spans="1:30" x14ac:dyDescent="0.25">
      <c r="A4252" s="274"/>
      <c r="B4252" s="273" t="s">
        <v>21</v>
      </c>
      <c r="C4252" s="273"/>
      <c r="D4252" s="273"/>
      <c r="E4252" s="274"/>
      <c r="F4252" s="273"/>
      <c r="G4252" s="273" t="s">
        <v>61</v>
      </c>
      <c r="H4252" s="273" t="s">
        <v>64</v>
      </c>
      <c r="I4252" s="273" t="s">
        <v>8</v>
      </c>
      <c r="J4252" s="273">
        <v>20</v>
      </c>
      <c r="K4252" s="273" t="s">
        <v>65</v>
      </c>
      <c r="L4252" s="273" t="s">
        <v>54</v>
      </c>
      <c r="M4252" s="259">
        <v>41944</v>
      </c>
      <c r="N4252" s="273" t="s">
        <v>1978</v>
      </c>
      <c r="O4252" s="273" t="s">
        <v>712</v>
      </c>
      <c r="P4252" s="273" t="s">
        <v>696</v>
      </c>
      <c r="Q4252" s="231"/>
      <c r="R4252" s="230"/>
      <c r="S4252" s="230"/>
      <c r="T4252" s="230"/>
      <c r="U4252" s="230"/>
    </row>
    <row r="4253" spans="1:30" x14ac:dyDescent="0.25">
      <c r="A4253" s="274"/>
      <c r="B4253" s="273" t="s">
        <v>21</v>
      </c>
      <c r="C4253" s="273"/>
      <c r="D4253" s="273"/>
      <c r="E4253" s="274"/>
      <c r="F4253" s="273"/>
      <c r="G4253" s="273" t="s">
        <v>61</v>
      </c>
      <c r="H4253" s="273" t="s">
        <v>64</v>
      </c>
      <c r="I4253" s="273" t="s">
        <v>8</v>
      </c>
      <c r="J4253" s="273">
        <v>10</v>
      </c>
      <c r="K4253" s="273" t="s">
        <v>65</v>
      </c>
      <c r="L4253" s="273" t="s">
        <v>54</v>
      </c>
      <c r="M4253" s="259">
        <v>41944</v>
      </c>
      <c r="N4253" s="273" t="s">
        <v>1978</v>
      </c>
      <c r="O4253" s="273" t="s">
        <v>712</v>
      </c>
      <c r="P4253" s="273" t="s">
        <v>648</v>
      </c>
      <c r="Q4253" s="231"/>
    </row>
    <row r="4254" spans="1:30" x14ac:dyDescent="0.25">
      <c r="A4254" s="274"/>
      <c r="B4254" s="273" t="s">
        <v>21</v>
      </c>
      <c r="C4254" s="273" t="s">
        <v>33</v>
      </c>
      <c r="D4254" s="273" t="s">
        <v>39</v>
      </c>
      <c r="E4254" s="274"/>
      <c r="F4254" s="273"/>
      <c r="G4254" s="273" t="s">
        <v>61</v>
      </c>
      <c r="H4254" s="273" t="s">
        <v>1666</v>
      </c>
      <c r="I4254" s="273" t="s">
        <v>7</v>
      </c>
      <c r="J4254" s="273">
        <v>1050</v>
      </c>
      <c r="K4254" s="273" t="s">
        <v>1073</v>
      </c>
      <c r="L4254" s="273" t="s">
        <v>54</v>
      </c>
      <c r="M4254" s="259">
        <v>41944</v>
      </c>
      <c r="N4254" s="273" t="s">
        <v>1978</v>
      </c>
      <c r="O4254" s="273" t="s">
        <v>766</v>
      </c>
      <c r="P4254" s="273" t="s">
        <v>253</v>
      </c>
      <c r="Q4254" s="231"/>
      <c r="R4254" s="230"/>
      <c r="S4254" s="230"/>
      <c r="T4254" s="230"/>
      <c r="U4254" s="230"/>
      <c r="V4254" s="230"/>
      <c r="W4254" s="230"/>
      <c r="X4254" s="230"/>
      <c r="Y4254" s="230"/>
      <c r="Z4254" s="230"/>
      <c r="AA4254" s="230"/>
      <c r="AB4254" s="230"/>
      <c r="AC4254" s="230"/>
      <c r="AD4254" s="230"/>
    </row>
    <row r="4255" spans="1:30" x14ac:dyDescent="0.25">
      <c r="A4255" s="274"/>
      <c r="B4255" s="273" t="s">
        <v>70</v>
      </c>
      <c r="C4255" s="273"/>
      <c r="D4255" s="273"/>
      <c r="E4255" s="274"/>
      <c r="F4255" s="273"/>
      <c r="G4255" s="273" t="s">
        <v>50</v>
      </c>
      <c r="H4255" s="273" t="s">
        <v>64</v>
      </c>
      <c r="I4255" s="273" t="s">
        <v>8</v>
      </c>
      <c r="J4255" s="273">
        <v>5</v>
      </c>
      <c r="K4255" s="273" t="s">
        <v>65</v>
      </c>
      <c r="L4255" s="273" t="s">
        <v>54</v>
      </c>
      <c r="M4255" s="259">
        <v>41944</v>
      </c>
      <c r="N4255" s="273" t="s">
        <v>1978</v>
      </c>
      <c r="O4255" s="273" t="s">
        <v>203</v>
      </c>
      <c r="P4255" s="273" t="s">
        <v>626</v>
      </c>
      <c r="Q4255" s="231"/>
    </row>
    <row r="4256" spans="1:30" x14ac:dyDescent="0.25">
      <c r="A4256" s="274" t="s">
        <v>1985</v>
      </c>
      <c r="B4256" s="273" t="s">
        <v>21</v>
      </c>
      <c r="C4256" s="273"/>
      <c r="D4256" s="273"/>
      <c r="E4256" s="274"/>
      <c r="F4256" s="273"/>
      <c r="G4256" s="273" t="s">
        <v>61</v>
      </c>
      <c r="H4256" s="273" t="s">
        <v>64</v>
      </c>
      <c r="I4256" s="273" t="s">
        <v>8</v>
      </c>
      <c r="J4256" s="273">
        <v>20</v>
      </c>
      <c r="K4256" s="273" t="s">
        <v>65</v>
      </c>
      <c r="L4256" s="273" t="s">
        <v>54</v>
      </c>
      <c r="M4256" s="259">
        <v>41974</v>
      </c>
      <c r="N4256" s="273" t="s">
        <v>2002</v>
      </c>
      <c r="O4256" s="273" t="s">
        <v>712</v>
      </c>
      <c r="P4256" s="273" t="s">
        <v>696</v>
      </c>
      <c r="Q4256" s="231"/>
    </row>
    <row r="4257" spans="1:20" x14ac:dyDescent="0.25">
      <c r="A4257" s="274"/>
      <c r="B4257" s="273" t="s">
        <v>21</v>
      </c>
      <c r="C4257" s="273"/>
      <c r="D4257" s="273"/>
      <c r="E4257" s="274"/>
      <c r="F4257" s="273"/>
      <c r="G4257" s="273" t="s">
        <v>61</v>
      </c>
      <c r="H4257" s="273" t="s">
        <v>64</v>
      </c>
      <c r="I4257" s="273" t="s">
        <v>8</v>
      </c>
      <c r="J4257" s="273">
        <v>10</v>
      </c>
      <c r="K4257" s="273" t="s">
        <v>65</v>
      </c>
      <c r="L4257" s="273" t="s">
        <v>54</v>
      </c>
      <c r="M4257" s="259">
        <v>41974</v>
      </c>
      <c r="N4257" s="273" t="s">
        <v>2002</v>
      </c>
      <c r="O4257" s="273" t="s">
        <v>712</v>
      </c>
      <c r="P4257" s="273" t="s">
        <v>634</v>
      </c>
      <c r="Q4257" s="231"/>
    </row>
    <row r="4258" spans="1:20" x14ac:dyDescent="0.25">
      <c r="A4258" s="274"/>
      <c r="B4258" s="273" t="s">
        <v>21</v>
      </c>
      <c r="C4258" s="273"/>
      <c r="D4258" s="273"/>
      <c r="E4258" s="274"/>
      <c r="F4258" s="273"/>
      <c r="G4258" s="273" t="s">
        <v>61</v>
      </c>
      <c r="H4258" s="273" t="s">
        <v>64</v>
      </c>
      <c r="I4258" s="273" t="s">
        <v>8</v>
      </c>
      <c r="J4258" s="273">
        <v>10</v>
      </c>
      <c r="K4258" s="273" t="s">
        <v>65</v>
      </c>
      <c r="L4258" s="273" t="s">
        <v>54</v>
      </c>
      <c r="M4258" s="259">
        <v>41974</v>
      </c>
      <c r="N4258" s="273" t="s">
        <v>2002</v>
      </c>
      <c r="O4258" s="273" t="s">
        <v>712</v>
      </c>
      <c r="P4258" s="273" t="s">
        <v>613</v>
      </c>
      <c r="Q4258" s="231"/>
    </row>
    <row r="4259" spans="1:20" x14ac:dyDescent="0.25">
      <c r="A4259" s="274"/>
      <c r="B4259" s="273" t="s">
        <v>21</v>
      </c>
      <c r="C4259" s="273" t="s">
        <v>33</v>
      </c>
      <c r="D4259" s="273" t="s">
        <v>34</v>
      </c>
      <c r="E4259" s="274"/>
      <c r="F4259" s="273"/>
      <c r="G4259" s="273" t="s">
        <v>61</v>
      </c>
      <c r="H4259" s="273" t="s">
        <v>1666</v>
      </c>
      <c r="I4259" s="273" t="s">
        <v>7</v>
      </c>
      <c r="J4259" s="273">
        <v>1050</v>
      </c>
      <c r="K4259" s="273" t="s">
        <v>189</v>
      </c>
      <c r="L4259" s="273" t="s">
        <v>54</v>
      </c>
      <c r="M4259" s="259">
        <v>41974</v>
      </c>
      <c r="N4259" s="273" t="s">
        <v>2002</v>
      </c>
      <c r="O4259" s="273" t="s">
        <v>766</v>
      </c>
      <c r="P4259" s="273" t="s">
        <v>253</v>
      </c>
      <c r="Q4259" s="231"/>
    </row>
    <row r="4260" spans="1:20" x14ac:dyDescent="0.25">
      <c r="A4260" s="274"/>
      <c r="B4260" s="273" t="s">
        <v>21</v>
      </c>
      <c r="C4260" s="273" t="s">
        <v>22</v>
      </c>
      <c r="D4260" s="273" t="s">
        <v>108</v>
      </c>
      <c r="E4260" s="274">
        <v>38</v>
      </c>
      <c r="F4260" s="273"/>
      <c r="G4260" s="273" t="s">
        <v>61</v>
      </c>
      <c r="H4260" s="273" t="s">
        <v>1667</v>
      </c>
      <c r="I4260" s="273" t="s">
        <v>201</v>
      </c>
      <c r="J4260" s="273">
        <v>30</v>
      </c>
      <c r="K4260" s="273" t="s">
        <v>189</v>
      </c>
      <c r="L4260" s="273" t="s">
        <v>54</v>
      </c>
      <c r="M4260" s="259">
        <v>41974</v>
      </c>
      <c r="N4260" s="273" t="s">
        <v>2002</v>
      </c>
      <c r="O4260" s="273" t="s">
        <v>182</v>
      </c>
      <c r="P4260" s="273" t="s">
        <v>253</v>
      </c>
      <c r="Q4260" s="231"/>
    </row>
    <row r="4261" spans="1:20" x14ac:dyDescent="0.25">
      <c r="A4261" s="274"/>
      <c r="B4261" s="273" t="s">
        <v>21</v>
      </c>
      <c r="C4261" s="273" t="s">
        <v>22</v>
      </c>
      <c r="D4261" s="273" t="s">
        <v>23</v>
      </c>
      <c r="E4261" s="274">
        <v>38</v>
      </c>
      <c r="F4261" s="273"/>
      <c r="G4261" s="273" t="s">
        <v>50</v>
      </c>
      <c r="H4261" s="273" t="s">
        <v>1667</v>
      </c>
      <c r="I4261" s="273" t="s">
        <v>201</v>
      </c>
      <c r="J4261" s="273">
        <v>58</v>
      </c>
      <c r="K4261" s="273" t="s">
        <v>189</v>
      </c>
      <c r="L4261" s="273" t="s">
        <v>54</v>
      </c>
      <c r="M4261" s="259">
        <v>41974</v>
      </c>
      <c r="N4261" s="273" t="s">
        <v>2002</v>
      </c>
      <c r="O4261" s="273" t="s">
        <v>182</v>
      </c>
      <c r="P4261" s="273" t="s">
        <v>253</v>
      </c>
      <c r="Q4261" s="231"/>
    </row>
    <row r="4262" spans="1:20" x14ac:dyDescent="0.25">
      <c r="A4262" s="274"/>
      <c r="B4262" s="273" t="s">
        <v>47</v>
      </c>
      <c r="C4262" s="273" t="s">
        <v>48</v>
      </c>
      <c r="D4262" s="273" t="s">
        <v>243</v>
      </c>
      <c r="E4262" s="274">
        <v>280</v>
      </c>
      <c r="F4262" s="273"/>
      <c r="G4262" s="273" t="s">
        <v>67</v>
      </c>
      <c r="H4262" s="273" t="s">
        <v>1666</v>
      </c>
      <c r="I4262" s="273" t="s">
        <v>7</v>
      </c>
      <c r="J4262" s="273">
        <v>90</v>
      </c>
      <c r="K4262" s="273" t="s">
        <v>189</v>
      </c>
      <c r="L4262" s="273" t="s">
        <v>54</v>
      </c>
      <c r="M4262" s="259">
        <v>41974</v>
      </c>
      <c r="N4262" s="273" t="s">
        <v>2002</v>
      </c>
      <c r="O4262" s="273" t="s">
        <v>56</v>
      </c>
      <c r="P4262" s="273" t="s">
        <v>253</v>
      </c>
      <c r="Q4262" s="231"/>
    </row>
    <row r="4263" spans="1:20" x14ac:dyDescent="0.25">
      <c r="A4263" s="274"/>
      <c r="B4263" s="273" t="s">
        <v>47</v>
      </c>
      <c r="C4263" s="273" t="s">
        <v>48</v>
      </c>
      <c r="D4263" s="273" t="s">
        <v>243</v>
      </c>
      <c r="E4263" s="274">
        <v>280</v>
      </c>
      <c r="F4263" s="273"/>
      <c r="G4263" s="273" t="s">
        <v>67</v>
      </c>
      <c r="H4263" s="273" t="s">
        <v>379</v>
      </c>
      <c r="I4263" s="273" t="s">
        <v>7</v>
      </c>
      <c r="J4263" s="273">
        <v>2000</v>
      </c>
      <c r="K4263" s="273" t="s">
        <v>77</v>
      </c>
      <c r="L4263" s="273" t="s">
        <v>54</v>
      </c>
      <c r="M4263" s="259">
        <v>41974</v>
      </c>
      <c r="N4263" s="273" t="s">
        <v>2002</v>
      </c>
      <c r="O4263" s="273" t="s">
        <v>56</v>
      </c>
      <c r="P4263" s="273" t="s">
        <v>1793</v>
      </c>
      <c r="Q4263" s="231"/>
      <c r="R4263" s="230"/>
      <c r="S4263" s="230"/>
    </row>
    <row r="4264" spans="1:20" x14ac:dyDescent="0.25">
      <c r="A4264" s="274"/>
      <c r="B4264" s="273" t="s">
        <v>47</v>
      </c>
      <c r="C4264" s="273" t="s">
        <v>48</v>
      </c>
      <c r="D4264" s="273" t="s">
        <v>207</v>
      </c>
      <c r="E4264" s="274">
        <v>8</v>
      </c>
      <c r="F4264" s="273"/>
      <c r="G4264" s="273" t="s">
        <v>67</v>
      </c>
      <c r="H4264" s="273" t="s">
        <v>1666</v>
      </c>
      <c r="I4264" s="273" t="s">
        <v>7</v>
      </c>
      <c r="J4264" s="273">
        <v>60</v>
      </c>
      <c r="K4264" s="273" t="s">
        <v>1073</v>
      </c>
      <c r="L4264" s="273" t="s">
        <v>54</v>
      </c>
      <c r="M4264" s="259">
        <v>41974</v>
      </c>
      <c r="N4264" s="273" t="s">
        <v>2002</v>
      </c>
      <c r="O4264" s="273" t="s">
        <v>56</v>
      </c>
      <c r="P4264" s="273" t="s">
        <v>253</v>
      </c>
      <c r="Q4264" s="231"/>
      <c r="R4264" s="230"/>
      <c r="S4264" s="230"/>
    </row>
    <row r="4265" spans="1:20" x14ac:dyDescent="0.25">
      <c r="A4265" s="274"/>
      <c r="B4265" s="273" t="s">
        <v>47</v>
      </c>
      <c r="C4265" s="273"/>
      <c r="D4265" s="273"/>
      <c r="E4265" s="274"/>
      <c r="F4265" s="273"/>
      <c r="G4265" s="273" t="s">
        <v>67</v>
      </c>
      <c r="H4265" s="273" t="s">
        <v>64</v>
      </c>
      <c r="I4265" s="273" t="s">
        <v>8</v>
      </c>
      <c r="J4265" s="273">
        <v>20</v>
      </c>
      <c r="K4265" s="273" t="s">
        <v>65</v>
      </c>
      <c r="L4265" s="273" t="s">
        <v>54</v>
      </c>
      <c r="M4265" s="259">
        <v>41974</v>
      </c>
      <c r="N4265" s="273" t="s">
        <v>2002</v>
      </c>
      <c r="O4265" s="273" t="s">
        <v>68</v>
      </c>
      <c r="P4265" s="273" t="s">
        <v>1470</v>
      </c>
      <c r="Q4265" s="231"/>
    </row>
    <row r="4266" spans="1:20" x14ac:dyDescent="0.25">
      <c r="A4266" s="274"/>
      <c r="B4266" s="273" t="s">
        <v>70</v>
      </c>
      <c r="C4266" s="273"/>
      <c r="D4266" s="273"/>
      <c r="E4266" s="274"/>
      <c r="F4266" s="273"/>
      <c r="G4266" s="273" t="s">
        <v>67</v>
      </c>
      <c r="H4266" s="273" t="s">
        <v>64</v>
      </c>
      <c r="I4266" s="273" t="s">
        <v>8</v>
      </c>
      <c r="J4266" s="273">
        <v>10</v>
      </c>
      <c r="K4266" s="273" t="s">
        <v>65</v>
      </c>
      <c r="L4266" s="273" t="s">
        <v>54</v>
      </c>
      <c r="M4266" s="259">
        <v>41974</v>
      </c>
      <c r="N4266" s="273" t="s">
        <v>2002</v>
      </c>
      <c r="O4266" s="273" t="s">
        <v>203</v>
      </c>
      <c r="P4266" s="273" t="s">
        <v>634</v>
      </c>
      <c r="Q4266" s="231"/>
      <c r="R4266" s="230"/>
      <c r="S4266" s="230"/>
      <c r="T4266" s="230"/>
    </row>
    <row r="4267" spans="1:20" x14ac:dyDescent="0.25">
      <c r="A4267" s="274" t="s">
        <v>1986</v>
      </c>
      <c r="B4267" s="273" t="s">
        <v>21</v>
      </c>
      <c r="C4267" s="273"/>
      <c r="D4267" s="273"/>
      <c r="E4267" s="274"/>
      <c r="F4267" s="273"/>
      <c r="G4267" s="273" t="s">
        <v>61</v>
      </c>
      <c r="H4267" s="273" t="s">
        <v>64</v>
      </c>
      <c r="I4267" s="273" t="s">
        <v>8</v>
      </c>
      <c r="J4267" s="273">
        <v>10</v>
      </c>
      <c r="K4267" s="273" t="s">
        <v>65</v>
      </c>
      <c r="L4267" s="273" t="s">
        <v>54</v>
      </c>
      <c r="M4267" s="259">
        <v>41974</v>
      </c>
      <c r="N4267" s="273" t="s">
        <v>2002</v>
      </c>
      <c r="O4267" s="273" t="s">
        <v>712</v>
      </c>
      <c r="P4267" s="273" t="s">
        <v>648</v>
      </c>
      <c r="Q4267" s="231"/>
    </row>
    <row r="4268" spans="1:20" x14ac:dyDescent="0.25">
      <c r="A4268" s="274"/>
      <c r="B4268" s="273" t="s">
        <v>21</v>
      </c>
      <c r="C4268" s="273" t="s">
        <v>33</v>
      </c>
      <c r="D4268" s="273" t="s">
        <v>34</v>
      </c>
      <c r="E4268" s="274"/>
      <c r="F4268" s="273"/>
      <c r="G4268" s="273" t="s">
        <v>61</v>
      </c>
      <c r="H4268" s="273" t="s">
        <v>1666</v>
      </c>
      <c r="I4268" s="273" t="s">
        <v>7</v>
      </c>
      <c r="J4268" s="273">
        <v>600</v>
      </c>
      <c r="K4268" s="273" t="s">
        <v>1073</v>
      </c>
      <c r="L4268" s="273" t="s">
        <v>54</v>
      </c>
      <c r="M4268" s="259">
        <v>41974</v>
      </c>
      <c r="N4268" s="273" t="s">
        <v>2003</v>
      </c>
      <c r="O4268" s="273" t="s">
        <v>766</v>
      </c>
      <c r="P4268" s="273" t="s">
        <v>253</v>
      </c>
      <c r="Q4268" s="231"/>
    </row>
    <row r="4269" spans="1:20" x14ac:dyDescent="0.25">
      <c r="A4269" s="274"/>
      <c r="B4269" s="273" t="s">
        <v>21</v>
      </c>
      <c r="C4269" s="273" t="s">
        <v>22</v>
      </c>
      <c r="D4269" s="273" t="s">
        <v>29</v>
      </c>
      <c r="E4269" s="274">
        <v>62</v>
      </c>
      <c r="F4269" s="273"/>
      <c r="G4269" s="273" t="s">
        <v>61</v>
      </c>
      <c r="H4269" s="273" t="s">
        <v>1667</v>
      </c>
      <c r="I4269" s="273" t="s">
        <v>201</v>
      </c>
      <c r="J4269" s="273">
        <v>60</v>
      </c>
      <c r="K4269" s="273" t="s">
        <v>1073</v>
      </c>
      <c r="L4269" s="273" t="s">
        <v>54</v>
      </c>
      <c r="M4269" s="259">
        <v>41974</v>
      </c>
      <c r="N4269" s="273" t="s">
        <v>2003</v>
      </c>
      <c r="O4269" s="273" t="s">
        <v>182</v>
      </c>
      <c r="P4269" s="273" t="s">
        <v>253</v>
      </c>
      <c r="Q4269" s="231"/>
    </row>
    <row r="4270" spans="1:20" x14ac:dyDescent="0.25">
      <c r="A4270" s="274"/>
      <c r="B4270" s="273" t="s">
        <v>47</v>
      </c>
      <c r="C4270" s="273"/>
      <c r="D4270" s="273"/>
      <c r="E4270" s="274"/>
      <c r="F4270" s="273"/>
      <c r="G4270" s="273" t="s">
        <v>67</v>
      </c>
      <c r="H4270" s="273" t="s">
        <v>64</v>
      </c>
      <c r="I4270" s="273" t="s">
        <v>8</v>
      </c>
      <c r="J4270" s="273">
        <v>10</v>
      </c>
      <c r="K4270" s="273" t="s">
        <v>65</v>
      </c>
      <c r="L4270" s="273" t="s">
        <v>54</v>
      </c>
      <c r="M4270" s="259">
        <v>41974</v>
      </c>
      <c r="N4270" s="273" t="s">
        <v>2003</v>
      </c>
      <c r="O4270" s="273" t="s">
        <v>68</v>
      </c>
      <c r="P4270" s="273" t="s">
        <v>1470</v>
      </c>
      <c r="Q4270" s="231"/>
    </row>
    <row r="4271" spans="1:20" x14ac:dyDescent="0.25">
      <c r="A4271" s="274"/>
      <c r="B4271" s="273" t="s">
        <v>70</v>
      </c>
      <c r="C4271" s="273" t="s">
        <v>144</v>
      </c>
      <c r="D4271" s="273" t="s">
        <v>204</v>
      </c>
      <c r="E4271" s="274">
        <v>97</v>
      </c>
      <c r="F4271" s="273"/>
      <c r="G4271" s="273" t="s">
        <v>67</v>
      </c>
      <c r="H4271" s="273" t="s">
        <v>531</v>
      </c>
      <c r="I4271" s="273" t="s">
        <v>52</v>
      </c>
      <c r="J4271" s="273">
        <v>5820</v>
      </c>
      <c r="K4271" s="273" t="s">
        <v>53</v>
      </c>
      <c r="L4271" s="273" t="s">
        <v>54</v>
      </c>
      <c r="M4271" s="259">
        <v>41974</v>
      </c>
      <c r="N4271" s="273" t="s">
        <v>2003</v>
      </c>
      <c r="O4271" s="273" t="s">
        <v>1646</v>
      </c>
      <c r="P4271" s="273" t="s">
        <v>787</v>
      </c>
      <c r="Q4271" s="231"/>
    </row>
    <row r="4272" spans="1:20" x14ac:dyDescent="0.25">
      <c r="A4272" s="274"/>
      <c r="B4272" s="273" t="s">
        <v>70</v>
      </c>
      <c r="C4272" s="273"/>
      <c r="D4272" s="273"/>
      <c r="E4272" s="274"/>
      <c r="F4272" s="273"/>
      <c r="G4272" s="273" t="s">
        <v>67</v>
      </c>
      <c r="H4272" s="273" t="s">
        <v>64</v>
      </c>
      <c r="I4272" s="273" t="s">
        <v>8</v>
      </c>
      <c r="J4272" s="273">
        <v>10</v>
      </c>
      <c r="K4272" s="273" t="s">
        <v>65</v>
      </c>
      <c r="L4272" s="273" t="s">
        <v>54</v>
      </c>
      <c r="M4272" s="259">
        <v>41974</v>
      </c>
      <c r="N4272" s="273" t="s">
        <v>2003</v>
      </c>
      <c r="O4272" s="273" t="s">
        <v>1646</v>
      </c>
      <c r="P4272" s="273" t="s">
        <v>634</v>
      </c>
      <c r="Q4272" s="231"/>
      <c r="R4272" s="230"/>
    </row>
    <row r="4273" spans="1:23" x14ac:dyDescent="0.25">
      <c r="A4273" s="274" t="s">
        <v>1990</v>
      </c>
      <c r="B4273" s="273" t="s">
        <v>21</v>
      </c>
      <c r="C4273" s="273"/>
      <c r="D4273" s="273"/>
      <c r="E4273" s="274"/>
      <c r="F4273" s="273"/>
      <c r="G4273" s="273" t="s">
        <v>61</v>
      </c>
      <c r="H4273" s="273" t="s">
        <v>64</v>
      </c>
      <c r="I4273" s="273" t="s">
        <v>8</v>
      </c>
      <c r="J4273" s="273">
        <v>20</v>
      </c>
      <c r="K4273" s="273" t="s">
        <v>2004</v>
      </c>
      <c r="L4273" s="273" t="s">
        <v>54</v>
      </c>
      <c r="M4273" s="259">
        <v>41974</v>
      </c>
      <c r="N4273" s="273" t="s">
        <v>2003</v>
      </c>
      <c r="O4273" s="273" t="s">
        <v>712</v>
      </c>
      <c r="P4273" s="273" t="s">
        <v>696</v>
      </c>
      <c r="Q4273" s="231"/>
    </row>
    <row r="4274" spans="1:23" x14ac:dyDescent="0.25">
      <c r="A4274" s="274"/>
      <c r="B4274" s="273" t="s">
        <v>21</v>
      </c>
      <c r="C4274" s="273"/>
      <c r="D4274" s="273"/>
      <c r="E4274" s="274"/>
      <c r="F4274" s="273"/>
      <c r="G4274" s="273" t="s">
        <v>61</v>
      </c>
      <c r="H4274" s="273" t="s">
        <v>64</v>
      </c>
      <c r="I4274" s="273" t="s">
        <v>8</v>
      </c>
      <c r="J4274" s="273">
        <v>5</v>
      </c>
      <c r="K4274" s="273" t="s">
        <v>2004</v>
      </c>
      <c r="L4274" s="273" t="s">
        <v>54</v>
      </c>
      <c r="M4274" s="259">
        <v>41974</v>
      </c>
      <c r="N4274" s="273" t="s">
        <v>2003</v>
      </c>
      <c r="O4274" s="273" t="s">
        <v>712</v>
      </c>
      <c r="P4274" s="273" t="s">
        <v>634</v>
      </c>
      <c r="Q4274" s="231"/>
      <c r="R4274" s="230"/>
      <c r="S4274" s="230"/>
      <c r="T4274" s="230"/>
    </row>
    <row r="4275" spans="1:23" x14ac:dyDescent="0.25">
      <c r="A4275" s="274"/>
      <c r="B4275" s="273" t="s">
        <v>21</v>
      </c>
      <c r="C4275" s="273" t="s">
        <v>33</v>
      </c>
      <c r="D4275" s="273" t="s">
        <v>39</v>
      </c>
      <c r="E4275" s="274">
        <v>2</v>
      </c>
      <c r="F4275" s="273"/>
      <c r="G4275" s="273" t="s">
        <v>67</v>
      </c>
      <c r="H4275" s="273" t="s">
        <v>1563</v>
      </c>
      <c r="I4275" s="273" t="s">
        <v>110</v>
      </c>
      <c r="J4275" s="273">
        <v>2</v>
      </c>
      <c r="K4275" s="273" t="s">
        <v>109</v>
      </c>
      <c r="L4275" s="273" t="s">
        <v>54</v>
      </c>
      <c r="M4275" s="259">
        <v>41974</v>
      </c>
      <c r="N4275" s="273" t="s">
        <v>2003</v>
      </c>
      <c r="O4275" s="273" t="s">
        <v>766</v>
      </c>
      <c r="P4275" s="273" t="s">
        <v>1761</v>
      </c>
      <c r="Q4275" s="231"/>
      <c r="R4275" s="230"/>
      <c r="S4275" s="230"/>
      <c r="T4275" s="230"/>
      <c r="U4275" s="230"/>
      <c r="V4275" s="230"/>
      <c r="W4275" s="230"/>
    </row>
    <row r="4276" spans="1:23" x14ac:dyDescent="0.25">
      <c r="A4276" s="274"/>
      <c r="B4276" s="273" t="s">
        <v>47</v>
      </c>
      <c r="C4276" s="273" t="s">
        <v>142</v>
      </c>
      <c r="D4276" s="273" t="s">
        <v>658</v>
      </c>
      <c r="E4276" s="274">
        <v>224</v>
      </c>
      <c r="F4276" s="273"/>
      <c r="G4276" s="273" t="s">
        <v>67</v>
      </c>
      <c r="H4276" s="273" t="s">
        <v>531</v>
      </c>
      <c r="I4276" s="273" t="s">
        <v>52</v>
      </c>
      <c r="J4276" s="273">
        <v>13440</v>
      </c>
      <c r="K4276" s="273" t="s">
        <v>53</v>
      </c>
      <c r="L4276" s="273" t="s">
        <v>54</v>
      </c>
      <c r="M4276" s="259">
        <v>41974</v>
      </c>
      <c r="N4276" s="273" t="s">
        <v>2003</v>
      </c>
      <c r="O4276" s="273" t="s">
        <v>1687</v>
      </c>
      <c r="P4276" s="273" t="s">
        <v>787</v>
      </c>
      <c r="Q4276" s="231"/>
    </row>
    <row r="4277" spans="1:23" x14ac:dyDescent="0.25">
      <c r="A4277" s="274"/>
      <c r="B4277" s="273" t="s">
        <v>47</v>
      </c>
      <c r="C4277" s="273" t="s">
        <v>48</v>
      </c>
      <c r="D4277" s="273" t="s">
        <v>207</v>
      </c>
      <c r="E4277" s="274">
        <v>240</v>
      </c>
      <c r="F4277" s="273"/>
      <c r="G4277" s="273" t="s">
        <v>67</v>
      </c>
      <c r="H4277" s="273" t="s">
        <v>1666</v>
      </c>
      <c r="I4277" s="273" t="s">
        <v>7</v>
      </c>
      <c r="J4277" s="273">
        <v>120</v>
      </c>
      <c r="K4277" s="273" t="s">
        <v>1073</v>
      </c>
      <c r="L4277" s="273" t="s">
        <v>54</v>
      </c>
      <c r="M4277" s="259">
        <v>41974</v>
      </c>
      <c r="N4277" s="273" t="s">
        <v>2003</v>
      </c>
      <c r="O4277" s="273" t="s">
        <v>56</v>
      </c>
      <c r="P4277" s="273" t="s">
        <v>253</v>
      </c>
      <c r="Q4277" s="231"/>
    </row>
    <row r="4278" spans="1:23" x14ac:dyDescent="0.25">
      <c r="A4278" s="274"/>
      <c r="B4278" s="273" t="s">
        <v>47</v>
      </c>
      <c r="C4278" s="273" t="s">
        <v>48</v>
      </c>
      <c r="D4278" s="273" t="s">
        <v>207</v>
      </c>
      <c r="E4278" s="274">
        <v>240</v>
      </c>
      <c r="F4278" s="273"/>
      <c r="G4278" s="273" t="s">
        <v>67</v>
      </c>
      <c r="H4278" s="273" t="s">
        <v>379</v>
      </c>
      <c r="I4278" s="273" t="s">
        <v>7</v>
      </c>
      <c r="J4278" s="273">
        <v>1000</v>
      </c>
      <c r="K4278" s="273" t="s">
        <v>77</v>
      </c>
      <c r="L4278" s="273" t="s">
        <v>54</v>
      </c>
      <c r="M4278" s="259">
        <v>41974</v>
      </c>
      <c r="N4278" s="273" t="s">
        <v>2003</v>
      </c>
      <c r="O4278" s="273" t="s">
        <v>56</v>
      </c>
      <c r="P4278" s="273" t="s">
        <v>1973</v>
      </c>
      <c r="Q4278" s="231"/>
      <c r="R4278" s="230"/>
      <c r="S4278" s="230"/>
      <c r="T4278" s="230"/>
    </row>
    <row r="4279" spans="1:23" x14ac:dyDescent="0.25">
      <c r="A4279" s="274" t="s">
        <v>1991</v>
      </c>
      <c r="B4279" s="273" t="s">
        <v>47</v>
      </c>
      <c r="C4279" s="273"/>
      <c r="D4279" s="273"/>
      <c r="E4279" s="274"/>
      <c r="F4279" s="273"/>
      <c r="G4279" s="273" t="s">
        <v>67</v>
      </c>
      <c r="H4279" s="273" t="s">
        <v>64</v>
      </c>
      <c r="I4279" s="273" t="s">
        <v>8</v>
      </c>
      <c r="J4279" s="273">
        <v>10</v>
      </c>
      <c r="K4279" s="273" t="s">
        <v>65</v>
      </c>
      <c r="L4279" s="273" t="s">
        <v>54</v>
      </c>
      <c r="M4279" s="259">
        <v>41974</v>
      </c>
      <c r="N4279" s="273" t="s">
        <v>2026</v>
      </c>
      <c r="O4279" s="273" t="s">
        <v>68</v>
      </c>
      <c r="P4279" s="273" t="s">
        <v>972</v>
      </c>
      <c r="Q4279" s="231"/>
      <c r="R4279" s="230"/>
    </row>
    <row r="4280" spans="1:23" x14ac:dyDescent="0.25">
      <c r="A4280" s="274"/>
      <c r="B4280" s="273" t="s">
        <v>21</v>
      </c>
      <c r="C4280" s="273"/>
      <c r="D4280" s="273"/>
      <c r="E4280" s="274"/>
      <c r="F4280" s="273"/>
      <c r="G4280" s="273" t="s">
        <v>61</v>
      </c>
      <c r="H4280" s="273" t="s">
        <v>64</v>
      </c>
      <c r="I4280" s="273" t="s">
        <v>8</v>
      </c>
      <c r="J4280" s="273">
        <v>10</v>
      </c>
      <c r="K4280" s="273" t="s">
        <v>65</v>
      </c>
      <c r="L4280" s="273" t="s">
        <v>54</v>
      </c>
      <c r="M4280" s="259">
        <v>41974</v>
      </c>
      <c r="N4280" s="273" t="s">
        <v>2026</v>
      </c>
      <c r="O4280" s="273" t="s">
        <v>712</v>
      </c>
      <c r="P4280" s="273" t="s">
        <v>634</v>
      </c>
      <c r="Q4280" s="231"/>
      <c r="R4280" s="230"/>
      <c r="S4280" s="230"/>
      <c r="T4280" s="230"/>
      <c r="U4280" s="230"/>
      <c r="V4280" s="230"/>
      <c r="W4280" s="230"/>
    </row>
    <row r="4281" spans="1:23" x14ac:dyDescent="0.25">
      <c r="A4281" s="274"/>
      <c r="B4281" s="273" t="s">
        <v>70</v>
      </c>
      <c r="C4281" s="273"/>
      <c r="D4281" s="273"/>
      <c r="E4281" s="274"/>
      <c r="F4281" s="273"/>
      <c r="G4281" s="273" t="s">
        <v>67</v>
      </c>
      <c r="H4281" s="273" t="s">
        <v>64</v>
      </c>
      <c r="I4281" s="273" t="s">
        <v>8</v>
      </c>
      <c r="J4281" s="273">
        <v>5</v>
      </c>
      <c r="K4281" s="273" t="s">
        <v>65</v>
      </c>
      <c r="L4281" s="273" t="s">
        <v>54</v>
      </c>
      <c r="M4281" s="259">
        <v>41974</v>
      </c>
      <c r="N4281" s="273" t="s">
        <v>2026</v>
      </c>
      <c r="O4281" s="273" t="s">
        <v>1646</v>
      </c>
      <c r="P4281" s="273" t="s">
        <v>634</v>
      </c>
      <c r="Q4281" s="231"/>
      <c r="R4281" s="230"/>
      <c r="S4281" s="230"/>
      <c r="T4281" s="230"/>
    </row>
    <row r="4282" spans="1:23" x14ac:dyDescent="0.25">
      <c r="A4282" s="274"/>
      <c r="B4282" s="273" t="s">
        <v>70</v>
      </c>
      <c r="C4282" s="273" t="s">
        <v>144</v>
      </c>
      <c r="D4282" s="273" t="s">
        <v>202</v>
      </c>
      <c r="E4282" s="274">
        <v>91</v>
      </c>
      <c r="F4282" s="273"/>
      <c r="G4282" s="273" t="s">
        <v>67</v>
      </c>
      <c r="H4282" s="273" t="s">
        <v>458</v>
      </c>
      <c r="I4282" s="273" t="s">
        <v>1423</v>
      </c>
      <c r="J4282" s="273">
        <v>150</v>
      </c>
      <c r="K4282" s="273" t="s">
        <v>1073</v>
      </c>
      <c r="L4282" s="273" t="s">
        <v>54</v>
      </c>
      <c r="M4282" s="259">
        <v>41974</v>
      </c>
      <c r="N4282" s="273" t="s">
        <v>2026</v>
      </c>
      <c r="O4282" s="273" t="s">
        <v>1646</v>
      </c>
      <c r="P4282" s="273" t="s">
        <v>253</v>
      </c>
      <c r="Q4282" s="231"/>
    </row>
    <row r="4283" spans="1:23" x14ac:dyDescent="0.25">
      <c r="A4283" s="274" t="s">
        <v>1995</v>
      </c>
      <c r="B4283" s="273" t="s">
        <v>21</v>
      </c>
      <c r="C4283" s="273"/>
      <c r="D4283" s="273"/>
      <c r="E4283" s="274"/>
      <c r="F4283" s="273"/>
      <c r="G4283" s="273" t="s">
        <v>61</v>
      </c>
      <c r="H4283" s="273" t="s">
        <v>64</v>
      </c>
      <c r="I4283" s="273" t="s">
        <v>8</v>
      </c>
      <c r="J4283" s="273">
        <v>20</v>
      </c>
      <c r="K4283" s="273" t="s">
        <v>65</v>
      </c>
      <c r="L4283" s="273" t="s">
        <v>54</v>
      </c>
      <c r="M4283" s="259">
        <v>41974</v>
      </c>
      <c r="N4283" s="273" t="s">
        <v>2027</v>
      </c>
      <c r="O4283" s="273" t="s">
        <v>712</v>
      </c>
      <c r="P4283" s="273" t="s">
        <v>696</v>
      </c>
      <c r="Q4283" s="231"/>
    </row>
    <row r="4284" spans="1:23" x14ac:dyDescent="0.25">
      <c r="A4284" s="274"/>
      <c r="B4284" s="273" t="s">
        <v>21</v>
      </c>
      <c r="C4284" s="273"/>
      <c r="D4284" s="273"/>
      <c r="E4284" s="274"/>
      <c r="F4284" s="273"/>
      <c r="G4284" s="273" t="s">
        <v>61</v>
      </c>
      <c r="H4284" s="273" t="s">
        <v>64</v>
      </c>
      <c r="I4284" s="273" t="s">
        <v>8</v>
      </c>
      <c r="J4284" s="273">
        <v>10</v>
      </c>
      <c r="K4284" s="273" t="s">
        <v>65</v>
      </c>
      <c r="L4284" s="273" t="s">
        <v>54</v>
      </c>
      <c r="M4284" s="259">
        <v>41974</v>
      </c>
      <c r="N4284" s="273" t="s">
        <v>2027</v>
      </c>
      <c r="O4284" s="273" t="s">
        <v>712</v>
      </c>
      <c r="P4284" s="273" t="s">
        <v>696</v>
      </c>
      <c r="Q4284" s="231"/>
      <c r="R4284" s="230"/>
      <c r="S4284" s="230"/>
    </row>
    <row r="4285" spans="1:23" x14ac:dyDescent="0.25">
      <c r="A4285" s="274"/>
      <c r="B4285" s="273" t="s">
        <v>70</v>
      </c>
      <c r="C4285" s="273"/>
      <c r="D4285" s="273"/>
      <c r="E4285" s="274"/>
      <c r="F4285" s="273"/>
      <c r="G4285" s="273" t="s">
        <v>50</v>
      </c>
      <c r="H4285" s="273" t="s">
        <v>64</v>
      </c>
      <c r="I4285" s="273" t="s">
        <v>8</v>
      </c>
      <c r="J4285" s="273">
        <v>5</v>
      </c>
      <c r="K4285" s="273" t="s">
        <v>65</v>
      </c>
      <c r="L4285" s="273" t="s">
        <v>54</v>
      </c>
      <c r="M4285" s="259">
        <v>41974</v>
      </c>
      <c r="N4285" s="273" t="s">
        <v>2027</v>
      </c>
      <c r="O4285" s="273" t="s">
        <v>203</v>
      </c>
      <c r="P4285" s="273" t="s">
        <v>634</v>
      </c>
      <c r="Q4285" s="231"/>
    </row>
    <row r="4286" spans="1:23" x14ac:dyDescent="0.25">
      <c r="A4286" s="274"/>
      <c r="B4286" s="273" t="s">
        <v>70</v>
      </c>
      <c r="C4286" s="273" t="s">
        <v>144</v>
      </c>
      <c r="D4286" s="273" t="s">
        <v>202</v>
      </c>
      <c r="E4286" s="274">
        <v>93</v>
      </c>
      <c r="F4286" s="273"/>
      <c r="G4286" s="273" t="s">
        <v>67</v>
      </c>
      <c r="H4286" s="273" t="s">
        <v>1792</v>
      </c>
      <c r="I4286" s="273" t="s">
        <v>201</v>
      </c>
      <c r="J4286" s="273">
        <v>150</v>
      </c>
      <c r="K4286" s="273" t="s">
        <v>1073</v>
      </c>
      <c r="L4286" s="273" t="s">
        <v>54</v>
      </c>
      <c r="M4286" s="259">
        <v>41974</v>
      </c>
      <c r="N4286" s="273" t="s">
        <v>2027</v>
      </c>
      <c r="O4286" s="273" t="s">
        <v>203</v>
      </c>
      <c r="P4286" s="273" t="s">
        <v>634</v>
      </c>
      <c r="Q4286" s="231"/>
    </row>
    <row r="4287" spans="1:23" x14ac:dyDescent="0.25">
      <c r="A4287" s="274" t="s">
        <v>1998</v>
      </c>
      <c r="B4287" s="273" t="s">
        <v>47</v>
      </c>
      <c r="C4287" s="273" t="s">
        <v>142</v>
      </c>
      <c r="D4287" s="273" t="s">
        <v>658</v>
      </c>
      <c r="E4287" s="274">
        <v>400</v>
      </c>
      <c r="F4287" s="273"/>
      <c r="G4287" s="273" t="s">
        <v>50</v>
      </c>
      <c r="H4287" s="273" t="s">
        <v>531</v>
      </c>
      <c r="I4287" s="273" t="s">
        <v>52</v>
      </c>
      <c r="J4287" s="273">
        <v>24000</v>
      </c>
      <c r="K4287" s="273" t="s">
        <v>53</v>
      </c>
      <c r="L4287" s="273" t="s">
        <v>54</v>
      </c>
      <c r="M4287" s="259">
        <v>41974</v>
      </c>
      <c r="N4287" s="273" t="s">
        <v>2027</v>
      </c>
      <c r="O4287" s="273" t="s">
        <v>1687</v>
      </c>
      <c r="P4287" s="273" t="s">
        <v>787</v>
      </c>
      <c r="Q4287" s="231"/>
    </row>
    <row r="4288" spans="1:23" x14ac:dyDescent="0.25">
      <c r="A4288" s="274" t="s">
        <v>2007</v>
      </c>
      <c r="B4288" s="273" t="s">
        <v>70</v>
      </c>
      <c r="C4288" s="273" t="s">
        <v>144</v>
      </c>
      <c r="D4288" s="273" t="s">
        <v>204</v>
      </c>
      <c r="E4288" s="274">
        <v>56</v>
      </c>
      <c r="F4288" s="273"/>
      <c r="G4288" s="273" t="s">
        <v>50</v>
      </c>
      <c r="H4288" s="273" t="s">
        <v>1792</v>
      </c>
      <c r="I4288" s="273" t="s">
        <v>201</v>
      </c>
      <c r="J4288" s="273">
        <v>90</v>
      </c>
      <c r="K4288" s="273" t="s">
        <v>1073</v>
      </c>
      <c r="L4288" s="273" t="s">
        <v>54</v>
      </c>
      <c r="M4288" s="259">
        <v>41974</v>
      </c>
      <c r="N4288" s="273" t="s">
        <v>2027</v>
      </c>
      <c r="O4288" s="273" t="s">
        <v>203</v>
      </c>
      <c r="P4288" s="273" t="s">
        <v>253</v>
      </c>
      <c r="Q4288" s="231"/>
    </row>
    <row r="4289" spans="1:21" x14ac:dyDescent="0.25">
      <c r="A4289" s="274"/>
      <c r="B4289" s="273" t="s">
        <v>36</v>
      </c>
      <c r="C4289" s="273" t="s">
        <v>145</v>
      </c>
      <c r="D4289" s="273" t="s">
        <v>187</v>
      </c>
      <c r="E4289" s="274">
        <v>25</v>
      </c>
      <c r="F4289" s="273"/>
      <c r="G4289" s="273" t="s">
        <v>61</v>
      </c>
      <c r="H4289" s="273" t="s">
        <v>367</v>
      </c>
      <c r="I4289" s="273" t="s">
        <v>59</v>
      </c>
      <c r="J4289" s="273">
        <v>25</v>
      </c>
      <c r="K4289" s="273" t="s">
        <v>53</v>
      </c>
      <c r="L4289" s="273" t="s">
        <v>54</v>
      </c>
      <c r="M4289" s="259">
        <v>41974</v>
      </c>
      <c r="N4289" s="273" t="s">
        <v>2027</v>
      </c>
      <c r="O4289" s="273" t="s">
        <v>186</v>
      </c>
      <c r="P4289" s="273" t="s">
        <v>1768</v>
      </c>
      <c r="Q4289" s="231"/>
    </row>
    <row r="4290" spans="1:21" x14ac:dyDescent="0.25">
      <c r="A4290" s="274"/>
      <c r="B4290" s="273" t="s">
        <v>36</v>
      </c>
      <c r="C4290" s="273" t="s">
        <v>145</v>
      </c>
      <c r="D4290" s="273" t="s">
        <v>187</v>
      </c>
      <c r="E4290" s="274">
        <v>25</v>
      </c>
      <c r="F4290" s="273"/>
      <c r="G4290" s="273" t="s">
        <v>61</v>
      </c>
      <c r="H4290" s="273" t="s">
        <v>58</v>
      </c>
      <c r="I4290" s="273" t="s">
        <v>59</v>
      </c>
      <c r="J4290" s="273">
        <v>50</v>
      </c>
      <c r="K4290" s="273" t="s">
        <v>53</v>
      </c>
      <c r="L4290" s="273" t="s">
        <v>54</v>
      </c>
      <c r="M4290" s="259">
        <v>41974</v>
      </c>
      <c r="N4290" s="273" t="s">
        <v>2027</v>
      </c>
      <c r="O4290" s="273" t="s">
        <v>186</v>
      </c>
      <c r="P4290" s="273" t="s">
        <v>1469</v>
      </c>
      <c r="Q4290" s="231"/>
    </row>
    <row r="4291" spans="1:21" x14ac:dyDescent="0.25">
      <c r="A4291" s="274" t="s">
        <v>2011</v>
      </c>
      <c r="B4291" s="273" t="s">
        <v>21</v>
      </c>
      <c r="C4291" s="273"/>
      <c r="D4291" s="273"/>
      <c r="E4291" s="274"/>
      <c r="F4291" s="273"/>
      <c r="G4291" s="273" t="s">
        <v>61</v>
      </c>
      <c r="H4291" s="273" t="s">
        <v>64</v>
      </c>
      <c r="I4291" s="273" t="s">
        <v>8</v>
      </c>
      <c r="J4291" s="273">
        <v>20</v>
      </c>
      <c r="K4291" s="273" t="s">
        <v>65</v>
      </c>
      <c r="L4291" s="273" t="s">
        <v>54</v>
      </c>
      <c r="M4291" s="259">
        <v>41974</v>
      </c>
      <c r="N4291" s="273" t="s">
        <v>2027</v>
      </c>
      <c r="O4291" s="273" t="s">
        <v>712</v>
      </c>
      <c r="P4291" s="273" t="s">
        <v>696</v>
      </c>
      <c r="Q4291" s="231"/>
    </row>
    <row r="4292" spans="1:21" x14ac:dyDescent="0.25">
      <c r="A4292" s="274"/>
      <c r="B4292" s="273" t="s">
        <v>21</v>
      </c>
      <c r="C4292" s="273" t="s">
        <v>33</v>
      </c>
      <c r="D4292" s="273" t="s">
        <v>39</v>
      </c>
      <c r="E4292" s="274">
        <v>122</v>
      </c>
      <c r="F4292" s="273"/>
      <c r="G4292" s="273" t="s">
        <v>61</v>
      </c>
      <c r="H4292" s="273" t="s">
        <v>1666</v>
      </c>
      <c r="I4292" s="273" t="s">
        <v>7</v>
      </c>
      <c r="J4292" s="273">
        <v>60</v>
      </c>
      <c r="K4292" s="273" t="s">
        <v>1073</v>
      </c>
      <c r="L4292" s="273" t="s">
        <v>54</v>
      </c>
      <c r="M4292" s="259">
        <v>41974</v>
      </c>
      <c r="N4292" s="273" t="s">
        <v>2027</v>
      </c>
      <c r="O4292" s="273" t="s">
        <v>766</v>
      </c>
      <c r="P4292" s="273" t="s">
        <v>253</v>
      </c>
      <c r="Q4292" s="231"/>
      <c r="R4292" s="230"/>
      <c r="S4292" s="230"/>
      <c r="T4292" s="230"/>
      <c r="U4292" s="230"/>
    </row>
    <row r="4293" spans="1:21" x14ac:dyDescent="0.25">
      <c r="A4293" s="274"/>
      <c r="B4293" s="273" t="s">
        <v>36</v>
      </c>
      <c r="C4293" s="273" t="s">
        <v>145</v>
      </c>
      <c r="D4293" s="273" t="s">
        <v>187</v>
      </c>
      <c r="E4293" s="274">
        <v>1</v>
      </c>
      <c r="F4293" s="273"/>
      <c r="G4293" s="273" t="s">
        <v>61</v>
      </c>
      <c r="H4293" s="273" t="s">
        <v>367</v>
      </c>
      <c r="I4293" s="273" t="s">
        <v>59</v>
      </c>
      <c r="J4293" s="273">
        <v>0.5</v>
      </c>
      <c r="K4293" s="273" t="s">
        <v>53</v>
      </c>
      <c r="L4293" s="273" t="s">
        <v>54</v>
      </c>
      <c r="M4293" s="259">
        <v>41974</v>
      </c>
      <c r="N4293" s="273" t="s">
        <v>2027</v>
      </c>
      <c r="O4293" s="273" t="s">
        <v>186</v>
      </c>
      <c r="P4293" s="273" t="s">
        <v>1476</v>
      </c>
      <c r="Q4293" s="231"/>
    </row>
    <row r="4294" spans="1:21" x14ac:dyDescent="0.25">
      <c r="A4294" s="274"/>
      <c r="B4294" s="273" t="s">
        <v>36</v>
      </c>
      <c r="C4294" s="273" t="s">
        <v>145</v>
      </c>
      <c r="D4294" s="273" t="s">
        <v>187</v>
      </c>
      <c r="E4294" s="274">
        <v>1</v>
      </c>
      <c r="F4294" s="273"/>
      <c r="G4294" s="273" t="s">
        <v>61</v>
      </c>
      <c r="H4294" s="273" t="s">
        <v>58</v>
      </c>
      <c r="I4294" s="273" t="s">
        <v>59</v>
      </c>
      <c r="J4294" s="273">
        <v>1</v>
      </c>
      <c r="K4294" s="273" t="s">
        <v>53</v>
      </c>
      <c r="L4294" s="273" t="s">
        <v>54</v>
      </c>
      <c r="M4294" s="259">
        <v>41974</v>
      </c>
      <c r="N4294" s="273" t="s">
        <v>2027</v>
      </c>
      <c r="O4294" s="273" t="s">
        <v>186</v>
      </c>
      <c r="P4294" s="273" t="s">
        <v>1768</v>
      </c>
      <c r="Q4294" s="231"/>
      <c r="R4294" s="230"/>
      <c r="S4294" s="230"/>
      <c r="T4294" s="230"/>
    </row>
    <row r="4295" spans="1:21" x14ac:dyDescent="0.25">
      <c r="A4295" s="274"/>
      <c r="B4295" s="273" t="s">
        <v>36</v>
      </c>
      <c r="C4295" s="273" t="s">
        <v>145</v>
      </c>
      <c r="D4295" s="273" t="s">
        <v>187</v>
      </c>
      <c r="E4295" s="274">
        <v>1</v>
      </c>
      <c r="F4295" s="273"/>
      <c r="G4295" s="273" t="s">
        <v>61</v>
      </c>
      <c r="H4295" s="273" t="s">
        <v>367</v>
      </c>
      <c r="I4295" s="273" t="s">
        <v>59</v>
      </c>
      <c r="J4295" s="273">
        <v>0.3</v>
      </c>
      <c r="K4295" s="273" t="s">
        <v>53</v>
      </c>
      <c r="L4295" s="273" t="s">
        <v>54</v>
      </c>
      <c r="M4295" s="259">
        <v>41974</v>
      </c>
      <c r="N4295" s="273" t="s">
        <v>2027</v>
      </c>
      <c r="O4295" s="273" t="s">
        <v>186</v>
      </c>
      <c r="P4295" s="273" t="s">
        <v>1124</v>
      </c>
      <c r="Q4295" s="231"/>
      <c r="R4295" s="230"/>
      <c r="S4295" s="230"/>
    </row>
    <row r="4296" spans="1:21" x14ac:dyDescent="0.25">
      <c r="A4296" s="274"/>
      <c r="B4296" s="273" t="s">
        <v>36</v>
      </c>
      <c r="C4296" s="273" t="s">
        <v>145</v>
      </c>
      <c r="D4296" s="273" t="s">
        <v>187</v>
      </c>
      <c r="E4296" s="274">
        <v>1</v>
      </c>
      <c r="F4296" s="273"/>
      <c r="G4296" s="273" t="s">
        <v>61</v>
      </c>
      <c r="H4296" s="273" t="s">
        <v>58</v>
      </c>
      <c r="I4296" s="273" t="s">
        <v>59</v>
      </c>
      <c r="J4296" s="273">
        <v>0.5</v>
      </c>
      <c r="K4296" s="273" t="s">
        <v>53</v>
      </c>
      <c r="L4296" s="273" t="s">
        <v>54</v>
      </c>
      <c r="M4296" s="259">
        <v>41974</v>
      </c>
      <c r="N4296" s="273" t="s">
        <v>2028</v>
      </c>
      <c r="O4296" s="273" t="s">
        <v>186</v>
      </c>
      <c r="P4296" s="273" t="s">
        <v>1476</v>
      </c>
      <c r="Q4296" s="231"/>
      <c r="R4296" s="230"/>
    </row>
    <row r="4297" spans="1:21" x14ac:dyDescent="0.25">
      <c r="A4297" s="274"/>
      <c r="B4297" s="273" t="s">
        <v>36</v>
      </c>
      <c r="C4297" s="273" t="s">
        <v>145</v>
      </c>
      <c r="D4297" s="273" t="s">
        <v>184</v>
      </c>
      <c r="E4297" s="274">
        <v>8</v>
      </c>
      <c r="F4297" s="273"/>
      <c r="G4297" s="273" t="s">
        <v>61</v>
      </c>
      <c r="H4297" s="273" t="s">
        <v>367</v>
      </c>
      <c r="I4297" s="273" t="s">
        <v>59</v>
      </c>
      <c r="J4297" s="273">
        <v>4</v>
      </c>
      <c r="K4297" s="273" t="s">
        <v>53</v>
      </c>
      <c r="L4297" s="273" t="s">
        <v>54</v>
      </c>
      <c r="M4297" s="259">
        <v>41974</v>
      </c>
      <c r="N4297" s="273" t="s">
        <v>2028</v>
      </c>
      <c r="O4297" s="273" t="s">
        <v>186</v>
      </c>
      <c r="P4297" s="273" t="s">
        <v>1476</v>
      </c>
      <c r="Q4297" s="231"/>
    </row>
    <row r="4298" spans="1:21" x14ac:dyDescent="0.25">
      <c r="A4298" s="274"/>
      <c r="B4298" s="273" t="s">
        <v>36</v>
      </c>
      <c r="C4298" s="273" t="s">
        <v>145</v>
      </c>
      <c r="D4298" s="273" t="s">
        <v>184</v>
      </c>
      <c r="E4298" s="274">
        <v>8</v>
      </c>
      <c r="F4298" s="273"/>
      <c r="G4298" s="273" t="s">
        <v>61</v>
      </c>
      <c r="H4298" s="273" t="s">
        <v>58</v>
      </c>
      <c r="I4298" s="273" t="s">
        <v>59</v>
      </c>
      <c r="J4298" s="273">
        <v>8</v>
      </c>
      <c r="K4298" s="273" t="s">
        <v>53</v>
      </c>
      <c r="L4298" s="273" t="s">
        <v>54</v>
      </c>
      <c r="M4298" s="259">
        <v>41974</v>
      </c>
      <c r="N4298" s="273" t="s">
        <v>2028</v>
      </c>
      <c r="O4298" s="273" t="s">
        <v>186</v>
      </c>
      <c r="P4298" s="273" t="s">
        <v>1768</v>
      </c>
      <c r="Q4298" s="231"/>
    </row>
    <row r="4299" spans="1:21" x14ac:dyDescent="0.25">
      <c r="A4299" s="274"/>
      <c r="B4299" s="273" t="s">
        <v>36</v>
      </c>
      <c r="C4299" s="273" t="s">
        <v>145</v>
      </c>
      <c r="D4299" s="273" t="s">
        <v>184</v>
      </c>
      <c r="E4299" s="274">
        <v>5</v>
      </c>
      <c r="F4299" s="273"/>
      <c r="G4299" s="273" t="s">
        <v>61</v>
      </c>
      <c r="H4299" s="273" t="s">
        <v>367</v>
      </c>
      <c r="I4299" s="273" t="s">
        <v>59</v>
      </c>
      <c r="J4299" s="273">
        <v>1.5</v>
      </c>
      <c r="K4299" s="273" t="s">
        <v>53</v>
      </c>
      <c r="L4299" s="273" t="s">
        <v>54</v>
      </c>
      <c r="M4299" s="259">
        <v>41974</v>
      </c>
      <c r="N4299" s="273" t="s">
        <v>2028</v>
      </c>
      <c r="O4299" s="273" t="s">
        <v>186</v>
      </c>
      <c r="P4299" s="273" t="s">
        <v>1124</v>
      </c>
      <c r="Q4299" s="231"/>
      <c r="R4299" s="230"/>
      <c r="S4299" s="230"/>
    </row>
    <row r="4300" spans="1:21" x14ac:dyDescent="0.25">
      <c r="A4300" s="274"/>
      <c r="B4300" s="273" t="s">
        <v>36</v>
      </c>
      <c r="C4300" s="273" t="s">
        <v>145</v>
      </c>
      <c r="D4300" s="273" t="s">
        <v>184</v>
      </c>
      <c r="E4300" s="274">
        <v>5</v>
      </c>
      <c r="F4300" s="273"/>
      <c r="G4300" s="273" t="s">
        <v>61</v>
      </c>
      <c r="H4300" s="273" t="s">
        <v>58</v>
      </c>
      <c r="I4300" s="273" t="s">
        <v>59</v>
      </c>
      <c r="J4300" s="273">
        <v>2.5</v>
      </c>
      <c r="K4300" s="273" t="s">
        <v>53</v>
      </c>
      <c r="L4300" s="273" t="s">
        <v>54</v>
      </c>
      <c r="M4300" s="259">
        <v>41974</v>
      </c>
      <c r="N4300" s="273" t="s">
        <v>2028</v>
      </c>
      <c r="O4300" s="273" t="s">
        <v>186</v>
      </c>
      <c r="P4300" s="273" t="s">
        <v>1476</v>
      </c>
      <c r="Q4300" s="231"/>
      <c r="R4300" s="230"/>
    </row>
    <row r="4301" spans="1:21" x14ac:dyDescent="0.25">
      <c r="A4301" s="274"/>
      <c r="B4301" s="273" t="s">
        <v>36</v>
      </c>
      <c r="C4301" s="273" t="s">
        <v>145</v>
      </c>
      <c r="D4301" s="273" t="s">
        <v>184</v>
      </c>
      <c r="E4301" s="274">
        <v>2</v>
      </c>
      <c r="F4301" s="273"/>
      <c r="G4301" s="273" t="s">
        <v>61</v>
      </c>
      <c r="H4301" s="273" t="s">
        <v>367</v>
      </c>
      <c r="I4301" s="273" t="s">
        <v>59</v>
      </c>
      <c r="J4301" s="273">
        <v>0.4</v>
      </c>
      <c r="K4301" s="273" t="s">
        <v>53</v>
      </c>
      <c r="L4301" s="273" t="s">
        <v>54</v>
      </c>
      <c r="M4301" s="259">
        <v>41974</v>
      </c>
      <c r="N4301" s="273" t="s">
        <v>2028</v>
      </c>
      <c r="O4301" s="273" t="s">
        <v>186</v>
      </c>
      <c r="P4301" s="273" t="s">
        <v>1571</v>
      </c>
      <c r="Q4301" s="231"/>
    </row>
    <row r="4302" spans="1:21" x14ac:dyDescent="0.25">
      <c r="A4302" s="274"/>
      <c r="B4302" s="273" t="s">
        <v>36</v>
      </c>
      <c r="C4302" s="273" t="s">
        <v>145</v>
      </c>
      <c r="D4302" s="273" t="s">
        <v>184</v>
      </c>
      <c r="E4302" s="274">
        <v>2</v>
      </c>
      <c r="F4302" s="273"/>
      <c r="G4302" s="273" t="s">
        <v>61</v>
      </c>
      <c r="H4302" s="273" t="s">
        <v>58</v>
      </c>
      <c r="I4302" s="273" t="s">
        <v>59</v>
      </c>
      <c r="J4302" s="273">
        <v>1</v>
      </c>
      <c r="K4302" s="273" t="s">
        <v>53</v>
      </c>
      <c r="L4302" s="273" t="s">
        <v>54</v>
      </c>
      <c r="M4302" s="259">
        <v>41974</v>
      </c>
      <c r="N4302" s="273" t="s">
        <v>2028</v>
      </c>
      <c r="O4302" s="273" t="s">
        <v>186</v>
      </c>
      <c r="P4302" s="273" t="s">
        <v>1476</v>
      </c>
      <c r="Q4302" s="231"/>
    </row>
    <row r="4303" spans="1:21" x14ac:dyDescent="0.25">
      <c r="A4303" s="274"/>
      <c r="B4303" s="273" t="s">
        <v>36</v>
      </c>
      <c r="C4303" s="273" t="s">
        <v>145</v>
      </c>
      <c r="D4303" s="273" t="s">
        <v>187</v>
      </c>
      <c r="E4303" s="274">
        <v>64</v>
      </c>
      <c r="F4303" s="273"/>
      <c r="G4303" s="273" t="s">
        <v>61</v>
      </c>
      <c r="H4303" s="273" t="s">
        <v>367</v>
      </c>
      <c r="I4303" s="273" t="s">
        <v>59</v>
      </c>
      <c r="J4303" s="273">
        <v>64</v>
      </c>
      <c r="K4303" s="273" t="s">
        <v>53</v>
      </c>
      <c r="L4303" s="273" t="s">
        <v>54</v>
      </c>
      <c r="M4303" s="259">
        <v>41974</v>
      </c>
      <c r="N4303" s="273" t="s">
        <v>2028</v>
      </c>
      <c r="O4303" s="273" t="s">
        <v>186</v>
      </c>
      <c r="P4303" s="273" t="s">
        <v>1768</v>
      </c>
      <c r="Q4303" s="231"/>
      <c r="R4303" s="230"/>
    </row>
    <row r="4304" spans="1:21" x14ac:dyDescent="0.25">
      <c r="A4304" s="274"/>
      <c r="B4304" s="273" t="s">
        <v>36</v>
      </c>
      <c r="C4304" s="273" t="s">
        <v>145</v>
      </c>
      <c r="D4304" s="273" t="s">
        <v>187</v>
      </c>
      <c r="E4304" s="274">
        <v>64</v>
      </c>
      <c r="F4304" s="273"/>
      <c r="G4304" s="273" t="s">
        <v>61</v>
      </c>
      <c r="H4304" s="273" t="s">
        <v>58</v>
      </c>
      <c r="I4304" s="273" t="s">
        <v>59</v>
      </c>
      <c r="J4304" s="273">
        <v>128</v>
      </c>
      <c r="K4304" s="273" t="s">
        <v>53</v>
      </c>
      <c r="L4304" s="273" t="s">
        <v>54</v>
      </c>
      <c r="M4304" s="259">
        <v>41974</v>
      </c>
      <c r="N4304" s="273" t="s">
        <v>2028</v>
      </c>
      <c r="O4304" s="273" t="s">
        <v>186</v>
      </c>
      <c r="P4304" s="273" t="s">
        <v>1469</v>
      </c>
      <c r="Q4304" s="231"/>
      <c r="R4304" s="230"/>
      <c r="S4304" s="230"/>
    </row>
    <row r="4305" spans="1:21" x14ac:dyDescent="0.25">
      <c r="A4305" s="274" t="s">
        <v>2029</v>
      </c>
      <c r="B4305" s="273" t="s">
        <v>21</v>
      </c>
      <c r="C4305" s="273"/>
      <c r="D4305" s="273"/>
      <c r="E4305" s="274"/>
      <c r="F4305" s="273"/>
      <c r="G4305" s="273" t="s">
        <v>61</v>
      </c>
      <c r="H4305" s="273" t="s">
        <v>64</v>
      </c>
      <c r="I4305" s="273" t="s">
        <v>8</v>
      </c>
      <c r="J4305" s="273">
        <v>10</v>
      </c>
      <c r="K4305" s="273" t="s">
        <v>65</v>
      </c>
      <c r="L4305" s="273" t="s">
        <v>54</v>
      </c>
      <c r="M4305" s="259">
        <v>41974</v>
      </c>
      <c r="N4305" s="273" t="s">
        <v>2028</v>
      </c>
      <c r="O4305" s="273" t="s">
        <v>712</v>
      </c>
      <c r="P4305" s="273" t="s">
        <v>634</v>
      </c>
      <c r="Q4305" s="231"/>
    </row>
    <row r="4306" spans="1:21" x14ac:dyDescent="0.25">
      <c r="A4306" s="274"/>
      <c r="B4306" s="273" t="s">
        <v>21</v>
      </c>
      <c r="C4306" s="273"/>
      <c r="D4306" s="273"/>
      <c r="E4306" s="274"/>
      <c r="F4306" s="273"/>
      <c r="G4306" s="273" t="s">
        <v>61</v>
      </c>
      <c r="H4306" s="273" t="s">
        <v>64</v>
      </c>
      <c r="I4306" s="273" t="s">
        <v>8</v>
      </c>
      <c r="J4306" s="273">
        <v>20</v>
      </c>
      <c r="K4306" s="273" t="s">
        <v>65</v>
      </c>
      <c r="L4306" s="273" t="s">
        <v>54</v>
      </c>
      <c r="M4306" s="259">
        <v>41974</v>
      </c>
      <c r="N4306" s="273" t="s">
        <v>2028</v>
      </c>
      <c r="O4306" s="273" t="s">
        <v>712</v>
      </c>
      <c r="P4306" s="273" t="s">
        <v>696</v>
      </c>
      <c r="Q4306" s="231"/>
    </row>
    <row r="4307" spans="1:21" x14ac:dyDescent="0.25">
      <c r="A4307" s="274"/>
      <c r="B4307" s="273" t="s">
        <v>21</v>
      </c>
      <c r="C4307" s="273"/>
      <c r="D4307" s="273"/>
      <c r="E4307" s="274"/>
      <c r="F4307" s="273"/>
      <c r="G4307" s="273" t="s">
        <v>61</v>
      </c>
      <c r="H4307" s="273" t="s">
        <v>64</v>
      </c>
      <c r="I4307" s="273" t="s">
        <v>8</v>
      </c>
      <c r="J4307" s="273">
        <v>10</v>
      </c>
      <c r="K4307" s="273" t="s">
        <v>65</v>
      </c>
      <c r="L4307" s="273" t="s">
        <v>54</v>
      </c>
      <c r="M4307" s="259">
        <v>41974</v>
      </c>
      <c r="N4307" s="273" t="s">
        <v>2028</v>
      </c>
      <c r="O4307" s="273" t="s">
        <v>712</v>
      </c>
      <c r="P4307" s="273" t="s">
        <v>613</v>
      </c>
      <c r="Q4307" s="231"/>
      <c r="R4307" s="230"/>
      <c r="S4307" s="230"/>
      <c r="T4307" s="230"/>
    </row>
    <row r="4308" spans="1:21" x14ac:dyDescent="0.25">
      <c r="A4308" s="274"/>
      <c r="B4308" s="273" t="s">
        <v>21</v>
      </c>
      <c r="C4308" s="273" t="s">
        <v>33</v>
      </c>
      <c r="D4308" s="273" t="s">
        <v>39</v>
      </c>
      <c r="E4308" s="274">
        <v>81</v>
      </c>
      <c r="F4308" s="273"/>
      <c r="G4308" s="273" t="s">
        <v>61</v>
      </c>
      <c r="H4308" s="273" t="s">
        <v>1666</v>
      </c>
      <c r="I4308" s="273" t="s">
        <v>7</v>
      </c>
      <c r="J4308" s="273">
        <v>60</v>
      </c>
      <c r="K4308" s="273" t="s">
        <v>1073</v>
      </c>
      <c r="L4308" s="273" t="s">
        <v>54</v>
      </c>
      <c r="M4308" s="259">
        <v>41974</v>
      </c>
      <c r="N4308" s="273" t="s">
        <v>2028</v>
      </c>
      <c r="O4308" s="273" t="s">
        <v>766</v>
      </c>
      <c r="P4308" s="273" t="s">
        <v>253</v>
      </c>
      <c r="Q4308" s="231"/>
    </row>
    <row r="4309" spans="1:21" x14ac:dyDescent="0.25">
      <c r="A4309" s="274"/>
      <c r="B4309" s="273" t="s">
        <v>21</v>
      </c>
      <c r="C4309" s="273" t="s">
        <v>33</v>
      </c>
      <c r="D4309" s="273" t="s">
        <v>34</v>
      </c>
      <c r="E4309" s="274">
        <v>80</v>
      </c>
      <c r="F4309" s="273"/>
      <c r="G4309" s="273" t="s">
        <v>61</v>
      </c>
      <c r="H4309" s="273" t="s">
        <v>1666</v>
      </c>
      <c r="I4309" s="273" t="s">
        <v>7</v>
      </c>
      <c r="J4309" s="273">
        <v>30</v>
      </c>
      <c r="K4309" s="273" t="s">
        <v>1073</v>
      </c>
      <c r="L4309" s="273" t="s">
        <v>54</v>
      </c>
      <c r="M4309" s="259">
        <v>41974</v>
      </c>
      <c r="N4309" s="273" t="s">
        <v>2028</v>
      </c>
      <c r="O4309" s="273" t="s">
        <v>766</v>
      </c>
      <c r="P4309" s="273" t="s">
        <v>253</v>
      </c>
      <c r="Q4309" s="231"/>
    </row>
    <row r="4310" spans="1:21" x14ac:dyDescent="0.25">
      <c r="A4310" s="274"/>
      <c r="B4310" s="273" t="s">
        <v>47</v>
      </c>
      <c r="C4310" s="273"/>
      <c r="D4310" s="273"/>
      <c r="E4310" s="274"/>
      <c r="F4310" s="273"/>
      <c r="G4310" s="273" t="s">
        <v>50</v>
      </c>
      <c r="H4310" s="273" t="s">
        <v>64</v>
      </c>
      <c r="I4310" s="273" t="s">
        <v>8</v>
      </c>
      <c r="J4310" s="273">
        <v>10</v>
      </c>
      <c r="K4310" s="273" t="s">
        <v>65</v>
      </c>
      <c r="L4310" s="273" t="s">
        <v>54</v>
      </c>
      <c r="M4310" s="259">
        <v>41974</v>
      </c>
      <c r="N4310" s="273" t="s">
        <v>2030</v>
      </c>
      <c r="O4310" s="273" t="s">
        <v>68</v>
      </c>
      <c r="P4310" s="273" t="s">
        <v>972</v>
      </c>
      <c r="Q4310" s="231"/>
    </row>
    <row r="4311" spans="1:21" x14ac:dyDescent="0.25">
      <c r="A4311" s="274"/>
      <c r="B4311" s="273" t="s">
        <v>47</v>
      </c>
      <c r="C4311" s="273" t="s">
        <v>142</v>
      </c>
      <c r="D4311" s="273" t="s">
        <v>658</v>
      </c>
      <c r="E4311" s="274">
        <v>346</v>
      </c>
      <c r="F4311" s="273"/>
      <c r="G4311" s="273" t="s">
        <v>50</v>
      </c>
      <c r="H4311" s="273" t="s">
        <v>531</v>
      </c>
      <c r="I4311" s="273" t="s">
        <v>52</v>
      </c>
      <c r="J4311" s="273">
        <v>20760</v>
      </c>
      <c r="K4311" s="273" t="s">
        <v>53</v>
      </c>
      <c r="L4311" s="273" t="s">
        <v>54</v>
      </c>
      <c r="M4311" s="259">
        <v>41974</v>
      </c>
      <c r="N4311" s="273" t="s">
        <v>2030</v>
      </c>
      <c r="O4311" s="273" t="s">
        <v>1687</v>
      </c>
      <c r="P4311" s="273" t="s">
        <v>787</v>
      </c>
      <c r="Q4311" s="231"/>
    </row>
    <row r="4312" spans="1:21" x14ac:dyDescent="0.25">
      <c r="A4312" s="274"/>
      <c r="B4312" s="273" t="s">
        <v>47</v>
      </c>
      <c r="C4312" s="273" t="s">
        <v>48</v>
      </c>
      <c r="D4312" s="273" t="s">
        <v>49</v>
      </c>
      <c r="E4312" s="274">
        <v>800</v>
      </c>
      <c r="F4312" s="273"/>
      <c r="G4312" s="273" t="s">
        <v>50</v>
      </c>
      <c r="H4312" s="273" t="s">
        <v>252</v>
      </c>
      <c r="I4312" s="273" t="s">
        <v>201</v>
      </c>
      <c r="J4312" s="273">
        <v>800</v>
      </c>
      <c r="K4312" s="273" t="s">
        <v>1073</v>
      </c>
      <c r="L4312" s="273" t="s">
        <v>54</v>
      </c>
      <c r="M4312" s="259">
        <v>41974</v>
      </c>
      <c r="N4312" s="273" t="s">
        <v>2030</v>
      </c>
      <c r="O4312" s="273" t="s">
        <v>56</v>
      </c>
      <c r="P4312" s="273" t="s">
        <v>253</v>
      </c>
      <c r="Q4312" s="231"/>
    </row>
    <row r="4313" spans="1:21" x14ac:dyDescent="0.25">
      <c r="A4313" s="274"/>
      <c r="B4313" s="273" t="s">
        <v>36</v>
      </c>
      <c r="C4313" s="273" t="s">
        <v>145</v>
      </c>
      <c r="D4313" s="273" t="s">
        <v>184</v>
      </c>
      <c r="E4313" s="274">
        <v>186</v>
      </c>
      <c r="F4313" s="273"/>
      <c r="G4313" s="273" t="s">
        <v>61</v>
      </c>
      <c r="H4313" s="273" t="s">
        <v>367</v>
      </c>
      <c r="I4313" s="273" t="s">
        <v>59</v>
      </c>
      <c r="J4313" s="273">
        <v>186</v>
      </c>
      <c r="K4313" s="273" t="s">
        <v>53</v>
      </c>
      <c r="L4313" s="273" t="s">
        <v>54</v>
      </c>
      <c r="M4313" s="259">
        <v>41974</v>
      </c>
      <c r="N4313" s="273" t="s">
        <v>2030</v>
      </c>
      <c r="O4313" s="273" t="s">
        <v>186</v>
      </c>
      <c r="P4313" s="273" t="s">
        <v>1768</v>
      </c>
      <c r="Q4313" s="231"/>
    </row>
    <row r="4314" spans="1:21" x14ac:dyDescent="0.25">
      <c r="A4314" s="274"/>
      <c r="B4314" s="273" t="s">
        <v>36</v>
      </c>
      <c r="C4314" s="273" t="s">
        <v>145</v>
      </c>
      <c r="D4314" s="273" t="s">
        <v>184</v>
      </c>
      <c r="E4314" s="274">
        <v>186</v>
      </c>
      <c r="F4314" s="273"/>
      <c r="G4314" s="273" t="s">
        <v>61</v>
      </c>
      <c r="H4314" s="273" t="s">
        <v>58</v>
      </c>
      <c r="I4314" s="273" t="s">
        <v>59</v>
      </c>
      <c r="J4314" s="273">
        <v>372</v>
      </c>
      <c r="K4314" s="273" t="s">
        <v>53</v>
      </c>
      <c r="L4314" s="273" t="s">
        <v>54</v>
      </c>
      <c r="M4314" s="259">
        <v>41974</v>
      </c>
      <c r="N4314" s="273" t="s">
        <v>2030</v>
      </c>
      <c r="O4314" s="273" t="s">
        <v>186</v>
      </c>
      <c r="P4314" s="273" t="s">
        <v>1469</v>
      </c>
      <c r="Q4314" s="231"/>
      <c r="R4314" s="230"/>
    </row>
    <row r="4315" spans="1:21" x14ac:dyDescent="0.25">
      <c r="A4315" s="274"/>
      <c r="B4315" s="273" t="s">
        <v>36</v>
      </c>
      <c r="C4315" s="273" t="s">
        <v>145</v>
      </c>
      <c r="D4315" s="273" t="s">
        <v>184</v>
      </c>
      <c r="E4315" s="274">
        <v>3</v>
      </c>
      <c r="F4315" s="273"/>
      <c r="G4315" s="273" t="s">
        <v>61</v>
      </c>
      <c r="H4315" s="273" t="s">
        <v>367</v>
      </c>
      <c r="I4315" s="273" t="s">
        <v>59</v>
      </c>
      <c r="J4315" s="273">
        <v>1.5</v>
      </c>
      <c r="K4315" s="273" t="s">
        <v>53</v>
      </c>
      <c r="L4315" s="273" t="s">
        <v>54</v>
      </c>
      <c r="M4315" s="259">
        <v>41974</v>
      </c>
      <c r="N4315" s="273" t="s">
        <v>2030</v>
      </c>
      <c r="O4315" s="273" t="s">
        <v>186</v>
      </c>
      <c r="P4315" s="273" t="s">
        <v>1476</v>
      </c>
      <c r="Q4315" s="231"/>
    </row>
    <row r="4316" spans="1:21" x14ac:dyDescent="0.25">
      <c r="A4316" s="274"/>
      <c r="B4316" s="273" t="s">
        <v>36</v>
      </c>
      <c r="C4316" s="273" t="s">
        <v>145</v>
      </c>
      <c r="D4316" s="273" t="s">
        <v>184</v>
      </c>
      <c r="E4316" s="274">
        <v>3</v>
      </c>
      <c r="F4316" s="273"/>
      <c r="G4316" s="273" t="s">
        <v>61</v>
      </c>
      <c r="H4316" s="273" t="s">
        <v>58</v>
      </c>
      <c r="I4316" s="273" t="s">
        <v>59</v>
      </c>
      <c r="J4316" s="273">
        <v>1</v>
      </c>
      <c r="K4316" s="273" t="s">
        <v>53</v>
      </c>
      <c r="L4316" s="273" t="s">
        <v>54</v>
      </c>
      <c r="M4316" s="259">
        <v>41974</v>
      </c>
      <c r="N4316" s="273" t="s">
        <v>2030</v>
      </c>
      <c r="O4316" s="273" t="s">
        <v>186</v>
      </c>
      <c r="P4316" s="273" t="s">
        <v>1768</v>
      </c>
      <c r="Q4316" s="231"/>
      <c r="R4316" s="230"/>
      <c r="S4316" s="230"/>
      <c r="T4316" s="230"/>
      <c r="U4316" s="230"/>
    </row>
    <row r="4317" spans="1:21" x14ac:dyDescent="0.25">
      <c r="A4317" s="274" t="s">
        <v>2016</v>
      </c>
      <c r="B4317" s="273" t="s">
        <v>21</v>
      </c>
      <c r="C4317" s="273"/>
      <c r="D4317" s="273"/>
      <c r="E4317" s="274"/>
      <c r="F4317" s="273"/>
      <c r="G4317" s="273" t="s">
        <v>61</v>
      </c>
      <c r="H4317" s="273" t="s">
        <v>64</v>
      </c>
      <c r="I4317" s="273" t="s">
        <v>8</v>
      </c>
      <c r="J4317" s="273">
        <v>10</v>
      </c>
      <c r="K4317" s="273" t="s">
        <v>65</v>
      </c>
      <c r="L4317" s="273" t="s">
        <v>54</v>
      </c>
      <c r="M4317" s="259">
        <v>41974</v>
      </c>
      <c r="N4317" s="273" t="s">
        <v>2030</v>
      </c>
      <c r="O4317" s="273" t="s">
        <v>712</v>
      </c>
      <c r="P4317" s="273" t="s">
        <v>634</v>
      </c>
      <c r="Q4317" s="231"/>
    </row>
    <row r="4318" spans="1:21" x14ac:dyDescent="0.25">
      <c r="A4318" s="274"/>
      <c r="B4318" s="273" t="s">
        <v>21</v>
      </c>
      <c r="C4318" s="273" t="s">
        <v>33</v>
      </c>
      <c r="D4318" s="273" t="s">
        <v>34</v>
      </c>
      <c r="E4318" s="274">
        <v>91</v>
      </c>
      <c r="F4318" s="273"/>
      <c r="G4318" s="273" t="s">
        <v>61</v>
      </c>
      <c r="H4318" s="273" t="s">
        <v>1666</v>
      </c>
      <c r="I4318" s="273" t="s">
        <v>7</v>
      </c>
      <c r="J4318" s="273">
        <v>45</v>
      </c>
      <c r="K4318" s="273" t="s">
        <v>1073</v>
      </c>
      <c r="L4318" s="273" t="s">
        <v>54</v>
      </c>
      <c r="M4318" s="259">
        <v>41974</v>
      </c>
      <c r="N4318" s="273" t="s">
        <v>2030</v>
      </c>
      <c r="O4318" s="273" t="s">
        <v>766</v>
      </c>
      <c r="P4318" s="273" t="s">
        <v>253</v>
      </c>
      <c r="Q4318" s="231"/>
    </row>
    <row r="4319" spans="1:21" x14ac:dyDescent="0.25">
      <c r="A4319" s="274"/>
      <c r="B4319" s="273" t="s">
        <v>47</v>
      </c>
      <c r="C4319" s="273" t="s">
        <v>48</v>
      </c>
      <c r="D4319" s="273" t="s">
        <v>251</v>
      </c>
      <c r="E4319" s="274">
        <v>400</v>
      </c>
      <c r="F4319" s="273"/>
      <c r="G4319" s="273" t="s">
        <v>50</v>
      </c>
      <c r="H4319" s="273" t="s">
        <v>252</v>
      </c>
      <c r="I4319" s="273" t="s">
        <v>201</v>
      </c>
      <c r="J4319" s="273">
        <v>240</v>
      </c>
      <c r="K4319" s="273" t="s">
        <v>1073</v>
      </c>
      <c r="L4319" s="273" t="s">
        <v>54</v>
      </c>
      <c r="M4319" s="259">
        <v>41974</v>
      </c>
      <c r="N4319" s="273" t="s">
        <v>2030</v>
      </c>
      <c r="O4319" s="273" t="s">
        <v>766</v>
      </c>
      <c r="P4319" s="273" t="s">
        <v>253</v>
      </c>
      <c r="Q4319" s="231"/>
    </row>
    <row r="4320" spans="1:21" x14ac:dyDescent="0.25">
      <c r="A4320" s="274"/>
      <c r="B4320" s="273" t="s">
        <v>47</v>
      </c>
      <c r="C4320" s="273" t="s">
        <v>48</v>
      </c>
      <c r="D4320" s="273" t="s">
        <v>251</v>
      </c>
      <c r="E4320" s="274">
        <v>400</v>
      </c>
      <c r="F4320" s="273"/>
      <c r="G4320" s="273" t="s">
        <v>50</v>
      </c>
      <c r="H4320" s="273" t="s">
        <v>76</v>
      </c>
      <c r="I4320" s="273" t="s">
        <v>7</v>
      </c>
      <c r="J4320" s="273">
        <v>400</v>
      </c>
      <c r="K4320" s="273" t="s">
        <v>77</v>
      </c>
      <c r="L4320" s="273" t="s">
        <v>54</v>
      </c>
      <c r="M4320" s="259">
        <v>41974</v>
      </c>
      <c r="N4320" s="273" t="s">
        <v>2030</v>
      </c>
      <c r="O4320" s="273" t="s">
        <v>766</v>
      </c>
      <c r="P4320" s="273" t="s">
        <v>1221</v>
      </c>
      <c r="Q4320" s="231"/>
      <c r="R4320" s="230"/>
    </row>
    <row r="4321" spans="1:27" x14ac:dyDescent="0.25">
      <c r="A4321" s="274" t="s">
        <v>2019</v>
      </c>
      <c r="B4321" s="273" t="s">
        <v>21</v>
      </c>
      <c r="C4321" s="273"/>
      <c r="D4321" s="273"/>
      <c r="E4321" s="274"/>
      <c r="F4321" s="273"/>
      <c r="G4321" s="273" t="s">
        <v>61</v>
      </c>
      <c r="H4321" s="273" t="s">
        <v>64</v>
      </c>
      <c r="I4321" s="273" t="s">
        <v>8</v>
      </c>
      <c r="J4321" s="273">
        <v>10</v>
      </c>
      <c r="K4321" s="273" t="s">
        <v>65</v>
      </c>
      <c r="L4321" s="273" t="s">
        <v>54</v>
      </c>
      <c r="M4321" s="259">
        <v>41974</v>
      </c>
      <c r="N4321" s="273" t="s">
        <v>2047</v>
      </c>
      <c r="O4321" s="273" t="s">
        <v>712</v>
      </c>
      <c r="P4321" s="273" t="s">
        <v>634</v>
      </c>
      <c r="Q4321" s="231"/>
    </row>
    <row r="4322" spans="1:27" x14ac:dyDescent="0.25">
      <c r="A4322" s="274"/>
      <c r="B4322" s="273" t="s">
        <v>21</v>
      </c>
      <c r="C4322" s="273"/>
      <c r="D4322" s="273"/>
      <c r="E4322" s="274"/>
      <c r="F4322" s="273"/>
      <c r="G4322" s="273" t="s">
        <v>61</v>
      </c>
      <c r="H4322" s="273" t="s">
        <v>64</v>
      </c>
      <c r="I4322" s="273" t="s">
        <v>8</v>
      </c>
      <c r="J4322" s="273">
        <v>20</v>
      </c>
      <c r="K4322" s="273" t="s">
        <v>65</v>
      </c>
      <c r="L4322" s="273" t="s">
        <v>54</v>
      </c>
      <c r="M4322" s="259">
        <v>41974</v>
      </c>
      <c r="N4322" s="273" t="s">
        <v>2047</v>
      </c>
      <c r="O4322" s="273" t="s">
        <v>712</v>
      </c>
      <c r="P4322" s="273" t="s">
        <v>696</v>
      </c>
      <c r="Q4322" s="231"/>
    </row>
    <row r="4323" spans="1:27" x14ac:dyDescent="0.25">
      <c r="A4323" s="274"/>
      <c r="B4323" s="273" t="s">
        <v>21</v>
      </c>
      <c r="C4323" s="273"/>
      <c r="D4323" s="273"/>
      <c r="E4323" s="274"/>
      <c r="F4323" s="273"/>
      <c r="G4323" s="273" t="s">
        <v>61</v>
      </c>
      <c r="H4323" s="273" t="s">
        <v>64</v>
      </c>
      <c r="I4323" s="273" t="s">
        <v>8</v>
      </c>
      <c r="J4323" s="273">
        <v>10</v>
      </c>
      <c r="K4323" s="273" t="s">
        <v>65</v>
      </c>
      <c r="L4323" s="273" t="s">
        <v>54</v>
      </c>
      <c r="M4323" s="259">
        <v>41974</v>
      </c>
      <c r="N4323" s="273" t="s">
        <v>2047</v>
      </c>
      <c r="O4323" s="273" t="s">
        <v>712</v>
      </c>
      <c r="P4323" s="273" t="s">
        <v>613</v>
      </c>
      <c r="Q4323" s="231"/>
      <c r="R4323" s="230"/>
      <c r="S4323" s="230"/>
      <c r="T4323" s="230"/>
      <c r="U4323" s="230"/>
      <c r="V4323" s="230"/>
    </row>
    <row r="4324" spans="1:27" x14ac:dyDescent="0.25">
      <c r="A4324" s="274"/>
      <c r="B4324" s="273" t="s">
        <v>47</v>
      </c>
      <c r="C4324" s="273" t="s">
        <v>48</v>
      </c>
      <c r="D4324" s="273" t="s">
        <v>251</v>
      </c>
      <c r="E4324" s="274">
        <v>290</v>
      </c>
      <c r="F4324" s="273"/>
      <c r="G4324" s="273" t="s">
        <v>50</v>
      </c>
      <c r="H4324" s="273" t="s">
        <v>252</v>
      </c>
      <c r="I4324" s="273" t="s">
        <v>201</v>
      </c>
      <c r="J4324" s="273">
        <v>180</v>
      </c>
      <c r="K4324" s="273" t="s">
        <v>1073</v>
      </c>
      <c r="L4324" s="273" t="s">
        <v>54</v>
      </c>
      <c r="M4324" s="259">
        <v>41974</v>
      </c>
      <c r="N4324" s="273" t="s">
        <v>2047</v>
      </c>
      <c r="O4324" s="273" t="s">
        <v>1430</v>
      </c>
      <c r="P4324" s="273" t="s">
        <v>253</v>
      </c>
      <c r="Q4324" s="231"/>
    </row>
    <row r="4325" spans="1:27" x14ac:dyDescent="0.25">
      <c r="A4325" s="274"/>
      <c r="B4325" s="273" t="s">
        <v>47</v>
      </c>
      <c r="C4325" s="273" t="s">
        <v>48</v>
      </c>
      <c r="D4325" s="273" t="s">
        <v>251</v>
      </c>
      <c r="E4325" s="274">
        <v>290</v>
      </c>
      <c r="F4325" s="273"/>
      <c r="G4325" s="273" t="s">
        <v>50</v>
      </c>
      <c r="H4325" s="273" t="s">
        <v>76</v>
      </c>
      <c r="I4325" s="273" t="s">
        <v>7</v>
      </c>
      <c r="J4325" s="273">
        <v>300</v>
      </c>
      <c r="K4325" s="273" t="s">
        <v>77</v>
      </c>
      <c r="L4325" s="273" t="s">
        <v>54</v>
      </c>
      <c r="M4325" s="259">
        <v>41974</v>
      </c>
      <c r="N4325" s="273" t="s">
        <v>2047</v>
      </c>
      <c r="O4325" s="273" t="s">
        <v>1430</v>
      </c>
      <c r="P4325" s="273" t="s">
        <v>1221</v>
      </c>
      <c r="Q4325" s="231"/>
      <c r="R4325" s="230"/>
      <c r="S4325" s="230"/>
      <c r="T4325" s="230"/>
      <c r="U4325" s="230"/>
      <c r="V4325" s="230"/>
      <c r="W4325" s="230"/>
      <c r="X4325" s="230"/>
    </row>
    <row r="4326" spans="1:27" x14ac:dyDescent="0.25">
      <c r="A4326" s="274" t="s">
        <v>2023</v>
      </c>
      <c r="B4326" s="273" t="s">
        <v>21</v>
      </c>
      <c r="C4326" s="273" t="s">
        <v>33</v>
      </c>
      <c r="D4326" s="273" t="s">
        <v>34</v>
      </c>
      <c r="E4326" s="274">
        <v>180</v>
      </c>
      <c r="F4326" s="273"/>
      <c r="G4326" s="273" t="s">
        <v>61</v>
      </c>
      <c r="H4326" s="273" t="s">
        <v>1666</v>
      </c>
      <c r="I4326" s="273" t="s">
        <v>7</v>
      </c>
      <c r="J4326" s="273">
        <v>90</v>
      </c>
      <c r="K4326" s="273" t="s">
        <v>1073</v>
      </c>
      <c r="L4326" s="273" t="s">
        <v>54</v>
      </c>
      <c r="M4326" s="259">
        <v>41974</v>
      </c>
      <c r="N4326" s="273" t="s">
        <v>2047</v>
      </c>
      <c r="O4326" s="273" t="s">
        <v>766</v>
      </c>
      <c r="P4326" s="273" t="s">
        <v>253</v>
      </c>
      <c r="Q4326" s="231"/>
    </row>
    <row r="4327" spans="1:27" x14ac:dyDescent="0.25">
      <c r="A4327" s="274"/>
      <c r="B4327" s="273" t="s">
        <v>47</v>
      </c>
      <c r="C4327" s="273" t="s">
        <v>48</v>
      </c>
      <c r="D4327" s="273" t="s">
        <v>268</v>
      </c>
      <c r="E4327" s="274">
        <v>330</v>
      </c>
      <c r="F4327" s="273"/>
      <c r="G4327" s="273" t="s">
        <v>50</v>
      </c>
      <c r="H4327" s="273" t="s">
        <v>252</v>
      </c>
      <c r="I4327" s="273" t="s">
        <v>201</v>
      </c>
      <c r="J4327" s="273">
        <v>180</v>
      </c>
      <c r="K4327" s="273" t="s">
        <v>1073</v>
      </c>
      <c r="L4327" s="273" t="s">
        <v>54</v>
      </c>
      <c r="M4327" s="259">
        <v>41974</v>
      </c>
      <c r="N4327" s="273" t="s">
        <v>2047</v>
      </c>
      <c r="O4327" s="273" t="s">
        <v>1430</v>
      </c>
      <c r="P4327" s="273" t="s">
        <v>253</v>
      </c>
      <c r="Q4327" s="231"/>
    </row>
    <row r="4328" spans="1:27" x14ac:dyDescent="0.25">
      <c r="A4328" s="274"/>
      <c r="B4328" s="273" t="s">
        <v>47</v>
      </c>
      <c r="C4328" s="273" t="s">
        <v>48</v>
      </c>
      <c r="D4328" s="273" t="s">
        <v>268</v>
      </c>
      <c r="E4328" s="274">
        <v>330</v>
      </c>
      <c r="F4328" s="273"/>
      <c r="G4328" s="273" t="s">
        <v>50</v>
      </c>
      <c r="H4328" s="273" t="s">
        <v>76</v>
      </c>
      <c r="I4328" s="273" t="s">
        <v>7</v>
      </c>
      <c r="J4328" s="273">
        <v>300</v>
      </c>
      <c r="K4328" s="273" t="s">
        <v>77</v>
      </c>
      <c r="L4328" s="273" t="s">
        <v>54</v>
      </c>
      <c r="M4328" s="259">
        <v>41974</v>
      </c>
      <c r="N4328" s="273" t="s">
        <v>2047</v>
      </c>
      <c r="O4328" s="273" t="s">
        <v>1430</v>
      </c>
      <c r="P4328" s="273" t="s">
        <v>1221</v>
      </c>
      <c r="Q4328" s="231"/>
      <c r="R4328" s="230"/>
      <c r="S4328" s="230"/>
      <c r="T4328" s="230"/>
      <c r="U4328" s="230"/>
      <c r="V4328" s="230"/>
      <c r="W4328" s="230"/>
      <c r="X4328" s="230"/>
      <c r="Y4328" s="230"/>
      <c r="Z4328" s="230"/>
      <c r="AA4328" s="230"/>
    </row>
    <row r="4329" spans="1:27" x14ac:dyDescent="0.25">
      <c r="A4329" s="274"/>
      <c r="B4329" s="273" t="s">
        <v>47</v>
      </c>
      <c r="C4329" s="273" t="s">
        <v>142</v>
      </c>
      <c r="D4329" s="273" t="s">
        <v>658</v>
      </c>
      <c r="E4329" s="274">
        <v>90</v>
      </c>
      <c r="F4329" s="273"/>
      <c r="G4329" s="273" t="s">
        <v>50</v>
      </c>
      <c r="H4329" s="273" t="s">
        <v>531</v>
      </c>
      <c r="I4329" s="273" t="s">
        <v>52</v>
      </c>
      <c r="J4329" s="273">
        <v>5400</v>
      </c>
      <c r="K4329" s="273" t="s">
        <v>53</v>
      </c>
      <c r="L4329" s="273" t="s">
        <v>54</v>
      </c>
      <c r="M4329" s="259">
        <v>41974</v>
      </c>
      <c r="N4329" s="273" t="s">
        <v>2047</v>
      </c>
      <c r="O4329" s="273" t="s">
        <v>1430</v>
      </c>
      <c r="P4329" s="273" t="s">
        <v>787</v>
      </c>
      <c r="Q4329" s="231"/>
    </row>
    <row r="4330" spans="1:27" x14ac:dyDescent="0.25">
      <c r="A4330" s="274"/>
      <c r="B4330" s="273" t="s">
        <v>70</v>
      </c>
      <c r="C4330" s="273"/>
      <c r="D4330" s="273"/>
      <c r="E4330" s="274"/>
      <c r="F4330" s="273"/>
      <c r="G4330" s="273" t="s">
        <v>50</v>
      </c>
      <c r="H4330" s="273" t="s">
        <v>64</v>
      </c>
      <c r="I4330" s="273" t="s">
        <v>8</v>
      </c>
      <c r="J4330" s="273">
        <v>10</v>
      </c>
      <c r="K4330" s="273" t="s">
        <v>65</v>
      </c>
      <c r="L4330" s="273" t="s">
        <v>54</v>
      </c>
      <c r="M4330" s="259">
        <v>41974</v>
      </c>
      <c r="N4330" s="273" t="s">
        <v>2047</v>
      </c>
      <c r="O4330" s="273" t="s">
        <v>203</v>
      </c>
      <c r="P4330" s="273" t="s">
        <v>634</v>
      </c>
      <c r="Q4330" s="231"/>
    </row>
    <row r="4331" spans="1:27" x14ac:dyDescent="0.25">
      <c r="A4331" s="274"/>
      <c r="B4331" s="273" t="s">
        <v>482</v>
      </c>
      <c r="C4331" s="273"/>
      <c r="D4331" s="273"/>
      <c r="E4331" s="274"/>
      <c r="F4331" s="273"/>
      <c r="G4331" s="273" t="s">
        <v>585</v>
      </c>
      <c r="H4331" s="273" t="s">
        <v>64</v>
      </c>
      <c r="I4331" s="273" t="s">
        <v>8</v>
      </c>
      <c r="J4331" s="273">
        <v>20</v>
      </c>
      <c r="K4331" s="273" t="s">
        <v>65</v>
      </c>
      <c r="L4331" s="273" t="s">
        <v>54</v>
      </c>
      <c r="M4331" s="259">
        <v>41974</v>
      </c>
      <c r="N4331" s="273" t="s">
        <v>2047</v>
      </c>
      <c r="O4331" s="273" t="s">
        <v>484</v>
      </c>
      <c r="P4331" s="273" t="s">
        <v>1470</v>
      </c>
      <c r="Q4331" s="231"/>
    </row>
    <row r="4332" spans="1:27" x14ac:dyDescent="0.25">
      <c r="A4332" s="274" t="s">
        <v>2031</v>
      </c>
      <c r="B4332" s="273" t="s">
        <v>21</v>
      </c>
      <c r="C4332" s="273"/>
      <c r="D4332" s="273"/>
      <c r="E4332" s="274"/>
      <c r="F4332" s="273"/>
      <c r="G4332" s="273" t="s">
        <v>61</v>
      </c>
      <c r="H4332" s="273" t="s">
        <v>64</v>
      </c>
      <c r="I4332" s="273" t="s">
        <v>8</v>
      </c>
      <c r="J4332" s="273">
        <v>10</v>
      </c>
      <c r="K4332" s="273" t="s">
        <v>65</v>
      </c>
      <c r="L4332" s="273" t="s">
        <v>54</v>
      </c>
      <c r="M4332" s="259">
        <v>41974</v>
      </c>
      <c r="N4332" s="273" t="s">
        <v>2048</v>
      </c>
      <c r="O4332" s="273" t="s">
        <v>712</v>
      </c>
      <c r="P4332" s="273" t="s">
        <v>634</v>
      </c>
      <c r="Q4332" s="231"/>
    </row>
    <row r="4333" spans="1:27" x14ac:dyDescent="0.25">
      <c r="A4333" s="274"/>
      <c r="B4333" s="273" t="s">
        <v>21</v>
      </c>
      <c r="C4333" s="273"/>
      <c r="D4333" s="273"/>
      <c r="E4333" s="274"/>
      <c r="F4333" s="273"/>
      <c r="G4333" s="273" t="s">
        <v>61</v>
      </c>
      <c r="H4333" s="273" t="s">
        <v>64</v>
      </c>
      <c r="I4333" s="273" t="s">
        <v>8</v>
      </c>
      <c r="J4333" s="273">
        <v>20</v>
      </c>
      <c r="K4333" s="273" t="s">
        <v>65</v>
      </c>
      <c r="L4333" s="273" t="s">
        <v>54</v>
      </c>
      <c r="M4333" s="259">
        <v>41974</v>
      </c>
      <c r="N4333" s="273" t="s">
        <v>2048</v>
      </c>
      <c r="O4333" s="273" t="s">
        <v>712</v>
      </c>
      <c r="P4333" s="273" t="s">
        <v>696</v>
      </c>
      <c r="Q4333" s="231"/>
      <c r="R4333" s="230"/>
    </row>
    <row r="4334" spans="1:27" x14ac:dyDescent="0.25">
      <c r="A4334" s="274"/>
      <c r="B4334" s="273" t="s">
        <v>21</v>
      </c>
      <c r="C4334" s="273" t="s">
        <v>33</v>
      </c>
      <c r="D4334" s="273" t="s">
        <v>39</v>
      </c>
      <c r="E4334" s="274">
        <v>180</v>
      </c>
      <c r="F4334" s="273"/>
      <c r="G4334" s="273" t="s">
        <v>61</v>
      </c>
      <c r="H4334" s="273" t="s">
        <v>252</v>
      </c>
      <c r="I4334" s="273" t="s">
        <v>201</v>
      </c>
      <c r="J4334" s="273">
        <v>105</v>
      </c>
      <c r="K4334" s="273" t="s">
        <v>1073</v>
      </c>
      <c r="L4334" s="273" t="s">
        <v>54</v>
      </c>
      <c r="M4334" s="259">
        <v>41974</v>
      </c>
      <c r="N4334" s="273" t="s">
        <v>2048</v>
      </c>
      <c r="O4334" s="273" t="s">
        <v>766</v>
      </c>
      <c r="P4334" s="273" t="s">
        <v>253</v>
      </c>
      <c r="Q4334" s="231"/>
    </row>
    <row r="4335" spans="1:27" x14ac:dyDescent="0.25">
      <c r="A4335" s="274"/>
      <c r="B4335" s="273" t="s">
        <v>21</v>
      </c>
      <c r="C4335" s="273" t="s">
        <v>33</v>
      </c>
      <c r="D4335" s="273" t="s">
        <v>34</v>
      </c>
      <c r="E4335" s="274">
        <v>70</v>
      </c>
      <c r="F4335" s="273"/>
      <c r="G4335" s="273" t="s">
        <v>61</v>
      </c>
      <c r="H4335" s="273" t="s">
        <v>252</v>
      </c>
      <c r="I4335" s="273" t="s">
        <v>201</v>
      </c>
      <c r="J4335" s="273">
        <v>45</v>
      </c>
      <c r="K4335" s="273" t="s">
        <v>1073</v>
      </c>
      <c r="L4335" s="273" t="s">
        <v>54</v>
      </c>
      <c r="M4335" s="259">
        <v>41974</v>
      </c>
      <c r="N4335" s="273" t="s">
        <v>2048</v>
      </c>
      <c r="O4335" s="273" t="s">
        <v>766</v>
      </c>
      <c r="P4335" s="273" t="s">
        <v>253</v>
      </c>
      <c r="Q4335" s="231"/>
    </row>
    <row r="4336" spans="1:27" x14ac:dyDescent="0.25">
      <c r="A4336" s="274"/>
      <c r="B4336" s="273" t="s">
        <v>482</v>
      </c>
      <c r="C4336" s="273"/>
      <c r="D4336" s="273"/>
      <c r="E4336" s="274"/>
      <c r="F4336" s="273"/>
      <c r="G4336" s="273" t="s">
        <v>585</v>
      </c>
      <c r="H4336" s="273" t="s">
        <v>64</v>
      </c>
      <c r="I4336" s="273" t="s">
        <v>8</v>
      </c>
      <c r="J4336" s="273">
        <v>20</v>
      </c>
      <c r="K4336" s="273" t="s">
        <v>65</v>
      </c>
      <c r="L4336" s="273" t="s">
        <v>54</v>
      </c>
      <c r="M4336" s="259">
        <v>41974</v>
      </c>
      <c r="N4336" s="273" t="s">
        <v>2048</v>
      </c>
      <c r="O4336" s="273" t="s">
        <v>484</v>
      </c>
      <c r="P4336" s="273" t="s">
        <v>1470</v>
      </c>
      <c r="Q4336" s="231"/>
    </row>
    <row r="4337" spans="1:23" x14ac:dyDescent="0.25">
      <c r="A4337" s="274" t="s">
        <v>2034</v>
      </c>
      <c r="B4337" s="273" t="s">
        <v>21</v>
      </c>
      <c r="C4337" s="273"/>
      <c r="D4337" s="273"/>
      <c r="E4337" s="274"/>
      <c r="F4337" s="273"/>
      <c r="G4337" s="273" t="s">
        <v>61</v>
      </c>
      <c r="H4337" s="273" t="s">
        <v>64</v>
      </c>
      <c r="I4337" s="273" t="s">
        <v>8</v>
      </c>
      <c r="J4337" s="273">
        <v>15</v>
      </c>
      <c r="K4337" s="273" t="s">
        <v>65</v>
      </c>
      <c r="L4337" s="273" t="s">
        <v>54</v>
      </c>
      <c r="M4337" s="259">
        <v>41974</v>
      </c>
      <c r="N4337" s="273" t="s">
        <v>2048</v>
      </c>
      <c r="O4337" s="273" t="s">
        <v>712</v>
      </c>
      <c r="P4337" s="273" t="s">
        <v>635</v>
      </c>
      <c r="Q4337" s="231"/>
    </row>
    <row r="4338" spans="1:23" x14ac:dyDescent="0.25">
      <c r="A4338" s="274"/>
      <c r="B4338" s="273" t="s">
        <v>21</v>
      </c>
      <c r="C4338" s="273"/>
      <c r="D4338" s="273"/>
      <c r="E4338" s="274"/>
      <c r="F4338" s="273"/>
      <c r="G4338" s="273" t="s">
        <v>61</v>
      </c>
      <c r="H4338" s="273" t="s">
        <v>64</v>
      </c>
      <c r="I4338" s="273" t="s">
        <v>8</v>
      </c>
      <c r="J4338" s="273">
        <v>15</v>
      </c>
      <c r="K4338" s="273" t="s">
        <v>65</v>
      </c>
      <c r="L4338" s="273" t="s">
        <v>54</v>
      </c>
      <c r="M4338" s="259">
        <v>41974</v>
      </c>
      <c r="N4338" s="273" t="s">
        <v>2048</v>
      </c>
      <c r="O4338" s="273" t="s">
        <v>712</v>
      </c>
      <c r="P4338" s="273" t="s">
        <v>642</v>
      </c>
      <c r="Q4338" s="231"/>
    </row>
    <row r="4339" spans="1:23" x14ac:dyDescent="0.25">
      <c r="A4339" s="274"/>
      <c r="B4339" s="273" t="s">
        <v>21</v>
      </c>
      <c r="C4339" s="273" t="s">
        <v>33</v>
      </c>
      <c r="D4339" s="273" t="s">
        <v>39</v>
      </c>
      <c r="E4339" s="274">
        <v>30</v>
      </c>
      <c r="F4339" s="273"/>
      <c r="G4339" s="273" t="s">
        <v>61</v>
      </c>
      <c r="H4339" s="273" t="s">
        <v>252</v>
      </c>
      <c r="I4339" s="273" t="s">
        <v>201</v>
      </c>
      <c r="J4339" s="273">
        <v>15</v>
      </c>
      <c r="K4339" s="273" t="s">
        <v>1073</v>
      </c>
      <c r="L4339" s="273" t="s">
        <v>54</v>
      </c>
      <c r="M4339" s="259">
        <v>41974</v>
      </c>
      <c r="N4339" s="273" t="s">
        <v>2048</v>
      </c>
      <c r="O4339" s="273" t="s">
        <v>766</v>
      </c>
      <c r="P4339" s="273" t="s">
        <v>253</v>
      </c>
      <c r="Q4339" s="231"/>
    </row>
    <row r="4340" spans="1:23" x14ac:dyDescent="0.25">
      <c r="A4340" s="274"/>
      <c r="B4340" s="273" t="s">
        <v>21</v>
      </c>
      <c r="C4340" s="273" t="s">
        <v>33</v>
      </c>
      <c r="D4340" s="273" t="s">
        <v>39</v>
      </c>
      <c r="E4340" s="274">
        <v>30</v>
      </c>
      <c r="F4340" s="273"/>
      <c r="G4340" s="273" t="s">
        <v>61</v>
      </c>
      <c r="H4340" s="273" t="s">
        <v>252</v>
      </c>
      <c r="I4340" s="273" t="s">
        <v>201</v>
      </c>
      <c r="J4340" s="273">
        <v>15</v>
      </c>
      <c r="K4340" s="273" t="s">
        <v>1073</v>
      </c>
      <c r="L4340" s="273" t="s">
        <v>54</v>
      </c>
      <c r="M4340" s="259">
        <v>41974</v>
      </c>
      <c r="N4340" s="273" t="s">
        <v>2048</v>
      </c>
      <c r="O4340" s="273" t="s">
        <v>766</v>
      </c>
      <c r="P4340" s="273" t="s">
        <v>253</v>
      </c>
      <c r="Q4340" s="231"/>
      <c r="R4340" s="230"/>
      <c r="S4340" s="230"/>
      <c r="T4340" s="230"/>
      <c r="U4340" s="230"/>
      <c r="V4340" s="230"/>
    </row>
    <row r="4341" spans="1:23" x14ac:dyDescent="0.25">
      <c r="A4341" s="274"/>
      <c r="B4341" s="273" t="s">
        <v>47</v>
      </c>
      <c r="C4341" s="273"/>
      <c r="D4341" s="273"/>
      <c r="E4341" s="274"/>
      <c r="F4341" s="273"/>
      <c r="G4341" s="273" t="s">
        <v>50</v>
      </c>
      <c r="H4341" s="273" t="s">
        <v>64</v>
      </c>
      <c r="I4341" s="273" t="s">
        <v>8</v>
      </c>
      <c r="J4341" s="273">
        <v>20</v>
      </c>
      <c r="K4341" s="273" t="s">
        <v>65</v>
      </c>
      <c r="L4341" s="273" t="s">
        <v>54</v>
      </c>
      <c r="M4341" s="259">
        <v>41974</v>
      </c>
      <c r="N4341" s="273" t="s">
        <v>2048</v>
      </c>
      <c r="O4341" s="273" t="s">
        <v>68</v>
      </c>
      <c r="P4341" s="273" t="s">
        <v>623</v>
      </c>
      <c r="Q4341" s="231"/>
    </row>
    <row r="4342" spans="1:23" x14ac:dyDescent="0.25">
      <c r="A4342" s="274"/>
      <c r="B4342" s="273" t="s">
        <v>47</v>
      </c>
      <c r="C4342" s="273"/>
      <c r="D4342" s="273"/>
      <c r="E4342" s="274"/>
      <c r="F4342" s="273"/>
      <c r="G4342" s="273" t="s">
        <v>50</v>
      </c>
      <c r="H4342" s="273" t="s">
        <v>64</v>
      </c>
      <c r="I4342" s="273" t="s">
        <v>8</v>
      </c>
      <c r="J4342" s="273">
        <v>15</v>
      </c>
      <c r="K4342" s="273" t="s">
        <v>65</v>
      </c>
      <c r="L4342" s="273" t="s">
        <v>54</v>
      </c>
      <c r="M4342" s="259">
        <v>41974</v>
      </c>
      <c r="N4342" s="273" t="s">
        <v>2048</v>
      </c>
      <c r="O4342" s="273" t="s">
        <v>68</v>
      </c>
      <c r="P4342" s="273" t="s">
        <v>642</v>
      </c>
      <c r="Q4342" s="231"/>
      <c r="R4342" s="230"/>
      <c r="S4342" s="230"/>
      <c r="T4342" s="230"/>
    </row>
    <row r="4343" spans="1:23" x14ac:dyDescent="0.25">
      <c r="A4343" s="274"/>
      <c r="B4343" s="273" t="s">
        <v>482</v>
      </c>
      <c r="C4343" s="273"/>
      <c r="D4343" s="273"/>
      <c r="E4343" s="274"/>
      <c r="F4343" s="273"/>
      <c r="G4343" s="273" t="s">
        <v>585</v>
      </c>
      <c r="H4343" s="273" t="s">
        <v>64</v>
      </c>
      <c r="I4343" s="273" t="s">
        <v>8</v>
      </c>
      <c r="J4343" s="273">
        <v>20</v>
      </c>
      <c r="K4343" s="273" t="s">
        <v>65</v>
      </c>
      <c r="L4343" s="273" t="s">
        <v>54</v>
      </c>
      <c r="M4343" s="259">
        <v>41974</v>
      </c>
      <c r="N4343" s="273" t="s">
        <v>2053</v>
      </c>
      <c r="O4343" s="273" t="s">
        <v>484</v>
      </c>
      <c r="P4343" s="273" t="s">
        <v>1470</v>
      </c>
      <c r="Q4343" s="231"/>
    </row>
    <row r="4344" spans="1:23" x14ac:dyDescent="0.25">
      <c r="A4344" s="274"/>
      <c r="B4344" s="273" t="s">
        <v>482</v>
      </c>
      <c r="C4344" s="273"/>
      <c r="D4344" s="273"/>
      <c r="E4344" s="274"/>
      <c r="F4344" s="273"/>
      <c r="G4344" s="273" t="s">
        <v>585</v>
      </c>
      <c r="H4344" s="273" t="s">
        <v>64</v>
      </c>
      <c r="I4344" s="273" t="s">
        <v>8</v>
      </c>
      <c r="J4344" s="273">
        <v>20</v>
      </c>
      <c r="K4344" s="273" t="s">
        <v>65</v>
      </c>
      <c r="L4344" s="273" t="s">
        <v>54</v>
      </c>
      <c r="M4344" s="259">
        <v>41974</v>
      </c>
      <c r="N4344" s="273" t="s">
        <v>2053</v>
      </c>
      <c r="O4344" s="273" t="s">
        <v>484</v>
      </c>
      <c r="P4344" s="273" t="s">
        <v>728</v>
      </c>
      <c r="Q4344" s="231"/>
      <c r="R4344" s="230"/>
      <c r="S4344" s="230"/>
      <c r="T4344" s="230"/>
    </row>
    <row r="4345" spans="1:23" x14ac:dyDescent="0.25">
      <c r="A4345" s="274" t="s">
        <v>2052</v>
      </c>
      <c r="B4345" s="273" t="s">
        <v>21</v>
      </c>
      <c r="C4345" s="273"/>
      <c r="D4345" s="273"/>
      <c r="E4345" s="274"/>
      <c r="F4345" s="273"/>
      <c r="G4345" s="273" t="s">
        <v>61</v>
      </c>
      <c r="H4345" s="273" t="s">
        <v>64</v>
      </c>
      <c r="I4345" s="273" t="s">
        <v>8</v>
      </c>
      <c r="J4345" s="273">
        <v>15</v>
      </c>
      <c r="K4345" s="273" t="s">
        <v>65</v>
      </c>
      <c r="L4345" s="273" t="s">
        <v>54</v>
      </c>
      <c r="M4345" s="259">
        <v>41974</v>
      </c>
      <c r="N4345" s="273" t="s">
        <v>2053</v>
      </c>
      <c r="O4345" s="273" t="s">
        <v>712</v>
      </c>
      <c r="P4345" s="273" t="s">
        <v>642</v>
      </c>
      <c r="Q4345" s="231"/>
      <c r="R4345" s="230"/>
      <c r="S4345" s="230"/>
      <c r="T4345" s="230"/>
    </row>
    <row r="4346" spans="1:23" x14ac:dyDescent="0.25">
      <c r="A4346" s="274"/>
      <c r="B4346" s="273" t="s">
        <v>21</v>
      </c>
      <c r="C4346" s="273"/>
      <c r="D4346" s="273"/>
      <c r="E4346" s="274"/>
      <c r="F4346" s="273"/>
      <c r="G4346" s="273" t="s">
        <v>61</v>
      </c>
      <c r="H4346" s="273" t="s">
        <v>64</v>
      </c>
      <c r="I4346" s="273" t="s">
        <v>8</v>
      </c>
      <c r="J4346" s="273">
        <v>15</v>
      </c>
      <c r="K4346" s="273" t="s">
        <v>65</v>
      </c>
      <c r="L4346" s="273" t="s">
        <v>54</v>
      </c>
      <c r="M4346" s="259">
        <v>41974</v>
      </c>
      <c r="N4346" s="273" t="s">
        <v>2053</v>
      </c>
      <c r="O4346" s="273" t="s">
        <v>712</v>
      </c>
      <c r="P4346" s="273" t="s">
        <v>728</v>
      </c>
      <c r="Q4346" s="231"/>
      <c r="R4346" s="230"/>
      <c r="S4346" s="230"/>
      <c r="T4346" s="230"/>
      <c r="U4346" s="230"/>
      <c r="V4346" s="230"/>
      <c r="W4346" s="230"/>
    </row>
    <row r="4347" spans="1:23" x14ac:dyDescent="0.25">
      <c r="A4347" s="274"/>
      <c r="B4347" s="273" t="s">
        <v>21</v>
      </c>
      <c r="C4347" s="273"/>
      <c r="D4347" s="273"/>
      <c r="E4347" s="274"/>
      <c r="F4347" s="273"/>
      <c r="G4347" s="273" t="s">
        <v>61</v>
      </c>
      <c r="H4347" s="273" t="s">
        <v>64</v>
      </c>
      <c r="I4347" s="273" t="s">
        <v>8</v>
      </c>
      <c r="J4347" s="273">
        <v>10</v>
      </c>
      <c r="K4347" s="273" t="s">
        <v>65</v>
      </c>
      <c r="L4347" s="273" t="s">
        <v>54</v>
      </c>
      <c r="M4347" s="259">
        <v>41974</v>
      </c>
      <c r="N4347" s="273" t="s">
        <v>2053</v>
      </c>
      <c r="O4347" s="273" t="s">
        <v>712</v>
      </c>
      <c r="P4347" s="273" t="s">
        <v>613</v>
      </c>
      <c r="Q4347" s="231"/>
      <c r="R4347" s="230"/>
      <c r="S4347" s="230"/>
    </row>
    <row r="4348" spans="1:23" x14ac:dyDescent="0.25">
      <c r="A4348" s="274"/>
      <c r="B4348" s="273" t="s">
        <v>47</v>
      </c>
      <c r="C4348" s="273"/>
      <c r="D4348" s="273"/>
      <c r="E4348" s="274"/>
      <c r="F4348" s="273"/>
      <c r="G4348" s="273" t="s">
        <v>50</v>
      </c>
      <c r="H4348" s="273" t="s">
        <v>64</v>
      </c>
      <c r="I4348" s="273" t="s">
        <v>8</v>
      </c>
      <c r="J4348" s="273">
        <v>20</v>
      </c>
      <c r="K4348" s="273" t="s">
        <v>65</v>
      </c>
      <c r="L4348" s="273" t="s">
        <v>54</v>
      </c>
      <c r="M4348" s="259">
        <v>41974</v>
      </c>
      <c r="N4348" s="273" t="s">
        <v>2053</v>
      </c>
      <c r="O4348" s="273" t="s">
        <v>68</v>
      </c>
      <c r="P4348" s="273" t="s">
        <v>623</v>
      </c>
      <c r="Q4348" s="231"/>
    </row>
    <row r="4349" spans="1:23" x14ac:dyDescent="0.25">
      <c r="A4349" s="274"/>
      <c r="B4349" s="273" t="s">
        <v>47</v>
      </c>
      <c r="C4349" s="273"/>
      <c r="D4349" s="273"/>
      <c r="E4349" s="274"/>
      <c r="F4349" s="273"/>
      <c r="G4349" s="273" t="s">
        <v>50</v>
      </c>
      <c r="H4349" s="273" t="s">
        <v>64</v>
      </c>
      <c r="I4349" s="273" t="s">
        <v>8</v>
      </c>
      <c r="J4349" s="273">
        <v>10</v>
      </c>
      <c r="K4349" s="273" t="s">
        <v>65</v>
      </c>
      <c r="L4349" s="273" t="s">
        <v>54</v>
      </c>
      <c r="M4349" s="259">
        <v>41974</v>
      </c>
      <c r="N4349" s="273" t="s">
        <v>2053</v>
      </c>
      <c r="O4349" s="273" t="s">
        <v>68</v>
      </c>
      <c r="P4349" s="273" t="s">
        <v>972</v>
      </c>
      <c r="Q4349" s="231"/>
      <c r="R4349" s="230"/>
      <c r="S4349" s="230"/>
      <c r="T4349" s="230"/>
    </row>
    <row r="4350" spans="1:23" x14ac:dyDescent="0.25">
      <c r="A4350" s="274"/>
      <c r="B4350" s="273" t="s">
        <v>47</v>
      </c>
      <c r="C4350" s="273" t="s">
        <v>48</v>
      </c>
      <c r="D4350" s="273" t="s">
        <v>270</v>
      </c>
      <c r="E4350" s="274">
        <v>115</v>
      </c>
      <c r="F4350" s="273"/>
      <c r="G4350" s="273" t="s">
        <v>50</v>
      </c>
      <c r="H4350" s="273" t="s">
        <v>1667</v>
      </c>
      <c r="I4350" s="273" t="s">
        <v>201</v>
      </c>
      <c r="J4350" s="273">
        <v>60</v>
      </c>
      <c r="K4350" s="273" t="s">
        <v>1073</v>
      </c>
      <c r="L4350" s="273" t="s">
        <v>54</v>
      </c>
      <c r="M4350" s="259">
        <v>41974</v>
      </c>
      <c r="N4350" s="273" t="s">
        <v>2053</v>
      </c>
      <c r="O4350" s="273" t="s">
        <v>1430</v>
      </c>
      <c r="P4350" s="273" t="s">
        <v>253</v>
      </c>
      <c r="Q4350" s="231"/>
    </row>
    <row r="4351" spans="1:23" x14ac:dyDescent="0.25">
      <c r="A4351" s="274"/>
      <c r="B4351" s="273" t="s">
        <v>47</v>
      </c>
      <c r="C4351" s="273" t="s">
        <v>48</v>
      </c>
      <c r="D4351" s="273" t="s">
        <v>270</v>
      </c>
      <c r="E4351" s="274">
        <v>115</v>
      </c>
      <c r="F4351" s="273"/>
      <c r="G4351" s="273" t="s">
        <v>50</v>
      </c>
      <c r="H4351" s="273" t="s">
        <v>76</v>
      </c>
      <c r="I4351" s="273" t="s">
        <v>7</v>
      </c>
      <c r="J4351" s="273">
        <v>100</v>
      </c>
      <c r="K4351" s="273" t="s">
        <v>77</v>
      </c>
      <c r="L4351" s="273" t="s">
        <v>54</v>
      </c>
      <c r="M4351" s="259">
        <v>41974</v>
      </c>
      <c r="N4351" s="273" t="s">
        <v>2053</v>
      </c>
      <c r="O4351" s="273" t="s">
        <v>1430</v>
      </c>
      <c r="P4351" s="273" t="s">
        <v>1221</v>
      </c>
      <c r="Q4351" s="231"/>
    </row>
    <row r="4352" spans="1:23" x14ac:dyDescent="0.25">
      <c r="A4352" s="274"/>
      <c r="B4352" s="273" t="s">
        <v>47</v>
      </c>
      <c r="C4352" s="273" t="s">
        <v>48</v>
      </c>
      <c r="D4352" s="273" t="s">
        <v>243</v>
      </c>
      <c r="E4352" s="274">
        <v>123</v>
      </c>
      <c r="F4352" s="273"/>
      <c r="G4352" s="273" t="s">
        <v>50</v>
      </c>
      <c r="H4352" s="273" t="s">
        <v>1667</v>
      </c>
      <c r="I4352" s="273" t="s">
        <v>201</v>
      </c>
      <c r="J4352" s="273">
        <v>60</v>
      </c>
      <c r="K4352" s="273" t="s">
        <v>1073</v>
      </c>
      <c r="L4352" s="273" t="s">
        <v>54</v>
      </c>
      <c r="M4352" s="259">
        <v>41974</v>
      </c>
      <c r="N4352" s="273" t="s">
        <v>2054</v>
      </c>
      <c r="O4352" s="273" t="s">
        <v>1430</v>
      </c>
      <c r="P4352" s="273" t="s">
        <v>253</v>
      </c>
      <c r="Q4352" s="231"/>
    </row>
    <row r="4353" spans="1:20" x14ac:dyDescent="0.25">
      <c r="A4353" s="274"/>
      <c r="B4353" s="273" t="s">
        <v>47</v>
      </c>
      <c r="C4353" s="273" t="s">
        <v>48</v>
      </c>
      <c r="D4353" s="273" t="s">
        <v>243</v>
      </c>
      <c r="E4353" s="274">
        <v>123</v>
      </c>
      <c r="F4353" s="273"/>
      <c r="G4353" s="273" t="s">
        <v>50</v>
      </c>
      <c r="H4353" s="273" t="s">
        <v>76</v>
      </c>
      <c r="I4353" s="273" t="s">
        <v>7</v>
      </c>
      <c r="J4353" s="273">
        <v>100</v>
      </c>
      <c r="K4353" s="273" t="s">
        <v>77</v>
      </c>
      <c r="L4353" s="273" t="s">
        <v>54</v>
      </c>
      <c r="M4353" s="259">
        <v>41974</v>
      </c>
      <c r="N4353" s="273" t="s">
        <v>2054</v>
      </c>
      <c r="O4353" s="273" t="s">
        <v>1430</v>
      </c>
      <c r="P4353" s="273" t="s">
        <v>1221</v>
      </c>
      <c r="Q4353" s="231"/>
    </row>
    <row r="4354" spans="1:20" x14ac:dyDescent="0.25">
      <c r="A4354" s="274"/>
      <c r="B4354" s="273" t="s">
        <v>482</v>
      </c>
      <c r="C4354" s="273"/>
      <c r="D4354" s="273"/>
      <c r="E4354" s="274"/>
      <c r="F4354" s="273"/>
      <c r="G4354" s="273" t="s">
        <v>61</v>
      </c>
      <c r="H4354" s="273" t="s">
        <v>64</v>
      </c>
      <c r="I4354" s="273" t="s">
        <v>8</v>
      </c>
      <c r="J4354" s="273">
        <v>20</v>
      </c>
      <c r="K4354" s="273" t="s">
        <v>65</v>
      </c>
      <c r="L4354" s="273" t="s">
        <v>54</v>
      </c>
      <c r="M4354" s="259">
        <v>41974</v>
      </c>
      <c r="N4354" s="273" t="s">
        <v>2054</v>
      </c>
      <c r="O4354" s="273" t="s">
        <v>484</v>
      </c>
      <c r="P4354" s="273" t="s">
        <v>1470</v>
      </c>
      <c r="Q4354" s="231"/>
    </row>
    <row r="4355" spans="1:20" x14ac:dyDescent="0.25">
      <c r="A4355" s="274" t="s">
        <v>2037</v>
      </c>
      <c r="B4355" s="273" t="s">
        <v>21</v>
      </c>
      <c r="C4355" s="273" t="s">
        <v>33</v>
      </c>
      <c r="D4355" s="273" t="s">
        <v>34</v>
      </c>
      <c r="E4355" s="274">
        <v>210</v>
      </c>
      <c r="F4355" s="273"/>
      <c r="G4355" s="273" t="s">
        <v>61</v>
      </c>
      <c r="H4355" s="273" t="s">
        <v>252</v>
      </c>
      <c r="I4355" s="273" t="s">
        <v>201</v>
      </c>
      <c r="J4355" s="273">
        <v>120</v>
      </c>
      <c r="K4355" s="273" t="s">
        <v>1073</v>
      </c>
      <c r="L4355" s="273" t="s">
        <v>54</v>
      </c>
      <c r="M4355" s="259">
        <v>41974</v>
      </c>
      <c r="N4355" s="273" t="s">
        <v>2054</v>
      </c>
      <c r="O4355" s="273" t="s">
        <v>766</v>
      </c>
      <c r="P4355" s="273" t="s">
        <v>253</v>
      </c>
      <c r="Q4355" s="231"/>
    </row>
    <row r="4356" spans="1:20" x14ac:dyDescent="0.25">
      <c r="A4356" s="274"/>
      <c r="B4356" s="273" t="s">
        <v>47</v>
      </c>
      <c r="C4356" s="273"/>
      <c r="D4356" s="273"/>
      <c r="E4356" s="274"/>
      <c r="F4356" s="273"/>
      <c r="G4356" s="273" t="s">
        <v>50</v>
      </c>
      <c r="H4356" s="273" t="s">
        <v>64</v>
      </c>
      <c r="I4356" s="273" t="s">
        <v>8</v>
      </c>
      <c r="J4356" s="273">
        <v>20</v>
      </c>
      <c r="K4356" s="273" t="s">
        <v>65</v>
      </c>
      <c r="L4356" s="273" t="s">
        <v>54</v>
      </c>
      <c r="M4356" s="259">
        <v>41974</v>
      </c>
      <c r="N4356" s="273" t="s">
        <v>2054</v>
      </c>
      <c r="O4356" s="273" t="s">
        <v>68</v>
      </c>
      <c r="P4356" s="273" t="s">
        <v>696</v>
      </c>
      <c r="Q4356" s="231"/>
    </row>
    <row r="4357" spans="1:20" x14ac:dyDescent="0.25">
      <c r="A4357" s="274"/>
      <c r="B4357" s="273" t="s">
        <v>47</v>
      </c>
      <c r="C4357" s="273"/>
      <c r="D4357" s="273"/>
      <c r="E4357" s="274"/>
      <c r="F4357" s="273"/>
      <c r="G4357" s="273" t="s">
        <v>50</v>
      </c>
      <c r="H4357" s="273" t="s">
        <v>64</v>
      </c>
      <c r="I4357" s="273" t="s">
        <v>8</v>
      </c>
      <c r="J4357" s="273">
        <v>20</v>
      </c>
      <c r="K4357" s="273" t="s">
        <v>65</v>
      </c>
      <c r="L4357" s="273" t="s">
        <v>54</v>
      </c>
      <c r="M4357" s="259">
        <v>41974</v>
      </c>
      <c r="N4357" s="273" t="s">
        <v>2054</v>
      </c>
      <c r="O4357" s="273" t="s">
        <v>68</v>
      </c>
      <c r="P4357" s="273" t="s">
        <v>623</v>
      </c>
      <c r="Q4357" s="231"/>
      <c r="R4357" s="230"/>
    </row>
    <row r="4358" spans="1:20" x14ac:dyDescent="0.25">
      <c r="A4358" s="274"/>
      <c r="B4358" s="273" t="s">
        <v>47</v>
      </c>
      <c r="C4358" s="273"/>
      <c r="D4358" s="273"/>
      <c r="E4358" s="274"/>
      <c r="F4358" s="273"/>
      <c r="G4358" s="273" t="s">
        <v>50</v>
      </c>
      <c r="H4358" s="273" t="s">
        <v>64</v>
      </c>
      <c r="I4358" s="273" t="s">
        <v>8</v>
      </c>
      <c r="J4358" s="273">
        <v>10</v>
      </c>
      <c r="K4358" s="273" t="s">
        <v>65</v>
      </c>
      <c r="L4358" s="273" t="s">
        <v>54</v>
      </c>
      <c r="M4358" s="259">
        <v>41974</v>
      </c>
      <c r="N4358" s="273" t="s">
        <v>2054</v>
      </c>
      <c r="O4358" s="273" t="s">
        <v>68</v>
      </c>
      <c r="P4358" s="273" t="s">
        <v>728</v>
      </c>
      <c r="Q4358" s="231"/>
      <c r="R4358" s="230"/>
      <c r="S4358" s="230"/>
    </row>
    <row r="4359" spans="1:20" x14ac:dyDescent="0.25">
      <c r="A4359" s="274"/>
      <c r="B4359" s="273" t="s">
        <v>47</v>
      </c>
      <c r="C4359" s="273"/>
      <c r="D4359" s="273"/>
      <c r="E4359" s="274"/>
      <c r="F4359" s="273"/>
      <c r="G4359" s="273" t="s">
        <v>50</v>
      </c>
      <c r="H4359" s="273" t="s">
        <v>64</v>
      </c>
      <c r="I4359" s="273" t="s">
        <v>8</v>
      </c>
      <c r="J4359" s="273">
        <v>20</v>
      </c>
      <c r="K4359" s="273" t="s">
        <v>65</v>
      </c>
      <c r="L4359" s="273" t="s">
        <v>54</v>
      </c>
      <c r="M4359" s="259">
        <v>41974</v>
      </c>
      <c r="N4359" s="273" t="s">
        <v>2054</v>
      </c>
      <c r="O4359" s="273" t="s">
        <v>68</v>
      </c>
      <c r="P4359" s="273" t="s">
        <v>643</v>
      </c>
      <c r="Q4359" s="231"/>
      <c r="R4359" s="230"/>
      <c r="S4359" s="230"/>
    </row>
    <row r="4360" spans="1:20" x14ac:dyDescent="0.25">
      <c r="A4360" s="274"/>
      <c r="B4360" s="273" t="s">
        <v>70</v>
      </c>
      <c r="C4360" s="273"/>
      <c r="D4360" s="273"/>
      <c r="E4360" s="274"/>
      <c r="F4360" s="273"/>
      <c r="G4360" s="273" t="s">
        <v>50</v>
      </c>
      <c r="H4360" s="273" t="s">
        <v>64</v>
      </c>
      <c r="I4360" s="273" t="s">
        <v>8</v>
      </c>
      <c r="J4360" s="273">
        <v>15</v>
      </c>
      <c r="K4360" s="273" t="s">
        <v>65</v>
      </c>
      <c r="L4360" s="273" t="s">
        <v>54</v>
      </c>
      <c r="M4360" s="259">
        <v>41974</v>
      </c>
      <c r="N4360" s="273" t="s">
        <v>2054</v>
      </c>
      <c r="O4360" s="273" t="s">
        <v>1430</v>
      </c>
      <c r="P4360" s="273" t="s">
        <v>626</v>
      </c>
      <c r="Q4360" s="231"/>
    </row>
    <row r="4361" spans="1:20" x14ac:dyDescent="0.25">
      <c r="A4361" s="274"/>
      <c r="B4361" s="273" t="s">
        <v>482</v>
      </c>
      <c r="C4361" s="273"/>
      <c r="D4361" s="273"/>
      <c r="E4361" s="274"/>
      <c r="F4361" s="273"/>
      <c r="G4361" s="273" t="s">
        <v>50</v>
      </c>
      <c r="H4361" s="273" t="s">
        <v>64</v>
      </c>
      <c r="I4361" s="273" t="s">
        <v>8</v>
      </c>
      <c r="J4361" s="273">
        <v>20</v>
      </c>
      <c r="K4361" s="273" t="s">
        <v>65</v>
      </c>
      <c r="L4361" s="273" t="s">
        <v>54</v>
      </c>
      <c r="M4361" s="259">
        <v>41974</v>
      </c>
      <c r="N4361" s="273" t="s">
        <v>2054</v>
      </c>
      <c r="O4361" s="273" t="s">
        <v>484</v>
      </c>
      <c r="P4361" s="273" t="s">
        <v>1470</v>
      </c>
      <c r="Q4361" s="231"/>
      <c r="R4361" s="230"/>
      <c r="S4361" s="230"/>
    </row>
    <row r="4362" spans="1:20" x14ac:dyDescent="0.25">
      <c r="A4362" s="274"/>
      <c r="B4362" s="273" t="s">
        <v>47</v>
      </c>
      <c r="C4362" s="273" t="s">
        <v>48</v>
      </c>
      <c r="D4362" s="273" t="s">
        <v>243</v>
      </c>
      <c r="E4362" s="274">
        <v>261</v>
      </c>
      <c r="F4362" s="273"/>
      <c r="G4362" s="273" t="s">
        <v>50</v>
      </c>
      <c r="H4362" s="273" t="s">
        <v>252</v>
      </c>
      <c r="I4362" s="273" t="s">
        <v>201</v>
      </c>
      <c r="J4362" s="273">
        <v>120</v>
      </c>
      <c r="K4362" s="273" t="s">
        <v>189</v>
      </c>
      <c r="L4362" s="273" t="s">
        <v>54</v>
      </c>
      <c r="M4362" s="259">
        <v>41974</v>
      </c>
      <c r="N4362" s="273" t="s">
        <v>2055</v>
      </c>
      <c r="O4362" s="273" t="s">
        <v>1430</v>
      </c>
      <c r="P4362" s="273" t="s">
        <v>253</v>
      </c>
      <c r="Q4362" s="231"/>
    </row>
    <row r="4363" spans="1:20" x14ac:dyDescent="0.25">
      <c r="A4363" s="274"/>
      <c r="B4363" s="273" t="s">
        <v>47</v>
      </c>
      <c r="C4363" s="273" t="s">
        <v>48</v>
      </c>
      <c r="D4363" s="273" t="s">
        <v>48</v>
      </c>
      <c r="E4363" s="274">
        <v>261</v>
      </c>
      <c r="F4363" s="273"/>
      <c r="G4363" s="273" t="s">
        <v>50</v>
      </c>
      <c r="H4363" s="273" t="s">
        <v>76</v>
      </c>
      <c r="I4363" s="273" t="s">
        <v>7</v>
      </c>
      <c r="J4363" s="273">
        <v>200</v>
      </c>
      <c r="K4363" s="273" t="s">
        <v>77</v>
      </c>
      <c r="L4363" s="273" t="s">
        <v>54</v>
      </c>
      <c r="M4363" s="259">
        <v>41974</v>
      </c>
      <c r="N4363" s="273" t="s">
        <v>2055</v>
      </c>
      <c r="O4363" s="273" t="s">
        <v>1430</v>
      </c>
      <c r="P4363" s="273" t="s">
        <v>1221</v>
      </c>
      <c r="Q4363" s="231"/>
    </row>
    <row r="4364" spans="1:20" x14ac:dyDescent="0.25">
      <c r="A4364" s="274"/>
      <c r="B4364" s="273" t="s">
        <v>47</v>
      </c>
      <c r="C4364" s="273" t="s">
        <v>142</v>
      </c>
      <c r="D4364" s="273" t="s">
        <v>323</v>
      </c>
      <c r="E4364" s="274">
        <v>136</v>
      </c>
      <c r="F4364" s="273"/>
      <c r="G4364" s="273" t="s">
        <v>50</v>
      </c>
      <c r="H4364" s="273" t="s">
        <v>531</v>
      </c>
      <c r="I4364" s="273" t="s">
        <v>52</v>
      </c>
      <c r="J4364" s="273">
        <v>8160</v>
      </c>
      <c r="K4364" s="273" t="s">
        <v>53</v>
      </c>
      <c r="L4364" s="273" t="s">
        <v>54</v>
      </c>
      <c r="M4364" s="259">
        <v>41974</v>
      </c>
      <c r="N4364" s="273" t="s">
        <v>2055</v>
      </c>
      <c r="O4364" s="273" t="s">
        <v>56</v>
      </c>
      <c r="P4364" s="273" t="s">
        <v>787</v>
      </c>
      <c r="Q4364" s="231"/>
      <c r="R4364" s="230"/>
    </row>
    <row r="4365" spans="1:20" x14ac:dyDescent="0.25">
      <c r="A4365" s="274" t="s">
        <v>2040</v>
      </c>
      <c r="B4365" s="273" t="s">
        <v>21</v>
      </c>
      <c r="C4365" s="273"/>
      <c r="D4365" s="273"/>
      <c r="E4365" s="274"/>
      <c r="F4365" s="273"/>
      <c r="G4365" s="273" t="s">
        <v>61</v>
      </c>
      <c r="H4365" s="273" t="s">
        <v>64</v>
      </c>
      <c r="I4365" s="273" t="s">
        <v>8</v>
      </c>
      <c r="J4365" s="273">
        <v>10</v>
      </c>
      <c r="K4365" s="273" t="s">
        <v>65</v>
      </c>
      <c r="L4365" s="273" t="s">
        <v>54</v>
      </c>
      <c r="M4365" s="259">
        <v>41974</v>
      </c>
      <c r="N4365" s="273" t="s">
        <v>2056</v>
      </c>
      <c r="O4365" s="273" t="s">
        <v>712</v>
      </c>
      <c r="P4365" s="273" t="s">
        <v>634</v>
      </c>
      <c r="Q4365" s="231"/>
    </row>
    <row r="4366" spans="1:20" x14ac:dyDescent="0.25">
      <c r="A4366" s="274"/>
      <c r="B4366" s="273" t="s">
        <v>47</v>
      </c>
      <c r="C4366" s="273"/>
      <c r="D4366" s="273"/>
      <c r="E4366" s="274"/>
      <c r="F4366" s="273"/>
      <c r="G4366" s="273" t="s">
        <v>50</v>
      </c>
      <c r="H4366" s="273" t="s">
        <v>64</v>
      </c>
      <c r="I4366" s="273" t="s">
        <v>8</v>
      </c>
      <c r="J4366" s="273">
        <v>10</v>
      </c>
      <c r="K4366" s="273" t="s">
        <v>65</v>
      </c>
      <c r="L4366" s="273" t="s">
        <v>54</v>
      </c>
      <c r="M4366" s="259">
        <v>41974</v>
      </c>
      <c r="N4366" s="273" t="s">
        <v>2056</v>
      </c>
      <c r="O4366" s="273" t="s">
        <v>68</v>
      </c>
      <c r="P4366" s="273" t="s">
        <v>643</v>
      </c>
      <c r="Q4366" s="231"/>
      <c r="R4366" s="230"/>
      <c r="S4366" s="230"/>
    </row>
    <row r="4367" spans="1:20" x14ac:dyDescent="0.25">
      <c r="A4367" s="274"/>
      <c r="B4367" s="273" t="s">
        <v>47</v>
      </c>
      <c r="C4367" s="273"/>
      <c r="D4367" s="273"/>
      <c r="E4367" s="274"/>
      <c r="F4367" s="273"/>
      <c r="G4367" s="273" t="s">
        <v>50</v>
      </c>
      <c r="H4367" s="273" t="s">
        <v>64</v>
      </c>
      <c r="I4367" s="273" t="s">
        <v>8</v>
      </c>
      <c r="J4367" s="273">
        <v>20</v>
      </c>
      <c r="K4367" s="273" t="s">
        <v>65</v>
      </c>
      <c r="L4367" s="273" t="s">
        <v>54</v>
      </c>
      <c r="M4367" s="259">
        <v>41974</v>
      </c>
      <c r="N4367" s="273" t="s">
        <v>2056</v>
      </c>
      <c r="O4367" s="273" t="s">
        <v>68</v>
      </c>
      <c r="P4367" s="273" t="s">
        <v>696</v>
      </c>
      <c r="Q4367" s="231"/>
      <c r="R4367" s="230"/>
      <c r="S4367" s="230"/>
      <c r="T4367" s="230"/>
    </row>
    <row r="4368" spans="1:20" x14ac:dyDescent="0.25">
      <c r="A4368" s="274"/>
      <c r="B4368" s="273" t="s">
        <v>47</v>
      </c>
      <c r="C4368" s="273" t="s">
        <v>48</v>
      </c>
      <c r="D4368" s="273" t="s">
        <v>243</v>
      </c>
      <c r="E4368" s="274">
        <v>50</v>
      </c>
      <c r="F4368" s="273"/>
      <c r="G4368" s="273" t="s">
        <v>50</v>
      </c>
      <c r="H4368" s="273" t="s">
        <v>252</v>
      </c>
      <c r="I4368" s="273" t="s">
        <v>201</v>
      </c>
      <c r="J4368" s="273">
        <v>30</v>
      </c>
      <c r="K4368" s="273" t="s">
        <v>1073</v>
      </c>
      <c r="L4368" s="273" t="s">
        <v>54</v>
      </c>
      <c r="M4368" s="259">
        <v>41974</v>
      </c>
      <c r="N4368" s="273" t="s">
        <v>2056</v>
      </c>
      <c r="O4368" s="273" t="s">
        <v>1430</v>
      </c>
      <c r="P4368" s="273" t="s">
        <v>253</v>
      </c>
      <c r="Q4368" s="231"/>
    </row>
    <row r="4369" spans="1:22" x14ac:dyDescent="0.25">
      <c r="A4369" s="274"/>
      <c r="B4369" s="273" t="s">
        <v>47</v>
      </c>
      <c r="C4369" s="273" t="s">
        <v>48</v>
      </c>
      <c r="D4369" s="273" t="s">
        <v>243</v>
      </c>
      <c r="E4369" s="274">
        <v>50</v>
      </c>
      <c r="F4369" s="273"/>
      <c r="G4369" s="273" t="s">
        <v>50</v>
      </c>
      <c r="H4369" s="273" t="s">
        <v>76</v>
      </c>
      <c r="I4369" s="273" t="s">
        <v>7</v>
      </c>
      <c r="J4369" s="273">
        <v>50</v>
      </c>
      <c r="K4369" s="273" t="s">
        <v>77</v>
      </c>
      <c r="L4369" s="273" t="s">
        <v>54</v>
      </c>
      <c r="M4369" s="259">
        <v>41974</v>
      </c>
      <c r="N4369" s="273" t="s">
        <v>2056</v>
      </c>
      <c r="O4369" s="273" t="s">
        <v>1430</v>
      </c>
      <c r="P4369" s="273" t="s">
        <v>1221</v>
      </c>
      <c r="Q4369" s="231"/>
      <c r="R4369" s="230"/>
    </row>
    <row r="4370" spans="1:22" x14ac:dyDescent="0.25">
      <c r="A4370" s="274"/>
      <c r="B4370" s="273" t="s">
        <v>47</v>
      </c>
      <c r="C4370" s="273" t="s">
        <v>48</v>
      </c>
      <c r="D4370" s="273" t="s">
        <v>207</v>
      </c>
      <c r="E4370" s="274">
        <v>350</v>
      </c>
      <c r="F4370" s="273"/>
      <c r="G4370" s="273" t="s">
        <v>50</v>
      </c>
      <c r="H4370" s="273" t="s">
        <v>252</v>
      </c>
      <c r="I4370" s="273" t="s">
        <v>201</v>
      </c>
      <c r="J4370" s="273">
        <v>150</v>
      </c>
      <c r="K4370" s="273" t="s">
        <v>1073</v>
      </c>
      <c r="L4370" s="273" t="s">
        <v>54</v>
      </c>
      <c r="M4370" s="259">
        <v>41974</v>
      </c>
      <c r="N4370" s="273" t="s">
        <v>2056</v>
      </c>
      <c r="O4370" s="273" t="s">
        <v>1430</v>
      </c>
      <c r="P4370" s="273" t="s">
        <v>253</v>
      </c>
      <c r="Q4370" s="231"/>
    </row>
    <row r="4371" spans="1:22" x14ac:dyDescent="0.25">
      <c r="A4371" s="274"/>
      <c r="B4371" s="273" t="s">
        <v>47</v>
      </c>
      <c r="C4371" s="273" t="s">
        <v>48</v>
      </c>
      <c r="D4371" s="273" t="s">
        <v>207</v>
      </c>
      <c r="E4371" s="274">
        <v>350</v>
      </c>
      <c r="F4371" s="273"/>
      <c r="G4371" s="273" t="s">
        <v>50</v>
      </c>
      <c r="H4371" s="273" t="s">
        <v>76</v>
      </c>
      <c r="I4371" s="273" t="s">
        <v>7</v>
      </c>
      <c r="J4371" s="273">
        <v>250</v>
      </c>
      <c r="K4371" s="273" t="s">
        <v>77</v>
      </c>
      <c r="L4371" s="273" t="s">
        <v>54</v>
      </c>
      <c r="M4371" s="259">
        <v>41974</v>
      </c>
      <c r="N4371" s="273" t="s">
        <v>2056</v>
      </c>
      <c r="O4371" s="273" t="s">
        <v>1430</v>
      </c>
      <c r="P4371" s="273" t="s">
        <v>1221</v>
      </c>
      <c r="Q4371" s="231"/>
      <c r="R4371" s="230"/>
    </row>
    <row r="4372" spans="1:22" x14ac:dyDescent="0.25">
      <c r="A4372" s="274"/>
      <c r="B4372" s="273" t="s">
        <v>47</v>
      </c>
      <c r="C4372" s="273" t="s">
        <v>142</v>
      </c>
      <c r="D4372" s="273" t="s">
        <v>323</v>
      </c>
      <c r="E4372" s="274">
        <v>113</v>
      </c>
      <c r="F4372" s="273"/>
      <c r="G4372" s="273" t="s">
        <v>67</v>
      </c>
      <c r="H4372" s="273" t="s">
        <v>531</v>
      </c>
      <c r="I4372" s="273" t="s">
        <v>52</v>
      </c>
      <c r="J4372" s="273">
        <v>6780</v>
      </c>
      <c r="K4372" s="273" t="s">
        <v>53</v>
      </c>
      <c r="L4372" s="273" t="s">
        <v>54</v>
      </c>
      <c r="M4372" s="259">
        <v>41974</v>
      </c>
      <c r="N4372" s="273" t="s">
        <v>2056</v>
      </c>
      <c r="O4372" s="273" t="s">
        <v>1430</v>
      </c>
      <c r="P4372" s="273" t="s">
        <v>787</v>
      </c>
      <c r="Q4372" s="231"/>
    </row>
    <row r="4373" spans="1:22" x14ac:dyDescent="0.25">
      <c r="A4373" s="274"/>
      <c r="B4373" s="273" t="s">
        <v>482</v>
      </c>
      <c r="C4373" s="273"/>
      <c r="D4373" s="273"/>
      <c r="E4373" s="274"/>
      <c r="F4373" s="273"/>
      <c r="G4373" s="273" t="s">
        <v>585</v>
      </c>
      <c r="H4373" s="273" t="s">
        <v>64</v>
      </c>
      <c r="I4373" s="273" t="s">
        <v>8</v>
      </c>
      <c r="J4373" s="273">
        <v>20</v>
      </c>
      <c r="K4373" s="273" t="s">
        <v>65</v>
      </c>
      <c r="L4373" s="273" t="s">
        <v>54</v>
      </c>
      <c r="M4373" s="259">
        <v>41974</v>
      </c>
      <c r="N4373" s="273" t="s">
        <v>2056</v>
      </c>
      <c r="O4373" s="273" t="s">
        <v>484</v>
      </c>
      <c r="P4373" s="273" t="s">
        <v>1470</v>
      </c>
      <c r="Q4373" s="231"/>
    </row>
    <row r="4374" spans="1:22" x14ac:dyDescent="0.25">
      <c r="A4374" s="274"/>
      <c r="B4374" s="273" t="s">
        <v>482</v>
      </c>
      <c r="C4374" s="273"/>
      <c r="D4374" s="273"/>
      <c r="E4374" s="274"/>
      <c r="F4374" s="273"/>
      <c r="G4374" s="273" t="s">
        <v>585</v>
      </c>
      <c r="H4374" s="273" t="s">
        <v>64</v>
      </c>
      <c r="I4374" s="273" t="s">
        <v>8</v>
      </c>
      <c r="J4374" s="273">
        <v>10</v>
      </c>
      <c r="K4374" s="273" t="s">
        <v>65</v>
      </c>
      <c r="L4374" s="273" t="s">
        <v>54</v>
      </c>
      <c r="M4374" s="259">
        <v>41974</v>
      </c>
      <c r="N4374" s="273" t="s">
        <v>2056</v>
      </c>
      <c r="O4374" s="273" t="s">
        <v>484</v>
      </c>
      <c r="P4374" s="273" t="s">
        <v>635</v>
      </c>
      <c r="Q4374" s="231"/>
      <c r="R4374" s="230"/>
      <c r="S4374" s="230"/>
      <c r="T4374" s="230"/>
      <c r="U4374" s="230"/>
    </row>
    <row r="4375" spans="1:22" x14ac:dyDescent="0.25">
      <c r="A4375" s="274" t="s">
        <v>2043</v>
      </c>
      <c r="B4375" s="273" t="s">
        <v>47</v>
      </c>
      <c r="C4375" s="273" t="s">
        <v>48</v>
      </c>
      <c r="D4375" s="273" t="s">
        <v>207</v>
      </c>
      <c r="E4375" s="274">
        <v>126</v>
      </c>
      <c r="F4375" s="273"/>
      <c r="G4375" s="273" t="s">
        <v>50</v>
      </c>
      <c r="H4375" s="273" t="s">
        <v>252</v>
      </c>
      <c r="I4375" s="273" t="s">
        <v>201</v>
      </c>
      <c r="J4375" s="273">
        <v>90</v>
      </c>
      <c r="K4375" s="273" t="s">
        <v>1073</v>
      </c>
      <c r="L4375" s="273" t="s">
        <v>54</v>
      </c>
      <c r="M4375" s="259">
        <v>41974</v>
      </c>
      <c r="N4375" s="273" t="s">
        <v>2056</v>
      </c>
      <c r="O4375" s="273" t="s">
        <v>1430</v>
      </c>
      <c r="P4375" s="273" t="s">
        <v>253</v>
      </c>
      <c r="Q4375" s="231"/>
    </row>
    <row r="4376" spans="1:22" x14ac:dyDescent="0.25">
      <c r="A4376" s="274"/>
      <c r="B4376" s="273" t="s">
        <v>47</v>
      </c>
      <c r="C4376" s="273" t="s">
        <v>48</v>
      </c>
      <c r="D4376" s="273" t="s">
        <v>207</v>
      </c>
      <c r="E4376" s="274">
        <v>126</v>
      </c>
      <c r="F4376" s="273"/>
      <c r="G4376" s="273" t="s">
        <v>50</v>
      </c>
      <c r="H4376" s="273" t="s">
        <v>76</v>
      </c>
      <c r="I4376" s="273" t="s">
        <v>7</v>
      </c>
      <c r="J4376" s="273">
        <v>150</v>
      </c>
      <c r="K4376" s="273" t="s">
        <v>77</v>
      </c>
      <c r="L4376" s="273" t="s">
        <v>54</v>
      </c>
      <c r="M4376" s="259">
        <v>41974</v>
      </c>
      <c r="N4376" s="273" t="s">
        <v>2057</v>
      </c>
      <c r="O4376" s="273" t="s">
        <v>1430</v>
      </c>
      <c r="P4376" s="273" t="s">
        <v>1221</v>
      </c>
      <c r="Q4376" s="231"/>
    </row>
    <row r="4377" spans="1:22" x14ac:dyDescent="0.25">
      <c r="A4377" s="274"/>
      <c r="B4377" s="273" t="s">
        <v>47</v>
      </c>
      <c r="C4377" s="273" t="s">
        <v>142</v>
      </c>
      <c r="D4377" s="273" t="s">
        <v>323</v>
      </c>
      <c r="E4377" s="274">
        <v>107</v>
      </c>
      <c r="F4377" s="273"/>
      <c r="G4377" s="273" t="s">
        <v>50</v>
      </c>
      <c r="H4377" s="273" t="s">
        <v>531</v>
      </c>
      <c r="I4377" s="273" t="s">
        <v>52</v>
      </c>
      <c r="J4377" s="273">
        <v>6420</v>
      </c>
      <c r="K4377" s="273" t="s">
        <v>53</v>
      </c>
      <c r="L4377" s="273" t="s">
        <v>54</v>
      </c>
      <c r="M4377" s="259">
        <v>41974</v>
      </c>
      <c r="N4377" s="273" t="s">
        <v>2057</v>
      </c>
      <c r="O4377" s="273" t="s">
        <v>1687</v>
      </c>
      <c r="P4377" s="273" t="s">
        <v>787</v>
      </c>
      <c r="Q4377" s="231"/>
    </row>
    <row r="4378" spans="1:22" x14ac:dyDescent="0.25">
      <c r="A4378" s="274"/>
      <c r="B4378" s="273" t="s">
        <v>47</v>
      </c>
      <c r="C4378" s="273"/>
      <c r="D4378" s="273"/>
      <c r="E4378" s="274"/>
      <c r="F4378" s="273"/>
      <c r="G4378" s="273" t="s">
        <v>50</v>
      </c>
      <c r="H4378" s="273" t="s">
        <v>64</v>
      </c>
      <c r="I4378" s="273" t="s">
        <v>8</v>
      </c>
      <c r="J4378" s="273">
        <v>10</v>
      </c>
      <c r="K4378" s="273" t="s">
        <v>65</v>
      </c>
      <c r="L4378" s="273" t="s">
        <v>54</v>
      </c>
      <c r="M4378" s="259">
        <v>41974</v>
      </c>
      <c r="N4378" s="273" t="s">
        <v>2057</v>
      </c>
      <c r="O4378" s="273" t="s">
        <v>68</v>
      </c>
      <c r="P4378" s="273" t="s">
        <v>972</v>
      </c>
      <c r="Q4378" s="231"/>
    </row>
    <row r="4379" spans="1:22" x14ac:dyDescent="0.25">
      <c r="A4379" s="274"/>
      <c r="B4379" s="273" t="s">
        <v>47</v>
      </c>
      <c r="C4379" s="273"/>
      <c r="D4379" s="273"/>
      <c r="E4379" s="274"/>
      <c r="F4379" s="273"/>
      <c r="G4379" s="273" t="s">
        <v>50</v>
      </c>
      <c r="H4379" s="273" t="s">
        <v>64</v>
      </c>
      <c r="I4379" s="273" t="s">
        <v>8</v>
      </c>
      <c r="J4379" s="273">
        <v>10</v>
      </c>
      <c r="K4379" s="273" t="s">
        <v>65</v>
      </c>
      <c r="L4379" s="273" t="s">
        <v>54</v>
      </c>
      <c r="M4379" s="259">
        <v>41974</v>
      </c>
      <c r="N4379" s="273" t="s">
        <v>2057</v>
      </c>
      <c r="O4379" s="273" t="s">
        <v>68</v>
      </c>
      <c r="P4379" s="273" t="s">
        <v>643</v>
      </c>
      <c r="Q4379" s="231"/>
      <c r="R4379" s="230"/>
      <c r="S4379" s="230"/>
    </row>
    <row r="4380" spans="1:22" x14ac:dyDescent="0.25">
      <c r="A4380" s="274"/>
      <c r="B4380" s="273" t="s">
        <v>482</v>
      </c>
      <c r="C4380" s="273"/>
      <c r="D4380" s="273"/>
      <c r="E4380" s="274"/>
      <c r="F4380" s="273"/>
      <c r="G4380" s="273" t="s">
        <v>585</v>
      </c>
      <c r="H4380" s="273" t="s">
        <v>64</v>
      </c>
      <c r="I4380" s="273" t="s">
        <v>8</v>
      </c>
      <c r="J4380" s="273">
        <v>5</v>
      </c>
      <c r="K4380" s="273" t="s">
        <v>65</v>
      </c>
      <c r="L4380" s="273" t="s">
        <v>54</v>
      </c>
      <c r="M4380" s="259">
        <v>41974</v>
      </c>
      <c r="N4380" s="273" t="s">
        <v>2057</v>
      </c>
      <c r="O4380" s="273" t="s">
        <v>484</v>
      </c>
      <c r="P4380" s="273" t="s">
        <v>642</v>
      </c>
      <c r="Q4380" s="231"/>
    </row>
    <row r="4381" spans="1:22" x14ac:dyDescent="0.25">
      <c r="A4381" s="274"/>
      <c r="B4381" s="273" t="s">
        <v>482</v>
      </c>
      <c r="C4381" s="273"/>
      <c r="D4381" s="273"/>
      <c r="E4381" s="274"/>
      <c r="F4381" s="273"/>
      <c r="G4381" s="273" t="s">
        <v>585</v>
      </c>
      <c r="H4381" s="273" t="s">
        <v>64</v>
      </c>
      <c r="I4381" s="273" t="s">
        <v>8</v>
      </c>
      <c r="J4381" s="273">
        <v>5</v>
      </c>
      <c r="K4381" s="273" t="s">
        <v>65</v>
      </c>
      <c r="L4381" s="273" t="s">
        <v>54</v>
      </c>
      <c r="M4381" s="259">
        <v>41974</v>
      </c>
      <c r="N4381" s="273" t="s">
        <v>2057</v>
      </c>
      <c r="O4381" s="273" t="s">
        <v>484</v>
      </c>
      <c r="P4381" s="273" t="s">
        <v>634</v>
      </c>
      <c r="Q4381" s="231"/>
    </row>
    <row r="4382" spans="1:22" x14ac:dyDescent="0.25">
      <c r="A4382" s="274" t="s">
        <v>2058</v>
      </c>
      <c r="B4382" s="273" t="s">
        <v>21</v>
      </c>
      <c r="C4382" s="273"/>
      <c r="D4382" s="273"/>
      <c r="E4382" s="274"/>
      <c r="F4382" s="273"/>
      <c r="G4382" s="273" t="s">
        <v>61</v>
      </c>
      <c r="H4382" s="273" t="s">
        <v>64</v>
      </c>
      <c r="I4382" s="273" t="s">
        <v>8</v>
      </c>
      <c r="J4382" s="273">
        <v>5</v>
      </c>
      <c r="K4382" s="273" t="s">
        <v>65</v>
      </c>
      <c r="L4382" s="273" t="s">
        <v>54</v>
      </c>
      <c r="M4382" s="259">
        <v>41974</v>
      </c>
      <c r="N4382" s="273" t="s">
        <v>2057</v>
      </c>
      <c r="O4382" s="273" t="s">
        <v>712</v>
      </c>
      <c r="P4382" s="273" t="s">
        <v>634</v>
      </c>
      <c r="Q4382" s="231"/>
      <c r="R4382" s="230"/>
      <c r="S4382" s="230"/>
      <c r="T4382" s="230"/>
      <c r="U4382" s="230"/>
      <c r="V4382" s="230"/>
    </row>
    <row r="4383" spans="1:22" x14ac:dyDescent="0.25">
      <c r="A4383" s="274"/>
      <c r="B4383" s="273" t="s">
        <v>21</v>
      </c>
      <c r="C4383" s="273"/>
      <c r="D4383" s="273"/>
      <c r="E4383" s="274"/>
      <c r="F4383" s="273"/>
      <c r="G4383" s="273" t="s">
        <v>61</v>
      </c>
      <c r="H4383" s="273" t="s">
        <v>64</v>
      </c>
      <c r="I4383" s="273" t="s">
        <v>8</v>
      </c>
      <c r="J4383" s="273">
        <v>10</v>
      </c>
      <c r="K4383" s="273" t="s">
        <v>65</v>
      </c>
      <c r="L4383" s="273" t="s">
        <v>54</v>
      </c>
      <c r="M4383" s="259">
        <v>41974</v>
      </c>
      <c r="N4383" s="273" t="s">
        <v>2057</v>
      </c>
      <c r="O4383" s="273" t="s">
        <v>712</v>
      </c>
      <c r="P4383" s="273" t="s">
        <v>613</v>
      </c>
      <c r="Q4383" s="231"/>
    </row>
    <row r="4384" spans="1:22" x14ac:dyDescent="0.25">
      <c r="A4384" s="274"/>
      <c r="B4384" s="273" t="s">
        <v>21</v>
      </c>
      <c r="C4384" s="273" t="s">
        <v>33</v>
      </c>
      <c r="D4384" s="273" t="s">
        <v>34</v>
      </c>
      <c r="E4384" s="274">
        <v>180</v>
      </c>
      <c r="F4384" s="273"/>
      <c r="G4384" s="273" t="s">
        <v>61</v>
      </c>
      <c r="H4384" s="273" t="s">
        <v>252</v>
      </c>
      <c r="I4384" s="273" t="s">
        <v>201</v>
      </c>
      <c r="J4384" s="273">
        <v>120</v>
      </c>
      <c r="K4384" s="273" t="s">
        <v>1073</v>
      </c>
      <c r="L4384" s="273" t="s">
        <v>54</v>
      </c>
      <c r="M4384" s="259">
        <v>41974</v>
      </c>
      <c r="N4384" s="273" t="s">
        <v>2057</v>
      </c>
      <c r="O4384" s="273" t="s">
        <v>766</v>
      </c>
      <c r="P4384" s="273" t="s">
        <v>253</v>
      </c>
      <c r="Q4384" s="231"/>
    </row>
    <row r="4385" spans="1:27" x14ac:dyDescent="0.25">
      <c r="A4385" s="274"/>
      <c r="B4385" s="273" t="s">
        <v>47</v>
      </c>
      <c r="C4385" s="273"/>
      <c r="D4385" s="273"/>
      <c r="E4385" s="274"/>
      <c r="F4385" s="273"/>
      <c r="G4385" s="273" t="s">
        <v>50</v>
      </c>
      <c r="H4385" s="273" t="s">
        <v>64</v>
      </c>
      <c r="I4385" s="273" t="s">
        <v>8</v>
      </c>
      <c r="J4385" s="273">
        <v>20</v>
      </c>
      <c r="K4385" s="273" t="s">
        <v>65</v>
      </c>
      <c r="L4385" s="273" t="s">
        <v>54</v>
      </c>
      <c r="M4385" s="259">
        <v>41974</v>
      </c>
      <c r="N4385" s="273" t="s">
        <v>2059</v>
      </c>
      <c r="O4385" s="273" t="s">
        <v>68</v>
      </c>
      <c r="P4385" s="273" t="s">
        <v>696</v>
      </c>
      <c r="Q4385" s="231"/>
    </row>
    <row r="4386" spans="1:27" x14ac:dyDescent="0.25">
      <c r="A4386" s="274"/>
      <c r="B4386" s="273" t="s">
        <v>47</v>
      </c>
      <c r="C4386" s="273" t="s">
        <v>142</v>
      </c>
      <c r="D4386" s="273" t="s">
        <v>323</v>
      </c>
      <c r="E4386" s="274">
        <v>70</v>
      </c>
      <c r="F4386" s="273"/>
      <c r="G4386" s="273" t="s">
        <v>50</v>
      </c>
      <c r="H4386" s="273" t="s">
        <v>531</v>
      </c>
      <c r="I4386" s="273" t="s">
        <v>52</v>
      </c>
      <c r="J4386" s="273">
        <v>4200</v>
      </c>
      <c r="K4386" s="273" t="s">
        <v>53</v>
      </c>
      <c r="L4386" s="273" t="s">
        <v>54</v>
      </c>
      <c r="M4386" s="259">
        <v>41974</v>
      </c>
      <c r="N4386" s="273" t="s">
        <v>2059</v>
      </c>
      <c r="O4386" s="273" t="s">
        <v>1687</v>
      </c>
      <c r="P4386" s="273" t="s">
        <v>787</v>
      </c>
      <c r="Q4386" s="231"/>
      <c r="R4386" s="230"/>
      <c r="S4386" s="230"/>
    </row>
    <row r="4387" spans="1:27" x14ac:dyDescent="0.25">
      <c r="A4387" s="274"/>
      <c r="B4387" s="273" t="s">
        <v>36</v>
      </c>
      <c r="C4387" s="273" t="s">
        <v>145</v>
      </c>
      <c r="D4387" s="273" t="s">
        <v>187</v>
      </c>
      <c r="E4387" s="274">
        <v>5</v>
      </c>
      <c r="F4387" s="273"/>
      <c r="G4387" s="273" t="s">
        <v>61</v>
      </c>
      <c r="H4387" s="273" t="s">
        <v>1563</v>
      </c>
      <c r="I4387" s="273" t="s">
        <v>110</v>
      </c>
      <c r="J4387" s="273">
        <v>5</v>
      </c>
      <c r="K4387" s="273" t="s">
        <v>109</v>
      </c>
      <c r="L4387" s="273" t="s">
        <v>54</v>
      </c>
      <c r="M4387" s="259">
        <v>41974</v>
      </c>
      <c r="N4387" s="273" t="s">
        <v>2059</v>
      </c>
      <c r="O4387" s="273" t="s">
        <v>186</v>
      </c>
      <c r="P4387" s="273" t="s">
        <v>1761</v>
      </c>
      <c r="Q4387" s="231"/>
    </row>
    <row r="4388" spans="1:27" x14ac:dyDescent="0.25">
      <c r="A4388" s="274"/>
      <c r="B4388" s="273" t="s">
        <v>482</v>
      </c>
      <c r="C4388" s="273"/>
      <c r="D4388" s="273"/>
      <c r="E4388" s="274"/>
      <c r="F4388" s="273"/>
      <c r="G4388" s="273" t="s">
        <v>585</v>
      </c>
      <c r="H4388" s="273" t="s">
        <v>64</v>
      </c>
      <c r="I4388" s="273" t="s">
        <v>8</v>
      </c>
      <c r="J4388" s="273">
        <v>20</v>
      </c>
      <c r="K4388" s="273" t="s">
        <v>65</v>
      </c>
      <c r="L4388" s="273" t="s">
        <v>54</v>
      </c>
      <c r="M4388" s="259">
        <v>41974</v>
      </c>
      <c r="N4388" s="273" t="s">
        <v>2059</v>
      </c>
      <c r="O4388" s="273" t="s">
        <v>484</v>
      </c>
      <c r="P4388" s="273" t="s">
        <v>1470</v>
      </c>
      <c r="Q4388" s="231"/>
    </row>
    <row r="4389" spans="1:27" x14ac:dyDescent="0.25">
      <c r="A4389" s="274"/>
      <c r="B4389" s="273" t="s">
        <v>482</v>
      </c>
      <c r="C4389" s="273"/>
      <c r="D4389" s="273"/>
      <c r="E4389" s="274"/>
      <c r="F4389" s="273"/>
      <c r="G4389" s="273" t="s">
        <v>585</v>
      </c>
      <c r="H4389" s="273" t="s">
        <v>64</v>
      </c>
      <c r="I4389" s="273" t="s">
        <v>8</v>
      </c>
      <c r="J4389" s="273">
        <v>20</v>
      </c>
      <c r="K4389" s="273" t="s">
        <v>65</v>
      </c>
      <c r="L4389" s="273" t="s">
        <v>54</v>
      </c>
      <c r="M4389" s="259">
        <v>41974</v>
      </c>
      <c r="N4389" s="273" t="s">
        <v>2059</v>
      </c>
      <c r="O4389" s="273" t="s">
        <v>484</v>
      </c>
      <c r="P4389" s="273" t="s">
        <v>728</v>
      </c>
      <c r="Q4389" s="231"/>
    </row>
    <row r="4390" spans="1:27" x14ac:dyDescent="0.25">
      <c r="A4390" s="274"/>
      <c r="B4390" s="273" t="s">
        <v>482</v>
      </c>
      <c r="C4390" s="273"/>
      <c r="D4390" s="273"/>
      <c r="E4390" s="274"/>
      <c r="F4390" s="273"/>
      <c r="G4390" s="273" t="s">
        <v>585</v>
      </c>
      <c r="H4390" s="273" t="s">
        <v>64</v>
      </c>
      <c r="I4390" s="273" t="s">
        <v>8</v>
      </c>
      <c r="J4390" s="273">
        <v>20</v>
      </c>
      <c r="K4390" s="273" t="s">
        <v>65</v>
      </c>
      <c r="L4390" s="273" t="s">
        <v>54</v>
      </c>
      <c r="M4390" s="259">
        <v>41974</v>
      </c>
      <c r="N4390" s="273" t="s">
        <v>2059</v>
      </c>
      <c r="O4390" s="273" t="s">
        <v>484</v>
      </c>
      <c r="P4390" s="273" t="s">
        <v>643</v>
      </c>
      <c r="Q4390" s="231"/>
      <c r="R4390" s="230"/>
      <c r="S4390" s="230"/>
      <c r="T4390" s="230"/>
      <c r="U4390" s="230"/>
      <c r="V4390" s="230"/>
    </row>
    <row r="4391" spans="1:27" x14ac:dyDescent="0.25">
      <c r="A4391" s="274"/>
      <c r="B4391" s="273" t="s">
        <v>482</v>
      </c>
      <c r="C4391" s="273"/>
      <c r="D4391" s="273"/>
      <c r="E4391" s="274">
        <v>232</v>
      </c>
      <c r="F4391" s="273"/>
      <c r="G4391" s="273" t="s">
        <v>585</v>
      </c>
      <c r="H4391" s="273" t="s">
        <v>58</v>
      </c>
      <c r="I4391" s="273" t="s">
        <v>59</v>
      </c>
      <c r="J4391" s="273">
        <v>69.599999999999994</v>
      </c>
      <c r="K4391" s="273" t="s">
        <v>53</v>
      </c>
      <c r="L4391" s="273" t="s">
        <v>54</v>
      </c>
      <c r="M4391" s="259">
        <v>41974</v>
      </c>
      <c r="N4391" s="273" t="s">
        <v>2059</v>
      </c>
      <c r="O4391" s="273" t="s">
        <v>1213</v>
      </c>
      <c r="P4391" s="273" t="s">
        <v>1124</v>
      </c>
      <c r="Q4391" s="231"/>
      <c r="R4391" s="230"/>
      <c r="S4391" s="230"/>
      <c r="T4391" s="230"/>
      <c r="U4391" s="230"/>
      <c r="V4391" s="230"/>
    </row>
    <row r="4392" spans="1:27" x14ac:dyDescent="0.25">
      <c r="A4392" s="274"/>
      <c r="B4392" s="273" t="s">
        <v>482</v>
      </c>
      <c r="C4392" s="273"/>
      <c r="D4392" s="273"/>
      <c r="E4392" s="274">
        <v>232</v>
      </c>
      <c r="F4392" s="273"/>
      <c r="G4392" s="273" t="s">
        <v>585</v>
      </c>
      <c r="H4392" s="273" t="s">
        <v>367</v>
      </c>
      <c r="I4392" s="273" t="s">
        <v>59</v>
      </c>
      <c r="J4392" s="273">
        <v>69.599999999999994</v>
      </c>
      <c r="K4392" s="273" t="s">
        <v>53</v>
      </c>
      <c r="L4392" s="273" t="s">
        <v>54</v>
      </c>
      <c r="M4392" s="259">
        <v>41974</v>
      </c>
      <c r="N4392" s="273" t="s">
        <v>2059</v>
      </c>
      <c r="O4392" s="273" t="s">
        <v>1213</v>
      </c>
      <c r="P4392" s="273" t="s">
        <v>1124</v>
      </c>
      <c r="Q4392" s="231"/>
      <c r="R4392" s="230"/>
      <c r="S4392" s="230"/>
      <c r="T4392" s="230"/>
      <c r="U4392" s="230"/>
      <c r="V4392" s="230"/>
      <c r="W4392" s="230"/>
      <c r="X4392" s="230"/>
      <c r="Y4392" s="230"/>
      <c r="Z4392" s="230"/>
      <c r="AA4392" s="230"/>
    </row>
    <row r="4393" spans="1:27" x14ac:dyDescent="0.25">
      <c r="A4393" s="274"/>
      <c r="B4393" s="273" t="s">
        <v>482</v>
      </c>
      <c r="C4393" s="273"/>
      <c r="D4393" s="273"/>
      <c r="E4393" s="274">
        <v>232</v>
      </c>
      <c r="F4393" s="273"/>
      <c r="G4393" s="273" t="s">
        <v>585</v>
      </c>
      <c r="H4393" s="273" t="s">
        <v>531</v>
      </c>
      <c r="I4393" s="273" t="s">
        <v>52</v>
      </c>
      <c r="J4393" s="273">
        <v>4640</v>
      </c>
      <c r="K4393" s="273" t="s">
        <v>53</v>
      </c>
      <c r="L4393" s="273" t="s">
        <v>54</v>
      </c>
      <c r="M4393" s="259">
        <v>41974</v>
      </c>
      <c r="N4393" s="273" t="s">
        <v>2059</v>
      </c>
      <c r="O4393" s="273" t="s">
        <v>1213</v>
      </c>
      <c r="P4393" s="273" t="s">
        <v>63</v>
      </c>
      <c r="Q4393" s="231"/>
      <c r="R4393" s="230"/>
      <c r="S4393" s="230"/>
      <c r="T4393" s="230"/>
      <c r="U4393" s="230"/>
      <c r="V4393" s="230"/>
    </row>
    <row r="4394" spans="1:27" x14ac:dyDescent="0.25">
      <c r="A4394" s="274" t="s">
        <v>2060</v>
      </c>
      <c r="B4394" s="273" t="s">
        <v>21</v>
      </c>
      <c r="C4394" s="273" t="s">
        <v>33</v>
      </c>
      <c r="D4394" s="273" t="s">
        <v>34</v>
      </c>
      <c r="E4394" s="274">
        <v>10</v>
      </c>
      <c r="F4394" s="273"/>
      <c r="G4394" s="273" t="s">
        <v>61</v>
      </c>
      <c r="H4394" s="273" t="s">
        <v>1563</v>
      </c>
      <c r="I4394" s="273" t="s">
        <v>110</v>
      </c>
      <c r="J4394" s="273">
        <v>10</v>
      </c>
      <c r="K4394" s="273" t="s">
        <v>109</v>
      </c>
      <c r="L4394" s="273" t="s">
        <v>54</v>
      </c>
      <c r="M4394" s="259">
        <v>41974</v>
      </c>
      <c r="N4394" s="273" t="s">
        <v>2059</v>
      </c>
      <c r="O4394" s="273" t="s">
        <v>766</v>
      </c>
      <c r="P4394" s="273" t="s">
        <v>1761</v>
      </c>
      <c r="Q4394" s="231"/>
    </row>
    <row r="4395" spans="1:27" x14ac:dyDescent="0.25">
      <c r="A4395" s="274"/>
      <c r="B4395" s="273" t="s">
        <v>47</v>
      </c>
      <c r="C4395" s="273"/>
      <c r="D4395" s="273"/>
      <c r="E4395" s="274"/>
      <c r="F4395" s="273"/>
      <c r="G4395" s="273" t="s">
        <v>50</v>
      </c>
      <c r="H4395" s="273" t="s">
        <v>64</v>
      </c>
      <c r="I4395" s="273" t="s">
        <v>8</v>
      </c>
      <c r="J4395" s="273">
        <v>10</v>
      </c>
      <c r="K4395" s="273" t="s">
        <v>65</v>
      </c>
      <c r="L4395" s="273" t="s">
        <v>54</v>
      </c>
      <c r="M4395" s="259">
        <v>41974</v>
      </c>
      <c r="N4395" s="273" t="s">
        <v>2059</v>
      </c>
      <c r="O4395" s="273" t="s">
        <v>68</v>
      </c>
      <c r="P4395" s="273" t="s">
        <v>634</v>
      </c>
      <c r="Q4395" s="231"/>
    </row>
    <row r="4396" spans="1:27" x14ac:dyDescent="0.25">
      <c r="A4396" s="274"/>
      <c r="B4396" s="273" t="s">
        <v>482</v>
      </c>
      <c r="C4396" s="273"/>
      <c r="D4396" s="273"/>
      <c r="E4396" s="274"/>
      <c r="F4396" s="273"/>
      <c r="G4396" s="273" t="s">
        <v>585</v>
      </c>
      <c r="H4396" s="273" t="s">
        <v>64</v>
      </c>
      <c r="I4396" s="273" t="s">
        <v>8</v>
      </c>
      <c r="J4396" s="273">
        <v>20</v>
      </c>
      <c r="K4396" s="273" t="s">
        <v>65</v>
      </c>
      <c r="L4396" s="273" t="s">
        <v>54</v>
      </c>
      <c r="M4396" s="259">
        <v>41974</v>
      </c>
      <c r="N4396" s="273" t="s">
        <v>2061</v>
      </c>
      <c r="O4396" s="273" t="s">
        <v>484</v>
      </c>
      <c r="P4396" s="273" t="s">
        <v>1470</v>
      </c>
      <c r="Q4396" s="231"/>
      <c r="R4396" s="230"/>
      <c r="S4396" s="230"/>
      <c r="T4396" s="230"/>
    </row>
    <row r="4397" spans="1:27" x14ac:dyDescent="0.25">
      <c r="A4397" s="274"/>
      <c r="B4397" s="273" t="s">
        <v>482</v>
      </c>
      <c r="C4397" s="273"/>
      <c r="D4397" s="273"/>
      <c r="E4397" s="274"/>
      <c r="F4397" s="273"/>
      <c r="G4397" s="273" t="s">
        <v>585</v>
      </c>
      <c r="H4397" s="273" t="s">
        <v>64</v>
      </c>
      <c r="I4397" s="273" t="s">
        <v>8</v>
      </c>
      <c r="J4397" s="273">
        <v>5</v>
      </c>
      <c r="K4397" s="273" t="s">
        <v>65</v>
      </c>
      <c r="L4397" s="273" t="s">
        <v>54</v>
      </c>
      <c r="M4397" s="259">
        <v>41974</v>
      </c>
      <c r="N4397" s="273" t="s">
        <v>2061</v>
      </c>
      <c r="O4397" s="273" t="s">
        <v>484</v>
      </c>
      <c r="P4397" s="273" t="s">
        <v>972</v>
      </c>
      <c r="Q4397" s="231"/>
      <c r="R4397" s="230"/>
      <c r="S4397" s="230"/>
      <c r="T4397" s="230"/>
    </row>
    <row r="4398" spans="1:27" x14ac:dyDescent="0.25">
      <c r="A4398" s="274"/>
      <c r="B4398" s="273" t="s">
        <v>482</v>
      </c>
      <c r="C4398" s="273"/>
      <c r="D4398" s="273"/>
      <c r="E4398" s="274">
        <v>290</v>
      </c>
      <c r="F4398" s="273"/>
      <c r="G4398" s="273" t="s">
        <v>585</v>
      </c>
      <c r="H4398" s="273" t="s">
        <v>531</v>
      </c>
      <c r="I4398" s="273" t="s">
        <v>52</v>
      </c>
      <c r="J4398" s="273">
        <v>5800</v>
      </c>
      <c r="K4398" s="273" t="s">
        <v>53</v>
      </c>
      <c r="L4398" s="273" t="s">
        <v>54</v>
      </c>
      <c r="M4398" s="259">
        <v>41974</v>
      </c>
      <c r="N4398" s="273" t="s">
        <v>2061</v>
      </c>
      <c r="O4398" s="273" t="s">
        <v>1213</v>
      </c>
      <c r="P4398" s="273" t="s">
        <v>63</v>
      </c>
      <c r="Q4398" s="231"/>
      <c r="R4398" s="230"/>
    </row>
    <row r="4399" spans="1:27" x14ac:dyDescent="0.25">
      <c r="A4399" s="274"/>
      <c r="B4399" s="273" t="s">
        <v>482</v>
      </c>
      <c r="C4399" s="273"/>
      <c r="D4399" s="273"/>
      <c r="E4399" s="274">
        <v>290</v>
      </c>
      <c r="F4399" s="273"/>
      <c r="G4399" s="273" t="s">
        <v>585</v>
      </c>
      <c r="H4399" s="273" t="s">
        <v>58</v>
      </c>
      <c r="I4399" s="273" t="s">
        <v>59</v>
      </c>
      <c r="J4399" s="273">
        <v>87</v>
      </c>
      <c r="K4399" s="273" t="s">
        <v>53</v>
      </c>
      <c r="L4399" s="273" t="s">
        <v>54</v>
      </c>
      <c r="M4399" s="259">
        <v>41974</v>
      </c>
      <c r="N4399" s="273" t="s">
        <v>2061</v>
      </c>
      <c r="O4399" s="273" t="s">
        <v>1213</v>
      </c>
      <c r="P4399" s="273" t="s">
        <v>1124</v>
      </c>
      <c r="Q4399" s="231"/>
      <c r="R4399" s="230"/>
      <c r="S4399" s="230"/>
      <c r="T4399" s="230"/>
      <c r="U4399" s="230"/>
      <c r="V4399" s="230"/>
    </row>
    <row r="4400" spans="1:27" x14ac:dyDescent="0.25">
      <c r="A4400" s="274"/>
      <c r="B4400" s="273" t="s">
        <v>482</v>
      </c>
      <c r="C4400" s="273"/>
      <c r="D4400" s="273"/>
      <c r="E4400" s="274">
        <v>258</v>
      </c>
      <c r="F4400" s="273"/>
      <c r="G4400" s="273" t="s">
        <v>585</v>
      </c>
      <c r="H4400" s="273" t="s">
        <v>367</v>
      </c>
      <c r="I4400" s="273" t="s">
        <v>59</v>
      </c>
      <c r="J4400" s="273">
        <v>74.400000000000006</v>
      </c>
      <c r="K4400" s="273" t="s">
        <v>53</v>
      </c>
      <c r="L4400" s="273" t="s">
        <v>54</v>
      </c>
      <c r="M4400" s="259">
        <v>41974</v>
      </c>
      <c r="N4400" s="273" t="s">
        <v>2061</v>
      </c>
      <c r="O4400" s="273" t="s">
        <v>1213</v>
      </c>
      <c r="P4400" s="273" t="s">
        <v>1124</v>
      </c>
      <c r="Q4400" s="231"/>
      <c r="R4400" s="230"/>
      <c r="S4400" s="230"/>
    </row>
    <row r="4401" spans="1:21" x14ac:dyDescent="0.25">
      <c r="A4401" s="274" t="s">
        <v>2062</v>
      </c>
      <c r="B4401" s="273" t="s">
        <v>21</v>
      </c>
      <c r="C4401" s="273" t="s">
        <v>33</v>
      </c>
      <c r="D4401" s="273" t="s">
        <v>34</v>
      </c>
      <c r="E4401" s="274">
        <v>25</v>
      </c>
      <c r="F4401" s="273"/>
      <c r="G4401" s="273" t="s">
        <v>61</v>
      </c>
      <c r="H4401" s="273" t="s">
        <v>1563</v>
      </c>
      <c r="I4401" s="273" t="s">
        <v>110</v>
      </c>
      <c r="J4401" s="273">
        <v>25</v>
      </c>
      <c r="K4401" s="273" t="s">
        <v>109</v>
      </c>
      <c r="L4401" s="273" t="s">
        <v>54</v>
      </c>
      <c r="M4401" s="259">
        <v>41974</v>
      </c>
      <c r="N4401" s="273" t="s">
        <v>2061</v>
      </c>
      <c r="O4401" s="273" t="s">
        <v>766</v>
      </c>
      <c r="P4401" s="273" t="s">
        <v>1761</v>
      </c>
      <c r="Q4401" s="231"/>
    </row>
    <row r="4402" spans="1:21" x14ac:dyDescent="0.25">
      <c r="A4402" s="274"/>
      <c r="B4402" s="273" t="s">
        <v>47</v>
      </c>
      <c r="C4402" s="273" t="s">
        <v>142</v>
      </c>
      <c r="D4402" s="273" t="s">
        <v>323</v>
      </c>
      <c r="E4402" s="274">
        <v>190</v>
      </c>
      <c r="F4402" s="273"/>
      <c r="G4402" s="273" t="s">
        <v>50</v>
      </c>
      <c r="H4402" s="273" t="s">
        <v>531</v>
      </c>
      <c r="I4402" s="273" t="s">
        <v>52</v>
      </c>
      <c r="J4402" s="273">
        <v>11400</v>
      </c>
      <c r="K4402" s="273" t="s">
        <v>53</v>
      </c>
      <c r="L4402" s="273" t="s">
        <v>54</v>
      </c>
      <c r="M4402" s="259">
        <v>41974</v>
      </c>
      <c r="N4402" s="273" t="s">
        <v>2061</v>
      </c>
      <c r="O4402" s="273" t="s">
        <v>1687</v>
      </c>
      <c r="P4402" s="273" t="s">
        <v>787</v>
      </c>
      <c r="Q4402" s="231"/>
    </row>
    <row r="4403" spans="1:21" x14ac:dyDescent="0.25">
      <c r="A4403" s="274"/>
      <c r="B4403" s="273" t="s">
        <v>47</v>
      </c>
      <c r="C4403" s="273"/>
      <c r="D4403" s="273"/>
      <c r="E4403" s="274"/>
      <c r="F4403" s="273"/>
      <c r="G4403" s="273" t="s">
        <v>50</v>
      </c>
      <c r="H4403" s="273" t="s">
        <v>64</v>
      </c>
      <c r="I4403" s="273" t="s">
        <v>8</v>
      </c>
      <c r="J4403" s="273">
        <v>5</v>
      </c>
      <c r="K4403" s="273" t="s">
        <v>65</v>
      </c>
      <c r="L4403" s="273" t="s">
        <v>54</v>
      </c>
      <c r="M4403" s="259">
        <v>41974</v>
      </c>
      <c r="N4403" s="273" t="s">
        <v>2061</v>
      </c>
      <c r="O4403" s="273" t="s">
        <v>68</v>
      </c>
      <c r="P4403" s="273" t="s">
        <v>634</v>
      </c>
      <c r="Q4403" s="231"/>
    </row>
    <row r="4404" spans="1:21" x14ac:dyDescent="0.25">
      <c r="A4404" s="274"/>
      <c r="B4404" s="273" t="s">
        <v>482</v>
      </c>
      <c r="C4404" s="273"/>
      <c r="D4404" s="273"/>
      <c r="E4404" s="274">
        <v>319</v>
      </c>
      <c r="F4404" s="273"/>
      <c r="G4404" s="273" t="s">
        <v>585</v>
      </c>
      <c r="H4404" s="273" t="s">
        <v>531</v>
      </c>
      <c r="I4404" s="273" t="s">
        <v>52</v>
      </c>
      <c r="J4404" s="273">
        <v>6380</v>
      </c>
      <c r="K4404" s="273" t="s">
        <v>53</v>
      </c>
      <c r="L4404" s="273" t="s">
        <v>54</v>
      </c>
      <c r="M4404" s="259">
        <v>41974</v>
      </c>
      <c r="N4404" s="273" t="s">
        <v>2061</v>
      </c>
      <c r="O4404" s="273" t="s">
        <v>1213</v>
      </c>
      <c r="P4404" s="273" t="s">
        <v>787</v>
      </c>
      <c r="Q4404" s="231"/>
    </row>
    <row r="4405" spans="1:21" x14ac:dyDescent="0.25">
      <c r="A4405" s="274"/>
      <c r="B4405" s="273" t="s">
        <v>482</v>
      </c>
      <c r="C4405" s="273"/>
      <c r="D4405" s="273"/>
      <c r="E4405" s="274">
        <v>319</v>
      </c>
      <c r="F4405" s="273"/>
      <c r="G4405" s="273" t="s">
        <v>585</v>
      </c>
      <c r="H4405" s="273" t="s">
        <v>58</v>
      </c>
      <c r="I4405" s="273" t="s">
        <v>59</v>
      </c>
      <c r="J4405" s="273">
        <v>95.7</v>
      </c>
      <c r="K4405" s="273" t="s">
        <v>53</v>
      </c>
      <c r="L4405" s="273" t="s">
        <v>54</v>
      </c>
      <c r="M4405" s="259">
        <v>41974</v>
      </c>
      <c r="N4405" s="273" t="s">
        <v>2061</v>
      </c>
      <c r="O4405" s="273" t="s">
        <v>1213</v>
      </c>
      <c r="P4405" s="273" t="s">
        <v>1124</v>
      </c>
      <c r="Q4405" s="231"/>
      <c r="R4405" s="230"/>
      <c r="S4405" s="230"/>
      <c r="T4405" s="230"/>
      <c r="U4405" s="230"/>
    </row>
    <row r="4406" spans="1:21" x14ac:dyDescent="0.25">
      <c r="A4406" s="274"/>
      <c r="B4406" s="273" t="s">
        <v>482</v>
      </c>
      <c r="C4406" s="273"/>
      <c r="D4406" s="273"/>
      <c r="E4406" s="274">
        <v>303</v>
      </c>
      <c r="F4406" s="273"/>
      <c r="G4406" s="273" t="s">
        <v>585</v>
      </c>
      <c r="H4406" s="273" t="s">
        <v>367</v>
      </c>
      <c r="I4406" s="273" t="s">
        <v>59</v>
      </c>
      <c r="J4406" s="273">
        <v>90.9</v>
      </c>
      <c r="K4406" s="273" t="s">
        <v>53</v>
      </c>
      <c r="L4406" s="273" t="s">
        <v>54</v>
      </c>
      <c r="M4406" s="259">
        <v>41974</v>
      </c>
      <c r="N4406" s="273" t="s">
        <v>2061</v>
      </c>
      <c r="O4406" s="273" t="s">
        <v>1213</v>
      </c>
      <c r="P4406" s="273" t="s">
        <v>1124</v>
      </c>
      <c r="Q4406" s="231"/>
      <c r="R4406" s="230"/>
      <c r="S4406" s="230"/>
      <c r="T4406" s="230"/>
    </row>
    <row r="4407" spans="1:21" x14ac:dyDescent="0.25">
      <c r="A4407" s="274" t="s">
        <v>2063</v>
      </c>
      <c r="B4407" s="273" t="s">
        <v>21</v>
      </c>
      <c r="C4407" s="273"/>
      <c r="D4407" s="273"/>
      <c r="E4407" s="274"/>
      <c r="F4407" s="273"/>
      <c r="G4407" s="273" t="s">
        <v>61</v>
      </c>
      <c r="H4407" s="273" t="s">
        <v>64</v>
      </c>
      <c r="I4407" s="273" t="s">
        <v>8</v>
      </c>
      <c r="J4407" s="273">
        <v>10</v>
      </c>
      <c r="K4407" s="273" t="s">
        <v>65</v>
      </c>
      <c r="L4407" s="273" t="s">
        <v>54</v>
      </c>
      <c r="M4407" s="259">
        <v>41974</v>
      </c>
      <c r="N4407" s="273" t="s">
        <v>2061</v>
      </c>
      <c r="O4407" s="273" t="s">
        <v>712</v>
      </c>
      <c r="P4407" s="273" t="s">
        <v>634</v>
      </c>
      <c r="Q4407" s="231"/>
    </row>
    <row r="4408" spans="1:21" x14ac:dyDescent="0.25">
      <c r="A4408" s="274"/>
      <c r="B4408" s="273" t="s">
        <v>47</v>
      </c>
      <c r="C4408" s="273" t="s">
        <v>142</v>
      </c>
      <c r="D4408" s="273" t="s">
        <v>323</v>
      </c>
      <c r="E4408" s="274">
        <v>128</v>
      </c>
      <c r="F4408" s="273"/>
      <c r="G4408" s="273" t="s">
        <v>50</v>
      </c>
      <c r="H4408" s="273" t="s">
        <v>531</v>
      </c>
      <c r="I4408" s="273" t="s">
        <v>52</v>
      </c>
      <c r="J4408" s="273">
        <v>7680</v>
      </c>
      <c r="K4408" s="273" t="s">
        <v>53</v>
      </c>
      <c r="L4408" s="273" t="s">
        <v>54</v>
      </c>
      <c r="M4408" s="259">
        <v>41974</v>
      </c>
      <c r="N4408" s="273" t="s">
        <v>2061</v>
      </c>
      <c r="O4408" s="273" t="s">
        <v>1687</v>
      </c>
      <c r="P4408" s="273" t="s">
        <v>787</v>
      </c>
      <c r="Q4408" s="231"/>
    </row>
    <row r="4409" spans="1:21" x14ac:dyDescent="0.25">
      <c r="A4409" s="274"/>
      <c r="B4409" s="273" t="s">
        <v>70</v>
      </c>
      <c r="C4409" s="273"/>
      <c r="D4409" s="273"/>
      <c r="E4409" s="274"/>
      <c r="F4409" s="273"/>
      <c r="G4409" s="273" t="s">
        <v>50</v>
      </c>
      <c r="H4409" s="273" t="s">
        <v>64</v>
      </c>
      <c r="I4409" s="273" t="s">
        <v>8</v>
      </c>
      <c r="J4409" s="273">
        <v>15</v>
      </c>
      <c r="K4409" s="273" t="s">
        <v>65</v>
      </c>
      <c r="L4409" s="273" t="s">
        <v>54</v>
      </c>
      <c r="M4409" s="259">
        <v>41974</v>
      </c>
      <c r="N4409" s="273" t="s">
        <v>2064</v>
      </c>
      <c r="O4409" s="273" t="s">
        <v>203</v>
      </c>
      <c r="P4409" s="273" t="s">
        <v>626</v>
      </c>
      <c r="Q4409" s="231"/>
    </row>
    <row r="4410" spans="1:21" x14ac:dyDescent="0.25">
      <c r="A4410" s="274"/>
      <c r="B4410" s="273" t="s">
        <v>70</v>
      </c>
      <c r="C4410" s="273" t="s">
        <v>144</v>
      </c>
      <c r="D4410" s="273" t="s">
        <v>347</v>
      </c>
      <c r="E4410" s="274">
        <v>260</v>
      </c>
      <c r="F4410" s="273"/>
      <c r="G4410" s="273" t="s">
        <v>50</v>
      </c>
      <c r="H4410" s="273" t="s">
        <v>531</v>
      </c>
      <c r="I4410" s="273" t="s">
        <v>52</v>
      </c>
      <c r="J4410" s="273">
        <v>15600</v>
      </c>
      <c r="K4410" s="273" t="s">
        <v>53</v>
      </c>
      <c r="L4410" s="273" t="s">
        <v>54</v>
      </c>
      <c r="M4410" s="259">
        <v>41974</v>
      </c>
      <c r="N4410" s="273" t="s">
        <v>2064</v>
      </c>
      <c r="O4410" s="273" t="s">
        <v>203</v>
      </c>
      <c r="P4410" s="273" t="s">
        <v>787</v>
      </c>
      <c r="Q4410" s="231"/>
    </row>
    <row r="4411" spans="1:21" x14ac:dyDescent="0.25">
      <c r="A4411" s="274"/>
      <c r="B4411" s="273" t="s">
        <v>482</v>
      </c>
      <c r="C4411" s="273"/>
      <c r="D4411" s="273"/>
      <c r="E4411" s="274"/>
      <c r="F4411" s="273"/>
      <c r="G4411" s="273" t="s">
        <v>585</v>
      </c>
      <c r="H4411" s="273" t="s">
        <v>64</v>
      </c>
      <c r="I4411" s="273" t="s">
        <v>8</v>
      </c>
      <c r="J4411" s="273">
        <v>20</v>
      </c>
      <c r="K4411" s="273" t="s">
        <v>65</v>
      </c>
      <c r="L4411" s="273" t="s">
        <v>54</v>
      </c>
      <c r="M4411" s="259">
        <v>41974</v>
      </c>
      <c r="N4411" s="273" t="s">
        <v>2064</v>
      </c>
      <c r="O4411" s="273" t="s">
        <v>484</v>
      </c>
      <c r="P4411" s="273" t="s">
        <v>1470</v>
      </c>
      <c r="Q4411" s="231"/>
    </row>
    <row r="4412" spans="1:21" x14ac:dyDescent="0.25">
      <c r="A4412" s="274" t="s">
        <v>2065</v>
      </c>
      <c r="B4412" s="273" t="s">
        <v>21</v>
      </c>
      <c r="C4412" s="273"/>
      <c r="D4412" s="273"/>
      <c r="E4412" s="274"/>
      <c r="F4412" s="273"/>
      <c r="G4412" s="273" t="s">
        <v>61</v>
      </c>
      <c r="H4412" s="273" t="s">
        <v>64</v>
      </c>
      <c r="I4412" s="273" t="s">
        <v>8</v>
      </c>
      <c r="J4412" s="273">
        <v>10</v>
      </c>
      <c r="K4412" s="273" t="s">
        <v>65</v>
      </c>
      <c r="L4412" s="273" t="s">
        <v>54</v>
      </c>
      <c r="M4412" s="259">
        <v>41974</v>
      </c>
      <c r="N4412" s="273" t="s">
        <v>2064</v>
      </c>
      <c r="O4412" s="273" t="s">
        <v>712</v>
      </c>
      <c r="P4412" s="273" t="s">
        <v>634</v>
      </c>
      <c r="Q4412" s="231"/>
      <c r="R4412" s="230"/>
    </row>
    <row r="4413" spans="1:21" x14ac:dyDescent="0.25">
      <c r="A4413" s="274"/>
      <c r="B4413" s="273" t="s">
        <v>21</v>
      </c>
      <c r="C4413" s="273" t="s">
        <v>33</v>
      </c>
      <c r="D4413" s="273" t="s">
        <v>39</v>
      </c>
      <c r="E4413" s="274">
        <v>5</v>
      </c>
      <c r="F4413" s="273"/>
      <c r="G4413" s="273" t="s">
        <v>61</v>
      </c>
      <c r="H4413" s="273" t="s">
        <v>1563</v>
      </c>
      <c r="I4413" s="273" t="s">
        <v>110</v>
      </c>
      <c r="J4413" s="273">
        <v>5</v>
      </c>
      <c r="K4413" s="273" t="s">
        <v>109</v>
      </c>
      <c r="L4413" s="273" t="s">
        <v>54</v>
      </c>
      <c r="M4413" s="259">
        <v>41974</v>
      </c>
      <c r="N4413" s="273" t="s">
        <v>2064</v>
      </c>
      <c r="O4413" s="273" t="s">
        <v>766</v>
      </c>
      <c r="P4413" s="273" t="s">
        <v>1761</v>
      </c>
      <c r="Q4413" s="231"/>
    </row>
    <row r="4414" spans="1:21" x14ac:dyDescent="0.25">
      <c r="A4414" s="274"/>
      <c r="B4414" s="273" t="s">
        <v>47</v>
      </c>
      <c r="C4414" s="273"/>
      <c r="D4414" s="273"/>
      <c r="E4414" s="274"/>
      <c r="F4414" s="273"/>
      <c r="G4414" s="273" t="s">
        <v>50</v>
      </c>
      <c r="H4414" s="273" t="s">
        <v>64</v>
      </c>
      <c r="I4414" s="273" t="s">
        <v>8</v>
      </c>
      <c r="J4414" s="273">
        <v>5</v>
      </c>
      <c r="K4414" s="273" t="s">
        <v>65</v>
      </c>
      <c r="L4414" s="273" t="s">
        <v>54</v>
      </c>
      <c r="M4414" s="259">
        <v>41974</v>
      </c>
      <c r="N4414" s="273" t="s">
        <v>2064</v>
      </c>
      <c r="O4414" s="273" t="s">
        <v>68</v>
      </c>
      <c r="P4414" s="273" t="s">
        <v>972</v>
      </c>
      <c r="Q4414" s="231"/>
    </row>
    <row r="4415" spans="1:21" x14ac:dyDescent="0.25">
      <c r="A4415" s="274"/>
      <c r="B4415" s="273" t="s">
        <v>482</v>
      </c>
      <c r="C4415" s="273"/>
      <c r="D4415" s="273"/>
      <c r="E4415" s="274"/>
      <c r="F4415" s="273"/>
      <c r="G4415" s="273" t="s">
        <v>50</v>
      </c>
      <c r="H4415" s="273" t="s">
        <v>64</v>
      </c>
      <c r="I4415" s="273" t="s">
        <v>8</v>
      </c>
      <c r="J4415" s="273">
        <v>20</v>
      </c>
      <c r="K4415" s="273" t="s">
        <v>65</v>
      </c>
      <c r="L4415" s="273" t="s">
        <v>54</v>
      </c>
      <c r="M4415" s="259">
        <v>41974</v>
      </c>
      <c r="N4415" s="273" t="s">
        <v>2064</v>
      </c>
      <c r="O4415" s="273" t="s">
        <v>484</v>
      </c>
      <c r="P4415" s="273" t="s">
        <v>1470</v>
      </c>
      <c r="Q4415" s="231"/>
      <c r="R4415" s="230"/>
      <c r="S4415" s="230"/>
    </row>
    <row r="4416" spans="1:21" x14ac:dyDescent="0.25">
      <c r="A4416" s="274"/>
      <c r="B4416" s="273" t="s">
        <v>482</v>
      </c>
      <c r="C4416" s="273"/>
      <c r="D4416" s="273"/>
      <c r="E4416" s="274">
        <v>290</v>
      </c>
      <c r="F4416" s="273"/>
      <c r="G4416" s="273" t="s">
        <v>585</v>
      </c>
      <c r="H4416" s="273" t="s">
        <v>531</v>
      </c>
      <c r="I4416" s="273" t="s">
        <v>52</v>
      </c>
      <c r="J4416" s="273">
        <v>5800</v>
      </c>
      <c r="K4416" s="273" t="s">
        <v>53</v>
      </c>
      <c r="L4416" s="273" t="s">
        <v>54</v>
      </c>
      <c r="M4416" s="259">
        <v>41974</v>
      </c>
      <c r="N4416" s="273" t="s">
        <v>2064</v>
      </c>
      <c r="O4416" s="273" t="s">
        <v>1213</v>
      </c>
      <c r="P4416" s="273" t="s">
        <v>63</v>
      </c>
      <c r="Q4416" s="231"/>
    </row>
    <row r="4417" spans="1:23" x14ac:dyDescent="0.25">
      <c r="A4417" s="274"/>
      <c r="B4417" s="273" t="s">
        <v>482</v>
      </c>
      <c r="C4417" s="273"/>
      <c r="D4417" s="273"/>
      <c r="E4417" s="274">
        <v>290</v>
      </c>
      <c r="F4417" s="273"/>
      <c r="G4417" s="273" t="s">
        <v>585</v>
      </c>
      <c r="H4417" s="273" t="s">
        <v>58</v>
      </c>
      <c r="I4417" s="273" t="s">
        <v>59</v>
      </c>
      <c r="J4417" s="273">
        <v>87</v>
      </c>
      <c r="K4417" s="273" t="s">
        <v>53</v>
      </c>
      <c r="L4417" s="273" t="s">
        <v>54</v>
      </c>
      <c r="M4417" s="259">
        <v>41974</v>
      </c>
      <c r="N4417" s="273" t="s">
        <v>2064</v>
      </c>
      <c r="O4417" s="273" t="s">
        <v>1213</v>
      </c>
      <c r="P4417" s="273" t="s">
        <v>1124</v>
      </c>
      <c r="Q4417" s="231"/>
      <c r="R4417" s="230"/>
      <c r="S4417" s="230"/>
      <c r="T4417" s="230"/>
      <c r="U4417" s="230"/>
    </row>
    <row r="4418" spans="1:23" x14ac:dyDescent="0.25">
      <c r="A4418" s="274"/>
      <c r="B4418" s="273" t="s">
        <v>482</v>
      </c>
      <c r="C4418" s="273"/>
      <c r="D4418" s="273"/>
      <c r="E4418" s="274">
        <v>165</v>
      </c>
      <c r="F4418" s="273"/>
      <c r="G4418" s="273" t="s">
        <v>585</v>
      </c>
      <c r="H4418" s="273" t="s">
        <v>367</v>
      </c>
      <c r="I4418" s="273" t="s">
        <v>59</v>
      </c>
      <c r="J4418" s="273">
        <v>33</v>
      </c>
      <c r="K4418" s="273" t="s">
        <v>53</v>
      </c>
      <c r="L4418" s="273" t="s">
        <v>54</v>
      </c>
      <c r="M4418" s="259">
        <v>41974</v>
      </c>
      <c r="N4418" s="273" t="s">
        <v>2064</v>
      </c>
      <c r="O4418" s="273" t="s">
        <v>1213</v>
      </c>
      <c r="P4418" s="273" t="s">
        <v>1571</v>
      </c>
      <c r="Q4418" s="231"/>
      <c r="R4418" s="230"/>
      <c r="S4418" s="230"/>
      <c r="T4418" s="230"/>
    </row>
    <row r="4419" spans="1:23" s="230" customFormat="1" x14ac:dyDescent="0.25">
      <c r="A4419" s="274" t="s">
        <v>2066</v>
      </c>
      <c r="B4419" s="273" t="s">
        <v>21</v>
      </c>
      <c r="C4419" s="273"/>
      <c r="D4419" s="273"/>
      <c r="E4419" s="274"/>
      <c r="F4419" s="273"/>
      <c r="G4419" s="273" t="s">
        <v>585</v>
      </c>
      <c r="H4419" s="273" t="s">
        <v>64</v>
      </c>
      <c r="I4419" s="273" t="s">
        <v>8</v>
      </c>
      <c r="J4419" s="273">
        <v>5</v>
      </c>
      <c r="K4419" s="273" t="s">
        <v>65</v>
      </c>
      <c r="L4419" s="273" t="s">
        <v>54</v>
      </c>
      <c r="M4419" s="259">
        <v>41974</v>
      </c>
      <c r="N4419" s="273" t="s">
        <v>2064</v>
      </c>
      <c r="O4419" s="273" t="s">
        <v>712</v>
      </c>
      <c r="P4419" s="273" t="s">
        <v>634</v>
      </c>
      <c r="Q4419" s="231"/>
    </row>
    <row r="4420" spans="1:23" x14ac:dyDescent="0.25">
      <c r="A4420" s="274"/>
      <c r="B4420" s="273" t="s">
        <v>21</v>
      </c>
      <c r="C4420" s="273"/>
      <c r="D4420" s="273"/>
      <c r="E4420" s="274"/>
      <c r="F4420" s="273"/>
      <c r="G4420" s="273" t="s">
        <v>61</v>
      </c>
      <c r="H4420" s="273" t="s">
        <v>64</v>
      </c>
      <c r="I4420" s="273" t="s">
        <v>8</v>
      </c>
      <c r="J4420" s="273">
        <v>10</v>
      </c>
      <c r="K4420" s="273" t="s">
        <v>65</v>
      </c>
      <c r="L4420" s="273" t="s">
        <v>54</v>
      </c>
      <c r="M4420" s="259">
        <v>41974</v>
      </c>
      <c r="N4420" s="273" t="s">
        <v>2064</v>
      </c>
      <c r="O4420" s="273" t="s">
        <v>712</v>
      </c>
      <c r="P4420" s="273" t="s">
        <v>613</v>
      </c>
      <c r="Q4420" s="231"/>
    </row>
    <row r="4421" spans="1:23" x14ac:dyDescent="0.25">
      <c r="A4421" s="274"/>
      <c r="B4421" s="273" t="s">
        <v>482</v>
      </c>
      <c r="C4421" s="273"/>
      <c r="D4421" s="273"/>
      <c r="E4421" s="274">
        <v>290</v>
      </c>
      <c r="F4421" s="273"/>
      <c r="G4421" s="273" t="s">
        <v>585</v>
      </c>
      <c r="H4421" s="273" t="s">
        <v>531</v>
      </c>
      <c r="I4421" s="273" t="s">
        <v>52</v>
      </c>
      <c r="J4421" s="273">
        <v>5800</v>
      </c>
      <c r="K4421" s="273" t="s">
        <v>53</v>
      </c>
      <c r="L4421" s="273" t="s">
        <v>54</v>
      </c>
      <c r="M4421" s="259">
        <v>41974</v>
      </c>
      <c r="N4421" s="273" t="s">
        <v>2067</v>
      </c>
      <c r="O4421" s="273" t="s">
        <v>1213</v>
      </c>
      <c r="P4421" s="273" t="s">
        <v>63</v>
      </c>
      <c r="Q4421" s="231"/>
    </row>
    <row r="4422" spans="1:23" x14ac:dyDescent="0.25">
      <c r="A4422" s="274"/>
      <c r="B4422" s="273" t="s">
        <v>482</v>
      </c>
      <c r="C4422" s="273"/>
      <c r="D4422" s="273"/>
      <c r="E4422" s="274">
        <v>290</v>
      </c>
      <c r="F4422" s="273"/>
      <c r="G4422" s="273" t="s">
        <v>585</v>
      </c>
      <c r="H4422" s="273" t="s">
        <v>58</v>
      </c>
      <c r="I4422" s="273" t="s">
        <v>59</v>
      </c>
      <c r="J4422" s="273">
        <v>87</v>
      </c>
      <c r="K4422" s="273" t="s">
        <v>53</v>
      </c>
      <c r="L4422" s="273" t="s">
        <v>54</v>
      </c>
      <c r="M4422" s="259">
        <v>41974</v>
      </c>
      <c r="N4422" s="273" t="s">
        <v>2067</v>
      </c>
      <c r="O4422" s="273" t="s">
        <v>1213</v>
      </c>
      <c r="P4422" s="273" t="s">
        <v>1124</v>
      </c>
      <c r="Q4422" s="231"/>
      <c r="R4422" s="230"/>
    </row>
    <row r="4423" spans="1:23" x14ac:dyDescent="0.25">
      <c r="A4423" s="274"/>
      <c r="B4423" s="273" t="s">
        <v>482</v>
      </c>
      <c r="C4423" s="273"/>
      <c r="D4423" s="273"/>
      <c r="E4423" s="274">
        <v>140</v>
      </c>
      <c r="F4423" s="273"/>
      <c r="G4423" s="273" t="s">
        <v>585</v>
      </c>
      <c r="H4423" s="273" t="s">
        <v>367</v>
      </c>
      <c r="I4423" s="273" t="s">
        <v>59</v>
      </c>
      <c r="J4423" s="273">
        <v>28</v>
      </c>
      <c r="K4423" s="273" t="s">
        <v>53</v>
      </c>
      <c r="L4423" s="273" t="s">
        <v>54</v>
      </c>
      <c r="M4423" s="259">
        <v>41974</v>
      </c>
      <c r="N4423" s="273" t="s">
        <v>2067</v>
      </c>
      <c r="O4423" s="273" t="s">
        <v>1213</v>
      </c>
      <c r="P4423" s="273" t="s">
        <v>1571</v>
      </c>
      <c r="Q4423" s="231"/>
      <c r="R4423" s="230"/>
    </row>
    <row r="4424" spans="1:23" x14ac:dyDescent="0.25">
      <c r="A4424" s="274" t="s">
        <v>2068</v>
      </c>
      <c r="B4424" s="273" t="s">
        <v>21</v>
      </c>
      <c r="C4424" s="273"/>
      <c r="D4424" s="273"/>
      <c r="E4424" s="274"/>
      <c r="F4424" s="273"/>
      <c r="G4424" s="273" t="s">
        <v>61</v>
      </c>
      <c r="H4424" s="273" t="s">
        <v>64</v>
      </c>
      <c r="I4424" s="273" t="s">
        <v>8</v>
      </c>
      <c r="J4424" s="273">
        <v>10</v>
      </c>
      <c r="K4424" s="273" t="s">
        <v>65</v>
      </c>
      <c r="L4424" s="273" t="s">
        <v>54</v>
      </c>
      <c r="M4424" s="259">
        <v>41974</v>
      </c>
      <c r="N4424" s="273" t="s">
        <v>2067</v>
      </c>
      <c r="O4424" s="273" t="s">
        <v>712</v>
      </c>
      <c r="P4424" s="273" t="s">
        <v>634</v>
      </c>
      <c r="Q4424" s="231"/>
    </row>
    <row r="4425" spans="1:23" x14ac:dyDescent="0.25">
      <c r="A4425" s="274"/>
      <c r="B4425" s="273" t="s">
        <v>47</v>
      </c>
      <c r="C4425" s="273" t="s">
        <v>48</v>
      </c>
      <c r="D4425" s="273" t="s">
        <v>49</v>
      </c>
      <c r="E4425" s="274">
        <v>329</v>
      </c>
      <c r="F4425" s="273"/>
      <c r="G4425" s="273" t="s">
        <v>50</v>
      </c>
      <c r="H4425" s="273" t="s">
        <v>1667</v>
      </c>
      <c r="I4425" s="273" t="s">
        <v>201</v>
      </c>
      <c r="J4425" s="273">
        <v>180</v>
      </c>
      <c r="K4425" s="273" t="s">
        <v>1073</v>
      </c>
      <c r="L4425" s="273" t="s">
        <v>54</v>
      </c>
      <c r="M4425" s="259">
        <v>41974</v>
      </c>
      <c r="N4425" s="273" t="s">
        <v>2067</v>
      </c>
      <c r="O4425" s="273" t="s">
        <v>56</v>
      </c>
      <c r="P4425" s="273" t="s">
        <v>253</v>
      </c>
      <c r="Q4425" s="231"/>
    </row>
    <row r="4426" spans="1:23" x14ac:dyDescent="0.25">
      <c r="A4426" s="274"/>
      <c r="B4426" s="273" t="s">
        <v>47</v>
      </c>
      <c r="C4426" s="273" t="s">
        <v>48</v>
      </c>
      <c r="D4426" s="273" t="s">
        <v>49</v>
      </c>
      <c r="E4426" s="274">
        <v>329</v>
      </c>
      <c r="F4426" s="273"/>
      <c r="G4426" s="273" t="s">
        <v>50</v>
      </c>
      <c r="H4426" s="273" t="s">
        <v>185</v>
      </c>
      <c r="I4426" s="273" t="s">
        <v>7</v>
      </c>
      <c r="J4426" s="273">
        <v>300</v>
      </c>
      <c r="K4426" s="273" t="s">
        <v>77</v>
      </c>
      <c r="L4426" s="273" t="s">
        <v>54</v>
      </c>
      <c r="M4426" s="259">
        <v>41974</v>
      </c>
      <c r="N4426" s="273" t="s">
        <v>2067</v>
      </c>
      <c r="O4426" s="273" t="s">
        <v>56</v>
      </c>
      <c r="P4426" s="273" t="s">
        <v>1221</v>
      </c>
      <c r="Q4426" s="231"/>
      <c r="R4426" s="230"/>
      <c r="S4426" s="230"/>
      <c r="T4426" s="230"/>
      <c r="U4426" s="230"/>
      <c r="V4426" s="230"/>
    </row>
    <row r="4427" spans="1:23" x14ac:dyDescent="0.25">
      <c r="A4427" s="274"/>
      <c r="B4427" s="273" t="s">
        <v>482</v>
      </c>
      <c r="C4427" s="273"/>
      <c r="D4427" s="273"/>
      <c r="E4427" s="274"/>
      <c r="F4427" s="273"/>
      <c r="G4427" s="273" t="s">
        <v>585</v>
      </c>
      <c r="H4427" s="273" t="s">
        <v>64</v>
      </c>
      <c r="I4427" s="273" t="s">
        <v>8</v>
      </c>
      <c r="J4427" s="273">
        <v>20</v>
      </c>
      <c r="K4427" s="273" t="s">
        <v>65</v>
      </c>
      <c r="L4427" s="273" t="s">
        <v>54</v>
      </c>
      <c r="M4427" s="259">
        <v>41974</v>
      </c>
      <c r="N4427" s="273" t="s">
        <v>2067</v>
      </c>
      <c r="O4427" s="273" t="s">
        <v>484</v>
      </c>
      <c r="P4427" s="273" t="s">
        <v>1470</v>
      </c>
      <c r="Q4427" s="231"/>
    </row>
    <row r="4428" spans="1:23" x14ac:dyDescent="0.25">
      <c r="A4428" s="274"/>
      <c r="B4428" s="273" t="s">
        <v>482</v>
      </c>
      <c r="C4428" s="273"/>
      <c r="D4428" s="273"/>
      <c r="E4428" s="274">
        <v>261</v>
      </c>
      <c r="F4428" s="273"/>
      <c r="G4428" s="273" t="s">
        <v>585</v>
      </c>
      <c r="H4428" s="273" t="s">
        <v>531</v>
      </c>
      <c r="I4428" s="273" t="s">
        <v>52</v>
      </c>
      <c r="J4428" s="273">
        <v>5220</v>
      </c>
      <c r="K4428" s="273" t="s">
        <v>53</v>
      </c>
      <c r="L4428" s="273" t="s">
        <v>54</v>
      </c>
      <c r="M4428" s="259">
        <v>41974</v>
      </c>
      <c r="N4428" s="273" t="s">
        <v>2067</v>
      </c>
      <c r="O4428" s="273" t="s">
        <v>1213</v>
      </c>
      <c r="P4428" s="273" t="s">
        <v>63</v>
      </c>
      <c r="Q4428" s="231"/>
      <c r="R4428" s="230"/>
      <c r="S4428" s="230"/>
      <c r="T4428" s="230"/>
    </row>
    <row r="4429" spans="1:23" x14ac:dyDescent="0.25">
      <c r="A4429" s="274"/>
      <c r="B4429" s="273" t="s">
        <v>482</v>
      </c>
      <c r="C4429" s="273"/>
      <c r="D4429" s="273"/>
      <c r="E4429" s="274">
        <v>261</v>
      </c>
      <c r="F4429" s="273"/>
      <c r="G4429" s="273" t="s">
        <v>585</v>
      </c>
      <c r="H4429" s="273" t="s">
        <v>58</v>
      </c>
      <c r="I4429" s="273" t="s">
        <v>59</v>
      </c>
      <c r="J4429" s="273">
        <v>78.3</v>
      </c>
      <c r="K4429" s="273" t="s">
        <v>53</v>
      </c>
      <c r="L4429" s="273" t="s">
        <v>54</v>
      </c>
      <c r="M4429" s="259">
        <v>41974</v>
      </c>
      <c r="N4429" s="273" t="s">
        <v>2067</v>
      </c>
      <c r="O4429" s="273" t="s">
        <v>1213</v>
      </c>
      <c r="P4429" s="273" t="s">
        <v>63</v>
      </c>
      <c r="Q4429" s="231"/>
      <c r="R4429" s="230"/>
      <c r="S4429" s="230"/>
      <c r="T4429" s="230"/>
    </row>
    <row r="4430" spans="1:23" x14ac:dyDescent="0.25">
      <c r="A4430" s="274"/>
      <c r="B4430" s="273" t="s">
        <v>482</v>
      </c>
      <c r="C4430" s="273"/>
      <c r="D4430" s="273"/>
      <c r="E4430" s="274">
        <v>126</v>
      </c>
      <c r="F4430" s="273"/>
      <c r="G4430" s="273" t="s">
        <v>585</v>
      </c>
      <c r="H4430" s="273" t="s">
        <v>367</v>
      </c>
      <c r="I4430" s="273" t="s">
        <v>59</v>
      </c>
      <c r="J4430" s="273">
        <v>25.2</v>
      </c>
      <c r="K4430" s="273" t="s">
        <v>53</v>
      </c>
      <c r="L4430" s="273" t="s">
        <v>54</v>
      </c>
      <c r="M4430" s="259">
        <v>41974</v>
      </c>
      <c r="N4430" s="273" t="s">
        <v>2067</v>
      </c>
      <c r="O4430" s="273" t="s">
        <v>1213</v>
      </c>
      <c r="P4430" s="273" t="s">
        <v>1571</v>
      </c>
      <c r="Q4430" s="231"/>
      <c r="R4430" s="230"/>
      <c r="S4430" s="230"/>
      <c r="T4430" s="230"/>
      <c r="U4430" s="230"/>
    </row>
    <row r="4431" spans="1:23" x14ac:dyDescent="0.25">
      <c r="A4431" s="274" t="s">
        <v>2069</v>
      </c>
      <c r="B4431" s="273" t="s">
        <v>47</v>
      </c>
      <c r="C4431" s="273" t="s">
        <v>48</v>
      </c>
      <c r="D4431" s="273" t="s">
        <v>251</v>
      </c>
      <c r="E4431" s="274">
        <v>292</v>
      </c>
      <c r="F4431" s="273"/>
      <c r="G4431" s="273" t="s">
        <v>50</v>
      </c>
      <c r="H4431" s="273" t="s">
        <v>1667</v>
      </c>
      <c r="I4431" s="273" t="s">
        <v>201</v>
      </c>
      <c r="J4431" s="273">
        <v>90</v>
      </c>
      <c r="K4431" s="273" t="s">
        <v>1073</v>
      </c>
      <c r="L4431" s="273" t="s">
        <v>54</v>
      </c>
      <c r="M4431" s="259">
        <v>41974</v>
      </c>
      <c r="N4431" s="273" t="s">
        <v>2067</v>
      </c>
      <c r="O4431" s="273" t="s">
        <v>1527</v>
      </c>
      <c r="P4431" s="273" t="s">
        <v>253</v>
      </c>
      <c r="Q4431" s="231"/>
      <c r="R4431" s="230"/>
      <c r="S4431" s="230"/>
      <c r="T4431" s="230"/>
      <c r="U4431" s="230"/>
      <c r="V4431" s="230"/>
      <c r="W4431" s="230"/>
    </row>
    <row r="4432" spans="1:23" x14ac:dyDescent="0.25">
      <c r="A4432" s="274"/>
      <c r="B4432" s="273" t="s">
        <v>47</v>
      </c>
      <c r="C4432" s="273" t="s">
        <v>48</v>
      </c>
      <c r="D4432" s="273" t="s">
        <v>251</v>
      </c>
      <c r="E4432" s="274">
        <v>292</v>
      </c>
      <c r="F4432" s="273"/>
      <c r="G4432" s="273" t="s">
        <v>50</v>
      </c>
      <c r="H4432" s="273" t="s">
        <v>185</v>
      </c>
      <c r="I4432" s="273" t="s">
        <v>7</v>
      </c>
      <c r="J4432" s="273">
        <v>150</v>
      </c>
      <c r="K4432" s="273" t="s">
        <v>77</v>
      </c>
      <c r="L4432" s="273" t="s">
        <v>54</v>
      </c>
      <c r="M4432" s="259">
        <v>41974</v>
      </c>
      <c r="N4432" s="273" t="s">
        <v>2067</v>
      </c>
      <c r="O4432" s="273" t="s">
        <v>1527</v>
      </c>
      <c r="P4432" s="273" t="s">
        <v>1221</v>
      </c>
      <c r="Q4432" s="231"/>
      <c r="R4432" s="230"/>
      <c r="S4432" s="230"/>
      <c r="T4432" s="230"/>
      <c r="U4432" s="230"/>
      <c r="V4432" s="230"/>
    </row>
    <row r="4433" spans="1:26" x14ac:dyDescent="0.25">
      <c r="A4433" s="274"/>
      <c r="B4433" s="273" t="s">
        <v>47</v>
      </c>
      <c r="C4433" s="273" t="s">
        <v>142</v>
      </c>
      <c r="D4433" s="273" t="s">
        <v>323</v>
      </c>
      <c r="E4433" s="274">
        <v>107</v>
      </c>
      <c r="F4433" s="273"/>
      <c r="G4433" s="273" t="s">
        <v>50</v>
      </c>
      <c r="H4433" s="273" t="s">
        <v>531</v>
      </c>
      <c r="I4433" s="273" t="s">
        <v>52</v>
      </c>
      <c r="J4433" s="273">
        <v>6420</v>
      </c>
      <c r="K4433" s="273" t="s">
        <v>53</v>
      </c>
      <c r="L4433" s="273" t="s">
        <v>54</v>
      </c>
      <c r="M4433" s="259">
        <v>41974</v>
      </c>
      <c r="N4433" s="273" t="s">
        <v>2067</v>
      </c>
      <c r="O4433" s="273" t="s">
        <v>1687</v>
      </c>
      <c r="P4433" s="273" t="s">
        <v>787</v>
      </c>
      <c r="Q4433" s="231"/>
    </row>
    <row r="4434" spans="1:26" x14ac:dyDescent="0.25">
      <c r="A4434" s="274"/>
      <c r="B4434" s="273" t="s">
        <v>482</v>
      </c>
      <c r="C4434" s="273"/>
      <c r="D4434" s="273"/>
      <c r="E4434" s="274">
        <v>232</v>
      </c>
      <c r="F4434" s="273"/>
      <c r="G4434" s="273" t="s">
        <v>585</v>
      </c>
      <c r="H4434" s="273" t="s">
        <v>531</v>
      </c>
      <c r="I4434" s="273" t="s">
        <v>52</v>
      </c>
      <c r="J4434" s="273">
        <v>6960</v>
      </c>
      <c r="K4434" s="273" t="s">
        <v>53</v>
      </c>
      <c r="L4434" s="273" t="s">
        <v>54</v>
      </c>
      <c r="M4434" s="259">
        <v>41974</v>
      </c>
      <c r="N4434" s="273" t="s">
        <v>2070</v>
      </c>
      <c r="O4434" s="273" t="s">
        <v>1213</v>
      </c>
      <c r="P4434" s="273" t="s">
        <v>334</v>
      </c>
      <c r="Q4434" s="231"/>
    </row>
    <row r="4435" spans="1:26" x14ac:dyDescent="0.25">
      <c r="A4435" s="274"/>
      <c r="B4435" s="273" t="s">
        <v>482</v>
      </c>
      <c r="C4435" s="273"/>
      <c r="D4435" s="273"/>
      <c r="E4435" s="274">
        <v>232</v>
      </c>
      <c r="F4435" s="273"/>
      <c r="G4435" s="273" t="s">
        <v>585</v>
      </c>
      <c r="H4435" s="273" t="s">
        <v>58</v>
      </c>
      <c r="I4435" s="273" t="s">
        <v>59</v>
      </c>
      <c r="J4435" s="273">
        <v>116</v>
      </c>
      <c r="K4435" s="273" t="s">
        <v>53</v>
      </c>
      <c r="L4435" s="273" t="s">
        <v>54</v>
      </c>
      <c r="M4435" s="259">
        <v>41974</v>
      </c>
      <c r="N4435" s="273" t="s">
        <v>2070</v>
      </c>
      <c r="O4435" s="273" t="s">
        <v>1213</v>
      </c>
      <c r="P4435" s="273" t="s">
        <v>1476</v>
      </c>
      <c r="Q4435" s="231"/>
      <c r="R4435" s="230"/>
      <c r="S4435" s="230"/>
      <c r="T4435" s="230"/>
      <c r="U4435" s="230"/>
      <c r="V4435" s="230"/>
      <c r="W4435" s="230"/>
      <c r="X4435" s="230"/>
      <c r="Y4435" s="230"/>
      <c r="Z4435" s="230"/>
    </row>
    <row r="4436" spans="1:26" x14ac:dyDescent="0.25">
      <c r="A4436" s="274"/>
      <c r="B4436" s="273" t="s">
        <v>482</v>
      </c>
      <c r="C4436" s="273"/>
      <c r="D4436" s="273"/>
      <c r="E4436" s="274">
        <v>217</v>
      </c>
      <c r="F4436" s="273"/>
      <c r="G4436" s="273" t="s">
        <v>585</v>
      </c>
      <c r="H4436" s="273" t="s">
        <v>367</v>
      </c>
      <c r="I4436" s="273" t="s">
        <v>59</v>
      </c>
      <c r="J4436" s="273">
        <v>65.099999999999994</v>
      </c>
      <c r="K4436" s="273" t="s">
        <v>53</v>
      </c>
      <c r="L4436" s="273" t="s">
        <v>54</v>
      </c>
      <c r="M4436" s="259">
        <v>41974</v>
      </c>
      <c r="N4436" s="273" t="s">
        <v>2070</v>
      </c>
      <c r="O4436" s="273" t="s">
        <v>1213</v>
      </c>
      <c r="P4436" s="273" t="s">
        <v>1124</v>
      </c>
      <c r="Q4436" s="231"/>
      <c r="R4436" s="230"/>
      <c r="S4436" s="230"/>
      <c r="T4436" s="230"/>
    </row>
    <row r="4437" spans="1:26" x14ac:dyDescent="0.25">
      <c r="A4437" s="274"/>
      <c r="B4437" s="273" t="s">
        <v>482</v>
      </c>
      <c r="C4437" s="273"/>
      <c r="D4437" s="273"/>
      <c r="E4437" s="274"/>
      <c r="F4437" s="273"/>
      <c r="G4437" s="273" t="s">
        <v>585</v>
      </c>
      <c r="H4437" s="273" t="s">
        <v>64</v>
      </c>
      <c r="I4437" s="273" t="s">
        <v>8</v>
      </c>
      <c r="J4437" s="273">
        <v>10</v>
      </c>
      <c r="K4437" s="273" t="s">
        <v>65</v>
      </c>
      <c r="L4437" s="273" t="s">
        <v>54</v>
      </c>
      <c r="M4437" s="259">
        <v>41974</v>
      </c>
      <c r="N4437" s="273" t="s">
        <v>2070</v>
      </c>
      <c r="O4437" s="273" t="s">
        <v>484</v>
      </c>
      <c r="P4437" s="273" t="s">
        <v>972</v>
      </c>
      <c r="Q4437" s="231"/>
      <c r="R4437" s="230"/>
      <c r="S4437" s="230"/>
      <c r="T4437" s="230"/>
    </row>
    <row r="4438" spans="1:26" x14ac:dyDescent="0.25">
      <c r="A4438" s="274" t="s">
        <v>2071</v>
      </c>
      <c r="B4438" s="273" t="s">
        <v>21</v>
      </c>
      <c r="C4438" s="273"/>
      <c r="D4438" s="273"/>
      <c r="E4438" s="274"/>
      <c r="F4438" s="273"/>
      <c r="G4438" s="273" t="s">
        <v>61</v>
      </c>
      <c r="H4438" s="273" t="s">
        <v>64</v>
      </c>
      <c r="I4438" s="273" t="s">
        <v>8</v>
      </c>
      <c r="J4438" s="273">
        <v>10</v>
      </c>
      <c r="K4438" s="273" t="s">
        <v>65</v>
      </c>
      <c r="L4438" s="273" t="s">
        <v>54</v>
      </c>
      <c r="M4438" s="259">
        <v>41974</v>
      </c>
      <c r="N4438" s="273" t="s">
        <v>2070</v>
      </c>
      <c r="O4438" s="273" t="s">
        <v>712</v>
      </c>
      <c r="P4438" s="273" t="s">
        <v>634</v>
      </c>
      <c r="Q4438" s="231"/>
    </row>
    <row r="4439" spans="1:26" x14ac:dyDescent="0.25">
      <c r="A4439" s="274"/>
      <c r="B4439" s="273" t="s">
        <v>21</v>
      </c>
      <c r="C4439" s="273"/>
      <c r="D4439" s="273"/>
      <c r="E4439" s="274"/>
      <c r="F4439" s="273"/>
      <c r="G4439" s="273" t="s">
        <v>61</v>
      </c>
      <c r="H4439" s="273" t="s">
        <v>64</v>
      </c>
      <c r="I4439" s="273" t="s">
        <v>8</v>
      </c>
      <c r="J4439" s="273">
        <v>10</v>
      </c>
      <c r="K4439" s="273" t="s">
        <v>65</v>
      </c>
      <c r="L4439" s="273" t="s">
        <v>54</v>
      </c>
      <c r="M4439" s="259">
        <v>41974</v>
      </c>
      <c r="N4439" s="273" t="s">
        <v>2070</v>
      </c>
      <c r="O4439" s="273" t="s">
        <v>712</v>
      </c>
      <c r="P4439" s="273" t="s">
        <v>613</v>
      </c>
      <c r="Q4439" s="231"/>
      <c r="R4439" s="230"/>
      <c r="S4439" s="230"/>
      <c r="T4439" s="230"/>
      <c r="U4439" s="230"/>
      <c r="V4439" s="230"/>
    </row>
    <row r="4440" spans="1:26" x14ac:dyDescent="0.25">
      <c r="A4440" s="274"/>
      <c r="B4440" s="273" t="s">
        <v>21</v>
      </c>
      <c r="C4440" s="273" t="s">
        <v>33</v>
      </c>
      <c r="D4440" s="273" t="s">
        <v>34</v>
      </c>
      <c r="E4440" s="274">
        <v>92</v>
      </c>
      <c r="F4440" s="273"/>
      <c r="G4440" s="273" t="s">
        <v>61</v>
      </c>
      <c r="H4440" s="273" t="s">
        <v>367</v>
      </c>
      <c r="I4440" s="273" t="s">
        <v>59</v>
      </c>
      <c r="J4440" s="273">
        <v>18.399999999999999</v>
      </c>
      <c r="K4440" s="273" t="s">
        <v>53</v>
      </c>
      <c r="L4440" s="273" t="s">
        <v>54</v>
      </c>
      <c r="M4440" s="259">
        <v>41974</v>
      </c>
      <c r="N4440" s="273" t="s">
        <v>2070</v>
      </c>
      <c r="O4440" s="273" t="s">
        <v>766</v>
      </c>
      <c r="P4440" s="273" t="s">
        <v>1571</v>
      </c>
      <c r="Q4440" s="231"/>
      <c r="R4440" s="230"/>
      <c r="S4440" s="230"/>
      <c r="T4440" s="230"/>
      <c r="U4440" s="230"/>
      <c r="V4440" s="230"/>
    </row>
    <row r="4441" spans="1:26" x14ac:dyDescent="0.25">
      <c r="A4441" s="274"/>
      <c r="B4441" s="273" t="s">
        <v>21</v>
      </c>
      <c r="C4441" s="273" t="s">
        <v>33</v>
      </c>
      <c r="D4441" s="273" t="s">
        <v>34</v>
      </c>
      <c r="E4441" s="274">
        <v>27</v>
      </c>
      <c r="F4441" s="273"/>
      <c r="G4441" s="273" t="s">
        <v>61</v>
      </c>
      <c r="H4441" s="273" t="s">
        <v>367</v>
      </c>
      <c r="I4441" s="273" t="s">
        <v>59</v>
      </c>
      <c r="J4441" s="273">
        <v>8.1</v>
      </c>
      <c r="K4441" s="273" t="s">
        <v>53</v>
      </c>
      <c r="L4441" s="273" t="s">
        <v>54</v>
      </c>
      <c r="M4441" s="259">
        <v>41974</v>
      </c>
      <c r="N4441" s="273" t="s">
        <v>2070</v>
      </c>
      <c r="O4441" s="273" t="s">
        <v>766</v>
      </c>
      <c r="P4441" s="273" t="s">
        <v>1124</v>
      </c>
      <c r="Q4441" s="231"/>
      <c r="R4441" s="230"/>
      <c r="S4441" s="230"/>
      <c r="T4441" s="230"/>
    </row>
    <row r="4442" spans="1:26" x14ac:dyDescent="0.25">
      <c r="A4442" s="274"/>
      <c r="B4442" s="273" t="s">
        <v>21</v>
      </c>
      <c r="C4442" s="273" t="s">
        <v>33</v>
      </c>
      <c r="D4442" s="273" t="s">
        <v>34</v>
      </c>
      <c r="E4442" s="274">
        <v>9</v>
      </c>
      <c r="F4442" s="273"/>
      <c r="G4442" s="273" t="s">
        <v>61</v>
      </c>
      <c r="H4442" s="273" t="s">
        <v>367</v>
      </c>
      <c r="I4442" s="273" t="s">
        <v>59</v>
      </c>
      <c r="J4442" s="273">
        <v>4.5</v>
      </c>
      <c r="K4442" s="273" t="s">
        <v>53</v>
      </c>
      <c r="L4442" s="273" t="s">
        <v>54</v>
      </c>
      <c r="M4442" s="259">
        <v>41974</v>
      </c>
      <c r="N4442" s="273" t="s">
        <v>2070</v>
      </c>
      <c r="O4442" s="273" t="s">
        <v>766</v>
      </c>
      <c r="P4442" s="273" t="s">
        <v>1476</v>
      </c>
      <c r="Q4442" s="231"/>
      <c r="R4442" s="230"/>
    </row>
    <row r="4443" spans="1:26" x14ac:dyDescent="0.25">
      <c r="A4443" s="274"/>
      <c r="B4443" s="273" t="s">
        <v>70</v>
      </c>
      <c r="C4443" s="273"/>
      <c r="D4443" s="273"/>
      <c r="E4443" s="274"/>
      <c r="F4443" s="273"/>
      <c r="G4443" s="273" t="s">
        <v>50</v>
      </c>
      <c r="H4443" s="273" t="s">
        <v>64</v>
      </c>
      <c r="I4443" s="273" t="s">
        <v>8</v>
      </c>
      <c r="J4443" s="273">
        <v>15</v>
      </c>
      <c r="K4443" s="273" t="s">
        <v>65</v>
      </c>
      <c r="L4443" s="273" t="s">
        <v>54</v>
      </c>
      <c r="M4443" s="259">
        <v>41974</v>
      </c>
      <c r="N4443" s="273" t="s">
        <v>2070</v>
      </c>
      <c r="O4443" s="273" t="s">
        <v>203</v>
      </c>
      <c r="P4443" s="273" t="s">
        <v>626</v>
      </c>
      <c r="Q4443" s="231"/>
    </row>
    <row r="4444" spans="1:26" x14ac:dyDescent="0.25">
      <c r="A4444" s="274"/>
      <c r="B4444" s="273" t="s">
        <v>482</v>
      </c>
      <c r="C4444" s="273"/>
      <c r="D4444" s="273"/>
      <c r="E4444" s="274"/>
      <c r="F4444" s="273"/>
      <c r="G4444" s="273" t="s">
        <v>50</v>
      </c>
      <c r="H4444" s="273" t="s">
        <v>64</v>
      </c>
      <c r="I4444" s="273" t="s">
        <v>8</v>
      </c>
      <c r="J4444" s="273">
        <v>20</v>
      </c>
      <c r="K4444" s="273" t="s">
        <v>65</v>
      </c>
      <c r="L4444" s="273" t="s">
        <v>54</v>
      </c>
      <c r="M4444" s="259">
        <v>41974</v>
      </c>
      <c r="N4444" s="273" t="s">
        <v>2070</v>
      </c>
      <c r="O4444" s="273" t="s">
        <v>484</v>
      </c>
      <c r="P4444" s="273" t="s">
        <v>1470</v>
      </c>
      <c r="Q4444" s="231"/>
      <c r="R4444" s="230"/>
      <c r="S4444" s="230"/>
      <c r="T4444" s="230"/>
      <c r="U4444" s="230"/>
    </row>
    <row r="4445" spans="1:26" x14ac:dyDescent="0.25">
      <c r="A4445" s="274" t="s">
        <v>2091</v>
      </c>
      <c r="B4445" s="273" t="s">
        <v>47</v>
      </c>
      <c r="C4445" s="273" t="s">
        <v>48</v>
      </c>
      <c r="D4445" s="273" t="s">
        <v>268</v>
      </c>
      <c r="E4445" s="274">
        <v>363</v>
      </c>
      <c r="F4445" s="273"/>
      <c r="G4445" s="273" t="s">
        <v>50</v>
      </c>
      <c r="H4445" s="273" t="s">
        <v>1667</v>
      </c>
      <c r="I4445" s="273" t="s">
        <v>201</v>
      </c>
      <c r="J4445" s="273">
        <v>240</v>
      </c>
      <c r="K4445" s="273" t="s">
        <v>1073</v>
      </c>
      <c r="L4445" s="273" t="s">
        <v>54</v>
      </c>
      <c r="M4445" s="259">
        <v>42005</v>
      </c>
      <c r="N4445" s="273" t="s">
        <v>2092</v>
      </c>
      <c r="O4445" s="273" t="s">
        <v>56</v>
      </c>
      <c r="P4445" s="273" t="s">
        <v>253</v>
      </c>
      <c r="Q4445" s="231"/>
    </row>
    <row r="4446" spans="1:26" x14ac:dyDescent="0.25">
      <c r="A4446" s="274"/>
      <c r="B4446" s="273" t="s">
        <v>47</v>
      </c>
      <c r="C4446" s="273" t="s">
        <v>48</v>
      </c>
      <c r="D4446" s="273" t="s">
        <v>268</v>
      </c>
      <c r="E4446" s="274">
        <v>363</v>
      </c>
      <c r="F4446" s="273"/>
      <c r="G4446" s="273" t="s">
        <v>50</v>
      </c>
      <c r="H4446" s="273" t="s">
        <v>185</v>
      </c>
      <c r="I4446" s="273" t="s">
        <v>7</v>
      </c>
      <c r="J4446" s="273">
        <v>400</v>
      </c>
      <c r="K4446" s="273" t="s">
        <v>77</v>
      </c>
      <c r="L4446" s="273" t="s">
        <v>54</v>
      </c>
      <c r="M4446" s="259">
        <v>42005</v>
      </c>
      <c r="N4446" s="273" t="s">
        <v>2092</v>
      </c>
      <c r="O4446" s="273" t="s">
        <v>56</v>
      </c>
      <c r="P4446" s="273" t="s">
        <v>1645</v>
      </c>
      <c r="Q4446" s="231"/>
    </row>
    <row r="4447" spans="1:26" x14ac:dyDescent="0.25">
      <c r="A4447" s="274"/>
      <c r="B4447" s="273" t="s">
        <v>47</v>
      </c>
      <c r="C4447" s="273" t="s">
        <v>48</v>
      </c>
      <c r="D4447" s="273" t="s">
        <v>270</v>
      </c>
      <c r="E4447" s="274">
        <v>245</v>
      </c>
      <c r="F4447" s="273"/>
      <c r="G4447" s="273" t="s">
        <v>50</v>
      </c>
      <c r="H4447" s="273" t="s">
        <v>1667</v>
      </c>
      <c r="I4447" s="273" t="s">
        <v>201</v>
      </c>
      <c r="J4447" s="273">
        <v>120</v>
      </c>
      <c r="K4447" s="273" t="s">
        <v>1073</v>
      </c>
      <c r="L4447" s="273" t="s">
        <v>54</v>
      </c>
      <c r="M4447" s="259">
        <v>42005</v>
      </c>
      <c r="N4447" s="273" t="s">
        <v>2092</v>
      </c>
      <c r="O4447" s="273" t="s">
        <v>1430</v>
      </c>
      <c r="P4447" s="273" t="s">
        <v>253</v>
      </c>
      <c r="Q4447" s="231"/>
      <c r="R4447" s="230"/>
      <c r="S4447" s="230"/>
    </row>
    <row r="4448" spans="1:26" x14ac:dyDescent="0.25">
      <c r="A4448" s="274"/>
      <c r="B4448" s="273" t="s">
        <v>47</v>
      </c>
      <c r="C4448" s="273" t="s">
        <v>48</v>
      </c>
      <c r="D4448" s="273" t="s">
        <v>270</v>
      </c>
      <c r="E4448" s="274">
        <v>245</v>
      </c>
      <c r="F4448" s="273"/>
      <c r="G4448" s="273" t="s">
        <v>50</v>
      </c>
      <c r="H4448" s="273" t="s">
        <v>185</v>
      </c>
      <c r="I4448" s="273" t="s">
        <v>7</v>
      </c>
      <c r="J4448" s="273">
        <v>200</v>
      </c>
      <c r="K4448" s="273" t="s">
        <v>77</v>
      </c>
      <c r="L4448" s="273" t="s">
        <v>54</v>
      </c>
      <c r="M4448" s="259">
        <v>42005</v>
      </c>
      <c r="N4448" s="273" t="s">
        <v>2092</v>
      </c>
      <c r="O4448" s="273" t="s">
        <v>1430</v>
      </c>
      <c r="P4448" s="273" t="s">
        <v>1645</v>
      </c>
      <c r="Q4448" s="231"/>
      <c r="R4448" s="230"/>
      <c r="S4448" s="230"/>
      <c r="T4448" s="230"/>
      <c r="U4448" s="230"/>
      <c r="V4448" s="230"/>
    </row>
    <row r="4449" spans="1:20" x14ac:dyDescent="0.25">
      <c r="A4449" s="274"/>
      <c r="B4449" s="273" t="s">
        <v>47</v>
      </c>
      <c r="C4449" s="273" t="s">
        <v>48</v>
      </c>
      <c r="D4449" s="273" t="s">
        <v>243</v>
      </c>
      <c r="E4449" s="274">
        <v>120</v>
      </c>
      <c r="F4449" s="273"/>
      <c r="G4449" s="273" t="s">
        <v>50</v>
      </c>
      <c r="H4449" s="273" t="s">
        <v>1667</v>
      </c>
      <c r="I4449" s="273" t="s">
        <v>201</v>
      </c>
      <c r="J4449" s="273">
        <v>60</v>
      </c>
      <c r="K4449" s="273" t="s">
        <v>1073</v>
      </c>
      <c r="L4449" s="273" t="s">
        <v>54</v>
      </c>
      <c r="M4449" s="259">
        <v>42005</v>
      </c>
      <c r="N4449" s="273" t="s">
        <v>2092</v>
      </c>
      <c r="O4449" s="273" t="s">
        <v>1430</v>
      </c>
      <c r="P4449" s="273" t="s">
        <v>253</v>
      </c>
      <c r="Q4449" s="231"/>
    </row>
    <row r="4450" spans="1:20" x14ac:dyDescent="0.25">
      <c r="A4450" s="274"/>
      <c r="B4450" s="273" t="s">
        <v>47</v>
      </c>
      <c r="C4450" s="273" t="s">
        <v>48</v>
      </c>
      <c r="D4450" s="273" t="s">
        <v>243</v>
      </c>
      <c r="E4450" s="274">
        <v>120</v>
      </c>
      <c r="F4450" s="273"/>
      <c r="G4450" s="273" t="s">
        <v>50</v>
      </c>
      <c r="H4450" s="273" t="s">
        <v>185</v>
      </c>
      <c r="I4450" s="273" t="s">
        <v>7</v>
      </c>
      <c r="J4450" s="273">
        <v>100</v>
      </c>
      <c r="K4450" s="273" t="s">
        <v>77</v>
      </c>
      <c r="L4450" s="273" t="s">
        <v>54</v>
      </c>
      <c r="M4450" s="259">
        <v>42005</v>
      </c>
      <c r="N4450" s="273" t="s">
        <v>2092</v>
      </c>
      <c r="O4450" s="273" t="s">
        <v>1430</v>
      </c>
      <c r="P4450" s="273" t="s">
        <v>1645</v>
      </c>
      <c r="Q4450" s="231"/>
    </row>
    <row r="4451" spans="1:20" x14ac:dyDescent="0.25">
      <c r="A4451" s="274"/>
      <c r="B4451" s="273" t="s">
        <v>47</v>
      </c>
      <c r="C4451" s="273" t="s">
        <v>142</v>
      </c>
      <c r="D4451" s="273" t="s">
        <v>321</v>
      </c>
      <c r="E4451" s="274">
        <v>190</v>
      </c>
      <c r="F4451" s="273"/>
      <c r="G4451" s="273" t="s">
        <v>50</v>
      </c>
      <c r="H4451" s="273" t="s">
        <v>531</v>
      </c>
      <c r="I4451" s="273" t="s">
        <v>52</v>
      </c>
      <c r="J4451" s="273">
        <v>11400</v>
      </c>
      <c r="K4451" s="273" t="s">
        <v>53</v>
      </c>
      <c r="L4451" s="273" t="s">
        <v>54</v>
      </c>
      <c r="M4451" s="259">
        <v>42005</v>
      </c>
      <c r="N4451" s="273" t="s">
        <v>2092</v>
      </c>
      <c r="O4451" s="273" t="s">
        <v>1687</v>
      </c>
      <c r="P4451" s="273" t="s">
        <v>787</v>
      </c>
      <c r="Q4451" s="231"/>
    </row>
    <row r="4452" spans="1:20" x14ac:dyDescent="0.25">
      <c r="A4452" s="274"/>
      <c r="B4452" s="273" t="s">
        <v>47</v>
      </c>
      <c r="C4452" s="273"/>
      <c r="D4452" s="273"/>
      <c r="E4452" s="274"/>
      <c r="F4452" s="273"/>
      <c r="G4452" s="273" t="s">
        <v>50</v>
      </c>
      <c r="H4452" s="273" t="s">
        <v>64</v>
      </c>
      <c r="I4452" s="273" t="s">
        <v>8</v>
      </c>
      <c r="J4452" s="273">
        <v>90</v>
      </c>
      <c r="K4452" s="273" t="s">
        <v>65</v>
      </c>
      <c r="L4452" s="273" t="s">
        <v>54</v>
      </c>
      <c r="M4452" s="259">
        <v>42005</v>
      </c>
      <c r="N4452" s="273" t="s">
        <v>2092</v>
      </c>
      <c r="O4452" s="273" t="s">
        <v>68</v>
      </c>
      <c r="P4452" s="273" t="s">
        <v>2093</v>
      </c>
      <c r="Q4452" s="231"/>
    </row>
    <row r="4453" spans="1:20" x14ac:dyDescent="0.25">
      <c r="A4453" s="274"/>
      <c r="B4453" s="273" t="s">
        <v>482</v>
      </c>
      <c r="C4453" s="273"/>
      <c r="D4453" s="273"/>
      <c r="E4453" s="274">
        <v>232</v>
      </c>
      <c r="F4453" s="273"/>
      <c r="G4453" s="273" t="s">
        <v>585</v>
      </c>
      <c r="H4453" s="273" t="s">
        <v>531</v>
      </c>
      <c r="I4453" s="273" t="s">
        <v>52</v>
      </c>
      <c r="J4453" s="273">
        <v>6960</v>
      </c>
      <c r="K4453" s="273" t="s">
        <v>53</v>
      </c>
      <c r="L4453" s="273" t="s">
        <v>54</v>
      </c>
      <c r="M4453" s="259">
        <v>42005</v>
      </c>
      <c r="N4453" s="273" t="s">
        <v>2092</v>
      </c>
      <c r="O4453" s="273" t="s">
        <v>1213</v>
      </c>
      <c r="P4453" s="273" t="s">
        <v>334</v>
      </c>
      <c r="Q4453" s="231"/>
    </row>
    <row r="4454" spans="1:20" x14ac:dyDescent="0.25">
      <c r="A4454" s="274"/>
      <c r="B4454" s="273" t="s">
        <v>482</v>
      </c>
      <c r="C4454" s="273"/>
      <c r="D4454" s="273"/>
      <c r="E4454" s="274">
        <v>232</v>
      </c>
      <c r="F4454" s="273"/>
      <c r="G4454" s="273" t="s">
        <v>585</v>
      </c>
      <c r="H4454" s="273" t="s">
        <v>58</v>
      </c>
      <c r="I4454" s="273" t="s">
        <v>59</v>
      </c>
      <c r="J4454" s="273">
        <v>116</v>
      </c>
      <c r="K4454" s="273" t="s">
        <v>53</v>
      </c>
      <c r="L4454" s="273" t="s">
        <v>54</v>
      </c>
      <c r="M4454" s="259">
        <v>42005</v>
      </c>
      <c r="N4454" s="273" t="s">
        <v>2092</v>
      </c>
      <c r="O4454" s="273" t="s">
        <v>1213</v>
      </c>
      <c r="P4454" s="273" t="s">
        <v>1476</v>
      </c>
      <c r="Q4454" s="231"/>
      <c r="R4454" s="230"/>
    </row>
    <row r="4455" spans="1:20" x14ac:dyDescent="0.25">
      <c r="A4455" s="274"/>
      <c r="B4455" s="273" t="s">
        <v>482</v>
      </c>
      <c r="C4455" s="273"/>
      <c r="D4455" s="273"/>
      <c r="E4455" s="274">
        <v>232</v>
      </c>
      <c r="F4455" s="273"/>
      <c r="G4455" s="273" t="s">
        <v>585</v>
      </c>
      <c r="H4455" s="273" t="s">
        <v>367</v>
      </c>
      <c r="I4455" s="273" t="s">
        <v>59</v>
      </c>
      <c r="J4455" s="273">
        <v>57</v>
      </c>
      <c r="K4455" s="273" t="s">
        <v>53</v>
      </c>
      <c r="L4455" s="273" t="s">
        <v>54</v>
      </c>
      <c r="M4455" s="259">
        <v>42005</v>
      </c>
      <c r="N4455" s="273" t="s">
        <v>2092</v>
      </c>
      <c r="O4455" s="273" t="s">
        <v>1213</v>
      </c>
      <c r="P4455" s="273" t="s">
        <v>1124</v>
      </c>
      <c r="Q4455" s="231"/>
      <c r="R4455" s="230"/>
      <c r="S4455" s="230"/>
      <c r="T4455" s="230"/>
    </row>
    <row r="4456" spans="1:20" x14ac:dyDescent="0.25">
      <c r="A4456" s="274"/>
      <c r="B4456" s="273"/>
      <c r="C4456" s="273"/>
      <c r="D4456" s="273"/>
      <c r="E4456" s="274"/>
      <c r="F4456" s="273"/>
      <c r="G4456" s="273"/>
      <c r="H4456" s="273"/>
      <c r="I4456" s="273"/>
      <c r="J4456" s="273"/>
      <c r="K4456" s="273"/>
      <c r="L4456" s="273"/>
      <c r="M4456" s="259"/>
      <c r="N4456" s="273"/>
      <c r="O4456" s="273"/>
      <c r="P4456" s="273"/>
      <c r="Q4456" s="231"/>
    </row>
    <row r="4457" spans="1:20" x14ac:dyDescent="0.25">
      <c r="A4457" s="274"/>
      <c r="B4457" s="273"/>
      <c r="C4457" s="273"/>
      <c r="D4457" s="273"/>
      <c r="E4457" s="274"/>
      <c r="F4457" s="273"/>
      <c r="G4457" s="273"/>
      <c r="H4457" s="273"/>
      <c r="I4457" s="273"/>
      <c r="J4457" s="273"/>
      <c r="K4457" s="273"/>
      <c r="L4457" s="273"/>
      <c r="M4457" s="259"/>
      <c r="N4457" s="273"/>
      <c r="O4457" s="273"/>
      <c r="P4457" s="273"/>
      <c r="Q4457" s="231"/>
    </row>
    <row r="4458" spans="1:20" x14ac:dyDescent="0.25">
      <c r="A4458" s="274"/>
      <c r="B4458" s="273"/>
      <c r="C4458" s="273"/>
      <c r="D4458" s="273"/>
      <c r="E4458" s="274"/>
      <c r="F4458" s="273"/>
      <c r="G4458" s="273"/>
      <c r="H4458" s="273"/>
      <c r="I4458" s="273"/>
      <c r="J4458" s="273"/>
      <c r="K4458" s="273"/>
      <c r="L4458" s="273"/>
      <c r="M4458" s="259"/>
      <c r="N4458" s="273"/>
      <c r="O4458" s="273"/>
      <c r="P4458" s="273"/>
      <c r="Q4458" s="231"/>
    </row>
    <row r="4459" spans="1:20" x14ac:dyDescent="0.25">
      <c r="A4459" s="274"/>
      <c r="B4459" s="273"/>
      <c r="C4459" s="273"/>
      <c r="D4459" s="273"/>
      <c r="E4459" s="274"/>
      <c r="F4459" s="273"/>
      <c r="G4459" s="273"/>
      <c r="H4459" s="273"/>
      <c r="I4459" s="273"/>
      <c r="J4459" s="273"/>
      <c r="K4459" s="273"/>
      <c r="L4459" s="273"/>
      <c r="M4459" s="259"/>
      <c r="N4459" s="273"/>
      <c r="O4459" s="273"/>
      <c r="P4459" s="273"/>
      <c r="Q4459" s="231"/>
    </row>
    <row r="4460" spans="1:20" x14ac:dyDescent="0.25">
      <c r="A4460" s="274"/>
      <c r="B4460" s="273"/>
      <c r="C4460" s="273"/>
      <c r="D4460" s="273"/>
      <c r="E4460" s="274"/>
      <c r="F4460" s="273"/>
      <c r="G4460" s="273"/>
      <c r="H4460" s="273"/>
      <c r="I4460" s="273"/>
      <c r="J4460" s="273"/>
      <c r="K4460" s="273"/>
      <c r="L4460" s="273"/>
      <c r="M4460" s="259"/>
      <c r="N4460" s="273"/>
      <c r="O4460" s="273"/>
      <c r="P4460" s="273"/>
      <c r="Q4460" s="231"/>
    </row>
    <row r="4461" spans="1:20" x14ac:dyDescent="0.25">
      <c r="A4461" s="274"/>
      <c r="B4461" s="273"/>
      <c r="C4461" s="273"/>
      <c r="D4461" s="273"/>
      <c r="E4461" s="274"/>
      <c r="F4461" s="273"/>
      <c r="G4461" s="273"/>
      <c r="H4461" s="273"/>
      <c r="I4461" s="273"/>
      <c r="J4461" s="273"/>
      <c r="K4461" s="273"/>
      <c r="L4461" s="273"/>
      <c r="M4461" s="259"/>
      <c r="N4461" s="273"/>
      <c r="O4461" s="273"/>
      <c r="P4461" s="273"/>
      <c r="Q4461" s="231"/>
    </row>
    <row r="4462" spans="1:20" x14ac:dyDescent="0.25">
      <c r="A4462" s="274"/>
      <c r="B4462" s="273"/>
      <c r="C4462" s="273"/>
      <c r="D4462" s="273"/>
      <c r="E4462" s="274"/>
      <c r="F4462" s="273"/>
      <c r="G4462" s="273"/>
      <c r="H4462" s="273"/>
      <c r="I4462" s="273"/>
      <c r="J4462" s="273"/>
      <c r="K4462" s="273"/>
      <c r="L4462" s="273"/>
      <c r="M4462" s="259"/>
      <c r="N4462" s="273"/>
      <c r="O4462" s="273"/>
      <c r="P4462" s="273"/>
      <c r="Q4462" s="231"/>
    </row>
    <row r="4463" spans="1:20" x14ac:dyDescent="0.25">
      <c r="A4463" s="274"/>
      <c r="B4463" s="273"/>
      <c r="C4463" s="273"/>
      <c r="D4463" s="273"/>
      <c r="E4463" s="274"/>
      <c r="F4463" s="273"/>
      <c r="G4463" s="273"/>
      <c r="H4463" s="273"/>
      <c r="I4463" s="273"/>
      <c r="J4463" s="273"/>
      <c r="K4463" s="273"/>
      <c r="L4463" s="273"/>
      <c r="M4463" s="259"/>
      <c r="N4463" s="273"/>
      <c r="O4463" s="273"/>
      <c r="P4463" s="273"/>
      <c r="Q4463" s="231"/>
    </row>
    <row r="4464" spans="1:20" x14ac:dyDescent="0.25">
      <c r="A4464" s="274"/>
      <c r="B4464" s="273"/>
      <c r="C4464" s="273"/>
      <c r="D4464" s="273"/>
      <c r="E4464" s="274"/>
      <c r="F4464" s="273"/>
      <c r="G4464" s="273"/>
      <c r="H4464" s="273"/>
      <c r="I4464" s="273"/>
      <c r="J4464" s="273"/>
      <c r="K4464" s="273"/>
      <c r="L4464" s="273"/>
      <c r="M4464" s="259"/>
      <c r="N4464" s="273"/>
      <c r="O4464" s="273"/>
      <c r="P4464" s="273"/>
      <c r="Q4464" s="231"/>
    </row>
    <row r="4465" spans="1:17" x14ac:dyDescent="0.25">
      <c r="A4465" s="274"/>
      <c r="B4465" s="273"/>
      <c r="C4465" s="273"/>
      <c r="D4465" s="273"/>
      <c r="E4465" s="274"/>
      <c r="F4465" s="273"/>
      <c r="G4465" s="273"/>
      <c r="H4465" s="273"/>
      <c r="I4465" s="273"/>
      <c r="J4465" s="273"/>
      <c r="K4465" s="273"/>
      <c r="L4465" s="273"/>
      <c r="M4465" s="259"/>
      <c r="N4465" s="273"/>
      <c r="O4465" s="273"/>
      <c r="P4465" s="273"/>
      <c r="Q4465" s="231"/>
    </row>
    <row r="4466" spans="1:17" x14ac:dyDescent="0.25">
      <c r="A4466" s="274"/>
      <c r="B4466" s="273"/>
      <c r="C4466" s="273"/>
      <c r="D4466" s="273"/>
      <c r="E4466" s="274"/>
      <c r="F4466" s="273"/>
      <c r="G4466" s="273"/>
      <c r="H4466" s="273"/>
      <c r="I4466" s="273"/>
      <c r="J4466" s="273"/>
      <c r="K4466" s="273"/>
      <c r="L4466" s="273"/>
      <c r="M4466" s="259"/>
      <c r="N4466" s="273"/>
      <c r="O4466" s="273"/>
      <c r="P4466" s="273"/>
      <c r="Q4466" s="231"/>
    </row>
    <row r="4467" spans="1:17" x14ac:dyDescent="0.25">
      <c r="A4467" s="274"/>
      <c r="B4467" s="273"/>
      <c r="C4467" s="273"/>
      <c r="D4467" s="273"/>
      <c r="E4467" s="274"/>
      <c r="F4467" s="273"/>
      <c r="G4467" s="273"/>
      <c r="H4467" s="273"/>
      <c r="I4467" s="273"/>
      <c r="J4467" s="273"/>
      <c r="K4467" s="273"/>
      <c r="L4467" s="273"/>
      <c r="M4467" s="259"/>
      <c r="N4467" s="273"/>
      <c r="O4467" s="273"/>
      <c r="P4467" s="273"/>
      <c r="Q4467" s="231"/>
    </row>
    <row r="4468" spans="1:17" x14ac:dyDescent="0.25">
      <c r="A4468" s="274"/>
      <c r="B4468" s="273"/>
      <c r="C4468" s="273"/>
      <c r="D4468" s="273"/>
      <c r="E4468" s="274"/>
      <c r="F4468" s="273"/>
      <c r="G4468" s="273"/>
      <c r="H4468" s="273"/>
      <c r="I4468" s="273"/>
      <c r="J4468" s="273"/>
      <c r="K4468" s="273"/>
      <c r="L4468" s="273"/>
      <c r="M4468" s="259"/>
      <c r="N4468" s="273"/>
      <c r="O4468" s="273"/>
      <c r="P4468" s="273"/>
      <c r="Q4468" s="231"/>
    </row>
    <row r="4469" spans="1:17" x14ac:dyDescent="0.25">
      <c r="A4469" s="274"/>
      <c r="B4469" s="273"/>
      <c r="C4469" s="273"/>
      <c r="D4469" s="273"/>
      <c r="E4469" s="274"/>
      <c r="F4469" s="273"/>
      <c r="G4469" s="273"/>
      <c r="H4469" s="273"/>
      <c r="I4469" s="273"/>
      <c r="J4469" s="273"/>
      <c r="K4469" s="273"/>
      <c r="L4469" s="273"/>
      <c r="M4469" s="259"/>
      <c r="N4469" s="273"/>
      <c r="O4469" s="273"/>
      <c r="P4469" s="273"/>
      <c r="Q4469" s="231"/>
    </row>
    <row r="4470" spans="1:17" x14ac:dyDescent="0.25">
      <c r="A4470" s="274"/>
      <c r="B4470" s="273"/>
      <c r="C4470" s="273"/>
      <c r="D4470" s="273"/>
      <c r="E4470" s="274"/>
      <c r="F4470" s="273"/>
      <c r="G4470" s="273"/>
      <c r="H4470" s="273"/>
      <c r="I4470" s="273"/>
      <c r="J4470" s="273"/>
      <c r="K4470" s="273"/>
      <c r="L4470" s="273"/>
      <c r="M4470" s="259"/>
      <c r="N4470" s="273"/>
      <c r="O4470" s="273"/>
      <c r="P4470" s="273"/>
      <c r="Q4470" s="231"/>
    </row>
    <row r="4471" spans="1:17" x14ac:dyDescent="0.25">
      <c r="A4471" s="274"/>
      <c r="B4471" s="273"/>
      <c r="C4471" s="273"/>
      <c r="D4471" s="273"/>
      <c r="E4471" s="274"/>
      <c r="F4471" s="273"/>
      <c r="G4471" s="273"/>
      <c r="H4471" s="273"/>
      <c r="I4471" s="273"/>
      <c r="J4471" s="273"/>
      <c r="K4471" s="273"/>
      <c r="L4471" s="273"/>
      <c r="M4471" s="259"/>
      <c r="N4471" s="273"/>
      <c r="O4471" s="273"/>
      <c r="P4471" s="273"/>
      <c r="Q4471" s="231"/>
    </row>
    <row r="4472" spans="1:17" x14ac:dyDescent="0.25">
      <c r="A4472" s="274"/>
      <c r="B4472" s="273"/>
      <c r="C4472" s="273"/>
      <c r="D4472" s="273"/>
      <c r="E4472" s="274"/>
      <c r="F4472" s="273"/>
      <c r="G4472" s="273"/>
      <c r="H4472" s="273"/>
      <c r="I4472" s="273"/>
      <c r="J4472" s="273"/>
      <c r="K4472" s="273"/>
      <c r="L4472" s="273"/>
      <c r="M4472" s="259"/>
      <c r="N4472" s="273"/>
      <c r="O4472" s="273"/>
      <c r="P4472" s="273"/>
      <c r="Q4472" s="231"/>
    </row>
    <row r="4473" spans="1:17" x14ac:dyDescent="0.25">
      <c r="A4473" s="274"/>
      <c r="B4473" s="273"/>
      <c r="C4473" s="273"/>
      <c r="D4473" s="273"/>
      <c r="E4473" s="274"/>
      <c r="F4473" s="273"/>
      <c r="G4473" s="273"/>
      <c r="H4473" s="273"/>
      <c r="I4473" s="273"/>
      <c r="J4473" s="273"/>
      <c r="K4473" s="273"/>
      <c r="L4473" s="273"/>
      <c r="M4473" s="259"/>
      <c r="N4473" s="273"/>
      <c r="O4473" s="273"/>
      <c r="P4473" s="273"/>
      <c r="Q4473" s="231"/>
    </row>
    <row r="4474" spans="1:17" x14ac:dyDescent="0.25">
      <c r="A4474" s="274"/>
      <c r="B4474" s="273"/>
      <c r="C4474" s="273"/>
      <c r="D4474" s="273"/>
      <c r="E4474" s="274"/>
      <c r="F4474" s="273"/>
      <c r="G4474" s="273"/>
      <c r="H4474" s="273"/>
      <c r="I4474" s="273"/>
      <c r="J4474" s="273"/>
      <c r="K4474" s="273"/>
      <c r="L4474" s="273"/>
      <c r="M4474" s="259"/>
      <c r="N4474" s="273"/>
      <c r="O4474" s="273"/>
      <c r="P4474" s="273"/>
      <c r="Q4474" s="231"/>
    </row>
    <row r="4475" spans="1:17" x14ac:dyDescent="0.25">
      <c r="A4475" s="274"/>
      <c r="B4475" s="273"/>
      <c r="C4475" s="273"/>
      <c r="D4475" s="273"/>
      <c r="E4475" s="274"/>
      <c r="F4475" s="273"/>
      <c r="G4475" s="273"/>
      <c r="H4475" s="273"/>
      <c r="I4475" s="273"/>
      <c r="J4475" s="273"/>
      <c r="K4475" s="273"/>
      <c r="L4475" s="273"/>
      <c r="M4475" s="259"/>
      <c r="N4475" s="273"/>
      <c r="O4475" s="273"/>
      <c r="P4475" s="273"/>
      <c r="Q4475" s="231"/>
    </row>
    <row r="4476" spans="1:17" x14ac:dyDescent="0.25">
      <c r="A4476" s="274"/>
      <c r="B4476" s="273"/>
      <c r="C4476" s="273"/>
      <c r="D4476" s="273"/>
      <c r="E4476" s="274"/>
      <c r="F4476" s="273"/>
      <c r="G4476" s="273"/>
      <c r="H4476" s="273"/>
      <c r="I4476" s="273"/>
      <c r="J4476" s="273"/>
      <c r="K4476" s="273"/>
      <c r="L4476" s="273"/>
      <c r="M4476" s="259"/>
      <c r="N4476" s="273"/>
      <c r="O4476" s="273"/>
      <c r="P4476" s="273"/>
      <c r="Q4476" s="231"/>
    </row>
    <row r="4477" spans="1:17" x14ac:dyDescent="0.25">
      <c r="A4477" s="274"/>
      <c r="B4477" s="273"/>
      <c r="C4477" s="273"/>
      <c r="D4477" s="273"/>
      <c r="E4477" s="274"/>
      <c r="F4477" s="273"/>
      <c r="G4477" s="273"/>
      <c r="H4477" s="273"/>
      <c r="I4477" s="273"/>
      <c r="J4477" s="273"/>
      <c r="K4477" s="273"/>
      <c r="L4477" s="273"/>
      <c r="M4477" s="259"/>
      <c r="N4477" s="273"/>
      <c r="O4477" s="273"/>
      <c r="P4477" s="273"/>
      <c r="Q4477" s="231"/>
    </row>
    <row r="4478" spans="1:17" x14ac:dyDescent="0.25">
      <c r="A4478" s="274"/>
      <c r="B4478" s="273"/>
      <c r="C4478" s="273"/>
      <c r="D4478" s="273"/>
      <c r="E4478" s="274"/>
      <c r="F4478" s="273"/>
      <c r="G4478" s="273"/>
      <c r="H4478" s="273"/>
      <c r="I4478" s="273"/>
      <c r="J4478" s="273"/>
      <c r="K4478" s="273"/>
      <c r="L4478" s="273"/>
      <c r="M4478" s="259"/>
      <c r="N4478" s="273"/>
      <c r="O4478" s="273"/>
      <c r="P4478" s="273"/>
      <c r="Q4478" s="231"/>
    </row>
    <row r="4479" spans="1:17" x14ac:dyDescent="0.25">
      <c r="A4479" s="274"/>
      <c r="B4479" s="273"/>
      <c r="C4479" s="273"/>
      <c r="D4479" s="273"/>
      <c r="E4479" s="274"/>
      <c r="F4479" s="273"/>
      <c r="G4479" s="273"/>
      <c r="H4479" s="273"/>
      <c r="I4479" s="273"/>
      <c r="J4479" s="273"/>
      <c r="K4479" s="273"/>
      <c r="L4479" s="273"/>
      <c r="M4479" s="259"/>
      <c r="N4479" s="273"/>
      <c r="O4479" s="273"/>
      <c r="P4479" s="273"/>
      <c r="Q4479" s="231"/>
    </row>
    <row r="4480" spans="1:17" x14ac:dyDescent="0.25">
      <c r="A4480" s="274"/>
      <c r="B4480" s="273"/>
      <c r="C4480" s="273"/>
      <c r="D4480" s="273"/>
      <c r="E4480" s="274"/>
      <c r="F4480" s="273"/>
      <c r="G4480" s="273"/>
      <c r="H4480" s="273"/>
      <c r="I4480" s="273"/>
      <c r="J4480" s="273"/>
      <c r="K4480" s="273"/>
      <c r="L4480" s="273"/>
      <c r="M4480" s="259"/>
      <c r="N4480" s="273"/>
      <c r="O4480" s="273"/>
      <c r="P4480" s="273"/>
      <c r="Q4480" s="231"/>
    </row>
    <row r="4481" spans="1:17" x14ac:dyDescent="0.25">
      <c r="A4481" s="274"/>
      <c r="B4481" s="273"/>
      <c r="C4481" s="273"/>
      <c r="D4481" s="273"/>
      <c r="E4481" s="274"/>
      <c r="F4481" s="273"/>
      <c r="G4481" s="273"/>
      <c r="H4481" s="273"/>
      <c r="I4481" s="273"/>
      <c r="J4481" s="273"/>
      <c r="K4481" s="273"/>
      <c r="L4481" s="273"/>
      <c r="M4481" s="259"/>
      <c r="N4481" s="273"/>
      <c r="O4481" s="273"/>
      <c r="P4481" s="273"/>
      <c r="Q4481" s="231"/>
    </row>
    <row r="4482" spans="1:17" x14ac:dyDescent="0.25">
      <c r="A4482" s="274"/>
      <c r="B4482" s="273"/>
      <c r="C4482" s="273"/>
      <c r="D4482" s="273"/>
      <c r="E4482" s="274"/>
      <c r="F4482" s="273"/>
      <c r="G4482" s="273"/>
      <c r="H4482" s="273"/>
      <c r="I4482" s="273"/>
      <c r="J4482" s="273"/>
      <c r="K4482" s="273"/>
      <c r="L4482" s="273"/>
      <c r="M4482" s="259"/>
      <c r="N4482" s="273"/>
      <c r="O4482" s="273"/>
      <c r="P4482" s="273"/>
      <c r="Q4482" s="231"/>
    </row>
    <row r="4483" spans="1:17" x14ac:dyDescent="0.25">
      <c r="A4483" s="274"/>
      <c r="B4483" s="273"/>
      <c r="C4483" s="273"/>
      <c r="D4483" s="273"/>
      <c r="E4483" s="274"/>
      <c r="F4483" s="273"/>
      <c r="G4483" s="273"/>
      <c r="H4483" s="273"/>
      <c r="I4483" s="273"/>
      <c r="J4483" s="273"/>
      <c r="K4483" s="273"/>
      <c r="L4483" s="273"/>
      <c r="M4483" s="259"/>
      <c r="N4483" s="273"/>
      <c r="O4483" s="273"/>
      <c r="P4483" s="273"/>
      <c r="Q4483" s="231"/>
    </row>
    <row r="4484" spans="1:17" x14ac:dyDescent="0.25">
      <c r="A4484" s="274"/>
      <c r="B4484" s="273"/>
      <c r="C4484" s="273"/>
      <c r="D4484" s="273"/>
      <c r="E4484" s="274"/>
      <c r="F4484" s="273"/>
      <c r="G4484" s="273"/>
      <c r="H4484" s="273"/>
      <c r="I4484" s="273"/>
      <c r="J4484" s="273"/>
      <c r="K4484" s="273"/>
      <c r="L4484" s="273"/>
      <c r="M4484" s="259"/>
      <c r="N4484" s="273"/>
      <c r="O4484" s="273"/>
      <c r="P4484" s="273"/>
      <c r="Q4484" s="231"/>
    </row>
    <row r="4485" spans="1:17" x14ac:dyDescent="0.25">
      <c r="A4485" s="274"/>
      <c r="B4485" s="273"/>
      <c r="C4485" s="273"/>
      <c r="D4485" s="273"/>
      <c r="E4485" s="274"/>
      <c r="F4485" s="273"/>
      <c r="G4485" s="273"/>
      <c r="H4485" s="273"/>
      <c r="I4485" s="273"/>
      <c r="J4485" s="273"/>
      <c r="K4485" s="273"/>
      <c r="L4485" s="273"/>
      <c r="M4485" s="259"/>
      <c r="N4485" s="273"/>
      <c r="O4485" s="273"/>
      <c r="P4485" s="273"/>
      <c r="Q4485" s="231"/>
    </row>
    <row r="4486" spans="1:17" x14ac:dyDescent="0.25">
      <c r="A4486" s="274"/>
      <c r="B4486" s="273"/>
      <c r="C4486" s="273"/>
      <c r="D4486" s="273"/>
      <c r="E4486" s="274"/>
      <c r="F4486" s="273"/>
      <c r="G4486" s="273"/>
      <c r="H4486" s="273"/>
      <c r="I4486" s="273"/>
      <c r="J4486" s="273"/>
      <c r="K4486" s="273"/>
      <c r="L4486" s="273"/>
      <c r="M4486" s="259"/>
      <c r="N4486" s="273"/>
      <c r="O4486" s="273"/>
      <c r="P4486" s="273"/>
      <c r="Q4486" s="231"/>
    </row>
    <row r="4487" spans="1:17" x14ac:dyDescent="0.25">
      <c r="A4487" s="274"/>
      <c r="B4487" s="273"/>
      <c r="C4487" s="273"/>
      <c r="D4487" s="273"/>
      <c r="E4487" s="274"/>
      <c r="F4487" s="273"/>
      <c r="G4487" s="273"/>
      <c r="H4487" s="273"/>
      <c r="I4487" s="273"/>
      <c r="J4487" s="273"/>
      <c r="K4487" s="273"/>
      <c r="L4487" s="273"/>
      <c r="M4487" s="259"/>
      <c r="N4487" s="273"/>
      <c r="O4487" s="273"/>
      <c r="P4487" s="273"/>
      <c r="Q4487" s="231"/>
    </row>
    <row r="4488" spans="1:17" x14ac:dyDescent="0.25">
      <c r="A4488" s="274"/>
      <c r="B4488" s="273"/>
      <c r="C4488" s="273"/>
      <c r="D4488" s="273"/>
      <c r="E4488" s="274"/>
      <c r="F4488" s="273"/>
      <c r="G4488" s="273"/>
      <c r="H4488" s="273"/>
      <c r="I4488" s="273"/>
      <c r="J4488" s="273"/>
      <c r="K4488" s="273"/>
      <c r="L4488" s="273"/>
      <c r="M4488" s="259"/>
      <c r="N4488" s="273"/>
      <c r="O4488" s="273"/>
      <c r="P4488" s="273"/>
      <c r="Q4488" s="231"/>
    </row>
    <row r="4489" spans="1:17" x14ac:dyDescent="0.25">
      <c r="A4489" s="274"/>
      <c r="B4489" s="273"/>
      <c r="C4489" s="273"/>
      <c r="D4489" s="273"/>
      <c r="E4489" s="274"/>
      <c r="F4489" s="273"/>
      <c r="G4489" s="273"/>
      <c r="H4489" s="273"/>
      <c r="I4489" s="273"/>
      <c r="J4489" s="273"/>
      <c r="K4489" s="273"/>
      <c r="L4489" s="273"/>
      <c r="M4489" s="259"/>
      <c r="N4489" s="273"/>
      <c r="O4489" s="273"/>
      <c r="P4489" s="273"/>
      <c r="Q4489" s="231"/>
    </row>
    <row r="4490" spans="1:17" x14ac:dyDescent="0.25">
      <c r="A4490" s="274"/>
      <c r="B4490" s="273"/>
      <c r="C4490" s="273"/>
      <c r="D4490" s="273"/>
      <c r="E4490" s="274"/>
      <c r="F4490" s="273"/>
      <c r="G4490" s="273"/>
      <c r="H4490" s="273"/>
      <c r="I4490" s="273"/>
      <c r="J4490" s="273"/>
      <c r="K4490" s="273"/>
      <c r="L4490" s="273"/>
      <c r="M4490" s="259"/>
      <c r="N4490" s="273"/>
      <c r="O4490" s="273"/>
      <c r="P4490" s="273"/>
      <c r="Q4490" s="231"/>
    </row>
    <row r="4491" spans="1:17" x14ac:dyDescent="0.25">
      <c r="A4491" s="274"/>
      <c r="B4491" s="273"/>
      <c r="C4491" s="273"/>
      <c r="D4491" s="273"/>
      <c r="E4491" s="274"/>
      <c r="F4491" s="273"/>
      <c r="G4491" s="273"/>
      <c r="H4491" s="273"/>
      <c r="I4491" s="273"/>
      <c r="J4491" s="273"/>
      <c r="K4491" s="273"/>
      <c r="L4491" s="273"/>
      <c r="M4491" s="259"/>
      <c r="N4491" s="273"/>
      <c r="O4491" s="273"/>
      <c r="P4491" s="273"/>
      <c r="Q4491" s="231"/>
    </row>
    <row r="4492" spans="1:17" x14ac:dyDescent="0.25">
      <c r="A4492" s="274"/>
      <c r="B4492" s="273"/>
      <c r="C4492" s="273"/>
      <c r="D4492" s="273"/>
      <c r="E4492" s="274"/>
      <c r="F4492" s="273"/>
      <c r="G4492" s="273"/>
      <c r="H4492" s="273"/>
      <c r="I4492" s="273"/>
      <c r="J4492" s="273"/>
      <c r="K4492" s="273"/>
      <c r="L4492" s="273"/>
      <c r="M4492" s="259"/>
      <c r="N4492" s="273"/>
      <c r="O4492" s="273"/>
      <c r="P4492" s="273"/>
      <c r="Q4492" s="231"/>
    </row>
    <row r="4493" spans="1:17" x14ac:dyDescent="0.25">
      <c r="A4493" s="274"/>
      <c r="B4493" s="273"/>
      <c r="C4493" s="273"/>
      <c r="D4493" s="273"/>
      <c r="E4493" s="274"/>
      <c r="F4493" s="273"/>
      <c r="G4493" s="273"/>
      <c r="H4493" s="273"/>
      <c r="I4493" s="273"/>
      <c r="J4493" s="273"/>
      <c r="K4493" s="273"/>
      <c r="L4493" s="273"/>
      <c r="M4493" s="259"/>
      <c r="N4493" s="273"/>
      <c r="O4493" s="273"/>
      <c r="P4493" s="273"/>
      <c r="Q4493" s="231"/>
    </row>
    <row r="4494" spans="1:17" x14ac:dyDescent="0.25">
      <c r="A4494" s="274"/>
      <c r="B4494" s="273"/>
      <c r="C4494" s="273"/>
      <c r="D4494" s="273"/>
      <c r="E4494" s="274"/>
      <c r="F4494" s="273"/>
      <c r="G4494" s="273"/>
      <c r="H4494" s="273"/>
      <c r="I4494" s="273"/>
      <c r="J4494" s="273"/>
      <c r="K4494" s="273"/>
      <c r="L4494" s="273"/>
      <c r="M4494" s="259"/>
      <c r="N4494" s="273"/>
      <c r="O4494" s="273"/>
      <c r="P4494" s="273"/>
      <c r="Q4494" s="231"/>
    </row>
    <row r="4495" spans="1:17" x14ac:dyDescent="0.25">
      <c r="A4495" s="274"/>
      <c r="B4495" s="273"/>
      <c r="C4495" s="273"/>
      <c r="D4495" s="273"/>
      <c r="E4495" s="274"/>
      <c r="F4495" s="273"/>
      <c r="G4495" s="273"/>
      <c r="H4495" s="273"/>
      <c r="I4495" s="273"/>
      <c r="J4495" s="273"/>
      <c r="K4495" s="273"/>
      <c r="L4495" s="273"/>
      <c r="M4495" s="259"/>
      <c r="N4495" s="273"/>
      <c r="O4495" s="273"/>
      <c r="P4495" s="273"/>
      <c r="Q4495" s="231"/>
    </row>
    <row r="4496" spans="1:17" x14ac:dyDescent="0.25">
      <c r="A4496" s="274"/>
      <c r="B4496" s="273"/>
      <c r="C4496" s="273"/>
      <c r="D4496" s="273"/>
      <c r="E4496" s="274"/>
      <c r="F4496" s="273"/>
      <c r="G4496" s="273"/>
      <c r="H4496" s="273"/>
      <c r="I4496" s="273"/>
      <c r="J4496" s="273"/>
      <c r="K4496" s="273"/>
      <c r="L4496" s="273"/>
      <c r="M4496" s="259"/>
      <c r="N4496" s="273"/>
      <c r="O4496" s="273"/>
      <c r="P4496" s="273"/>
      <c r="Q4496" s="231"/>
    </row>
    <row r="4497" spans="1:17" x14ac:dyDescent="0.25">
      <c r="A4497" s="274"/>
      <c r="B4497" s="273"/>
      <c r="C4497" s="273"/>
      <c r="D4497" s="273"/>
      <c r="E4497" s="274"/>
      <c r="F4497" s="273"/>
      <c r="G4497" s="273"/>
      <c r="H4497" s="273"/>
      <c r="I4497" s="273"/>
      <c r="J4497" s="273"/>
      <c r="K4497" s="273"/>
      <c r="L4497" s="273"/>
      <c r="M4497" s="259"/>
      <c r="N4497" s="273"/>
      <c r="O4497" s="273"/>
      <c r="P4497" s="273"/>
      <c r="Q4497" s="231"/>
    </row>
    <row r="4498" spans="1:17" x14ac:dyDescent="0.25">
      <c r="A4498" s="274"/>
      <c r="B4498" s="273"/>
      <c r="C4498" s="273"/>
      <c r="D4498" s="273"/>
      <c r="E4498" s="274"/>
      <c r="F4498" s="273"/>
      <c r="G4498" s="273"/>
      <c r="H4498" s="273"/>
      <c r="I4498" s="273"/>
      <c r="J4498" s="273"/>
      <c r="K4498" s="273"/>
      <c r="L4498" s="273"/>
      <c r="M4498" s="259"/>
      <c r="N4498" s="273"/>
      <c r="O4498" s="273"/>
      <c r="P4498" s="273"/>
      <c r="Q4498" s="231"/>
    </row>
    <row r="4499" spans="1:17" x14ac:dyDescent="0.25">
      <c r="A4499" s="274"/>
      <c r="B4499" s="273"/>
      <c r="C4499" s="273"/>
      <c r="D4499" s="273"/>
      <c r="E4499" s="274"/>
      <c r="F4499" s="273"/>
      <c r="G4499" s="273"/>
      <c r="H4499" s="273"/>
      <c r="I4499" s="273"/>
      <c r="J4499" s="273"/>
      <c r="K4499" s="273"/>
      <c r="L4499" s="273"/>
      <c r="M4499" s="259"/>
      <c r="N4499" s="273"/>
      <c r="O4499" s="273"/>
      <c r="P4499" s="273"/>
      <c r="Q4499" s="231"/>
    </row>
    <row r="4500" spans="1:17" x14ac:dyDescent="0.25">
      <c r="A4500" s="274"/>
      <c r="B4500" s="273"/>
      <c r="C4500" s="273"/>
      <c r="D4500" s="273"/>
      <c r="E4500" s="274"/>
      <c r="F4500" s="273"/>
      <c r="G4500" s="273"/>
      <c r="H4500" s="273"/>
      <c r="I4500" s="273"/>
      <c r="J4500" s="273"/>
      <c r="K4500" s="273"/>
      <c r="L4500" s="273"/>
      <c r="M4500" s="259"/>
      <c r="N4500" s="273"/>
      <c r="O4500" s="273"/>
      <c r="P4500" s="273"/>
      <c r="Q4500" s="231"/>
    </row>
    <row r="4501" spans="1:17" x14ac:dyDescent="0.25">
      <c r="A4501" s="274"/>
      <c r="B4501" s="273"/>
      <c r="C4501" s="273"/>
      <c r="D4501" s="273"/>
      <c r="E4501" s="274"/>
      <c r="F4501" s="273"/>
      <c r="G4501" s="273"/>
      <c r="H4501" s="273"/>
      <c r="I4501" s="273"/>
      <c r="J4501" s="273"/>
      <c r="K4501" s="273"/>
      <c r="L4501" s="273"/>
      <c r="M4501" s="259"/>
      <c r="N4501" s="273"/>
      <c r="O4501" s="273"/>
      <c r="P4501" s="273"/>
      <c r="Q4501" s="231"/>
    </row>
    <row r="4502" spans="1:17" x14ac:dyDescent="0.25">
      <c r="A4502" s="274"/>
      <c r="B4502" s="273"/>
      <c r="C4502" s="273"/>
      <c r="D4502" s="273"/>
      <c r="E4502" s="274"/>
      <c r="F4502" s="273"/>
      <c r="G4502" s="273"/>
      <c r="H4502" s="273"/>
      <c r="I4502" s="273"/>
      <c r="J4502" s="273"/>
      <c r="K4502" s="273"/>
      <c r="L4502" s="273"/>
      <c r="M4502" s="259"/>
      <c r="N4502" s="273"/>
      <c r="O4502" s="273"/>
      <c r="P4502" s="273"/>
      <c r="Q4502" s="231"/>
    </row>
    <row r="4503" spans="1:17" x14ac:dyDescent="0.25">
      <c r="A4503" s="274"/>
      <c r="B4503" s="273"/>
      <c r="C4503" s="273"/>
      <c r="D4503" s="273"/>
      <c r="E4503" s="274"/>
      <c r="F4503" s="273"/>
      <c r="G4503" s="273"/>
      <c r="H4503" s="273"/>
      <c r="I4503" s="273"/>
      <c r="J4503" s="273"/>
      <c r="K4503" s="273"/>
      <c r="L4503" s="273"/>
      <c r="M4503" s="259"/>
      <c r="N4503" s="273"/>
      <c r="O4503" s="273"/>
      <c r="P4503" s="273"/>
      <c r="Q4503" s="231"/>
    </row>
    <row r="4504" spans="1:17" x14ac:dyDescent="0.25">
      <c r="A4504" s="274"/>
      <c r="B4504" s="273"/>
      <c r="C4504" s="273"/>
      <c r="D4504" s="273"/>
      <c r="E4504" s="274"/>
      <c r="F4504" s="273"/>
      <c r="G4504" s="273"/>
      <c r="H4504" s="273"/>
      <c r="I4504" s="273"/>
      <c r="J4504" s="273"/>
      <c r="K4504" s="273"/>
      <c r="L4504" s="273"/>
      <c r="M4504" s="259"/>
      <c r="N4504" s="273"/>
      <c r="O4504" s="273"/>
      <c r="P4504" s="273"/>
      <c r="Q4504" s="231"/>
    </row>
    <row r="4505" spans="1:17" x14ac:dyDescent="0.25">
      <c r="A4505" s="274"/>
      <c r="B4505" s="273"/>
      <c r="C4505" s="273"/>
      <c r="D4505" s="273"/>
      <c r="E4505" s="274"/>
      <c r="F4505" s="273"/>
      <c r="G4505" s="273"/>
      <c r="H4505" s="273"/>
      <c r="I4505" s="273"/>
      <c r="J4505" s="273"/>
      <c r="K4505" s="273"/>
      <c r="L4505" s="273"/>
      <c r="M4505" s="259"/>
      <c r="N4505" s="273"/>
      <c r="O4505" s="273"/>
      <c r="P4505" s="273"/>
      <c r="Q4505" s="231"/>
    </row>
    <row r="4506" spans="1:17" x14ac:dyDescent="0.25">
      <c r="A4506" s="274"/>
      <c r="B4506" s="273"/>
      <c r="C4506" s="273"/>
      <c r="D4506" s="273"/>
      <c r="E4506" s="274"/>
      <c r="F4506" s="273"/>
      <c r="G4506" s="273"/>
      <c r="H4506" s="273"/>
      <c r="I4506" s="273"/>
      <c r="J4506" s="273"/>
      <c r="K4506" s="273"/>
      <c r="L4506" s="273"/>
      <c r="M4506" s="259"/>
      <c r="N4506" s="273"/>
      <c r="O4506" s="273"/>
      <c r="P4506" s="273"/>
      <c r="Q4506" s="231"/>
    </row>
    <row r="4507" spans="1:17" x14ac:dyDescent="0.25">
      <c r="A4507" s="274"/>
      <c r="B4507" s="273"/>
      <c r="C4507" s="273"/>
      <c r="D4507" s="273"/>
      <c r="E4507" s="274"/>
      <c r="F4507" s="273"/>
      <c r="G4507" s="273"/>
      <c r="H4507" s="273"/>
      <c r="I4507" s="273"/>
      <c r="J4507" s="273"/>
      <c r="K4507" s="273"/>
      <c r="L4507" s="273"/>
      <c r="M4507" s="259"/>
      <c r="N4507" s="273"/>
      <c r="O4507" s="273"/>
      <c r="P4507" s="273"/>
      <c r="Q4507" s="231"/>
    </row>
    <row r="4508" spans="1:17" x14ac:dyDescent="0.25">
      <c r="A4508" s="274"/>
      <c r="B4508" s="273"/>
      <c r="C4508" s="273"/>
      <c r="D4508" s="273"/>
      <c r="E4508" s="274"/>
      <c r="F4508" s="273"/>
      <c r="G4508" s="273"/>
      <c r="H4508" s="273"/>
      <c r="I4508" s="273"/>
      <c r="J4508" s="273"/>
      <c r="K4508" s="273"/>
      <c r="L4508" s="273"/>
      <c r="M4508" s="259"/>
      <c r="N4508" s="273"/>
      <c r="O4508" s="273"/>
      <c r="P4508" s="273"/>
      <c r="Q4508" s="231"/>
    </row>
    <row r="4509" spans="1:17" x14ac:dyDescent="0.25">
      <c r="A4509" s="274"/>
      <c r="B4509" s="273"/>
      <c r="C4509" s="273"/>
      <c r="D4509" s="273"/>
      <c r="E4509" s="274"/>
      <c r="F4509" s="273"/>
      <c r="G4509" s="273"/>
      <c r="H4509" s="273"/>
      <c r="I4509" s="273"/>
      <c r="J4509" s="273"/>
      <c r="K4509" s="273"/>
      <c r="L4509" s="273"/>
      <c r="M4509" s="259"/>
      <c r="N4509" s="273"/>
      <c r="O4509" s="273"/>
      <c r="P4509" s="273"/>
      <c r="Q4509" s="231"/>
    </row>
    <row r="4510" spans="1:17" x14ac:dyDescent="0.25">
      <c r="A4510" s="274"/>
      <c r="B4510" s="273"/>
      <c r="C4510" s="273"/>
      <c r="D4510" s="273"/>
      <c r="E4510" s="274"/>
      <c r="F4510" s="273"/>
      <c r="G4510" s="273"/>
      <c r="H4510" s="273"/>
      <c r="I4510" s="273"/>
      <c r="J4510" s="273"/>
      <c r="K4510" s="273"/>
      <c r="L4510" s="273"/>
      <c r="M4510" s="259"/>
      <c r="N4510" s="273"/>
      <c r="O4510" s="273"/>
      <c r="P4510" s="273"/>
      <c r="Q4510" s="231"/>
    </row>
    <row r="4511" spans="1:17" x14ac:dyDescent="0.25">
      <c r="A4511" s="274"/>
      <c r="B4511" s="273"/>
      <c r="C4511" s="273"/>
      <c r="D4511" s="273"/>
      <c r="E4511" s="274"/>
      <c r="F4511" s="273"/>
      <c r="G4511" s="273"/>
      <c r="H4511" s="273"/>
      <c r="I4511" s="273"/>
      <c r="J4511" s="273"/>
      <c r="K4511" s="273"/>
      <c r="L4511" s="273"/>
      <c r="M4511" s="259"/>
      <c r="N4511" s="273"/>
      <c r="O4511" s="273"/>
      <c r="P4511" s="273"/>
      <c r="Q4511" s="231"/>
    </row>
    <row r="4512" spans="1:17" x14ac:dyDescent="0.25">
      <c r="A4512" s="274"/>
      <c r="B4512" s="273"/>
      <c r="C4512" s="273"/>
      <c r="D4512" s="273"/>
      <c r="E4512" s="274"/>
      <c r="F4512" s="273"/>
      <c r="G4512" s="273"/>
      <c r="H4512" s="273"/>
      <c r="I4512" s="273"/>
      <c r="J4512" s="273"/>
      <c r="K4512" s="273"/>
      <c r="L4512" s="273"/>
      <c r="M4512" s="259"/>
      <c r="N4512" s="273"/>
      <c r="O4512" s="273"/>
      <c r="P4512" s="273"/>
      <c r="Q4512" s="231"/>
    </row>
    <row r="4513" spans="1:17" x14ac:dyDescent="0.25">
      <c r="A4513" s="274"/>
      <c r="B4513" s="273"/>
      <c r="C4513" s="273"/>
      <c r="D4513" s="273"/>
      <c r="E4513" s="274"/>
      <c r="F4513" s="273"/>
      <c r="G4513" s="273"/>
      <c r="H4513" s="273"/>
      <c r="I4513" s="273"/>
      <c r="J4513" s="273"/>
      <c r="K4513" s="273"/>
      <c r="L4513" s="273"/>
      <c r="M4513" s="259"/>
      <c r="N4513" s="273"/>
      <c r="O4513" s="273"/>
      <c r="P4513" s="273"/>
      <c r="Q4513" s="231"/>
    </row>
    <row r="4514" spans="1:17" x14ac:dyDescent="0.25">
      <c r="A4514" s="274"/>
      <c r="B4514" s="273"/>
      <c r="C4514" s="273"/>
      <c r="D4514" s="273"/>
      <c r="E4514" s="274"/>
      <c r="F4514" s="273"/>
      <c r="G4514" s="273"/>
      <c r="H4514" s="273"/>
      <c r="I4514" s="273"/>
      <c r="J4514" s="273"/>
      <c r="K4514" s="273"/>
      <c r="L4514" s="273"/>
      <c r="M4514" s="259"/>
      <c r="N4514" s="273"/>
      <c r="O4514" s="273"/>
      <c r="P4514" s="273"/>
      <c r="Q4514" s="231"/>
    </row>
    <row r="4515" spans="1:17" x14ac:dyDescent="0.25">
      <c r="A4515" s="274"/>
      <c r="B4515" s="273"/>
      <c r="C4515" s="273"/>
      <c r="D4515" s="273"/>
      <c r="E4515" s="274"/>
      <c r="F4515" s="273"/>
      <c r="G4515" s="273"/>
      <c r="H4515" s="273"/>
      <c r="I4515" s="273"/>
      <c r="J4515" s="273"/>
      <c r="K4515" s="273"/>
      <c r="L4515" s="273"/>
      <c r="M4515" s="259"/>
      <c r="N4515" s="273"/>
      <c r="O4515" s="273"/>
      <c r="P4515" s="273"/>
      <c r="Q4515" s="231"/>
    </row>
    <row r="4516" spans="1:17" x14ac:dyDescent="0.25">
      <c r="A4516" s="274"/>
      <c r="B4516" s="273"/>
      <c r="C4516" s="273"/>
      <c r="D4516" s="273"/>
      <c r="E4516" s="274"/>
      <c r="F4516" s="273"/>
      <c r="G4516" s="273"/>
      <c r="H4516" s="273"/>
      <c r="I4516" s="273"/>
      <c r="J4516" s="273"/>
      <c r="K4516" s="273"/>
      <c r="L4516" s="273"/>
      <c r="M4516" s="259"/>
      <c r="N4516" s="273"/>
      <c r="O4516" s="273"/>
      <c r="P4516" s="273"/>
      <c r="Q4516" s="231"/>
    </row>
    <row r="4517" spans="1:17" x14ac:dyDescent="0.25">
      <c r="A4517" s="274"/>
      <c r="B4517" s="273"/>
      <c r="C4517" s="273"/>
      <c r="D4517" s="273"/>
      <c r="E4517" s="274"/>
      <c r="F4517" s="273"/>
      <c r="G4517" s="273"/>
      <c r="H4517" s="273"/>
      <c r="I4517" s="273"/>
      <c r="J4517" s="273"/>
      <c r="K4517" s="273"/>
      <c r="L4517" s="273"/>
      <c r="M4517" s="259"/>
      <c r="N4517" s="273"/>
      <c r="O4517" s="273"/>
      <c r="P4517" s="273"/>
      <c r="Q4517" s="231"/>
    </row>
    <row r="4518" spans="1:17" x14ac:dyDescent="0.25">
      <c r="A4518" s="274"/>
      <c r="B4518" s="273"/>
      <c r="C4518" s="273"/>
      <c r="D4518" s="273"/>
      <c r="E4518" s="274"/>
      <c r="F4518" s="273"/>
      <c r="G4518" s="273"/>
      <c r="H4518" s="273"/>
      <c r="I4518" s="273"/>
      <c r="J4518" s="273"/>
      <c r="K4518" s="273"/>
      <c r="L4518" s="273"/>
      <c r="M4518" s="259"/>
      <c r="N4518" s="273"/>
      <c r="O4518" s="273"/>
      <c r="P4518" s="273"/>
      <c r="Q4518" s="231"/>
    </row>
    <row r="4519" spans="1:17" x14ac:dyDescent="0.25">
      <c r="A4519" s="274"/>
      <c r="B4519" s="273"/>
      <c r="C4519" s="273"/>
      <c r="D4519" s="273"/>
      <c r="E4519" s="274"/>
      <c r="F4519" s="273"/>
      <c r="G4519" s="273"/>
      <c r="H4519" s="273"/>
      <c r="I4519" s="273"/>
      <c r="J4519" s="273"/>
      <c r="K4519" s="273"/>
      <c r="L4519" s="273"/>
      <c r="M4519" s="259"/>
      <c r="N4519" s="273"/>
      <c r="O4519" s="273"/>
      <c r="P4519" s="273"/>
      <c r="Q4519" s="231"/>
    </row>
    <row r="4520" spans="1:17" x14ac:dyDescent="0.25">
      <c r="A4520" s="274"/>
      <c r="B4520" s="273"/>
      <c r="C4520" s="273"/>
      <c r="D4520" s="273"/>
      <c r="E4520" s="274"/>
      <c r="F4520" s="273"/>
      <c r="G4520" s="273"/>
      <c r="H4520" s="273"/>
      <c r="I4520" s="273"/>
      <c r="J4520" s="273"/>
      <c r="K4520" s="273"/>
      <c r="L4520" s="273"/>
      <c r="M4520" s="259"/>
      <c r="N4520" s="273"/>
      <c r="O4520" s="273"/>
      <c r="P4520" s="273"/>
      <c r="Q4520" s="231"/>
    </row>
    <row r="4521" spans="1:17" x14ac:dyDescent="0.25">
      <c r="A4521" s="274"/>
      <c r="B4521" s="273"/>
      <c r="C4521" s="273"/>
      <c r="D4521" s="273"/>
      <c r="E4521" s="274"/>
      <c r="F4521" s="273"/>
      <c r="G4521" s="273"/>
      <c r="H4521" s="273"/>
      <c r="I4521" s="273"/>
      <c r="J4521" s="273"/>
      <c r="K4521" s="273"/>
      <c r="L4521" s="273"/>
      <c r="M4521" s="259"/>
      <c r="N4521" s="273"/>
      <c r="O4521" s="273"/>
      <c r="P4521" s="273"/>
      <c r="Q4521" s="231"/>
    </row>
    <row r="4522" spans="1:17" x14ac:dyDescent="0.25">
      <c r="A4522" s="274"/>
      <c r="B4522" s="273"/>
      <c r="C4522" s="273"/>
      <c r="D4522" s="273"/>
      <c r="E4522" s="274"/>
      <c r="F4522" s="273"/>
      <c r="G4522" s="273"/>
      <c r="H4522" s="273"/>
      <c r="I4522" s="273"/>
      <c r="J4522" s="273"/>
      <c r="K4522" s="273"/>
      <c r="L4522" s="273"/>
      <c r="M4522" s="259"/>
      <c r="N4522" s="273"/>
      <c r="O4522" s="273"/>
      <c r="P4522" s="273"/>
      <c r="Q4522" s="231"/>
    </row>
    <row r="4523" spans="1:17" x14ac:dyDescent="0.25">
      <c r="A4523" s="274"/>
      <c r="B4523" s="273"/>
      <c r="C4523" s="273"/>
      <c r="D4523" s="273"/>
      <c r="E4523" s="274"/>
      <c r="F4523" s="273"/>
      <c r="G4523" s="273"/>
      <c r="H4523" s="273"/>
      <c r="I4523" s="273"/>
      <c r="J4523" s="273"/>
      <c r="K4523" s="273"/>
      <c r="L4523" s="273"/>
      <c r="M4523" s="259"/>
      <c r="N4523" s="273"/>
      <c r="O4523" s="273"/>
      <c r="P4523" s="273"/>
      <c r="Q4523" s="231"/>
    </row>
    <row r="4524" spans="1:17" x14ac:dyDescent="0.25">
      <c r="A4524" s="274"/>
      <c r="B4524" s="273"/>
      <c r="C4524" s="273"/>
      <c r="D4524" s="273"/>
      <c r="E4524" s="274"/>
      <c r="F4524" s="273"/>
      <c r="G4524" s="273"/>
      <c r="H4524" s="273"/>
      <c r="I4524" s="273"/>
      <c r="J4524" s="273"/>
      <c r="K4524" s="273"/>
      <c r="L4524" s="273"/>
      <c r="M4524" s="259"/>
      <c r="N4524" s="273"/>
      <c r="O4524" s="273"/>
      <c r="P4524" s="273"/>
      <c r="Q4524" s="231"/>
    </row>
    <row r="4525" spans="1:17" x14ac:dyDescent="0.25">
      <c r="A4525" s="274"/>
      <c r="B4525" s="273"/>
      <c r="C4525" s="273"/>
      <c r="D4525" s="273"/>
      <c r="E4525" s="274"/>
      <c r="F4525" s="273"/>
      <c r="G4525" s="273"/>
      <c r="H4525" s="273"/>
      <c r="I4525" s="273"/>
      <c r="J4525" s="273"/>
      <c r="K4525" s="273"/>
      <c r="L4525" s="273"/>
      <c r="M4525" s="259"/>
      <c r="N4525" s="273"/>
      <c r="O4525" s="273"/>
      <c r="P4525" s="273"/>
      <c r="Q4525" s="231"/>
    </row>
    <row r="4526" spans="1:17" x14ac:dyDescent="0.25">
      <c r="A4526" s="274"/>
      <c r="B4526" s="273"/>
      <c r="C4526" s="273"/>
      <c r="D4526" s="273"/>
      <c r="E4526" s="274"/>
      <c r="F4526" s="273"/>
      <c r="G4526" s="273"/>
      <c r="H4526" s="273"/>
      <c r="I4526" s="273"/>
      <c r="J4526" s="273"/>
      <c r="K4526" s="273"/>
      <c r="L4526" s="273"/>
      <c r="M4526" s="259"/>
      <c r="N4526" s="273"/>
      <c r="O4526" s="273"/>
      <c r="P4526" s="273"/>
      <c r="Q4526" s="231"/>
    </row>
    <row r="4527" spans="1:17" x14ac:dyDescent="0.25">
      <c r="A4527" s="274"/>
      <c r="B4527" s="273"/>
      <c r="C4527" s="273"/>
      <c r="D4527" s="273"/>
      <c r="E4527" s="274"/>
      <c r="F4527" s="273"/>
      <c r="G4527" s="273"/>
      <c r="H4527" s="273"/>
      <c r="I4527" s="273"/>
      <c r="J4527" s="273"/>
      <c r="K4527" s="273"/>
      <c r="L4527" s="273"/>
      <c r="M4527" s="259"/>
      <c r="N4527" s="273"/>
      <c r="O4527" s="273"/>
      <c r="P4527" s="273"/>
      <c r="Q4527" s="231"/>
    </row>
    <row r="4528" spans="1:17" x14ac:dyDescent="0.25">
      <c r="A4528" s="274"/>
      <c r="B4528" s="273"/>
      <c r="C4528" s="273"/>
      <c r="D4528" s="273"/>
      <c r="E4528" s="274"/>
      <c r="F4528" s="273"/>
      <c r="G4528" s="273"/>
      <c r="H4528" s="273"/>
      <c r="I4528" s="273"/>
      <c r="J4528" s="273"/>
      <c r="K4528" s="273"/>
      <c r="L4528" s="273"/>
      <c r="M4528" s="259"/>
      <c r="N4528" s="273"/>
      <c r="O4528" s="273"/>
      <c r="P4528" s="273"/>
      <c r="Q4528" s="231"/>
    </row>
    <row r="4529" spans="1:17" x14ac:dyDescent="0.25">
      <c r="A4529" s="274"/>
      <c r="B4529" s="273"/>
      <c r="C4529" s="273"/>
      <c r="D4529" s="273"/>
      <c r="E4529" s="274"/>
      <c r="F4529" s="273"/>
      <c r="G4529" s="273"/>
      <c r="H4529" s="273"/>
      <c r="I4529" s="273"/>
      <c r="J4529" s="273"/>
      <c r="K4529" s="273"/>
      <c r="L4529" s="273"/>
      <c r="M4529" s="259"/>
      <c r="N4529" s="273"/>
      <c r="O4529" s="273"/>
      <c r="P4529" s="273"/>
      <c r="Q4529" s="231"/>
    </row>
    <row r="4530" spans="1:17" x14ac:dyDescent="0.25">
      <c r="A4530" s="274"/>
      <c r="B4530" s="273"/>
      <c r="C4530" s="273"/>
      <c r="D4530" s="273"/>
      <c r="E4530" s="274"/>
      <c r="F4530" s="273"/>
      <c r="G4530" s="273"/>
      <c r="H4530" s="273"/>
      <c r="I4530" s="273"/>
      <c r="J4530" s="273"/>
      <c r="K4530" s="273"/>
      <c r="L4530" s="273"/>
      <c r="M4530" s="259"/>
      <c r="N4530" s="273"/>
      <c r="O4530" s="273"/>
      <c r="P4530" s="273"/>
      <c r="Q4530" s="231"/>
    </row>
    <row r="4531" spans="1:17" x14ac:dyDescent="0.25">
      <c r="A4531" s="274"/>
      <c r="B4531" s="273"/>
      <c r="C4531" s="273"/>
      <c r="D4531" s="273"/>
      <c r="E4531" s="274"/>
      <c r="F4531" s="273"/>
      <c r="G4531" s="273"/>
      <c r="H4531" s="273"/>
      <c r="I4531" s="273"/>
      <c r="J4531" s="273"/>
      <c r="K4531" s="273"/>
      <c r="L4531" s="273"/>
      <c r="M4531" s="259"/>
      <c r="N4531" s="273"/>
      <c r="O4531" s="273"/>
      <c r="P4531" s="273"/>
      <c r="Q4531" s="231"/>
    </row>
    <row r="4532" spans="1:17" x14ac:dyDescent="0.25">
      <c r="A4532" s="274"/>
      <c r="B4532" s="273"/>
      <c r="C4532" s="273"/>
      <c r="D4532" s="273"/>
      <c r="E4532" s="274"/>
      <c r="F4532" s="273"/>
      <c r="G4532" s="273"/>
      <c r="H4532" s="273"/>
      <c r="I4532" s="273"/>
      <c r="J4532" s="273"/>
      <c r="K4532" s="273"/>
      <c r="L4532" s="273"/>
      <c r="M4532" s="259"/>
      <c r="N4532" s="273"/>
      <c r="O4532" s="273"/>
      <c r="P4532" s="273"/>
      <c r="Q4532" s="231"/>
    </row>
    <row r="4533" spans="1:17" x14ac:dyDescent="0.25">
      <c r="A4533" s="274"/>
      <c r="B4533" s="273"/>
      <c r="C4533" s="273"/>
      <c r="D4533" s="273"/>
      <c r="E4533" s="274"/>
      <c r="F4533" s="273"/>
      <c r="G4533" s="273"/>
      <c r="H4533" s="273"/>
      <c r="I4533" s="273"/>
      <c r="J4533" s="273"/>
      <c r="K4533" s="273"/>
      <c r="L4533" s="273"/>
      <c r="M4533" s="259"/>
      <c r="N4533" s="273"/>
      <c r="O4533" s="273"/>
      <c r="P4533" s="273"/>
      <c r="Q4533" s="231"/>
    </row>
    <row r="4534" spans="1:17" x14ac:dyDescent="0.25">
      <c r="A4534" s="274"/>
      <c r="B4534" s="273"/>
      <c r="C4534" s="273"/>
      <c r="D4534" s="273"/>
      <c r="E4534" s="274"/>
      <c r="F4534" s="273"/>
      <c r="G4534" s="273"/>
      <c r="H4534" s="273"/>
      <c r="I4534" s="273"/>
      <c r="J4534" s="273"/>
      <c r="K4534" s="273"/>
      <c r="L4534" s="273"/>
      <c r="M4534" s="259"/>
      <c r="N4534" s="273"/>
      <c r="O4534" s="273"/>
      <c r="P4534" s="273"/>
      <c r="Q4534" s="231"/>
    </row>
    <row r="4535" spans="1:17" x14ac:dyDescent="0.25">
      <c r="A4535" s="274"/>
      <c r="B4535" s="273"/>
      <c r="C4535" s="273"/>
      <c r="D4535" s="273"/>
      <c r="E4535" s="274"/>
      <c r="F4535" s="273"/>
      <c r="G4535" s="273"/>
      <c r="H4535" s="273"/>
      <c r="I4535" s="273"/>
      <c r="J4535" s="273"/>
      <c r="K4535" s="273"/>
      <c r="L4535" s="273"/>
      <c r="M4535" s="259"/>
      <c r="N4535" s="273"/>
      <c r="O4535" s="273"/>
      <c r="P4535" s="273"/>
      <c r="Q4535" s="231"/>
    </row>
    <row r="4536" spans="1:17" x14ac:dyDescent="0.25">
      <c r="A4536" s="274"/>
      <c r="B4536" s="273"/>
      <c r="C4536" s="273"/>
      <c r="D4536" s="273"/>
      <c r="E4536" s="274"/>
      <c r="F4536" s="273"/>
      <c r="G4536" s="273"/>
      <c r="H4536" s="273"/>
      <c r="I4536" s="273"/>
      <c r="J4536" s="273"/>
      <c r="K4536" s="273"/>
      <c r="L4536" s="273"/>
      <c r="M4536" s="259"/>
      <c r="N4536" s="273"/>
      <c r="O4536" s="273"/>
      <c r="P4536" s="273"/>
      <c r="Q4536" s="231"/>
    </row>
    <row r="4537" spans="1:17" x14ac:dyDescent="0.25">
      <c r="A4537" s="274"/>
      <c r="B4537" s="273"/>
      <c r="C4537" s="273"/>
      <c r="D4537" s="273"/>
      <c r="E4537" s="274"/>
      <c r="F4537" s="273"/>
      <c r="G4537" s="273"/>
      <c r="H4537" s="273"/>
      <c r="I4537" s="273"/>
      <c r="J4537" s="273"/>
      <c r="K4537" s="273"/>
      <c r="L4537" s="273"/>
      <c r="M4537" s="259"/>
      <c r="N4537" s="273"/>
      <c r="O4537" s="273"/>
      <c r="P4537" s="273"/>
      <c r="Q4537" s="231"/>
    </row>
    <row r="4538" spans="1:17" x14ac:dyDescent="0.25">
      <c r="A4538" s="274"/>
      <c r="B4538" s="273"/>
      <c r="C4538" s="273"/>
      <c r="D4538" s="273"/>
      <c r="E4538" s="274"/>
      <c r="F4538" s="273"/>
      <c r="G4538" s="273"/>
      <c r="H4538" s="273"/>
      <c r="I4538" s="273"/>
      <c r="J4538" s="273"/>
      <c r="K4538" s="273"/>
      <c r="L4538" s="273"/>
      <c r="M4538" s="259"/>
      <c r="N4538" s="273"/>
      <c r="O4538" s="273"/>
      <c r="P4538" s="273"/>
      <c r="Q4538" s="231"/>
    </row>
    <row r="4539" spans="1:17" x14ac:dyDescent="0.25">
      <c r="A4539" s="274"/>
      <c r="B4539" s="273"/>
      <c r="C4539" s="273"/>
      <c r="D4539" s="273"/>
      <c r="E4539" s="274"/>
      <c r="F4539" s="273"/>
      <c r="G4539" s="273"/>
      <c r="H4539" s="273"/>
      <c r="I4539" s="273"/>
      <c r="J4539" s="273"/>
      <c r="K4539" s="273"/>
      <c r="L4539" s="273"/>
      <c r="M4539" s="259"/>
      <c r="N4539" s="273"/>
      <c r="O4539" s="273"/>
      <c r="P4539" s="273"/>
      <c r="Q4539" s="231"/>
    </row>
    <row r="4540" spans="1:17" x14ac:dyDescent="0.25">
      <c r="A4540" s="274"/>
      <c r="B4540" s="273"/>
      <c r="C4540" s="273"/>
      <c r="D4540" s="273"/>
      <c r="E4540" s="274"/>
      <c r="F4540" s="273"/>
      <c r="G4540" s="273"/>
      <c r="H4540" s="273"/>
      <c r="I4540" s="273"/>
      <c r="J4540" s="273"/>
      <c r="K4540" s="273"/>
      <c r="L4540" s="273"/>
      <c r="M4540" s="259"/>
      <c r="N4540" s="273"/>
      <c r="O4540" s="273"/>
      <c r="P4540" s="273"/>
      <c r="Q4540" s="231"/>
    </row>
    <row r="4541" spans="1:17" x14ac:dyDescent="0.25">
      <c r="A4541" s="274"/>
      <c r="B4541" s="273"/>
      <c r="C4541" s="273"/>
      <c r="D4541" s="273"/>
      <c r="E4541" s="274"/>
      <c r="F4541" s="273"/>
      <c r="G4541" s="273"/>
      <c r="H4541" s="273"/>
      <c r="I4541" s="273"/>
      <c r="J4541" s="273"/>
      <c r="K4541" s="273"/>
      <c r="L4541" s="273"/>
      <c r="M4541" s="259"/>
      <c r="N4541" s="273"/>
      <c r="O4541" s="273"/>
      <c r="P4541" s="273"/>
      <c r="Q4541" s="231"/>
    </row>
    <row r="4542" spans="1:17" x14ac:dyDescent="0.25">
      <c r="A4542" s="274"/>
      <c r="B4542" s="273"/>
      <c r="C4542" s="273"/>
      <c r="D4542" s="273"/>
      <c r="E4542" s="274"/>
      <c r="F4542" s="273"/>
      <c r="G4542" s="273"/>
      <c r="H4542" s="273"/>
      <c r="I4542" s="273"/>
      <c r="J4542" s="273"/>
      <c r="K4542" s="273"/>
      <c r="L4542" s="273"/>
      <c r="M4542" s="259"/>
      <c r="N4542" s="273"/>
      <c r="O4542" s="273"/>
      <c r="P4542" s="273"/>
      <c r="Q4542" s="231"/>
    </row>
    <row r="4543" spans="1:17" x14ac:dyDescent="0.25">
      <c r="A4543" s="274"/>
      <c r="B4543" s="273"/>
      <c r="C4543" s="273"/>
      <c r="D4543" s="273"/>
      <c r="E4543" s="274"/>
      <c r="F4543" s="273"/>
      <c r="G4543" s="273"/>
      <c r="H4543" s="273"/>
      <c r="I4543" s="273"/>
      <c r="J4543" s="273"/>
      <c r="K4543" s="273"/>
      <c r="L4543" s="273"/>
      <c r="M4543" s="259"/>
      <c r="N4543" s="273"/>
      <c r="O4543" s="273"/>
      <c r="P4543" s="273"/>
      <c r="Q4543" s="231"/>
    </row>
    <row r="4544" spans="1:17" x14ac:dyDescent="0.25">
      <c r="A4544" s="274"/>
      <c r="B4544" s="273"/>
      <c r="C4544" s="273"/>
      <c r="D4544" s="273"/>
      <c r="E4544" s="274"/>
      <c r="F4544" s="273"/>
      <c r="G4544" s="273"/>
      <c r="H4544" s="273"/>
      <c r="I4544" s="273"/>
      <c r="J4544" s="273"/>
      <c r="K4544" s="273"/>
      <c r="L4544" s="273"/>
      <c r="M4544" s="259"/>
      <c r="N4544" s="273"/>
      <c r="O4544" s="273"/>
      <c r="P4544" s="273"/>
      <c r="Q4544" s="231"/>
    </row>
    <row r="4545" spans="1:17" x14ac:dyDescent="0.25">
      <c r="A4545" s="274"/>
      <c r="B4545" s="273"/>
      <c r="C4545" s="273"/>
      <c r="D4545" s="273"/>
      <c r="E4545" s="274"/>
      <c r="F4545" s="273"/>
      <c r="G4545" s="273"/>
      <c r="H4545" s="273"/>
      <c r="I4545" s="273"/>
      <c r="J4545" s="273"/>
      <c r="K4545" s="273"/>
      <c r="L4545" s="273"/>
      <c r="M4545" s="259"/>
      <c r="N4545" s="273"/>
      <c r="O4545" s="273"/>
      <c r="P4545" s="273"/>
      <c r="Q4545" s="231"/>
    </row>
    <row r="4546" spans="1:17" x14ac:dyDescent="0.25">
      <c r="A4546" s="274"/>
      <c r="B4546" s="273"/>
      <c r="C4546" s="273"/>
      <c r="D4546" s="273"/>
      <c r="E4546" s="274"/>
      <c r="F4546" s="273"/>
      <c r="G4546" s="273"/>
      <c r="H4546" s="273"/>
      <c r="I4546" s="273"/>
      <c r="J4546" s="273"/>
      <c r="K4546" s="273"/>
      <c r="L4546" s="273"/>
      <c r="M4546" s="259"/>
      <c r="N4546" s="273"/>
      <c r="O4546" s="273"/>
      <c r="P4546" s="273"/>
      <c r="Q4546" s="231"/>
    </row>
    <row r="4547" spans="1:17" x14ac:dyDescent="0.25">
      <c r="A4547" s="274"/>
      <c r="B4547" s="273"/>
      <c r="C4547" s="273"/>
      <c r="D4547" s="273"/>
      <c r="E4547" s="274"/>
      <c r="F4547" s="273"/>
      <c r="G4547" s="273"/>
      <c r="H4547" s="273"/>
      <c r="I4547" s="273"/>
      <c r="J4547" s="273"/>
      <c r="K4547" s="273"/>
      <c r="L4547" s="273"/>
      <c r="M4547" s="259"/>
      <c r="N4547" s="273"/>
      <c r="O4547" s="273"/>
      <c r="P4547" s="273"/>
      <c r="Q4547" s="231"/>
    </row>
    <row r="4548" spans="1:17" x14ac:dyDescent="0.25">
      <c r="A4548" s="274"/>
      <c r="B4548" s="273"/>
      <c r="C4548" s="273"/>
      <c r="D4548" s="273"/>
      <c r="E4548" s="274"/>
      <c r="F4548" s="273"/>
      <c r="G4548" s="273"/>
      <c r="H4548" s="273"/>
      <c r="I4548" s="273"/>
      <c r="J4548" s="273"/>
      <c r="K4548" s="273"/>
      <c r="L4548" s="273"/>
      <c r="M4548" s="259"/>
      <c r="N4548" s="273"/>
      <c r="O4548" s="273"/>
      <c r="P4548" s="273"/>
      <c r="Q4548" s="231"/>
    </row>
    <row r="4549" spans="1:17" x14ac:dyDescent="0.25">
      <c r="A4549" s="274"/>
      <c r="B4549" s="273"/>
      <c r="C4549" s="273"/>
      <c r="D4549" s="273"/>
      <c r="E4549" s="274"/>
      <c r="F4549" s="273"/>
      <c r="G4549" s="273"/>
      <c r="H4549" s="273"/>
      <c r="I4549" s="273"/>
      <c r="J4549" s="273"/>
      <c r="K4549" s="273"/>
      <c r="L4549" s="273"/>
      <c r="M4549" s="259"/>
      <c r="N4549" s="273"/>
      <c r="O4549" s="273"/>
      <c r="P4549" s="273"/>
      <c r="Q4549" s="231"/>
    </row>
    <row r="4550" spans="1:17" x14ac:dyDescent="0.25">
      <c r="A4550" s="274"/>
      <c r="B4550" s="273"/>
      <c r="C4550" s="273"/>
      <c r="D4550" s="273"/>
      <c r="E4550" s="274"/>
      <c r="F4550" s="273"/>
      <c r="G4550" s="273"/>
      <c r="H4550" s="273"/>
      <c r="I4550" s="273"/>
      <c r="J4550" s="273"/>
      <c r="K4550" s="273"/>
      <c r="L4550" s="273"/>
      <c r="M4550" s="259"/>
      <c r="N4550" s="273"/>
      <c r="O4550" s="273"/>
      <c r="P4550" s="273"/>
      <c r="Q4550" s="231"/>
    </row>
    <row r="4551" spans="1:17" x14ac:dyDescent="0.25">
      <c r="A4551" s="274"/>
      <c r="B4551" s="273"/>
      <c r="C4551" s="273"/>
      <c r="D4551" s="273"/>
      <c r="E4551" s="274"/>
      <c r="F4551" s="273"/>
      <c r="G4551" s="273"/>
      <c r="H4551" s="273"/>
      <c r="I4551" s="273"/>
      <c r="J4551" s="273"/>
      <c r="K4551" s="273"/>
      <c r="L4551" s="273"/>
      <c r="M4551" s="259"/>
      <c r="N4551" s="273"/>
      <c r="O4551" s="273"/>
      <c r="P4551" s="273"/>
      <c r="Q4551" s="231"/>
    </row>
    <row r="4552" spans="1:17" x14ac:dyDescent="0.25">
      <c r="A4552" s="274"/>
      <c r="B4552" s="273"/>
      <c r="C4552" s="273"/>
      <c r="D4552" s="273"/>
      <c r="E4552" s="274"/>
      <c r="F4552" s="273"/>
      <c r="G4552" s="273"/>
      <c r="H4552" s="273"/>
      <c r="I4552" s="273"/>
      <c r="J4552" s="273"/>
      <c r="K4552" s="273"/>
      <c r="L4552" s="273"/>
      <c r="M4552" s="259"/>
      <c r="N4552" s="273"/>
      <c r="O4552" s="273"/>
      <c r="P4552" s="273"/>
      <c r="Q4552" s="231"/>
    </row>
    <row r="4553" spans="1:17" x14ac:dyDescent="0.25">
      <c r="A4553" s="274"/>
      <c r="B4553" s="273"/>
      <c r="C4553" s="273"/>
      <c r="D4553" s="273"/>
      <c r="E4553" s="274"/>
      <c r="F4553" s="273"/>
      <c r="G4553" s="273"/>
      <c r="H4553" s="273"/>
      <c r="I4553" s="273"/>
      <c r="J4553" s="273"/>
      <c r="K4553" s="273"/>
      <c r="L4553" s="273"/>
      <c r="M4553" s="259"/>
      <c r="N4553" s="273"/>
      <c r="O4553" s="273"/>
      <c r="P4553" s="273"/>
      <c r="Q4553" s="231"/>
    </row>
    <row r="4554" spans="1:17" x14ac:dyDescent="0.25">
      <c r="A4554" s="274"/>
      <c r="B4554" s="273"/>
      <c r="C4554" s="273"/>
      <c r="D4554" s="273"/>
      <c r="E4554" s="274"/>
      <c r="F4554" s="273"/>
      <c r="G4554" s="273"/>
      <c r="H4554" s="273"/>
      <c r="I4554" s="273"/>
      <c r="J4554" s="273"/>
      <c r="K4554" s="273"/>
      <c r="L4554" s="273"/>
      <c r="M4554" s="259"/>
      <c r="N4554" s="273"/>
      <c r="O4554" s="273"/>
      <c r="P4554" s="273"/>
      <c r="Q4554" s="231"/>
    </row>
    <row r="4555" spans="1:17" x14ac:dyDescent="0.25">
      <c r="A4555" s="274"/>
      <c r="B4555" s="273"/>
      <c r="C4555" s="273"/>
      <c r="D4555" s="273"/>
      <c r="E4555" s="274"/>
      <c r="F4555" s="273"/>
      <c r="G4555" s="273"/>
      <c r="H4555" s="273"/>
      <c r="I4555" s="273"/>
      <c r="J4555" s="273"/>
      <c r="K4555" s="273"/>
      <c r="L4555" s="273"/>
      <c r="M4555" s="259"/>
      <c r="N4555" s="273"/>
      <c r="O4555" s="273"/>
      <c r="P4555" s="273"/>
      <c r="Q4555" s="231"/>
    </row>
    <row r="4556" spans="1:17" x14ac:dyDescent="0.25">
      <c r="A4556" s="274"/>
      <c r="B4556" s="273"/>
      <c r="C4556" s="273"/>
      <c r="D4556" s="273"/>
      <c r="E4556" s="274"/>
      <c r="F4556" s="273"/>
      <c r="G4556" s="273"/>
      <c r="H4556" s="273"/>
      <c r="I4556" s="273"/>
      <c r="J4556" s="273"/>
      <c r="K4556" s="273"/>
      <c r="L4556" s="273"/>
      <c r="M4556" s="259"/>
      <c r="N4556" s="273"/>
      <c r="O4556" s="273"/>
      <c r="P4556" s="273"/>
      <c r="Q4556" s="231"/>
    </row>
    <row r="4557" spans="1:17" x14ac:dyDescent="0.25">
      <c r="A4557" s="274"/>
      <c r="B4557" s="273"/>
      <c r="C4557" s="273"/>
      <c r="D4557" s="273"/>
      <c r="E4557" s="274"/>
      <c r="F4557" s="273"/>
      <c r="G4557" s="273"/>
      <c r="H4557" s="273"/>
      <c r="I4557" s="273"/>
      <c r="J4557" s="273"/>
      <c r="K4557" s="273"/>
      <c r="L4557" s="273"/>
      <c r="M4557" s="259"/>
      <c r="N4557" s="273"/>
      <c r="O4557" s="273"/>
      <c r="P4557" s="273"/>
      <c r="Q4557" s="231"/>
    </row>
    <row r="4558" spans="1:17" x14ac:dyDescent="0.25">
      <c r="A4558" s="274"/>
      <c r="B4558" s="273"/>
      <c r="C4558" s="273"/>
      <c r="D4558" s="273"/>
      <c r="E4558" s="274"/>
      <c r="F4558" s="273"/>
      <c r="G4558" s="273"/>
      <c r="H4558" s="273"/>
      <c r="I4558" s="273"/>
      <c r="J4558" s="273"/>
      <c r="K4558" s="273"/>
      <c r="L4558" s="273"/>
      <c r="M4558" s="259"/>
      <c r="N4558" s="273"/>
      <c r="O4558" s="273"/>
      <c r="P4558" s="273"/>
      <c r="Q4558" s="231"/>
    </row>
    <row r="4559" spans="1:17" x14ac:dyDescent="0.25">
      <c r="A4559" s="274"/>
      <c r="B4559" s="273"/>
      <c r="C4559" s="273"/>
      <c r="D4559" s="273"/>
      <c r="E4559" s="274"/>
      <c r="F4559" s="273"/>
      <c r="G4559" s="273"/>
      <c r="H4559" s="273"/>
      <c r="I4559" s="273"/>
      <c r="J4559" s="273"/>
      <c r="K4559" s="273"/>
      <c r="L4559" s="273"/>
      <c r="M4559" s="259"/>
      <c r="N4559" s="273"/>
      <c r="O4559" s="273"/>
      <c r="P4559" s="273"/>
      <c r="Q4559" s="231"/>
    </row>
    <row r="4560" spans="1:17" x14ac:dyDescent="0.25">
      <c r="A4560" s="274"/>
      <c r="B4560" s="273"/>
      <c r="C4560" s="273"/>
      <c r="D4560" s="273"/>
      <c r="E4560" s="274"/>
      <c r="F4560" s="273"/>
      <c r="G4560" s="273"/>
      <c r="H4560" s="273"/>
      <c r="I4560" s="273"/>
      <c r="J4560" s="273"/>
      <c r="K4560" s="273"/>
      <c r="L4560" s="273"/>
      <c r="M4560" s="259"/>
      <c r="N4560" s="273"/>
      <c r="O4560" s="273"/>
      <c r="P4560" s="273"/>
      <c r="Q4560" s="231"/>
    </row>
    <row r="4561" spans="1:17" x14ac:dyDescent="0.25">
      <c r="A4561" s="274"/>
      <c r="B4561" s="273"/>
      <c r="C4561" s="273"/>
      <c r="D4561" s="273"/>
      <c r="E4561" s="274"/>
      <c r="F4561" s="273"/>
      <c r="G4561" s="273"/>
      <c r="H4561" s="273"/>
      <c r="I4561" s="273"/>
      <c r="J4561" s="273"/>
      <c r="K4561" s="273"/>
      <c r="L4561" s="273"/>
      <c r="M4561" s="259"/>
      <c r="N4561" s="273"/>
      <c r="O4561" s="273"/>
      <c r="P4561" s="273"/>
      <c r="Q4561" s="231"/>
    </row>
    <row r="4562" spans="1:17" x14ac:dyDescent="0.25">
      <c r="A4562" s="274"/>
      <c r="B4562" s="273"/>
      <c r="C4562" s="273"/>
      <c r="D4562" s="273"/>
      <c r="E4562" s="274"/>
      <c r="F4562" s="273"/>
      <c r="G4562" s="273"/>
      <c r="H4562" s="273"/>
      <c r="I4562" s="273"/>
      <c r="J4562" s="273"/>
      <c r="K4562" s="273"/>
      <c r="L4562" s="273"/>
      <c r="M4562" s="259"/>
      <c r="N4562" s="273"/>
      <c r="O4562" s="273"/>
      <c r="P4562" s="273"/>
      <c r="Q4562" s="231"/>
    </row>
    <row r="4563" spans="1:17" x14ac:dyDescent="0.25">
      <c r="A4563" s="274"/>
      <c r="B4563" s="273"/>
      <c r="C4563" s="273"/>
      <c r="D4563" s="273"/>
      <c r="E4563" s="274"/>
      <c r="F4563" s="273"/>
      <c r="G4563" s="273"/>
      <c r="H4563" s="273"/>
      <c r="I4563" s="273"/>
      <c r="J4563" s="273"/>
      <c r="K4563" s="273"/>
      <c r="L4563" s="273"/>
      <c r="M4563" s="259"/>
      <c r="N4563" s="273"/>
      <c r="O4563" s="273"/>
      <c r="P4563" s="273"/>
      <c r="Q4563" s="231"/>
    </row>
    <row r="4564" spans="1:17" x14ac:dyDescent="0.25">
      <c r="A4564" s="274"/>
      <c r="B4564" s="273"/>
      <c r="C4564" s="273"/>
      <c r="D4564" s="273"/>
      <c r="E4564" s="274"/>
      <c r="F4564" s="273"/>
      <c r="G4564" s="273"/>
      <c r="H4564" s="273"/>
      <c r="I4564" s="273"/>
      <c r="J4564" s="273"/>
      <c r="K4564" s="273"/>
      <c r="L4564" s="273"/>
      <c r="M4564" s="259"/>
      <c r="N4564" s="273"/>
      <c r="O4564" s="273"/>
      <c r="P4564" s="273"/>
      <c r="Q4564" s="231"/>
    </row>
    <row r="4565" spans="1:17" x14ac:dyDescent="0.25">
      <c r="A4565" s="274"/>
      <c r="B4565" s="273"/>
      <c r="C4565" s="273"/>
      <c r="D4565" s="273"/>
      <c r="E4565" s="274"/>
      <c r="F4565" s="273"/>
      <c r="G4565" s="273"/>
      <c r="H4565" s="273"/>
      <c r="I4565" s="273"/>
      <c r="J4565" s="273"/>
      <c r="K4565" s="273"/>
      <c r="L4565" s="273"/>
      <c r="M4565" s="259"/>
      <c r="N4565" s="273"/>
      <c r="O4565" s="273"/>
      <c r="P4565" s="273"/>
      <c r="Q4565" s="231"/>
    </row>
    <row r="4566" spans="1:17" x14ac:dyDescent="0.25">
      <c r="A4566" s="274"/>
      <c r="B4566" s="273"/>
      <c r="C4566" s="273"/>
      <c r="D4566" s="273"/>
      <c r="E4566" s="274"/>
      <c r="F4566" s="273"/>
      <c r="G4566" s="273"/>
      <c r="H4566" s="273"/>
      <c r="I4566" s="273"/>
      <c r="J4566" s="273"/>
      <c r="K4566" s="273"/>
      <c r="L4566" s="273"/>
      <c r="M4566" s="259"/>
      <c r="N4566" s="273"/>
      <c r="O4566" s="273"/>
      <c r="P4566" s="273"/>
      <c r="Q4566" s="231"/>
    </row>
    <row r="4567" spans="1:17" x14ac:dyDescent="0.25">
      <c r="A4567" s="274"/>
      <c r="B4567" s="273"/>
      <c r="C4567" s="273"/>
      <c r="D4567" s="273"/>
      <c r="E4567" s="274"/>
      <c r="F4567" s="273"/>
      <c r="G4567" s="273"/>
      <c r="H4567" s="273"/>
      <c r="I4567" s="273"/>
      <c r="J4567" s="273"/>
      <c r="K4567" s="273"/>
      <c r="L4567" s="273"/>
      <c r="M4567" s="259"/>
      <c r="N4567" s="273"/>
      <c r="O4567" s="273"/>
      <c r="P4567" s="273"/>
      <c r="Q4567" s="231"/>
    </row>
    <row r="4568" spans="1:17" x14ac:dyDescent="0.25">
      <c r="A4568" s="274"/>
      <c r="B4568" s="273"/>
      <c r="C4568" s="273"/>
      <c r="D4568" s="273"/>
      <c r="E4568" s="274"/>
      <c r="F4568" s="273"/>
      <c r="G4568" s="273"/>
      <c r="H4568" s="273"/>
      <c r="I4568" s="273"/>
      <c r="J4568" s="273"/>
      <c r="K4568" s="273"/>
      <c r="L4568" s="273"/>
      <c r="M4568" s="259"/>
      <c r="N4568" s="273"/>
      <c r="O4568" s="273"/>
      <c r="P4568" s="273"/>
      <c r="Q4568" s="231"/>
    </row>
    <row r="4569" spans="1:17" x14ac:dyDescent="0.25">
      <c r="A4569" s="274"/>
      <c r="B4569" s="273"/>
      <c r="C4569" s="273"/>
      <c r="D4569" s="273"/>
      <c r="E4569" s="274"/>
      <c r="F4569" s="273"/>
      <c r="G4569" s="273"/>
      <c r="H4569" s="273"/>
      <c r="I4569" s="273"/>
      <c r="J4569" s="273"/>
      <c r="K4569" s="273"/>
      <c r="L4569" s="273"/>
      <c r="M4569" s="259"/>
      <c r="N4569" s="273"/>
      <c r="O4569" s="273"/>
      <c r="P4569" s="273"/>
      <c r="Q4569" s="231"/>
    </row>
    <row r="4570" spans="1:17" x14ac:dyDescent="0.25">
      <c r="A4570" s="274"/>
      <c r="B4570" s="273"/>
      <c r="C4570" s="273"/>
      <c r="D4570" s="273"/>
      <c r="E4570" s="274"/>
      <c r="F4570" s="273"/>
      <c r="G4570" s="273"/>
      <c r="H4570" s="273"/>
      <c r="I4570" s="273"/>
      <c r="J4570" s="273"/>
      <c r="K4570" s="273"/>
      <c r="L4570" s="273"/>
      <c r="M4570" s="259"/>
      <c r="N4570" s="273"/>
      <c r="O4570" s="273"/>
      <c r="P4570" s="273"/>
      <c r="Q4570" s="231"/>
    </row>
    <row r="4571" spans="1:17" x14ac:dyDescent="0.25">
      <c r="A4571" s="274"/>
      <c r="B4571" s="273"/>
      <c r="C4571" s="273"/>
      <c r="D4571" s="273"/>
      <c r="E4571" s="274"/>
      <c r="F4571" s="273"/>
      <c r="G4571" s="273"/>
      <c r="H4571" s="273"/>
      <c r="I4571" s="273"/>
      <c r="J4571" s="273"/>
      <c r="K4571" s="273"/>
      <c r="L4571" s="273"/>
      <c r="M4571" s="259"/>
      <c r="N4571" s="273"/>
      <c r="O4571" s="273"/>
      <c r="P4571" s="273"/>
      <c r="Q4571" s="231"/>
    </row>
    <row r="4572" spans="1:17" x14ac:dyDescent="0.25">
      <c r="A4572" s="274"/>
      <c r="B4572" s="273"/>
      <c r="C4572" s="273"/>
      <c r="D4572" s="273"/>
      <c r="E4572" s="274"/>
      <c r="F4572" s="273"/>
      <c r="G4572" s="273"/>
      <c r="H4572" s="273"/>
      <c r="I4572" s="273"/>
      <c r="J4572" s="273"/>
      <c r="K4572" s="273"/>
      <c r="L4572" s="273"/>
      <c r="M4572" s="259"/>
      <c r="N4572" s="273"/>
      <c r="O4572" s="273"/>
      <c r="P4572" s="273"/>
      <c r="Q4572" s="231"/>
    </row>
    <row r="4573" spans="1:17" x14ac:dyDescent="0.25">
      <c r="A4573" s="274"/>
      <c r="B4573" s="273"/>
      <c r="C4573" s="273"/>
      <c r="D4573" s="273"/>
      <c r="E4573" s="274"/>
      <c r="F4573" s="273"/>
      <c r="G4573" s="273"/>
      <c r="H4573" s="273"/>
      <c r="I4573" s="273"/>
      <c r="J4573" s="273"/>
      <c r="K4573" s="273"/>
      <c r="L4573" s="273"/>
      <c r="M4573" s="259"/>
      <c r="N4573" s="273"/>
      <c r="O4573" s="273"/>
      <c r="P4573" s="273"/>
      <c r="Q4573" s="231"/>
    </row>
    <row r="4574" spans="1:17" x14ac:dyDescent="0.25">
      <c r="A4574" s="274"/>
      <c r="B4574" s="273"/>
      <c r="C4574" s="273"/>
      <c r="D4574" s="273"/>
      <c r="E4574" s="274"/>
      <c r="F4574" s="273"/>
      <c r="G4574" s="273"/>
      <c r="H4574" s="273"/>
      <c r="I4574" s="273"/>
      <c r="J4574" s="273"/>
      <c r="K4574" s="273"/>
      <c r="L4574" s="273"/>
      <c r="M4574" s="259"/>
      <c r="N4574" s="273"/>
      <c r="O4574" s="273"/>
      <c r="P4574" s="273"/>
      <c r="Q4574" s="231"/>
    </row>
    <row r="4575" spans="1:17" x14ac:dyDescent="0.25">
      <c r="A4575" s="274"/>
      <c r="B4575" s="273"/>
      <c r="C4575" s="273"/>
      <c r="D4575" s="273"/>
      <c r="E4575" s="274"/>
      <c r="F4575" s="273"/>
      <c r="G4575" s="273"/>
      <c r="H4575" s="273"/>
      <c r="I4575" s="273"/>
      <c r="J4575" s="273"/>
      <c r="K4575" s="273"/>
      <c r="L4575" s="273"/>
      <c r="M4575" s="259"/>
      <c r="N4575" s="273"/>
      <c r="O4575" s="273"/>
      <c r="P4575" s="273"/>
      <c r="Q4575" s="231"/>
    </row>
    <row r="4576" spans="1:17" x14ac:dyDescent="0.25">
      <c r="A4576" s="274"/>
      <c r="B4576" s="273"/>
      <c r="C4576" s="273"/>
      <c r="D4576" s="273"/>
      <c r="E4576" s="274"/>
      <c r="F4576" s="273"/>
      <c r="G4576" s="273"/>
      <c r="H4576" s="273"/>
      <c r="I4576" s="273"/>
      <c r="J4576" s="273"/>
      <c r="K4576" s="273"/>
      <c r="L4576" s="273"/>
      <c r="M4576" s="259"/>
      <c r="N4576" s="273"/>
      <c r="O4576" s="273"/>
      <c r="P4576" s="273"/>
      <c r="Q4576" s="231"/>
    </row>
    <row r="4577" spans="1:17" x14ac:dyDescent="0.25">
      <c r="A4577" s="274"/>
      <c r="B4577" s="273"/>
      <c r="C4577" s="273"/>
      <c r="D4577" s="273"/>
      <c r="E4577" s="274"/>
      <c r="F4577" s="273"/>
      <c r="G4577" s="273"/>
      <c r="H4577" s="273"/>
      <c r="I4577" s="273"/>
      <c r="J4577" s="273"/>
      <c r="K4577" s="273"/>
      <c r="L4577" s="273"/>
      <c r="M4577" s="259"/>
      <c r="N4577" s="273"/>
      <c r="O4577" s="273"/>
      <c r="P4577" s="273"/>
      <c r="Q4577" s="231"/>
    </row>
    <row r="4578" spans="1:17" x14ac:dyDescent="0.25">
      <c r="A4578" s="274"/>
      <c r="B4578" s="273"/>
      <c r="C4578" s="273"/>
      <c r="D4578" s="273"/>
      <c r="E4578" s="274"/>
      <c r="F4578" s="273"/>
      <c r="G4578" s="273"/>
      <c r="H4578" s="273"/>
      <c r="I4578" s="273"/>
      <c r="J4578" s="273"/>
      <c r="K4578" s="273"/>
      <c r="L4578" s="273"/>
      <c r="M4578" s="259"/>
      <c r="N4578" s="273"/>
      <c r="O4578" s="273"/>
      <c r="P4578" s="273"/>
      <c r="Q4578" s="231"/>
    </row>
    <row r="4579" spans="1:17" x14ac:dyDescent="0.25">
      <c r="A4579" s="274"/>
      <c r="B4579" s="273"/>
      <c r="C4579" s="273"/>
      <c r="D4579" s="273"/>
      <c r="E4579" s="274"/>
      <c r="F4579" s="273"/>
      <c r="G4579" s="273"/>
      <c r="H4579" s="273"/>
      <c r="I4579" s="273"/>
      <c r="J4579" s="273"/>
      <c r="K4579" s="273"/>
      <c r="L4579" s="273"/>
      <c r="M4579" s="259"/>
      <c r="N4579" s="273"/>
      <c r="O4579" s="273"/>
      <c r="P4579" s="273"/>
      <c r="Q4579" s="231"/>
    </row>
    <row r="4580" spans="1:17" x14ac:dyDescent="0.25">
      <c r="A4580" s="274"/>
      <c r="B4580" s="273"/>
      <c r="C4580" s="273"/>
      <c r="D4580" s="273"/>
      <c r="E4580" s="274"/>
      <c r="F4580" s="273"/>
      <c r="G4580" s="273"/>
      <c r="H4580" s="273"/>
      <c r="I4580" s="273"/>
      <c r="J4580" s="273"/>
      <c r="K4580" s="273"/>
      <c r="L4580" s="273"/>
      <c r="M4580" s="259"/>
      <c r="N4580" s="273"/>
      <c r="O4580" s="273"/>
      <c r="P4580" s="273"/>
      <c r="Q4580" s="231"/>
    </row>
    <row r="4581" spans="1:17" x14ac:dyDescent="0.25">
      <c r="A4581" s="274"/>
      <c r="B4581" s="273"/>
      <c r="C4581" s="273"/>
      <c r="D4581" s="273"/>
      <c r="E4581" s="274"/>
      <c r="F4581" s="273"/>
      <c r="G4581" s="273"/>
      <c r="H4581" s="273"/>
      <c r="I4581" s="273"/>
      <c r="J4581" s="273"/>
      <c r="K4581" s="273"/>
      <c r="L4581" s="273"/>
      <c r="M4581" s="259"/>
      <c r="N4581" s="273"/>
      <c r="O4581" s="273"/>
      <c r="P4581" s="273"/>
      <c r="Q4581" s="231"/>
    </row>
    <row r="4582" spans="1:17" x14ac:dyDescent="0.25">
      <c r="A4582" s="274"/>
      <c r="B4582" s="273"/>
      <c r="C4582" s="273"/>
      <c r="D4582" s="273"/>
      <c r="E4582" s="274"/>
      <c r="F4582" s="273"/>
      <c r="G4582" s="273"/>
      <c r="H4582" s="273"/>
      <c r="I4582" s="273"/>
      <c r="J4582" s="273"/>
      <c r="K4582" s="273"/>
      <c r="L4582" s="273"/>
      <c r="M4582" s="259"/>
      <c r="N4582" s="273"/>
      <c r="O4582" s="273"/>
      <c r="P4582" s="273"/>
      <c r="Q4582" s="231"/>
    </row>
    <row r="4583" spans="1:17" x14ac:dyDescent="0.25">
      <c r="A4583" s="274"/>
      <c r="B4583" s="273"/>
      <c r="C4583" s="273"/>
      <c r="D4583" s="273"/>
      <c r="E4583" s="274"/>
      <c r="F4583" s="273"/>
      <c r="G4583" s="273"/>
      <c r="H4583" s="273"/>
      <c r="I4583" s="273"/>
      <c r="J4583" s="273"/>
      <c r="K4583" s="273"/>
      <c r="L4583" s="273"/>
      <c r="M4583" s="259"/>
      <c r="N4583" s="273"/>
      <c r="O4583" s="273"/>
      <c r="P4583" s="273"/>
      <c r="Q4583" s="231"/>
    </row>
    <row r="4584" spans="1:17" x14ac:dyDescent="0.25">
      <c r="A4584" s="274"/>
      <c r="B4584" s="273"/>
      <c r="C4584" s="273"/>
      <c r="D4584" s="273"/>
      <c r="E4584" s="274"/>
      <c r="F4584" s="273"/>
      <c r="G4584" s="273"/>
      <c r="H4584" s="273"/>
      <c r="I4584" s="273"/>
      <c r="J4584" s="273"/>
      <c r="K4584" s="273"/>
      <c r="L4584" s="273"/>
      <c r="M4584" s="259"/>
      <c r="N4584" s="273"/>
      <c r="O4584" s="273"/>
      <c r="P4584" s="273"/>
      <c r="Q4584" s="231"/>
    </row>
    <row r="4585" spans="1:17" x14ac:dyDescent="0.25">
      <c r="A4585" s="274"/>
      <c r="B4585" s="273"/>
      <c r="C4585" s="273"/>
      <c r="D4585" s="273"/>
      <c r="E4585" s="274"/>
      <c r="F4585" s="273"/>
      <c r="G4585" s="273"/>
      <c r="H4585" s="273"/>
      <c r="I4585" s="273"/>
      <c r="J4585" s="273"/>
      <c r="K4585" s="273"/>
      <c r="L4585" s="273"/>
      <c r="M4585" s="259"/>
      <c r="N4585" s="273"/>
      <c r="O4585" s="273"/>
      <c r="P4585" s="273"/>
      <c r="Q4585" s="231"/>
    </row>
    <row r="4586" spans="1:17" x14ac:dyDescent="0.25">
      <c r="A4586" s="274"/>
      <c r="B4586" s="273"/>
      <c r="C4586" s="273"/>
      <c r="D4586" s="273"/>
      <c r="E4586" s="274"/>
      <c r="F4586" s="273"/>
      <c r="G4586" s="273"/>
      <c r="H4586" s="273"/>
      <c r="I4586" s="273"/>
      <c r="J4586" s="273"/>
      <c r="K4586" s="273"/>
      <c r="L4586" s="273"/>
      <c r="M4586" s="259"/>
      <c r="N4586" s="273"/>
      <c r="O4586" s="273"/>
      <c r="P4586" s="273"/>
      <c r="Q4586" s="231"/>
    </row>
    <row r="4587" spans="1:17" x14ac:dyDescent="0.25">
      <c r="A4587" s="274"/>
      <c r="B4587" s="273"/>
      <c r="C4587" s="273"/>
      <c r="D4587" s="273"/>
      <c r="E4587" s="274"/>
      <c r="F4587" s="273"/>
      <c r="G4587" s="273"/>
      <c r="H4587" s="273"/>
      <c r="I4587" s="273"/>
      <c r="J4587" s="273"/>
      <c r="K4587" s="273"/>
      <c r="L4587" s="273"/>
      <c r="M4587" s="259"/>
      <c r="N4587" s="273"/>
      <c r="O4587" s="273"/>
      <c r="P4587" s="273"/>
      <c r="Q4587" s="231"/>
    </row>
    <row r="4588" spans="1:17" x14ac:dyDescent="0.25">
      <c r="A4588" s="274"/>
      <c r="B4588" s="273"/>
      <c r="C4588" s="273"/>
      <c r="D4588" s="273"/>
      <c r="E4588" s="274"/>
      <c r="F4588" s="273"/>
      <c r="G4588" s="273"/>
      <c r="H4588" s="273"/>
      <c r="I4588" s="273"/>
      <c r="J4588" s="273"/>
      <c r="K4588" s="273"/>
      <c r="L4588" s="273"/>
      <c r="M4588" s="259"/>
      <c r="N4588" s="273"/>
      <c r="O4588" s="273"/>
      <c r="P4588" s="273"/>
      <c r="Q4588" s="231"/>
    </row>
    <row r="4589" spans="1:17" x14ac:dyDescent="0.25">
      <c r="A4589" s="274"/>
      <c r="B4589" s="273"/>
      <c r="C4589" s="273"/>
      <c r="D4589" s="273"/>
      <c r="E4589" s="274"/>
      <c r="F4589" s="273"/>
      <c r="G4589" s="273"/>
      <c r="H4589" s="273"/>
      <c r="I4589" s="273"/>
      <c r="J4589" s="273"/>
      <c r="K4589" s="273"/>
      <c r="L4589" s="273"/>
      <c r="M4589" s="259"/>
      <c r="N4589" s="273"/>
      <c r="O4589" s="273"/>
      <c r="P4589" s="273"/>
      <c r="Q4589" s="231"/>
    </row>
    <row r="4590" spans="1:17" x14ac:dyDescent="0.25">
      <c r="A4590" s="274"/>
      <c r="B4590" s="273"/>
      <c r="C4590" s="273"/>
      <c r="D4590" s="273"/>
      <c r="E4590" s="274"/>
      <c r="F4590" s="273"/>
      <c r="G4590" s="273"/>
      <c r="H4590" s="273"/>
      <c r="I4590" s="273"/>
      <c r="J4590" s="273"/>
      <c r="K4590" s="273"/>
      <c r="L4590" s="273"/>
      <c r="M4590" s="259"/>
      <c r="N4590" s="273"/>
      <c r="O4590" s="273"/>
      <c r="P4590" s="273"/>
      <c r="Q4590" s="231"/>
    </row>
    <row r="4591" spans="1:17" x14ac:dyDescent="0.25">
      <c r="A4591" s="274"/>
      <c r="B4591" s="273"/>
      <c r="C4591" s="273"/>
      <c r="D4591" s="273"/>
      <c r="E4591" s="274"/>
      <c r="F4591" s="273"/>
      <c r="G4591" s="273"/>
      <c r="H4591" s="273"/>
      <c r="I4591" s="273"/>
      <c r="J4591" s="273"/>
      <c r="K4591" s="273"/>
      <c r="L4591" s="273"/>
      <c r="M4591" s="259"/>
      <c r="N4591" s="273"/>
      <c r="O4591" s="273"/>
      <c r="P4591" s="273"/>
      <c r="Q4591" s="231"/>
    </row>
    <row r="4592" spans="1:17" x14ac:dyDescent="0.25">
      <c r="A4592" s="274"/>
      <c r="B4592" s="273"/>
      <c r="C4592" s="273"/>
      <c r="D4592" s="273"/>
      <c r="E4592" s="274"/>
      <c r="F4592" s="273"/>
      <c r="G4592" s="273"/>
      <c r="H4592" s="273"/>
      <c r="I4592" s="273"/>
      <c r="J4592" s="273"/>
      <c r="K4592" s="273"/>
      <c r="L4592" s="273"/>
      <c r="M4592" s="259"/>
      <c r="N4592" s="273"/>
      <c r="O4592" s="273"/>
      <c r="P4592" s="273"/>
      <c r="Q4592" s="231"/>
    </row>
    <row r="4593" spans="1:17" x14ac:dyDescent="0.25">
      <c r="A4593" s="274"/>
      <c r="B4593" s="273"/>
      <c r="C4593" s="273"/>
      <c r="D4593" s="273"/>
      <c r="E4593" s="274"/>
      <c r="F4593" s="273"/>
      <c r="G4593" s="273"/>
      <c r="H4593" s="273"/>
      <c r="I4593" s="273"/>
      <c r="J4593" s="273"/>
      <c r="K4593" s="273"/>
      <c r="L4593" s="273"/>
      <c r="M4593" s="259"/>
      <c r="N4593" s="273"/>
      <c r="O4593" s="273"/>
      <c r="P4593" s="273"/>
      <c r="Q4593" s="231"/>
    </row>
    <row r="4594" spans="1:17" x14ac:dyDescent="0.25">
      <c r="A4594" s="274"/>
      <c r="B4594" s="273"/>
      <c r="C4594" s="273"/>
      <c r="D4594" s="273"/>
      <c r="E4594" s="274"/>
      <c r="F4594" s="273"/>
      <c r="G4594" s="273"/>
      <c r="H4594" s="273"/>
      <c r="I4594" s="273"/>
      <c r="J4594" s="273"/>
      <c r="K4594" s="273"/>
      <c r="L4594" s="273"/>
      <c r="M4594" s="259"/>
      <c r="N4594" s="273"/>
      <c r="O4594" s="273"/>
      <c r="P4594" s="273"/>
      <c r="Q4594" s="231"/>
    </row>
    <row r="4595" spans="1:17" x14ac:dyDescent="0.25">
      <c r="A4595" s="274"/>
      <c r="B4595" s="273"/>
      <c r="C4595" s="273"/>
      <c r="D4595" s="273"/>
      <c r="E4595" s="274"/>
      <c r="F4595" s="273"/>
      <c r="G4595" s="273"/>
      <c r="H4595" s="273"/>
      <c r="I4595" s="273"/>
      <c r="J4595" s="273"/>
      <c r="K4595" s="273"/>
      <c r="L4595" s="273"/>
      <c r="M4595" s="259"/>
      <c r="N4595" s="273"/>
      <c r="O4595" s="273"/>
      <c r="P4595" s="273"/>
      <c r="Q4595" s="231"/>
    </row>
    <row r="4596" spans="1:17" x14ac:dyDescent="0.25">
      <c r="A4596" s="274"/>
      <c r="B4596" s="273"/>
      <c r="C4596" s="273"/>
      <c r="D4596" s="273"/>
      <c r="E4596" s="274"/>
      <c r="F4596" s="273"/>
      <c r="G4596" s="273"/>
      <c r="H4596" s="273"/>
      <c r="I4596" s="273"/>
      <c r="J4596" s="273"/>
      <c r="K4596" s="273"/>
      <c r="L4596" s="273"/>
      <c r="M4596" s="259"/>
      <c r="N4596" s="273"/>
      <c r="O4596" s="273"/>
      <c r="P4596" s="273"/>
      <c r="Q4596" s="231"/>
    </row>
    <row r="4597" spans="1:17" x14ac:dyDescent="0.25">
      <c r="A4597" s="274"/>
      <c r="B4597" s="273"/>
      <c r="C4597" s="273"/>
      <c r="D4597" s="273"/>
      <c r="E4597" s="274"/>
      <c r="F4597" s="273"/>
      <c r="G4597" s="273"/>
      <c r="H4597" s="273"/>
      <c r="I4597" s="273"/>
      <c r="J4597" s="273"/>
      <c r="K4597" s="273"/>
      <c r="L4597" s="273"/>
      <c r="M4597" s="259"/>
      <c r="N4597" s="273"/>
      <c r="O4597" s="273"/>
      <c r="P4597" s="273"/>
      <c r="Q4597" s="231"/>
    </row>
    <row r="4598" spans="1:17" x14ac:dyDescent="0.25">
      <c r="A4598" s="274"/>
      <c r="B4598" s="273"/>
      <c r="C4598" s="273"/>
      <c r="D4598" s="273"/>
      <c r="E4598" s="274"/>
      <c r="F4598" s="273"/>
      <c r="G4598" s="273"/>
      <c r="H4598" s="273"/>
      <c r="I4598" s="273"/>
      <c r="J4598" s="273"/>
      <c r="K4598" s="273"/>
      <c r="L4598" s="273"/>
      <c r="M4598" s="259"/>
      <c r="N4598" s="273"/>
      <c r="O4598" s="273"/>
      <c r="P4598" s="273"/>
      <c r="Q4598" s="231"/>
    </row>
    <row r="4599" spans="1:17" x14ac:dyDescent="0.25">
      <c r="A4599" s="274"/>
      <c r="B4599" s="273"/>
      <c r="C4599" s="273"/>
      <c r="D4599" s="273"/>
      <c r="E4599" s="274"/>
      <c r="F4599" s="273"/>
      <c r="G4599" s="273"/>
      <c r="H4599" s="273"/>
      <c r="I4599" s="273"/>
      <c r="J4599" s="273"/>
      <c r="K4599" s="273"/>
      <c r="L4599" s="273"/>
      <c r="M4599" s="259"/>
      <c r="N4599" s="273"/>
      <c r="O4599" s="273"/>
      <c r="P4599" s="273"/>
      <c r="Q4599" s="231"/>
    </row>
    <row r="4600" spans="1:17" x14ac:dyDescent="0.25">
      <c r="A4600" s="274"/>
      <c r="B4600" s="273"/>
      <c r="C4600" s="273"/>
      <c r="D4600" s="273"/>
      <c r="E4600" s="274"/>
      <c r="F4600" s="273"/>
      <c r="G4600" s="273"/>
      <c r="H4600" s="273"/>
      <c r="I4600" s="273"/>
      <c r="J4600" s="273"/>
      <c r="K4600" s="273"/>
      <c r="L4600" s="273"/>
      <c r="M4600" s="259"/>
      <c r="N4600" s="273"/>
      <c r="O4600" s="273"/>
      <c r="P4600" s="273"/>
      <c r="Q4600" s="231"/>
    </row>
    <row r="4601" spans="1:17" x14ac:dyDescent="0.25">
      <c r="A4601" s="274"/>
      <c r="B4601" s="273"/>
      <c r="C4601" s="273"/>
      <c r="D4601" s="273"/>
      <c r="E4601" s="274"/>
      <c r="F4601" s="273"/>
      <c r="G4601" s="273"/>
      <c r="H4601" s="273"/>
      <c r="I4601" s="273"/>
      <c r="J4601" s="273"/>
      <c r="K4601" s="273"/>
      <c r="L4601" s="273"/>
      <c r="M4601" s="259"/>
      <c r="N4601" s="273"/>
      <c r="O4601" s="273"/>
      <c r="P4601" s="273"/>
      <c r="Q4601" s="231"/>
    </row>
    <row r="4602" spans="1:17" x14ac:dyDescent="0.25">
      <c r="A4602" s="274"/>
      <c r="B4602" s="273"/>
      <c r="C4602" s="273"/>
      <c r="D4602" s="273"/>
      <c r="E4602" s="274"/>
      <c r="F4602" s="273"/>
      <c r="G4602" s="273"/>
      <c r="H4602" s="273"/>
      <c r="I4602" s="273"/>
      <c r="J4602" s="273"/>
      <c r="K4602" s="273"/>
      <c r="L4602" s="273"/>
      <c r="M4602" s="259"/>
      <c r="N4602" s="273"/>
      <c r="O4602" s="273"/>
      <c r="P4602" s="273"/>
      <c r="Q4602" s="231"/>
    </row>
    <row r="4603" spans="1:17" x14ac:dyDescent="0.25">
      <c r="A4603" s="274"/>
      <c r="B4603" s="273"/>
      <c r="C4603" s="273"/>
      <c r="D4603" s="273"/>
      <c r="E4603" s="274"/>
      <c r="F4603" s="273"/>
      <c r="G4603" s="273"/>
      <c r="H4603" s="273"/>
      <c r="I4603" s="273"/>
      <c r="J4603" s="273"/>
      <c r="K4603" s="273"/>
      <c r="L4603" s="273"/>
      <c r="M4603" s="259"/>
      <c r="N4603" s="273"/>
      <c r="O4603" s="273"/>
      <c r="P4603" s="273"/>
      <c r="Q4603" s="231"/>
    </row>
    <row r="4604" spans="1:17" x14ac:dyDescent="0.25">
      <c r="A4604" s="274"/>
      <c r="B4604" s="273"/>
      <c r="C4604" s="273"/>
      <c r="D4604" s="273"/>
      <c r="E4604" s="274"/>
      <c r="F4604" s="273"/>
      <c r="G4604" s="273"/>
      <c r="H4604" s="273"/>
      <c r="I4604" s="273"/>
      <c r="J4604" s="273"/>
      <c r="K4604" s="273"/>
      <c r="L4604" s="273"/>
      <c r="M4604" s="259"/>
      <c r="N4604" s="273"/>
      <c r="O4604" s="273"/>
      <c r="P4604" s="273"/>
      <c r="Q4604" s="231"/>
    </row>
    <row r="4605" spans="1:17" x14ac:dyDescent="0.25">
      <c r="A4605" s="274"/>
      <c r="B4605" s="273"/>
      <c r="C4605" s="273"/>
      <c r="D4605" s="273"/>
      <c r="E4605" s="274"/>
      <c r="F4605" s="273"/>
      <c r="G4605" s="273"/>
      <c r="H4605" s="273"/>
      <c r="I4605" s="273"/>
      <c r="J4605" s="273"/>
      <c r="K4605" s="273"/>
      <c r="L4605" s="273"/>
      <c r="M4605" s="259"/>
      <c r="N4605" s="273"/>
      <c r="O4605" s="273"/>
      <c r="P4605" s="273"/>
      <c r="Q4605" s="231"/>
    </row>
    <row r="4606" spans="1:17" x14ac:dyDescent="0.25">
      <c r="A4606" s="274"/>
      <c r="B4606" s="273"/>
      <c r="C4606" s="273"/>
      <c r="D4606" s="273"/>
      <c r="E4606" s="274"/>
      <c r="F4606" s="273"/>
      <c r="G4606" s="273"/>
      <c r="H4606" s="273"/>
      <c r="I4606" s="273"/>
      <c r="J4606" s="273"/>
      <c r="K4606" s="273"/>
      <c r="L4606" s="273"/>
      <c r="M4606" s="259"/>
      <c r="N4606" s="273"/>
      <c r="O4606" s="273"/>
      <c r="P4606" s="273"/>
      <c r="Q4606" s="231"/>
    </row>
    <row r="4607" spans="1:17" x14ac:dyDescent="0.25">
      <c r="A4607" s="274"/>
      <c r="B4607" s="273"/>
      <c r="C4607" s="273"/>
      <c r="D4607" s="273"/>
      <c r="E4607" s="274"/>
      <c r="F4607" s="273"/>
      <c r="G4607" s="273"/>
      <c r="H4607" s="273"/>
      <c r="I4607" s="273"/>
      <c r="J4607" s="273"/>
      <c r="K4607" s="273"/>
      <c r="L4607" s="273"/>
      <c r="M4607" s="259"/>
      <c r="N4607" s="273"/>
      <c r="O4607" s="273"/>
      <c r="P4607" s="273"/>
      <c r="Q4607" s="231"/>
    </row>
    <row r="4608" spans="1:17" x14ac:dyDescent="0.25">
      <c r="A4608" s="274"/>
      <c r="B4608" s="273"/>
      <c r="C4608" s="273"/>
      <c r="D4608" s="273"/>
      <c r="E4608" s="274"/>
      <c r="F4608" s="273"/>
      <c r="G4608" s="273"/>
      <c r="H4608" s="273"/>
      <c r="I4608" s="273"/>
      <c r="J4608" s="273"/>
      <c r="K4608" s="273"/>
      <c r="L4608" s="273"/>
      <c r="M4608" s="259"/>
      <c r="N4608" s="273"/>
      <c r="O4608" s="273"/>
      <c r="P4608" s="273"/>
      <c r="Q4608" s="231"/>
    </row>
    <row r="4609" spans="1:17" x14ac:dyDescent="0.25">
      <c r="A4609" s="274"/>
      <c r="B4609" s="273"/>
      <c r="C4609" s="273"/>
      <c r="D4609" s="273"/>
      <c r="E4609" s="274"/>
      <c r="F4609" s="273"/>
      <c r="G4609" s="273"/>
      <c r="H4609" s="273"/>
      <c r="I4609" s="273"/>
      <c r="J4609" s="273"/>
      <c r="K4609" s="273"/>
      <c r="L4609" s="273"/>
      <c r="M4609" s="259"/>
      <c r="N4609" s="273"/>
      <c r="O4609" s="273"/>
      <c r="P4609" s="273"/>
      <c r="Q4609" s="231"/>
    </row>
    <row r="4610" spans="1:17" x14ac:dyDescent="0.25">
      <c r="A4610" s="274"/>
      <c r="B4610" s="273"/>
      <c r="C4610" s="273"/>
      <c r="D4610" s="273"/>
      <c r="E4610" s="274"/>
      <c r="F4610" s="273"/>
      <c r="G4610" s="273"/>
      <c r="H4610" s="273"/>
      <c r="I4610" s="273"/>
      <c r="J4610" s="273"/>
      <c r="K4610" s="273"/>
      <c r="L4610" s="273"/>
      <c r="M4610" s="259"/>
      <c r="N4610" s="273"/>
      <c r="O4610" s="273"/>
      <c r="P4610" s="273"/>
      <c r="Q4610" s="231"/>
    </row>
    <row r="4611" spans="1:17" x14ac:dyDescent="0.25">
      <c r="A4611" s="274"/>
      <c r="B4611" s="273"/>
      <c r="C4611" s="273"/>
      <c r="D4611" s="273"/>
      <c r="E4611" s="274"/>
      <c r="F4611" s="273"/>
      <c r="G4611" s="273"/>
      <c r="H4611" s="273"/>
      <c r="I4611" s="273"/>
      <c r="J4611" s="273"/>
      <c r="K4611" s="273"/>
      <c r="L4611" s="273"/>
      <c r="M4611" s="259"/>
      <c r="N4611" s="273"/>
      <c r="O4611" s="273"/>
      <c r="P4611" s="273"/>
      <c r="Q4611" s="231"/>
    </row>
    <row r="4612" spans="1:17" x14ac:dyDescent="0.25">
      <c r="A4612" s="274"/>
      <c r="B4612" s="273"/>
      <c r="C4612" s="273"/>
      <c r="D4612" s="273"/>
      <c r="E4612" s="274"/>
      <c r="F4612" s="273"/>
      <c r="G4612" s="273"/>
      <c r="H4612" s="273"/>
      <c r="I4612" s="273"/>
      <c r="J4612" s="273"/>
      <c r="K4612" s="273"/>
      <c r="L4612" s="273"/>
      <c r="M4612" s="259"/>
      <c r="N4612" s="273"/>
      <c r="O4612" s="273"/>
      <c r="P4612" s="273"/>
      <c r="Q4612" s="231"/>
    </row>
    <row r="4613" spans="1:17" x14ac:dyDescent="0.25">
      <c r="A4613" s="274"/>
      <c r="B4613" s="273"/>
      <c r="C4613" s="273"/>
      <c r="D4613" s="273"/>
      <c r="E4613" s="274"/>
      <c r="F4613" s="273"/>
      <c r="G4613" s="273"/>
      <c r="H4613" s="273"/>
      <c r="I4613" s="273"/>
      <c r="J4613" s="273"/>
      <c r="K4613" s="273"/>
      <c r="L4613" s="273"/>
      <c r="M4613" s="259"/>
      <c r="N4613" s="273"/>
      <c r="O4613" s="273"/>
      <c r="P4613" s="273"/>
      <c r="Q4613" s="231"/>
    </row>
    <row r="4614" spans="1:17" x14ac:dyDescent="0.25">
      <c r="A4614" s="274"/>
      <c r="B4614" s="273"/>
      <c r="C4614" s="273"/>
      <c r="D4614" s="273"/>
      <c r="E4614" s="274"/>
      <c r="F4614" s="273"/>
      <c r="G4614" s="273"/>
      <c r="H4614" s="273"/>
      <c r="I4614" s="273"/>
      <c r="J4614" s="273"/>
      <c r="K4614" s="273"/>
      <c r="L4614" s="273"/>
      <c r="M4614" s="259"/>
      <c r="N4614" s="273"/>
      <c r="O4614" s="273"/>
      <c r="P4614" s="273"/>
      <c r="Q4614" s="231"/>
    </row>
    <row r="4615" spans="1:17" x14ac:dyDescent="0.25">
      <c r="A4615" s="274"/>
      <c r="B4615" s="273"/>
      <c r="C4615" s="273"/>
      <c r="D4615" s="273"/>
      <c r="E4615" s="274"/>
      <c r="F4615" s="273"/>
      <c r="G4615" s="273"/>
      <c r="H4615" s="273"/>
      <c r="I4615" s="273"/>
      <c r="J4615" s="273"/>
      <c r="K4615" s="273"/>
      <c r="L4615" s="273"/>
      <c r="M4615" s="259"/>
      <c r="N4615" s="273"/>
      <c r="O4615" s="273"/>
      <c r="P4615" s="273"/>
      <c r="Q4615" s="231"/>
    </row>
    <row r="4616" spans="1:17" x14ac:dyDescent="0.25">
      <c r="A4616" s="274"/>
      <c r="B4616" s="273"/>
      <c r="C4616" s="273"/>
      <c r="D4616" s="273"/>
      <c r="E4616" s="274"/>
      <c r="F4616" s="273"/>
      <c r="G4616" s="273"/>
      <c r="H4616" s="273"/>
      <c r="I4616" s="273"/>
      <c r="J4616" s="273"/>
      <c r="K4616" s="273"/>
      <c r="L4616" s="273"/>
      <c r="M4616" s="259"/>
      <c r="N4616" s="273"/>
      <c r="O4616" s="273"/>
      <c r="P4616" s="273"/>
      <c r="Q4616" s="231"/>
    </row>
    <row r="4617" spans="1:17" x14ac:dyDescent="0.25">
      <c r="A4617" s="274"/>
      <c r="B4617" s="273"/>
      <c r="C4617" s="273"/>
      <c r="D4617" s="273"/>
      <c r="E4617" s="274"/>
      <c r="F4617" s="273"/>
      <c r="G4617" s="273"/>
      <c r="H4617" s="273"/>
      <c r="I4617" s="273"/>
      <c r="J4617" s="273"/>
      <c r="K4617" s="273"/>
      <c r="L4617" s="273"/>
      <c r="M4617" s="259"/>
      <c r="N4617" s="273"/>
      <c r="O4617" s="273"/>
      <c r="P4617" s="273"/>
      <c r="Q4617" s="231"/>
    </row>
    <row r="4618" spans="1:17" x14ac:dyDescent="0.25">
      <c r="A4618" s="274"/>
      <c r="B4618" s="273"/>
      <c r="C4618" s="273"/>
      <c r="D4618" s="273"/>
      <c r="E4618" s="274"/>
      <c r="F4618" s="273"/>
      <c r="G4618" s="273"/>
      <c r="H4618" s="273"/>
      <c r="I4618" s="273"/>
      <c r="J4618" s="273"/>
      <c r="K4618" s="273"/>
      <c r="L4618" s="273"/>
      <c r="M4618" s="259"/>
      <c r="N4618" s="273"/>
      <c r="O4618" s="273"/>
      <c r="P4618" s="273"/>
      <c r="Q4618" s="231"/>
    </row>
    <row r="4619" spans="1:17" x14ac:dyDescent="0.25">
      <c r="A4619" s="274"/>
      <c r="B4619" s="273"/>
      <c r="C4619" s="273"/>
      <c r="D4619" s="273"/>
      <c r="E4619" s="274"/>
      <c r="F4619" s="273"/>
      <c r="G4619" s="273"/>
      <c r="H4619" s="273"/>
      <c r="I4619" s="273"/>
      <c r="J4619" s="273"/>
      <c r="K4619" s="273"/>
      <c r="L4619" s="273"/>
      <c r="M4619" s="259"/>
      <c r="N4619" s="273"/>
      <c r="O4619" s="273"/>
      <c r="P4619" s="273"/>
      <c r="Q4619" s="231"/>
    </row>
    <row r="4620" spans="1:17" x14ac:dyDescent="0.25">
      <c r="A4620" s="274"/>
      <c r="B4620" s="273"/>
      <c r="C4620" s="273"/>
      <c r="D4620" s="273"/>
      <c r="E4620" s="274"/>
      <c r="F4620" s="273"/>
      <c r="G4620" s="273"/>
      <c r="H4620" s="273"/>
      <c r="I4620" s="273"/>
      <c r="J4620" s="273"/>
      <c r="K4620" s="273"/>
      <c r="L4620" s="273"/>
      <c r="M4620" s="259"/>
      <c r="N4620" s="273"/>
      <c r="O4620" s="273"/>
      <c r="P4620" s="273"/>
      <c r="Q4620" s="231"/>
    </row>
    <row r="4621" spans="1:17" x14ac:dyDescent="0.25">
      <c r="A4621" s="274"/>
      <c r="B4621" s="273"/>
      <c r="C4621" s="273"/>
      <c r="D4621" s="273"/>
      <c r="E4621" s="274"/>
      <c r="F4621" s="273"/>
      <c r="G4621" s="273"/>
      <c r="H4621" s="273"/>
      <c r="I4621" s="273"/>
      <c r="J4621" s="273"/>
      <c r="K4621" s="273"/>
      <c r="L4621" s="273"/>
      <c r="M4621" s="259"/>
      <c r="N4621" s="273"/>
      <c r="O4621" s="273"/>
      <c r="P4621" s="273"/>
      <c r="Q4621" s="231"/>
    </row>
    <row r="4622" spans="1:17" x14ac:dyDescent="0.25">
      <c r="A4622" s="274"/>
      <c r="B4622" s="273"/>
      <c r="C4622" s="273"/>
      <c r="D4622" s="273"/>
      <c r="E4622" s="274"/>
      <c r="F4622" s="273"/>
      <c r="G4622" s="273"/>
      <c r="H4622" s="273"/>
      <c r="I4622" s="273"/>
      <c r="J4622" s="273"/>
      <c r="K4622" s="273"/>
      <c r="L4622" s="273"/>
      <c r="M4622" s="259"/>
      <c r="N4622" s="273"/>
      <c r="O4622" s="273"/>
      <c r="P4622" s="273"/>
      <c r="Q4622" s="231"/>
    </row>
    <row r="4623" spans="1:17" x14ac:dyDescent="0.25">
      <c r="A4623" s="274"/>
      <c r="B4623" s="273"/>
      <c r="C4623" s="273"/>
      <c r="D4623" s="273"/>
      <c r="E4623" s="274"/>
      <c r="F4623" s="273"/>
      <c r="G4623" s="273"/>
      <c r="H4623" s="273"/>
      <c r="I4623" s="273"/>
      <c r="J4623" s="273"/>
      <c r="K4623" s="273"/>
      <c r="L4623" s="273"/>
      <c r="M4623" s="259"/>
      <c r="N4623" s="273"/>
      <c r="O4623" s="273"/>
      <c r="P4623" s="273"/>
      <c r="Q4623" s="231"/>
    </row>
    <row r="4624" spans="1:17" x14ac:dyDescent="0.25">
      <c r="A4624" s="274"/>
      <c r="B4624" s="273"/>
      <c r="C4624" s="273"/>
      <c r="D4624" s="273"/>
      <c r="E4624" s="274"/>
      <c r="F4624" s="273"/>
      <c r="G4624" s="273"/>
      <c r="H4624" s="273"/>
      <c r="I4624" s="273"/>
      <c r="J4624" s="273"/>
      <c r="K4624" s="273"/>
      <c r="L4624" s="273"/>
      <c r="M4624" s="259"/>
      <c r="N4624" s="273"/>
      <c r="O4624" s="273"/>
      <c r="P4624" s="273"/>
      <c r="Q4624" s="231"/>
    </row>
    <row r="4625" spans="1:17" x14ac:dyDescent="0.25">
      <c r="A4625" s="274"/>
      <c r="B4625" s="273"/>
      <c r="C4625" s="273"/>
      <c r="D4625" s="273"/>
      <c r="E4625" s="274"/>
      <c r="F4625" s="273"/>
      <c r="G4625" s="273"/>
      <c r="H4625" s="273"/>
      <c r="I4625" s="273"/>
      <c r="J4625" s="273"/>
      <c r="K4625" s="273"/>
      <c r="L4625" s="273"/>
      <c r="M4625" s="259"/>
      <c r="N4625" s="273"/>
      <c r="O4625" s="273"/>
      <c r="P4625" s="273"/>
      <c r="Q4625" s="231"/>
    </row>
    <row r="4626" spans="1:17" x14ac:dyDescent="0.25">
      <c r="A4626" s="274"/>
      <c r="B4626" s="273"/>
      <c r="C4626" s="273"/>
      <c r="D4626" s="273"/>
      <c r="E4626" s="274"/>
      <c r="F4626" s="273"/>
      <c r="G4626" s="273"/>
      <c r="H4626" s="273"/>
      <c r="I4626" s="273"/>
      <c r="J4626" s="273"/>
      <c r="K4626" s="273"/>
      <c r="L4626" s="273"/>
      <c r="M4626" s="259"/>
      <c r="N4626" s="273"/>
      <c r="O4626" s="273"/>
      <c r="P4626" s="273"/>
      <c r="Q4626" s="231"/>
    </row>
    <row r="4627" spans="1:17" x14ac:dyDescent="0.25">
      <c r="A4627" s="274"/>
      <c r="B4627" s="273"/>
      <c r="C4627" s="273"/>
      <c r="D4627" s="273"/>
      <c r="E4627" s="274"/>
      <c r="F4627" s="273"/>
      <c r="G4627" s="273"/>
      <c r="H4627" s="273"/>
      <c r="I4627" s="273"/>
      <c r="J4627" s="273"/>
      <c r="K4627" s="273"/>
      <c r="L4627" s="273"/>
      <c r="M4627" s="259"/>
      <c r="N4627" s="273"/>
      <c r="O4627" s="273"/>
      <c r="P4627" s="273"/>
      <c r="Q4627" s="231"/>
    </row>
    <row r="4628" spans="1:17" x14ac:dyDescent="0.25">
      <c r="A4628" s="274"/>
      <c r="B4628" s="273"/>
      <c r="C4628" s="273"/>
      <c r="D4628" s="273"/>
      <c r="E4628" s="274"/>
      <c r="F4628" s="273"/>
      <c r="G4628" s="273"/>
      <c r="H4628" s="273"/>
      <c r="I4628" s="273"/>
      <c r="J4628" s="273"/>
      <c r="K4628" s="273"/>
      <c r="L4628" s="273"/>
      <c r="M4628" s="259"/>
      <c r="N4628" s="273"/>
      <c r="O4628" s="273"/>
      <c r="P4628" s="273"/>
      <c r="Q4628" s="231"/>
    </row>
    <row r="4629" spans="1:17" x14ac:dyDescent="0.25">
      <c r="A4629" s="274"/>
      <c r="B4629" s="273"/>
      <c r="C4629" s="273"/>
      <c r="D4629" s="273"/>
      <c r="E4629" s="274"/>
      <c r="F4629" s="273"/>
      <c r="G4629" s="273"/>
      <c r="H4629" s="273"/>
      <c r="I4629" s="273"/>
      <c r="J4629" s="273"/>
      <c r="K4629" s="273"/>
      <c r="L4629" s="273"/>
      <c r="M4629" s="259"/>
      <c r="N4629" s="273"/>
      <c r="O4629" s="273"/>
      <c r="P4629" s="273"/>
      <c r="Q4629" s="231"/>
    </row>
    <row r="4630" spans="1:17" x14ac:dyDescent="0.25">
      <c r="A4630" s="274"/>
      <c r="B4630" s="273"/>
      <c r="C4630" s="273"/>
      <c r="D4630" s="273"/>
      <c r="E4630" s="274"/>
      <c r="F4630" s="273"/>
      <c r="G4630" s="273"/>
      <c r="H4630" s="273"/>
      <c r="I4630" s="273"/>
      <c r="J4630" s="273"/>
      <c r="K4630" s="273"/>
      <c r="L4630" s="273"/>
      <c r="M4630" s="259"/>
      <c r="N4630" s="273"/>
      <c r="O4630" s="273"/>
      <c r="P4630" s="273"/>
      <c r="Q4630" s="231"/>
    </row>
    <row r="4631" spans="1:17" x14ac:dyDescent="0.25">
      <c r="A4631" s="274"/>
      <c r="B4631" s="273"/>
      <c r="C4631" s="273"/>
      <c r="D4631" s="273"/>
      <c r="E4631" s="274"/>
      <c r="F4631" s="273"/>
      <c r="G4631" s="273"/>
      <c r="H4631" s="273"/>
      <c r="I4631" s="273"/>
      <c r="J4631" s="273"/>
      <c r="K4631" s="273"/>
      <c r="L4631" s="273"/>
      <c r="M4631" s="259"/>
      <c r="N4631" s="273"/>
      <c r="O4631" s="273"/>
      <c r="P4631" s="273"/>
      <c r="Q4631" s="231"/>
    </row>
    <row r="4632" spans="1:17" x14ac:dyDescent="0.25">
      <c r="A4632" s="274"/>
      <c r="B4632" s="273"/>
      <c r="C4632" s="273"/>
      <c r="D4632" s="273"/>
      <c r="E4632" s="274"/>
      <c r="F4632" s="273"/>
      <c r="G4632" s="273"/>
      <c r="H4632" s="273"/>
      <c r="I4632" s="273"/>
      <c r="J4632" s="273"/>
      <c r="K4632" s="273"/>
      <c r="L4632" s="273"/>
      <c r="M4632" s="259"/>
      <c r="N4632" s="273"/>
      <c r="O4632" s="273"/>
      <c r="P4632" s="273"/>
      <c r="Q4632" s="231"/>
    </row>
    <row r="4633" spans="1:17" x14ac:dyDescent="0.25">
      <c r="A4633" s="274"/>
      <c r="B4633" s="273"/>
      <c r="C4633" s="273"/>
      <c r="D4633" s="273"/>
      <c r="E4633" s="274"/>
      <c r="F4633" s="273"/>
      <c r="G4633" s="273"/>
      <c r="H4633" s="273"/>
      <c r="I4633" s="273"/>
      <c r="J4633" s="273"/>
      <c r="K4633" s="273"/>
      <c r="L4633" s="273"/>
      <c r="M4633" s="259"/>
      <c r="N4633" s="273"/>
      <c r="O4633" s="273"/>
      <c r="P4633" s="273"/>
      <c r="Q4633" s="231"/>
    </row>
    <row r="4634" spans="1:17" x14ac:dyDescent="0.25">
      <c r="A4634" s="274"/>
      <c r="B4634" s="273"/>
      <c r="C4634" s="273"/>
      <c r="D4634" s="273"/>
      <c r="E4634" s="274"/>
      <c r="F4634" s="273"/>
      <c r="G4634" s="273"/>
      <c r="H4634" s="273"/>
      <c r="I4634" s="273"/>
      <c r="J4634" s="273"/>
      <c r="K4634" s="273"/>
      <c r="L4634" s="273"/>
      <c r="M4634" s="259"/>
      <c r="N4634" s="273"/>
      <c r="O4634" s="273"/>
      <c r="P4634" s="273"/>
      <c r="Q4634" s="231"/>
    </row>
    <row r="4635" spans="1:17" x14ac:dyDescent="0.25">
      <c r="A4635" s="274"/>
      <c r="B4635" s="273"/>
      <c r="C4635" s="273"/>
      <c r="D4635" s="273"/>
      <c r="E4635" s="274"/>
      <c r="F4635" s="273"/>
      <c r="G4635" s="273"/>
      <c r="H4635" s="273"/>
      <c r="I4635" s="273"/>
      <c r="J4635" s="273"/>
      <c r="K4635" s="273"/>
      <c r="L4635" s="273"/>
      <c r="M4635" s="259"/>
      <c r="N4635" s="273"/>
      <c r="O4635" s="273"/>
      <c r="P4635" s="273"/>
      <c r="Q4635" s="231"/>
    </row>
    <row r="4636" spans="1:17" x14ac:dyDescent="0.25">
      <c r="A4636" s="274"/>
      <c r="B4636" s="273"/>
      <c r="C4636" s="273"/>
      <c r="D4636" s="273"/>
      <c r="E4636" s="274"/>
      <c r="F4636" s="273"/>
      <c r="G4636" s="273"/>
      <c r="H4636" s="273"/>
      <c r="I4636" s="273"/>
      <c r="J4636" s="273"/>
      <c r="K4636" s="273"/>
      <c r="L4636" s="273"/>
      <c r="M4636" s="259"/>
      <c r="N4636" s="273"/>
      <c r="O4636" s="273"/>
      <c r="P4636" s="273"/>
      <c r="Q4636" s="231"/>
    </row>
    <row r="4637" spans="1:17" x14ac:dyDescent="0.25">
      <c r="A4637" s="274"/>
      <c r="B4637" s="273"/>
      <c r="C4637" s="273"/>
      <c r="D4637" s="273"/>
      <c r="E4637" s="274"/>
      <c r="F4637" s="273"/>
      <c r="G4637" s="273"/>
      <c r="H4637" s="273"/>
      <c r="I4637" s="273"/>
      <c r="J4637" s="273"/>
      <c r="K4637" s="273"/>
      <c r="L4637" s="273"/>
      <c r="M4637" s="259"/>
      <c r="N4637" s="273"/>
      <c r="O4637" s="273"/>
      <c r="P4637" s="273"/>
      <c r="Q4637" s="231"/>
    </row>
    <row r="4638" spans="1:17" x14ac:dyDescent="0.25">
      <c r="A4638" s="274"/>
      <c r="B4638" s="273"/>
      <c r="C4638" s="273"/>
      <c r="D4638" s="273"/>
      <c r="E4638" s="274"/>
      <c r="F4638" s="273"/>
      <c r="G4638" s="273"/>
      <c r="H4638" s="273"/>
      <c r="I4638" s="273"/>
      <c r="J4638" s="273"/>
      <c r="K4638" s="273"/>
      <c r="L4638" s="273"/>
      <c r="M4638" s="259"/>
      <c r="N4638" s="273"/>
      <c r="O4638" s="273"/>
      <c r="P4638" s="273"/>
      <c r="Q4638" s="231"/>
    </row>
    <row r="4639" spans="1:17" x14ac:dyDescent="0.25">
      <c r="A4639" s="274"/>
      <c r="B4639" s="273"/>
      <c r="C4639" s="273"/>
      <c r="D4639" s="273"/>
      <c r="E4639" s="274"/>
      <c r="F4639" s="273"/>
      <c r="G4639" s="273"/>
      <c r="H4639" s="273"/>
      <c r="I4639" s="273"/>
      <c r="J4639" s="273"/>
      <c r="K4639" s="273"/>
      <c r="L4639" s="273"/>
      <c r="M4639" s="259"/>
      <c r="N4639" s="273"/>
      <c r="O4639" s="273"/>
      <c r="P4639" s="273"/>
      <c r="Q4639" s="231"/>
    </row>
    <row r="4640" spans="1:17" x14ac:dyDescent="0.25">
      <c r="A4640" s="274"/>
      <c r="B4640" s="273"/>
      <c r="C4640" s="273"/>
      <c r="D4640" s="273"/>
      <c r="E4640" s="274"/>
      <c r="F4640" s="273"/>
      <c r="G4640" s="273"/>
      <c r="H4640" s="273"/>
      <c r="I4640" s="273"/>
      <c r="J4640" s="273"/>
      <c r="K4640" s="273"/>
      <c r="L4640" s="273"/>
      <c r="M4640" s="259"/>
      <c r="N4640" s="273"/>
      <c r="O4640" s="273"/>
      <c r="P4640" s="273"/>
      <c r="Q4640" s="231"/>
    </row>
    <row r="4641" spans="1:17" x14ac:dyDescent="0.25">
      <c r="A4641" s="274"/>
      <c r="B4641" s="273"/>
      <c r="C4641" s="273"/>
      <c r="D4641" s="273"/>
      <c r="E4641" s="274"/>
      <c r="F4641" s="273"/>
      <c r="G4641" s="273"/>
      <c r="H4641" s="273"/>
      <c r="I4641" s="273"/>
      <c r="J4641" s="273"/>
      <c r="K4641" s="273"/>
      <c r="L4641" s="273"/>
      <c r="M4641" s="259"/>
      <c r="N4641" s="273"/>
      <c r="O4641" s="273"/>
      <c r="P4641" s="273"/>
      <c r="Q4641" s="231"/>
    </row>
    <row r="4642" spans="1:17" x14ac:dyDescent="0.25">
      <c r="A4642" s="274"/>
      <c r="B4642" s="273"/>
      <c r="C4642" s="273"/>
      <c r="D4642" s="273"/>
      <c r="E4642" s="274"/>
      <c r="F4642" s="273"/>
      <c r="G4642" s="273"/>
      <c r="H4642" s="273"/>
      <c r="I4642" s="273"/>
      <c r="J4642" s="273"/>
      <c r="K4642" s="273"/>
      <c r="L4642" s="273"/>
      <c r="M4642" s="259"/>
      <c r="N4642" s="273"/>
      <c r="O4642" s="273"/>
      <c r="P4642" s="273"/>
      <c r="Q4642" s="231"/>
    </row>
    <row r="4643" spans="1:17" x14ac:dyDescent="0.25">
      <c r="A4643" s="274"/>
      <c r="B4643" s="273"/>
      <c r="C4643" s="273"/>
      <c r="D4643" s="273"/>
      <c r="E4643" s="274"/>
      <c r="F4643" s="273"/>
      <c r="G4643" s="273"/>
      <c r="H4643" s="273"/>
      <c r="I4643" s="273"/>
      <c r="J4643" s="273"/>
      <c r="K4643" s="273"/>
      <c r="L4643" s="273"/>
      <c r="M4643" s="259"/>
      <c r="N4643" s="273"/>
      <c r="O4643" s="273"/>
      <c r="P4643" s="273"/>
      <c r="Q4643" s="231"/>
    </row>
    <row r="4644" spans="1:17" x14ac:dyDescent="0.25">
      <c r="A4644" s="274"/>
      <c r="B4644" s="273"/>
      <c r="C4644" s="273"/>
      <c r="D4644" s="273"/>
      <c r="E4644" s="274"/>
      <c r="F4644" s="273"/>
      <c r="G4644" s="273"/>
      <c r="H4644" s="273"/>
      <c r="I4644" s="273"/>
      <c r="J4644" s="273"/>
      <c r="K4644" s="273"/>
      <c r="L4644" s="273"/>
      <c r="M4644" s="259"/>
      <c r="N4644" s="273"/>
      <c r="O4644" s="273"/>
      <c r="P4644" s="273"/>
      <c r="Q4644" s="231"/>
    </row>
    <row r="4645" spans="1:17" x14ac:dyDescent="0.25">
      <c r="A4645" s="274"/>
      <c r="B4645" s="273"/>
      <c r="C4645" s="273"/>
      <c r="D4645" s="273"/>
      <c r="E4645" s="274"/>
      <c r="F4645" s="273"/>
      <c r="G4645" s="273"/>
      <c r="H4645" s="273"/>
      <c r="I4645" s="273"/>
      <c r="J4645" s="273"/>
      <c r="K4645" s="273"/>
      <c r="L4645" s="273"/>
      <c r="M4645" s="259"/>
      <c r="N4645" s="273"/>
      <c r="O4645" s="273"/>
      <c r="P4645" s="273"/>
      <c r="Q4645" s="231"/>
    </row>
    <row r="4646" spans="1:17" x14ac:dyDescent="0.25">
      <c r="A4646" s="274"/>
      <c r="B4646" s="273"/>
      <c r="C4646" s="273"/>
      <c r="D4646" s="273"/>
      <c r="E4646" s="274"/>
      <c r="F4646" s="273"/>
      <c r="G4646" s="273"/>
      <c r="H4646" s="273"/>
      <c r="I4646" s="273"/>
      <c r="J4646" s="273"/>
      <c r="K4646" s="273"/>
      <c r="L4646" s="273"/>
      <c r="M4646" s="259"/>
      <c r="N4646" s="273"/>
      <c r="O4646" s="273"/>
      <c r="P4646" s="273"/>
      <c r="Q4646" s="231"/>
    </row>
    <row r="4647" spans="1:17" x14ac:dyDescent="0.25">
      <c r="A4647" s="274"/>
      <c r="B4647" s="273"/>
      <c r="C4647" s="273"/>
      <c r="D4647" s="273"/>
      <c r="E4647" s="274"/>
      <c r="F4647" s="273"/>
      <c r="G4647" s="273"/>
      <c r="H4647" s="273"/>
      <c r="I4647" s="273"/>
      <c r="J4647" s="273"/>
      <c r="K4647" s="273"/>
      <c r="L4647" s="273"/>
      <c r="M4647" s="259"/>
      <c r="N4647" s="273"/>
      <c r="O4647" s="273"/>
      <c r="P4647" s="273"/>
      <c r="Q4647" s="231"/>
    </row>
    <row r="4648" spans="1:17" x14ac:dyDescent="0.25">
      <c r="A4648" s="274"/>
      <c r="B4648" s="273"/>
      <c r="C4648" s="273"/>
      <c r="D4648" s="273"/>
      <c r="E4648" s="274"/>
      <c r="F4648" s="273"/>
      <c r="G4648" s="273"/>
      <c r="H4648" s="273"/>
      <c r="I4648" s="273"/>
      <c r="J4648" s="273"/>
      <c r="K4648" s="273"/>
      <c r="L4648" s="273"/>
      <c r="M4648" s="259"/>
      <c r="N4648" s="273"/>
      <c r="O4648" s="273"/>
      <c r="P4648" s="273"/>
      <c r="Q4648" s="231"/>
    </row>
    <row r="4649" spans="1:17" x14ac:dyDescent="0.25">
      <c r="A4649" s="274"/>
      <c r="B4649" s="273"/>
      <c r="C4649" s="273"/>
      <c r="D4649" s="273"/>
      <c r="E4649" s="274"/>
      <c r="F4649" s="273"/>
      <c r="G4649" s="273"/>
      <c r="H4649" s="273"/>
      <c r="I4649" s="273"/>
      <c r="J4649" s="273"/>
      <c r="K4649" s="273"/>
      <c r="L4649" s="273"/>
      <c r="M4649" s="259"/>
      <c r="N4649" s="273"/>
      <c r="O4649" s="273"/>
      <c r="P4649" s="273"/>
      <c r="Q4649" s="231"/>
    </row>
    <row r="4650" spans="1:17" x14ac:dyDescent="0.25">
      <c r="A4650" s="274"/>
      <c r="B4650" s="273"/>
      <c r="C4650" s="273"/>
      <c r="D4650" s="273"/>
      <c r="E4650" s="274"/>
      <c r="F4650" s="273"/>
      <c r="G4650" s="273"/>
      <c r="H4650" s="273"/>
      <c r="I4650" s="273"/>
      <c r="J4650" s="273"/>
      <c r="K4650" s="273"/>
      <c r="L4650" s="273"/>
      <c r="M4650" s="259"/>
      <c r="N4650" s="273"/>
      <c r="O4650" s="273"/>
      <c r="P4650" s="273"/>
      <c r="Q4650" s="231"/>
    </row>
    <row r="4651" spans="1:17" x14ac:dyDescent="0.25">
      <c r="A4651" s="274"/>
      <c r="B4651" s="273"/>
      <c r="C4651" s="273"/>
      <c r="D4651" s="273"/>
      <c r="E4651" s="274"/>
      <c r="F4651" s="273"/>
      <c r="G4651" s="273"/>
      <c r="H4651" s="273"/>
      <c r="I4651" s="273"/>
      <c r="J4651" s="273"/>
      <c r="K4651" s="273"/>
      <c r="L4651" s="273"/>
      <c r="M4651" s="259"/>
      <c r="N4651" s="273"/>
      <c r="O4651" s="273"/>
      <c r="P4651" s="273"/>
      <c r="Q4651" s="231"/>
    </row>
    <row r="4652" spans="1:17" x14ac:dyDescent="0.25">
      <c r="A4652" s="274"/>
      <c r="B4652" s="273"/>
      <c r="C4652" s="273"/>
      <c r="D4652" s="273"/>
      <c r="E4652" s="274"/>
      <c r="F4652" s="273"/>
      <c r="G4652" s="273"/>
      <c r="H4652" s="273"/>
      <c r="I4652" s="273"/>
      <c r="J4652" s="273"/>
      <c r="K4652" s="273"/>
      <c r="L4652" s="273"/>
      <c r="M4652" s="259"/>
      <c r="N4652" s="273"/>
      <c r="O4652" s="273"/>
      <c r="P4652" s="273"/>
      <c r="Q4652" s="231"/>
    </row>
    <row r="4653" spans="1:17" x14ac:dyDescent="0.25">
      <c r="A4653" s="274"/>
      <c r="B4653" s="273"/>
      <c r="C4653" s="273"/>
      <c r="D4653" s="273"/>
      <c r="E4653" s="274"/>
      <c r="F4653" s="273"/>
      <c r="G4653" s="273"/>
      <c r="H4653" s="273"/>
      <c r="I4653" s="273"/>
      <c r="J4653" s="273"/>
      <c r="K4653" s="273"/>
      <c r="L4653" s="273"/>
      <c r="M4653" s="259"/>
      <c r="N4653" s="273"/>
      <c r="O4653" s="273"/>
      <c r="P4653" s="273"/>
      <c r="Q4653" s="231"/>
    </row>
    <row r="4654" spans="1:17" x14ac:dyDescent="0.25">
      <c r="A4654" s="274"/>
      <c r="B4654" s="273"/>
      <c r="C4654" s="273"/>
      <c r="D4654" s="273"/>
      <c r="E4654" s="274"/>
      <c r="F4654" s="273"/>
      <c r="G4654" s="273"/>
      <c r="H4654" s="273"/>
      <c r="I4654" s="273"/>
      <c r="J4654" s="273"/>
      <c r="K4654" s="273"/>
      <c r="L4654" s="273"/>
      <c r="M4654" s="259"/>
      <c r="N4654" s="273"/>
      <c r="O4654" s="273"/>
      <c r="P4654" s="273"/>
      <c r="Q4654" s="231"/>
    </row>
    <row r="4655" spans="1:17" x14ac:dyDescent="0.25">
      <c r="A4655" s="274"/>
      <c r="B4655" s="273"/>
      <c r="C4655" s="273"/>
      <c r="D4655" s="273"/>
      <c r="E4655" s="274"/>
      <c r="F4655" s="273"/>
      <c r="G4655" s="273"/>
      <c r="H4655" s="273"/>
      <c r="I4655" s="273"/>
      <c r="J4655" s="273"/>
      <c r="K4655" s="273"/>
      <c r="L4655" s="273"/>
      <c r="M4655" s="259"/>
      <c r="N4655" s="273"/>
      <c r="O4655" s="273"/>
      <c r="P4655" s="273"/>
      <c r="Q4655" s="231"/>
    </row>
    <row r="4656" spans="1:17" x14ac:dyDescent="0.25">
      <c r="A4656" s="274"/>
      <c r="B4656" s="273"/>
      <c r="C4656" s="273"/>
      <c r="D4656" s="273"/>
      <c r="E4656" s="274"/>
      <c r="F4656" s="273"/>
      <c r="G4656" s="273"/>
      <c r="H4656" s="273"/>
      <c r="I4656" s="273"/>
      <c r="J4656" s="273"/>
      <c r="K4656" s="273"/>
      <c r="L4656" s="273"/>
      <c r="M4656" s="259"/>
      <c r="N4656" s="273"/>
      <c r="O4656" s="273"/>
      <c r="P4656" s="273"/>
      <c r="Q4656" s="231"/>
    </row>
    <row r="4657" spans="1:17" x14ac:dyDescent="0.25">
      <c r="A4657" s="274"/>
      <c r="B4657" s="273"/>
      <c r="C4657" s="273"/>
      <c r="D4657" s="273"/>
      <c r="E4657" s="274"/>
      <c r="F4657" s="273"/>
      <c r="G4657" s="273"/>
      <c r="H4657" s="273"/>
      <c r="I4657" s="273"/>
      <c r="J4657" s="273"/>
      <c r="K4657" s="273"/>
      <c r="L4657" s="273"/>
      <c r="M4657" s="259"/>
      <c r="N4657" s="273"/>
      <c r="O4657" s="273"/>
      <c r="P4657" s="273"/>
      <c r="Q4657" s="231"/>
    </row>
    <row r="4658" spans="1:17" x14ac:dyDescent="0.25">
      <c r="A4658" s="274"/>
      <c r="B4658" s="273"/>
      <c r="C4658" s="273"/>
      <c r="D4658" s="273"/>
      <c r="E4658" s="274"/>
      <c r="F4658" s="273"/>
      <c r="G4658" s="273"/>
      <c r="H4658" s="273"/>
      <c r="I4658" s="273"/>
      <c r="J4658" s="273"/>
      <c r="K4658" s="273"/>
      <c r="L4658" s="273"/>
      <c r="M4658" s="259"/>
      <c r="N4658" s="273"/>
      <c r="O4658" s="273"/>
      <c r="P4658" s="273"/>
      <c r="Q4658" s="231"/>
    </row>
    <row r="4659" spans="1:17" x14ac:dyDescent="0.25">
      <c r="A4659" s="274"/>
      <c r="B4659" s="273"/>
      <c r="C4659" s="273"/>
      <c r="D4659" s="273"/>
      <c r="E4659" s="274"/>
      <c r="F4659" s="273"/>
      <c r="G4659" s="273"/>
      <c r="H4659" s="273"/>
      <c r="I4659" s="273"/>
      <c r="J4659" s="273"/>
      <c r="K4659" s="273"/>
      <c r="L4659" s="273"/>
      <c r="M4659" s="259"/>
      <c r="N4659" s="273"/>
      <c r="O4659" s="273"/>
      <c r="P4659" s="273"/>
      <c r="Q4659" s="231"/>
    </row>
    <row r="4660" spans="1:17" x14ac:dyDescent="0.25">
      <c r="A4660" s="274"/>
      <c r="B4660" s="273"/>
      <c r="C4660" s="273"/>
      <c r="D4660" s="273"/>
      <c r="E4660" s="274"/>
      <c r="F4660" s="273"/>
      <c r="G4660" s="273"/>
      <c r="H4660" s="273"/>
      <c r="I4660" s="273"/>
      <c r="J4660" s="273"/>
      <c r="K4660" s="273"/>
      <c r="L4660" s="273"/>
      <c r="M4660" s="259"/>
      <c r="N4660" s="273"/>
      <c r="O4660" s="273"/>
      <c r="P4660" s="273"/>
      <c r="Q4660" s="231"/>
    </row>
    <row r="4661" spans="1:17" x14ac:dyDescent="0.25">
      <c r="A4661" s="274"/>
      <c r="B4661" s="273"/>
      <c r="C4661" s="273"/>
      <c r="D4661" s="273"/>
      <c r="E4661" s="274"/>
      <c r="F4661" s="273"/>
      <c r="G4661" s="273"/>
      <c r="H4661" s="273"/>
      <c r="I4661" s="273"/>
      <c r="J4661" s="273"/>
      <c r="K4661" s="273"/>
      <c r="L4661" s="273"/>
      <c r="M4661" s="259"/>
      <c r="N4661" s="273"/>
      <c r="O4661" s="273"/>
      <c r="P4661" s="273"/>
      <c r="Q4661" s="231"/>
    </row>
    <row r="4662" spans="1:17" x14ac:dyDescent="0.25">
      <c r="A4662" s="274"/>
      <c r="B4662" s="273"/>
      <c r="C4662" s="273"/>
      <c r="D4662" s="273"/>
      <c r="E4662" s="274"/>
      <c r="F4662" s="273"/>
      <c r="G4662" s="273"/>
      <c r="H4662" s="273"/>
      <c r="I4662" s="273"/>
      <c r="J4662" s="273"/>
      <c r="K4662" s="273"/>
      <c r="L4662" s="273"/>
      <c r="M4662" s="259"/>
      <c r="N4662" s="273"/>
      <c r="O4662" s="273"/>
      <c r="P4662" s="273"/>
      <c r="Q4662" s="231"/>
    </row>
    <row r="4663" spans="1:17" x14ac:dyDescent="0.25">
      <c r="A4663" s="274"/>
      <c r="B4663" s="273"/>
      <c r="C4663" s="273"/>
      <c r="D4663" s="273"/>
      <c r="E4663" s="274"/>
      <c r="F4663" s="273"/>
      <c r="G4663" s="273"/>
      <c r="H4663" s="273"/>
      <c r="I4663" s="273"/>
      <c r="J4663" s="273"/>
      <c r="K4663" s="273"/>
      <c r="L4663" s="273"/>
      <c r="M4663" s="259"/>
      <c r="N4663" s="273"/>
      <c r="O4663" s="273"/>
      <c r="P4663" s="273"/>
      <c r="Q4663" s="231"/>
    </row>
    <row r="4664" spans="1:17" x14ac:dyDescent="0.25">
      <c r="A4664" s="274"/>
      <c r="B4664" s="273"/>
      <c r="C4664" s="273"/>
      <c r="D4664" s="273"/>
      <c r="E4664" s="274"/>
      <c r="F4664" s="273"/>
      <c r="G4664" s="273"/>
      <c r="H4664" s="273"/>
      <c r="I4664" s="273"/>
      <c r="J4664" s="273"/>
      <c r="K4664" s="273"/>
      <c r="L4664" s="273"/>
      <c r="M4664" s="259"/>
      <c r="N4664" s="273"/>
      <c r="O4664" s="273"/>
      <c r="P4664" s="273"/>
      <c r="Q4664" s="231"/>
    </row>
    <row r="4665" spans="1:17" x14ac:dyDescent="0.25">
      <c r="A4665" s="274"/>
      <c r="B4665" s="273"/>
      <c r="C4665" s="273"/>
      <c r="D4665" s="273"/>
      <c r="E4665" s="274"/>
      <c r="F4665" s="273"/>
      <c r="G4665" s="273"/>
      <c r="H4665" s="273"/>
      <c r="I4665" s="273"/>
      <c r="J4665" s="273"/>
      <c r="K4665" s="273"/>
      <c r="L4665" s="273"/>
      <c r="M4665" s="259"/>
      <c r="N4665" s="273"/>
      <c r="O4665" s="273"/>
      <c r="P4665" s="273"/>
      <c r="Q4665" s="231"/>
    </row>
    <row r="4666" spans="1:17" x14ac:dyDescent="0.25">
      <c r="A4666" s="274"/>
      <c r="B4666" s="273"/>
      <c r="C4666" s="273"/>
      <c r="D4666" s="273"/>
      <c r="E4666" s="274"/>
      <c r="F4666" s="273"/>
      <c r="G4666" s="273"/>
      <c r="H4666" s="273"/>
      <c r="I4666" s="273"/>
      <c r="J4666" s="273"/>
      <c r="K4666" s="273"/>
      <c r="L4666" s="273"/>
      <c r="M4666" s="259"/>
      <c r="N4666" s="273"/>
      <c r="O4666" s="273"/>
      <c r="P4666" s="273"/>
      <c r="Q4666" s="231"/>
    </row>
    <row r="4667" spans="1:17" x14ac:dyDescent="0.25">
      <c r="A4667" s="274"/>
      <c r="B4667" s="273"/>
      <c r="C4667" s="273"/>
      <c r="D4667" s="273"/>
      <c r="E4667" s="274"/>
      <c r="F4667" s="273"/>
      <c r="G4667" s="273"/>
      <c r="H4667" s="273"/>
      <c r="I4667" s="273"/>
      <c r="J4667" s="273"/>
      <c r="K4667" s="273"/>
      <c r="L4667" s="273"/>
      <c r="M4667" s="259"/>
      <c r="N4667" s="273"/>
      <c r="O4667" s="273"/>
      <c r="P4667" s="273"/>
      <c r="Q4667" s="231"/>
    </row>
    <row r="4668" spans="1:17" x14ac:dyDescent="0.25">
      <c r="A4668" s="274"/>
      <c r="B4668" s="273"/>
      <c r="C4668" s="273"/>
      <c r="D4668" s="273"/>
      <c r="E4668" s="274"/>
      <c r="F4668" s="273"/>
      <c r="G4668" s="273"/>
      <c r="H4668" s="273"/>
      <c r="I4668" s="273"/>
      <c r="J4668" s="273"/>
      <c r="K4668" s="273"/>
      <c r="L4668" s="273"/>
      <c r="M4668" s="259"/>
      <c r="N4668" s="273"/>
      <c r="O4668" s="273"/>
      <c r="P4668" s="273"/>
      <c r="Q4668" s="231"/>
    </row>
    <row r="4669" spans="1:17" x14ac:dyDescent="0.25">
      <c r="A4669" s="274"/>
      <c r="B4669" s="273"/>
      <c r="C4669" s="273"/>
      <c r="D4669" s="273"/>
      <c r="E4669" s="274"/>
      <c r="F4669" s="273"/>
      <c r="G4669" s="273"/>
      <c r="H4669" s="273"/>
      <c r="I4669" s="273"/>
      <c r="J4669" s="273"/>
      <c r="K4669" s="273"/>
      <c r="L4669" s="273"/>
      <c r="M4669" s="259"/>
      <c r="N4669" s="273"/>
      <c r="O4669" s="273"/>
      <c r="P4669" s="273"/>
      <c r="Q4669" s="231"/>
    </row>
    <row r="4670" spans="1:17" x14ac:dyDescent="0.25">
      <c r="A4670" s="274"/>
      <c r="B4670" s="273"/>
      <c r="C4670" s="273"/>
      <c r="D4670" s="273"/>
      <c r="E4670" s="274"/>
      <c r="F4670" s="273"/>
      <c r="G4670" s="273"/>
      <c r="H4670" s="273"/>
      <c r="I4670" s="273"/>
      <c r="J4670" s="273"/>
      <c r="K4670" s="273"/>
      <c r="L4670" s="273"/>
      <c r="M4670" s="259"/>
      <c r="N4670" s="273"/>
      <c r="O4670" s="273"/>
      <c r="P4670" s="273"/>
      <c r="Q4670" s="231"/>
    </row>
    <row r="4671" spans="1:17" x14ac:dyDescent="0.25">
      <c r="A4671" s="274"/>
      <c r="B4671" s="273"/>
      <c r="C4671" s="273"/>
      <c r="D4671" s="273"/>
      <c r="E4671" s="274"/>
      <c r="F4671" s="273"/>
      <c r="G4671" s="273"/>
      <c r="H4671" s="273"/>
      <c r="I4671" s="273"/>
      <c r="J4671" s="273"/>
      <c r="K4671" s="273"/>
      <c r="L4671" s="273"/>
      <c r="M4671" s="259"/>
      <c r="N4671" s="273"/>
      <c r="O4671" s="273"/>
      <c r="P4671" s="273"/>
      <c r="Q4671" s="231"/>
    </row>
    <row r="4672" spans="1:17" x14ac:dyDescent="0.25">
      <c r="A4672" s="274"/>
      <c r="B4672" s="273"/>
      <c r="C4672" s="273"/>
      <c r="D4672" s="273"/>
      <c r="E4672" s="274"/>
      <c r="F4672" s="273"/>
      <c r="G4672" s="273"/>
      <c r="H4672" s="273"/>
      <c r="I4672" s="273"/>
      <c r="J4672" s="273"/>
      <c r="K4672" s="273"/>
      <c r="L4672" s="273"/>
      <c r="M4672" s="259"/>
      <c r="N4672" s="273"/>
      <c r="O4672" s="273"/>
      <c r="P4672" s="273"/>
      <c r="Q4672" s="231"/>
    </row>
    <row r="4673" spans="1:17" x14ac:dyDescent="0.25">
      <c r="A4673" s="274"/>
      <c r="B4673" s="273"/>
      <c r="C4673" s="273"/>
      <c r="D4673" s="273"/>
      <c r="E4673" s="274"/>
      <c r="F4673" s="273"/>
      <c r="G4673" s="273"/>
      <c r="H4673" s="273"/>
      <c r="I4673" s="273"/>
      <c r="J4673" s="273"/>
      <c r="K4673" s="273"/>
      <c r="L4673" s="273"/>
      <c r="M4673" s="259"/>
      <c r="N4673" s="273"/>
      <c r="O4673" s="273"/>
      <c r="P4673" s="273"/>
      <c r="Q4673" s="231"/>
    </row>
    <row r="4674" spans="1:17" x14ac:dyDescent="0.25">
      <c r="A4674" s="274"/>
      <c r="B4674" s="273"/>
      <c r="C4674" s="273"/>
      <c r="D4674" s="273"/>
      <c r="E4674" s="274"/>
      <c r="F4674" s="273"/>
      <c r="G4674" s="273"/>
      <c r="H4674" s="273"/>
      <c r="I4674" s="273"/>
      <c r="J4674" s="273"/>
      <c r="K4674" s="273"/>
      <c r="L4674" s="273"/>
      <c r="M4674" s="259"/>
      <c r="N4674" s="273"/>
      <c r="O4674" s="273"/>
      <c r="P4674" s="273"/>
      <c r="Q4674" s="231"/>
    </row>
    <row r="4675" spans="1:17" x14ac:dyDescent="0.25">
      <c r="A4675" s="274"/>
      <c r="B4675" s="273"/>
      <c r="C4675" s="273"/>
      <c r="D4675" s="273"/>
      <c r="E4675" s="274"/>
      <c r="F4675" s="273"/>
      <c r="G4675" s="273"/>
      <c r="H4675" s="273"/>
      <c r="I4675" s="273"/>
      <c r="J4675" s="273"/>
      <c r="K4675" s="273"/>
      <c r="L4675" s="273"/>
      <c r="M4675" s="259"/>
      <c r="N4675" s="273"/>
      <c r="O4675" s="273"/>
      <c r="P4675" s="273"/>
      <c r="Q4675" s="231"/>
    </row>
    <row r="4676" spans="1:17" x14ac:dyDescent="0.25">
      <c r="A4676" s="274"/>
      <c r="B4676" s="273"/>
      <c r="C4676" s="273"/>
      <c r="D4676" s="273"/>
      <c r="E4676" s="274"/>
      <c r="F4676" s="273"/>
      <c r="G4676" s="273"/>
      <c r="H4676" s="273"/>
      <c r="I4676" s="273"/>
      <c r="J4676" s="273"/>
      <c r="K4676" s="273"/>
      <c r="L4676" s="273"/>
      <c r="M4676" s="259"/>
      <c r="N4676" s="273"/>
      <c r="O4676" s="273"/>
      <c r="P4676" s="273"/>
      <c r="Q4676" s="231"/>
    </row>
    <row r="4677" spans="1:17" x14ac:dyDescent="0.25">
      <c r="A4677" s="274"/>
      <c r="B4677" s="273"/>
      <c r="C4677" s="273"/>
      <c r="D4677" s="273"/>
      <c r="E4677" s="274"/>
      <c r="F4677" s="273"/>
      <c r="G4677" s="273"/>
      <c r="H4677" s="273"/>
      <c r="I4677" s="273"/>
      <c r="J4677" s="273"/>
      <c r="K4677" s="273"/>
      <c r="L4677" s="273"/>
      <c r="M4677" s="259"/>
      <c r="N4677" s="273"/>
      <c r="O4677" s="273"/>
      <c r="P4677" s="273"/>
      <c r="Q4677" s="231"/>
    </row>
    <row r="4678" spans="1:17" x14ac:dyDescent="0.25">
      <c r="A4678" s="274"/>
      <c r="B4678" s="273"/>
      <c r="C4678" s="273"/>
      <c r="D4678" s="273"/>
      <c r="E4678" s="274"/>
      <c r="F4678" s="273"/>
      <c r="G4678" s="273"/>
      <c r="H4678" s="273"/>
      <c r="I4678" s="273"/>
      <c r="J4678" s="273"/>
      <c r="K4678" s="273"/>
      <c r="L4678" s="273"/>
      <c r="M4678" s="259"/>
      <c r="N4678" s="273"/>
      <c r="O4678" s="273"/>
      <c r="P4678" s="273"/>
      <c r="Q4678" s="231"/>
    </row>
    <row r="4679" spans="1:17" x14ac:dyDescent="0.25">
      <c r="A4679" s="274"/>
      <c r="B4679" s="273"/>
      <c r="C4679" s="273"/>
      <c r="D4679" s="273"/>
      <c r="E4679" s="274"/>
      <c r="F4679" s="273"/>
      <c r="G4679" s="273"/>
      <c r="H4679" s="273"/>
      <c r="I4679" s="273"/>
      <c r="J4679" s="273"/>
      <c r="K4679" s="273"/>
      <c r="L4679" s="273"/>
      <c r="M4679" s="259"/>
      <c r="N4679" s="273"/>
      <c r="O4679" s="273"/>
      <c r="P4679" s="273"/>
      <c r="Q4679" s="231"/>
    </row>
    <row r="4680" spans="1:17" x14ac:dyDescent="0.25">
      <c r="A4680" s="274"/>
      <c r="B4680" s="273"/>
      <c r="C4680" s="273"/>
      <c r="D4680" s="273"/>
      <c r="E4680" s="274"/>
      <c r="F4680" s="273"/>
      <c r="G4680" s="273"/>
      <c r="H4680" s="273"/>
      <c r="I4680" s="273"/>
      <c r="J4680" s="273"/>
      <c r="K4680" s="273"/>
      <c r="L4680" s="273"/>
      <c r="M4680" s="259"/>
      <c r="N4680" s="273"/>
      <c r="O4680" s="273"/>
      <c r="P4680" s="273"/>
      <c r="Q4680" s="231"/>
    </row>
    <row r="4681" spans="1:17" x14ac:dyDescent="0.25">
      <c r="A4681" s="274"/>
      <c r="B4681" s="273"/>
      <c r="C4681" s="273"/>
      <c r="D4681" s="273"/>
      <c r="E4681" s="274"/>
      <c r="F4681" s="273"/>
      <c r="G4681" s="273"/>
      <c r="H4681" s="273"/>
      <c r="I4681" s="273"/>
      <c r="J4681" s="273"/>
      <c r="K4681" s="273"/>
      <c r="L4681" s="273"/>
      <c r="M4681" s="259"/>
      <c r="N4681" s="273"/>
      <c r="O4681" s="273"/>
      <c r="P4681" s="273"/>
      <c r="Q4681" s="231"/>
    </row>
    <row r="4682" spans="1:17" x14ac:dyDescent="0.25">
      <c r="A4682" s="274"/>
      <c r="B4682" s="273"/>
      <c r="C4682" s="273"/>
      <c r="D4682" s="273"/>
      <c r="E4682" s="274"/>
      <c r="F4682" s="273"/>
      <c r="G4682" s="273"/>
      <c r="H4682" s="273"/>
      <c r="I4682" s="273"/>
      <c r="J4682" s="273"/>
      <c r="K4682" s="273"/>
      <c r="L4682" s="273"/>
      <c r="M4682" s="259"/>
      <c r="N4682" s="273"/>
      <c r="O4682" s="273"/>
      <c r="P4682" s="273"/>
      <c r="Q4682" s="231"/>
    </row>
    <row r="4683" spans="1:17" x14ac:dyDescent="0.25">
      <c r="A4683" s="274"/>
      <c r="B4683" s="273"/>
      <c r="C4683" s="273"/>
      <c r="D4683" s="273"/>
      <c r="E4683" s="274"/>
      <c r="F4683" s="273"/>
      <c r="G4683" s="273"/>
      <c r="H4683" s="273"/>
      <c r="I4683" s="273"/>
      <c r="J4683" s="273"/>
      <c r="K4683" s="273"/>
      <c r="L4683" s="273"/>
      <c r="M4683" s="259"/>
      <c r="N4683" s="273"/>
      <c r="O4683" s="273"/>
      <c r="P4683" s="273"/>
      <c r="Q4683" s="231"/>
    </row>
    <row r="4684" spans="1:17" x14ac:dyDescent="0.25">
      <c r="A4684" s="274"/>
      <c r="B4684" s="273"/>
      <c r="C4684" s="273"/>
      <c r="D4684" s="273"/>
      <c r="E4684" s="274"/>
      <c r="F4684" s="273"/>
      <c r="G4684" s="273"/>
      <c r="H4684" s="273"/>
      <c r="I4684" s="273"/>
      <c r="J4684" s="273"/>
      <c r="K4684" s="273"/>
      <c r="L4684" s="273"/>
      <c r="M4684" s="259"/>
      <c r="N4684" s="273"/>
      <c r="O4684" s="273"/>
      <c r="P4684" s="273"/>
      <c r="Q4684" s="231"/>
    </row>
    <row r="4685" spans="1:17" x14ac:dyDescent="0.25">
      <c r="A4685" s="274"/>
      <c r="B4685" s="273"/>
      <c r="C4685" s="273"/>
      <c r="D4685" s="273"/>
      <c r="E4685" s="274"/>
      <c r="F4685" s="273"/>
      <c r="G4685" s="273"/>
      <c r="H4685" s="273"/>
      <c r="I4685" s="273"/>
      <c r="J4685" s="273"/>
      <c r="K4685" s="273"/>
      <c r="L4685" s="273"/>
      <c r="M4685" s="259"/>
      <c r="N4685" s="273"/>
      <c r="O4685" s="273"/>
      <c r="P4685" s="273"/>
      <c r="Q4685" s="231"/>
    </row>
    <row r="4686" spans="1:17" x14ac:dyDescent="0.25">
      <c r="A4686" s="274"/>
      <c r="B4686" s="273"/>
      <c r="C4686" s="273"/>
      <c r="D4686" s="273"/>
      <c r="E4686" s="274"/>
      <c r="F4686" s="273"/>
      <c r="G4686" s="273"/>
      <c r="H4686" s="273"/>
      <c r="I4686" s="273"/>
      <c r="J4686" s="273"/>
      <c r="K4686" s="273"/>
      <c r="L4686" s="273"/>
      <c r="M4686" s="259"/>
      <c r="N4686" s="273"/>
      <c r="O4686" s="273"/>
      <c r="P4686" s="273"/>
      <c r="Q4686" s="231"/>
    </row>
    <row r="4687" spans="1:17" x14ac:dyDescent="0.25">
      <c r="A4687" s="274"/>
      <c r="B4687" s="273"/>
      <c r="C4687" s="273"/>
      <c r="D4687" s="273"/>
      <c r="E4687" s="274"/>
      <c r="F4687" s="273"/>
      <c r="G4687" s="273"/>
      <c r="H4687" s="273"/>
      <c r="I4687" s="273"/>
      <c r="J4687" s="273"/>
      <c r="K4687" s="273"/>
      <c r="L4687" s="273"/>
      <c r="M4687" s="259"/>
      <c r="N4687" s="273"/>
      <c r="O4687" s="273"/>
      <c r="P4687" s="273"/>
      <c r="Q4687" s="231"/>
    </row>
    <row r="4688" spans="1:17" x14ac:dyDescent="0.25">
      <c r="A4688" s="274"/>
      <c r="B4688" s="273"/>
      <c r="C4688" s="273"/>
      <c r="D4688" s="273"/>
      <c r="E4688" s="274"/>
      <c r="F4688" s="273"/>
      <c r="G4688" s="273"/>
      <c r="H4688" s="273"/>
      <c r="I4688" s="273"/>
      <c r="J4688" s="273"/>
      <c r="K4688" s="273"/>
      <c r="L4688" s="273"/>
      <c r="M4688" s="259"/>
      <c r="N4688" s="273"/>
      <c r="O4688" s="273"/>
      <c r="P4688" s="273"/>
      <c r="Q4688" s="231"/>
    </row>
    <row r="4689" spans="1:17" x14ac:dyDescent="0.25">
      <c r="A4689" s="274"/>
      <c r="B4689" s="273"/>
      <c r="C4689" s="273"/>
      <c r="D4689" s="273"/>
      <c r="E4689" s="274"/>
      <c r="F4689" s="273"/>
      <c r="G4689" s="273"/>
      <c r="H4689" s="273"/>
      <c r="I4689" s="273"/>
      <c r="J4689" s="273"/>
      <c r="K4689" s="273"/>
      <c r="L4689" s="273"/>
      <c r="M4689" s="259"/>
      <c r="N4689" s="273"/>
      <c r="O4689" s="273"/>
      <c r="P4689" s="273"/>
      <c r="Q4689" s="231"/>
    </row>
    <row r="4690" spans="1:17" x14ac:dyDescent="0.25">
      <c r="A4690" s="274"/>
      <c r="B4690" s="273"/>
      <c r="C4690" s="273"/>
      <c r="D4690" s="273"/>
      <c r="E4690" s="274"/>
      <c r="F4690" s="273"/>
      <c r="G4690" s="273"/>
      <c r="H4690" s="273"/>
      <c r="I4690" s="273"/>
      <c r="J4690" s="273"/>
      <c r="K4690" s="273"/>
      <c r="L4690" s="273"/>
      <c r="M4690" s="259"/>
      <c r="N4690" s="273"/>
      <c r="O4690" s="273"/>
      <c r="P4690" s="273"/>
      <c r="Q4690" s="231"/>
    </row>
    <row r="4691" spans="1:17" x14ac:dyDescent="0.25">
      <c r="A4691" s="274"/>
      <c r="B4691" s="273"/>
      <c r="C4691" s="273"/>
      <c r="D4691" s="273"/>
      <c r="E4691" s="274"/>
      <c r="F4691" s="273"/>
      <c r="G4691" s="273"/>
      <c r="H4691" s="273"/>
      <c r="I4691" s="273"/>
      <c r="J4691" s="273"/>
      <c r="K4691" s="273"/>
      <c r="L4691" s="273"/>
      <c r="M4691" s="259"/>
      <c r="N4691" s="273"/>
      <c r="O4691" s="273"/>
      <c r="P4691" s="273"/>
      <c r="Q4691" s="231"/>
    </row>
    <row r="4692" spans="1:17" x14ac:dyDescent="0.25">
      <c r="A4692" s="274"/>
      <c r="B4692" s="273"/>
      <c r="C4692" s="273"/>
      <c r="D4692" s="273"/>
      <c r="E4692" s="274"/>
      <c r="F4692" s="273"/>
      <c r="G4692" s="273"/>
      <c r="H4692" s="273"/>
      <c r="I4692" s="273"/>
      <c r="J4692" s="273"/>
      <c r="K4692" s="273"/>
      <c r="L4692" s="273"/>
      <c r="M4692" s="259"/>
      <c r="N4692" s="273"/>
      <c r="O4692" s="273"/>
      <c r="P4692" s="273"/>
      <c r="Q4692" s="231"/>
    </row>
    <row r="4693" spans="1:17" x14ac:dyDescent="0.25">
      <c r="A4693" s="274"/>
      <c r="B4693" s="273"/>
      <c r="C4693" s="273"/>
      <c r="D4693" s="273"/>
      <c r="E4693" s="274"/>
      <c r="F4693" s="273"/>
      <c r="G4693" s="273"/>
      <c r="H4693" s="273"/>
      <c r="I4693" s="273"/>
      <c r="J4693" s="273"/>
      <c r="K4693" s="273"/>
      <c r="L4693" s="273"/>
      <c r="M4693" s="259"/>
      <c r="N4693" s="273"/>
      <c r="O4693" s="273"/>
      <c r="P4693" s="273"/>
      <c r="Q4693" s="231"/>
    </row>
    <row r="4694" spans="1:17" x14ac:dyDescent="0.25">
      <c r="A4694" s="274"/>
      <c r="B4694" s="273"/>
      <c r="C4694" s="273"/>
      <c r="D4694" s="273"/>
      <c r="E4694" s="274"/>
      <c r="F4694" s="273"/>
      <c r="G4694" s="273"/>
      <c r="H4694" s="273"/>
      <c r="I4694" s="273"/>
      <c r="J4694" s="273"/>
      <c r="K4694" s="273"/>
      <c r="L4694" s="273"/>
      <c r="M4694" s="259"/>
      <c r="N4694" s="273"/>
      <c r="O4694" s="273"/>
      <c r="P4694" s="273"/>
      <c r="Q4694" s="231"/>
    </row>
    <row r="4695" spans="1:17" x14ac:dyDescent="0.25">
      <c r="A4695" s="274"/>
      <c r="B4695" s="273"/>
      <c r="C4695" s="273"/>
      <c r="D4695" s="273"/>
      <c r="E4695" s="274"/>
      <c r="F4695" s="273"/>
      <c r="G4695" s="273"/>
      <c r="H4695" s="273"/>
      <c r="I4695" s="273"/>
      <c r="J4695" s="273"/>
      <c r="K4695" s="273"/>
      <c r="L4695" s="273"/>
      <c r="M4695" s="259"/>
      <c r="N4695" s="273"/>
      <c r="O4695" s="273"/>
      <c r="P4695" s="273"/>
      <c r="Q4695" s="231"/>
    </row>
    <row r="4696" spans="1:17" x14ac:dyDescent="0.25">
      <c r="A4696" s="274"/>
      <c r="B4696" s="273"/>
      <c r="C4696" s="273"/>
      <c r="D4696" s="273"/>
      <c r="E4696" s="274"/>
      <c r="F4696" s="273"/>
      <c r="G4696" s="273"/>
      <c r="H4696" s="273"/>
      <c r="I4696" s="273"/>
      <c r="J4696" s="273"/>
      <c r="K4696" s="273"/>
      <c r="L4696" s="273"/>
      <c r="M4696" s="259"/>
      <c r="N4696" s="273"/>
      <c r="O4696" s="273"/>
      <c r="P4696" s="273"/>
      <c r="Q4696" s="231"/>
    </row>
    <row r="4697" spans="1:17" x14ac:dyDescent="0.25">
      <c r="A4697" s="274"/>
      <c r="B4697" s="273"/>
      <c r="C4697" s="273"/>
      <c r="D4697" s="273"/>
      <c r="E4697" s="274"/>
      <c r="F4697" s="273"/>
      <c r="G4697" s="273"/>
      <c r="H4697" s="273"/>
      <c r="I4697" s="273"/>
      <c r="J4697" s="273"/>
      <c r="K4697" s="273"/>
      <c r="L4697" s="273"/>
      <c r="M4697" s="259"/>
      <c r="N4697" s="273"/>
      <c r="O4697" s="273"/>
      <c r="P4697" s="273"/>
      <c r="Q4697" s="231"/>
    </row>
    <row r="4698" spans="1:17" x14ac:dyDescent="0.25">
      <c r="A4698" s="274"/>
      <c r="B4698" s="273"/>
      <c r="C4698" s="273"/>
      <c r="D4698" s="273"/>
      <c r="E4698" s="274"/>
      <c r="F4698" s="273"/>
      <c r="G4698" s="273"/>
      <c r="H4698" s="273"/>
      <c r="I4698" s="273"/>
      <c r="J4698" s="273"/>
      <c r="K4698" s="273"/>
      <c r="L4698" s="273"/>
      <c r="M4698" s="259"/>
      <c r="N4698" s="273"/>
      <c r="O4698" s="273"/>
      <c r="P4698" s="273"/>
      <c r="Q4698" s="231"/>
    </row>
    <row r="4699" spans="1:17" x14ac:dyDescent="0.25">
      <c r="A4699" s="274"/>
      <c r="B4699" s="273"/>
      <c r="C4699" s="273"/>
      <c r="D4699" s="273"/>
      <c r="E4699" s="274"/>
      <c r="F4699" s="273"/>
      <c r="G4699" s="273"/>
      <c r="H4699" s="273"/>
      <c r="I4699" s="273"/>
      <c r="J4699" s="273"/>
      <c r="K4699" s="273"/>
      <c r="L4699" s="273"/>
      <c r="M4699" s="259"/>
      <c r="N4699" s="273"/>
      <c r="O4699" s="273"/>
      <c r="P4699" s="273"/>
      <c r="Q4699" s="231"/>
    </row>
    <row r="4700" spans="1:17" x14ac:dyDescent="0.25">
      <c r="A4700" s="274"/>
      <c r="B4700" s="273"/>
      <c r="C4700" s="273"/>
      <c r="D4700" s="273"/>
      <c r="E4700" s="274"/>
      <c r="F4700" s="273"/>
      <c r="G4700" s="273"/>
      <c r="H4700" s="273"/>
      <c r="I4700" s="273"/>
      <c r="J4700" s="273"/>
      <c r="K4700" s="273"/>
      <c r="L4700" s="273"/>
      <c r="M4700" s="259"/>
      <c r="N4700" s="273"/>
      <c r="O4700" s="273"/>
      <c r="P4700" s="273"/>
      <c r="Q4700" s="231"/>
    </row>
    <row r="4701" spans="1:17" x14ac:dyDescent="0.25">
      <c r="A4701" s="274"/>
      <c r="B4701" s="273"/>
      <c r="C4701" s="273"/>
      <c r="D4701" s="273"/>
      <c r="E4701" s="274"/>
      <c r="F4701" s="273"/>
      <c r="G4701" s="273"/>
      <c r="H4701" s="273"/>
      <c r="I4701" s="273"/>
      <c r="J4701" s="273"/>
      <c r="K4701" s="273"/>
      <c r="L4701" s="273"/>
      <c r="M4701" s="259"/>
      <c r="N4701" s="273"/>
      <c r="O4701" s="273"/>
      <c r="P4701" s="273"/>
      <c r="Q4701" s="231"/>
    </row>
    <row r="4702" spans="1:17" x14ac:dyDescent="0.25">
      <c r="A4702" s="274"/>
      <c r="B4702" s="273"/>
      <c r="C4702" s="273"/>
      <c r="D4702" s="273"/>
      <c r="E4702" s="274"/>
      <c r="F4702" s="273"/>
      <c r="G4702" s="273"/>
      <c r="H4702" s="273"/>
      <c r="I4702" s="273"/>
      <c r="J4702" s="273"/>
      <c r="K4702" s="273"/>
      <c r="L4702" s="273"/>
      <c r="M4702" s="259"/>
      <c r="N4702" s="273"/>
      <c r="O4702" s="273"/>
      <c r="P4702" s="273"/>
      <c r="Q4702" s="231"/>
    </row>
    <row r="4703" spans="1:17" x14ac:dyDescent="0.25">
      <c r="A4703" s="274"/>
      <c r="B4703" s="273"/>
      <c r="C4703" s="273"/>
      <c r="D4703" s="273"/>
      <c r="E4703" s="274"/>
      <c r="F4703" s="273"/>
      <c r="G4703" s="273"/>
      <c r="H4703" s="273"/>
      <c r="I4703" s="273"/>
      <c r="J4703" s="273"/>
      <c r="K4703" s="273"/>
      <c r="L4703" s="273"/>
      <c r="M4703" s="259"/>
      <c r="N4703" s="273"/>
      <c r="O4703" s="273"/>
      <c r="P4703" s="273"/>
      <c r="Q4703" s="231"/>
    </row>
    <row r="4704" spans="1:17" x14ac:dyDescent="0.25">
      <c r="A4704" s="274"/>
      <c r="B4704" s="273"/>
      <c r="C4704" s="273"/>
      <c r="D4704" s="273"/>
      <c r="E4704" s="274"/>
      <c r="F4704" s="273"/>
      <c r="G4704" s="273"/>
      <c r="H4704" s="273"/>
      <c r="I4704" s="273"/>
      <c r="J4704" s="273"/>
      <c r="K4704" s="273"/>
      <c r="L4704" s="273"/>
      <c r="M4704" s="259"/>
      <c r="N4704" s="273"/>
      <c r="O4704" s="273"/>
      <c r="P4704" s="273"/>
      <c r="Q4704" s="231"/>
    </row>
    <row r="4705" spans="1:17" x14ac:dyDescent="0.25">
      <c r="A4705" s="274"/>
      <c r="B4705" s="273"/>
      <c r="C4705" s="273"/>
      <c r="D4705" s="273"/>
      <c r="E4705" s="274"/>
      <c r="F4705" s="273"/>
      <c r="G4705" s="273"/>
      <c r="H4705" s="273"/>
      <c r="I4705" s="273"/>
      <c r="J4705" s="273"/>
      <c r="K4705" s="273"/>
      <c r="L4705" s="273"/>
      <c r="M4705" s="259"/>
      <c r="N4705" s="273"/>
      <c r="O4705" s="273"/>
      <c r="P4705" s="273"/>
      <c r="Q4705" s="231"/>
    </row>
    <row r="4706" spans="1:17" x14ac:dyDescent="0.25">
      <c r="A4706" s="274"/>
      <c r="B4706" s="273"/>
      <c r="C4706" s="273"/>
      <c r="D4706" s="273"/>
      <c r="E4706" s="274"/>
      <c r="F4706" s="273"/>
      <c r="G4706" s="273"/>
      <c r="H4706" s="273"/>
      <c r="I4706" s="273"/>
      <c r="J4706" s="273"/>
      <c r="K4706" s="273"/>
      <c r="L4706" s="273"/>
      <c r="M4706" s="259"/>
      <c r="N4706" s="273"/>
      <c r="O4706" s="273"/>
      <c r="P4706" s="273"/>
      <c r="Q4706" s="231"/>
    </row>
    <row r="4707" spans="1:17" x14ac:dyDescent="0.25">
      <c r="A4707" s="274"/>
      <c r="B4707" s="273"/>
      <c r="C4707" s="273"/>
      <c r="D4707" s="273"/>
      <c r="E4707" s="274"/>
      <c r="F4707" s="273"/>
      <c r="G4707" s="273"/>
      <c r="H4707" s="273"/>
      <c r="I4707" s="273"/>
      <c r="J4707" s="273"/>
      <c r="K4707" s="273"/>
      <c r="L4707" s="273"/>
      <c r="M4707" s="259"/>
      <c r="N4707" s="273"/>
      <c r="O4707" s="273"/>
      <c r="P4707" s="273"/>
      <c r="Q4707" s="231"/>
    </row>
    <row r="4708" spans="1:17" x14ac:dyDescent="0.25">
      <c r="A4708" s="274"/>
      <c r="B4708" s="273"/>
      <c r="C4708" s="273"/>
      <c r="D4708" s="273"/>
      <c r="E4708" s="274"/>
      <c r="F4708" s="273"/>
      <c r="G4708" s="273"/>
      <c r="H4708" s="273"/>
      <c r="I4708" s="273"/>
      <c r="J4708" s="273"/>
      <c r="K4708" s="273"/>
      <c r="L4708" s="273"/>
      <c r="M4708" s="259"/>
      <c r="N4708" s="273"/>
      <c r="O4708" s="273"/>
      <c r="P4708" s="273"/>
      <c r="Q4708" s="231"/>
    </row>
    <row r="4709" spans="1:17" x14ac:dyDescent="0.25">
      <c r="A4709" s="274"/>
      <c r="B4709" s="273"/>
      <c r="C4709" s="273"/>
      <c r="D4709" s="273"/>
      <c r="E4709" s="274"/>
      <c r="F4709" s="273"/>
      <c r="G4709" s="273"/>
      <c r="H4709" s="273"/>
      <c r="I4709" s="273"/>
      <c r="J4709" s="273"/>
      <c r="K4709" s="273"/>
      <c r="L4709" s="273"/>
      <c r="M4709" s="259"/>
      <c r="N4709" s="273"/>
      <c r="O4709" s="273"/>
      <c r="P4709" s="273"/>
      <c r="Q4709" s="231"/>
    </row>
    <row r="4710" spans="1:17" x14ac:dyDescent="0.25">
      <c r="A4710" s="274"/>
      <c r="B4710" s="273"/>
      <c r="C4710" s="273"/>
      <c r="D4710" s="273"/>
      <c r="E4710" s="274"/>
      <c r="F4710" s="273"/>
      <c r="G4710" s="273"/>
      <c r="H4710" s="273"/>
      <c r="I4710" s="273"/>
      <c r="J4710" s="273"/>
      <c r="K4710" s="273"/>
      <c r="L4710" s="273"/>
      <c r="M4710" s="259"/>
      <c r="N4710" s="273"/>
      <c r="O4710" s="273"/>
      <c r="P4710" s="273"/>
      <c r="Q4710" s="231"/>
    </row>
    <row r="4711" spans="1:17" x14ac:dyDescent="0.25">
      <c r="A4711" s="274"/>
      <c r="B4711" s="273"/>
      <c r="C4711" s="273"/>
      <c r="D4711" s="273"/>
      <c r="E4711" s="274"/>
      <c r="F4711" s="273"/>
      <c r="G4711" s="273"/>
      <c r="H4711" s="273"/>
      <c r="I4711" s="273"/>
      <c r="J4711" s="273"/>
      <c r="K4711" s="273"/>
      <c r="L4711" s="273"/>
      <c r="M4711" s="259"/>
      <c r="N4711" s="273"/>
      <c r="O4711" s="273"/>
      <c r="P4711" s="273"/>
      <c r="Q4711" s="231"/>
    </row>
    <row r="4712" spans="1:17" x14ac:dyDescent="0.25">
      <c r="A4712" s="274"/>
      <c r="B4712" s="273"/>
      <c r="C4712" s="273"/>
      <c r="D4712" s="273"/>
      <c r="E4712" s="274"/>
      <c r="F4712" s="273"/>
      <c r="G4712" s="273"/>
      <c r="H4712" s="273"/>
      <c r="I4712" s="273"/>
      <c r="J4712" s="273"/>
      <c r="K4712" s="273"/>
      <c r="L4712" s="273"/>
      <c r="M4712" s="259"/>
      <c r="N4712" s="273"/>
      <c r="O4712" s="273"/>
      <c r="P4712" s="273"/>
      <c r="Q4712" s="231"/>
    </row>
    <row r="4713" spans="1:17" x14ac:dyDescent="0.25">
      <c r="A4713" s="274"/>
      <c r="B4713" s="273"/>
      <c r="C4713" s="273"/>
      <c r="D4713" s="273"/>
      <c r="E4713" s="274"/>
      <c r="F4713" s="273"/>
      <c r="G4713" s="273"/>
      <c r="H4713" s="273"/>
      <c r="I4713" s="273"/>
      <c r="J4713" s="273"/>
      <c r="K4713" s="273"/>
      <c r="L4713" s="273"/>
      <c r="M4713" s="259"/>
      <c r="N4713" s="273"/>
      <c r="O4713" s="273"/>
      <c r="P4713" s="273"/>
      <c r="Q4713" s="231"/>
    </row>
    <row r="4714" spans="1:17" x14ac:dyDescent="0.25">
      <c r="A4714" s="274"/>
      <c r="B4714" s="273"/>
      <c r="C4714" s="273"/>
      <c r="D4714" s="273"/>
      <c r="E4714" s="274"/>
      <c r="F4714" s="273"/>
      <c r="G4714" s="273"/>
      <c r="H4714" s="273"/>
      <c r="I4714" s="273"/>
      <c r="J4714" s="273"/>
      <c r="K4714" s="273"/>
      <c r="L4714" s="273"/>
      <c r="M4714" s="259"/>
      <c r="N4714" s="273"/>
      <c r="O4714" s="273"/>
      <c r="P4714" s="273"/>
      <c r="Q4714" s="231"/>
    </row>
    <row r="4715" spans="1:17" x14ac:dyDescent="0.25">
      <c r="A4715" s="274"/>
      <c r="B4715" s="273"/>
      <c r="C4715" s="273"/>
      <c r="D4715" s="273"/>
      <c r="E4715" s="274"/>
      <c r="F4715" s="273"/>
      <c r="G4715" s="273"/>
      <c r="H4715" s="273"/>
      <c r="I4715" s="273"/>
      <c r="J4715" s="273"/>
      <c r="K4715" s="273"/>
      <c r="L4715" s="273"/>
      <c r="M4715" s="259"/>
      <c r="N4715" s="273"/>
      <c r="O4715" s="273"/>
      <c r="P4715" s="273"/>
      <c r="Q4715" s="231"/>
    </row>
    <row r="4716" spans="1:17" x14ac:dyDescent="0.25">
      <c r="A4716" s="274"/>
      <c r="B4716" s="273"/>
      <c r="C4716" s="273"/>
      <c r="D4716" s="273"/>
      <c r="E4716" s="274"/>
      <c r="F4716" s="273"/>
      <c r="G4716" s="273"/>
      <c r="H4716" s="273"/>
      <c r="I4716" s="273"/>
      <c r="J4716" s="273"/>
      <c r="K4716" s="273"/>
      <c r="L4716" s="273"/>
      <c r="M4716" s="259"/>
      <c r="N4716" s="273"/>
      <c r="O4716" s="273"/>
      <c r="P4716" s="273"/>
      <c r="Q4716" s="231"/>
    </row>
    <row r="4717" spans="1:17" x14ac:dyDescent="0.25">
      <c r="A4717" s="274"/>
      <c r="B4717" s="273"/>
      <c r="C4717" s="273"/>
      <c r="D4717" s="273"/>
      <c r="E4717" s="274"/>
      <c r="F4717" s="273"/>
      <c r="G4717" s="273"/>
      <c r="H4717" s="273"/>
      <c r="I4717" s="273"/>
      <c r="J4717" s="273"/>
      <c r="K4717" s="273"/>
      <c r="L4717" s="273"/>
      <c r="M4717" s="259"/>
      <c r="N4717" s="273"/>
      <c r="O4717" s="273"/>
      <c r="P4717" s="273"/>
      <c r="Q4717" s="231"/>
    </row>
    <row r="4718" spans="1:17" x14ac:dyDescent="0.25">
      <c r="A4718" s="274"/>
      <c r="B4718" s="273"/>
      <c r="C4718" s="273"/>
      <c r="D4718" s="273"/>
      <c r="E4718" s="274"/>
      <c r="F4718" s="273"/>
      <c r="G4718" s="273"/>
      <c r="H4718" s="273"/>
      <c r="I4718" s="273"/>
      <c r="J4718" s="273"/>
      <c r="K4718" s="273"/>
      <c r="L4718" s="273"/>
      <c r="M4718" s="259"/>
      <c r="N4718" s="273"/>
      <c r="O4718" s="273"/>
      <c r="P4718" s="273"/>
      <c r="Q4718" s="231"/>
    </row>
    <row r="4719" spans="1:17" x14ac:dyDescent="0.25">
      <c r="A4719" s="274"/>
      <c r="B4719" s="273"/>
      <c r="C4719" s="273"/>
      <c r="D4719" s="273"/>
      <c r="E4719" s="274"/>
      <c r="F4719" s="273"/>
      <c r="G4719" s="273"/>
      <c r="H4719" s="273"/>
      <c r="I4719" s="273"/>
      <c r="J4719" s="273"/>
      <c r="K4719" s="273"/>
      <c r="L4719" s="273"/>
      <c r="M4719" s="259"/>
      <c r="N4719" s="273"/>
      <c r="O4719" s="273"/>
      <c r="P4719" s="273"/>
      <c r="Q4719" s="231"/>
    </row>
    <row r="4720" spans="1:17" x14ac:dyDescent="0.25">
      <c r="A4720" s="274"/>
      <c r="B4720" s="273"/>
      <c r="C4720" s="273"/>
      <c r="D4720" s="273"/>
      <c r="E4720" s="274"/>
      <c r="F4720" s="273"/>
      <c r="G4720" s="273"/>
      <c r="H4720" s="273"/>
      <c r="I4720" s="273"/>
      <c r="J4720" s="273"/>
      <c r="K4720" s="273"/>
      <c r="L4720" s="273"/>
      <c r="M4720" s="259"/>
      <c r="N4720" s="273"/>
      <c r="O4720" s="273"/>
      <c r="P4720" s="273"/>
      <c r="Q4720" s="231"/>
    </row>
    <row r="4721" spans="1:17" x14ac:dyDescent="0.25">
      <c r="A4721" s="274"/>
      <c r="B4721" s="273"/>
      <c r="C4721" s="273"/>
      <c r="D4721" s="273"/>
      <c r="E4721" s="274"/>
      <c r="F4721" s="273"/>
      <c r="G4721" s="273"/>
      <c r="H4721" s="273"/>
      <c r="I4721" s="273"/>
      <c r="J4721" s="273"/>
      <c r="K4721" s="273"/>
      <c r="L4721" s="273"/>
      <c r="M4721" s="259"/>
      <c r="N4721" s="273"/>
      <c r="O4721" s="273"/>
      <c r="P4721" s="273"/>
      <c r="Q4721" s="231"/>
    </row>
    <row r="4722" spans="1:17" x14ac:dyDescent="0.25">
      <c r="A4722" s="274"/>
      <c r="B4722" s="273"/>
      <c r="C4722" s="273"/>
      <c r="D4722" s="273"/>
      <c r="E4722" s="274"/>
      <c r="F4722" s="273"/>
      <c r="G4722" s="273"/>
      <c r="H4722" s="273"/>
      <c r="I4722" s="273"/>
      <c r="J4722" s="273"/>
      <c r="K4722" s="273"/>
      <c r="L4722" s="273"/>
      <c r="M4722" s="259"/>
      <c r="N4722" s="273"/>
      <c r="O4722" s="273"/>
      <c r="P4722" s="273"/>
      <c r="Q4722" s="231"/>
    </row>
    <row r="4723" spans="1:17" x14ac:dyDescent="0.25">
      <c r="A4723" s="274"/>
      <c r="B4723" s="273"/>
      <c r="C4723" s="273"/>
      <c r="D4723" s="273"/>
      <c r="E4723" s="274"/>
      <c r="F4723" s="273"/>
      <c r="G4723" s="273"/>
      <c r="H4723" s="273"/>
      <c r="I4723" s="273"/>
      <c r="J4723" s="273"/>
      <c r="K4723" s="273"/>
      <c r="L4723" s="273"/>
      <c r="M4723" s="259"/>
      <c r="N4723" s="273"/>
      <c r="O4723" s="273"/>
      <c r="P4723" s="273"/>
      <c r="Q4723" s="231"/>
    </row>
    <row r="4724" spans="1:17" x14ac:dyDescent="0.25">
      <c r="A4724" s="274"/>
      <c r="B4724" s="273"/>
      <c r="C4724" s="273"/>
      <c r="D4724" s="273"/>
      <c r="E4724" s="274"/>
      <c r="F4724" s="273"/>
      <c r="G4724" s="273"/>
      <c r="H4724" s="273"/>
      <c r="I4724" s="273"/>
      <c r="J4724" s="273"/>
      <c r="K4724" s="273"/>
      <c r="L4724" s="273"/>
      <c r="M4724" s="259"/>
      <c r="N4724" s="273"/>
      <c r="O4724" s="273"/>
      <c r="P4724" s="273"/>
      <c r="Q4724" s="231"/>
    </row>
    <row r="4725" spans="1:17" x14ac:dyDescent="0.25">
      <c r="A4725" s="274"/>
      <c r="B4725" s="273"/>
      <c r="C4725" s="273"/>
      <c r="D4725" s="273"/>
      <c r="E4725" s="274"/>
      <c r="F4725" s="273"/>
      <c r="G4725" s="273"/>
      <c r="H4725" s="273"/>
      <c r="I4725" s="273"/>
      <c r="J4725" s="273"/>
      <c r="K4725" s="273"/>
      <c r="L4725" s="273"/>
      <c r="M4725" s="259"/>
      <c r="N4725" s="273"/>
      <c r="O4725" s="273"/>
      <c r="P4725" s="273"/>
      <c r="Q4725" s="231"/>
    </row>
    <row r="4726" spans="1:17" x14ac:dyDescent="0.25">
      <c r="A4726" s="274"/>
      <c r="B4726" s="273"/>
      <c r="C4726" s="273"/>
      <c r="D4726" s="273"/>
      <c r="E4726" s="274"/>
      <c r="F4726" s="273"/>
      <c r="G4726" s="273"/>
      <c r="H4726" s="273"/>
      <c r="I4726" s="273"/>
      <c r="J4726" s="273"/>
      <c r="K4726" s="273"/>
      <c r="L4726" s="273"/>
      <c r="M4726" s="259"/>
      <c r="N4726" s="273"/>
      <c r="O4726" s="273"/>
      <c r="P4726" s="273"/>
      <c r="Q4726" s="231"/>
    </row>
    <row r="4727" spans="1:17" x14ac:dyDescent="0.25">
      <c r="A4727" s="274"/>
      <c r="B4727" s="273"/>
      <c r="C4727" s="273"/>
      <c r="D4727" s="273"/>
      <c r="E4727" s="274"/>
      <c r="F4727" s="273"/>
      <c r="G4727" s="273"/>
      <c r="H4727" s="273"/>
      <c r="I4727" s="273"/>
      <c r="J4727" s="273"/>
      <c r="K4727" s="273"/>
      <c r="L4727" s="273"/>
      <c r="M4727" s="259"/>
      <c r="N4727" s="273"/>
      <c r="O4727" s="273"/>
      <c r="P4727" s="273"/>
      <c r="Q4727" s="231"/>
    </row>
    <row r="4728" spans="1:17" x14ac:dyDescent="0.25">
      <c r="A4728" s="274"/>
      <c r="B4728" s="273"/>
      <c r="C4728" s="273"/>
      <c r="D4728" s="273"/>
      <c r="E4728" s="274"/>
      <c r="F4728" s="273"/>
      <c r="G4728" s="273"/>
      <c r="H4728" s="273"/>
      <c r="I4728" s="273"/>
      <c r="J4728" s="273"/>
      <c r="K4728" s="273"/>
      <c r="L4728" s="273"/>
      <c r="M4728" s="259"/>
      <c r="N4728" s="273"/>
      <c r="O4728" s="273"/>
      <c r="P4728" s="273"/>
      <c r="Q4728" s="231"/>
    </row>
    <row r="4729" spans="1:17" x14ac:dyDescent="0.25">
      <c r="A4729" s="274"/>
      <c r="B4729" s="273"/>
      <c r="C4729" s="273"/>
      <c r="D4729" s="273"/>
      <c r="E4729" s="274"/>
      <c r="F4729" s="273"/>
      <c r="G4729" s="273"/>
      <c r="H4729" s="273"/>
      <c r="I4729" s="273"/>
      <c r="J4729" s="273"/>
      <c r="K4729" s="273"/>
      <c r="L4729" s="273"/>
      <c r="M4729" s="259"/>
      <c r="N4729" s="273"/>
      <c r="O4729" s="273"/>
      <c r="P4729" s="273"/>
      <c r="Q4729" s="231"/>
    </row>
    <row r="4730" spans="1:17" x14ac:dyDescent="0.25">
      <c r="A4730" s="274"/>
      <c r="B4730" s="273"/>
      <c r="C4730" s="273"/>
      <c r="D4730" s="273"/>
      <c r="E4730" s="274"/>
      <c r="F4730" s="273"/>
      <c r="G4730" s="273"/>
      <c r="H4730" s="273"/>
      <c r="I4730" s="273"/>
      <c r="J4730" s="273"/>
      <c r="K4730" s="273"/>
      <c r="L4730" s="273"/>
      <c r="M4730" s="259"/>
      <c r="N4730" s="273"/>
      <c r="O4730" s="273"/>
      <c r="P4730" s="273"/>
      <c r="Q4730" s="231"/>
    </row>
    <row r="4731" spans="1:17" x14ac:dyDescent="0.25">
      <c r="A4731" s="274"/>
      <c r="B4731" s="273"/>
      <c r="C4731" s="273"/>
      <c r="D4731" s="273"/>
      <c r="E4731" s="274"/>
      <c r="F4731" s="273"/>
      <c r="G4731" s="273"/>
      <c r="H4731" s="273"/>
      <c r="I4731" s="273"/>
      <c r="J4731" s="273"/>
      <c r="K4731" s="273"/>
      <c r="L4731" s="273"/>
      <c r="M4731" s="259"/>
      <c r="N4731" s="273"/>
      <c r="O4731" s="273"/>
      <c r="P4731" s="273"/>
      <c r="Q4731" s="231"/>
    </row>
    <row r="4732" spans="1:17" x14ac:dyDescent="0.25">
      <c r="A4732" s="274"/>
      <c r="B4732" s="273"/>
      <c r="C4732" s="273"/>
      <c r="D4732" s="273"/>
      <c r="E4732" s="274"/>
      <c r="F4732" s="273"/>
      <c r="G4732" s="273"/>
      <c r="H4732" s="273"/>
      <c r="I4732" s="273"/>
      <c r="J4732" s="273"/>
      <c r="K4732" s="273"/>
      <c r="L4732" s="273"/>
      <c r="M4732" s="259"/>
      <c r="N4732" s="273"/>
      <c r="O4732" s="273"/>
      <c r="P4732" s="273"/>
      <c r="Q4732" s="231"/>
    </row>
    <row r="4733" spans="1:17" x14ac:dyDescent="0.25">
      <c r="A4733" s="274"/>
      <c r="B4733" s="273"/>
      <c r="C4733" s="273"/>
      <c r="D4733" s="273"/>
      <c r="E4733" s="274"/>
      <c r="F4733" s="273"/>
      <c r="G4733" s="273"/>
      <c r="H4733" s="273"/>
      <c r="I4733" s="273"/>
      <c r="J4733" s="273"/>
      <c r="K4733" s="273"/>
      <c r="L4733" s="273"/>
      <c r="M4733" s="259"/>
      <c r="N4733" s="273"/>
      <c r="O4733" s="273"/>
      <c r="P4733" s="273"/>
      <c r="Q4733" s="231"/>
    </row>
    <row r="4734" spans="1:17" x14ac:dyDescent="0.25">
      <c r="A4734" s="274"/>
      <c r="B4734" s="273"/>
      <c r="C4734" s="273"/>
      <c r="D4734" s="273"/>
      <c r="E4734" s="274"/>
      <c r="F4734" s="273"/>
      <c r="G4734" s="273"/>
      <c r="H4734" s="273"/>
      <c r="I4734" s="273"/>
      <c r="J4734" s="273"/>
      <c r="K4734" s="273"/>
      <c r="L4734" s="273"/>
      <c r="M4734" s="259"/>
      <c r="N4734" s="273"/>
      <c r="O4734" s="273"/>
      <c r="P4734" s="273"/>
      <c r="Q4734" s="231"/>
    </row>
    <row r="4735" spans="1:17" x14ac:dyDescent="0.25">
      <c r="A4735" s="274"/>
      <c r="B4735" s="273"/>
      <c r="C4735" s="273"/>
      <c r="D4735" s="273"/>
      <c r="E4735" s="274"/>
      <c r="F4735" s="273"/>
      <c r="G4735" s="273"/>
      <c r="H4735" s="273"/>
      <c r="I4735" s="273"/>
      <c r="J4735" s="273"/>
      <c r="K4735" s="273"/>
      <c r="L4735" s="273"/>
      <c r="M4735" s="259"/>
      <c r="N4735" s="273"/>
      <c r="O4735" s="273"/>
      <c r="P4735" s="273"/>
      <c r="Q4735" s="231"/>
    </row>
    <row r="4736" spans="1:17" x14ac:dyDescent="0.25">
      <c r="A4736" s="274"/>
      <c r="B4736" s="273"/>
      <c r="C4736" s="273"/>
      <c r="D4736" s="273"/>
      <c r="E4736" s="274"/>
      <c r="F4736" s="273"/>
      <c r="G4736" s="273"/>
      <c r="H4736" s="273"/>
      <c r="I4736" s="273"/>
      <c r="J4736" s="273"/>
      <c r="K4736" s="273"/>
      <c r="L4736" s="273"/>
      <c r="M4736" s="259"/>
      <c r="N4736" s="273"/>
      <c r="O4736" s="273"/>
      <c r="P4736" s="273"/>
      <c r="Q4736" s="231"/>
    </row>
    <row r="4737" spans="1:17" x14ac:dyDescent="0.25">
      <c r="A4737" s="274"/>
      <c r="B4737" s="273"/>
      <c r="C4737" s="273"/>
      <c r="D4737" s="273"/>
      <c r="E4737" s="274"/>
      <c r="F4737" s="273"/>
      <c r="G4737" s="273"/>
      <c r="H4737" s="273"/>
      <c r="I4737" s="273"/>
      <c r="J4737" s="273"/>
      <c r="K4737" s="273"/>
      <c r="L4737" s="273"/>
      <c r="M4737" s="259"/>
      <c r="N4737" s="273"/>
      <c r="O4737" s="273"/>
      <c r="P4737" s="273"/>
      <c r="Q4737" s="231"/>
    </row>
    <row r="4738" spans="1:17" x14ac:dyDescent="0.25">
      <c r="A4738" s="274"/>
      <c r="B4738" s="273"/>
      <c r="C4738" s="273"/>
      <c r="D4738" s="273"/>
      <c r="E4738" s="274"/>
      <c r="F4738" s="273"/>
      <c r="G4738" s="273"/>
      <c r="H4738" s="273"/>
      <c r="I4738" s="273"/>
      <c r="J4738" s="273"/>
      <c r="K4738" s="273"/>
      <c r="L4738" s="273"/>
      <c r="M4738" s="259"/>
      <c r="N4738" s="273"/>
      <c r="O4738" s="273"/>
      <c r="P4738" s="273"/>
      <c r="Q4738" s="231"/>
    </row>
    <row r="4739" spans="1:17" x14ac:dyDescent="0.25">
      <c r="A4739" s="274"/>
      <c r="B4739" s="273"/>
      <c r="C4739" s="273"/>
      <c r="D4739" s="273"/>
      <c r="E4739" s="274"/>
      <c r="F4739" s="273"/>
      <c r="G4739" s="273"/>
      <c r="H4739" s="273"/>
      <c r="I4739" s="273"/>
      <c r="J4739" s="273"/>
      <c r="K4739" s="273"/>
      <c r="L4739" s="273"/>
      <c r="M4739" s="259"/>
      <c r="N4739" s="273"/>
      <c r="O4739" s="273"/>
      <c r="P4739" s="273"/>
      <c r="Q4739" s="231"/>
    </row>
    <row r="4740" spans="1:17" x14ac:dyDescent="0.25">
      <c r="A4740" s="274"/>
      <c r="B4740" s="273"/>
      <c r="C4740" s="273"/>
      <c r="D4740" s="273"/>
      <c r="E4740" s="274"/>
      <c r="F4740" s="273"/>
      <c r="G4740" s="273"/>
      <c r="H4740" s="273"/>
      <c r="I4740" s="273"/>
      <c r="J4740" s="273"/>
      <c r="K4740" s="273"/>
      <c r="L4740" s="273"/>
      <c r="M4740" s="259"/>
      <c r="N4740" s="273"/>
      <c r="O4740" s="273"/>
      <c r="P4740" s="273"/>
      <c r="Q4740" s="231"/>
    </row>
    <row r="4741" spans="1:17" x14ac:dyDescent="0.25">
      <c r="A4741" s="274"/>
      <c r="B4741" s="273"/>
      <c r="C4741" s="273"/>
      <c r="D4741" s="273"/>
      <c r="E4741" s="274"/>
      <c r="F4741" s="273"/>
      <c r="G4741" s="273"/>
      <c r="H4741" s="273"/>
      <c r="I4741" s="273"/>
      <c r="J4741" s="273"/>
      <c r="K4741" s="273"/>
      <c r="L4741" s="273"/>
      <c r="M4741" s="259"/>
      <c r="N4741" s="273"/>
      <c r="O4741" s="273"/>
      <c r="P4741" s="273"/>
      <c r="Q4741" s="231"/>
    </row>
    <row r="4742" spans="1:17" x14ac:dyDescent="0.25">
      <c r="A4742" s="274"/>
      <c r="B4742" s="273"/>
      <c r="C4742" s="273"/>
      <c r="D4742" s="273"/>
      <c r="E4742" s="274"/>
      <c r="F4742" s="273"/>
      <c r="G4742" s="273"/>
      <c r="H4742" s="273"/>
      <c r="I4742" s="273"/>
      <c r="J4742" s="273"/>
      <c r="K4742" s="273"/>
      <c r="L4742" s="273"/>
      <c r="M4742" s="259"/>
      <c r="N4742" s="273"/>
      <c r="O4742" s="273"/>
      <c r="P4742" s="273"/>
      <c r="Q4742" s="231"/>
    </row>
    <row r="4743" spans="1:17" x14ac:dyDescent="0.25">
      <c r="A4743" s="274"/>
      <c r="B4743" s="273"/>
      <c r="C4743" s="273"/>
      <c r="D4743" s="273"/>
      <c r="E4743" s="274"/>
      <c r="F4743" s="273"/>
      <c r="G4743" s="273"/>
      <c r="H4743" s="273"/>
      <c r="I4743" s="273"/>
      <c r="J4743" s="273"/>
      <c r="K4743" s="273"/>
      <c r="L4743" s="273"/>
      <c r="M4743" s="259"/>
      <c r="N4743" s="273"/>
      <c r="O4743" s="273"/>
      <c r="P4743" s="273"/>
      <c r="Q4743" s="231"/>
    </row>
    <row r="4744" spans="1:17" x14ac:dyDescent="0.25">
      <c r="A4744" s="274"/>
      <c r="B4744" s="273"/>
      <c r="C4744" s="273"/>
      <c r="D4744" s="273"/>
      <c r="E4744" s="274"/>
      <c r="F4744" s="273"/>
      <c r="G4744" s="273"/>
      <c r="H4744" s="273"/>
      <c r="I4744" s="273"/>
      <c r="J4744" s="273"/>
      <c r="K4744" s="273"/>
      <c r="L4744" s="273"/>
      <c r="M4744" s="259"/>
      <c r="N4744" s="273"/>
      <c r="O4744" s="273"/>
      <c r="P4744" s="273"/>
      <c r="Q4744" s="231"/>
    </row>
    <row r="4745" spans="1:17" x14ac:dyDescent="0.25">
      <c r="A4745" s="274"/>
      <c r="B4745" s="273"/>
      <c r="C4745" s="273"/>
      <c r="D4745" s="273"/>
      <c r="E4745" s="274"/>
      <c r="F4745" s="273"/>
      <c r="G4745" s="273"/>
      <c r="H4745" s="273"/>
      <c r="I4745" s="273"/>
      <c r="J4745" s="273"/>
      <c r="K4745" s="273"/>
      <c r="L4745" s="273"/>
      <c r="M4745" s="259"/>
      <c r="N4745" s="273"/>
      <c r="O4745" s="273"/>
      <c r="P4745" s="273"/>
      <c r="Q4745" s="231"/>
    </row>
    <row r="4746" spans="1:17" x14ac:dyDescent="0.25">
      <c r="A4746" s="274"/>
      <c r="B4746" s="273"/>
      <c r="C4746" s="273"/>
      <c r="D4746" s="273"/>
      <c r="E4746" s="274"/>
      <c r="F4746" s="273"/>
      <c r="G4746" s="273"/>
      <c r="H4746" s="273"/>
      <c r="I4746" s="273"/>
      <c r="J4746" s="273"/>
      <c r="K4746" s="273"/>
      <c r="L4746" s="273"/>
      <c r="M4746" s="259"/>
      <c r="N4746" s="273"/>
      <c r="O4746" s="273"/>
      <c r="P4746" s="273"/>
      <c r="Q4746" s="231"/>
    </row>
    <row r="4747" spans="1:17" x14ac:dyDescent="0.25">
      <c r="A4747" s="274"/>
      <c r="B4747" s="273"/>
      <c r="C4747" s="273"/>
      <c r="D4747" s="273"/>
      <c r="E4747" s="274"/>
      <c r="F4747" s="273"/>
      <c r="G4747" s="273"/>
      <c r="H4747" s="273"/>
      <c r="I4747" s="273"/>
      <c r="J4747" s="273"/>
      <c r="K4747" s="273"/>
      <c r="L4747" s="273"/>
      <c r="M4747" s="259"/>
      <c r="N4747" s="273"/>
      <c r="O4747" s="273"/>
      <c r="P4747" s="273"/>
      <c r="Q4747" s="231"/>
    </row>
    <row r="4748" spans="1:17" x14ac:dyDescent="0.25">
      <c r="A4748" s="274"/>
      <c r="B4748" s="273"/>
      <c r="C4748" s="273"/>
      <c r="D4748" s="273"/>
      <c r="E4748" s="274"/>
      <c r="F4748" s="273"/>
      <c r="G4748" s="273"/>
      <c r="H4748" s="273"/>
      <c r="I4748" s="273"/>
      <c r="J4748" s="273"/>
      <c r="K4748" s="273"/>
      <c r="L4748" s="273"/>
      <c r="M4748" s="259"/>
      <c r="N4748" s="273"/>
      <c r="O4748" s="273"/>
      <c r="P4748" s="273"/>
      <c r="Q4748" s="231"/>
    </row>
    <row r="4749" spans="1:17" x14ac:dyDescent="0.25">
      <c r="A4749" s="274"/>
      <c r="B4749" s="273"/>
      <c r="C4749" s="273"/>
      <c r="D4749" s="273"/>
      <c r="E4749" s="274"/>
      <c r="F4749" s="273"/>
      <c r="G4749" s="273"/>
      <c r="H4749" s="273"/>
      <c r="I4749" s="273"/>
      <c r="J4749" s="273"/>
      <c r="K4749" s="273"/>
      <c r="L4749" s="273"/>
      <c r="M4749" s="259"/>
      <c r="N4749" s="273"/>
      <c r="O4749" s="273"/>
      <c r="P4749" s="273"/>
      <c r="Q4749" s="231"/>
    </row>
    <row r="4750" spans="1:17" x14ac:dyDescent="0.25">
      <c r="A4750" s="274"/>
      <c r="B4750" s="273"/>
      <c r="C4750" s="273"/>
      <c r="D4750" s="273"/>
      <c r="E4750" s="274"/>
      <c r="F4750" s="273"/>
      <c r="G4750" s="273"/>
      <c r="H4750" s="273"/>
      <c r="I4750" s="273"/>
      <c r="J4750" s="273"/>
      <c r="K4750" s="273"/>
      <c r="L4750" s="273"/>
      <c r="M4750" s="259"/>
      <c r="N4750" s="273"/>
      <c r="O4750" s="273"/>
      <c r="P4750" s="273"/>
      <c r="Q4750" s="231"/>
    </row>
    <row r="4751" spans="1:17" x14ac:dyDescent="0.25">
      <c r="A4751" s="274"/>
      <c r="B4751" s="273"/>
      <c r="C4751" s="273"/>
      <c r="D4751" s="273"/>
      <c r="E4751" s="274"/>
      <c r="F4751" s="273"/>
      <c r="G4751" s="273"/>
      <c r="H4751" s="273"/>
      <c r="I4751" s="273"/>
      <c r="J4751" s="273"/>
      <c r="K4751" s="273"/>
      <c r="L4751" s="273"/>
      <c r="M4751" s="259"/>
      <c r="N4751" s="273"/>
      <c r="O4751" s="273"/>
      <c r="P4751" s="273"/>
      <c r="Q4751" s="231"/>
    </row>
    <row r="4752" spans="1:17" x14ac:dyDescent="0.25">
      <c r="A4752" s="274"/>
      <c r="B4752" s="273"/>
      <c r="C4752" s="273"/>
      <c r="D4752" s="273"/>
      <c r="E4752" s="274"/>
      <c r="F4752" s="273"/>
      <c r="G4752" s="273"/>
      <c r="H4752" s="273"/>
      <c r="I4752" s="273"/>
      <c r="J4752" s="273"/>
      <c r="K4752" s="273"/>
      <c r="L4752" s="273"/>
      <c r="M4752" s="259"/>
      <c r="N4752" s="273"/>
      <c r="O4752" s="273"/>
      <c r="P4752" s="273"/>
      <c r="Q4752" s="231"/>
    </row>
    <row r="4753" spans="1:17" x14ac:dyDescent="0.25">
      <c r="A4753" s="274"/>
      <c r="B4753" s="273"/>
      <c r="C4753" s="273"/>
      <c r="D4753" s="273"/>
      <c r="E4753" s="274"/>
      <c r="F4753" s="273"/>
      <c r="G4753" s="273"/>
      <c r="H4753" s="273"/>
      <c r="I4753" s="273"/>
      <c r="J4753" s="273"/>
      <c r="K4753" s="273"/>
      <c r="L4753" s="273"/>
      <c r="M4753" s="259"/>
      <c r="N4753" s="273"/>
      <c r="O4753" s="273"/>
      <c r="P4753" s="273"/>
      <c r="Q4753" s="231"/>
    </row>
    <row r="4754" spans="1:17" x14ac:dyDescent="0.25">
      <c r="A4754" s="274"/>
      <c r="B4754" s="273"/>
      <c r="C4754" s="273"/>
      <c r="D4754" s="273"/>
      <c r="E4754" s="274"/>
      <c r="F4754" s="273"/>
      <c r="G4754" s="273"/>
      <c r="H4754" s="273"/>
      <c r="I4754" s="273"/>
      <c r="J4754" s="273"/>
      <c r="K4754" s="273"/>
      <c r="L4754" s="273"/>
      <c r="M4754" s="259"/>
      <c r="N4754" s="273"/>
      <c r="O4754" s="273"/>
      <c r="P4754" s="273"/>
      <c r="Q4754" s="231"/>
    </row>
    <row r="4755" spans="1:17" x14ac:dyDescent="0.25">
      <c r="A4755" s="274"/>
      <c r="B4755" s="273"/>
      <c r="C4755" s="273"/>
      <c r="D4755" s="273"/>
      <c r="E4755" s="274"/>
      <c r="F4755" s="273"/>
      <c r="G4755" s="273"/>
      <c r="H4755" s="273"/>
      <c r="I4755" s="273"/>
      <c r="J4755" s="273"/>
      <c r="K4755" s="273"/>
      <c r="L4755" s="273"/>
      <c r="M4755" s="259"/>
      <c r="N4755" s="273"/>
      <c r="O4755" s="273"/>
      <c r="P4755" s="273"/>
      <c r="Q4755" s="231"/>
    </row>
    <row r="4756" spans="1:17" x14ac:dyDescent="0.25">
      <c r="A4756" s="274"/>
      <c r="B4756" s="273"/>
      <c r="C4756" s="273"/>
      <c r="D4756" s="273"/>
      <c r="E4756" s="274"/>
      <c r="F4756" s="273"/>
      <c r="G4756" s="273"/>
      <c r="H4756" s="273"/>
      <c r="I4756" s="273"/>
      <c r="J4756" s="273"/>
      <c r="K4756" s="273"/>
      <c r="L4756" s="273"/>
      <c r="M4756" s="259"/>
      <c r="N4756" s="273"/>
      <c r="O4756" s="273"/>
      <c r="P4756" s="273"/>
      <c r="Q4756" s="231"/>
    </row>
    <row r="4757" spans="1:17" x14ac:dyDescent="0.25">
      <c r="A4757" s="274"/>
      <c r="B4757" s="273"/>
      <c r="C4757" s="273"/>
      <c r="D4757" s="273"/>
      <c r="E4757" s="274"/>
      <c r="F4757" s="273"/>
      <c r="G4757" s="273"/>
      <c r="H4757" s="273"/>
      <c r="I4757" s="273"/>
      <c r="J4757" s="273"/>
      <c r="K4757" s="273"/>
      <c r="L4757" s="273"/>
      <c r="M4757" s="259"/>
      <c r="N4757" s="273"/>
      <c r="O4757" s="273"/>
      <c r="P4757" s="273"/>
      <c r="Q4757" s="231"/>
    </row>
    <row r="4758" spans="1:17" x14ac:dyDescent="0.25">
      <c r="A4758" s="274"/>
      <c r="B4758" s="273"/>
      <c r="C4758" s="273"/>
      <c r="D4758" s="273"/>
      <c r="E4758" s="274"/>
      <c r="F4758" s="273"/>
      <c r="G4758" s="273"/>
      <c r="H4758" s="273"/>
      <c r="I4758" s="273"/>
      <c r="J4758" s="273"/>
      <c r="K4758" s="273"/>
      <c r="L4758" s="273"/>
      <c r="M4758" s="259"/>
      <c r="N4758" s="273"/>
      <c r="O4758" s="273"/>
      <c r="P4758" s="273"/>
      <c r="Q4758" s="231"/>
    </row>
    <row r="4759" spans="1:17" x14ac:dyDescent="0.25">
      <c r="A4759" s="274"/>
      <c r="B4759" s="273"/>
      <c r="C4759" s="273"/>
      <c r="D4759" s="273"/>
      <c r="E4759" s="274"/>
      <c r="F4759" s="273"/>
      <c r="G4759" s="273"/>
      <c r="H4759" s="273"/>
      <c r="I4759" s="273"/>
      <c r="J4759" s="273"/>
      <c r="K4759" s="273"/>
      <c r="L4759" s="273"/>
      <c r="M4759" s="259"/>
      <c r="N4759" s="273"/>
      <c r="O4759" s="273"/>
      <c r="P4759" s="273"/>
      <c r="Q4759" s="231"/>
    </row>
    <row r="4760" spans="1:17" x14ac:dyDescent="0.25">
      <c r="A4760" s="274"/>
      <c r="B4760" s="273"/>
      <c r="C4760" s="273"/>
      <c r="D4760" s="273"/>
      <c r="E4760" s="274"/>
      <c r="F4760" s="273"/>
      <c r="G4760" s="273"/>
      <c r="H4760" s="273"/>
      <c r="I4760" s="273"/>
      <c r="J4760" s="273"/>
      <c r="K4760" s="273"/>
      <c r="L4760" s="273"/>
      <c r="M4760" s="259"/>
      <c r="N4760" s="273"/>
      <c r="O4760" s="273"/>
      <c r="P4760" s="273"/>
      <c r="Q4760" s="231"/>
    </row>
    <row r="4761" spans="1:17" x14ac:dyDescent="0.25">
      <c r="A4761" s="274"/>
      <c r="B4761" s="273"/>
      <c r="C4761" s="273"/>
      <c r="D4761" s="273"/>
      <c r="E4761" s="274"/>
      <c r="F4761" s="273"/>
      <c r="G4761" s="273"/>
      <c r="H4761" s="273"/>
      <c r="I4761" s="273"/>
      <c r="J4761" s="273"/>
      <c r="K4761" s="273"/>
      <c r="L4761" s="273"/>
      <c r="M4761" s="259"/>
      <c r="N4761" s="273"/>
      <c r="O4761" s="273"/>
      <c r="P4761" s="273"/>
      <c r="Q4761" s="231"/>
    </row>
    <row r="4762" spans="1:17" x14ac:dyDescent="0.25">
      <c r="A4762" s="274"/>
      <c r="B4762" s="273"/>
      <c r="C4762" s="273"/>
      <c r="D4762" s="273"/>
      <c r="E4762" s="274"/>
      <c r="F4762" s="273"/>
      <c r="G4762" s="273"/>
      <c r="H4762" s="273"/>
      <c r="I4762" s="273"/>
      <c r="J4762" s="273"/>
      <c r="K4762" s="273"/>
      <c r="L4762" s="273"/>
      <c r="M4762" s="259"/>
      <c r="N4762" s="273"/>
      <c r="O4762" s="273"/>
      <c r="P4762" s="273"/>
      <c r="Q4762" s="231"/>
    </row>
    <row r="4763" spans="1:17" x14ac:dyDescent="0.25">
      <c r="A4763" s="274"/>
      <c r="B4763" s="273"/>
      <c r="C4763" s="273"/>
      <c r="D4763" s="273"/>
      <c r="E4763" s="274"/>
      <c r="F4763" s="273"/>
      <c r="G4763" s="273"/>
      <c r="H4763" s="273"/>
      <c r="I4763" s="273"/>
      <c r="J4763" s="273"/>
      <c r="K4763" s="273"/>
      <c r="L4763" s="273"/>
      <c r="M4763" s="259"/>
      <c r="N4763" s="273"/>
      <c r="O4763" s="273"/>
      <c r="P4763" s="273"/>
      <c r="Q4763" s="231"/>
    </row>
    <row r="4764" spans="1:17" x14ac:dyDescent="0.25">
      <c r="A4764" s="274"/>
      <c r="B4764" s="273"/>
      <c r="C4764" s="273"/>
      <c r="D4764" s="273"/>
      <c r="E4764" s="274"/>
      <c r="F4764" s="273"/>
      <c r="G4764" s="273"/>
      <c r="H4764" s="273"/>
      <c r="I4764" s="273"/>
      <c r="J4764" s="273"/>
      <c r="K4764" s="273"/>
      <c r="L4764" s="273"/>
      <c r="M4764" s="259"/>
      <c r="N4764" s="273"/>
      <c r="O4764" s="273"/>
      <c r="P4764" s="273"/>
      <c r="Q4764" s="231"/>
    </row>
    <row r="4765" spans="1:17" x14ac:dyDescent="0.25">
      <c r="A4765" s="274"/>
      <c r="B4765" s="273"/>
      <c r="C4765" s="273"/>
      <c r="D4765" s="273"/>
      <c r="E4765" s="274"/>
      <c r="F4765" s="273"/>
      <c r="G4765" s="273"/>
      <c r="H4765" s="273"/>
      <c r="I4765" s="273"/>
      <c r="J4765" s="273"/>
      <c r="K4765" s="273"/>
      <c r="L4765" s="273"/>
      <c r="M4765" s="259"/>
      <c r="N4765" s="273"/>
      <c r="O4765" s="273"/>
      <c r="P4765" s="273"/>
      <c r="Q4765" s="231"/>
    </row>
    <row r="4766" spans="1:17" x14ac:dyDescent="0.25">
      <c r="A4766" s="274"/>
      <c r="B4766" s="273"/>
      <c r="C4766" s="273"/>
      <c r="D4766" s="273"/>
      <c r="E4766" s="274"/>
      <c r="F4766" s="273"/>
      <c r="G4766" s="273"/>
      <c r="H4766" s="273"/>
      <c r="I4766" s="273"/>
      <c r="J4766" s="273"/>
      <c r="K4766" s="273"/>
      <c r="L4766" s="273"/>
      <c r="M4766" s="259"/>
      <c r="N4766" s="273"/>
      <c r="O4766" s="273"/>
      <c r="P4766" s="273"/>
      <c r="Q4766" s="231"/>
    </row>
    <row r="4767" spans="1:17" x14ac:dyDescent="0.25">
      <c r="A4767" s="274"/>
      <c r="B4767" s="273"/>
      <c r="C4767" s="273"/>
      <c r="D4767" s="273"/>
      <c r="E4767" s="274"/>
      <c r="F4767" s="273"/>
      <c r="G4767" s="273"/>
      <c r="H4767" s="273"/>
      <c r="I4767" s="273"/>
      <c r="J4767" s="273"/>
      <c r="K4767" s="273"/>
      <c r="L4767" s="273"/>
      <c r="M4767" s="259"/>
      <c r="N4767" s="273"/>
      <c r="O4767" s="273"/>
      <c r="P4767" s="273"/>
      <c r="Q4767" s="231"/>
    </row>
    <row r="4768" spans="1:17" x14ac:dyDescent="0.25">
      <c r="A4768" s="274"/>
      <c r="B4768" s="273"/>
      <c r="C4768" s="273"/>
      <c r="D4768" s="273"/>
      <c r="E4768" s="274"/>
      <c r="F4768" s="273"/>
      <c r="G4768" s="273"/>
      <c r="H4768" s="273"/>
      <c r="I4768" s="273"/>
      <c r="J4768" s="273"/>
      <c r="K4768" s="273"/>
      <c r="L4768" s="273"/>
      <c r="M4768" s="259"/>
      <c r="N4768" s="273"/>
      <c r="O4768" s="273"/>
      <c r="P4768" s="273"/>
      <c r="Q4768" s="231"/>
    </row>
    <row r="4769" spans="1:17" x14ac:dyDescent="0.25">
      <c r="A4769" s="274"/>
      <c r="B4769" s="273"/>
      <c r="C4769" s="273"/>
      <c r="D4769" s="273"/>
      <c r="E4769" s="274"/>
      <c r="F4769" s="273"/>
      <c r="G4769" s="273"/>
      <c r="H4769" s="273"/>
      <c r="I4769" s="273"/>
      <c r="J4769" s="273"/>
      <c r="K4769" s="273"/>
      <c r="L4769" s="273"/>
      <c r="M4769" s="259"/>
      <c r="N4769" s="273"/>
      <c r="O4769" s="273"/>
      <c r="P4769" s="273"/>
      <c r="Q4769" s="231"/>
    </row>
    <row r="4770" spans="1:17" x14ac:dyDescent="0.25">
      <c r="A4770" s="274"/>
      <c r="B4770" s="273"/>
      <c r="C4770" s="273"/>
      <c r="D4770" s="273"/>
      <c r="E4770" s="274"/>
      <c r="F4770" s="273"/>
      <c r="G4770" s="273"/>
      <c r="H4770" s="273"/>
      <c r="I4770" s="273"/>
      <c r="J4770" s="273"/>
      <c r="K4770" s="273"/>
      <c r="L4770" s="273"/>
      <c r="M4770" s="259"/>
      <c r="N4770" s="273"/>
      <c r="O4770" s="273"/>
      <c r="P4770" s="273"/>
      <c r="Q4770" s="231"/>
    </row>
    <row r="4771" spans="1:17" x14ac:dyDescent="0.25">
      <c r="A4771" s="274"/>
      <c r="B4771" s="273"/>
      <c r="C4771" s="273"/>
      <c r="D4771" s="273"/>
      <c r="E4771" s="274"/>
      <c r="F4771" s="273"/>
      <c r="G4771" s="273"/>
      <c r="H4771" s="273"/>
      <c r="I4771" s="273"/>
      <c r="J4771" s="273"/>
      <c r="K4771" s="273"/>
      <c r="L4771" s="273"/>
      <c r="M4771" s="259"/>
      <c r="N4771" s="273"/>
      <c r="O4771" s="273"/>
      <c r="P4771" s="273"/>
      <c r="Q4771" s="231"/>
    </row>
    <row r="4772" spans="1:17" x14ac:dyDescent="0.25">
      <c r="A4772" s="274"/>
      <c r="B4772" s="273"/>
      <c r="C4772" s="273"/>
      <c r="D4772" s="273"/>
      <c r="E4772" s="274"/>
      <c r="F4772" s="273"/>
      <c r="G4772" s="273"/>
      <c r="H4772" s="273"/>
      <c r="I4772" s="273"/>
      <c r="J4772" s="273"/>
      <c r="K4772" s="273"/>
      <c r="L4772" s="273"/>
      <c r="M4772" s="259"/>
      <c r="N4772" s="273"/>
      <c r="O4772" s="273"/>
      <c r="P4772" s="273"/>
      <c r="Q4772" s="231"/>
    </row>
    <row r="4773" spans="1:17" x14ac:dyDescent="0.25">
      <c r="A4773" s="274"/>
      <c r="B4773" s="273"/>
      <c r="C4773" s="273"/>
      <c r="D4773" s="273"/>
      <c r="E4773" s="274"/>
      <c r="F4773" s="273"/>
      <c r="G4773" s="273"/>
      <c r="H4773" s="273"/>
      <c r="I4773" s="273"/>
      <c r="J4773" s="273"/>
      <c r="K4773" s="273"/>
      <c r="L4773" s="273"/>
      <c r="M4773" s="259"/>
      <c r="N4773" s="273"/>
      <c r="O4773" s="273"/>
      <c r="P4773" s="273"/>
      <c r="Q4773" s="231"/>
    </row>
    <row r="4774" spans="1:17" x14ac:dyDescent="0.25">
      <c r="A4774" s="274"/>
      <c r="B4774" s="273"/>
      <c r="C4774" s="273"/>
      <c r="D4774" s="273"/>
      <c r="E4774" s="274"/>
      <c r="F4774" s="273"/>
      <c r="G4774" s="273"/>
      <c r="H4774" s="273"/>
      <c r="I4774" s="273"/>
      <c r="J4774" s="273"/>
      <c r="K4774" s="273"/>
      <c r="L4774" s="273"/>
      <c r="M4774" s="259"/>
      <c r="N4774" s="273"/>
      <c r="O4774" s="273"/>
      <c r="P4774" s="273"/>
      <c r="Q4774" s="231"/>
    </row>
    <row r="4775" spans="1:17" x14ac:dyDescent="0.25">
      <c r="A4775" s="274"/>
      <c r="B4775" s="273"/>
      <c r="C4775" s="273"/>
      <c r="D4775" s="273"/>
      <c r="E4775" s="274"/>
      <c r="F4775" s="273"/>
      <c r="G4775" s="273"/>
      <c r="H4775" s="273"/>
      <c r="I4775" s="273"/>
      <c r="J4775" s="273"/>
      <c r="K4775" s="273"/>
      <c r="L4775" s="273"/>
      <c r="M4775" s="259"/>
      <c r="N4775" s="273"/>
      <c r="O4775" s="273"/>
      <c r="P4775" s="273"/>
      <c r="Q4775" s="231"/>
    </row>
    <row r="4776" spans="1:17" x14ac:dyDescent="0.25">
      <c r="A4776" s="274"/>
      <c r="B4776" s="273"/>
      <c r="C4776" s="273"/>
      <c r="D4776" s="273"/>
      <c r="E4776" s="274"/>
      <c r="F4776" s="273"/>
      <c r="G4776" s="273"/>
      <c r="H4776" s="273"/>
      <c r="I4776" s="273"/>
      <c r="J4776" s="273"/>
      <c r="K4776" s="273"/>
      <c r="L4776" s="273"/>
      <c r="M4776" s="259"/>
      <c r="N4776" s="273"/>
      <c r="O4776" s="273"/>
      <c r="P4776" s="273"/>
      <c r="Q4776" s="231"/>
    </row>
    <row r="4777" spans="1:17" x14ac:dyDescent="0.25">
      <c r="A4777" s="274"/>
      <c r="B4777" s="273"/>
      <c r="C4777" s="273"/>
      <c r="D4777" s="273"/>
      <c r="E4777" s="274"/>
      <c r="F4777" s="273"/>
      <c r="G4777" s="273"/>
      <c r="H4777" s="273"/>
      <c r="I4777" s="273"/>
      <c r="J4777" s="273"/>
      <c r="K4777" s="273"/>
      <c r="L4777" s="273"/>
      <c r="M4777" s="259"/>
      <c r="N4777" s="273"/>
      <c r="O4777" s="273"/>
      <c r="P4777" s="273"/>
      <c r="Q4777" s="231"/>
    </row>
    <row r="4778" spans="1:17" x14ac:dyDescent="0.25">
      <c r="A4778" s="274"/>
      <c r="B4778" s="273"/>
      <c r="C4778" s="273"/>
      <c r="D4778" s="273"/>
      <c r="E4778" s="274"/>
      <c r="F4778" s="273"/>
      <c r="G4778" s="273"/>
      <c r="H4778" s="273"/>
      <c r="I4778" s="273"/>
      <c r="J4778" s="273"/>
      <c r="K4778" s="273"/>
      <c r="L4778" s="273"/>
      <c r="M4778" s="259"/>
      <c r="N4778" s="273"/>
      <c r="O4778" s="273"/>
      <c r="P4778" s="273"/>
      <c r="Q4778" s="231"/>
    </row>
    <row r="4779" spans="1:17" x14ac:dyDescent="0.25">
      <c r="A4779" s="274"/>
      <c r="B4779" s="273"/>
      <c r="C4779" s="273"/>
      <c r="D4779" s="273"/>
      <c r="E4779" s="274"/>
      <c r="F4779" s="273"/>
      <c r="G4779" s="273"/>
      <c r="H4779" s="273"/>
      <c r="I4779" s="273"/>
      <c r="J4779" s="273"/>
      <c r="K4779" s="273"/>
      <c r="L4779" s="273"/>
      <c r="M4779" s="259"/>
      <c r="N4779" s="273"/>
      <c r="O4779" s="273"/>
      <c r="P4779" s="273"/>
      <c r="Q4779" s="231"/>
    </row>
    <row r="4780" spans="1:17" x14ac:dyDescent="0.25">
      <c r="A4780" s="274"/>
      <c r="B4780" s="273"/>
      <c r="C4780" s="273"/>
      <c r="D4780" s="273"/>
      <c r="E4780" s="274"/>
      <c r="F4780" s="273"/>
      <c r="G4780" s="273"/>
      <c r="H4780" s="273"/>
      <c r="I4780" s="273"/>
      <c r="J4780" s="273"/>
      <c r="K4780" s="273"/>
      <c r="L4780" s="273"/>
      <c r="M4780" s="259"/>
      <c r="N4780" s="273"/>
      <c r="O4780" s="273"/>
      <c r="P4780" s="273"/>
      <c r="Q4780" s="231"/>
    </row>
    <row r="4781" spans="1:17" x14ac:dyDescent="0.25">
      <c r="A4781" s="274"/>
      <c r="B4781" s="273"/>
      <c r="C4781" s="273"/>
      <c r="D4781" s="273"/>
      <c r="E4781" s="274"/>
      <c r="F4781" s="273"/>
      <c r="G4781" s="273"/>
      <c r="H4781" s="273"/>
      <c r="I4781" s="273"/>
      <c r="J4781" s="273"/>
      <c r="K4781" s="273"/>
      <c r="L4781" s="273"/>
      <c r="M4781" s="259"/>
      <c r="N4781" s="273"/>
      <c r="O4781" s="273"/>
      <c r="P4781" s="273"/>
      <c r="Q4781" s="231"/>
    </row>
    <row r="4782" spans="1:17" x14ac:dyDescent="0.25">
      <c r="A4782" s="274"/>
      <c r="B4782" s="273"/>
      <c r="C4782" s="273"/>
      <c r="D4782" s="273"/>
      <c r="E4782" s="274"/>
      <c r="F4782" s="273"/>
      <c r="G4782" s="273"/>
      <c r="H4782" s="273"/>
      <c r="I4782" s="273"/>
      <c r="J4782" s="273"/>
      <c r="K4782" s="273"/>
      <c r="L4782" s="273"/>
      <c r="M4782" s="259"/>
      <c r="N4782" s="273"/>
      <c r="O4782" s="273"/>
      <c r="P4782" s="273"/>
      <c r="Q4782" s="231"/>
    </row>
    <row r="4783" spans="1:17" x14ac:dyDescent="0.25">
      <c r="A4783" s="274"/>
      <c r="B4783" s="273"/>
      <c r="C4783" s="273"/>
      <c r="D4783" s="273"/>
      <c r="E4783" s="274"/>
      <c r="F4783" s="273"/>
      <c r="G4783" s="273"/>
      <c r="H4783" s="273"/>
      <c r="I4783" s="273"/>
      <c r="J4783" s="273"/>
      <c r="K4783" s="273"/>
      <c r="L4783" s="273"/>
      <c r="M4783" s="259"/>
      <c r="N4783" s="273"/>
      <c r="O4783" s="273"/>
      <c r="P4783" s="273"/>
      <c r="Q4783" s="231"/>
    </row>
    <row r="4784" spans="1:17" x14ac:dyDescent="0.25">
      <c r="A4784" s="274"/>
      <c r="B4784" s="273"/>
      <c r="C4784" s="273"/>
      <c r="D4784" s="273"/>
      <c r="E4784" s="274"/>
      <c r="F4784" s="273"/>
      <c r="G4784" s="273"/>
      <c r="H4784" s="273"/>
      <c r="I4784" s="273"/>
      <c r="J4784" s="273"/>
      <c r="K4784" s="273"/>
      <c r="L4784" s="273"/>
      <c r="M4784" s="259"/>
      <c r="N4784" s="273"/>
      <c r="O4784" s="273"/>
      <c r="P4784" s="273"/>
      <c r="Q4784" s="231"/>
    </row>
    <row r="4785" spans="1:17" x14ac:dyDescent="0.25">
      <c r="A4785" s="274"/>
      <c r="B4785" s="273"/>
      <c r="C4785" s="273"/>
      <c r="D4785" s="273"/>
      <c r="E4785" s="274"/>
      <c r="F4785" s="273"/>
      <c r="G4785" s="273"/>
      <c r="H4785" s="273"/>
      <c r="I4785" s="273"/>
      <c r="J4785" s="273"/>
      <c r="K4785" s="273"/>
      <c r="L4785" s="273"/>
      <c r="M4785" s="259"/>
      <c r="N4785" s="273"/>
      <c r="O4785" s="273"/>
      <c r="P4785" s="273"/>
      <c r="Q4785" s="231"/>
    </row>
    <row r="4786" spans="1:17" x14ac:dyDescent="0.25">
      <c r="A4786" s="274"/>
      <c r="B4786" s="273"/>
      <c r="C4786" s="273"/>
      <c r="D4786" s="273"/>
      <c r="E4786" s="274"/>
      <c r="F4786" s="273"/>
      <c r="G4786" s="273"/>
      <c r="H4786" s="273"/>
      <c r="I4786" s="273"/>
      <c r="J4786" s="273"/>
      <c r="K4786" s="273"/>
      <c r="L4786" s="273"/>
      <c r="M4786" s="259"/>
      <c r="N4786" s="273"/>
      <c r="O4786" s="273"/>
      <c r="P4786" s="273"/>
      <c r="Q4786" s="231"/>
    </row>
    <row r="4787" spans="1:17" x14ac:dyDescent="0.25">
      <c r="A4787" s="274"/>
      <c r="B4787" s="273"/>
      <c r="C4787" s="273"/>
      <c r="D4787" s="273"/>
      <c r="E4787" s="274"/>
      <c r="F4787" s="273"/>
      <c r="G4787" s="273"/>
      <c r="H4787" s="273"/>
      <c r="I4787" s="273"/>
      <c r="J4787" s="273"/>
      <c r="K4787" s="273"/>
      <c r="L4787" s="273"/>
      <c r="M4787" s="259"/>
      <c r="N4787" s="273"/>
      <c r="O4787" s="273"/>
      <c r="P4787" s="273"/>
      <c r="Q4787" s="231"/>
    </row>
    <row r="4788" spans="1:17" x14ac:dyDescent="0.25">
      <c r="A4788" s="274"/>
      <c r="B4788" s="273"/>
      <c r="C4788" s="273"/>
      <c r="D4788" s="273"/>
      <c r="E4788" s="274"/>
      <c r="F4788" s="273"/>
      <c r="G4788" s="273"/>
      <c r="H4788" s="273"/>
      <c r="I4788" s="273"/>
      <c r="J4788" s="273"/>
      <c r="K4788" s="273"/>
      <c r="L4788" s="273"/>
      <c r="M4788" s="259"/>
      <c r="N4788" s="273"/>
      <c r="O4788" s="273"/>
      <c r="P4788" s="273"/>
      <c r="Q4788" s="231"/>
    </row>
    <row r="4789" spans="1:17" x14ac:dyDescent="0.25">
      <c r="A4789" s="274"/>
      <c r="B4789" s="273"/>
      <c r="C4789" s="273"/>
      <c r="D4789" s="273"/>
      <c r="E4789" s="274"/>
      <c r="F4789" s="273"/>
      <c r="G4789" s="273"/>
      <c r="H4789" s="273"/>
      <c r="I4789" s="273"/>
      <c r="J4789" s="273"/>
      <c r="K4789" s="273"/>
      <c r="L4789" s="273"/>
      <c r="M4789" s="259"/>
      <c r="N4789" s="273"/>
      <c r="O4789" s="273"/>
      <c r="P4789" s="273"/>
      <c r="Q4789" s="231"/>
    </row>
    <row r="4790" spans="1:17" x14ac:dyDescent="0.25">
      <c r="A4790" s="274"/>
      <c r="B4790" s="273"/>
      <c r="C4790" s="273"/>
      <c r="D4790" s="273"/>
      <c r="E4790" s="274"/>
      <c r="F4790" s="273"/>
      <c r="G4790" s="273"/>
      <c r="H4790" s="273"/>
      <c r="I4790" s="273"/>
      <c r="J4790" s="273"/>
      <c r="K4790" s="273"/>
      <c r="L4790" s="273"/>
      <c r="M4790" s="259"/>
      <c r="N4790" s="273"/>
      <c r="O4790" s="273"/>
      <c r="P4790" s="273"/>
      <c r="Q4790" s="231"/>
    </row>
    <row r="4791" spans="1:17" x14ac:dyDescent="0.25">
      <c r="A4791" s="274"/>
      <c r="B4791" s="273"/>
      <c r="C4791" s="273"/>
      <c r="D4791" s="273"/>
      <c r="E4791" s="274"/>
      <c r="F4791" s="273"/>
      <c r="G4791" s="273"/>
      <c r="H4791" s="273"/>
      <c r="I4791" s="273"/>
      <c r="J4791" s="273"/>
      <c r="K4791" s="273"/>
      <c r="L4791" s="273"/>
      <c r="M4791" s="259"/>
      <c r="N4791" s="273"/>
      <c r="O4791" s="273"/>
      <c r="P4791" s="273"/>
      <c r="Q4791" s="231"/>
    </row>
    <row r="4792" spans="1:17" x14ac:dyDescent="0.25">
      <c r="A4792" s="274"/>
      <c r="B4792" s="273"/>
      <c r="C4792" s="273"/>
      <c r="D4792" s="273"/>
      <c r="E4792" s="274"/>
      <c r="F4792" s="273"/>
      <c r="G4792" s="273"/>
      <c r="H4792" s="273"/>
      <c r="I4792" s="273"/>
      <c r="J4792" s="273"/>
      <c r="K4792" s="273"/>
      <c r="L4792" s="273"/>
      <c r="M4792" s="259"/>
      <c r="N4792" s="273"/>
      <c r="O4792" s="273"/>
      <c r="P4792" s="273"/>
      <c r="Q4792" s="231"/>
    </row>
    <row r="4793" spans="1:17" x14ac:dyDescent="0.25">
      <c r="A4793" s="274"/>
      <c r="B4793" s="273"/>
      <c r="C4793" s="273"/>
      <c r="D4793" s="273"/>
      <c r="E4793" s="274"/>
      <c r="F4793" s="273"/>
      <c r="G4793" s="273"/>
      <c r="H4793" s="273"/>
      <c r="I4793" s="273"/>
      <c r="J4793" s="273"/>
      <c r="K4793" s="273"/>
      <c r="L4793" s="273"/>
      <c r="M4793" s="259"/>
      <c r="N4793" s="273"/>
      <c r="O4793" s="273"/>
      <c r="P4793" s="273"/>
      <c r="Q4793" s="231"/>
    </row>
    <row r="4794" spans="1:17" x14ac:dyDescent="0.25">
      <c r="A4794" s="274"/>
      <c r="B4794" s="273"/>
      <c r="C4794" s="273"/>
      <c r="D4794" s="273"/>
      <c r="E4794" s="274"/>
      <c r="F4794" s="273"/>
      <c r="G4794" s="273"/>
      <c r="H4794" s="273"/>
      <c r="I4794" s="273"/>
      <c r="J4794" s="273"/>
      <c r="K4794" s="273"/>
      <c r="L4794" s="273"/>
      <c r="M4794" s="259"/>
      <c r="N4794" s="273"/>
      <c r="O4794" s="273"/>
      <c r="P4794" s="273"/>
      <c r="Q4794" s="231"/>
    </row>
    <row r="4795" spans="1:17" x14ac:dyDescent="0.25">
      <c r="A4795" s="274"/>
      <c r="B4795" s="273"/>
      <c r="C4795" s="273"/>
      <c r="D4795" s="273"/>
      <c r="E4795" s="274"/>
      <c r="F4795" s="273"/>
      <c r="G4795" s="273"/>
      <c r="H4795" s="273"/>
      <c r="I4795" s="273"/>
      <c r="J4795" s="273"/>
      <c r="K4795" s="273"/>
      <c r="L4795" s="273"/>
      <c r="M4795" s="259"/>
      <c r="N4795" s="273"/>
      <c r="O4795" s="273"/>
      <c r="P4795" s="273"/>
      <c r="Q4795" s="231"/>
    </row>
    <row r="4796" spans="1:17" x14ac:dyDescent="0.25">
      <c r="A4796" s="274"/>
      <c r="B4796" s="273"/>
      <c r="C4796" s="273"/>
      <c r="D4796" s="273"/>
      <c r="E4796" s="274"/>
      <c r="F4796" s="273"/>
      <c r="G4796" s="273"/>
      <c r="H4796" s="273"/>
      <c r="I4796" s="273"/>
      <c r="J4796" s="273"/>
      <c r="K4796" s="273"/>
      <c r="L4796" s="273"/>
      <c r="M4796" s="259"/>
      <c r="N4796" s="273"/>
      <c r="O4796" s="273"/>
      <c r="P4796" s="273"/>
      <c r="Q4796" s="231"/>
    </row>
    <row r="4797" spans="1:17" x14ac:dyDescent="0.25">
      <c r="A4797" s="274"/>
      <c r="B4797" s="273"/>
      <c r="C4797" s="273"/>
      <c r="D4797" s="273"/>
      <c r="E4797" s="274"/>
      <c r="F4797" s="273"/>
      <c r="G4797" s="273"/>
      <c r="H4797" s="273"/>
      <c r="I4797" s="273"/>
      <c r="J4797" s="273"/>
      <c r="K4797" s="273"/>
      <c r="L4797" s="273"/>
      <c r="M4797" s="259"/>
      <c r="N4797" s="273"/>
      <c r="O4797" s="273"/>
      <c r="P4797" s="273"/>
      <c r="Q4797" s="231"/>
    </row>
    <row r="4798" spans="1:17" x14ac:dyDescent="0.25">
      <c r="A4798" s="274"/>
      <c r="B4798" s="273"/>
      <c r="C4798" s="273"/>
      <c r="D4798" s="273"/>
      <c r="E4798" s="274"/>
      <c r="F4798" s="273"/>
      <c r="G4798" s="273"/>
      <c r="H4798" s="273"/>
      <c r="I4798" s="273"/>
      <c r="J4798" s="273"/>
      <c r="K4798" s="273"/>
      <c r="L4798" s="273"/>
      <c r="M4798" s="259"/>
      <c r="N4798" s="273"/>
      <c r="O4798" s="273"/>
      <c r="P4798" s="273"/>
      <c r="Q4798" s="231"/>
    </row>
    <row r="4799" spans="1:17" x14ac:dyDescent="0.25">
      <c r="A4799" s="274"/>
      <c r="B4799" s="273"/>
      <c r="C4799" s="273"/>
      <c r="D4799" s="273"/>
      <c r="E4799" s="274"/>
      <c r="F4799" s="273"/>
      <c r="G4799" s="273"/>
      <c r="H4799" s="273"/>
      <c r="I4799" s="273"/>
      <c r="J4799" s="273"/>
      <c r="K4799" s="273"/>
      <c r="L4799" s="273"/>
      <c r="M4799" s="259"/>
      <c r="N4799" s="273"/>
      <c r="O4799" s="273"/>
      <c r="P4799" s="273"/>
      <c r="Q4799" s="231"/>
    </row>
    <row r="4800" spans="1:17" x14ac:dyDescent="0.25">
      <c r="A4800" s="274"/>
      <c r="B4800" s="273"/>
      <c r="C4800" s="273"/>
      <c r="D4800" s="273"/>
      <c r="E4800" s="274"/>
      <c r="F4800" s="273"/>
      <c r="G4800" s="273"/>
      <c r="H4800" s="273"/>
      <c r="I4800" s="273"/>
      <c r="J4800" s="273"/>
      <c r="K4800" s="273"/>
      <c r="L4800" s="273"/>
      <c r="M4800" s="259"/>
      <c r="N4800" s="273"/>
      <c r="O4800" s="273"/>
      <c r="P4800" s="273"/>
      <c r="Q4800" s="231"/>
    </row>
    <row r="4801" spans="1:17" x14ac:dyDescent="0.25">
      <c r="A4801" s="274"/>
      <c r="B4801" s="273"/>
      <c r="C4801" s="273"/>
      <c r="D4801" s="273"/>
      <c r="E4801" s="274"/>
      <c r="F4801" s="273"/>
      <c r="G4801" s="273"/>
      <c r="H4801" s="273"/>
      <c r="I4801" s="273"/>
      <c r="J4801" s="273"/>
      <c r="K4801" s="273"/>
      <c r="L4801" s="273"/>
      <c r="M4801" s="259"/>
      <c r="N4801" s="273"/>
      <c r="O4801" s="273"/>
      <c r="P4801" s="273"/>
      <c r="Q4801" s="231"/>
    </row>
    <row r="4802" spans="1:17" x14ac:dyDescent="0.25">
      <c r="A4802" s="274"/>
      <c r="B4802" s="273"/>
      <c r="C4802" s="273"/>
      <c r="D4802" s="273"/>
      <c r="E4802" s="274"/>
      <c r="F4802" s="273"/>
      <c r="G4802" s="273"/>
      <c r="H4802" s="273"/>
      <c r="I4802" s="273"/>
      <c r="J4802" s="273"/>
      <c r="K4802" s="273"/>
      <c r="L4802" s="273"/>
      <c r="M4802" s="259"/>
      <c r="N4802" s="273"/>
      <c r="O4802" s="273"/>
      <c r="P4802" s="273"/>
      <c r="Q4802" s="231"/>
    </row>
    <row r="4803" spans="1:17" x14ac:dyDescent="0.25">
      <c r="A4803" s="274"/>
      <c r="B4803" s="273"/>
      <c r="C4803" s="273"/>
      <c r="D4803" s="273"/>
      <c r="E4803" s="274"/>
      <c r="F4803" s="273"/>
      <c r="G4803" s="273"/>
      <c r="H4803" s="273"/>
      <c r="I4803" s="273"/>
      <c r="J4803" s="273"/>
      <c r="K4803" s="273"/>
      <c r="L4803" s="273"/>
      <c r="M4803" s="259"/>
      <c r="N4803" s="273"/>
      <c r="O4803" s="273"/>
      <c r="P4803" s="273"/>
      <c r="Q4803" s="231"/>
    </row>
    <row r="4804" spans="1:17" x14ac:dyDescent="0.25">
      <c r="A4804" s="274"/>
      <c r="B4804" s="273"/>
      <c r="C4804" s="273"/>
      <c r="D4804" s="273"/>
      <c r="E4804" s="274"/>
      <c r="F4804" s="273"/>
      <c r="G4804" s="273"/>
      <c r="H4804" s="273"/>
      <c r="I4804" s="273"/>
      <c r="J4804" s="273"/>
      <c r="K4804" s="273"/>
      <c r="L4804" s="273"/>
      <c r="M4804" s="259"/>
      <c r="N4804" s="273"/>
      <c r="O4804" s="273"/>
      <c r="P4804" s="273"/>
      <c r="Q4804" s="231"/>
    </row>
    <row r="4805" spans="1:17" x14ac:dyDescent="0.25">
      <c r="A4805" s="274"/>
      <c r="B4805" s="273"/>
      <c r="C4805" s="273"/>
      <c r="D4805" s="273"/>
      <c r="E4805" s="274"/>
      <c r="F4805" s="273"/>
      <c r="G4805" s="273"/>
      <c r="H4805" s="273"/>
      <c r="I4805" s="273"/>
      <c r="J4805" s="273"/>
      <c r="K4805" s="273"/>
      <c r="L4805" s="273"/>
      <c r="M4805" s="259"/>
      <c r="N4805" s="273"/>
      <c r="O4805" s="273"/>
      <c r="P4805" s="273"/>
      <c r="Q4805" s="231"/>
    </row>
    <row r="4806" spans="1:17" x14ac:dyDescent="0.25">
      <c r="A4806" s="274"/>
      <c r="B4806" s="273"/>
      <c r="C4806" s="273"/>
      <c r="D4806" s="273"/>
      <c r="E4806" s="274"/>
      <c r="F4806" s="273"/>
      <c r="G4806" s="273"/>
      <c r="H4806" s="273"/>
      <c r="I4806" s="273"/>
      <c r="J4806" s="273"/>
      <c r="K4806" s="273"/>
      <c r="L4806" s="273"/>
      <c r="M4806" s="259"/>
      <c r="N4806" s="273"/>
      <c r="O4806" s="273"/>
      <c r="P4806" s="273"/>
      <c r="Q4806" s="231"/>
    </row>
    <row r="4807" spans="1:17" x14ac:dyDescent="0.25">
      <c r="A4807" s="274"/>
      <c r="B4807" s="273"/>
      <c r="C4807" s="273"/>
      <c r="D4807" s="273"/>
      <c r="E4807" s="274"/>
      <c r="F4807" s="273"/>
      <c r="G4807" s="273"/>
      <c r="H4807" s="273"/>
      <c r="I4807" s="273"/>
      <c r="J4807" s="273"/>
      <c r="K4807" s="273"/>
      <c r="L4807" s="273"/>
      <c r="M4807" s="259"/>
      <c r="N4807" s="273"/>
      <c r="O4807" s="273"/>
      <c r="P4807" s="273"/>
      <c r="Q4807" s="231"/>
    </row>
    <row r="4808" spans="1:17" x14ac:dyDescent="0.25">
      <c r="A4808" s="274"/>
      <c r="B4808" s="273"/>
      <c r="C4808" s="273"/>
      <c r="D4808" s="273"/>
      <c r="E4808" s="274"/>
      <c r="F4808" s="273"/>
      <c r="G4808" s="273"/>
      <c r="H4808" s="273"/>
      <c r="I4808" s="273"/>
      <c r="J4808" s="273"/>
      <c r="K4808" s="273"/>
      <c r="L4808" s="273"/>
      <c r="M4808" s="259"/>
      <c r="N4808" s="273"/>
      <c r="O4808" s="273"/>
      <c r="P4808" s="273"/>
      <c r="Q4808" s="231"/>
    </row>
    <row r="4809" spans="1:17" x14ac:dyDescent="0.25">
      <c r="A4809" s="274"/>
      <c r="B4809" s="273"/>
      <c r="C4809" s="273"/>
      <c r="D4809" s="273"/>
      <c r="E4809" s="274"/>
      <c r="F4809" s="273"/>
      <c r="G4809" s="273"/>
      <c r="H4809" s="273"/>
      <c r="I4809" s="273"/>
      <c r="J4809" s="273"/>
      <c r="K4809" s="273"/>
      <c r="L4809" s="273"/>
      <c r="M4809" s="259"/>
      <c r="N4809" s="273"/>
      <c r="O4809" s="273"/>
      <c r="P4809" s="273"/>
      <c r="Q4809" s="231"/>
    </row>
    <row r="4810" spans="1:17" x14ac:dyDescent="0.25">
      <c r="A4810" s="274"/>
      <c r="B4810" s="273"/>
      <c r="C4810" s="273"/>
      <c r="D4810" s="273"/>
      <c r="E4810" s="274"/>
      <c r="F4810" s="273"/>
      <c r="G4810" s="273"/>
      <c r="H4810" s="273"/>
      <c r="I4810" s="273"/>
      <c r="J4810" s="273"/>
      <c r="K4810" s="273"/>
      <c r="L4810" s="273"/>
      <c r="M4810" s="259"/>
      <c r="N4810" s="273"/>
      <c r="O4810" s="273"/>
      <c r="P4810" s="273"/>
      <c r="Q4810" s="231"/>
    </row>
    <row r="4811" spans="1:17" x14ac:dyDescent="0.25">
      <c r="A4811" s="274"/>
      <c r="B4811" s="273"/>
      <c r="C4811" s="273"/>
      <c r="D4811" s="273"/>
      <c r="E4811" s="274"/>
      <c r="F4811" s="273"/>
      <c r="G4811" s="273"/>
      <c r="H4811" s="273"/>
      <c r="I4811" s="273"/>
      <c r="J4811" s="273"/>
      <c r="K4811" s="273"/>
      <c r="L4811" s="273"/>
      <c r="M4811" s="259"/>
      <c r="N4811" s="273"/>
      <c r="O4811" s="273"/>
      <c r="P4811" s="273"/>
      <c r="Q4811" s="231"/>
    </row>
    <row r="4812" spans="1:17" x14ac:dyDescent="0.25">
      <c r="A4812" s="274"/>
      <c r="B4812" s="273"/>
      <c r="C4812" s="273"/>
      <c r="D4812" s="273"/>
      <c r="E4812" s="274"/>
      <c r="F4812" s="273"/>
      <c r="G4812" s="273"/>
      <c r="H4812" s="273"/>
      <c r="I4812" s="273"/>
      <c r="J4812" s="273"/>
      <c r="K4812" s="273"/>
      <c r="L4812" s="273"/>
      <c r="M4812" s="259"/>
      <c r="N4812" s="273"/>
      <c r="O4812" s="273"/>
      <c r="P4812" s="273"/>
      <c r="Q4812" s="231"/>
    </row>
    <row r="4813" spans="1:17" x14ac:dyDescent="0.25">
      <c r="A4813" s="274"/>
      <c r="B4813" s="273"/>
      <c r="C4813" s="273"/>
      <c r="D4813" s="273"/>
      <c r="E4813" s="274"/>
      <c r="F4813" s="273"/>
      <c r="G4813" s="273"/>
      <c r="H4813" s="273"/>
      <c r="I4813" s="273"/>
      <c r="J4813" s="273"/>
      <c r="K4813" s="273"/>
      <c r="L4813" s="273"/>
      <c r="M4813" s="259"/>
      <c r="N4813" s="273"/>
      <c r="O4813" s="273"/>
      <c r="P4813" s="273"/>
      <c r="Q4813" s="231"/>
    </row>
    <row r="4814" spans="1:17" x14ac:dyDescent="0.25">
      <c r="A4814" s="274"/>
      <c r="B4814" s="273"/>
      <c r="C4814" s="273"/>
      <c r="D4814" s="273"/>
      <c r="E4814" s="274"/>
      <c r="F4814" s="273"/>
      <c r="G4814" s="273"/>
      <c r="H4814" s="273"/>
      <c r="I4814" s="273"/>
      <c r="J4814" s="273"/>
      <c r="K4814" s="273"/>
      <c r="L4814" s="273"/>
      <c r="M4814" s="259"/>
      <c r="N4814" s="273"/>
      <c r="O4814" s="273"/>
      <c r="P4814" s="273"/>
      <c r="Q4814" s="231"/>
    </row>
    <row r="4815" spans="1:17" x14ac:dyDescent="0.25">
      <c r="A4815" s="274"/>
      <c r="B4815" s="273"/>
      <c r="C4815" s="273"/>
      <c r="D4815" s="273"/>
      <c r="E4815" s="274"/>
      <c r="F4815" s="273"/>
      <c r="G4815" s="273"/>
      <c r="H4815" s="273"/>
      <c r="I4815" s="273"/>
      <c r="J4815" s="273"/>
      <c r="K4815" s="273"/>
      <c r="L4815" s="273"/>
      <c r="M4815" s="259"/>
      <c r="N4815" s="273"/>
      <c r="O4815" s="273"/>
      <c r="P4815" s="273"/>
      <c r="Q4815" s="231"/>
    </row>
    <row r="4816" spans="1:17" x14ac:dyDescent="0.25">
      <c r="A4816" s="274"/>
      <c r="B4816" s="273"/>
      <c r="C4816" s="273"/>
      <c r="D4816" s="273"/>
      <c r="E4816" s="274"/>
      <c r="F4816" s="273"/>
      <c r="G4816" s="273"/>
      <c r="H4816" s="273"/>
      <c r="I4816" s="273"/>
      <c r="J4816" s="273"/>
      <c r="K4816" s="273"/>
      <c r="L4816" s="273"/>
      <c r="M4816" s="259"/>
      <c r="N4816" s="273"/>
      <c r="O4816" s="273"/>
      <c r="P4816" s="273"/>
      <c r="Q4816" s="231"/>
    </row>
    <row r="4817" spans="1:17" x14ac:dyDescent="0.25">
      <c r="A4817" s="274"/>
      <c r="B4817" s="273"/>
      <c r="C4817" s="273"/>
      <c r="D4817" s="273"/>
      <c r="E4817" s="274"/>
      <c r="F4817" s="273"/>
      <c r="G4817" s="273"/>
      <c r="H4817" s="273"/>
      <c r="I4817" s="273"/>
      <c r="J4817" s="273"/>
      <c r="K4817" s="273"/>
      <c r="L4817" s="273"/>
      <c r="M4817" s="259"/>
      <c r="N4817" s="273"/>
      <c r="O4817" s="273"/>
      <c r="P4817" s="273"/>
      <c r="Q4817" s="231"/>
    </row>
    <row r="4818" spans="1:17" x14ac:dyDescent="0.25">
      <c r="A4818" s="274"/>
      <c r="B4818" s="273"/>
      <c r="C4818" s="273"/>
      <c r="D4818" s="273"/>
      <c r="E4818" s="274"/>
      <c r="F4818" s="273"/>
      <c r="G4818" s="273"/>
      <c r="H4818" s="273"/>
      <c r="I4818" s="273"/>
      <c r="J4818" s="273"/>
      <c r="K4818" s="273"/>
      <c r="L4818" s="273"/>
      <c r="M4818" s="259"/>
      <c r="N4818" s="273"/>
      <c r="O4818" s="273"/>
      <c r="P4818" s="273"/>
      <c r="Q4818" s="231"/>
    </row>
    <row r="4819" spans="1:17" x14ac:dyDescent="0.25">
      <c r="A4819" s="274"/>
      <c r="B4819" s="273"/>
      <c r="C4819" s="273"/>
      <c r="D4819" s="273"/>
      <c r="E4819" s="274"/>
      <c r="F4819" s="273"/>
      <c r="G4819" s="273"/>
      <c r="H4819" s="273"/>
      <c r="I4819" s="273"/>
      <c r="J4819" s="273"/>
      <c r="K4819" s="273"/>
      <c r="L4819" s="273"/>
      <c r="M4819" s="259"/>
      <c r="N4819" s="273"/>
      <c r="O4819" s="273"/>
      <c r="P4819" s="273"/>
      <c r="Q4819" s="231"/>
    </row>
    <row r="4820" spans="1:17" x14ac:dyDescent="0.25">
      <c r="A4820" s="274"/>
      <c r="B4820" s="273"/>
      <c r="C4820" s="273"/>
      <c r="D4820" s="273"/>
      <c r="E4820" s="274"/>
      <c r="F4820" s="273"/>
      <c r="G4820" s="273"/>
      <c r="H4820" s="273"/>
      <c r="I4820" s="273"/>
      <c r="J4820" s="273"/>
      <c r="K4820" s="273"/>
      <c r="L4820" s="273"/>
      <c r="M4820" s="259"/>
      <c r="N4820" s="273"/>
      <c r="O4820" s="273"/>
      <c r="P4820" s="273"/>
      <c r="Q4820" s="231"/>
    </row>
    <row r="4821" spans="1:17" x14ac:dyDescent="0.25">
      <c r="A4821" s="274"/>
      <c r="B4821" s="273"/>
      <c r="C4821" s="273"/>
      <c r="D4821" s="273"/>
      <c r="E4821" s="274"/>
      <c r="F4821" s="273"/>
      <c r="G4821" s="273"/>
      <c r="H4821" s="273"/>
      <c r="I4821" s="273"/>
      <c r="J4821" s="273"/>
      <c r="K4821" s="273"/>
      <c r="L4821" s="273"/>
      <c r="M4821" s="259"/>
      <c r="N4821" s="273"/>
      <c r="O4821" s="273"/>
      <c r="P4821" s="273"/>
      <c r="Q4821" s="231"/>
    </row>
    <row r="4822" spans="1:17" x14ac:dyDescent="0.25">
      <c r="A4822" s="274"/>
      <c r="B4822" s="273"/>
      <c r="C4822" s="273"/>
      <c r="D4822" s="273"/>
      <c r="E4822" s="274"/>
      <c r="F4822" s="273"/>
      <c r="G4822" s="273"/>
      <c r="H4822" s="273"/>
      <c r="I4822" s="273"/>
      <c r="J4822" s="273"/>
      <c r="K4822" s="273"/>
      <c r="L4822" s="273"/>
      <c r="M4822" s="259"/>
      <c r="N4822" s="273"/>
      <c r="O4822" s="273"/>
      <c r="P4822" s="273"/>
      <c r="Q4822" s="231"/>
    </row>
    <row r="4823" spans="1:17" x14ac:dyDescent="0.25">
      <c r="A4823" s="274"/>
      <c r="B4823" s="273"/>
      <c r="C4823" s="273"/>
      <c r="D4823" s="273"/>
      <c r="E4823" s="274"/>
      <c r="F4823" s="273"/>
      <c r="G4823" s="273"/>
      <c r="H4823" s="273"/>
      <c r="I4823" s="273"/>
      <c r="J4823" s="273"/>
      <c r="K4823" s="273"/>
      <c r="L4823" s="273"/>
      <c r="M4823" s="259"/>
      <c r="N4823" s="273"/>
      <c r="O4823" s="273"/>
      <c r="P4823" s="273"/>
      <c r="Q4823" s="231"/>
    </row>
    <row r="4824" spans="1:17" x14ac:dyDescent="0.25">
      <c r="A4824" s="274"/>
      <c r="B4824" s="273"/>
      <c r="C4824" s="273"/>
      <c r="D4824" s="273"/>
      <c r="E4824" s="274"/>
      <c r="F4824" s="273"/>
      <c r="G4824" s="273"/>
      <c r="H4824" s="273"/>
      <c r="I4824" s="273"/>
      <c r="J4824" s="273"/>
      <c r="K4824" s="273"/>
      <c r="L4824" s="273"/>
      <c r="M4824" s="259"/>
      <c r="N4824" s="273"/>
      <c r="O4824" s="273"/>
      <c r="P4824" s="273"/>
      <c r="Q4824" s="231"/>
    </row>
    <row r="4825" spans="1:17" x14ac:dyDescent="0.25">
      <c r="A4825" s="274"/>
      <c r="B4825" s="273"/>
      <c r="C4825" s="273"/>
      <c r="D4825" s="273"/>
      <c r="E4825" s="274"/>
      <c r="F4825" s="273"/>
      <c r="G4825" s="273"/>
      <c r="H4825" s="273"/>
      <c r="I4825" s="273"/>
      <c r="J4825" s="273"/>
      <c r="K4825" s="273"/>
      <c r="L4825" s="273"/>
      <c r="M4825" s="259"/>
      <c r="N4825" s="273"/>
      <c r="O4825" s="273"/>
      <c r="P4825" s="273"/>
      <c r="Q4825" s="231"/>
    </row>
    <row r="4826" spans="1:17" x14ac:dyDescent="0.25">
      <c r="A4826" s="274"/>
      <c r="B4826" s="273"/>
      <c r="C4826" s="273"/>
      <c r="D4826" s="273"/>
      <c r="E4826" s="274"/>
      <c r="F4826" s="273"/>
      <c r="G4826" s="273"/>
      <c r="H4826" s="273"/>
      <c r="I4826" s="273"/>
      <c r="J4826" s="273"/>
      <c r="K4826" s="273"/>
      <c r="L4826" s="273"/>
      <c r="M4826" s="259"/>
      <c r="N4826" s="273"/>
      <c r="O4826" s="273"/>
      <c r="P4826" s="273"/>
      <c r="Q4826" s="231"/>
    </row>
    <row r="4827" spans="1:17" x14ac:dyDescent="0.25">
      <c r="A4827" s="274"/>
      <c r="B4827" s="273"/>
      <c r="C4827" s="273"/>
      <c r="D4827" s="273"/>
      <c r="E4827" s="274"/>
      <c r="F4827" s="273"/>
      <c r="G4827" s="273"/>
      <c r="H4827" s="273"/>
      <c r="I4827" s="273"/>
      <c r="J4827" s="273"/>
      <c r="K4827" s="273"/>
      <c r="L4827" s="273"/>
      <c r="M4827" s="259"/>
      <c r="N4827" s="273"/>
      <c r="O4827" s="273"/>
      <c r="P4827" s="273"/>
      <c r="Q4827" s="231"/>
    </row>
    <row r="4828" spans="1:17" x14ac:dyDescent="0.25">
      <c r="A4828" s="274"/>
      <c r="B4828" s="273"/>
      <c r="C4828" s="273"/>
      <c r="D4828" s="273"/>
      <c r="E4828" s="274"/>
      <c r="F4828" s="273"/>
      <c r="G4828" s="273"/>
      <c r="H4828" s="273"/>
      <c r="I4828" s="273"/>
      <c r="J4828" s="273"/>
      <c r="K4828" s="273"/>
      <c r="L4828" s="273"/>
      <c r="M4828" s="259"/>
      <c r="N4828" s="273"/>
      <c r="O4828" s="273"/>
      <c r="P4828" s="273"/>
      <c r="Q4828" s="231"/>
    </row>
    <row r="4829" spans="1:17" x14ac:dyDescent="0.25">
      <c r="A4829" s="274"/>
      <c r="B4829" s="273"/>
      <c r="C4829" s="273"/>
      <c r="D4829" s="273"/>
      <c r="E4829" s="274"/>
      <c r="F4829" s="273"/>
      <c r="G4829" s="273"/>
      <c r="H4829" s="273"/>
      <c r="I4829" s="273"/>
      <c r="J4829" s="273"/>
      <c r="K4829" s="273"/>
      <c r="L4829" s="273"/>
      <c r="M4829" s="259"/>
      <c r="N4829" s="273"/>
      <c r="O4829" s="273"/>
      <c r="P4829" s="273"/>
      <c r="Q4829" s="231"/>
    </row>
    <row r="4830" spans="1:17" x14ac:dyDescent="0.25">
      <c r="A4830" s="274"/>
      <c r="B4830" s="273"/>
      <c r="C4830" s="273"/>
      <c r="D4830" s="273"/>
      <c r="E4830" s="274"/>
      <c r="F4830" s="273"/>
      <c r="G4830" s="273"/>
      <c r="H4830" s="273"/>
      <c r="I4830" s="273"/>
      <c r="J4830" s="273"/>
      <c r="K4830" s="273"/>
      <c r="L4830" s="273"/>
      <c r="M4830" s="259"/>
      <c r="N4830" s="273"/>
      <c r="O4830" s="273"/>
      <c r="P4830" s="273"/>
      <c r="Q4830" s="231"/>
    </row>
    <row r="4831" spans="1:17" x14ac:dyDescent="0.25">
      <c r="A4831" s="274"/>
      <c r="B4831" s="273"/>
      <c r="C4831" s="273"/>
      <c r="D4831" s="273"/>
      <c r="E4831" s="274"/>
      <c r="F4831" s="273"/>
      <c r="G4831" s="273"/>
      <c r="H4831" s="273"/>
      <c r="I4831" s="273"/>
      <c r="J4831" s="273"/>
      <c r="K4831" s="273"/>
      <c r="L4831" s="273"/>
      <c r="M4831" s="259"/>
      <c r="N4831" s="273"/>
      <c r="O4831" s="273"/>
      <c r="P4831" s="273"/>
      <c r="Q4831" s="231"/>
    </row>
    <row r="4832" spans="1:17" x14ac:dyDescent="0.25">
      <c r="A4832" s="274"/>
      <c r="B4832" s="273"/>
      <c r="C4832" s="273"/>
      <c r="D4832" s="273"/>
      <c r="E4832" s="274"/>
      <c r="F4832" s="273"/>
      <c r="G4832" s="273"/>
      <c r="H4832" s="273"/>
      <c r="I4832" s="273"/>
      <c r="J4832" s="273"/>
      <c r="K4832" s="273"/>
      <c r="L4832" s="273"/>
      <c r="M4832" s="259"/>
      <c r="N4832" s="273"/>
      <c r="O4832" s="273"/>
      <c r="P4832" s="273"/>
      <c r="Q4832" s="231"/>
    </row>
    <row r="4833" spans="1:17" x14ac:dyDescent="0.25">
      <c r="A4833" s="274"/>
      <c r="B4833" s="273"/>
      <c r="C4833" s="273"/>
      <c r="D4833" s="273"/>
      <c r="E4833" s="274"/>
      <c r="F4833" s="273"/>
      <c r="G4833" s="273"/>
      <c r="H4833" s="273"/>
      <c r="I4833" s="273"/>
      <c r="J4833" s="273"/>
      <c r="K4833" s="273"/>
      <c r="L4833" s="273"/>
      <c r="M4833" s="259"/>
      <c r="N4833" s="273"/>
      <c r="O4833" s="273"/>
      <c r="P4833" s="273"/>
      <c r="Q4833" s="231"/>
    </row>
    <row r="4834" spans="1:17" x14ac:dyDescent="0.25">
      <c r="A4834" s="274"/>
      <c r="B4834" s="273"/>
      <c r="C4834" s="273"/>
      <c r="D4834" s="273"/>
      <c r="E4834" s="274"/>
      <c r="F4834" s="273"/>
      <c r="G4834" s="273"/>
      <c r="H4834" s="273"/>
      <c r="I4834" s="273"/>
      <c r="J4834" s="273"/>
      <c r="K4834" s="273"/>
      <c r="L4834" s="273"/>
      <c r="M4834" s="259"/>
      <c r="N4834" s="273"/>
      <c r="O4834" s="273"/>
      <c r="P4834" s="273"/>
      <c r="Q4834" s="231"/>
    </row>
    <row r="4835" spans="1:17" x14ac:dyDescent="0.25">
      <c r="A4835" s="274"/>
      <c r="B4835" s="273"/>
      <c r="C4835" s="273"/>
      <c r="D4835" s="273"/>
      <c r="E4835" s="274"/>
      <c r="F4835" s="273"/>
      <c r="G4835" s="273"/>
      <c r="H4835" s="273"/>
      <c r="I4835" s="273"/>
      <c r="J4835" s="273"/>
      <c r="K4835" s="273"/>
      <c r="L4835" s="273"/>
      <c r="M4835" s="259"/>
      <c r="N4835" s="273"/>
      <c r="O4835" s="273"/>
      <c r="P4835" s="273"/>
      <c r="Q4835" s="231"/>
    </row>
    <row r="4836" spans="1:17" x14ac:dyDescent="0.25">
      <c r="A4836" s="274"/>
      <c r="B4836" s="273"/>
      <c r="C4836" s="273"/>
      <c r="D4836" s="273"/>
      <c r="E4836" s="274"/>
      <c r="F4836" s="273"/>
      <c r="G4836" s="273"/>
      <c r="H4836" s="273"/>
      <c r="I4836" s="273"/>
      <c r="J4836" s="273"/>
      <c r="K4836" s="273"/>
      <c r="L4836" s="273"/>
      <c r="M4836" s="259"/>
      <c r="N4836" s="273"/>
      <c r="O4836" s="273"/>
      <c r="P4836" s="273"/>
      <c r="Q4836" s="231"/>
    </row>
    <row r="4837" spans="1:17" x14ac:dyDescent="0.25">
      <c r="A4837" s="274"/>
      <c r="B4837" s="273"/>
      <c r="C4837" s="273"/>
      <c r="D4837" s="273"/>
      <c r="E4837" s="274"/>
      <c r="F4837" s="273"/>
      <c r="G4837" s="273"/>
      <c r="H4837" s="273"/>
      <c r="I4837" s="273"/>
      <c r="J4837" s="273"/>
      <c r="K4837" s="273"/>
      <c r="L4837" s="273"/>
      <c r="M4837" s="259"/>
      <c r="N4837" s="273"/>
      <c r="O4837" s="273"/>
      <c r="P4837" s="273"/>
      <c r="Q4837" s="231"/>
    </row>
    <row r="4838" spans="1:17" x14ac:dyDescent="0.25">
      <c r="A4838" s="274"/>
      <c r="B4838" s="273"/>
      <c r="C4838" s="273"/>
      <c r="D4838" s="273"/>
      <c r="E4838" s="274"/>
      <c r="F4838" s="273"/>
      <c r="G4838" s="273"/>
      <c r="H4838" s="273"/>
      <c r="I4838" s="273"/>
      <c r="J4838" s="273"/>
      <c r="K4838" s="273"/>
      <c r="L4838" s="273"/>
      <c r="M4838" s="259"/>
      <c r="N4838" s="273"/>
      <c r="O4838" s="273"/>
      <c r="P4838" s="273"/>
      <c r="Q4838" s="231"/>
    </row>
    <row r="4839" spans="1:17" x14ac:dyDescent="0.25">
      <c r="A4839" s="274"/>
      <c r="B4839" s="273"/>
      <c r="C4839" s="273"/>
      <c r="D4839" s="273"/>
      <c r="E4839" s="274"/>
      <c r="F4839" s="273"/>
      <c r="G4839" s="273"/>
      <c r="H4839" s="273"/>
      <c r="I4839" s="273"/>
      <c r="J4839" s="273"/>
      <c r="K4839" s="273"/>
      <c r="L4839" s="273"/>
      <c r="M4839" s="259"/>
      <c r="N4839" s="273"/>
      <c r="O4839" s="273"/>
      <c r="P4839" s="273"/>
      <c r="Q4839" s="231"/>
    </row>
    <row r="4840" spans="1:17" x14ac:dyDescent="0.25">
      <c r="A4840" s="274"/>
      <c r="B4840" s="273"/>
      <c r="C4840" s="273"/>
      <c r="D4840" s="273"/>
      <c r="E4840" s="274"/>
      <c r="F4840" s="273"/>
      <c r="G4840" s="273"/>
      <c r="H4840" s="273"/>
      <c r="I4840" s="273"/>
      <c r="J4840" s="273"/>
      <c r="K4840" s="273"/>
      <c r="L4840" s="273"/>
      <c r="M4840" s="259"/>
      <c r="N4840" s="273"/>
      <c r="O4840" s="273"/>
      <c r="P4840" s="273"/>
      <c r="Q4840" s="231"/>
    </row>
    <row r="4841" spans="1:17" x14ac:dyDescent="0.25">
      <c r="A4841" s="274"/>
      <c r="B4841" s="273"/>
      <c r="C4841" s="273"/>
      <c r="D4841" s="273"/>
      <c r="E4841" s="274"/>
      <c r="F4841" s="273"/>
      <c r="G4841" s="273"/>
      <c r="H4841" s="273"/>
      <c r="I4841" s="273"/>
      <c r="J4841" s="273"/>
      <c r="K4841" s="273"/>
      <c r="L4841" s="273"/>
      <c r="M4841" s="259"/>
      <c r="N4841" s="273"/>
      <c r="O4841" s="273"/>
      <c r="P4841" s="273"/>
      <c r="Q4841" s="231"/>
    </row>
    <row r="4842" spans="1:17" x14ac:dyDescent="0.25">
      <c r="A4842" s="274"/>
      <c r="B4842" s="273"/>
      <c r="C4842" s="273"/>
      <c r="D4842" s="273"/>
      <c r="E4842" s="274"/>
      <c r="F4842" s="273"/>
      <c r="G4842" s="273"/>
      <c r="H4842" s="273"/>
      <c r="I4842" s="273"/>
      <c r="J4842" s="273"/>
      <c r="K4842" s="273"/>
      <c r="L4842" s="273"/>
      <c r="M4842" s="259"/>
      <c r="N4842" s="273"/>
      <c r="O4842" s="273"/>
      <c r="P4842" s="273"/>
      <c r="Q4842" s="231"/>
    </row>
    <row r="4843" spans="1:17" x14ac:dyDescent="0.25">
      <c r="A4843" s="274"/>
      <c r="B4843" s="273"/>
      <c r="C4843" s="273"/>
      <c r="D4843" s="273"/>
      <c r="E4843" s="274"/>
      <c r="F4843" s="273"/>
      <c r="G4843" s="273"/>
      <c r="H4843" s="273"/>
      <c r="I4843" s="273"/>
      <c r="J4843" s="273"/>
      <c r="K4843" s="273"/>
      <c r="L4843" s="273"/>
      <c r="M4843" s="259"/>
      <c r="N4843" s="273"/>
      <c r="O4843" s="273"/>
      <c r="P4843" s="273"/>
      <c r="Q4843" s="231"/>
    </row>
    <row r="4844" spans="1:17" x14ac:dyDescent="0.25">
      <c r="A4844" s="274"/>
      <c r="B4844" s="273"/>
      <c r="C4844" s="273"/>
      <c r="D4844" s="273"/>
      <c r="E4844" s="274"/>
      <c r="F4844" s="273"/>
      <c r="G4844" s="273"/>
      <c r="H4844" s="273"/>
      <c r="I4844" s="273"/>
      <c r="J4844" s="273"/>
      <c r="K4844" s="273"/>
      <c r="L4844" s="273"/>
      <c r="M4844" s="259"/>
      <c r="N4844" s="273"/>
      <c r="O4844" s="273"/>
      <c r="P4844" s="273"/>
      <c r="Q4844" s="231"/>
    </row>
    <row r="4845" spans="1:17" x14ac:dyDescent="0.25">
      <c r="A4845" s="274"/>
      <c r="B4845" s="273"/>
      <c r="C4845" s="273"/>
      <c r="D4845" s="273"/>
      <c r="E4845" s="274"/>
      <c r="F4845" s="273"/>
      <c r="G4845" s="273"/>
      <c r="H4845" s="273"/>
      <c r="I4845" s="273"/>
      <c r="J4845" s="273"/>
      <c r="K4845" s="273"/>
      <c r="L4845" s="273"/>
      <c r="M4845" s="259"/>
      <c r="N4845" s="273"/>
      <c r="O4845" s="273"/>
      <c r="P4845" s="273"/>
      <c r="Q4845" s="231"/>
    </row>
    <row r="4846" spans="1:17" x14ac:dyDescent="0.25">
      <c r="A4846" s="274"/>
      <c r="B4846" s="273"/>
      <c r="C4846" s="273"/>
      <c r="D4846" s="273"/>
      <c r="E4846" s="274"/>
      <c r="F4846" s="273"/>
      <c r="G4846" s="273"/>
      <c r="H4846" s="273"/>
      <c r="I4846" s="273"/>
      <c r="J4846" s="273"/>
      <c r="K4846" s="273"/>
      <c r="L4846" s="273"/>
      <c r="M4846" s="259"/>
      <c r="N4846" s="273"/>
      <c r="O4846" s="273"/>
      <c r="P4846" s="273"/>
      <c r="Q4846" s="231"/>
    </row>
    <row r="4847" spans="1:17" x14ac:dyDescent="0.25">
      <c r="A4847" s="274"/>
      <c r="B4847" s="273"/>
      <c r="C4847" s="273"/>
      <c r="D4847" s="273"/>
      <c r="E4847" s="274"/>
      <c r="F4847" s="273"/>
      <c r="G4847" s="273"/>
      <c r="H4847" s="273"/>
      <c r="I4847" s="273"/>
      <c r="J4847" s="273"/>
      <c r="K4847" s="273"/>
      <c r="L4847" s="273"/>
      <c r="M4847" s="259"/>
      <c r="N4847" s="273"/>
      <c r="O4847" s="273"/>
      <c r="P4847" s="273"/>
      <c r="Q4847" s="231"/>
    </row>
    <row r="4848" spans="1:17" x14ac:dyDescent="0.25">
      <c r="A4848" s="274"/>
      <c r="B4848" s="273"/>
      <c r="C4848" s="273"/>
      <c r="D4848" s="273"/>
      <c r="E4848" s="274"/>
      <c r="F4848" s="273"/>
      <c r="G4848" s="273"/>
      <c r="H4848" s="273"/>
      <c r="I4848" s="273"/>
      <c r="J4848" s="273"/>
      <c r="K4848" s="273"/>
      <c r="L4848" s="273"/>
      <c r="M4848" s="259"/>
      <c r="N4848" s="273"/>
      <c r="O4848" s="273"/>
      <c r="P4848" s="273"/>
      <c r="Q4848" s="231"/>
    </row>
    <row r="4849" spans="1:17" x14ac:dyDescent="0.25">
      <c r="A4849" s="274"/>
      <c r="B4849" s="273"/>
      <c r="C4849" s="273"/>
      <c r="D4849" s="273"/>
      <c r="E4849" s="274"/>
      <c r="F4849" s="273"/>
      <c r="G4849" s="273"/>
      <c r="H4849" s="273"/>
      <c r="I4849" s="273"/>
      <c r="J4849" s="273"/>
      <c r="K4849" s="273"/>
      <c r="L4849" s="273"/>
      <c r="M4849" s="259"/>
      <c r="N4849" s="273"/>
      <c r="O4849" s="273"/>
      <c r="P4849" s="273"/>
      <c r="Q4849" s="231"/>
    </row>
    <row r="4850" spans="1:17" x14ac:dyDescent="0.25">
      <c r="A4850" s="274"/>
      <c r="B4850" s="273"/>
      <c r="C4850" s="273"/>
      <c r="D4850" s="273"/>
      <c r="E4850" s="274"/>
      <c r="F4850" s="273"/>
      <c r="G4850" s="273"/>
      <c r="H4850" s="273"/>
      <c r="I4850" s="273"/>
      <c r="J4850" s="273"/>
      <c r="K4850" s="273"/>
      <c r="L4850" s="273"/>
      <c r="M4850" s="259"/>
      <c r="N4850" s="273"/>
      <c r="O4850" s="273"/>
      <c r="P4850" s="273"/>
      <c r="Q4850" s="231"/>
    </row>
    <row r="4851" spans="1:17" x14ac:dyDescent="0.25">
      <c r="A4851" s="274"/>
      <c r="B4851" s="273"/>
      <c r="C4851" s="273"/>
      <c r="D4851" s="273"/>
      <c r="E4851" s="274"/>
      <c r="F4851" s="273"/>
      <c r="G4851" s="273"/>
      <c r="H4851" s="273"/>
      <c r="I4851" s="273"/>
      <c r="J4851" s="273"/>
      <c r="K4851" s="273"/>
      <c r="L4851" s="273"/>
      <c r="M4851" s="259"/>
      <c r="N4851" s="273"/>
      <c r="O4851" s="273"/>
      <c r="P4851" s="273"/>
      <c r="Q4851" s="231"/>
    </row>
    <row r="4852" spans="1:17" x14ac:dyDescent="0.25">
      <c r="A4852" s="274"/>
      <c r="B4852" s="273"/>
      <c r="C4852" s="273"/>
      <c r="D4852" s="273"/>
      <c r="E4852" s="274"/>
      <c r="F4852" s="273"/>
      <c r="G4852" s="273"/>
      <c r="H4852" s="273"/>
      <c r="I4852" s="273"/>
      <c r="J4852" s="273"/>
      <c r="K4852" s="273"/>
      <c r="L4852" s="273"/>
      <c r="M4852" s="259"/>
      <c r="N4852" s="273"/>
      <c r="O4852" s="273"/>
      <c r="P4852" s="273"/>
      <c r="Q4852" s="231"/>
    </row>
    <row r="4853" spans="1:17" x14ac:dyDescent="0.25">
      <c r="A4853" s="274"/>
      <c r="B4853" s="273"/>
      <c r="C4853" s="273"/>
      <c r="D4853" s="273"/>
      <c r="E4853" s="274"/>
      <c r="F4853" s="273"/>
      <c r="G4853" s="273"/>
      <c r="H4853" s="273"/>
      <c r="I4853" s="273"/>
      <c r="J4853" s="273"/>
      <c r="K4853" s="273"/>
      <c r="L4853" s="273"/>
      <c r="M4853" s="259"/>
      <c r="N4853" s="273"/>
      <c r="O4853" s="273"/>
      <c r="P4853" s="273"/>
      <c r="Q4853" s="231"/>
    </row>
    <row r="4854" spans="1:17" x14ac:dyDescent="0.25">
      <c r="A4854" s="274"/>
      <c r="B4854" s="273"/>
      <c r="C4854" s="273"/>
      <c r="D4854" s="273"/>
      <c r="E4854" s="274"/>
      <c r="F4854" s="273"/>
      <c r="G4854" s="273"/>
      <c r="H4854" s="273"/>
      <c r="I4854" s="273"/>
      <c r="J4854" s="273"/>
      <c r="K4854" s="273"/>
      <c r="L4854" s="273"/>
      <c r="M4854" s="259"/>
      <c r="N4854" s="273"/>
      <c r="O4854" s="273"/>
      <c r="P4854" s="273"/>
      <c r="Q4854" s="231"/>
    </row>
    <row r="4855" spans="1:17" x14ac:dyDescent="0.25">
      <c r="A4855" s="274"/>
      <c r="B4855" s="273"/>
      <c r="C4855" s="273"/>
      <c r="D4855" s="273"/>
      <c r="E4855" s="274"/>
      <c r="F4855" s="273"/>
      <c r="G4855" s="273"/>
      <c r="H4855" s="273"/>
      <c r="I4855" s="273"/>
      <c r="J4855" s="273"/>
      <c r="K4855" s="273"/>
      <c r="L4855" s="273"/>
      <c r="M4855" s="259"/>
      <c r="N4855" s="273"/>
      <c r="O4855" s="273"/>
      <c r="P4855" s="273"/>
      <c r="Q4855" s="231"/>
    </row>
  </sheetData>
  <autoFilter ref="A8:P4455">
    <filterColumn colId="12">
      <filters>
        <dateGroupItem year="2015" dateTimeGrouping="year"/>
        <dateGroupItem year="2014" dateTimeGrouping="year"/>
      </filters>
    </filterColumn>
    <sortState ref="A9:P2178">
      <sortCondition ref="M8:M2178"/>
    </sortState>
  </autoFilter>
  <mergeCells count="1">
    <mergeCell ref="D1:D4"/>
  </mergeCells>
  <dataValidations count="11">
    <dataValidation type="list" allowBlank="1" showInputMessage="1" showErrorMessage="1" sqref="D141:D209">
      <formula1>"A1,A2,A3,B1,B2,B3,C1,C2,D1,D2,D3,D4,D5,D6,E1,E2,E3,E4,E5,E6,F1,F2,F3,F4,F5,F6,G1,G2,G3,G4,G5,G6,A,B,C,"</formula1>
    </dataValidation>
    <dataValidation type="list" allowBlank="1" showInputMessage="1" showErrorMessage="1" sqref="K141:K209 K654:K684">
      <formula1>"L,m,Sack,Pack,Bottle,ml,Kg,g,Unite,Piece"</formula1>
    </dataValidation>
    <dataValidation type="list" allowBlank="1" showInputMessage="1" showErrorMessage="1" sqref="D50:D51 D74 D80:D81 D83:D84">
      <formula1>"A1,A2,A3,A4,A5,B1,B2,B3,B4,B5,C1,C2,C3,C4,C5,D1,D2,D3,D4,D5,E1,E2,E3,E4,E5,F1,F2,F3,F4,F5,G1,G2,G3,G4,G5,H1,H2,H3,H4,H5,A,B,C"</formula1>
    </dataValidation>
    <dataValidation type="list" allowBlank="1" showInputMessage="1" showErrorMessage="1" sqref="K9:K140 K685:K1521">
      <formula1>"L,m,Sack,Pack,Bottle,ml,Kg,g,Unite,Piece,Tree"</formula1>
    </dataValidation>
    <dataValidation type="list" allowBlank="1" showInputMessage="1" showErrorMessage="1" sqref="D9:D49 D52:D73 D75:D79 D82 D85:D140 D210:D1521">
      <formula1>"A1,A2,A3,B1,B2,B3,C1,C2,D1,D2,D3,D4,D5,D6,E1,E2,E3,E4,E5,E6,F1,F2,F3,F4,F5,F6,G1,G2,G3,G4,G5,G6,H1,H2,H3"</formula1>
    </dataValidation>
    <dataValidation type="list" allowBlank="1" showInputMessage="1" showErrorMessage="1" sqref="K561:K566 K210:K558">
      <formula1>"L,m,Sack,Pack,Bottle,ml,Kg,g,Unit,Piece,Tree"</formula1>
    </dataValidation>
    <dataValidation type="list" allowBlank="1" showInputMessage="1" showErrorMessage="1" sqref="K559:K560 K567:K653">
      <formula1>"L,m,Sack,Pack,Bottle,ml,Kg,g,Unit,Piece,Tree,Ton"</formula1>
    </dataValidation>
    <dataValidation type="list" allowBlank="1" showInputMessage="1" showErrorMessage="1" sqref="G1:G2029 G2033:G1048576">
      <formula1>"Blossoming Coconut,Adult Coconut,Baby Coconut,New baby Coconut,Other"</formula1>
    </dataValidation>
    <dataValidation type="list" allowBlank="1" showInputMessage="1" showErrorMessage="1" sqref="C1:C2029 C2032:C1048576">
      <formula1>"A,B,C,D,E,F,G,H,I,"</formula1>
    </dataValidation>
    <dataValidation type="list" allowBlank="1" showInputMessage="1" showErrorMessage="1" sqref="L9:L1988 L2467">
      <formula1>"Orchid, Coconut, Jack Fruit, Mango, Lemon, Vegetable, Fertilizer, Grass"</formula1>
    </dataValidation>
    <dataValidation type="list" allowBlank="1" showInputMessage="1" showErrorMessage="1" sqref="B1:B1048576">
      <formula1>"Zone I,Zone II,Zone III,Zone IV,Zone V"</formula1>
    </dataValidation>
  </dataValidations>
  <pageMargins left="0.7" right="0.7" top="0.75" bottom="0.75" header="0.3" footer="0.3"/>
  <pageSetup paperSize="9" orientation="landscape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Sheet1!$A$2:$A$37</xm:f>
          </x14:formula1>
          <xm:sqref>M1:M1048576</xm:sqref>
        </x14:dataValidation>
        <x14:dataValidation type="list" allowBlank="1" showInputMessage="1" showErrorMessage="1">
          <x14:formula1>
            <xm:f>'Summary for Approval'!$A$12:$A$53</xm:f>
          </x14:formula1>
          <xm:sqref>H1:H1048576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2:N38"/>
  <sheetViews>
    <sheetView topLeftCell="A28" workbookViewId="0">
      <selection activeCell="F2" sqref="F2"/>
    </sheetView>
  </sheetViews>
  <sheetFormatPr defaultRowHeight="15" x14ac:dyDescent="0.25"/>
  <cols>
    <col min="1" max="1" width="18.5703125" bestFit="1" customWidth="1"/>
  </cols>
  <sheetData>
    <row r="2" spans="1:14" x14ac:dyDescent="0.25">
      <c r="F2" s="160" t="s">
        <v>22</v>
      </c>
    </row>
    <row r="4" spans="1:14" x14ac:dyDescent="0.25">
      <c r="A4" s="157" t="s">
        <v>357</v>
      </c>
      <c r="B4" s="157" t="s">
        <v>135</v>
      </c>
      <c r="C4" s="158" t="s">
        <v>255</v>
      </c>
      <c r="D4" s="158" t="s">
        <v>256</v>
      </c>
      <c r="E4" s="158" t="s">
        <v>257</v>
      </c>
      <c r="F4" s="158" t="s">
        <v>258</v>
      </c>
      <c r="G4" s="158" t="s">
        <v>259</v>
      </c>
      <c r="H4" s="158" t="s">
        <v>260</v>
      </c>
      <c r="I4" s="158" t="s">
        <v>261</v>
      </c>
      <c r="J4" s="158" t="s">
        <v>262</v>
      </c>
      <c r="K4" s="158" t="s">
        <v>263</v>
      </c>
      <c r="L4" s="158" t="s">
        <v>264</v>
      </c>
      <c r="M4" s="158" t="s">
        <v>265</v>
      </c>
      <c r="N4" s="158" t="s">
        <v>266</v>
      </c>
    </row>
    <row r="5" spans="1:14" x14ac:dyDescent="0.25">
      <c r="A5" s="54" t="s">
        <v>64</v>
      </c>
      <c r="B5" s="17" t="s">
        <v>65</v>
      </c>
      <c r="C5" s="159">
        <f>SUMIFS('Input Use'!$J:$J,'Input Use'!$H:$H,'Summary intput Use'!$A5,'Input Use'!$M:$M,'Summary intput Use'!C$4,'Input Use'!$C:$C,'Summary intput Use'!$F$2)</f>
        <v>0</v>
      </c>
      <c r="D5" s="159">
        <f>SUMIFS('Input Use'!$J:$J,'Input Use'!$H:$H,'Summary intput Use'!$A5,'Input Use'!$M:$M,'Summary intput Use'!D$4,'Input Use'!$C:$C,'Summary intput Use'!$F$2)</f>
        <v>0</v>
      </c>
      <c r="E5" s="159">
        <f>SUMIFS('Input Use'!$J:$J,'Input Use'!$H:$H,'Summary intput Use'!$A5,'Input Use'!$M:$M,'Summary intput Use'!E$4,'Input Use'!$C:$C,'Summary intput Use'!$F$2)</f>
        <v>0</v>
      </c>
      <c r="F5" s="159">
        <f>SUMIFS('Input Use'!$J:$J,'Input Use'!$H:$H,'Summary intput Use'!$A5,'Input Use'!$M:$M,'Summary intput Use'!F$4,'Input Use'!$C:$C,'Summary intput Use'!$F$2)</f>
        <v>0</v>
      </c>
      <c r="G5" s="159">
        <f>SUMIFS('Input Use'!$J:$J,'Input Use'!$H:$H,'Summary intput Use'!$A5,'Input Use'!$M:$M,'Summary intput Use'!G$4,'Input Use'!$C:$C,'Summary intput Use'!$F$2)</f>
        <v>0</v>
      </c>
      <c r="H5" s="159">
        <f>SUMIFS('Input Use'!$J:$J,'Input Use'!$H:$H,'Summary intput Use'!$A5,'Input Use'!$M:$M,'Summary intput Use'!H$4,'Input Use'!$C:$C,'Summary intput Use'!$F$2)</f>
        <v>0</v>
      </c>
      <c r="I5" s="159">
        <f>SUMIFS('Input Use'!$J:$J,'Input Use'!$H:$H,'Summary intput Use'!$A5,'Input Use'!$M:$M,'Summary intput Use'!I$4,'Input Use'!$C:$C,'Summary intput Use'!$F$2)</f>
        <v>0</v>
      </c>
      <c r="J5" s="159">
        <f>SUMIFS('Input Use'!$J:$J,'Input Use'!$H:$H,'Summary intput Use'!$A5,'Input Use'!$M:$M,'Summary intput Use'!J$4,'Input Use'!$C:$C,'Summary intput Use'!$F$2)</f>
        <v>0</v>
      </c>
      <c r="K5" s="159">
        <f>SUMIFS('Input Use'!$J:$J,'Input Use'!$H:$H,'Summary intput Use'!$A5,'Input Use'!$M:$M,'Summary intput Use'!K$4,'Input Use'!$C:$C,'Summary intput Use'!$F$2)</f>
        <v>0</v>
      </c>
      <c r="L5" s="159">
        <f>SUMIFS('Input Use'!$J:$J,'Input Use'!$H:$H,'Summary intput Use'!$A5,'Input Use'!$M:$M,'Summary intput Use'!L$4,'Input Use'!$C:$C,'Summary intput Use'!$F$2)</f>
        <v>0</v>
      </c>
      <c r="M5" s="159">
        <f>SUMIFS('Input Use'!$J:$J,'Input Use'!$H:$H,'Summary intput Use'!$A5,'Input Use'!$M:$M,'Summary intput Use'!M$4,'Input Use'!$C:$C,'Summary intput Use'!$F$2)</f>
        <v>0</v>
      </c>
      <c r="N5" s="159">
        <f>SUMIFS('Input Use'!$J:$J,'Input Use'!$H:$H,'Summary intput Use'!$A5,'Input Use'!$M:$M,'Summary intput Use'!N$4,'Input Use'!$C:$C,'Summary intput Use'!$F$2)</f>
        <v>0</v>
      </c>
    </row>
    <row r="6" spans="1:14" x14ac:dyDescent="0.25">
      <c r="A6" s="54" t="s">
        <v>358</v>
      </c>
      <c r="B6" s="17" t="s">
        <v>65</v>
      </c>
      <c r="C6" s="159">
        <f>SUMIFS('Input Use'!$J:$J,'Input Use'!$H:$H,'Summary intput Use'!$A6,'Input Use'!$M:$M,'Summary intput Use'!C$4,'Input Use'!$C:$C,'Summary intput Use'!$F$2)</f>
        <v>0</v>
      </c>
      <c r="D6" s="159">
        <f>SUMIFS('Input Use'!$J:$J,'Input Use'!$H:$H,'Summary intput Use'!$A6,'Input Use'!$M:$M,'Summary intput Use'!D$4,'Input Use'!$C:$C,'Summary intput Use'!$F$2)</f>
        <v>0</v>
      </c>
      <c r="E6" s="159">
        <f>SUMIFS('Input Use'!$J:$J,'Input Use'!$H:$H,'Summary intput Use'!$A6,'Input Use'!$M:$M,'Summary intput Use'!E$4,'Input Use'!$C:$C,'Summary intput Use'!$F$2)</f>
        <v>0</v>
      </c>
      <c r="F6" s="159">
        <f>SUMIFS('Input Use'!$J:$J,'Input Use'!$H:$H,'Summary intput Use'!$A6,'Input Use'!$M:$M,'Summary intput Use'!F$4,'Input Use'!$C:$C,'Summary intput Use'!$F$2)</f>
        <v>0</v>
      </c>
      <c r="G6" s="159">
        <f>SUMIFS('Input Use'!$J:$J,'Input Use'!$H:$H,'Summary intput Use'!$A6,'Input Use'!$M:$M,'Summary intput Use'!G$4,'Input Use'!$C:$C,'Summary intput Use'!$F$2)</f>
        <v>0</v>
      </c>
      <c r="H6" s="159">
        <f>SUMIFS('Input Use'!$J:$J,'Input Use'!$H:$H,'Summary intput Use'!$A6,'Input Use'!$M:$M,'Summary intput Use'!H$4,'Input Use'!$C:$C,'Summary intput Use'!$F$2)</f>
        <v>0</v>
      </c>
      <c r="I6" s="159">
        <f>SUMIFS('Input Use'!$J:$J,'Input Use'!$H:$H,'Summary intput Use'!$A6,'Input Use'!$M:$M,'Summary intput Use'!I$4,'Input Use'!$C:$C,'Summary intput Use'!$F$2)</f>
        <v>0</v>
      </c>
      <c r="J6" s="159">
        <f>SUMIFS('Input Use'!$J:$J,'Input Use'!$H:$H,'Summary intput Use'!$A6,'Input Use'!$M:$M,'Summary intput Use'!J$4,'Input Use'!$C:$C,'Summary intput Use'!$F$2)</f>
        <v>0</v>
      </c>
      <c r="K6" s="159">
        <f>SUMIFS('Input Use'!$J:$J,'Input Use'!$H:$H,'Summary intput Use'!$A6,'Input Use'!$M:$M,'Summary intput Use'!K$4,'Input Use'!$C:$C,'Summary intput Use'!$F$2)</f>
        <v>0</v>
      </c>
      <c r="L6" s="159">
        <f>SUMIFS('Input Use'!$J:$J,'Input Use'!$H:$H,'Summary intput Use'!$A6,'Input Use'!$M:$M,'Summary intput Use'!L$4,'Input Use'!$C:$C,'Summary intput Use'!$F$2)</f>
        <v>0</v>
      </c>
      <c r="M6" s="159">
        <f>SUMIFS('Input Use'!$J:$J,'Input Use'!$H:$H,'Summary intput Use'!$A6,'Input Use'!$M:$M,'Summary intput Use'!M$4,'Input Use'!$C:$C,'Summary intput Use'!$F$2)</f>
        <v>0</v>
      </c>
      <c r="N6" s="159">
        <f>SUMIFS('Input Use'!$J:$J,'Input Use'!$H:$H,'Summary intput Use'!$A6,'Input Use'!$M:$M,'Summary intput Use'!N$4,'Input Use'!$C:$C,'Summary intput Use'!$F$2)</f>
        <v>0</v>
      </c>
    </row>
    <row r="7" spans="1:14" x14ac:dyDescent="0.25">
      <c r="A7" s="54" t="s">
        <v>359</v>
      </c>
      <c r="B7" s="17" t="s">
        <v>65</v>
      </c>
      <c r="C7" s="159">
        <f>SUMIFS('Input Use'!$J:$J,'Input Use'!$H:$H,'Summary intput Use'!$A7,'Input Use'!$M:$M,'Summary intput Use'!C$4,'Input Use'!$C:$C,'Summary intput Use'!$F$2)</f>
        <v>0</v>
      </c>
      <c r="D7" s="159">
        <f>SUMIFS('Input Use'!$J:$J,'Input Use'!$H:$H,'Summary intput Use'!$A7,'Input Use'!$M:$M,'Summary intput Use'!D$4,'Input Use'!$C:$C,'Summary intput Use'!$F$2)</f>
        <v>0</v>
      </c>
      <c r="E7" s="159">
        <f>SUMIFS('Input Use'!$J:$J,'Input Use'!$H:$H,'Summary intput Use'!$A7,'Input Use'!$M:$M,'Summary intput Use'!E$4,'Input Use'!$C:$C,'Summary intput Use'!$F$2)</f>
        <v>0</v>
      </c>
      <c r="F7" s="159">
        <f>SUMIFS('Input Use'!$J:$J,'Input Use'!$H:$H,'Summary intput Use'!$A7,'Input Use'!$M:$M,'Summary intput Use'!F$4,'Input Use'!$C:$C,'Summary intput Use'!$F$2)</f>
        <v>0</v>
      </c>
      <c r="G7" s="159">
        <f>SUMIFS('Input Use'!$J:$J,'Input Use'!$H:$H,'Summary intput Use'!$A7,'Input Use'!$M:$M,'Summary intput Use'!G$4,'Input Use'!$C:$C,'Summary intput Use'!$F$2)</f>
        <v>0</v>
      </c>
      <c r="H7" s="159">
        <f>SUMIFS('Input Use'!$J:$J,'Input Use'!$H:$H,'Summary intput Use'!$A7,'Input Use'!$M:$M,'Summary intput Use'!H$4,'Input Use'!$C:$C,'Summary intput Use'!$F$2)</f>
        <v>0</v>
      </c>
      <c r="I7" s="159">
        <f>SUMIFS('Input Use'!$J:$J,'Input Use'!$H:$H,'Summary intput Use'!$A7,'Input Use'!$M:$M,'Summary intput Use'!I$4,'Input Use'!$C:$C,'Summary intput Use'!$F$2)</f>
        <v>0</v>
      </c>
      <c r="J7" s="159">
        <f>SUMIFS('Input Use'!$J:$J,'Input Use'!$H:$H,'Summary intput Use'!$A7,'Input Use'!$M:$M,'Summary intput Use'!J$4,'Input Use'!$C:$C,'Summary intput Use'!$F$2)</f>
        <v>0</v>
      </c>
      <c r="K7" s="159">
        <f>SUMIFS('Input Use'!$J:$J,'Input Use'!$H:$H,'Summary intput Use'!$A7,'Input Use'!$M:$M,'Summary intput Use'!K$4,'Input Use'!$C:$C,'Summary intput Use'!$F$2)</f>
        <v>0</v>
      </c>
      <c r="L7" s="159">
        <f>SUMIFS('Input Use'!$J:$J,'Input Use'!$H:$H,'Summary intput Use'!$A7,'Input Use'!$M:$M,'Summary intput Use'!L$4,'Input Use'!$C:$C,'Summary intput Use'!$F$2)</f>
        <v>0</v>
      </c>
      <c r="M7" s="159">
        <f>SUMIFS('Input Use'!$J:$J,'Input Use'!$H:$H,'Summary intput Use'!$A7,'Input Use'!$M:$M,'Summary intput Use'!M$4,'Input Use'!$C:$C,'Summary intput Use'!$F$2)</f>
        <v>0</v>
      </c>
      <c r="N7" s="159">
        <f>SUMIFS('Input Use'!$J:$J,'Input Use'!$H:$H,'Summary intput Use'!$A7,'Input Use'!$M:$M,'Summary intput Use'!N$4,'Input Use'!$C:$C,'Summary intput Use'!$F$2)</f>
        <v>0</v>
      </c>
    </row>
    <row r="8" spans="1:14" x14ac:dyDescent="0.25">
      <c r="A8" s="54" t="s">
        <v>360</v>
      </c>
      <c r="B8" s="17" t="s">
        <v>65</v>
      </c>
      <c r="C8" s="159">
        <f>SUMIFS('Input Use'!$J:$J,'Input Use'!$H:$H,'Summary intput Use'!$A8,'Input Use'!$M:$M,'Summary intput Use'!C$4,'Input Use'!$C:$C,'Summary intput Use'!$F$2)</f>
        <v>0</v>
      </c>
      <c r="D8" s="159">
        <f>SUMIFS('Input Use'!$J:$J,'Input Use'!$H:$H,'Summary intput Use'!$A8,'Input Use'!$M:$M,'Summary intput Use'!D$4,'Input Use'!$C:$C,'Summary intput Use'!$F$2)</f>
        <v>0</v>
      </c>
      <c r="E8" s="159">
        <f>SUMIFS('Input Use'!$J:$J,'Input Use'!$H:$H,'Summary intput Use'!$A8,'Input Use'!$M:$M,'Summary intput Use'!E$4,'Input Use'!$C:$C,'Summary intput Use'!$F$2)</f>
        <v>0</v>
      </c>
      <c r="F8" s="159">
        <f>SUMIFS('Input Use'!$J:$J,'Input Use'!$H:$H,'Summary intput Use'!$A8,'Input Use'!$M:$M,'Summary intput Use'!F$4,'Input Use'!$C:$C,'Summary intput Use'!$F$2)</f>
        <v>0</v>
      </c>
      <c r="G8" s="159">
        <f>SUMIFS('Input Use'!$J:$J,'Input Use'!$H:$H,'Summary intput Use'!$A8,'Input Use'!$M:$M,'Summary intput Use'!G$4,'Input Use'!$C:$C,'Summary intput Use'!$F$2)</f>
        <v>0</v>
      </c>
      <c r="H8" s="159">
        <f>SUMIFS('Input Use'!$J:$J,'Input Use'!$H:$H,'Summary intput Use'!$A8,'Input Use'!$M:$M,'Summary intput Use'!H$4,'Input Use'!$C:$C,'Summary intput Use'!$F$2)</f>
        <v>0</v>
      </c>
      <c r="I8" s="159">
        <f>SUMIFS('Input Use'!$J:$J,'Input Use'!$H:$H,'Summary intput Use'!$A8,'Input Use'!$M:$M,'Summary intput Use'!I$4,'Input Use'!$C:$C,'Summary intput Use'!$F$2)</f>
        <v>0</v>
      </c>
      <c r="J8" s="159">
        <f>SUMIFS('Input Use'!$J:$J,'Input Use'!$H:$H,'Summary intput Use'!$A8,'Input Use'!$M:$M,'Summary intput Use'!J$4,'Input Use'!$C:$C,'Summary intput Use'!$F$2)</f>
        <v>0</v>
      </c>
      <c r="K8" s="159">
        <f>SUMIFS('Input Use'!$J:$J,'Input Use'!$H:$H,'Summary intput Use'!$A8,'Input Use'!$M:$M,'Summary intput Use'!K$4,'Input Use'!$C:$C,'Summary intput Use'!$F$2)</f>
        <v>0</v>
      </c>
      <c r="L8" s="159">
        <f>SUMIFS('Input Use'!$J:$J,'Input Use'!$H:$H,'Summary intput Use'!$A8,'Input Use'!$M:$M,'Summary intput Use'!L$4,'Input Use'!$C:$C,'Summary intput Use'!$F$2)</f>
        <v>0</v>
      </c>
      <c r="M8" s="159">
        <f>SUMIFS('Input Use'!$J:$J,'Input Use'!$H:$H,'Summary intput Use'!$A8,'Input Use'!$M:$M,'Summary intput Use'!M$4,'Input Use'!$C:$C,'Summary intput Use'!$F$2)</f>
        <v>0</v>
      </c>
      <c r="N8" s="159">
        <f>SUMIFS('Input Use'!$J:$J,'Input Use'!$H:$H,'Summary intput Use'!$A8,'Input Use'!$M:$M,'Summary intput Use'!N$4,'Input Use'!$C:$C,'Summary intput Use'!$F$2)</f>
        <v>0</v>
      </c>
    </row>
    <row r="9" spans="1:14" x14ac:dyDescent="0.25">
      <c r="A9" s="54" t="s">
        <v>361</v>
      </c>
      <c r="B9" s="17" t="s">
        <v>65</v>
      </c>
      <c r="C9" s="159">
        <f>SUMIFS('Input Use'!$J:$J,'Input Use'!$H:$H,'Summary intput Use'!$A9,'Input Use'!$M:$M,'Summary intput Use'!C$4,'Input Use'!$C:$C,'Summary intput Use'!$F$2)</f>
        <v>0</v>
      </c>
      <c r="D9" s="159">
        <f>SUMIFS('Input Use'!$J:$J,'Input Use'!$H:$H,'Summary intput Use'!$A9,'Input Use'!$M:$M,'Summary intput Use'!D$4,'Input Use'!$C:$C,'Summary intput Use'!$F$2)</f>
        <v>0</v>
      </c>
      <c r="E9" s="159">
        <f>SUMIFS('Input Use'!$J:$J,'Input Use'!$H:$H,'Summary intput Use'!$A9,'Input Use'!$M:$M,'Summary intput Use'!E$4,'Input Use'!$C:$C,'Summary intput Use'!$F$2)</f>
        <v>0</v>
      </c>
      <c r="F9" s="159">
        <f>SUMIFS('Input Use'!$J:$J,'Input Use'!$H:$H,'Summary intput Use'!$A9,'Input Use'!$M:$M,'Summary intput Use'!F$4,'Input Use'!$C:$C,'Summary intput Use'!$F$2)</f>
        <v>0</v>
      </c>
      <c r="G9" s="159">
        <f>SUMIFS('Input Use'!$J:$J,'Input Use'!$H:$H,'Summary intput Use'!$A9,'Input Use'!$M:$M,'Summary intput Use'!G$4,'Input Use'!$C:$C,'Summary intput Use'!$F$2)</f>
        <v>0</v>
      </c>
      <c r="H9" s="159">
        <f>SUMIFS('Input Use'!$J:$J,'Input Use'!$H:$H,'Summary intput Use'!$A9,'Input Use'!$M:$M,'Summary intput Use'!H$4,'Input Use'!$C:$C,'Summary intput Use'!$F$2)</f>
        <v>0</v>
      </c>
      <c r="I9" s="159">
        <f>SUMIFS('Input Use'!$J:$J,'Input Use'!$H:$H,'Summary intput Use'!$A9,'Input Use'!$M:$M,'Summary intput Use'!I$4,'Input Use'!$C:$C,'Summary intput Use'!$F$2)</f>
        <v>0</v>
      </c>
      <c r="J9" s="159">
        <f>SUMIFS('Input Use'!$J:$J,'Input Use'!$H:$H,'Summary intput Use'!$A9,'Input Use'!$M:$M,'Summary intput Use'!J$4,'Input Use'!$C:$C,'Summary intput Use'!$F$2)</f>
        <v>0</v>
      </c>
      <c r="K9" s="159">
        <f>SUMIFS('Input Use'!$J:$J,'Input Use'!$H:$H,'Summary intput Use'!$A9,'Input Use'!$M:$M,'Summary intput Use'!K$4,'Input Use'!$C:$C,'Summary intput Use'!$F$2)</f>
        <v>0</v>
      </c>
      <c r="L9" s="159">
        <f>SUMIFS('Input Use'!$J:$J,'Input Use'!$H:$H,'Summary intput Use'!$A9,'Input Use'!$M:$M,'Summary intput Use'!L$4,'Input Use'!$C:$C,'Summary intput Use'!$F$2)</f>
        <v>0</v>
      </c>
      <c r="M9" s="159">
        <f>SUMIFS('Input Use'!$J:$J,'Input Use'!$H:$H,'Summary intput Use'!$A9,'Input Use'!$M:$M,'Summary intput Use'!M$4,'Input Use'!$C:$C,'Summary intput Use'!$F$2)</f>
        <v>0</v>
      </c>
      <c r="N9" s="159">
        <f>SUMIFS('Input Use'!$J:$J,'Input Use'!$H:$H,'Summary intput Use'!$A9,'Input Use'!$M:$M,'Summary intput Use'!N$4,'Input Use'!$C:$C,'Summary intput Use'!$F$2)</f>
        <v>0</v>
      </c>
    </row>
    <row r="10" spans="1:14" x14ac:dyDescent="0.25">
      <c r="A10" s="54" t="s">
        <v>362</v>
      </c>
      <c r="B10" s="17" t="s">
        <v>65</v>
      </c>
      <c r="C10" s="159">
        <f>SUMIFS('Input Use'!$J:$J,'Input Use'!$H:$H,'Summary intput Use'!$A10,'Input Use'!$M:$M,'Summary intput Use'!C$4,'Input Use'!$C:$C,'Summary intput Use'!$F$2)</f>
        <v>0</v>
      </c>
      <c r="D10" s="159">
        <f>SUMIFS('Input Use'!$J:$J,'Input Use'!$H:$H,'Summary intput Use'!$A10,'Input Use'!$M:$M,'Summary intput Use'!D$4,'Input Use'!$C:$C,'Summary intput Use'!$F$2)</f>
        <v>0</v>
      </c>
      <c r="E10" s="159">
        <f>SUMIFS('Input Use'!$J:$J,'Input Use'!$H:$H,'Summary intput Use'!$A10,'Input Use'!$M:$M,'Summary intput Use'!E$4,'Input Use'!$C:$C,'Summary intput Use'!$F$2)</f>
        <v>0</v>
      </c>
      <c r="F10" s="159">
        <f>SUMIFS('Input Use'!$J:$J,'Input Use'!$H:$H,'Summary intput Use'!$A10,'Input Use'!$M:$M,'Summary intput Use'!F$4,'Input Use'!$C:$C,'Summary intput Use'!$F$2)</f>
        <v>0</v>
      </c>
      <c r="G10" s="159">
        <f>SUMIFS('Input Use'!$J:$J,'Input Use'!$H:$H,'Summary intput Use'!$A10,'Input Use'!$M:$M,'Summary intput Use'!G$4,'Input Use'!$C:$C,'Summary intput Use'!$F$2)</f>
        <v>0</v>
      </c>
      <c r="H10" s="159">
        <f>SUMIFS('Input Use'!$J:$J,'Input Use'!$H:$H,'Summary intput Use'!$A10,'Input Use'!$M:$M,'Summary intput Use'!H$4,'Input Use'!$C:$C,'Summary intput Use'!$F$2)</f>
        <v>0</v>
      </c>
      <c r="I10" s="159">
        <f>SUMIFS('Input Use'!$J:$J,'Input Use'!$H:$H,'Summary intput Use'!$A10,'Input Use'!$M:$M,'Summary intput Use'!I$4,'Input Use'!$C:$C,'Summary intput Use'!$F$2)</f>
        <v>0</v>
      </c>
      <c r="J10" s="159">
        <f>SUMIFS('Input Use'!$J:$J,'Input Use'!$H:$H,'Summary intput Use'!$A10,'Input Use'!$M:$M,'Summary intput Use'!J$4,'Input Use'!$C:$C,'Summary intput Use'!$F$2)</f>
        <v>0</v>
      </c>
      <c r="K10" s="159">
        <f>SUMIFS('Input Use'!$J:$J,'Input Use'!$H:$H,'Summary intput Use'!$A10,'Input Use'!$M:$M,'Summary intput Use'!K$4,'Input Use'!$C:$C,'Summary intput Use'!$F$2)</f>
        <v>0</v>
      </c>
      <c r="L10" s="159">
        <f>SUMIFS('Input Use'!$J:$J,'Input Use'!$H:$H,'Summary intput Use'!$A10,'Input Use'!$M:$M,'Summary intput Use'!L$4,'Input Use'!$C:$C,'Summary intput Use'!$F$2)</f>
        <v>0</v>
      </c>
      <c r="M10" s="159">
        <f>SUMIFS('Input Use'!$J:$J,'Input Use'!$H:$H,'Summary intput Use'!$A10,'Input Use'!$M:$M,'Summary intput Use'!M$4,'Input Use'!$C:$C,'Summary intput Use'!$F$2)</f>
        <v>0</v>
      </c>
      <c r="N10" s="159">
        <f>SUMIFS('Input Use'!$J:$J,'Input Use'!$H:$H,'Summary intput Use'!$A10,'Input Use'!$M:$M,'Summary intput Use'!N$4,'Input Use'!$C:$C,'Summary intput Use'!$F$2)</f>
        <v>0</v>
      </c>
    </row>
    <row r="11" spans="1:14" x14ac:dyDescent="0.25">
      <c r="A11" s="54" t="s">
        <v>363</v>
      </c>
      <c r="B11" s="17" t="s">
        <v>65</v>
      </c>
      <c r="C11" s="159">
        <f>SUMIFS('Input Use'!$J:$J,'Input Use'!$H:$H,'Summary intput Use'!$A11,'Input Use'!$M:$M,'Summary intput Use'!C$4,'Input Use'!$C:$C,'Summary intput Use'!$F$2)</f>
        <v>0</v>
      </c>
      <c r="D11" s="159">
        <f>SUMIFS('Input Use'!$J:$J,'Input Use'!$H:$H,'Summary intput Use'!$A11,'Input Use'!$M:$M,'Summary intput Use'!D$4,'Input Use'!$C:$C,'Summary intput Use'!$F$2)</f>
        <v>0</v>
      </c>
      <c r="E11" s="159">
        <f>SUMIFS('Input Use'!$J:$J,'Input Use'!$H:$H,'Summary intput Use'!$A11,'Input Use'!$M:$M,'Summary intput Use'!E$4,'Input Use'!$C:$C,'Summary intput Use'!$F$2)</f>
        <v>0</v>
      </c>
      <c r="F11" s="159">
        <f>SUMIFS('Input Use'!$J:$J,'Input Use'!$H:$H,'Summary intput Use'!$A11,'Input Use'!$M:$M,'Summary intput Use'!F$4,'Input Use'!$C:$C,'Summary intput Use'!$F$2)</f>
        <v>0</v>
      </c>
      <c r="G11" s="159">
        <f>SUMIFS('Input Use'!$J:$J,'Input Use'!$H:$H,'Summary intput Use'!$A11,'Input Use'!$M:$M,'Summary intput Use'!G$4,'Input Use'!$C:$C,'Summary intput Use'!$F$2)</f>
        <v>0</v>
      </c>
      <c r="H11" s="159">
        <f>SUMIFS('Input Use'!$J:$J,'Input Use'!$H:$H,'Summary intput Use'!$A11,'Input Use'!$M:$M,'Summary intput Use'!H$4,'Input Use'!$C:$C,'Summary intput Use'!$F$2)</f>
        <v>0</v>
      </c>
      <c r="I11" s="159">
        <f>SUMIFS('Input Use'!$J:$J,'Input Use'!$H:$H,'Summary intput Use'!$A11,'Input Use'!$M:$M,'Summary intput Use'!I$4,'Input Use'!$C:$C,'Summary intput Use'!$F$2)</f>
        <v>0</v>
      </c>
      <c r="J11" s="159">
        <f>SUMIFS('Input Use'!$J:$J,'Input Use'!$H:$H,'Summary intput Use'!$A11,'Input Use'!$M:$M,'Summary intput Use'!J$4,'Input Use'!$C:$C,'Summary intput Use'!$F$2)</f>
        <v>0</v>
      </c>
      <c r="K11" s="159">
        <f>SUMIFS('Input Use'!$J:$J,'Input Use'!$H:$H,'Summary intput Use'!$A11,'Input Use'!$M:$M,'Summary intput Use'!K$4,'Input Use'!$C:$C,'Summary intput Use'!$F$2)</f>
        <v>0</v>
      </c>
      <c r="L11" s="159">
        <f>SUMIFS('Input Use'!$J:$J,'Input Use'!$H:$H,'Summary intput Use'!$A11,'Input Use'!$M:$M,'Summary intput Use'!L$4,'Input Use'!$C:$C,'Summary intput Use'!$F$2)</f>
        <v>0</v>
      </c>
      <c r="M11" s="159">
        <f>SUMIFS('Input Use'!$J:$J,'Input Use'!$H:$H,'Summary intput Use'!$A11,'Input Use'!$M:$M,'Summary intput Use'!M$4,'Input Use'!$C:$C,'Summary intput Use'!$F$2)</f>
        <v>0</v>
      </c>
      <c r="N11" s="159">
        <f>SUMIFS('Input Use'!$J:$J,'Input Use'!$H:$H,'Summary intput Use'!$A11,'Input Use'!$M:$M,'Summary intput Use'!N$4,'Input Use'!$C:$C,'Summary intput Use'!$F$2)</f>
        <v>0</v>
      </c>
    </row>
    <row r="12" spans="1:14" x14ac:dyDescent="0.25">
      <c r="A12" s="54" t="s">
        <v>364</v>
      </c>
      <c r="B12" s="17" t="s">
        <v>65</v>
      </c>
      <c r="C12" s="159">
        <f>SUMIFS('Input Use'!$J:$J,'Input Use'!$H:$H,'Summary intput Use'!$A12,'Input Use'!$M:$M,'Summary intput Use'!C$4,'Input Use'!$C:$C,'Summary intput Use'!$F$2)</f>
        <v>0</v>
      </c>
      <c r="D12" s="159">
        <f>SUMIFS('Input Use'!$J:$J,'Input Use'!$H:$H,'Summary intput Use'!$A12,'Input Use'!$M:$M,'Summary intput Use'!D$4,'Input Use'!$C:$C,'Summary intput Use'!$F$2)</f>
        <v>0</v>
      </c>
      <c r="E12" s="159">
        <f>SUMIFS('Input Use'!$J:$J,'Input Use'!$H:$H,'Summary intput Use'!$A12,'Input Use'!$M:$M,'Summary intput Use'!E$4,'Input Use'!$C:$C,'Summary intput Use'!$F$2)</f>
        <v>0</v>
      </c>
      <c r="F12" s="159">
        <f>SUMIFS('Input Use'!$J:$J,'Input Use'!$H:$H,'Summary intput Use'!$A12,'Input Use'!$M:$M,'Summary intput Use'!F$4,'Input Use'!$C:$C,'Summary intput Use'!$F$2)</f>
        <v>0</v>
      </c>
      <c r="G12" s="159">
        <f>SUMIFS('Input Use'!$J:$J,'Input Use'!$H:$H,'Summary intput Use'!$A12,'Input Use'!$M:$M,'Summary intput Use'!G$4,'Input Use'!$C:$C,'Summary intput Use'!$F$2)</f>
        <v>0</v>
      </c>
      <c r="H12" s="159">
        <f>SUMIFS('Input Use'!$J:$J,'Input Use'!$H:$H,'Summary intput Use'!$A12,'Input Use'!$M:$M,'Summary intput Use'!H$4,'Input Use'!$C:$C,'Summary intput Use'!$F$2)</f>
        <v>0</v>
      </c>
      <c r="I12" s="159">
        <f>SUMIFS('Input Use'!$J:$J,'Input Use'!$H:$H,'Summary intput Use'!$A12,'Input Use'!$M:$M,'Summary intput Use'!I$4,'Input Use'!$C:$C,'Summary intput Use'!$F$2)</f>
        <v>0</v>
      </c>
      <c r="J12" s="159">
        <f>SUMIFS('Input Use'!$J:$J,'Input Use'!$H:$H,'Summary intput Use'!$A12,'Input Use'!$M:$M,'Summary intput Use'!J$4,'Input Use'!$C:$C,'Summary intput Use'!$F$2)</f>
        <v>0</v>
      </c>
      <c r="K12" s="159">
        <f>SUMIFS('Input Use'!$J:$J,'Input Use'!$H:$H,'Summary intput Use'!$A12,'Input Use'!$M:$M,'Summary intput Use'!K$4,'Input Use'!$C:$C,'Summary intput Use'!$F$2)</f>
        <v>0</v>
      </c>
      <c r="L12" s="159">
        <f>SUMIFS('Input Use'!$J:$J,'Input Use'!$H:$H,'Summary intput Use'!$A12,'Input Use'!$M:$M,'Summary intput Use'!L$4,'Input Use'!$C:$C,'Summary intput Use'!$F$2)</f>
        <v>0</v>
      </c>
      <c r="M12" s="159">
        <f>SUMIFS('Input Use'!$J:$J,'Input Use'!$H:$H,'Summary intput Use'!$A12,'Input Use'!$M:$M,'Summary intput Use'!M$4,'Input Use'!$C:$C,'Summary intput Use'!$F$2)</f>
        <v>0</v>
      </c>
      <c r="N12" s="159">
        <f>SUMIFS('Input Use'!$J:$J,'Input Use'!$H:$H,'Summary intput Use'!$A12,'Input Use'!$M:$M,'Summary intput Use'!N$4,'Input Use'!$C:$C,'Summary intput Use'!$F$2)</f>
        <v>0</v>
      </c>
    </row>
    <row r="13" spans="1:14" x14ac:dyDescent="0.25">
      <c r="A13" s="153" t="s">
        <v>365</v>
      </c>
      <c r="B13" s="154" t="s">
        <v>53</v>
      </c>
      <c r="C13" s="159">
        <f>SUMIFS('Input Use'!$J:$J,'Input Use'!$H:$H,'Summary intput Use'!$A13,'Input Use'!$M:$M,'Summary intput Use'!C$4,'Input Use'!$C:$C,'Summary intput Use'!$F$2)</f>
        <v>0</v>
      </c>
      <c r="D13" s="159">
        <f>SUMIFS('Input Use'!$J:$J,'Input Use'!$H:$H,'Summary intput Use'!$A13,'Input Use'!$M:$M,'Summary intput Use'!D$4,'Input Use'!$C:$C,'Summary intput Use'!$F$2)</f>
        <v>0</v>
      </c>
      <c r="E13" s="159">
        <f>SUMIFS('Input Use'!$J:$J,'Input Use'!$H:$H,'Summary intput Use'!$A13,'Input Use'!$M:$M,'Summary intput Use'!E$4,'Input Use'!$C:$C,'Summary intput Use'!$F$2)</f>
        <v>0</v>
      </c>
      <c r="F13" s="159">
        <f>SUMIFS('Input Use'!$J:$J,'Input Use'!$H:$H,'Summary intput Use'!$A13,'Input Use'!$M:$M,'Summary intput Use'!F$4,'Input Use'!$C:$C,'Summary intput Use'!$F$2)</f>
        <v>0</v>
      </c>
      <c r="G13" s="159">
        <f>SUMIFS('Input Use'!$J:$J,'Input Use'!$H:$H,'Summary intput Use'!$A13,'Input Use'!$M:$M,'Summary intput Use'!G$4,'Input Use'!$C:$C,'Summary intput Use'!$F$2)</f>
        <v>0</v>
      </c>
      <c r="H13" s="159">
        <f>SUMIFS('Input Use'!$J:$J,'Input Use'!$H:$H,'Summary intput Use'!$A13,'Input Use'!$M:$M,'Summary intput Use'!H$4,'Input Use'!$C:$C,'Summary intput Use'!$F$2)</f>
        <v>0</v>
      </c>
      <c r="I13" s="159">
        <f>SUMIFS('Input Use'!$J:$J,'Input Use'!$H:$H,'Summary intput Use'!$A13,'Input Use'!$M:$M,'Summary intput Use'!I$4,'Input Use'!$C:$C,'Summary intput Use'!$F$2)</f>
        <v>0</v>
      </c>
      <c r="J13" s="159">
        <f>SUMIFS('Input Use'!$J:$J,'Input Use'!$H:$H,'Summary intput Use'!$A13,'Input Use'!$M:$M,'Summary intput Use'!J$4,'Input Use'!$C:$C,'Summary intput Use'!$F$2)</f>
        <v>0</v>
      </c>
      <c r="K13" s="159">
        <f>SUMIFS('Input Use'!$J:$J,'Input Use'!$H:$H,'Summary intput Use'!$A13,'Input Use'!$M:$M,'Summary intput Use'!K$4,'Input Use'!$C:$C,'Summary intput Use'!$F$2)</f>
        <v>0</v>
      </c>
      <c r="L13" s="159">
        <f>SUMIFS('Input Use'!$J:$J,'Input Use'!$H:$H,'Summary intput Use'!$A13,'Input Use'!$M:$M,'Summary intput Use'!L$4,'Input Use'!$C:$C,'Summary intput Use'!$F$2)</f>
        <v>0</v>
      </c>
      <c r="M13" s="159">
        <f>SUMIFS('Input Use'!$J:$J,'Input Use'!$H:$H,'Summary intput Use'!$A13,'Input Use'!$M:$M,'Summary intput Use'!M$4,'Input Use'!$C:$C,'Summary intput Use'!$F$2)</f>
        <v>0</v>
      </c>
      <c r="N13" s="159">
        <f>SUMIFS('Input Use'!$J:$J,'Input Use'!$H:$H,'Summary intput Use'!$A13,'Input Use'!$M:$M,'Summary intput Use'!N$4,'Input Use'!$C:$C,'Summary intput Use'!$F$2)</f>
        <v>0</v>
      </c>
    </row>
    <row r="14" spans="1:14" x14ac:dyDescent="0.25">
      <c r="A14" s="153" t="s">
        <v>254</v>
      </c>
      <c r="B14" s="154" t="s">
        <v>53</v>
      </c>
      <c r="C14" s="159">
        <f>SUMIFS('Input Use'!$J:$J,'Input Use'!$H:$H,'Summary intput Use'!$A14,'Input Use'!$M:$M,'Summary intput Use'!C$4,'Input Use'!$C:$C,'Summary intput Use'!$F$2)</f>
        <v>0</v>
      </c>
      <c r="D14" s="159">
        <f>SUMIFS('Input Use'!$J:$J,'Input Use'!$H:$H,'Summary intput Use'!$A14,'Input Use'!$M:$M,'Summary intput Use'!D$4,'Input Use'!$C:$C,'Summary intput Use'!$F$2)</f>
        <v>0</v>
      </c>
      <c r="E14" s="159">
        <f>SUMIFS('Input Use'!$J:$J,'Input Use'!$H:$H,'Summary intput Use'!$A14,'Input Use'!$M:$M,'Summary intput Use'!E$4,'Input Use'!$C:$C,'Summary intput Use'!$F$2)</f>
        <v>0</v>
      </c>
      <c r="F14" s="159">
        <f>SUMIFS('Input Use'!$J:$J,'Input Use'!$H:$H,'Summary intput Use'!$A14,'Input Use'!$M:$M,'Summary intput Use'!F$4,'Input Use'!$C:$C,'Summary intput Use'!$F$2)</f>
        <v>0</v>
      </c>
      <c r="G14" s="159">
        <f>SUMIFS('Input Use'!$J:$J,'Input Use'!$H:$H,'Summary intput Use'!$A14,'Input Use'!$M:$M,'Summary intput Use'!G$4,'Input Use'!$C:$C,'Summary intput Use'!$F$2)</f>
        <v>0</v>
      </c>
      <c r="H14" s="159">
        <f>SUMIFS('Input Use'!$J:$J,'Input Use'!$H:$H,'Summary intput Use'!$A14,'Input Use'!$M:$M,'Summary intput Use'!H$4,'Input Use'!$C:$C,'Summary intput Use'!$F$2)</f>
        <v>0</v>
      </c>
      <c r="I14" s="159">
        <f>SUMIFS('Input Use'!$J:$J,'Input Use'!$H:$H,'Summary intput Use'!$A14,'Input Use'!$M:$M,'Summary intput Use'!I$4,'Input Use'!$C:$C,'Summary intput Use'!$F$2)</f>
        <v>0</v>
      </c>
      <c r="J14" s="159">
        <f>SUMIFS('Input Use'!$J:$J,'Input Use'!$H:$H,'Summary intput Use'!$A14,'Input Use'!$M:$M,'Summary intput Use'!J$4,'Input Use'!$C:$C,'Summary intput Use'!$F$2)</f>
        <v>0</v>
      </c>
      <c r="K14" s="159">
        <f>SUMIFS('Input Use'!$J:$J,'Input Use'!$H:$H,'Summary intput Use'!$A14,'Input Use'!$M:$M,'Summary intput Use'!K$4,'Input Use'!$C:$C,'Summary intput Use'!$F$2)</f>
        <v>0</v>
      </c>
      <c r="L14" s="159">
        <f>SUMIFS('Input Use'!$J:$J,'Input Use'!$H:$H,'Summary intput Use'!$A14,'Input Use'!$M:$M,'Summary intput Use'!L$4,'Input Use'!$C:$C,'Summary intput Use'!$F$2)</f>
        <v>0</v>
      </c>
      <c r="M14" s="159">
        <f>SUMIFS('Input Use'!$J:$J,'Input Use'!$H:$H,'Summary intput Use'!$A14,'Input Use'!$M:$M,'Summary intput Use'!M$4,'Input Use'!$C:$C,'Summary intput Use'!$F$2)</f>
        <v>0</v>
      </c>
      <c r="N14" s="159">
        <f>SUMIFS('Input Use'!$J:$J,'Input Use'!$H:$H,'Summary intput Use'!$A14,'Input Use'!$M:$M,'Summary intput Use'!N$4,'Input Use'!$C:$C,'Summary intput Use'!$F$2)</f>
        <v>0</v>
      </c>
    </row>
    <row r="15" spans="1:14" x14ac:dyDescent="0.25">
      <c r="A15" s="153" t="s">
        <v>51</v>
      </c>
      <c r="B15" s="154" t="s">
        <v>53</v>
      </c>
      <c r="C15" s="159">
        <f>SUMIFS('Input Use'!$J:$J,'Input Use'!$H:$H,'Summary intput Use'!$A15,'Input Use'!$M:$M,'Summary intput Use'!C$4,'Input Use'!$C:$C,'Summary intput Use'!$F$2)</f>
        <v>0</v>
      </c>
      <c r="D15" s="159">
        <f>SUMIFS('Input Use'!$J:$J,'Input Use'!$H:$H,'Summary intput Use'!$A15,'Input Use'!$M:$M,'Summary intput Use'!D$4,'Input Use'!$C:$C,'Summary intput Use'!$F$2)</f>
        <v>0</v>
      </c>
      <c r="E15" s="159">
        <f>SUMIFS('Input Use'!$J:$J,'Input Use'!$H:$H,'Summary intput Use'!$A15,'Input Use'!$M:$M,'Summary intput Use'!E$4,'Input Use'!$C:$C,'Summary intput Use'!$F$2)</f>
        <v>0</v>
      </c>
      <c r="F15" s="159">
        <f>SUMIFS('Input Use'!$J:$J,'Input Use'!$H:$H,'Summary intput Use'!$A15,'Input Use'!$M:$M,'Summary intput Use'!F$4,'Input Use'!$C:$C,'Summary intput Use'!$F$2)</f>
        <v>0</v>
      </c>
      <c r="G15" s="159">
        <f>SUMIFS('Input Use'!$J:$J,'Input Use'!$H:$H,'Summary intput Use'!$A15,'Input Use'!$M:$M,'Summary intput Use'!G$4,'Input Use'!$C:$C,'Summary intput Use'!$F$2)</f>
        <v>0</v>
      </c>
      <c r="H15" s="159">
        <f>SUMIFS('Input Use'!$J:$J,'Input Use'!$H:$H,'Summary intput Use'!$A15,'Input Use'!$M:$M,'Summary intput Use'!H$4,'Input Use'!$C:$C,'Summary intput Use'!$F$2)</f>
        <v>0</v>
      </c>
      <c r="I15" s="159">
        <f>SUMIFS('Input Use'!$J:$J,'Input Use'!$H:$H,'Summary intput Use'!$A15,'Input Use'!$M:$M,'Summary intput Use'!I$4,'Input Use'!$C:$C,'Summary intput Use'!$F$2)</f>
        <v>0</v>
      </c>
      <c r="J15" s="159">
        <f>SUMIFS('Input Use'!$J:$J,'Input Use'!$H:$H,'Summary intput Use'!$A15,'Input Use'!$M:$M,'Summary intput Use'!J$4,'Input Use'!$C:$C,'Summary intput Use'!$F$2)</f>
        <v>0</v>
      </c>
      <c r="K15" s="159">
        <f>SUMIFS('Input Use'!$J:$J,'Input Use'!$H:$H,'Summary intput Use'!$A15,'Input Use'!$M:$M,'Summary intput Use'!K$4,'Input Use'!$C:$C,'Summary intput Use'!$F$2)</f>
        <v>0</v>
      </c>
      <c r="L15" s="159">
        <f>SUMIFS('Input Use'!$J:$J,'Input Use'!$H:$H,'Summary intput Use'!$A15,'Input Use'!$M:$M,'Summary intput Use'!L$4,'Input Use'!$C:$C,'Summary intput Use'!$F$2)</f>
        <v>0</v>
      </c>
      <c r="M15" s="159">
        <f>SUMIFS('Input Use'!$J:$J,'Input Use'!$H:$H,'Summary intput Use'!$A15,'Input Use'!$M:$M,'Summary intput Use'!M$4,'Input Use'!$C:$C,'Summary intput Use'!$F$2)</f>
        <v>0</v>
      </c>
      <c r="N15" s="159">
        <f>SUMIFS('Input Use'!$J:$J,'Input Use'!$H:$H,'Summary intput Use'!$A15,'Input Use'!$M:$M,'Summary intput Use'!N$4,'Input Use'!$C:$C,'Summary intput Use'!$F$2)</f>
        <v>0</v>
      </c>
    </row>
    <row r="16" spans="1:14" x14ac:dyDescent="0.25">
      <c r="A16" s="153" t="s">
        <v>366</v>
      </c>
      <c r="B16" s="154" t="s">
        <v>53</v>
      </c>
      <c r="C16" s="159">
        <f>SUMIFS('Input Use'!$J:$J,'Input Use'!$H:$H,'Summary intput Use'!$A16,'Input Use'!$M:$M,'Summary intput Use'!C$4,'Input Use'!$C:$C,'Summary intput Use'!$F$2)</f>
        <v>0</v>
      </c>
      <c r="D16" s="159">
        <f>SUMIFS('Input Use'!$J:$J,'Input Use'!$H:$H,'Summary intput Use'!$A16,'Input Use'!$M:$M,'Summary intput Use'!D$4,'Input Use'!$C:$C,'Summary intput Use'!$F$2)</f>
        <v>0</v>
      </c>
      <c r="E16" s="159">
        <f>SUMIFS('Input Use'!$J:$J,'Input Use'!$H:$H,'Summary intput Use'!$A16,'Input Use'!$M:$M,'Summary intput Use'!E$4,'Input Use'!$C:$C,'Summary intput Use'!$F$2)</f>
        <v>0</v>
      </c>
      <c r="F16" s="159">
        <f>SUMIFS('Input Use'!$J:$J,'Input Use'!$H:$H,'Summary intput Use'!$A16,'Input Use'!$M:$M,'Summary intput Use'!F$4,'Input Use'!$C:$C,'Summary intput Use'!$F$2)</f>
        <v>0</v>
      </c>
      <c r="G16" s="159">
        <f>SUMIFS('Input Use'!$J:$J,'Input Use'!$H:$H,'Summary intput Use'!$A16,'Input Use'!$M:$M,'Summary intput Use'!G$4,'Input Use'!$C:$C,'Summary intput Use'!$F$2)</f>
        <v>0</v>
      </c>
      <c r="H16" s="159">
        <f>SUMIFS('Input Use'!$J:$J,'Input Use'!$H:$H,'Summary intput Use'!$A16,'Input Use'!$M:$M,'Summary intput Use'!H$4,'Input Use'!$C:$C,'Summary intput Use'!$F$2)</f>
        <v>0</v>
      </c>
      <c r="I16" s="159">
        <f>SUMIFS('Input Use'!$J:$J,'Input Use'!$H:$H,'Summary intput Use'!$A16,'Input Use'!$M:$M,'Summary intput Use'!I$4,'Input Use'!$C:$C,'Summary intput Use'!$F$2)</f>
        <v>0</v>
      </c>
      <c r="J16" s="159">
        <f>SUMIFS('Input Use'!$J:$J,'Input Use'!$H:$H,'Summary intput Use'!$A16,'Input Use'!$M:$M,'Summary intput Use'!J$4,'Input Use'!$C:$C,'Summary intput Use'!$F$2)</f>
        <v>0</v>
      </c>
      <c r="K16" s="159">
        <f>SUMIFS('Input Use'!$J:$J,'Input Use'!$H:$H,'Summary intput Use'!$A16,'Input Use'!$M:$M,'Summary intput Use'!K$4,'Input Use'!$C:$C,'Summary intput Use'!$F$2)</f>
        <v>0</v>
      </c>
      <c r="L16" s="159">
        <f>SUMIFS('Input Use'!$J:$J,'Input Use'!$H:$H,'Summary intput Use'!$A16,'Input Use'!$M:$M,'Summary intput Use'!L$4,'Input Use'!$C:$C,'Summary intput Use'!$F$2)</f>
        <v>0</v>
      </c>
      <c r="M16" s="159">
        <f>SUMIFS('Input Use'!$J:$J,'Input Use'!$H:$H,'Summary intput Use'!$A16,'Input Use'!$M:$M,'Summary intput Use'!M$4,'Input Use'!$C:$C,'Summary intput Use'!$F$2)</f>
        <v>0</v>
      </c>
      <c r="N16" s="159">
        <f>SUMIFS('Input Use'!$J:$J,'Input Use'!$H:$H,'Summary intput Use'!$A16,'Input Use'!$M:$M,'Summary intput Use'!N$4,'Input Use'!$C:$C,'Summary intput Use'!$F$2)</f>
        <v>0</v>
      </c>
    </row>
    <row r="17" spans="1:14" x14ac:dyDescent="0.25">
      <c r="A17" s="153" t="s">
        <v>171</v>
      </c>
      <c r="B17" s="154" t="s">
        <v>53</v>
      </c>
      <c r="C17" s="159">
        <f>SUMIFS('Input Use'!$J:$J,'Input Use'!$H:$H,'Summary intput Use'!$A17,'Input Use'!$M:$M,'Summary intput Use'!C$4,'Input Use'!$C:$C,'Summary intput Use'!$F$2)</f>
        <v>0</v>
      </c>
      <c r="D17" s="159">
        <f>SUMIFS('Input Use'!$J:$J,'Input Use'!$H:$H,'Summary intput Use'!$A17,'Input Use'!$M:$M,'Summary intput Use'!D$4,'Input Use'!$C:$C,'Summary intput Use'!$F$2)</f>
        <v>0</v>
      </c>
      <c r="E17" s="159">
        <f>SUMIFS('Input Use'!$J:$J,'Input Use'!$H:$H,'Summary intput Use'!$A17,'Input Use'!$M:$M,'Summary intput Use'!E$4,'Input Use'!$C:$C,'Summary intput Use'!$F$2)</f>
        <v>0</v>
      </c>
      <c r="F17" s="159">
        <f>SUMIFS('Input Use'!$J:$J,'Input Use'!$H:$H,'Summary intput Use'!$A17,'Input Use'!$M:$M,'Summary intput Use'!F$4,'Input Use'!$C:$C,'Summary intput Use'!$F$2)</f>
        <v>0</v>
      </c>
      <c r="G17" s="159">
        <f>SUMIFS('Input Use'!$J:$J,'Input Use'!$H:$H,'Summary intput Use'!$A17,'Input Use'!$M:$M,'Summary intput Use'!G$4,'Input Use'!$C:$C,'Summary intput Use'!$F$2)</f>
        <v>0</v>
      </c>
      <c r="H17" s="159">
        <f>SUMIFS('Input Use'!$J:$J,'Input Use'!$H:$H,'Summary intput Use'!$A17,'Input Use'!$M:$M,'Summary intput Use'!H$4,'Input Use'!$C:$C,'Summary intput Use'!$F$2)</f>
        <v>0</v>
      </c>
      <c r="I17" s="159">
        <f>SUMIFS('Input Use'!$J:$J,'Input Use'!$H:$H,'Summary intput Use'!$A17,'Input Use'!$M:$M,'Summary intput Use'!I$4,'Input Use'!$C:$C,'Summary intput Use'!$F$2)</f>
        <v>0</v>
      </c>
      <c r="J17" s="159">
        <f>SUMIFS('Input Use'!$J:$J,'Input Use'!$H:$H,'Summary intput Use'!$A17,'Input Use'!$M:$M,'Summary intput Use'!J$4,'Input Use'!$C:$C,'Summary intput Use'!$F$2)</f>
        <v>0</v>
      </c>
      <c r="K17" s="159">
        <f>SUMIFS('Input Use'!$J:$J,'Input Use'!$H:$H,'Summary intput Use'!$A17,'Input Use'!$M:$M,'Summary intput Use'!K$4,'Input Use'!$C:$C,'Summary intput Use'!$F$2)</f>
        <v>0</v>
      </c>
      <c r="L17" s="159">
        <f>SUMIFS('Input Use'!$J:$J,'Input Use'!$H:$H,'Summary intput Use'!$A17,'Input Use'!$M:$M,'Summary intput Use'!L$4,'Input Use'!$C:$C,'Summary intput Use'!$F$2)</f>
        <v>0</v>
      </c>
      <c r="M17" s="159">
        <f>SUMIFS('Input Use'!$J:$J,'Input Use'!$H:$H,'Summary intput Use'!$A17,'Input Use'!$M:$M,'Summary intput Use'!M$4,'Input Use'!$C:$C,'Summary intput Use'!$F$2)</f>
        <v>0</v>
      </c>
      <c r="N17" s="159">
        <f>SUMIFS('Input Use'!$J:$J,'Input Use'!$H:$H,'Summary intput Use'!$A17,'Input Use'!$M:$M,'Summary intput Use'!N$4,'Input Use'!$C:$C,'Summary intput Use'!$F$2)</f>
        <v>0</v>
      </c>
    </row>
    <row r="18" spans="1:14" x14ac:dyDescent="0.25">
      <c r="A18" s="153" t="s">
        <v>367</v>
      </c>
      <c r="B18" s="154" t="s">
        <v>53</v>
      </c>
      <c r="C18" s="159">
        <f>SUMIFS('Input Use'!$J:$J,'Input Use'!$H:$H,'Summary intput Use'!$A18,'Input Use'!$M:$M,'Summary intput Use'!C$4,'Input Use'!$C:$C,'Summary intput Use'!$F$2)</f>
        <v>0</v>
      </c>
      <c r="D18" s="159">
        <f>SUMIFS('Input Use'!$J:$J,'Input Use'!$H:$H,'Summary intput Use'!$A18,'Input Use'!$M:$M,'Summary intput Use'!D$4,'Input Use'!$C:$C,'Summary intput Use'!$F$2)</f>
        <v>0</v>
      </c>
      <c r="E18" s="159">
        <f>SUMIFS('Input Use'!$J:$J,'Input Use'!$H:$H,'Summary intput Use'!$A18,'Input Use'!$M:$M,'Summary intput Use'!E$4,'Input Use'!$C:$C,'Summary intput Use'!$F$2)</f>
        <v>0</v>
      </c>
      <c r="F18" s="159">
        <f>SUMIFS('Input Use'!$J:$J,'Input Use'!$H:$H,'Summary intput Use'!$A18,'Input Use'!$M:$M,'Summary intput Use'!F$4,'Input Use'!$C:$C,'Summary intput Use'!$F$2)</f>
        <v>0</v>
      </c>
      <c r="G18" s="159">
        <f>SUMIFS('Input Use'!$J:$J,'Input Use'!$H:$H,'Summary intput Use'!$A18,'Input Use'!$M:$M,'Summary intput Use'!G$4,'Input Use'!$C:$C,'Summary intput Use'!$F$2)</f>
        <v>0</v>
      </c>
      <c r="H18" s="159">
        <f>SUMIFS('Input Use'!$J:$J,'Input Use'!$H:$H,'Summary intput Use'!$A18,'Input Use'!$M:$M,'Summary intput Use'!H$4,'Input Use'!$C:$C,'Summary intput Use'!$F$2)</f>
        <v>0</v>
      </c>
      <c r="I18" s="159">
        <f>SUMIFS('Input Use'!$J:$J,'Input Use'!$H:$H,'Summary intput Use'!$A18,'Input Use'!$M:$M,'Summary intput Use'!I$4,'Input Use'!$C:$C,'Summary intput Use'!$F$2)</f>
        <v>0</v>
      </c>
      <c r="J18" s="159">
        <f>SUMIFS('Input Use'!$J:$J,'Input Use'!$H:$H,'Summary intput Use'!$A18,'Input Use'!$M:$M,'Summary intput Use'!J$4,'Input Use'!$C:$C,'Summary intput Use'!$F$2)</f>
        <v>0</v>
      </c>
      <c r="K18" s="159">
        <f>SUMIFS('Input Use'!$J:$J,'Input Use'!$H:$H,'Summary intput Use'!$A18,'Input Use'!$M:$M,'Summary intput Use'!K$4,'Input Use'!$C:$C,'Summary intput Use'!$F$2)</f>
        <v>0</v>
      </c>
      <c r="L18" s="159">
        <f>SUMIFS('Input Use'!$J:$J,'Input Use'!$H:$H,'Summary intput Use'!$A18,'Input Use'!$M:$M,'Summary intput Use'!L$4,'Input Use'!$C:$C,'Summary intput Use'!$F$2)</f>
        <v>0</v>
      </c>
      <c r="M18" s="159">
        <f>SUMIFS('Input Use'!$J:$J,'Input Use'!$H:$H,'Summary intput Use'!$A18,'Input Use'!$M:$M,'Summary intput Use'!M$4,'Input Use'!$C:$C,'Summary intput Use'!$F$2)</f>
        <v>0</v>
      </c>
      <c r="N18" s="159">
        <f>SUMIFS('Input Use'!$J:$J,'Input Use'!$H:$H,'Summary intput Use'!$A18,'Input Use'!$M:$M,'Summary intput Use'!N$4,'Input Use'!$C:$C,'Summary intput Use'!$F$2)</f>
        <v>0</v>
      </c>
    </row>
    <row r="19" spans="1:14" x14ac:dyDescent="0.25">
      <c r="A19" s="153" t="s">
        <v>115</v>
      </c>
      <c r="B19" s="154" t="s">
        <v>53</v>
      </c>
      <c r="C19" s="159">
        <f>SUMIFS('Input Use'!$J:$J,'Input Use'!$H:$H,'Summary intput Use'!$A19,'Input Use'!$M:$M,'Summary intput Use'!C$4,'Input Use'!$C:$C,'Summary intput Use'!$F$2)</f>
        <v>0</v>
      </c>
      <c r="D19" s="159">
        <f>SUMIFS('Input Use'!$J:$J,'Input Use'!$H:$H,'Summary intput Use'!$A19,'Input Use'!$M:$M,'Summary intput Use'!D$4,'Input Use'!$C:$C,'Summary intput Use'!$F$2)</f>
        <v>0</v>
      </c>
      <c r="E19" s="159">
        <f>SUMIFS('Input Use'!$J:$J,'Input Use'!$H:$H,'Summary intput Use'!$A19,'Input Use'!$M:$M,'Summary intput Use'!E$4,'Input Use'!$C:$C,'Summary intput Use'!$F$2)</f>
        <v>0</v>
      </c>
      <c r="F19" s="159">
        <f>SUMIFS('Input Use'!$J:$J,'Input Use'!$H:$H,'Summary intput Use'!$A19,'Input Use'!$M:$M,'Summary intput Use'!F$4,'Input Use'!$C:$C,'Summary intput Use'!$F$2)</f>
        <v>0</v>
      </c>
      <c r="G19" s="159">
        <f>SUMIFS('Input Use'!$J:$J,'Input Use'!$H:$H,'Summary intput Use'!$A19,'Input Use'!$M:$M,'Summary intput Use'!G$4,'Input Use'!$C:$C,'Summary intput Use'!$F$2)</f>
        <v>0</v>
      </c>
      <c r="H19" s="159">
        <f>SUMIFS('Input Use'!$J:$J,'Input Use'!$H:$H,'Summary intput Use'!$A19,'Input Use'!$M:$M,'Summary intput Use'!H$4,'Input Use'!$C:$C,'Summary intput Use'!$F$2)</f>
        <v>0</v>
      </c>
      <c r="I19" s="159">
        <f>SUMIFS('Input Use'!$J:$J,'Input Use'!$H:$H,'Summary intput Use'!$A19,'Input Use'!$M:$M,'Summary intput Use'!I$4,'Input Use'!$C:$C,'Summary intput Use'!$F$2)</f>
        <v>0</v>
      </c>
      <c r="J19" s="159">
        <f>SUMIFS('Input Use'!$J:$J,'Input Use'!$H:$H,'Summary intput Use'!$A19,'Input Use'!$M:$M,'Summary intput Use'!J$4,'Input Use'!$C:$C,'Summary intput Use'!$F$2)</f>
        <v>0</v>
      </c>
      <c r="K19" s="159">
        <f>SUMIFS('Input Use'!$J:$J,'Input Use'!$H:$H,'Summary intput Use'!$A19,'Input Use'!$M:$M,'Summary intput Use'!K$4,'Input Use'!$C:$C,'Summary intput Use'!$F$2)</f>
        <v>0</v>
      </c>
      <c r="L19" s="159">
        <f>SUMIFS('Input Use'!$J:$J,'Input Use'!$H:$H,'Summary intput Use'!$A19,'Input Use'!$M:$M,'Summary intput Use'!L$4,'Input Use'!$C:$C,'Summary intput Use'!$F$2)</f>
        <v>0</v>
      </c>
      <c r="M19" s="159">
        <f>SUMIFS('Input Use'!$J:$J,'Input Use'!$H:$H,'Summary intput Use'!$A19,'Input Use'!$M:$M,'Summary intput Use'!M$4,'Input Use'!$C:$C,'Summary intput Use'!$F$2)</f>
        <v>0</v>
      </c>
      <c r="N19" s="159">
        <f>SUMIFS('Input Use'!$J:$J,'Input Use'!$H:$H,'Summary intput Use'!$A19,'Input Use'!$M:$M,'Summary intput Use'!N$4,'Input Use'!$C:$C,'Summary intput Use'!$F$2)</f>
        <v>0</v>
      </c>
    </row>
    <row r="20" spans="1:14" x14ac:dyDescent="0.25">
      <c r="A20" s="153" t="s">
        <v>368</v>
      </c>
      <c r="B20" s="154" t="s">
        <v>53</v>
      </c>
      <c r="C20" s="159">
        <f>SUMIFS('Input Use'!$J:$J,'Input Use'!$H:$H,'Summary intput Use'!$A20,'Input Use'!$M:$M,'Summary intput Use'!C$4,'Input Use'!$C:$C,'Summary intput Use'!$F$2)</f>
        <v>0</v>
      </c>
      <c r="D20" s="159">
        <f>SUMIFS('Input Use'!$J:$J,'Input Use'!$H:$H,'Summary intput Use'!$A20,'Input Use'!$M:$M,'Summary intput Use'!D$4,'Input Use'!$C:$C,'Summary intput Use'!$F$2)</f>
        <v>0</v>
      </c>
      <c r="E20" s="159">
        <f>SUMIFS('Input Use'!$J:$J,'Input Use'!$H:$H,'Summary intput Use'!$A20,'Input Use'!$M:$M,'Summary intput Use'!E$4,'Input Use'!$C:$C,'Summary intput Use'!$F$2)</f>
        <v>0</v>
      </c>
      <c r="F20" s="159">
        <f>SUMIFS('Input Use'!$J:$J,'Input Use'!$H:$H,'Summary intput Use'!$A20,'Input Use'!$M:$M,'Summary intput Use'!F$4,'Input Use'!$C:$C,'Summary intput Use'!$F$2)</f>
        <v>0</v>
      </c>
      <c r="G20" s="159">
        <f>SUMIFS('Input Use'!$J:$J,'Input Use'!$H:$H,'Summary intput Use'!$A20,'Input Use'!$M:$M,'Summary intput Use'!G$4,'Input Use'!$C:$C,'Summary intput Use'!$F$2)</f>
        <v>0</v>
      </c>
      <c r="H20" s="159">
        <f>SUMIFS('Input Use'!$J:$J,'Input Use'!$H:$H,'Summary intput Use'!$A20,'Input Use'!$M:$M,'Summary intput Use'!H$4,'Input Use'!$C:$C,'Summary intput Use'!$F$2)</f>
        <v>0</v>
      </c>
      <c r="I20" s="159">
        <f>SUMIFS('Input Use'!$J:$J,'Input Use'!$H:$H,'Summary intput Use'!$A20,'Input Use'!$M:$M,'Summary intput Use'!I$4,'Input Use'!$C:$C,'Summary intput Use'!$F$2)</f>
        <v>0</v>
      </c>
      <c r="J20" s="159">
        <f>SUMIFS('Input Use'!$J:$J,'Input Use'!$H:$H,'Summary intput Use'!$A20,'Input Use'!$M:$M,'Summary intput Use'!J$4,'Input Use'!$C:$C,'Summary intput Use'!$F$2)</f>
        <v>0</v>
      </c>
      <c r="K20" s="159">
        <f>SUMIFS('Input Use'!$J:$J,'Input Use'!$H:$H,'Summary intput Use'!$A20,'Input Use'!$M:$M,'Summary intput Use'!K$4,'Input Use'!$C:$C,'Summary intput Use'!$F$2)</f>
        <v>0</v>
      </c>
      <c r="L20" s="159">
        <f>SUMIFS('Input Use'!$J:$J,'Input Use'!$H:$H,'Summary intput Use'!$A20,'Input Use'!$M:$M,'Summary intput Use'!L$4,'Input Use'!$C:$C,'Summary intput Use'!$F$2)</f>
        <v>0</v>
      </c>
      <c r="M20" s="159">
        <f>SUMIFS('Input Use'!$J:$J,'Input Use'!$H:$H,'Summary intput Use'!$A20,'Input Use'!$M:$M,'Summary intput Use'!M$4,'Input Use'!$C:$C,'Summary intput Use'!$F$2)</f>
        <v>0</v>
      </c>
      <c r="N20" s="159">
        <f>SUMIFS('Input Use'!$J:$J,'Input Use'!$H:$H,'Summary intput Use'!$A20,'Input Use'!$M:$M,'Summary intput Use'!N$4,'Input Use'!$C:$C,'Summary intput Use'!$F$2)</f>
        <v>0</v>
      </c>
    </row>
    <row r="21" spans="1:14" x14ac:dyDescent="0.25">
      <c r="A21" s="153" t="s">
        <v>369</v>
      </c>
      <c r="B21" s="154" t="s">
        <v>53</v>
      </c>
      <c r="C21" s="159">
        <f>SUMIFS('Input Use'!$J:$J,'Input Use'!$H:$H,'Summary intput Use'!$A21,'Input Use'!$M:$M,'Summary intput Use'!C$4,'Input Use'!$C:$C,'Summary intput Use'!$F$2)</f>
        <v>0</v>
      </c>
      <c r="D21" s="159">
        <f>SUMIFS('Input Use'!$J:$J,'Input Use'!$H:$H,'Summary intput Use'!$A21,'Input Use'!$M:$M,'Summary intput Use'!D$4,'Input Use'!$C:$C,'Summary intput Use'!$F$2)</f>
        <v>0</v>
      </c>
      <c r="E21" s="159">
        <f>SUMIFS('Input Use'!$J:$J,'Input Use'!$H:$H,'Summary intput Use'!$A21,'Input Use'!$M:$M,'Summary intput Use'!E$4,'Input Use'!$C:$C,'Summary intput Use'!$F$2)</f>
        <v>0</v>
      </c>
      <c r="F21" s="159">
        <f>SUMIFS('Input Use'!$J:$J,'Input Use'!$H:$H,'Summary intput Use'!$A21,'Input Use'!$M:$M,'Summary intput Use'!F$4,'Input Use'!$C:$C,'Summary intput Use'!$F$2)</f>
        <v>0</v>
      </c>
      <c r="G21" s="159">
        <f>SUMIFS('Input Use'!$J:$J,'Input Use'!$H:$H,'Summary intput Use'!$A21,'Input Use'!$M:$M,'Summary intput Use'!G$4,'Input Use'!$C:$C,'Summary intput Use'!$F$2)</f>
        <v>0</v>
      </c>
      <c r="H21" s="159">
        <f>SUMIFS('Input Use'!$J:$J,'Input Use'!$H:$H,'Summary intput Use'!$A21,'Input Use'!$M:$M,'Summary intput Use'!H$4,'Input Use'!$C:$C,'Summary intput Use'!$F$2)</f>
        <v>0</v>
      </c>
      <c r="I21" s="159">
        <f>SUMIFS('Input Use'!$J:$J,'Input Use'!$H:$H,'Summary intput Use'!$A21,'Input Use'!$M:$M,'Summary intput Use'!I$4,'Input Use'!$C:$C,'Summary intput Use'!$F$2)</f>
        <v>0</v>
      </c>
      <c r="J21" s="159">
        <f>SUMIFS('Input Use'!$J:$J,'Input Use'!$H:$H,'Summary intput Use'!$A21,'Input Use'!$M:$M,'Summary intput Use'!J$4,'Input Use'!$C:$C,'Summary intput Use'!$F$2)</f>
        <v>0</v>
      </c>
      <c r="K21" s="159">
        <f>SUMIFS('Input Use'!$J:$J,'Input Use'!$H:$H,'Summary intput Use'!$A21,'Input Use'!$M:$M,'Summary intput Use'!K$4,'Input Use'!$C:$C,'Summary intput Use'!$F$2)</f>
        <v>0</v>
      </c>
      <c r="L21" s="159">
        <f>SUMIFS('Input Use'!$J:$J,'Input Use'!$H:$H,'Summary intput Use'!$A21,'Input Use'!$M:$M,'Summary intput Use'!L$4,'Input Use'!$C:$C,'Summary intput Use'!$F$2)</f>
        <v>0</v>
      </c>
      <c r="M21" s="159">
        <f>SUMIFS('Input Use'!$J:$J,'Input Use'!$H:$H,'Summary intput Use'!$A21,'Input Use'!$M:$M,'Summary intput Use'!M$4,'Input Use'!$C:$C,'Summary intput Use'!$F$2)</f>
        <v>0</v>
      </c>
      <c r="N21" s="159">
        <f>SUMIFS('Input Use'!$J:$J,'Input Use'!$H:$H,'Summary intput Use'!$A21,'Input Use'!$M:$M,'Summary intput Use'!N$4,'Input Use'!$C:$C,'Summary intput Use'!$F$2)</f>
        <v>0</v>
      </c>
    </row>
    <row r="22" spans="1:14" x14ac:dyDescent="0.25">
      <c r="A22" s="153" t="s">
        <v>185</v>
      </c>
      <c r="B22" s="154" t="s">
        <v>77</v>
      </c>
      <c r="C22" s="159">
        <f>SUMIFS('Input Use'!$J:$J,'Input Use'!$H:$H,'Summary intput Use'!$A22,'Input Use'!$M:$M,'Summary intput Use'!C$4,'Input Use'!$C:$C,'Summary intput Use'!$F$2)</f>
        <v>0</v>
      </c>
      <c r="D22" s="159">
        <f>SUMIFS('Input Use'!$J:$J,'Input Use'!$H:$H,'Summary intput Use'!$A22,'Input Use'!$M:$M,'Summary intput Use'!D$4,'Input Use'!$C:$C,'Summary intput Use'!$F$2)</f>
        <v>0</v>
      </c>
      <c r="E22" s="159">
        <f>SUMIFS('Input Use'!$J:$J,'Input Use'!$H:$H,'Summary intput Use'!$A22,'Input Use'!$M:$M,'Summary intput Use'!E$4,'Input Use'!$C:$C,'Summary intput Use'!$F$2)</f>
        <v>0</v>
      </c>
      <c r="F22" s="159">
        <f>SUMIFS('Input Use'!$J:$J,'Input Use'!$H:$H,'Summary intput Use'!$A22,'Input Use'!$M:$M,'Summary intput Use'!F$4,'Input Use'!$C:$C,'Summary intput Use'!$F$2)</f>
        <v>0</v>
      </c>
      <c r="G22" s="159">
        <f>SUMIFS('Input Use'!$J:$J,'Input Use'!$H:$H,'Summary intput Use'!$A22,'Input Use'!$M:$M,'Summary intput Use'!G$4,'Input Use'!$C:$C,'Summary intput Use'!$F$2)</f>
        <v>0</v>
      </c>
      <c r="H22" s="159">
        <f>SUMIFS('Input Use'!$J:$J,'Input Use'!$H:$H,'Summary intput Use'!$A22,'Input Use'!$M:$M,'Summary intput Use'!H$4,'Input Use'!$C:$C,'Summary intput Use'!$F$2)</f>
        <v>0</v>
      </c>
      <c r="I22" s="159">
        <f>SUMIFS('Input Use'!$J:$J,'Input Use'!$H:$H,'Summary intput Use'!$A22,'Input Use'!$M:$M,'Summary intput Use'!I$4,'Input Use'!$C:$C,'Summary intput Use'!$F$2)</f>
        <v>0</v>
      </c>
      <c r="J22" s="159">
        <f>SUMIFS('Input Use'!$J:$J,'Input Use'!$H:$H,'Summary intput Use'!$A22,'Input Use'!$M:$M,'Summary intput Use'!J$4,'Input Use'!$C:$C,'Summary intput Use'!$F$2)</f>
        <v>0</v>
      </c>
      <c r="K22" s="159">
        <f>SUMIFS('Input Use'!$J:$J,'Input Use'!$H:$H,'Summary intput Use'!$A22,'Input Use'!$M:$M,'Summary intput Use'!K$4,'Input Use'!$C:$C,'Summary intput Use'!$F$2)</f>
        <v>0</v>
      </c>
      <c r="L22" s="159">
        <f>SUMIFS('Input Use'!$J:$J,'Input Use'!$H:$H,'Summary intput Use'!$A22,'Input Use'!$M:$M,'Summary intput Use'!L$4,'Input Use'!$C:$C,'Summary intput Use'!$F$2)</f>
        <v>0</v>
      </c>
      <c r="M22" s="159">
        <f>SUMIFS('Input Use'!$J:$J,'Input Use'!$H:$H,'Summary intput Use'!$A22,'Input Use'!$M:$M,'Summary intput Use'!M$4,'Input Use'!$C:$C,'Summary intput Use'!$F$2)</f>
        <v>0</v>
      </c>
      <c r="N22" s="159">
        <f>SUMIFS('Input Use'!$J:$J,'Input Use'!$H:$H,'Summary intput Use'!$A22,'Input Use'!$M:$M,'Summary intput Use'!N$4,'Input Use'!$C:$C,'Summary intput Use'!$F$2)</f>
        <v>0</v>
      </c>
    </row>
    <row r="23" spans="1:14" x14ac:dyDescent="0.25">
      <c r="A23" s="153" t="s">
        <v>76</v>
      </c>
      <c r="B23" s="154" t="s">
        <v>77</v>
      </c>
      <c r="C23" s="159">
        <f>SUMIFS('Input Use'!$J:$J,'Input Use'!$H:$H,'Summary intput Use'!$A23,'Input Use'!$M:$M,'Summary intput Use'!C$4,'Input Use'!$C:$C,'Summary intput Use'!$F$2)</f>
        <v>0</v>
      </c>
      <c r="D23" s="159">
        <f>SUMIFS('Input Use'!$J:$J,'Input Use'!$H:$H,'Summary intput Use'!$A23,'Input Use'!$M:$M,'Summary intput Use'!D$4,'Input Use'!$C:$C,'Summary intput Use'!$F$2)</f>
        <v>0</v>
      </c>
      <c r="E23" s="159">
        <f>SUMIFS('Input Use'!$J:$J,'Input Use'!$H:$H,'Summary intput Use'!$A23,'Input Use'!$M:$M,'Summary intput Use'!E$4,'Input Use'!$C:$C,'Summary intput Use'!$F$2)</f>
        <v>0</v>
      </c>
      <c r="F23" s="159">
        <f>SUMIFS('Input Use'!$J:$J,'Input Use'!$H:$H,'Summary intput Use'!$A23,'Input Use'!$M:$M,'Summary intput Use'!F$4,'Input Use'!$C:$C,'Summary intput Use'!$F$2)</f>
        <v>0</v>
      </c>
      <c r="G23" s="159">
        <f>SUMIFS('Input Use'!$J:$J,'Input Use'!$H:$H,'Summary intput Use'!$A23,'Input Use'!$M:$M,'Summary intput Use'!G$4,'Input Use'!$C:$C,'Summary intput Use'!$F$2)</f>
        <v>0</v>
      </c>
      <c r="H23" s="159">
        <f>SUMIFS('Input Use'!$J:$J,'Input Use'!$H:$H,'Summary intput Use'!$A23,'Input Use'!$M:$M,'Summary intput Use'!H$4,'Input Use'!$C:$C,'Summary intput Use'!$F$2)</f>
        <v>0</v>
      </c>
      <c r="I23" s="159">
        <f>SUMIFS('Input Use'!$J:$J,'Input Use'!$H:$H,'Summary intput Use'!$A23,'Input Use'!$M:$M,'Summary intput Use'!I$4,'Input Use'!$C:$C,'Summary intput Use'!$F$2)</f>
        <v>0</v>
      </c>
      <c r="J23" s="159">
        <f>SUMIFS('Input Use'!$J:$J,'Input Use'!$H:$H,'Summary intput Use'!$A23,'Input Use'!$M:$M,'Summary intput Use'!J$4,'Input Use'!$C:$C,'Summary intput Use'!$F$2)</f>
        <v>0</v>
      </c>
      <c r="K23" s="159">
        <f>SUMIFS('Input Use'!$J:$J,'Input Use'!$H:$H,'Summary intput Use'!$A23,'Input Use'!$M:$M,'Summary intput Use'!K$4,'Input Use'!$C:$C,'Summary intput Use'!$F$2)</f>
        <v>0</v>
      </c>
      <c r="L23" s="159">
        <f>SUMIFS('Input Use'!$J:$J,'Input Use'!$H:$H,'Summary intput Use'!$A23,'Input Use'!$M:$M,'Summary intput Use'!L$4,'Input Use'!$C:$C,'Summary intput Use'!$F$2)</f>
        <v>0</v>
      </c>
      <c r="M23" s="159">
        <f>SUMIFS('Input Use'!$J:$J,'Input Use'!$H:$H,'Summary intput Use'!$A23,'Input Use'!$M:$M,'Summary intput Use'!M$4,'Input Use'!$C:$C,'Summary intput Use'!$F$2)</f>
        <v>0</v>
      </c>
      <c r="N23" s="159">
        <f>SUMIFS('Input Use'!$J:$J,'Input Use'!$H:$H,'Summary intput Use'!$A23,'Input Use'!$M:$M,'Summary intput Use'!N$4,'Input Use'!$C:$C,'Summary intput Use'!$F$2)</f>
        <v>0</v>
      </c>
    </row>
    <row r="24" spans="1:14" x14ac:dyDescent="0.25">
      <c r="A24" s="153" t="s">
        <v>370</v>
      </c>
      <c r="B24" s="154" t="s">
        <v>53</v>
      </c>
      <c r="C24" s="159">
        <f>SUMIFS('Input Use'!$J:$J,'Input Use'!$H:$H,'Summary intput Use'!$A24,'Input Use'!$M:$M,'Summary intput Use'!C$4,'Input Use'!$C:$C,'Summary intput Use'!$F$2)</f>
        <v>0</v>
      </c>
      <c r="D24" s="159">
        <f>SUMIFS('Input Use'!$J:$J,'Input Use'!$H:$H,'Summary intput Use'!$A24,'Input Use'!$M:$M,'Summary intput Use'!D$4,'Input Use'!$C:$C,'Summary intput Use'!$F$2)</f>
        <v>0</v>
      </c>
      <c r="E24" s="159">
        <f>SUMIFS('Input Use'!$J:$J,'Input Use'!$H:$H,'Summary intput Use'!$A24,'Input Use'!$M:$M,'Summary intput Use'!E$4,'Input Use'!$C:$C,'Summary intput Use'!$F$2)</f>
        <v>0</v>
      </c>
      <c r="F24" s="159">
        <f>SUMIFS('Input Use'!$J:$J,'Input Use'!$H:$H,'Summary intput Use'!$A24,'Input Use'!$M:$M,'Summary intput Use'!F$4,'Input Use'!$C:$C,'Summary intput Use'!$F$2)</f>
        <v>0</v>
      </c>
      <c r="G24" s="159">
        <f>SUMIFS('Input Use'!$J:$J,'Input Use'!$H:$H,'Summary intput Use'!$A24,'Input Use'!$M:$M,'Summary intput Use'!G$4,'Input Use'!$C:$C,'Summary intput Use'!$F$2)</f>
        <v>0</v>
      </c>
      <c r="H24" s="159">
        <f>SUMIFS('Input Use'!$J:$J,'Input Use'!$H:$H,'Summary intput Use'!$A24,'Input Use'!$M:$M,'Summary intput Use'!H$4,'Input Use'!$C:$C,'Summary intput Use'!$F$2)</f>
        <v>0</v>
      </c>
      <c r="I24" s="159">
        <f>SUMIFS('Input Use'!$J:$J,'Input Use'!$H:$H,'Summary intput Use'!$A24,'Input Use'!$M:$M,'Summary intput Use'!I$4,'Input Use'!$C:$C,'Summary intput Use'!$F$2)</f>
        <v>0</v>
      </c>
      <c r="J24" s="159">
        <f>SUMIFS('Input Use'!$J:$J,'Input Use'!$H:$H,'Summary intput Use'!$A24,'Input Use'!$M:$M,'Summary intput Use'!J$4,'Input Use'!$C:$C,'Summary intput Use'!$F$2)</f>
        <v>0</v>
      </c>
      <c r="K24" s="159">
        <f>SUMIFS('Input Use'!$J:$J,'Input Use'!$H:$H,'Summary intput Use'!$A24,'Input Use'!$M:$M,'Summary intput Use'!K$4,'Input Use'!$C:$C,'Summary intput Use'!$F$2)</f>
        <v>0</v>
      </c>
      <c r="L24" s="159">
        <f>SUMIFS('Input Use'!$J:$J,'Input Use'!$H:$H,'Summary intput Use'!$A24,'Input Use'!$M:$M,'Summary intput Use'!L$4,'Input Use'!$C:$C,'Summary intput Use'!$F$2)</f>
        <v>0</v>
      </c>
      <c r="M24" s="159">
        <f>SUMIFS('Input Use'!$J:$J,'Input Use'!$H:$H,'Summary intput Use'!$A24,'Input Use'!$M:$M,'Summary intput Use'!M$4,'Input Use'!$C:$C,'Summary intput Use'!$F$2)</f>
        <v>0</v>
      </c>
      <c r="N24" s="159">
        <f>SUMIFS('Input Use'!$J:$J,'Input Use'!$H:$H,'Summary intput Use'!$A24,'Input Use'!$M:$M,'Summary intput Use'!N$4,'Input Use'!$C:$C,'Summary intput Use'!$F$2)</f>
        <v>0</v>
      </c>
    </row>
    <row r="25" spans="1:14" x14ac:dyDescent="0.25">
      <c r="A25" s="153" t="s">
        <v>371</v>
      </c>
      <c r="B25" s="154" t="s">
        <v>53</v>
      </c>
      <c r="C25" s="159">
        <f>SUMIFS('Input Use'!$J:$J,'Input Use'!$H:$H,'Summary intput Use'!$A25,'Input Use'!$M:$M,'Summary intput Use'!C$4,'Input Use'!$C:$C,'Summary intput Use'!$F$2)</f>
        <v>0</v>
      </c>
      <c r="D25" s="159">
        <f>SUMIFS('Input Use'!$J:$J,'Input Use'!$H:$H,'Summary intput Use'!$A25,'Input Use'!$M:$M,'Summary intput Use'!D$4,'Input Use'!$C:$C,'Summary intput Use'!$F$2)</f>
        <v>0</v>
      </c>
      <c r="E25" s="159">
        <f>SUMIFS('Input Use'!$J:$J,'Input Use'!$H:$H,'Summary intput Use'!$A25,'Input Use'!$M:$M,'Summary intput Use'!E$4,'Input Use'!$C:$C,'Summary intput Use'!$F$2)</f>
        <v>0</v>
      </c>
      <c r="F25" s="159">
        <f>SUMIFS('Input Use'!$J:$J,'Input Use'!$H:$H,'Summary intput Use'!$A25,'Input Use'!$M:$M,'Summary intput Use'!F$4,'Input Use'!$C:$C,'Summary intput Use'!$F$2)</f>
        <v>0</v>
      </c>
      <c r="G25" s="159">
        <f>SUMIFS('Input Use'!$J:$J,'Input Use'!$H:$H,'Summary intput Use'!$A25,'Input Use'!$M:$M,'Summary intput Use'!G$4,'Input Use'!$C:$C,'Summary intput Use'!$F$2)</f>
        <v>0</v>
      </c>
      <c r="H25" s="159">
        <f>SUMIFS('Input Use'!$J:$J,'Input Use'!$H:$H,'Summary intput Use'!$A25,'Input Use'!$M:$M,'Summary intput Use'!H$4,'Input Use'!$C:$C,'Summary intput Use'!$F$2)</f>
        <v>0</v>
      </c>
      <c r="I25" s="159">
        <f>SUMIFS('Input Use'!$J:$J,'Input Use'!$H:$H,'Summary intput Use'!$A25,'Input Use'!$M:$M,'Summary intput Use'!I$4,'Input Use'!$C:$C,'Summary intput Use'!$F$2)</f>
        <v>0</v>
      </c>
      <c r="J25" s="159">
        <f>SUMIFS('Input Use'!$J:$J,'Input Use'!$H:$H,'Summary intput Use'!$A25,'Input Use'!$M:$M,'Summary intput Use'!J$4,'Input Use'!$C:$C,'Summary intput Use'!$F$2)</f>
        <v>0</v>
      </c>
      <c r="K25" s="159">
        <f>SUMIFS('Input Use'!$J:$J,'Input Use'!$H:$H,'Summary intput Use'!$A25,'Input Use'!$M:$M,'Summary intput Use'!K$4,'Input Use'!$C:$C,'Summary intput Use'!$F$2)</f>
        <v>0</v>
      </c>
      <c r="L25" s="159">
        <f>SUMIFS('Input Use'!$J:$J,'Input Use'!$H:$H,'Summary intput Use'!$A25,'Input Use'!$M:$M,'Summary intput Use'!L$4,'Input Use'!$C:$C,'Summary intput Use'!$F$2)</f>
        <v>0</v>
      </c>
      <c r="M25" s="159">
        <f>SUMIFS('Input Use'!$J:$J,'Input Use'!$H:$H,'Summary intput Use'!$A25,'Input Use'!$M:$M,'Summary intput Use'!M$4,'Input Use'!$C:$C,'Summary intput Use'!$F$2)</f>
        <v>0</v>
      </c>
      <c r="N25" s="159">
        <f>SUMIFS('Input Use'!$J:$J,'Input Use'!$H:$H,'Summary intput Use'!$A25,'Input Use'!$M:$M,'Summary intput Use'!N$4,'Input Use'!$C:$C,'Summary intput Use'!$F$2)</f>
        <v>0</v>
      </c>
    </row>
    <row r="26" spans="1:14" x14ac:dyDescent="0.25">
      <c r="A26" s="153" t="s">
        <v>372</v>
      </c>
      <c r="B26" s="154" t="s">
        <v>53</v>
      </c>
      <c r="C26" s="159">
        <f>SUMIFS('Input Use'!$J:$J,'Input Use'!$H:$H,'Summary intput Use'!$A26,'Input Use'!$M:$M,'Summary intput Use'!C$4,'Input Use'!$C:$C,'Summary intput Use'!$F$2)</f>
        <v>0</v>
      </c>
      <c r="D26" s="159">
        <f>SUMIFS('Input Use'!$J:$J,'Input Use'!$H:$H,'Summary intput Use'!$A26,'Input Use'!$M:$M,'Summary intput Use'!D$4,'Input Use'!$C:$C,'Summary intput Use'!$F$2)</f>
        <v>0</v>
      </c>
      <c r="E26" s="159">
        <f>SUMIFS('Input Use'!$J:$J,'Input Use'!$H:$H,'Summary intput Use'!$A26,'Input Use'!$M:$M,'Summary intput Use'!E$4,'Input Use'!$C:$C,'Summary intput Use'!$F$2)</f>
        <v>0</v>
      </c>
      <c r="F26" s="159">
        <f>SUMIFS('Input Use'!$J:$J,'Input Use'!$H:$H,'Summary intput Use'!$A26,'Input Use'!$M:$M,'Summary intput Use'!F$4,'Input Use'!$C:$C,'Summary intput Use'!$F$2)</f>
        <v>0</v>
      </c>
      <c r="G26" s="159">
        <f>SUMIFS('Input Use'!$J:$J,'Input Use'!$H:$H,'Summary intput Use'!$A26,'Input Use'!$M:$M,'Summary intput Use'!G$4,'Input Use'!$C:$C,'Summary intput Use'!$F$2)</f>
        <v>0</v>
      </c>
      <c r="H26" s="159">
        <f>SUMIFS('Input Use'!$J:$J,'Input Use'!$H:$H,'Summary intput Use'!$A26,'Input Use'!$M:$M,'Summary intput Use'!H$4,'Input Use'!$C:$C,'Summary intput Use'!$F$2)</f>
        <v>0</v>
      </c>
      <c r="I26" s="159">
        <f>SUMIFS('Input Use'!$J:$J,'Input Use'!$H:$H,'Summary intput Use'!$A26,'Input Use'!$M:$M,'Summary intput Use'!I$4,'Input Use'!$C:$C,'Summary intput Use'!$F$2)</f>
        <v>0</v>
      </c>
      <c r="J26" s="159">
        <f>SUMIFS('Input Use'!$J:$J,'Input Use'!$H:$H,'Summary intput Use'!$A26,'Input Use'!$M:$M,'Summary intput Use'!J$4,'Input Use'!$C:$C,'Summary intput Use'!$F$2)</f>
        <v>0</v>
      </c>
      <c r="K26" s="159">
        <f>SUMIFS('Input Use'!$J:$J,'Input Use'!$H:$H,'Summary intput Use'!$A26,'Input Use'!$M:$M,'Summary intput Use'!K$4,'Input Use'!$C:$C,'Summary intput Use'!$F$2)</f>
        <v>0</v>
      </c>
      <c r="L26" s="159">
        <f>SUMIFS('Input Use'!$J:$J,'Input Use'!$H:$H,'Summary intput Use'!$A26,'Input Use'!$M:$M,'Summary intput Use'!L$4,'Input Use'!$C:$C,'Summary intput Use'!$F$2)</f>
        <v>0</v>
      </c>
      <c r="M26" s="159">
        <f>SUMIFS('Input Use'!$J:$J,'Input Use'!$H:$H,'Summary intput Use'!$A26,'Input Use'!$M:$M,'Summary intput Use'!M$4,'Input Use'!$C:$C,'Summary intput Use'!$F$2)</f>
        <v>0</v>
      </c>
      <c r="N26" s="159">
        <f>SUMIFS('Input Use'!$J:$J,'Input Use'!$H:$H,'Summary intput Use'!$A26,'Input Use'!$M:$M,'Summary intput Use'!N$4,'Input Use'!$C:$C,'Summary intput Use'!$F$2)</f>
        <v>0</v>
      </c>
    </row>
    <row r="27" spans="1:14" x14ac:dyDescent="0.25">
      <c r="A27" s="153" t="s">
        <v>373</v>
      </c>
      <c r="B27" s="154" t="s">
        <v>65</v>
      </c>
      <c r="C27" s="159">
        <f>SUMIFS('Input Use'!$J:$J,'Input Use'!$H:$H,'Summary intput Use'!$A27,'Input Use'!$M:$M,'Summary intput Use'!C$4,'Input Use'!$C:$C,'Summary intput Use'!$F$2)</f>
        <v>0</v>
      </c>
      <c r="D27" s="159">
        <f>SUMIFS('Input Use'!$J:$J,'Input Use'!$H:$H,'Summary intput Use'!$A27,'Input Use'!$M:$M,'Summary intput Use'!D$4,'Input Use'!$C:$C,'Summary intput Use'!$F$2)</f>
        <v>0</v>
      </c>
      <c r="E27" s="159">
        <f>SUMIFS('Input Use'!$J:$J,'Input Use'!$H:$H,'Summary intput Use'!$A27,'Input Use'!$M:$M,'Summary intput Use'!E$4,'Input Use'!$C:$C,'Summary intput Use'!$F$2)</f>
        <v>0</v>
      </c>
      <c r="F27" s="159">
        <f>SUMIFS('Input Use'!$J:$J,'Input Use'!$H:$H,'Summary intput Use'!$A27,'Input Use'!$M:$M,'Summary intput Use'!F$4,'Input Use'!$C:$C,'Summary intput Use'!$F$2)</f>
        <v>0</v>
      </c>
      <c r="G27" s="159">
        <f>SUMIFS('Input Use'!$J:$J,'Input Use'!$H:$H,'Summary intput Use'!$A27,'Input Use'!$M:$M,'Summary intput Use'!G$4,'Input Use'!$C:$C,'Summary intput Use'!$F$2)</f>
        <v>0</v>
      </c>
      <c r="H27" s="159">
        <f>SUMIFS('Input Use'!$J:$J,'Input Use'!$H:$H,'Summary intput Use'!$A27,'Input Use'!$M:$M,'Summary intput Use'!H$4,'Input Use'!$C:$C,'Summary intput Use'!$F$2)</f>
        <v>0</v>
      </c>
      <c r="I27" s="159">
        <f>SUMIFS('Input Use'!$J:$J,'Input Use'!$H:$H,'Summary intput Use'!$A27,'Input Use'!$M:$M,'Summary intput Use'!I$4,'Input Use'!$C:$C,'Summary intput Use'!$F$2)</f>
        <v>0</v>
      </c>
      <c r="J27" s="159">
        <f>SUMIFS('Input Use'!$J:$J,'Input Use'!$H:$H,'Summary intput Use'!$A27,'Input Use'!$M:$M,'Summary intput Use'!J$4,'Input Use'!$C:$C,'Summary intput Use'!$F$2)</f>
        <v>0</v>
      </c>
      <c r="K27" s="159">
        <f>SUMIFS('Input Use'!$J:$J,'Input Use'!$H:$H,'Summary intput Use'!$A27,'Input Use'!$M:$M,'Summary intput Use'!K$4,'Input Use'!$C:$C,'Summary intput Use'!$F$2)</f>
        <v>0</v>
      </c>
      <c r="L27" s="159">
        <f>SUMIFS('Input Use'!$J:$J,'Input Use'!$H:$H,'Summary intput Use'!$A27,'Input Use'!$M:$M,'Summary intput Use'!L$4,'Input Use'!$C:$C,'Summary intput Use'!$F$2)</f>
        <v>0</v>
      </c>
      <c r="M27" s="159">
        <f>SUMIFS('Input Use'!$J:$J,'Input Use'!$H:$H,'Summary intput Use'!$A27,'Input Use'!$M:$M,'Summary intput Use'!M$4,'Input Use'!$C:$C,'Summary intput Use'!$F$2)</f>
        <v>0</v>
      </c>
      <c r="N27" s="159">
        <f>SUMIFS('Input Use'!$J:$J,'Input Use'!$H:$H,'Summary intput Use'!$A27,'Input Use'!$M:$M,'Summary intput Use'!N$4,'Input Use'!$C:$C,'Summary intput Use'!$F$2)</f>
        <v>0</v>
      </c>
    </row>
    <row r="28" spans="1:14" x14ac:dyDescent="0.25">
      <c r="A28" s="153" t="s">
        <v>200</v>
      </c>
      <c r="B28" s="154" t="s">
        <v>374</v>
      </c>
      <c r="C28" s="159">
        <f>SUMIFS('Input Use'!$J:$J,'Input Use'!$H:$H,'Summary intput Use'!$A28,'Input Use'!$M:$M,'Summary intput Use'!C$4,'Input Use'!$C:$C,'Summary intput Use'!$F$2)</f>
        <v>0</v>
      </c>
      <c r="D28" s="159">
        <f>SUMIFS('Input Use'!$J:$J,'Input Use'!$H:$H,'Summary intput Use'!$A28,'Input Use'!$M:$M,'Summary intput Use'!D$4,'Input Use'!$C:$C,'Summary intput Use'!$F$2)</f>
        <v>0</v>
      </c>
      <c r="E28" s="159">
        <f>SUMIFS('Input Use'!$J:$J,'Input Use'!$H:$H,'Summary intput Use'!$A28,'Input Use'!$M:$M,'Summary intput Use'!E$4,'Input Use'!$C:$C,'Summary intput Use'!$F$2)</f>
        <v>0</v>
      </c>
      <c r="F28" s="159">
        <f>SUMIFS('Input Use'!$J:$J,'Input Use'!$H:$H,'Summary intput Use'!$A28,'Input Use'!$M:$M,'Summary intput Use'!F$4,'Input Use'!$C:$C,'Summary intput Use'!$F$2)</f>
        <v>0</v>
      </c>
      <c r="G28" s="159">
        <f>SUMIFS('Input Use'!$J:$J,'Input Use'!$H:$H,'Summary intput Use'!$A28,'Input Use'!$M:$M,'Summary intput Use'!G$4,'Input Use'!$C:$C,'Summary intput Use'!$F$2)</f>
        <v>0</v>
      </c>
      <c r="H28" s="159">
        <f>SUMIFS('Input Use'!$J:$J,'Input Use'!$H:$H,'Summary intput Use'!$A28,'Input Use'!$M:$M,'Summary intput Use'!H$4,'Input Use'!$C:$C,'Summary intput Use'!$F$2)</f>
        <v>0</v>
      </c>
      <c r="I28" s="159">
        <f>SUMIFS('Input Use'!$J:$J,'Input Use'!$H:$H,'Summary intput Use'!$A28,'Input Use'!$M:$M,'Summary intput Use'!I$4,'Input Use'!$C:$C,'Summary intput Use'!$F$2)</f>
        <v>0</v>
      </c>
      <c r="J28" s="159">
        <f>SUMIFS('Input Use'!$J:$J,'Input Use'!$H:$H,'Summary intput Use'!$A28,'Input Use'!$M:$M,'Summary intput Use'!J$4,'Input Use'!$C:$C,'Summary intput Use'!$F$2)</f>
        <v>0</v>
      </c>
      <c r="K28" s="159">
        <f>SUMIFS('Input Use'!$J:$J,'Input Use'!$H:$H,'Summary intput Use'!$A28,'Input Use'!$M:$M,'Summary intput Use'!K$4,'Input Use'!$C:$C,'Summary intput Use'!$F$2)</f>
        <v>0</v>
      </c>
      <c r="L28" s="159">
        <f>SUMIFS('Input Use'!$J:$J,'Input Use'!$H:$H,'Summary intput Use'!$A28,'Input Use'!$M:$M,'Summary intput Use'!L$4,'Input Use'!$C:$C,'Summary intput Use'!$F$2)</f>
        <v>0</v>
      </c>
      <c r="M28" s="159">
        <f>SUMIFS('Input Use'!$J:$J,'Input Use'!$H:$H,'Summary intput Use'!$A28,'Input Use'!$M:$M,'Summary intput Use'!M$4,'Input Use'!$C:$C,'Summary intput Use'!$F$2)</f>
        <v>0</v>
      </c>
      <c r="N28" s="159">
        <f>SUMIFS('Input Use'!$J:$J,'Input Use'!$H:$H,'Summary intput Use'!$A28,'Input Use'!$M:$M,'Summary intput Use'!N$4,'Input Use'!$C:$C,'Summary intput Use'!$F$2)</f>
        <v>0</v>
      </c>
    </row>
    <row r="29" spans="1:14" x14ac:dyDescent="0.25">
      <c r="A29" s="153" t="s">
        <v>375</v>
      </c>
      <c r="B29" s="154" t="s">
        <v>189</v>
      </c>
      <c r="C29" s="159">
        <f>SUMIFS('Input Use'!$J:$J,'Input Use'!$H:$H,'Summary intput Use'!$A29,'Input Use'!$M:$M,'Summary intput Use'!C$4,'Input Use'!$C:$C,'Summary intput Use'!$F$2)</f>
        <v>0</v>
      </c>
      <c r="D29" s="159">
        <f>SUMIFS('Input Use'!$J:$J,'Input Use'!$H:$H,'Summary intput Use'!$A29,'Input Use'!$M:$M,'Summary intput Use'!D$4,'Input Use'!$C:$C,'Summary intput Use'!$F$2)</f>
        <v>0</v>
      </c>
      <c r="E29" s="159">
        <f>SUMIFS('Input Use'!$J:$J,'Input Use'!$H:$H,'Summary intput Use'!$A29,'Input Use'!$M:$M,'Summary intput Use'!E$4,'Input Use'!$C:$C,'Summary intput Use'!$F$2)</f>
        <v>0</v>
      </c>
      <c r="F29" s="159">
        <f>SUMIFS('Input Use'!$J:$J,'Input Use'!$H:$H,'Summary intput Use'!$A29,'Input Use'!$M:$M,'Summary intput Use'!F$4,'Input Use'!$C:$C,'Summary intput Use'!$F$2)</f>
        <v>0</v>
      </c>
      <c r="G29" s="159">
        <f>SUMIFS('Input Use'!$J:$J,'Input Use'!$H:$H,'Summary intput Use'!$A29,'Input Use'!$M:$M,'Summary intput Use'!G$4,'Input Use'!$C:$C,'Summary intput Use'!$F$2)</f>
        <v>0</v>
      </c>
      <c r="H29" s="159">
        <f>SUMIFS('Input Use'!$J:$J,'Input Use'!$H:$H,'Summary intput Use'!$A29,'Input Use'!$M:$M,'Summary intput Use'!H$4,'Input Use'!$C:$C,'Summary intput Use'!$F$2)</f>
        <v>0</v>
      </c>
      <c r="I29" s="159">
        <f>SUMIFS('Input Use'!$J:$J,'Input Use'!$H:$H,'Summary intput Use'!$A29,'Input Use'!$M:$M,'Summary intput Use'!I$4,'Input Use'!$C:$C,'Summary intput Use'!$F$2)</f>
        <v>0</v>
      </c>
      <c r="J29" s="159">
        <f>SUMIFS('Input Use'!$J:$J,'Input Use'!$H:$H,'Summary intput Use'!$A29,'Input Use'!$M:$M,'Summary intput Use'!J$4,'Input Use'!$C:$C,'Summary intput Use'!$F$2)</f>
        <v>0</v>
      </c>
      <c r="K29" s="159">
        <f>SUMIFS('Input Use'!$J:$J,'Input Use'!$H:$H,'Summary intput Use'!$A29,'Input Use'!$M:$M,'Summary intput Use'!K$4,'Input Use'!$C:$C,'Summary intput Use'!$F$2)</f>
        <v>0</v>
      </c>
      <c r="L29" s="159">
        <f>SUMIFS('Input Use'!$J:$J,'Input Use'!$H:$H,'Summary intput Use'!$A29,'Input Use'!$M:$M,'Summary intput Use'!L$4,'Input Use'!$C:$C,'Summary intput Use'!$F$2)</f>
        <v>0</v>
      </c>
      <c r="M29" s="159">
        <f>SUMIFS('Input Use'!$J:$J,'Input Use'!$H:$H,'Summary intput Use'!$A29,'Input Use'!$M:$M,'Summary intput Use'!M$4,'Input Use'!$C:$C,'Summary intput Use'!$F$2)</f>
        <v>0</v>
      </c>
      <c r="N29" s="159">
        <f>SUMIFS('Input Use'!$J:$J,'Input Use'!$H:$H,'Summary intput Use'!$A29,'Input Use'!$M:$M,'Summary intput Use'!N$4,'Input Use'!$C:$C,'Summary intput Use'!$F$2)</f>
        <v>0</v>
      </c>
    </row>
    <row r="30" spans="1:14" x14ac:dyDescent="0.25">
      <c r="A30" s="153" t="s">
        <v>376</v>
      </c>
      <c r="B30" s="154" t="s">
        <v>189</v>
      </c>
      <c r="C30" s="159">
        <f>SUMIFS('Input Use'!$J:$J,'Input Use'!$H:$H,'Summary intput Use'!$A30,'Input Use'!$M:$M,'Summary intput Use'!C$4,'Input Use'!$C:$C,'Summary intput Use'!$F$2)</f>
        <v>0</v>
      </c>
      <c r="D30" s="159">
        <f>SUMIFS('Input Use'!$J:$J,'Input Use'!$H:$H,'Summary intput Use'!$A30,'Input Use'!$M:$M,'Summary intput Use'!D$4,'Input Use'!$C:$C,'Summary intput Use'!$F$2)</f>
        <v>0</v>
      </c>
      <c r="E30" s="159">
        <f>SUMIFS('Input Use'!$J:$J,'Input Use'!$H:$H,'Summary intput Use'!$A30,'Input Use'!$M:$M,'Summary intput Use'!E$4,'Input Use'!$C:$C,'Summary intput Use'!$F$2)</f>
        <v>0</v>
      </c>
      <c r="F30" s="159">
        <f>SUMIFS('Input Use'!$J:$J,'Input Use'!$H:$H,'Summary intput Use'!$A30,'Input Use'!$M:$M,'Summary intput Use'!F$4,'Input Use'!$C:$C,'Summary intput Use'!$F$2)</f>
        <v>0</v>
      </c>
      <c r="G30" s="159">
        <f>SUMIFS('Input Use'!$J:$J,'Input Use'!$H:$H,'Summary intput Use'!$A30,'Input Use'!$M:$M,'Summary intput Use'!G$4,'Input Use'!$C:$C,'Summary intput Use'!$F$2)</f>
        <v>0</v>
      </c>
      <c r="H30" s="159">
        <f>SUMIFS('Input Use'!$J:$J,'Input Use'!$H:$H,'Summary intput Use'!$A30,'Input Use'!$M:$M,'Summary intput Use'!H$4,'Input Use'!$C:$C,'Summary intput Use'!$F$2)</f>
        <v>0</v>
      </c>
      <c r="I30" s="159">
        <f>SUMIFS('Input Use'!$J:$J,'Input Use'!$H:$H,'Summary intput Use'!$A30,'Input Use'!$M:$M,'Summary intput Use'!I$4,'Input Use'!$C:$C,'Summary intput Use'!$F$2)</f>
        <v>0</v>
      </c>
      <c r="J30" s="159">
        <f>SUMIFS('Input Use'!$J:$J,'Input Use'!$H:$H,'Summary intput Use'!$A30,'Input Use'!$M:$M,'Summary intput Use'!J$4,'Input Use'!$C:$C,'Summary intput Use'!$F$2)</f>
        <v>0</v>
      </c>
      <c r="K30" s="159">
        <f>SUMIFS('Input Use'!$J:$J,'Input Use'!$H:$H,'Summary intput Use'!$A30,'Input Use'!$M:$M,'Summary intput Use'!K$4,'Input Use'!$C:$C,'Summary intput Use'!$F$2)</f>
        <v>0</v>
      </c>
      <c r="L30" s="159">
        <f>SUMIFS('Input Use'!$J:$J,'Input Use'!$H:$H,'Summary intput Use'!$A30,'Input Use'!$M:$M,'Summary intput Use'!L$4,'Input Use'!$C:$C,'Summary intput Use'!$F$2)</f>
        <v>0</v>
      </c>
      <c r="M30" s="159">
        <f>SUMIFS('Input Use'!$J:$J,'Input Use'!$H:$H,'Summary intput Use'!$A30,'Input Use'!$M:$M,'Summary intput Use'!M$4,'Input Use'!$C:$C,'Summary intput Use'!$F$2)</f>
        <v>0</v>
      </c>
      <c r="N30" s="159">
        <f>SUMIFS('Input Use'!$J:$J,'Input Use'!$H:$H,'Summary intput Use'!$A30,'Input Use'!$M:$M,'Summary intput Use'!N$4,'Input Use'!$C:$C,'Summary intput Use'!$F$2)</f>
        <v>0</v>
      </c>
    </row>
    <row r="31" spans="1:14" x14ac:dyDescent="0.25">
      <c r="A31" s="153" t="s">
        <v>377</v>
      </c>
      <c r="B31" s="154" t="s">
        <v>53</v>
      </c>
      <c r="C31" s="159">
        <f>SUMIFS('Input Use'!$J:$J,'Input Use'!$H:$H,'Summary intput Use'!$A31,'Input Use'!$M:$M,'Summary intput Use'!C$4,'Input Use'!$C:$C,'Summary intput Use'!$F$2)</f>
        <v>0</v>
      </c>
      <c r="D31" s="159">
        <f>SUMIFS('Input Use'!$J:$J,'Input Use'!$H:$H,'Summary intput Use'!$A31,'Input Use'!$M:$M,'Summary intput Use'!D$4,'Input Use'!$C:$C,'Summary intput Use'!$F$2)</f>
        <v>0</v>
      </c>
      <c r="E31" s="159">
        <f>SUMIFS('Input Use'!$J:$J,'Input Use'!$H:$H,'Summary intput Use'!$A31,'Input Use'!$M:$M,'Summary intput Use'!E$4,'Input Use'!$C:$C,'Summary intput Use'!$F$2)</f>
        <v>0</v>
      </c>
      <c r="F31" s="159">
        <f>SUMIFS('Input Use'!$J:$J,'Input Use'!$H:$H,'Summary intput Use'!$A31,'Input Use'!$M:$M,'Summary intput Use'!F$4,'Input Use'!$C:$C,'Summary intput Use'!$F$2)</f>
        <v>0</v>
      </c>
      <c r="G31" s="159">
        <f>SUMIFS('Input Use'!$J:$J,'Input Use'!$H:$H,'Summary intput Use'!$A31,'Input Use'!$M:$M,'Summary intput Use'!G$4,'Input Use'!$C:$C,'Summary intput Use'!$F$2)</f>
        <v>0</v>
      </c>
      <c r="H31" s="159">
        <f>SUMIFS('Input Use'!$J:$J,'Input Use'!$H:$H,'Summary intput Use'!$A31,'Input Use'!$M:$M,'Summary intput Use'!H$4,'Input Use'!$C:$C,'Summary intput Use'!$F$2)</f>
        <v>0</v>
      </c>
      <c r="I31" s="159">
        <f>SUMIFS('Input Use'!$J:$J,'Input Use'!$H:$H,'Summary intput Use'!$A31,'Input Use'!$M:$M,'Summary intput Use'!I$4,'Input Use'!$C:$C,'Summary intput Use'!$F$2)</f>
        <v>0</v>
      </c>
      <c r="J31" s="159">
        <f>SUMIFS('Input Use'!$J:$J,'Input Use'!$H:$H,'Summary intput Use'!$A31,'Input Use'!$M:$M,'Summary intput Use'!J$4,'Input Use'!$C:$C,'Summary intput Use'!$F$2)</f>
        <v>0</v>
      </c>
      <c r="K31" s="159">
        <f>SUMIFS('Input Use'!$J:$J,'Input Use'!$H:$H,'Summary intput Use'!$A31,'Input Use'!$M:$M,'Summary intput Use'!K$4,'Input Use'!$C:$C,'Summary intput Use'!$F$2)</f>
        <v>0</v>
      </c>
      <c r="L31" s="159">
        <f>SUMIFS('Input Use'!$J:$J,'Input Use'!$H:$H,'Summary intput Use'!$A31,'Input Use'!$M:$M,'Summary intput Use'!L$4,'Input Use'!$C:$C,'Summary intput Use'!$F$2)</f>
        <v>0</v>
      </c>
      <c r="M31" s="159">
        <f>SUMIFS('Input Use'!$J:$J,'Input Use'!$H:$H,'Summary intput Use'!$A31,'Input Use'!$M:$M,'Summary intput Use'!M$4,'Input Use'!$C:$C,'Summary intput Use'!$F$2)</f>
        <v>0</v>
      </c>
      <c r="N31" s="159">
        <f>SUMIFS('Input Use'!$J:$J,'Input Use'!$H:$H,'Summary intput Use'!$A31,'Input Use'!$M:$M,'Summary intput Use'!N$4,'Input Use'!$C:$C,'Summary intput Use'!$F$2)</f>
        <v>0</v>
      </c>
    </row>
    <row r="32" spans="1:14" x14ac:dyDescent="0.25">
      <c r="A32" s="153" t="s">
        <v>378</v>
      </c>
      <c r="B32" s="154" t="s">
        <v>65</v>
      </c>
      <c r="C32" s="159">
        <f>SUMIFS('Input Use'!$J:$J,'Input Use'!$H:$H,'Summary intput Use'!$A32,'Input Use'!$M:$M,'Summary intput Use'!C$4,'Input Use'!$C:$C,'Summary intput Use'!$F$2)</f>
        <v>0</v>
      </c>
      <c r="D32" s="159">
        <f>SUMIFS('Input Use'!$J:$J,'Input Use'!$H:$H,'Summary intput Use'!$A32,'Input Use'!$M:$M,'Summary intput Use'!D$4,'Input Use'!$C:$C,'Summary intput Use'!$F$2)</f>
        <v>0</v>
      </c>
      <c r="E32" s="159">
        <f>SUMIFS('Input Use'!$J:$J,'Input Use'!$H:$H,'Summary intput Use'!$A32,'Input Use'!$M:$M,'Summary intput Use'!E$4,'Input Use'!$C:$C,'Summary intput Use'!$F$2)</f>
        <v>0</v>
      </c>
      <c r="F32" s="159">
        <f>SUMIFS('Input Use'!$J:$J,'Input Use'!$H:$H,'Summary intput Use'!$A32,'Input Use'!$M:$M,'Summary intput Use'!F$4,'Input Use'!$C:$C,'Summary intput Use'!$F$2)</f>
        <v>0</v>
      </c>
      <c r="G32" s="159">
        <f>SUMIFS('Input Use'!$J:$J,'Input Use'!$H:$H,'Summary intput Use'!$A32,'Input Use'!$M:$M,'Summary intput Use'!G$4,'Input Use'!$C:$C,'Summary intput Use'!$F$2)</f>
        <v>0</v>
      </c>
      <c r="H32" s="159">
        <f>SUMIFS('Input Use'!$J:$J,'Input Use'!$H:$H,'Summary intput Use'!$A32,'Input Use'!$M:$M,'Summary intput Use'!H$4,'Input Use'!$C:$C,'Summary intput Use'!$F$2)</f>
        <v>0</v>
      </c>
      <c r="I32" s="159">
        <f>SUMIFS('Input Use'!$J:$J,'Input Use'!$H:$H,'Summary intput Use'!$A32,'Input Use'!$M:$M,'Summary intput Use'!I$4,'Input Use'!$C:$C,'Summary intput Use'!$F$2)</f>
        <v>0</v>
      </c>
      <c r="J32" s="159">
        <f>SUMIFS('Input Use'!$J:$J,'Input Use'!$H:$H,'Summary intput Use'!$A32,'Input Use'!$M:$M,'Summary intput Use'!J$4,'Input Use'!$C:$C,'Summary intput Use'!$F$2)</f>
        <v>0</v>
      </c>
      <c r="K32" s="159">
        <f>SUMIFS('Input Use'!$J:$J,'Input Use'!$H:$H,'Summary intput Use'!$A32,'Input Use'!$M:$M,'Summary intput Use'!K$4,'Input Use'!$C:$C,'Summary intput Use'!$F$2)</f>
        <v>0</v>
      </c>
      <c r="L32" s="159">
        <f>SUMIFS('Input Use'!$J:$J,'Input Use'!$H:$H,'Summary intput Use'!$A32,'Input Use'!$M:$M,'Summary intput Use'!L$4,'Input Use'!$C:$C,'Summary intput Use'!$F$2)</f>
        <v>0</v>
      </c>
      <c r="M32" s="159">
        <f>SUMIFS('Input Use'!$J:$J,'Input Use'!$H:$H,'Summary intput Use'!$A32,'Input Use'!$M:$M,'Summary intput Use'!M$4,'Input Use'!$C:$C,'Summary intput Use'!$F$2)</f>
        <v>0</v>
      </c>
      <c r="N32" s="159">
        <f>SUMIFS('Input Use'!$J:$J,'Input Use'!$H:$H,'Summary intput Use'!$A32,'Input Use'!$M:$M,'Summary intput Use'!N$4,'Input Use'!$C:$C,'Summary intput Use'!$F$2)</f>
        <v>0</v>
      </c>
    </row>
    <row r="33" spans="1:14" x14ac:dyDescent="0.25">
      <c r="A33" s="153" t="s">
        <v>379</v>
      </c>
      <c r="B33" s="154" t="s">
        <v>53</v>
      </c>
      <c r="C33" s="159">
        <f>SUMIFS('Input Use'!$J:$J,'Input Use'!$H:$H,'Summary intput Use'!$A33,'Input Use'!$M:$M,'Summary intput Use'!C$4,'Input Use'!$C:$C,'Summary intput Use'!$F$2)</f>
        <v>0</v>
      </c>
      <c r="D33" s="159">
        <f>SUMIFS('Input Use'!$J:$J,'Input Use'!$H:$H,'Summary intput Use'!$A33,'Input Use'!$M:$M,'Summary intput Use'!D$4,'Input Use'!$C:$C,'Summary intput Use'!$F$2)</f>
        <v>0</v>
      </c>
      <c r="E33" s="159">
        <f>SUMIFS('Input Use'!$J:$J,'Input Use'!$H:$H,'Summary intput Use'!$A33,'Input Use'!$M:$M,'Summary intput Use'!E$4,'Input Use'!$C:$C,'Summary intput Use'!$F$2)</f>
        <v>0</v>
      </c>
      <c r="F33" s="159">
        <f>SUMIFS('Input Use'!$J:$J,'Input Use'!$H:$H,'Summary intput Use'!$A33,'Input Use'!$M:$M,'Summary intput Use'!F$4,'Input Use'!$C:$C,'Summary intput Use'!$F$2)</f>
        <v>0</v>
      </c>
      <c r="G33" s="159">
        <f>SUMIFS('Input Use'!$J:$J,'Input Use'!$H:$H,'Summary intput Use'!$A33,'Input Use'!$M:$M,'Summary intput Use'!G$4,'Input Use'!$C:$C,'Summary intput Use'!$F$2)</f>
        <v>0</v>
      </c>
      <c r="H33" s="159">
        <f>SUMIFS('Input Use'!$J:$J,'Input Use'!$H:$H,'Summary intput Use'!$A33,'Input Use'!$M:$M,'Summary intput Use'!H$4,'Input Use'!$C:$C,'Summary intput Use'!$F$2)</f>
        <v>0</v>
      </c>
      <c r="I33" s="159">
        <f>SUMIFS('Input Use'!$J:$J,'Input Use'!$H:$H,'Summary intput Use'!$A33,'Input Use'!$M:$M,'Summary intput Use'!I$4,'Input Use'!$C:$C,'Summary intput Use'!$F$2)</f>
        <v>0</v>
      </c>
      <c r="J33" s="159">
        <f>SUMIFS('Input Use'!$J:$J,'Input Use'!$H:$H,'Summary intput Use'!$A33,'Input Use'!$M:$M,'Summary intput Use'!J$4,'Input Use'!$C:$C,'Summary intput Use'!$F$2)</f>
        <v>0</v>
      </c>
      <c r="K33" s="159">
        <f>SUMIFS('Input Use'!$J:$J,'Input Use'!$H:$H,'Summary intput Use'!$A33,'Input Use'!$M:$M,'Summary intput Use'!K$4,'Input Use'!$C:$C,'Summary intput Use'!$F$2)</f>
        <v>0</v>
      </c>
      <c r="L33" s="159">
        <f>SUMIFS('Input Use'!$J:$J,'Input Use'!$H:$H,'Summary intput Use'!$A33,'Input Use'!$M:$M,'Summary intput Use'!L$4,'Input Use'!$C:$C,'Summary intput Use'!$F$2)</f>
        <v>0</v>
      </c>
      <c r="M33" s="159">
        <f>SUMIFS('Input Use'!$J:$J,'Input Use'!$H:$H,'Summary intput Use'!$A33,'Input Use'!$M:$M,'Summary intput Use'!M$4,'Input Use'!$C:$C,'Summary intput Use'!$F$2)</f>
        <v>0</v>
      </c>
      <c r="N33" s="159">
        <f>SUMIFS('Input Use'!$J:$J,'Input Use'!$H:$H,'Summary intput Use'!$A33,'Input Use'!$M:$M,'Summary intput Use'!N$4,'Input Use'!$C:$C,'Summary intput Use'!$F$2)</f>
        <v>0</v>
      </c>
    </row>
    <row r="34" spans="1:14" x14ac:dyDescent="0.25">
      <c r="A34" s="153" t="s">
        <v>380</v>
      </c>
      <c r="B34" s="154" t="s">
        <v>53</v>
      </c>
      <c r="C34" s="159">
        <f>SUMIFS('Input Use'!$J:$J,'Input Use'!$H:$H,'Summary intput Use'!$A34,'Input Use'!$M:$M,'Summary intput Use'!C$4,'Input Use'!$C:$C,'Summary intput Use'!$F$2)</f>
        <v>0</v>
      </c>
      <c r="D34" s="159">
        <f>SUMIFS('Input Use'!$J:$J,'Input Use'!$H:$H,'Summary intput Use'!$A34,'Input Use'!$M:$M,'Summary intput Use'!D$4,'Input Use'!$C:$C,'Summary intput Use'!$F$2)</f>
        <v>0</v>
      </c>
      <c r="E34" s="159">
        <f>SUMIFS('Input Use'!$J:$J,'Input Use'!$H:$H,'Summary intput Use'!$A34,'Input Use'!$M:$M,'Summary intput Use'!E$4,'Input Use'!$C:$C,'Summary intput Use'!$F$2)</f>
        <v>0</v>
      </c>
      <c r="F34" s="159">
        <f>SUMIFS('Input Use'!$J:$J,'Input Use'!$H:$H,'Summary intput Use'!$A34,'Input Use'!$M:$M,'Summary intput Use'!F$4,'Input Use'!$C:$C,'Summary intput Use'!$F$2)</f>
        <v>0</v>
      </c>
      <c r="G34" s="159">
        <f>SUMIFS('Input Use'!$J:$J,'Input Use'!$H:$H,'Summary intput Use'!$A34,'Input Use'!$M:$M,'Summary intput Use'!G$4,'Input Use'!$C:$C,'Summary intput Use'!$F$2)</f>
        <v>0</v>
      </c>
      <c r="H34" s="159">
        <f>SUMIFS('Input Use'!$J:$J,'Input Use'!$H:$H,'Summary intput Use'!$A34,'Input Use'!$M:$M,'Summary intput Use'!H$4,'Input Use'!$C:$C,'Summary intput Use'!$F$2)</f>
        <v>0</v>
      </c>
      <c r="I34" s="159">
        <f>SUMIFS('Input Use'!$J:$J,'Input Use'!$H:$H,'Summary intput Use'!$A34,'Input Use'!$M:$M,'Summary intput Use'!I$4,'Input Use'!$C:$C,'Summary intput Use'!$F$2)</f>
        <v>0</v>
      </c>
      <c r="J34" s="159">
        <f>SUMIFS('Input Use'!$J:$J,'Input Use'!$H:$H,'Summary intput Use'!$A34,'Input Use'!$M:$M,'Summary intput Use'!J$4,'Input Use'!$C:$C,'Summary intput Use'!$F$2)</f>
        <v>0</v>
      </c>
      <c r="K34" s="159">
        <f>SUMIFS('Input Use'!$J:$J,'Input Use'!$H:$H,'Summary intput Use'!$A34,'Input Use'!$M:$M,'Summary intput Use'!K$4,'Input Use'!$C:$C,'Summary intput Use'!$F$2)</f>
        <v>0</v>
      </c>
      <c r="L34" s="159">
        <f>SUMIFS('Input Use'!$J:$J,'Input Use'!$H:$H,'Summary intput Use'!$A34,'Input Use'!$M:$M,'Summary intput Use'!L$4,'Input Use'!$C:$C,'Summary intput Use'!$F$2)</f>
        <v>0</v>
      </c>
      <c r="M34" s="159">
        <f>SUMIFS('Input Use'!$J:$J,'Input Use'!$H:$H,'Summary intput Use'!$A34,'Input Use'!$M:$M,'Summary intput Use'!M$4,'Input Use'!$C:$C,'Summary intput Use'!$F$2)</f>
        <v>0</v>
      </c>
      <c r="N34" s="159">
        <f>SUMIFS('Input Use'!$J:$J,'Input Use'!$H:$H,'Summary intput Use'!$A34,'Input Use'!$M:$M,'Summary intput Use'!N$4,'Input Use'!$C:$C,'Summary intput Use'!$F$2)</f>
        <v>0</v>
      </c>
    </row>
    <row r="35" spans="1:14" x14ac:dyDescent="0.25">
      <c r="A35" s="136" t="s">
        <v>381</v>
      </c>
      <c r="B35" s="155" t="s">
        <v>189</v>
      </c>
      <c r="C35" s="159">
        <f>SUMIFS('Input Use'!$J:$J,'Input Use'!$H:$H,'Summary intput Use'!$A35,'Input Use'!$M:$M,'Summary intput Use'!C$4,'Input Use'!$C:$C,'Summary intput Use'!$F$2)</f>
        <v>0</v>
      </c>
      <c r="D35" s="159">
        <f>SUMIFS('Input Use'!$J:$J,'Input Use'!$H:$H,'Summary intput Use'!$A35,'Input Use'!$M:$M,'Summary intput Use'!D$4,'Input Use'!$C:$C,'Summary intput Use'!$F$2)</f>
        <v>0</v>
      </c>
      <c r="E35" s="159">
        <f>SUMIFS('Input Use'!$J:$J,'Input Use'!$H:$H,'Summary intput Use'!$A35,'Input Use'!$M:$M,'Summary intput Use'!E$4,'Input Use'!$C:$C,'Summary intput Use'!$F$2)</f>
        <v>0</v>
      </c>
      <c r="F35" s="159">
        <f>SUMIFS('Input Use'!$J:$J,'Input Use'!$H:$H,'Summary intput Use'!$A35,'Input Use'!$M:$M,'Summary intput Use'!F$4,'Input Use'!$C:$C,'Summary intput Use'!$F$2)</f>
        <v>0</v>
      </c>
      <c r="G35" s="159">
        <f>SUMIFS('Input Use'!$J:$J,'Input Use'!$H:$H,'Summary intput Use'!$A35,'Input Use'!$M:$M,'Summary intput Use'!G$4,'Input Use'!$C:$C,'Summary intput Use'!$F$2)</f>
        <v>0</v>
      </c>
      <c r="H35" s="159">
        <f>SUMIFS('Input Use'!$J:$J,'Input Use'!$H:$H,'Summary intput Use'!$A35,'Input Use'!$M:$M,'Summary intput Use'!H$4,'Input Use'!$C:$C,'Summary intput Use'!$F$2)</f>
        <v>0</v>
      </c>
      <c r="I35" s="159">
        <f>SUMIFS('Input Use'!$J:$J,'Input Use'!$H:$H,'Summary intput Use'!$A35,'Input Use'!$M:$M,'Summary intput Use'!I$4,'Input Use'!$C:$C,'Summary intput Use'!$F$2)</f>
        <v>0</v>
      </c>
      <c r="J35" s="159">
        <f>SUMIFS('Input Use'!$J:$J,'Input Use'!$H:$H,'Summary intput Use'!$A35,'Input Use'!$M:$M,'Summary intput Use'!J$4,'Input Use'!$C:$C,'Summary intput Use'!$F$2)</f>
        <v>0</v>
      </c>
      <c r="K35" s="159">
        <f>SUMIFS('Input Use'!$J:$J,'Input Use'!$H:$H,'Summary intput Use'!$A35,'Input Use'!$M:$M,'Summary intput Use'!K$4,'Input Use'!$C:$C,'Summary intput Use'!$F$2)</f>
        <v>0</v>
      </c>
      <c r="L35" s="159">
        <f>SUMIFS('Input Use'!$J:$J,'Input Use'!$H:$H,'Summary intput Use'!$A35,'Input Use'!$M:$M,'Summary intput Use'!L$4,'Input Use'!$C:$C,'Summary intput Use'!$F$2)</f>
        <v>0</v>
      </c>
      <c r="M35" s="159">
        <f>SUMIFS('Input Use'!$J:$J,'Input Use'!$H:$H,'Summary intput Use'!$A35,'Input Use'!$M:$M,'Summary intput Use'!M$4,'Input Use'!$C:$C,'Summary intput Use'!$F$2)</f>
        <v>0</v>
      </c>
      <c r="N35" s="159">
        <f>SUMIFS('Input Use'!$J:$J,'Input Use'!$H:$H,'Summary intput Use'!$A35,'Input Use'!$M:$M,'Summary intput Use'!N$4,'Input Use'!$C:$C,'Summary intput Use'!$F$2)</f>
        <v>0</v>
      </c>
    </row>
    <row r="36" spans="1:14" x14ac:dyDescent="0.25">
      <c r="A36" s="136" t="s">
        <v>382</v>
      </c>
      <c r="B36" s="155" t="s">
        <v>189</v>
      </c>
      <c r="C36" s="159">
        <f>SUMIFS('Input Use'!$J:$J,'Input Use'!$H:$H,'Summary intput Use'!$A36,'Input Use'!$M:$M,'Summary intput Use'!C$4,'Input Use'!$C:$C,'Summary intput Use'!$F$2)</f>
        <v>0</v>
      </c>
      <c r="D36" s="159">
        <f>SUMIFS('Input Use'!$J:$J,'Input Use'!$H:$H,'Summary intput Use'!$A36,'Input Use'!$M:$M,'Summary intput Use'!D$4,'Input Use'!$C:$C,'Summary intput Use'!$F$2)</f>
        <v>0</v>
      </c>
      <c r="E36" s="159">
        <f>SUMIFS('Input Use'!$J:$J,'Input Use'!$H:$H,'Summary intput Use'!$A36,'Input Use'!$M:$M,'Summary intput Use'!E$4,'Input Use'!$C:$C,'Summary intput Use'!$F$2)</f>
        <v>0</v>
      </c>
      <c r="F36" s="159">
        <f>SUMIFS('Input Use'!$J:$J,'Input Use'!$H:$H,'Summary intput Use'!$A36,'Input Use'!$M:$M,'Summary intput Use'!F$4,'Input Use'!$C:$C,'Summary intput Use'!$F$2)</f>
        <v>0</v>
      </c>
      <c r="G36" s="159">
        <f>SUMIFS('Input Use'!$J:$J,'Input Use'!$H:$H,'Summary intput Use'!$A36,'Input Use'!$M:$M,'Summary intput Use'!G$4,'Input Use'!$C:$C,'Summary intput Use'!$F$2)</f>
        <v>0</v>
      </c>
      <c r="H36" s="159">
        <f>SUMIFS('Input Use'!$J:$J,'Input Use'!$H:$H,'Summary intput Use'!$A36,'Input Use'!$M:$M,'Summary intput Use'!H$4,'Input Use'!$C:$C,'Summary intput Use'!$F$2)</f>
        <v>0</v>
      </c>
      <c r="I36" s="159">
        <f>SUMIFS('Input Use'!$J:$J,'Input Use'!$H:$H,'Summary intput Use'!$A36,'Input Use'!$M:$M,'Summary intput Use'!I$4,'Input Use'!$C:$C,'Summary intput Use'!$F$2)</f>
        <v>0</v>
      </c>
      <c r="J36" s="159">
        <f>SUMIFS('Input Use'!$J:$J,'Input Use'!$H:$H,'Summary intput Use'!$A36,'Input Use'!$M:$M,'Summary intput Use'!J$4,'Input Use'!$C:$C,'Summary intput Use'!$F$2)</f>
        <v>0</v>
      </c>
      <c r="K36" s="159">
        <f>SUMIFS('Input Use'!$J:$J,'Input Use'!$H:$H,'Summary intput Use'!$A36,'Input Use'!$M:$M,'Summary intput Use'!K$4,'Input Use'!$C:$C,'Summary intput Use'!$F$2)</f>
        <v>0</v>
      </c>
      <c r="L36" s="159">
        <f>SUMIFS('Input Use'!$J:$J,'Input Use'!$H:$H,'Summary intput Use'!$A36,'Input Use'!$M:$M,'Summary intput Use'!L$4,'Input Use'!$C:$C,'Summary intput Use'!$F$2)</f>
        <v>0</v>
      </c>
      <c r="M36" s="159">
        <f>SUMIFS('Input Use'!$J:$J,'Input Use'!$H:$H,'Summary intput Use'!$A36,'Input Use'!$M:$M,'Summary intput Use'!M$4,'Input Use'!$C:$C,'Summary intput Use'!$F$2)</f>
        <v>0</v>
      </c>
      <c r="N36" s="159">
        <f>SUMIFS('Input Use'!$J:$J,'Input Use'!$H:$H,'Summary intput Use'!$A36,'Input Use'!$M:$M,'Summary intput Use'!N$4,'Input Use'!$C:$C,'Summary intput Use'!$F$2)</f>
        <v>0</v>
      </c>
    </row>
    <row r="37" spans="1:14" x14ac:dyDescent="0.25">
      <c r="A37" s="156" t="s">
        <v>118</v>
      </c>
      <c r="B37" s="155" t="s">
        <v>134</v>
      </c>
      <c r="C37" s="159">
        <f>SUMIFS('Input Use'!$J:$J,'Input Use'!$H:$H,'Summary intput Use'!$A37,'Input Use'!$M:$M,'Summary intput Use'!C$4,'Input Use'!$C:$C,'Summary intput Use'!$F$2)</f>
        <v>0</v>
      </c>
      <c r="D37" s="159">
        <f>SUMIFS('Input Use'!$J:$J,'Input Use'!$H:$H,'Summary intput Use'!$A37,'Input Use'!$M:$M,'Summary intput Use'!D$4,'Input Use'!$C:$C,'Summary intput Use'!$F$2)</f>
        <v>0</v>
      </c>
      <c r="E37" s="159">
        <f>SUMIFS('Input Use'!$J:$J,'Input Use'!$H:$H,'Summary intput Use'!$A37,'Input Use'!$M:$M,'Summary intput Use'!E$4,'Input Use'!$C:$C,'Summary intput Use'!$F$2)</f>
        <v>0</v>
      </c>
      <c r="F37" s="159">
        <f>SUMIFS('Input Use'!$J:$J,'Input Use'!$H:$H,'Summary intput Use'!$A37,'Input Use'!$M:$M,'Summary intput Use'!F$4,'Input Use'!$C:$C,'Summary intput Use'!$F$2)</f>
        <v>0</v>
      </c>
      <c r="G37" s="159">
        <f>SUMIFS('Input Use'!$J:$J,'Input Use'!$H:$H,'Summary intput Use'!$A37,'Input Use'!$M:$M,'Summary intput Use'!G$4,'Input Use'!$C:$C,'Summary intput Use'!$F$2)</f>
        <v>0</v>
      </c>
      <c r="H37" s="159">
        <f>SUMIFS('Input Use'!$J:$J,'Input Use'!$H:$H,'Summary intput Use'!$A37,'Input Use'!$M:$M,'Summary intput Use'!H$4,'Input Use'!$C:$C,'Summary intput Use'!$F$2)</f>
        <v>0</v>
      </c>
      <c r="I37" s="159">
        <f>SUMIFS('Input Use'!$J:$J,'Input Use'!$H:$H,'Summary intput Use'!$A37,'Input Use'!$M:$M,'Summary intput Use'!I$4,'Input Use'!$C:$C,'Summary intput Use'!$F$2)</f>
        <v>0</v>
      </c>
      <c r="J37" s="159">
        <f>SUMIFS('Input Use'!$J:$J,'Input Use'!$H:$H,'Summary intput Use'!$A37,'Input Use'!$M:$M,'Summary intput Use'!J$4,'Input Use'!$C:$C,'Summary intput Use'!$F$2)</f>
        <v>0</v>
      </c>
      <c r="K37" s="159">
        <f>SUMIFS('Input Use'!$J:$J,'Input Use'!$H:$H,'Summary intput Use'!$A37,'Input Use'!$M:$M,'Summary intput Use'!K$4,'Input Use'!$C:$C,'Summary intput Use'!$F$2)</f>
        <v>0</v>
      </c>
      <c r="L37" s="159">
        <f>SUMIFS('Input Use'!$J:$J,'Input Use'!$H:$H,'Summary intput Use'!$A37,'Input Use'!$M:$M,'Summary intput Use'!L$4,'Input Use'!$C:$C,'Summary intput Use'!$F$2)</f>
        <v>0</v>
      </c>
      <c r="M37" s="159">
        <f>SUMIFS('Input Use'!$J:$J,'Input Use'!$H:$H,'Summary intput Use'!$A37,'Input Use'!$M:$M,'Summary intput Use'!M$4,'Input Use'!$C:$C,'Summary intput Use'!$F$2)</f>
        <v>0</v>
      </c>
      <c r="N37" s="159">
        <f>SUMIFS('Input Use'!$J:$J,'Input Use'!$H:$H,'Summary intput Use'!$A37,'Input Use'!$M:$M,'Summary intput Use'!N$4,'Input Use'!$C:$C,'Summary intput Use'!$F$2)</f>
        <v>0</v>
      </c>
    </row>
    <row r="38" spans="1:14" x14ac:dyDescent="0.25">
      <c r="A38" s="156" t="s">
        <v>188</v>
      </c>
      <c r="B38" s="155" t="s">
        <v>189</v>
      </c>
      <c r="C38" s="159">
        <f>SUMIFS('Input Use'!$J:$J,'Input Use'!$H:$H,'Summary intput Use'!$A38,'Input Use'!$M:$M,'Summary intput Use'!C$4,'Input Use'!$C:$C,'Summary intput Use'!$F$2)</f>
        <v>0</v>
      </c>
      <c r="D38" s="159">
        <f>SUMIFS('Input Use'!$J:$J,'Input Use'!$H:$H,'Summary intput Use'!$A38,'Input Use'!$M:$M,'Summary intput Use'!D$4,'Input Use'!$C:$C,'Summary intput Use'!$F$2)</f>
        <v>0</v>
      </c>
      <c r="E38" s="159">
        <f>SUMIFS('Input Use'!$J:$J,'Input Use'!$H:$H,'Summary intput Use'!$A38,'Input Use'!$M:$M,'Summary intput Use'!E$4,'Input Use'!$C:$C,'Summary intput Use'!$F$2)</f>
        <v>0</v>
      </c>
      <c r="F38" s="159">
        <f>SUMIFS('Input Use'!$J:$J,'Input Use'!$H:$H,'Summary intput Use'!$A38,'Input Use'!$M:$M,'Summary intput Use'!F$4,'Input Use'!$C:$C,'Summary intput Use'!$F$2)</f>
        <v>0</v>
      </c>
      <c r="G38" s="159">
        <f>SUMIFS('Input Use'!$J:$J,'Input Use'!$H:$H,'Summary intput Use'!$A38,'Input Use'!$M:$M,'Summary intput Use'!G$4,'Input Use'!$C:$C,'Summary intput Use'!$F$2)</f>
        <v>0</v>
      </c>
      <c r="H38" s="159">
        <f>SUMIFS('Input Use'!$J:$J,'Input Use'!$H:$H,'Summary intput Use'!$A38,'Input Use'!$M:$M,'Summary intput Use'!H$4,'Input Use'!$C:$C,'Summary intput Use'!$F$2)</f>
        <v>0</v>
      </c>
      <c r="I38" s="159">
        <f>SUMIFS('Input Use'!$J:$J,'Input Use'!$H:$H,'Summary intput Use'!$A38,'Input Use'!$M:$M,'Summary intput Use'!I$4,'Input Use'!$C:$C,'Summary intput Use'!$F$2)</f>
        <v>0</v>
      </c>
      <c r="J38" s="159">
        <f>SUMIFS('Input Use'!$J:$J,'Input Use'!$H:$H,'Summary intput Use'!$A38,'Input Use'!$M:$M,'Summary intput Use'!J$4,'Input Use'!$C:$C,'Summary intput Use'!$F$2)</f>
        <v>0</v>
      </c>
      <c r="K38" s="159">
        <f>SUMIFS('Input Use'!$J:$J,'Input Use'!$H:$H,'Summary intput Use'!$A38,'Input Use'!$M:$M,'Summary intput Use'!K$4,'Input Use'!$C:$C,'Summary intput Use'!$F$2)</f>
        <v>0</v>
      </c>
      <c r="L38" s="159">
        <f>SUMIFS('Input Use'!$J:$J,'Input Use'!$H:$H,'Summary intput Use'!$A38,'Input Use'!$M:$M,'Summary intput Use'!L$4,'Input Use'!$C:$C,'Summary intput Use'!$F$2)</f>
        <v>0</v>
      </c>
      <c r="M38" s="159">
        <f>SUMIFS('Input Use'!$J:$J,'Input Use'!$H:$H,'Summary intput Use'!$A38,'Input Use'!$M:$M,'Summary intput Use'!M$4,'Input Use'!$C:$C,'Summary intput Use'!$F$2)</f>
        <v>0</v>
      </c>
      <c r="N38" s="159">
        <f>SUMIFS('Input Use'!$J:$J,'Input Use'!$H:$H,'Summary intput Use'!$A38,'Input Use'!$M:$M,'Summary intput Use'!N$4,'Input Use'!$C:$C,'Summary intput Use'!$F$2)</f>
        <v>0</v>
      </c>
    </row>
  </sheetData>
  <dataValidations count="3">
    <dataValidation type="list" allowBlank="1" showInputMessage="1" showErrorMessage="1" sqref="A5:A12">
      <formula1>$A$11:$A$32</formula1>
    </dataValidation>
    <dataValidation type="list" allowBlank="1" showInputMessage="1" showErrorMessage="1" sqref="A4">
      <formula1>$A$12:$A$33</formula1>
    </dataValidation>
    <dataValidation type="list" allowBlank="1" showInputMessage="1" showErrorMessage="1" sqref="F2">
      <formula1>"A, B, C, D, E, F, G, H"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'[1]Input and Output'!#REF!</xm:f>
          </x14:formula1>
          <xm:sqref>A13:A29 A31:A34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1:T4377"/>
  <sheetViews>
    <sheetView zoomScaleNormal="100" workbookViewId="0">
      <pane xSplit="5" ySplit="9" topLeftCell="I4121" activePane="bottomRight" state="frozen"/>
      <selection pane="topRight" activeCell="F1" sqref="F1"/>
      <selection pane="bottomLeft" activeCell="A10" sqref="A10"/>
      <selection pane="bottomRight" activeCell="A4132" sqref="A4132"/>
    </sheetView>
  </sheetViews>
  <sheetFormatPr defaultRowHeight="15" x14ac:dyDescent="0.25"/>
  <cols>
    <col min="1" max="1" width="11.28515625" style="35" bestFit="1" customWidth="1"/>
    <col min="2" max="2" width="8.28515625" style="5" customWidth="1"/>
    <col min="3" max="3" width="7.85546875" style="35" bestFit="1" customWidth="1"/>
    <col min="4" max="4" width="5.7109375" style="35" bestFit="1" customWidth="1"/>
    <col min="5" max="5" width="12.5703125" style="319" bestFit="1" customWidth="1"/>
    <col min="6" max="6" width="10" style="325" bestFit="1" customWidth="1"/>
    <col min="7" max="7" width="15.5703125" style="38" bestFit="1" customWidth="1"/>
    <col min="8" max="8" width="17.28515625" style="41" bestFit="1" customWidth="1"/>
    <col min="9" max="9" width="6.7109375" style="331" customWidth="1"/>
    <col min="10" max="10" width="13.140625" style="5" bestFit="1" customWidth="1"/>
    <col min="11" max="11" width="6.85546875" style="5" bestFit="1" customWidth="1"/>
    <col min="12" max="12" width="19.28515625" style="5" bestFit="1" customWidth="1"/>
    <col min="13" max="13" width="8.5703125" style="354" customWidth="1"/>
    <col min="14" max="14" width="7.5703125" style="5" customWidth="1"/>
    <col min="15" max="15" width="19.28515625" style="5" customWidth="1"/>
    <col min="16" max="16" width="11.5703125" style="476" bestFit="1" customWidth="1"/>
    <col min="17" max="17" width="46.85546875" style="5" bestFit="1" customWidth="1"/>
    <col min="18" max="16384" width="9.140625" style="5"/>
  </cols>
  <sheetData>
    <row r="1" spans="1:18" ht="24" thickBot="1" x14ac:dyDescent="0.4">
      <c r="A1" s="49"/>
      <c r="B1" s="52"/>
      <c r="C1" s="113"/>
      <c r="D1" s="625"/>
      <c r="E1" s="315"/>
      <c r="F1" s="320"/>
      <c r="G1" s="39"/>
      <c r="H1" s="40"/>
      <c r="I1" s="327"/>
      <c r="J1" s="4"/>
      <c r="K1" s="3"/>
      <c r="L1" s="18"/>
      <c r="M1" s="349"/>
      <c r="N1" s="18"/>
      <c r="O1" s="19"/>
      <c r="P1" s="470"/>
      <c r="Q1" s="18"/>
      <c r="R1" s="2"/>
    </row>
    <row r="2" spans="1:18" ht="15.75" thickBot="1" x14ac:dyDescent="0.3">
      <c r="A2" s="50"/>
      <c r="B2" s="52"/>
      <c r="C2" s="113"/>
      <c r="D2" s="625"/>
      <c r="E2" s="315"/>
      <c r="F2" s="320"/>
      <c r="G2" s="39"/>
      <c r="H2" s="40"/>
      <c r="I2" s="327"/>
      <c r="J2" s="4"/>
      <c r="K2" s="3"/>
      <c r="L2" s="18"/>
      <c r="M2" s="349"/>
      <c r="N2" s="18"/>
      <c r="O2" s="18"/>
      <c r="P2" s="471"/>
      <c r="Q2" s="18"/>
      <c r="R2" s="2"/>
    </row>
    <row r="3" spans="1:18" ht="15.75" thickBot="1" x14ac:dyDescent="0.3">
      <c r="A3" s="67"/>
      <c r="B3" s="68"/>
      <c r="C3" s="114"/>
      <c r="D3" s="625"/>
      <c r="E3" s="315"/>
      <c r="F3" s="320"/>
      <c r="G3" s="39"/>
      <c r="H3" s="40"/>
      <c r="I3" s="327"/>
      <c r="J3" s="4"/>
      <c r="K3" s="3"/>
      <c r="L3" s="20"/>
      <c r="M3" s="350"/>
      <c r="N3" s="20"/>
      <c r="O3" s="21"/>
      <c r="P3" s="472"/>
      <c r="Q3" s="18"/>
      <c r="R3" s="2"/>
    </row>
    <row r="4" spans="1:18" ht="15.75" thickBot="1" x14ac:dyDescent="0.3">
      <c r="A4" s="50"/>
      <c r="B4" s="52"/>
      <c r="C4" s="113"/>
      <c r="D4" s="625"/>
      <c r="E4" s="315"/>
      <c r="F4" s="320"/>
      <c r="G4" s="39"/>
      <c r="H4" s="40"/>
      <c r="I4" s="327"/>
      <c r="J4" s="4"/>
      <c r="K4" s="3"/>
      <c r="L4" s="20"/>
      <c r="M4" s="350"/>
      <c r="N4" s="20"/>
      <c r="O4" s="21"/>
      <c r="P4" s="472"/>
      <c r="Q4" s="18"/>
      <c r="R4" s="2"/>
    </row>
    <row r="5" spans="1:18" ht="15.75" thickBot="1" x14ac:dyDescent="0.3">
      <c r="A5" s="50"/>
      <c r="B5" s="52"/>
      <c r="C5" s="113"/>
      <c r="D5" s="53"/>
      <c r="E5" s="315"/>
      <c r="F5" s="320"/>
      <c r="G5" s="39"/>
      <c r="H5" s="40"/>
      <c r="I5" s="327"/>
      <c r="J5" s="4"/>
      <c r="K5" s="3"/>
      <c r="L5" s="20"/>
      <c r="M5" s="350"/>
      <c r="N5" s="20"/>
      <c r="O5" s="22"/>
      <c r="P5" s="473"/>
      <c r="Q5" s="18"/>
      <c r="R5" s="2"/>
    </row>
    <row r="6" spans="1:18" ht="30.75" customHeight="1" x14ac:dyDescent="0.25">
      <c r="A6" s="178" t="s">
        <v>105</v>
      </c>
      <c r="B6" s="147"/>
      <c r="C6" s="147"/>
      <c r="D6" s="147"/>
      <c r="E6" s="316"/>
      <c r="F6" s="321"/>
      <c r="G6" s="147"/>
      <c r="H6" s="147"/>
      <c r="I6" s="328"/>
      <c r="J6" s="147"/>
      <c r="K6" s="147"/>
      <c r="L6" s="147"/>
      <c r="M6" s="351"/>
      <c r="N6" s="147"/>
      <c r="O6" s="147"/>
      <c r="P6" s="474"/>
      <c r="Q6" s="148"/>
      <c r="R6" s="1"/>
    </row>
    <row r="7" spans="1:18" ht="24" customHeight="1" thickBot="1" x14ac:dyDescent="0.3">
      <c r="A7" s="179" t="s">
        <v>20</v>
      </c>
      <c r="B7" s="149"/>
      <c r="C7" s="149"/>
      <c r="D7" s="149"/>
      <c r="E7" s="141"/>
      <c r="F7" s="322"/>
      <c r="G7" s="149"/>
      <c r="H7" s="149"/>
      <c r="I7" s="329"/>
      <c r="J7" s="149"/>
      <c r="K7" s="149"/>
      <c r="L7" s="149"/>
      <c r="M7" s="352"/>
      <c r="N7" s="149"/>
      <c r="O7" s="149"/>
      <c r="P7" s="475"/>
      <c r="Q7" s="150"/>
      <c r="R7" s="1"/>
    </row>
    <row r="8" spans="1:18" ht="15.75" thickBot="1" x14ac:dyDescent="0.3">
      <c r="A8" s="642" t="s">
        <v>3</v>
      </c>
      <c r="B8" s="647" t="s">
        <v>10</v>
      </c>
      <c r="C8" s="647" t="s">
        <v>11</v>
      </c>
      <c r="D8" s="637" t="s">
        <v>4</v>
      </c>
      <c r="E8" s="641" t="s">
        <v>12</v>
      </c>
      <c r="F8" s="640" t="s">
        <v>13</v>
      </c>
      <c r="G8" s="637" t="s">
        <v>14</v>
      </c>
      <c r="H8" s="637" t="s">
        <v>15</v>
      </c>
      <c r="I8" s="639" t="s">
        <v>5</v>
      </c>
      <c r="J8" s="637" t="s">
        <v>16</v>
      </c>
      <c r="K8" s="637" t="s">
        <v>17</v>
      </c>
      <c r="L8" s="637" t="s">
        <v>18</v>
      </c>
      <c r="M8" s="353" t="s">
        <v>19</v>
      </c>
      <c r="N8" s="180"/>
      <c r="O8" s="181"/>
      <c r="P8" s="646" t="s">
        <v>163</v>
      </c>
      <c r="Q8" s="644" t="s">
        <v>6</v>
      </c>
      <c r="R8" s="11"/>
    </row>
    <row r="9" spans="1:18" ht="15.75" hidden="1" thickBot="1" x14ac:dyDescent="0.3">
      <c r="A9" s="643"/>
      <c r="B9" s="648"/>
      <c r="C9" s="648"/>
      <c r="D9" s="638"/>
      <c r="E9" s="638"/>
      <c r="F9" s="638"/>
      <c r="G9" s="638"/>
      <c r="H9" s="638"/>
      <c r="I9" s="638"/>
      <c r="J9" s="638"/>
      <c r="K9" s="638"/>
      <c r="L9" s="638"/>
      <c r="M9" s="47" t="s">
        <v>136</v>
      </c>
      <c r="N9" s="47" t="s">
        <v>135</v>
      </c>
      <c r="O9" s="47" t="s">
        <v>137</v>
      </c>
      <c r="P9" s="638"/>
      <c r="Q9" s="645"/>
      <c r="R9" s="11"/>
    </row>
    <row r="10" spans="1:18" hidden="1" x14ac:dyDescent="0.25">
      <c r="A10" s="12">
        <v>41306</v>
      </c>
      <c r="B10" s="62" t="s">
        <v>21</v>
      </c>
      <c r="C10" s="14" t="s">
        <v>22</v>
      </c>
      <c r="D10" s="14" t="s">
        <v>23</v>
      </c>
      <c r="E10" s="14">
        <v>49</v>
      </c>
      <c r="F10" s="62"/>
      <c r="G10" s="14" t="s">
        <v>24</v>
      </c>
      <c r="H10" s="45" t="s">
        <v>25</v>
      </c>
      <c r="I10" s="64">
        <v>400</v>
      </c>
      <c r="J10" s="62" t="s">
        <v>26</v>
      </c>
      <c r="K10" s="62"/>
      <c r="L10" s="62" t="s">
        <v>27</v>
      </c>
      <c r="M10" s="62">
        <v>400</v>
      </c>
      <c r="N10" s="62" t="s">
        <v>26</v>
      </c>
      <c r="O10" s="62" t="s">
        <v>28</v>
      </c>
      <c r="P10" s="169">
        <v>41275</v>
      </c>
      <c r="Q10" s="46"/>
      <c r="R10" s="9"/>
    </row>
    <row r="11" spans="1:18" hidden="1" x14ac:dyDescent="0.25">
      <c r="A11" s="16">
        <v>41334</v>
      </c>
      <c r="B11" s="62" t="s">
        <v>21</v>
      </c>
      <c r="C11" s="14" t="s">
        <v>22</v>
      </c>
      <c r="D11" s="14" t="s">
        <v>29</v>
      </c>
      <c r="E11" s="15">
        <v>24</v>
      </c>
      <c r="F11" s="54"/>
      <c r="G11" s="14" t="s">
        <v>24</v>
      </c>
      <c r="H11" s="56" t="s">
        <v>25</v>
      </c>
      <c r="I11" s="65">
        <v>200</v>
      </c>
      <c r="J11" s="54" t="s">
        <v>26</v>
      </c>
      <c r="K11" s="54"/>
      <c r="L11" s="62" t="s">
        <v>27</v>
      </c>
      <c r="M11" s="62">
        <v>200</v>
      </c>
      <c r="N11" s="62" t="s">
        <v>26</v>
      </c>
      <c r="O11" s="62" t="s">
        <v>28</v>
      </c>
      <c r="P11" s="169">
        <v>41275</v>
      </c>
      <c r="Q11" s="61"/>
      <c r="R11" s="9"/>
    </row>
    <row r="12" spans="1:18" hidden="1" x14ac:dyDescent="0.25">
      <c r="A12" s="16">
        <v>41395</v>
      </c>
      <c r="B12" s="62" t="s">
        <v>21</v>
      </c>
      <c r="C12" s="14" t="s">
        <v>22</v>
      </c>
      <c r="D12" s="14" t="s">
        <v>29</v>
      </c>
      <c r="E12" s="15">
        <v>11</v>
      </c>
      <c r="F12" s="54"/>
      <c r="G12" s="14" t="s">
        <v>24</v>
      </c>
      <c r="H12" s="56" t="s">
        <v>25</v>
      </c>
      <c r="I12" s="65">
        <v>150</v>
      </c>
      <c r="J12" s="54" t="s">
        <v>26</v>
      </c>
      <c r="K12" s="54"/>
      <c r="L12" s="62" t="s">
        <v>27</v>
      </c>
      <c r="M12" s="65">
        <v>150</v>
      </c>
      <c r="N12" s="62" t="s">
        <v>26</v>
      </c>
      <c r="O12" s="62" t="s">
        <v>28</v>
      </c>
      <c r="P12" s="169">
        <v>41275</v>
      </c>
      <c r="Q12" s="60"/>
      <c r="R12" s="9"/>
    </row>
    <row r="13" spans="1:18" hidden="1" x14ac:dyDescent="0.25">
      <c r="A13" s="17" t="s">
        <v>30</v>
      </c>
      <c r="B13" s="62" t="s">
        <v>21</v>
      </c>
      <c r="C13" s="14" t="s">
        <v>31</v>
      </c>
      <c r="D13" s="14" t="s">
        <v>32</v>
      </c>
      <c r="E13" s="15">
        <v>29</v>
      </c>
      <c r="F13" s="54"/>
      <c r="G13" s="14" t="s">
        <v>24</v>
      </c>
      <c r="H13" s="56" t="s">
        <v>25</v>
      </c>
      <c r="I13" s="65">
        <v>250</v>
      </c>
      <c r="J13" s="54" t="s">
        <v>26</v>
      </c>
      <c r="K13" s="54"/>
      <c r="L13" s="62" t="s">
        <v>27</v>
      </c>
      <c r="M13" s="65">
        <v>250</v>
      </c>
      <c r="N13" s="62" t="s">
        <v>26</v>
      </c>
      <c r="O13" s="62" t="s">
        <v>28</v>
      </c>
      <c r="P13" s="169">
        <v>41275</v>
      </c>
      <c r="Q13" s="60"/>
      <c r="R13" s="9"/>
    </row>
    <row r="14" spans="1:18" hidden="1" x14ac:dyDescent="0.25">
      <c r="A14" s="17" t="s">
        <v>30</v>
      </c>
      <c r="B14" s="62" t="s">
        <v>21</v>
      </c>
      <c r="C14" s="14" t="s">
        <v>33</v>
      </c>
      <c r="D14" s="14" t="s">
        <v>34</v>
      </c>
      <c r="E14" s="15">
        <v>22</v>
      </c>
      <c r="F14" s="54"/>
      <c r="G14" s="14" t="s">
        <v>24</v>
      </c>
      <c r="H14" s="56" t="s">
        <v>25</v>
      </c>
      <c r="I14" s="65">
        <v>200</v>
      </c>
      <c r="J14" s="62" t="s">
        <v>26</v>
      </c>
      <c r="K14" s="54"/>
      <c r="L14" s="62" t="s">
        <v>27</v>
      </c>
      <c r="M14" s="65">
        <v>200</v>
      </c>
      <c r="N14" s="62" t="s">
        <v>26</v>
      </c>
      <c r="O14" s="62" t="s">
        <v>28</v>
      </c>
      <c r="P14" s="169">
        <v>41275</v>
      </c>
      <c r="Q14" s="60"/>
      <c r="R14" s="9"/>
    </row>
    <row r="15" spans="1:18" hidden="1" x14ac:dyDescent="0.25">
      <c r="A15" s="16">
        <v>41518</v>
      </c>
      <c r="B15" s="62" t="s">
        <v>21</v>
      </c>
      <c r="C15" s="14" t="s">
        <v>31</v>
      </c>
      <c r="D15" s="14" t="s">
        <v>35</v>
      </c>
      <c r="E15" s="15">
        <v>47</v>
      </c>
      <c r="F15" s="54"/>
      <c r="G15" s="14" t="s">
        <v>24</v>
      </c>
      <c r="H15" s="56" t="s">
        <v>25</v>
      </c>
      <c r="I15" s="65">
        <v>400</v>
      </c>
      <c r="J15" s="54" t="s">
        <v>26</v>
      </c>
      <c r="K15" s="54"/>
      <c r="L15" s="62" t="s">
        <v>27</v>
      </c>
      <c r="M15" s="65">
        <v>400</v>
      </c>
      <c r="N15" s="62" t="s">
        <v>26</v>
      </c>
      <c r="O15" s="62" t="s">
        <v>28</v>
      </c>
      <c r="P15" s="169">
        <v>41275</v>
      </c>
      <c r="Q15" s="60"/>
      <c r="R15" s="9"/>
    </row>
    <row r="16" spans="1:18" hidden="1" x14ac:dyDescent="0.25">
      <c r="A16" s="16">
        <v>41548</v>
      </c>
      <c r="B16" s="62" t="s">
        <v>36</v>
      </c>
      <c r="C16" s="14" t="s">
        <v>145</v>
      </c>
      <c r="D16" s="14" t="s">
        <v>31</v>
      </c>
      <c r="E16" s="15">
        <v>22</v>
      </c>
      <c r="F16" s="54"/>
      <c r="G16" s="14" t="s">
        <v>24</v>
      </c>
      <c r="H16" s="56" t="s">
        <v>25</v>
      </c>
      <c r="I16" s="65">
        <v>200</v>
      </c>
      <c r="J16" s="54" t="s">
        <v>26</v>
      </c>
      <c r="K16" s="54"/>
      <c r="L16" s="62" t="s">
        <v>27</v>
      </c>
      <c r="M16" s="62">
        <v>200</v>
      </c>
      <c r="N16" s="62" t="s">
        <v>26</v>
      </c>
      <c r="O16" s="62" t="s">
        <v>28</v>
      </c>
      <c r="P16" s="169">
        <v>41275</v>
      </c>
      <c r="Q16" s="60"/>
      <c r="R16" s="9"/>
    </row>
    <row r="17" spans="1:18" hidden="1" x14ac:dyDescent="0.25">
      <c r="A17" s="17" t="s">
        <v>30</v>
      </c>
      <c r="B17" s="62" t="s">
        <v>21</v>
      </c>
      <c r="C17" s="14" t="s">
        <v>22</v>
      </c>
      <c r="D17" s="14" t="s">
        <v>23</v>
      </c>
      <c r="E17" s="15">
        <v>25</v>
      </c>
      <c r="F17" s="54"/>
      <c r="G17" s="14" t="s">
        <v>24</v>
      </c>
      <c r="H17" s="56" t="s">
        <v>25</v>
      </c>
      <c r="I17" s="65">
        <v>200</v>
      </c>
      <c r="J17" s="54" t="s">
        <v>26</v>
      </c>
      <c r="K17" s="54"/>
      <c r="L17" s="62" t="s">
        <v>27</v>
      </c>
      <c r="M17" s="65">
        <v>200</v>
      </c>
      <c r="N17" s="62" t="s">
        <v>26</v>
      </c>
      <c r="O17" s="62" t="s">
        <v>28</v>
      </c>
      <c r="P17" s="169">
        <v>41275</v>
      </c>
      <c r="Q17" s="60"/>
      <c r="R17" s="9"/>
    </row>
    <row r="18" spans="1:18" hidden="1" x14ac:dyDescent="0.25">
      <c r="A18" s="16">
        <v>41579</v>
      </c>
      <c r="B18" s="62" t="s">
        <v>21</v>
      </c>
      <c r="C18" s="14" t="s">
        <v>22</v>
      </c>
      <c r="D18" s="14" t="s">
        <v>23</v>
      </c>
      <c r="E18" s="15">
        <v>11</v>
      </c>
      <c r="F18" s="54"/>
      <c r="G18" s="15" t="s">
        <v>24</v>
      </c>
      <c r="H18" s="56" t="s">
        <v>25</v>
      </c>
      <c r="I18" s="65">
        <v>100</v>
      </c>
      <c r="J18" s="62" t="s">
        <v>26</v>
      </c>
      <c r="K18" s="54"/>
      <c r="L18" s="62" t="s">
        <v>27</v>
      </c>
      <c r="M18" s="65">
        <v>100</v>
      </c>
      <c r="N18" s="62" t="s">
        <v>26</v>
      </c>
      <c r="O18" s="62" t="s">
        <v>28</v>
      </c>
      <c r="P18" s="169">
        <v>41275</v>
      </c>
      <c r="Q18" s="60"/>
      <c r="R18" s="9"/>
    </row>
    <row r="19" spans="1:18" hidden="1" x14ac:dyDescent="0.25">
      <c r="A19" s="17" t="s">
        <v>37</v>
      </c>
      <c r="B19" s="62" t="s">
        <v>21</v>
      </c>
      <c r="C19" s="14" t="s">
        <v>33</v>
      </c>
      <c r="D19" s="14" t="s">
        <v>34</v>
      </c>
      <c r="E19" s="15">
        <v>54</v>
      </c>
      <c r="F19" s="54"/>
      <c r="G19" s="15" t="s">
        <v>24</v>
      </c>
      <c r="H19" s="56" t="s">
        <v>25</v>
      </c>
      <c r="I19" s="65">
        <v>400</v>
      </c>
      <c r="J19" s="54" t="s">
        <v>26</v>
      </c>
      <c r="K19" s="54"/>
      <c r="L19" s="62" t="s">
        <v>27</v>
      </c>
      <c r="M19" s="65">
        <v>400</v>
      </c>
      <c r="N19" s="62" t="s">
        <v>26</v>
      </c>
      <c r="O19" s="62" t="s">
        <v>28</v>
      </c>
      <c r="P19" s="169">
        <v>41275</v>
      </c>
      <c r="Q19" s="60"/>
      <c r="R19" s="9"/>
    </row>
    <row r="20" spans="1:18" hidden="1" x14ac:dyDescent="0.25">
      <c r="A20" s="17" t="s">
        <v>38</v>
      </c>
      <c r="B20" s="62" t="s">
        <v>21</v>
      </c>
      <c r="C20" s="14" t="s">
        <v>33</v>
      </c>
      <c r="D20" s="14" t="s">
        <v>39</v>
      </c>
      <c r="E20" s="15">
        <v>47</v>
      </c>
      <c r="F20" s="54"/>
      <c r="G20" s="15" t="s">
        <v>24</v>
      </c>
      <c r="H20" s="56" t="s">
        <v>25</v>
      </c>
      <c r="I20" s="65">
        <v>400</v>
      </c>
      <c r="J20" s="54" t="s">
        <v>26</v>
      </c>
      <c r="K20" s="54"/>
      <c r="L20" s="62" t="s">
        <v>27</v>
      </c>
      <c r="M20" s="65">
        <v>400</v>
      </c>
      <c r="N20" s="62" t="s">
        <v>26</v>
      </c>
      <c r="O20" s="62" t="s">
        <v>28</v>
      </c>
      <c r="P20" s="169">
        <v>41275</v>
      </c>
      <c r="Q20" s="60"/>
      <c r="R20" s="9"/>
    </row>
    <row r="21" spans="1:18" hidden="1" x14ac:dyDescent="0.25">
      <c r="A21" s="17" t="s">
        <v>106</v>
      </c>
      <c r="B21" s="62" t="s">
        <v>21</v>
      </c>
      <c r="C21" s="14" t="s">
        <v>22</v>
      </c>
      <c r="D21" s="14" t="s">
        <v>23</v>
      </c>
      <c r="E21" s="15">
        <v>58</v>
      </c>
      <c r="F21" s="54"/>
      <c r="G21" s="15" t="s">
        <v>24</v>
      </c>
      <c r="H21" s="56" t="s">
        <v>25</v>
      </c>
      <c r="I21" s="65">
        <v>400</v>
      </c>
      <c r="J21" s="54" t="s">
        <v>26</v>
      </c>
      <c r="K21" s="54"/>
      <c r="L21" s="62" t="s">
        <v>27</v>
      </c>
      <c r="M21" s="65">
        <v>400</v>
      </c>
      <c r="N21" s="62" t="s">
        <v>26</v>
      </c>
      <c r="O21" s="62" t="s">
        <v>28</v>
      </c>
      <c r="P21" s="169">
        <v>41275</v>
      </c>
      <c r="Q21" s="54"/>
      <c r="R21" s="9"/>
    </row>
    <row r="22" spans="1:18" hidden="1" x14ac:dyDescent="0.25">
      <c r="A22" s="57" t="s">
        <v>122</v>
      </c>
      <c r="B22" s="62" t="s">
        <v>21</v>
      </c>
      <c r="C22" s="14" t="s">
        <v>22</v>
      </c>
      <c r="D22" s="14" t="s">
        <v>23</v>
      </c>
      <c r="E22" s="58">
        <v>24</v>
      </c>
      <c r="F22" s="60"/>
      <c r="G22" s="59" t="s">
        <v>24</v>
      </c>
      <c r="H22" s="56" t="s">
        <v>25</v>
      </c>
      <c r="I22" s="66">
        <v>200</v>
      </c>
      <c r="J22" s="54" t="s">
        <v>26</v>
      </c>
      <c r="K22" s="60"/>
      <c r="L22" s="62" t="s">
        <v>112</v>
      </c>
      <c r="M22" s="66">
        <v>200</v>
      </c>
      <c r="N22" s="62" t="s">
        <v>26</v>
      </c>
      <c r="O22" s="61" t="s">
        <v>28</v>
      </c>
      <c r="P22" s="169">
        <v>41275</v>
      </c>
      <c r="Q22" s="60"/>
      <c r="R22" s="9"/>
    </row>
    <row r="23" spans="1:18" hidden="1" x14ac:dyDescent="0.25">
      <c r="A23" s="57" t="s">
        <v>30</v>
      </c>
      <c r="B23" s="62" t="s">
        <v>21</v>
      </c>
      <c r="C23" s="14" t="s">
        <v>31</v>
      </c>
      <c r="D23" s="14" t="s">
        <v>35</v>
      </c>
      <c r="E23" s="58">
        <v>21</v>
      </c>
      <c r="F23" s="60"/>
      <c r="G23" s="59" t="s">
        <v>24</v>
      </c>
      <c r="H23" s="56" t="s">
        <v>25</v>
      </c>
      <c r="I23" s="66">
        <v>200</v>
      </c>
      <c r="J23" s="54" t="s">
        <v>26</v>
      </c>
      <c r="K23" s="60"/>
      <c r="L23" s="62" t="s">
        <v>112</v>
      </c>
      <c r="M23" s="66">
        <v>200</v>
      </c>
      <c r="N23" s="62" t="s">
        <v>26</v>
      </c>
      <c r="O23" s="62" t="s">
        <v>28</v>
      </c>
      <c r="P23" s="169">
        <v>41275</v>
      </c>
      <c r="Q23" s="60"/>
      <c r="R23" s="9"/>
    </row>
    <row r="24" spans="1:18" hidden="1" x14ac:dyDescent="0.25">
      <c r="A24" s="57" t="s">
        <v>30</v>
      </c>
      <c r="B24" s="62" t="s">
        <v>21</v>
      </c>
      <c r="C24" s="14" t="s">
        <v>31</v>
      </c>
      <c r="D24" s="14" t="s">
        <v>32</v>
      </c>
      <c r="E24" s="58">
        <v>1</v>
      </c>
      <c r="F24" s="60"/>
      <c r="G24" s="59" t="s">
        <v>24</v>
      </c>
      <c r="H24" s="56" t="s">
        <v>25</v>
      </c>
      <c r="I24" s="66">
        <v>16</v>
      </c>
      <c r="J24" s="54" t="s">
        <v>26</v>
      </c>
      <c r="K24" s="60"/>
      <c r="L24" s="62" t="s">
        <v>112</v>
      </c>
      <c r="M24" s="66">
        <v>16</v>
      </c>
      <c r="N24" s="62" t="s">
        <v>26</v>
      </c>
      <c r="O24" s="61" t="s">
        <v>123</v>
      </c>
      <c r="P24" s="169">
        <v>41275</v>
      </c>
      <c r="Q24" s="61" t="s">
        <v>124</v>
      </c>
      <c r="R24" s="9"/>
    </row>
    <row r="25" spans="1:18" hidden="1" x14ac:dyDescent="0.25">
      <c r="A25" s="57" t="s">
        <v>125</v>
      </c>
      <c r="B25" s="62" t="s">
        <v>21</v>
      </c>
      <c r="C25" s="14" t="s">
        <v>31</v>
      </c>
      <c r="D25" s="14" t="s">
        <v>32</v>
      </c>
      <c r="E25" s="58">
        <v>25</v>
      </c>
      <c r="F25" s="60"/>
      <c r="G25" s="59" t="s">
        <v>24</v>
      </c>
      <c r="H25" s="56" t="s">
        <v>25</v>
      </c>
      <c r="I25" s="60">
        <v>200</v>
      </c>
      <c r="J25" s="54" t="s">
        <v>26</v>
      </c>
      <c r="K25" s="60"/>
      <c r="L25" s="62" t="s">
        <v>112</v>
      </c>
      <c r="M25" s="60">
        <v>200</v>
      </c>
      <c r="N25" s="62" t="s">
        <v>26</v>
      </c>
      <c r="O25" s="61" t="s">
        <v>28</v>
      </c>
      <c r="P25" s="169">
        <v>41275</v>
      </c>
      <c r="Q25" s="60"/>
      <c r="R25" s="9"/>
    </row>
    <row r="26" spans="1:18" hidden="1" x14ac:dyDescent="0.25">
      <c r="A26" s="57" t="s">
        <v>30</v>
      </c>
      <c r="B26" s="62" t="s">
        <v>21</v>
      </c>
      <c r="C26" s="14" t="s">
        <v>33</v>
      </c>
      <c r="D26" s="14" t="s">
        <v>34</v>
      </c>
      <c r="E26" s="58">
        <v>27</v>
      </c>
      <c r="F26" s="60"/>
      <c r="G26" s="59" t="s">
        <v>24</v>
      </c>
      <c r="H26" s="56" t="s">
        <v>25</v>
      </c>
      <c r="I26" s="60">
        <v>200</v>
      </c>
      <c r="J26" s="54" t="s">
        <v>26</v>
      </c>
      <c r="K26" s="60"/>
      <c r="L26" s="62" t="s">
        <v>112</v>
      </c>
      <c r="M26" s="60">
        <v>200</v>
      </c>
      <c r="N26" s="62" t="s">
        <v>26</v>
      </c>
      <c r="O26" s="61" t="s">
        <v>28</v>
      </c>
      <c r="P26" s="169">
        <v>41275</v>
      </c>
      <c r="Q26" s="60"/>
      <c r="R26" s="9"/>
    </row>
    <row r="27" spans="1:18" hidden="1" x14ac:dyDescent="0.25">
      <c r="A27" s="57" t="s">
        <v>126</v>
      </c>
      <c r="B27" s="62" t="s">
        <v>21</v>
      </c>
      <c r="C27" s="14" t="s">
        <v>33</v>
      </c>
      <c r="D27" s="14" t="s">
        <v>39</v>
      </c>
      <c r="E27" s="58">
        <v>6</v>
      </c>
      <c r="F27" s="60"/>
      <c r="G27" s="59" t="s">
        <v>24</v>
      </c>
      <c r="H27" s="56" t="s">
        <v>25</v>
      </c>
      <c r="I27" s="60">
        <v>40</v>
      </c>
      <c r="J27" s="54" t="s">
        <v>26</v>
      </c>
      <c r="K27" s="60"/>
      <c r="L27" s="62" t="s">
        <v>112</v>
      </c>
      <c r="M27" s="60">
        <v>40</v>
      </c>
      <c r="N27" s="62" t="s">
        <v>26</v>
      </c>
      <c r="O27" s="61" t="s">
        <v>123</v>
      </c>
      <c r="P27" s="169">
        <v>41275</v>
      </c>
      <c r="Q27" s="60"/>
      <c r="R27" s="9"/>
    </row>
    <row r="28" spans="1:18" hidden="1" x14ac:dyDescent="0.25">
      <c r="A28" s="57" t="s">
        <v>96</v>
      </c>
      <c r="B28" s="62" t="s">
        <v>21</v>
      </c>
      <c r="C28" s="14" t="s">
        <v>31</v>
      </c>
      <c r="D28" s="14" t="s">
        <v>32</v>
      </c>
      <c r="E28" s="58">
        <v>28</v>
      </c>
      <c r="F28" s="60"/>
      <c r="G28" s="59" t="s">
        <v>24</v>
      </c>
      <c r="H28" s="56" t="s">
        <v>25</v>
      </c>
      <c r="I28" s="60">
        <v>200</v>
      </c>
      <c r="J28" s="54" t="s">
        <v>26</v>
      </c>
      <c r="K28" s="60"/>
      <c r="L28" s="62" t="s">
        <v>112</v>
      </c>
      <c r="M28" s="60">
        <v>200</v>
      </c>
      <c r="N28" s="62" t="s">
        <v>26</v>
      </c>
      <c r="O28" s="61" t="s">
        <v>28</v>
      </c>
      <c r="P28" s="169">
        <v>41275</v>
      </c>
      <c r="Q28" s="60"/>
      <c r="R28" s="9"/>
    </row>
    <row r="29" spans="1:18" hidden="1" x14ac:dyDescent="0.25">
      <c r="A29" s="57" t="s">
        <v>30</v>
      </c>
      <c r="B29" s="62" t="s">
        <v>21</v>
      </c>
      <c r="C29" s="14" t="s">
        <v>33</v>
      </c>
      <c r="D29" s="14" t="s">
        <v>34</v>
      </c>
      <c r="E29" s="58">
        <v>31</v>
      </c>
      <c r="F29" s="60"/>
      <c r="G29" s="59" t="s">
        <v>24</v>
      </c>
      <c r="H29" s="56" t="s">
        <v>25</v>
      </c>
      <c r="I29" s="60">
        <v>224</v>
      </c>
      <c r="J29" s="54" t="s">
        <v>26</v>
      </c>
      <c r="K29" s="60"/>
      <c r="L29" s="62" t="s">
        <v>112</v>
      </c>
      <c r="M29" s="62">
        <v>200</v>
      </c>
      <c r="N29" s="62" t="s">
        <v>26</v>
      </c>
      <c r="O29" s="61" t="s">
        <v>28</v>
      </c>
      <c r="P29" s="169">
        <v>41275</v>
      </c>
      <c r="Q29" s="60"/>
      <c r="R29" s="9"/>
    </row>
    <row r="30" spans="1:18" hidden="1" x14ac:dyDescent="0.25">
      <c r="A30" s="57" t="s">
        <v>127</v>
      </c>
      <c r="B30" s="62" t="s">
        <v>21</v>
      </c>
      <c r="C30" s="14" t="s">
        <v>33</v>
      </c>
      <c r="D30" s="14" t="s">
        <v>34</v>
      </c>
      <c r="E30" s="58"/>
      <c r="F30" s="60"/>
      <c r="G30" s="59" t="s">
        <v>24</v>
      </c>
      <c r="H30" s="42" t="s">
        <v>25</v>
      </c>
      <c r="I30" s="60"/>
      <c r="J30" s="54"/>
      <c r="K30" s="60"/>
      <c r="L30" s="62" t="s">
        <v>112</v>
      </c>
      <c r="M30" s="60">
        <v>24</v>
      </c>
      <c r="N30" s="62" t="s">
        <v>26</v>
      </c>
      <c r="O30" s="43" t="s">
        <v>128</v>
      </c>
      <c r="P30" s="169">
        <v>41275</v>
      </c>
      <c r="Q30" s="60"/>
      <c r="R30" s="9"/>
    </row>
    <row r="31" spans="1:18" hidden="1" x14ac:dyDescent="0.25">
      <c r="A31" s="57" t="s">
        <v>30</v>
      </c>
      <c r="B31" s="62" t="s">
        <v>21</v>
      </c>
      <c r="C31" s="14" t="s">
        <v>31</v>
      </c>
      <c r="D31" s="14" t="s">
        <v>32</v>
      </c>
      <c r="E31" s="58"/>
      <c r="F31" s="60"/>
      <c r="G31" s="59" t="s">
        <v>24</v>
      </c>
      <c r="H31" s="42" t="s">
        <v>25</v>
      </c>
      <c r="I31" s="60">
        <v>6</v>
      </c>
      <c r="J31" s="54" t="s">
        <v>26</v>
      </c>
      <c r="K31" s="60"/>
      <c r="L31" s="62" t="s">
        <v>112</v>
      </c>
      <c r="M31" s="60">
        <v>6</v>
      </c>
      <c r="N31" s="62" t="s">
        <v>26</v>
      </c>
      <c r="O31" s="43" t="s">
        <v>128</v>
      </c>
      <c r="P31" s="169">
        <v>41275</v>
      </c>
      <c r="Q31" s="60"/>
      <c r="R31" s="9"/>
    </row>
    <row r="32" spans="1:18" hidden="1" x14ac:dyDescent="0.25">
      <c r="A32" s="57" t="s">
        <v>30</v>
      </c>
      <c r="B32" s="62" t="s">
        <v>21</v>
      </c>
      <c r="C32" s="14" t="s">
        <v>33</v>
      </c>
      <c r="D32" s="14" t="s">
        <v>34</v>
      </c>
      <c r="E32" s="58">
        <v>36</v>
      </c>
      <c r="F32" s="60"/>
      <c r="G32" s="59" t="s">
        <v>24</v>
      </c>
      <c r="H32" s="42" t="s">
        <v>25</v>
      </c>
      <c r="I32" s="60">
        <v>200</v>
      </c>
      <c r="J32" s="54" t="s">
        <v>26</v>
      </c>
      <c r="K32" s="60"/>
      <c r="L32" s="62" t="s">
        <v>112</v>
      </c>
      <c r="M32" s="60">
        <v>200</v>
      </c>
      <c r="N32" s="62" t="s">
        <v>26</v>
      </c>
      <c r="O32" s="61" t="s">
        <v>28</v>
      </c>
      <c r="P32" s="169">
        <v>41275</v>
      </c>
      <c r="Q32" s="60"/>
      <c r="R32" s="9"/>
    </row>
    <row r="33" spans="1:18" hidden="1" x14ac:dyDescent="0.25">
      <c r="A33" s="57" t="s">
        <v>30</v>
      </c>
      <c r="B33" s="62" t="s">
        <v>21</v>
      </c>
      <c r="C33" s="14" t="s">
        <v>31</v>
      </c>
      <c r="D33" s="14" t="s">
        <v>32</v>
      </c>
      <c r="E33" s="58">
        <v>25</v>
      </c>
      <c r="F33" s="60"/>
      <c r="G33" s="59" t="s">
        <v>24</v>
      </c>
      <c r="H33" s="42" t="s">
        <v>25</v>
      </c>
      <c r="I33" s="60">
        <v>200</v>
      </c>
      <c r="J33" s="54" t="s">
        <v>26</v>
      </c>
      <c r="K33" s="60"/>
      <c r="L33" s="62" t="s">
        <v>112</v>
      </c>
      <c r="M33" s="60">
        <v>200</v>
      </c>
      <c r="N33" s="62" t="s">
        <v>26</v>
      </c>
      <c r="O33" s="61" t="s">
        <v>28</v>
      </c>
      <c r="P33" s="169">
        <v>41275</v>
      </c>
      <c r="Q33" s="60"/>
      <c r="R33" s="9"/>
    </row>
    <row r="34" spans="1:18" hidden="1" x14ac:dyDescent="0.25">
      <c r="A34" s="57" t="s">
        <v>138</v>
      </c>
      <c r="B34" s="62" t="s">
        <v>21</v>
      </c>
      <c r="C34" s="14" t="s">
        <v>22</v>
      </c>
      <c r="D34" s="14" t="s">
        <v>108</v>
      </c>
      <c r="E34" s="58"/>
      <c r="F34" s="60"/>
      <c r="G34" s="59" t="s">
        <v>24</v>
      </c>
      <c r="H34" s="56" t="s">
        <v>25</v>
      </c>
      <c r="I34" s="60">
        <v>80</v>
      </c>
      <c r="J34" s="54" t="s">
        <v>26</v>
      </c>
      <c r="K34" s="60"/>
      <c r="L34" s="62" t="s">
        <v>140</v>
      </c>
      <c r="M34" s="60">
        <v>80</v>
      </c>
      <c r="N34" s="62" t="s">
        <v>26</v>
      </c>
      <c r="O34" s="61" t="s">
        <v>128</v>
      </c>
      <c r="P34" s="169">
        <v>41275</v>
      </c>
      <c r="Q34" s="60"/>
      <c r="R34" s="9"/>
    </row>
    <row r="35" spans="1:18" hidden="1" x14ac:dyDescent="0.25">
      <c r="A35" s="57" t="s">
        <v>30</v>
      </c>
      <c r="B35" s="62" t="s">
        <v>21</v>
      </c>
      <c r="C35" s="14" t="s">
        <v>22</v>
      </c>
      <c r="D35" s="14" t="s">
        <v>23</v>
      </c>
      <c r="E35" s="58"/>
      <c r="F35" s="60"/>
      <c r="G35" s="59" t="s">
        <v>24</v>
      </c>
      <c r="H35" s="56" t="s">
        <v>25</v>
      </c>
      <c r="I35" s="60">
        <v>80</v>
      </c>
      <c r="J35" s="54" t="s">
        <v>26</v>
      </c>
      <c r="K35" s="60"/>
      <c r="L35" s="62" t="s">
        <v>140</v>
      </c>
      <c r="M35" s="60">
        <v>80</v>
      </c>
      <c r="N35" s="62" t="s">
        <v>26</v>
      </c>
      <c r="O35" s="61" t="s">
        <v>128</v>
      </c>
      <c r="P35" s="169">
        <v>41275</v>
      </c>
      <c r="Q35" s="60"/>
      <c r="R35" s="9"/>
    </row>
    <row r="36" spans="1:18" hidden="1" x14ac:dyDescent="0.25">
      <c r="A36" s="57" t="s">
        <v>30</v>
      </c>
      <c r="B36" s="62" t="s">
        <v>21</v>
      </c>
      <c r="C36" s="14" t="s">
        <v>31</v>
      </c>
      <c r="D36" s="14" t="s">
        <v>35</v>
      </c>
      <c r="E36" s="58"/>
      <c r="F36" s="60"/>
      <c r="G36" s="59" t="s">
        <v>24</v>
      </c>
      <c r="H36" s="55" t="s">
        <v>25</v>
      </c>
      <c r="I36" s="60">
        <v>60</v>
      </c>
      <c r="J36" s="54" t="s">
        <v>26</v>
      </c>
      <c r="K36" s="60"/>
      <c r="L36" s="62" t="s">
        <v>140</v>
      </c>
      <c r="M36" s="60">
        <v>60</v>
      </c>
      <c r="N36" s="62" t="s">
        <v>26</v>
      </c>
      <c r="O36" s="61" t="s">
        <v>128</v>
      </c>
      <c r="P36" s="169">
        <v>41275</v>
      </c>
      <c r="Q36" s="61"/>
      <c r="R36" s="9"/>
    </row>
    <row r="37" spans="1:18" hidden="1" x14ac:dyDescent="0.25">
      <c r="A37" s="57" t="s">
        <v>99</v>
      </c>
      <c r="B37" s="62" t="s">
        <v>21</v>
      </c>
      <c r="C37" s="14" t="s">
        <v>22</v>
      </c>
      <c r="D37" s="14" t="s">
        <v>108</v>
      </c>
      <c r="E37" s="58"/>
      <c r="F37" s="60"/>
      <c r="G37" s="59" t="s">
        <v>24</v>
      </c>
      <c r="H37" s="56" t="s">
        <v>25</v>
      </c>
      <c r="I37" s="60">
        <v>25</v>
      </c>
      <c r="J37" s="54" t="s">
        <v>26</v>
      </c>
      <c r="K37" s="60"/>
      <c r="L37" s="62" t="s">
        <v>140</v>
      </c>
      <c r="M37" s="60">
        <v>25</v>
      </c>
      <c r="N37" s="62" t="s">
        <v>26</v>
      </c>
      <c r="O37" s="61" t="s">
        <v>128</v>
      </c>
      <c r="P37" s="169">
        <v>41275</v>
      </c>
      <c r="Q37" s="60"/>
      <c r="R37" s="9"/>
    </row>
    <row r="38" spans="1:18" hidden="1" x14ac:dyDescent="0.25">
      <c r="A38" s="57" t="s">
        <v>30</v>
      </c>
      <c r="B38" s="62" t="s">
        <v>21</v>
      </c>
      <c r="C38" s="14" t="s">
        <v>22</v>
      </c>
      <c r="D38" s="14" t="s">
        <v>23</v>
      </c>
      <c r="E38" s="58"/>
      <c r="F38" s="60"/>
      <c r="G38" s="59" t="s">
        <v>24</v>
      </c>
      <c r="H38" s="56" t="s">
        <v>25</v>
      </c>
      <c r="I38" s="60">
        <v>45</v>
      </c>
      <c r="J38" s="54" t="s">
        <v>26</v>
      </c>
      <c r="K38" s="60"/>
      <c r="L38" s="62" t="s">
        <v>140</v>
      </c>
      <c r="M38" s="60">
        <v>45</v>
      </c>
      <c r="N38" s="62" t="s">
        <v>26</v>
      </c>
      <c r="O38" s="61" t="s">
        <v>128</v>
      </c>
      <c r="P38" s="169">
        <v>41275</v>
      </c>
      <c r="Q38" s="60"/>
      <c r="R38" s="9"/>
    </row>
    <row r="39" spans="1:18" hidden="1" x14ac:dyDescent="0.25">
      <c r="A39" s="57" t="s">
        <v>30</v>
      </c>
      <c r="B39" s="62" t="s">
        <v>21</v>
      </c>
      <c r="C39" s="14" t="s">
        <v>33</v>
      </c>
      <c r="D39" s="14" t="s">
        <v>39</v>
      </c>
      <c r="E39" s="58">
        <v>51</v>
      </c>
      <c r="F39" s="60"/>
      <c r="G39" s="59" t="s">
        <v>24</v>
      </c>
      <c r="H39" s="56" t="s">
        <v>25</v>
      </c>
      <c r="I39" s="60">
        <v>430</v>
      </c>
      <c r="J39" s="54" t="s">
        <v>26</v>
      </c>
      <c r="K39" s="60"/>
      <c r="L39" s="62" t="s">
        <v>140</v>
      </c>
      <c r="M39" s="60">
        <v>30</v>
      </c>
      <c r="N39" s="62" t="s">
        <v>26</v>
      </c>
      <c r="O39" s="61" t="s">
        <v>128</v>
      </c>
      <c r="P39" s="169">
        <v>41275</v>
      </c>
      <c r="Q39" s="60"/>
      <c r="R39" s="9"/>
    </row>
    <row r="40" spans="1:18" hidden="1" x14ac:dyDescent="0.25">
      <c r="A40" s="57" t="s">
        <v>30</v>
      </c>
      <c r="B40" s="62" t="s">
        <v>21</v>
      </c>
      <c r="C40" s="14" t="s">
        <v>33</v>
      </c>
      <c r="D40" s="14" t="s">
        <v>39</v>
      </c>
      <c r="E40" s="58"/>
      <c r="F40" s="60"/>
      <c r="G40" s="59" t="s">
        <v>24</v>
      </c>
      <c r="H40" s="56" t="s">
        <v>25</v>
      </c>
      <c r="I40" s="60"/>
      <c r="J40" s="54" t="s">
        <v>26</v>
      </c>
      <c r="K40" s="60"/>
      <c r="L40" s="62" t="s">
        <v>140</v>
      </c>
      <c r="M40" s="60">
        <v>400</v>
      </c>
      <c r="N40" s="62" t="s">
        <v>26</v>
      </c>
      <c r="O40" s="61" t="s">
        <v>28</v>
      </c>
      <c r="P40" s="169">
        <v>41275</v>
      </c>
      <c r="Q40" s="60"/>
      <c r="R40" s="9"/>
    </row>
    <row r="41" spans="1:18" hidden="1" x14ac:dyDescent="0.25">
      <c r="A41" s="57" t="s">
        <v>192</v>
      </c>
      <c r="B41" s="62" t="s">
        <v>21</v>
      </c>
      <c r="C41" s="14" t="s">
        <v>22</v>
      </c>
      <c r="D41" s="14" t="s">
        <v>108</v>
      </c>
      <c r="E41" s="58">
        <v>27</v>
      </c>
      <c r="F41" s="60"/>
      <c r="G41" s="59" t="s">
        <v>24</v>
      </c>
      <c r="H41" s="56" t="s">
        <v>25</v>
      </c>
      <c r="I41" s="60">
        <v>427</v>
      </c>
      <c r="J41" s="54" t="s">
        <v>26</v>
      </c>
      <c r="K41" s="60"/>
      <c r="L41" s="62" t="s">
        <v>140</v>
      </c>
      <c r="M41" s="60">
        <v>200</v>
      </c>
      <c r="N41" s="62" t="s">
        <v>26</v>
      </c>
      <c r="O41" s="61" t="s">
        <v>28</v>
      </c>
      <c r="P41" s="169">
        <v>41275</v>
      </c>
      <c r="Q41" s="60"/>
      <c r="R41" s="9"/>
    </row>
    <row r="42" spans="1:18" hidden="1" x14ac:dyDescent="0.25">
      <c r="A42" s="57" t="s">
        <v>30</v>
      </c>
      <c r="B42" s="62" t="s">
        <v>21</v>
      </c>
      <c r="C42" s="14" t="s">
        <v>22</v>
      </c>
      <c r="D42" s="14" t="s">
        <v>23</v>
      </c>
      <c r="E42" s="58">
        <v>11</v>
      </c>
      <c r="F42" s="60"/>
      <c r="G42" s="59" t="s">
        <v>24</v>
      </c>
      <c r="H42" s="56" t="s">
        <v>25</v>
      </c>
      <c r="I42" s="60"/>
      <c r="J42" s="54" t="s">
        <v>26</v>
      </c>
      <c r="K42" s="60"/>
      <c r="L42" s="62" t="s">
        <v>211</v>
      </c>
      <c r="M42" s="60">
        <v>200</v>
      </c>
      <c r="N42" s="62" t="s">
        <v>26</v>
      </c>
      <c r="O42" s="61" t="s">
        <v>28</v>
      </c>
      <c r="P42" s="169">
        <v>41275</v>
      </c>
      <c r="Q42" s="60"/>
      <c r="R42" s="9"/>
    </row>
    <row r="43" spans="1:18" hidden="1" x14ac:dyDescent="0.25">
      <c r="A43" s="57" t="s">
        <v>30</v>
      </c>
      <c r="B43" s="62" t="s">
        <v>21</v>
      </c>
      <c r="C43" s="14" t="s">
        <v>22</v>
      </c>
      <c r="D43" s="14" t="s">
        <v>108</v>
      </c>
      <c r="E43" s="58"/>
      <c r="F43" s="60"/>
      <c r="G43" s="59" t="s">
        <v>24</v>
      </c>
      <c r="H43" s="56" t="s">
        <v>25</v>
      </c>
      <c r="I43" s="60"/>
      <c r="J43" s="54" t="s">
        <v>26</v>
      </c>
      <c r="K43" s="60"/>
      <c r="L43" s="62" t="s">
        <v>211</v>
      </c>
      <c r="M43" s="60">
        <v>15</v>
      </c>
      <c r="N43" s="62" t="s">
        <v>26</v>
      </c>
      <c r="O43" s="61" t="s">
        <v>128</v>
      </c>
      <c r="P43" s="169">
        <v>41275</v>
      </c>
      <c r="Q43" s="60"/>
      <c r="R43" s="9"/>
    </row>
    <row r="44" spans="1:18" hidden="1" x14ac:dyDescent="0.25">
      <c r="A44" s="57" t="s">
        <v>30</v>
      </c>
      <c r="B44" s="62" t="s">
        <v>21</v>
      </c>
      <c r="C44" s="14" t="s">
        <v>22</v>
      </c>
      <c r="D44" s="14" t="s">
        <v>23</v>
      </c>
      <c r="E44" s="58"/>
      <c r="F44" s="60"/>
      <c r="G44" s="59" t="s">
        <v>24</v>
      </c>
      <c r="H44" s="56" t="s">
        <v>25</v>
      </c>
      <c r="I44" s="60"/>
      <c r="J44" s="54" t="s">
        <v>26</v>
      </c>
      <c r="K44" s="60"/>
      <c r="L44" s="62" t="s">
        <v>211</v>
      </c>
      <c r="M44" s="60">
        <v>12</v>
      </c>
      <c r="N44" s="62" t="s">
        <v>26</v>
      </c>
      <c r="O44" s="61" t="s">
        <v>128</v>
      </c>
      <c r="P44" s="169">
        <v>41275</v>
      </c>
      <c r="Q44" s="60"/>
      <c r="R44" s="9"/>
    </row>
    <row r="45" spans="1:18" hidden="1" x14ac:dyDescent="0.25">
      <c r="A45" s="116" t="s">
        <v>195</v>
      </c>
      <c r="B45" s="117" t="s">
        <v>36</v>
      </c>
      <c r="C45" s="118" t="s">
        <v>145</v>
      </c>
      <c r="D45" s="118" t="s">
        <v>184</v>
      </c>
      <c r="E45" s="119">
        <v>30</v>
      </c>
      <c r="F45" s="115"/>
      <c r="G45" s="119" t="s">
        <v>24</v>
      </c>
      <c r="H45" s="120" t="s">
        <v>25</v>
      </c>
      <c r="I45" s="115">
        <v>150</v>
      </c>
      <c r="J45" s="121" t="s">
        <v>26</v>
      </c>
      <c r="K45" s="115"/>
      <c r="L45" s="117" t="s">
        <v>211</v>
      </c>
      <c r="M45" s="115">
        <v>150</v>
      </c>
      <c r="N45" s="117" t="s">
        <v>26</v>
      </c>
      <c r="O45" s="115" t="s">
        <v>28</v>
      </c>
      <c r="P45" s="169">
        <v>41275</v>
      </c>
      <c r="Q45" s="115"/>
      <c r="R45" s="9"/>
    </row>
    <row r="46" spans="1:18" hidden="1" x14ac:dyDescent="0.25">
      <c r="A46" s="116" t="s">
        <v>30</v>
      </c>
      <c r="B46" s="117" t="s">
        <v>36</v>
      </c>
      <c r="C46" s="118" t="s">
        <v>145</v>
      </c>
      <c r="D46" s="118" t="s">
        <v>187</v>
      </c>
      <c r="E46" s="119">
        <v>15</v>
      </c>
      <c r="F46" s="115"/>
      <c r="G46" s="119" t="s">
        <v>24</v>
      </c>
      <c r="H46" s="120" t="s">
        <v>25</v>
      </c>
      <c r="I46" s="115">
        <v>250</v>
      </c>
      <c r="J46" s="121" t="s">
        <v>26</v>
      </c>
      <c r="K46" s="115"/>
      <c r="L46" s="117" t="s">
        <v>211</v>
      </c>
      <c r="M46" s="115">
        <v>250</v>
      </c>
      <c r="N46" s="117" t="s">
        <v>26</v>
      </c>
      <c r="O46" s="115" t="s">
        <v>28</v>
      </c>
      <c r="P46" s="169">
        <v>41275</v>
      </c>
      <c r="Q46" s="115"/>
      <c r="R46" s="9"/>
    </row>
    <row r="47" spans="1:18" hidden="1" x14ac:dyDescent="0.25">
      <c r="A47" s="116" t="s">
        <v>30</v>
      </c>
      <c r="B47" s="117" t="s">
        <v>21</v>
      </c>
      <c r="C47" s="118" t="s">
        <v>22</v>
      </c>
      <c r="D47" s="118" t="s">
        <v>29</v>
      </c>
      <c r="E47" s="119"/>
      <c r="F47" s="115"/>
      <c r="G47" s="119" t="s">
        <v>24</v>
      </c>
      <c r="H47" s="120" t="s">
        <v>25</v>
      </c>
      <c r="I47" s="115">
        <v>20</v>
      </c>
      <c r="J47" s="121" t="s">
        <v>26</v>
      </c>
      <c r="K47" s="115"/>
      <c r="L47" s="117" t="s">
        <v>211</v>
      </c>
      <c r="M47" s="115">
        <v>20</v>
      </c>
      <c r="N47" s="117" t="s">
        <v>26</v>
      </c>
      <c r="O47" s="115" t="s">
        <v>128</v>
      </c>
      <c r="P47" s="260">
        <v>41275</v>
      </c>
      <c r="Q47" s="115"/>
      <c r="R47" s="9"/>
    </row>
    <row r="48" spans="1:18" hidden="1" x14ac:dyDescent="0.25">
      <c r="A48" s="116" t="s">
        <v>30</v>
      </c>
      <c r="B48" s="117" t="s">
        <v>21</v>
      </c>
      <c r="C48" s="118" t="s">
        <v>33</v>
      </c>
      <c r="D48" s="118" t="s">
        <v>34</v>
      </c>
      <c r="E48" s="119"/>
      <c r="F48" s="115"/>
      <c r="G48" s="119" t="s">
        <v>24</v>
      </c>
      <c r="H48" s="120" t="s">
        <v>25</v>
      </c>
      <c r="I48" s="115">
        <v>15</v>
      </c>
      <c r="J48" s="121" t="s">
        <v>26</v>
      </c>
      <c r="K48" s="115"/>
      <c r="L48" s="117" t="s">
        <v>211</v>
      </c>
      <c r="M48" s="115">
        <v>15</v>
      </c>
      <c r="N48" s="117" t="s">
        <v>26</v>
      </c>
      <c r="O48" s="115" t="s">
        <v>128</v>
      </c>
      <c r="P48" s="260">
        <v>41275</v>
      </c>
      <c r="Q48" s="115"/>
      <c r="R48" s="9"/>
    </row>
    <row r="49" spans="1:18" hidden="1" x14ac:dyDescent="0.25">
      <c r="A49" s="122" t="s">
        <v>174</v>
      </c>
      <c r="B49" s="123" t="s">
        <v>36</v>
      </c>
      <c r="C49" s="124" t="s">
        <v>145</v>
      </c>
      <c r="D49" s="124" t="s">
        <v>187</v>
      </c>
      <c r="E49" s="125">
        <v>55</v>
      </c>
      <c r="F49" s="126"/>
      <c r="G49" s="125" t="s">
        <v>24</v>
      </c>
      <c r="H49" s="127" t="s">
        <v>25</v>
      </c>
      <c r="I49" s="126">
        <v>300</v>
      </c>
      <c r="J49" s="128" t="s">
        <v>26</v>
      </c>
      <c r="K49" s="126"/>
      <c r="L49" s="123" t="s">
        <v>211</v>
      </c>
      <c r="M49" s="126">
        <v>300</v>
      </c>
      <c r="N49" s="123" t="s">
        <v>26</v>
      </c>
      <c r="O49" s="126" t="s">
        <v>28</v>
      </c>
      <c r="P49" s="169">
        <v>41275</v>
      </c>
      <c r="Q49" s="126"/>
      <c r="R49" s="9"/>
    </row>
    <row r="50" spans="1:18" hidden="1" x14ac:dyDescent="0.25">
      <c r="A50" s="122" t="s">
        <v>30</v>
      </c>
      <c r="B50" s="123" t="s">
        <v>36</v>
      </c>
      <c r="C50" s="124" t="s">
        <v>145</v>
      </c>
      <c r="D50" s="124" t="s">
        <v>212</v>
      </c>
      <c r="E50" s="125">
        <v>15</v>
      </c>
      <c r="F50" s="126"/>
      <c r="G50" s="125" t="s">
        <v>24</v>
      </c>
      <c r="H50" s="127" t="s">
        <v>25</v>
      </c>
      <c r="I50" s="126">
        <v>100</v>
      </c>
      <c r="J50" s="128" t="s">
        <v>26</v>
      </c>
      <c r="K50" s="126"/>
      <c r="L50" s="123" t="s">
        <v>211</v>
      </c>
      <c r="M50" s="126">
        <v>100</v>
      </c>
      <c r="N50" s="123" t="s">
        <v>26</v>
      </c>
      <c r="O50" s="126" t="s">
        <v>28</v>
      </c>
      <c r="P50" s="169">
        <v>41275</v>
      </c>
      <c r="Q50" s="126"/>
      <c r="R50" s="9"/>
    </row>
    <row r="51" spans="1:18" hidden="1" x14ac:dyDescent="0.25">
      <c r="A51" s="122" t="s">
        <v>30</v>
      </c>
      <c r="B51" s="123" t="s">
        <v>21</v>
      </c>
      <c r="C51" s="124" t="s">
        <v>22</v>
      </c>
      <c r="D51" s="124" t="s">
        <v>29</v>
      </c>
      <c r="E51" s="125"/>
      <c r="F51" s="126"/>
      <c r="G51" s="125" t="s">
        <v>24</v>
      </c>
      <c r="H51" s="127" t="s">
        <v>25</v>
      </c>
      <c r="I51" s="126">
        <v>40</v>
      </c>
      <c r="J51" s="128" t="s">
        <v>26</v>
      </c>
      <c r="K51" s="126"/>
      <c r="L51" s="123" t="s">
        <v>211</v>
      </c>
      <c r="M51" s="126">
        <v>40</v>
      </c>
      <c r="N51" s="123" t="s">
        <v>26</v>
      </c>
      <c r="O51" s="126" t="s">
        <v>128</v>
      </c>
      <c r="P51" s="261">
        <v>41275</v>
      </c>
      <c r="Q51" s="126"/>
      <c r="R51" s="9"/>
    </row>
    <row r="52" spans="1:18" hidden="1" x14ac:dyDescent="0.25">
      <c r="A52" s="102">
        <v>41276</v>
      </c>
      <c r="B52" s="95" t="s">
        <v>21</v>
      </c>
      <c r="C52" s="92" t="s">
        <v>33</v>
      </c>
      <c r="D52" s="92" t="s">
        <v>39</v>
      </c>
      <c r="E52" s="93"/>
      <c r="F52" s="94"/>
      <c r="G52" s="103" t="s">
        <v>24</v>
      </c>
      <c r="H52" s="104" t="s">
        <v>25</v>
      </c>
      <c r="I52" s="94">
        <v>70</v>
      </c>
      <c r="J52" s="96" t="s">
        <v>26</v>
      </c>
      <c r="K52" s="94"/>
      <c r="L52" s="95" t="s">
        <v>213</v>
      </c>
      <c r="M52" s="94">
        <v>70</v>
      </c>
      <c r="N52" s="95" t="s">
        <v>26</v>
      </c>
      <c r="O52" s="98" t="s">
        <v>128</v>
      </c>
      <c r="P52" s="262">
        <v>41306</v>
      </c>
      <c r="Q52" s="60"/>
      <c r="R52" s="9"/>
    </row>
    <row r="53" spans="1:18" hidden="1" x14ac:dyDescent="0.25">
      <c r="A53" s="57" t="s">
        <v>30</v>
      </c>
      <c r="B53" s="62" t="s">
        <v>21</v>
      </c>
      <c r="C53" s="14" t="s">
        <v>22</v>
      </c>
      <c r="D53" s="14" t="s">
        <v>23</v>
      </c>
      <c r="E53" s="58">
        <v>1</v>
      </c>
      <c r="F53" s="60"/>
      <c r="G53" s="59" t="s">
        <v>24</v>
      </c>
      <c r="H53" s="56" t="s">
        <v>25</v>
      </c>
      <c r="I53" s="60">
        <v>12</v>
      </c>
      <c r="J53" s="54" t="s">
        <v>26</v>
      </c>
      <c r="K53" s="60"/>
      <c r="L53" s="62" t="s">
        <v>213</v>
      </c>
      <c r="M53" s="60">
        <v>12</v>
      </c>
      <c r="N53" s="62" t="s">
        <v>26</v>
      </c>
      <c r="O53" s="61" t="s">
        <v>28</v>
      </c>
      <c r="P53" s="169">
        <v>41306</v>
      </c>
      <c r="Q53" s="60"/>
      <c r="R53" s="9"/>
    </row>
    <row r="54" spans="1:18" hidden="1" x14ac:dyDescent="0.25">
      <c r="A54" s="106" t="s">
        <v>30</v>
      </c>
      <c r="B54" s="62" t="s">
        <v>21</v>
      </c>
      <c r="C54" s="14" t="s">
        <v>33</v>
      </c>
      <c r="D54" s="14" t="s">
        <v>39</v>
      </c>
      <c r="E54" s="58"/>
      <c r="F54" s="60"/>
      <c r="G54" s="59" t="s">
        <v>24</v>
      </c>
      <c r="H54" s="56" t="s">
        <v>150</v>
      </c>
      <c r="I54" s="60">
        <v>2000</v>
      </c>
      <c r="J54" s="54" t="s">
        <v>26</v>
      </c>
      <c r="K54" s="60"/>
      <c r="L54" s="62" t="s">
        <v>213</v>
      </c>
      <c r="M54" s="60">
        <v>2000</v>
      </c>
      <c r="N54" s="62" t="s">
        <v>26</v>
      </c>
      <c r="O54" s="61" t="s">
        <v>110</v>
      </c>
      <c r="P54" s="169">
        <v>41306</v>
      </c>
      <c r="Q54" s="60"/>
      <c r="R54" s="9"/>
    </row>
    <row r="55" spans="1:18" hidden="1" x14ac:dyDescent="0.25">
      <c r="A55" s="129">
        <v>41307</v>
      </c>
      <c r="B55" s="130" t="s">
        <v>21</v>
      </c>
      <c r="C55" s="131" t="s">
        <v>33</v>
      </c>
      <c r="D55" s="131" t="s">
        <v>39</v>
      </c>
      <c r="E55" s="132"/>
      <c r="F55" s="133"/>
      <c r="G55" s="134" t="s">
        <v>24</v>
      </c>
      <c r="H55" s="135" t="s">
        <v>25</v>
      </c>
      <c r="I55" s="133">
        <v>81</v>
      </c>
      <c r="J55" s="136" t="s">
        <v>26</v>
      </c>
      <c r="K55" s="133"/>
      <c r="L55" s="130" t="s">
        <v>213</v>
      </c>
      <c r="M55" s="133">
        <v>81</v>
      </c>
      <c r="N55" s="130" t="s">
        <v>26</v>
      </c>
      <c r="O55" s="137" t="s">
        <v>128</v>
      </c>
      <c r="P55" s="263">
        <v>41306</v>
      </c>
      <c r="Q55" s="60"/>
      <c r="R55" s="9"/>
    </row>
    <row r="56" spans="1:18" hidden="1" x14ac:dyDescent="0.25">
      <c r="A56" s="129">
        <v>41335</v>
      </c>
      <c r="B56" s="130" t="s">
        <v>21</v>
      </c>
      <c r="C56" s="131" t="s">
        <v>33</v>
      </c>
      <c r="D56" s="131" t="s">
        <v>214</v>
      </c>
      <c r="E56" s="132"/>
      <c r="F56" s="133"/>
      <c r="G56" s="134" t="s">
        <v>24</v>
      </c>
      <c r="H56" s="135" t="s">
        <v>25</v>
      </c>
      <c r="I56" s="133">
        <v>30</v>
      </c>
      <c r="J56" s="136" t="s">
        <v>26</v>
      </c>
      <c r="K56" s="133"/>
      <c r="L56" s="130" t="s">
        <v>213</v>
      </c>
      <c r="M56" s="133">
        <v>30</v>
      </c>
      <c r="N56" s="130" t="s">
        <v>26</v>
      </c>
      <c r="O56" s="137" t="s">
        <v>128</v>
      </c>
      <c r="P56" s="263">
        <v>41306</v>
      </c>
      <c r="Q56" s="60"/>
      <c r="R56" s="9"/>
    </row>
    <row r="57" spans="1:18" hidden="1" x14ac:dyDescent="0.25">
      <c r="A57" s="138" t="s">
        <v>30</v>
      </c>
      <c r="B57" s="130" t="s">
        <v>21</v>
      </c>
      <c r="C57" s="131" t="s">
        <v>31</v>
      </c>
      <c r="D57" s="131" t="s">
        <v>32</v>
      </c>
      <c r="E57" s="132">
        <v>47</v>
      </c>
      <c r="F57" s="133"/>
      <c r="G57" s="134" t="s">
        <v>24</v>
      </c>
      <c r="H57" s="135" t="s">
        <v>25</v>
      </c>
      <c r="I57" s="133">
        <v>416</v>
      </c>
      <c r="J57" s="136" t="s">
        <v>26</v>
      </c>
      <c r="K57" s="133"/>
      <c r="L57" s="130" t="s">
        <v>213</v>
      </c>
      <c r="M57" s="133">
        <v>400</v>
      </c>
      <c r="N57" s="130" t="s">
        <v>26</v>
      </c>
      <c r="O57" s="137" t="s">
        <v>28</v>
      </c>
      <c r="P57" s="263">
        <v>41306</v>
      </c>
      <c r="Q57" s="61"/>
      <c r="R57" s="9"/>
    </row>
    <row r="58" spans="1:18" hidden="1" x14ac:dyDescent="0.25">
      <c r="A58" s="106" t="s">
        <v>30</v>
      </c>
      <c r="B58" s="62" t="s">
        <v>21</v>
      </c>
      <c r="C58" s="14" t="s">
        <v>31</v>
      </c>
      <c r="D58" s="14" t="s">
        <v>32</v>
      </c>
      <c r="E58" s="58">
        <v>1</v>
      </c>
      <c r="F58" s="60"/>
      <c r="G58" s="59" t="s">
        <v>24</v>
      </c>
      <c r="H58" s="56" t="s">
        <v>25</v>
      </c>
      <c r="I58" s="60"/>
      <c r="J58" s="54" t="s">
        <v>26</v>
      </c>
      <c r="K58" s="60"/>
      <c r="L58" s="62" t="s">
        <v>213</v>
      </c>
      <c r="M58" s="60">
        <v>16</v>
      </c>
      <c r="N58" s="62" t="s">
        <v>26</v>
      </c>
      <c r="O58" s="61" t="s">
        <v>123</v>
      </c>
      <c r="P58" s="169">
        <v>41306</v>
      </c>
      <c r="Q58" s="60" t="s">
        <v>215</v>
      </c>
      <c r="R58" s="9"/>
    </row>
    <row r="59" spans="1:18" hidden="1" x14ac:dyDescent="0.25">
      <c r="A59" s="57" t="s">
        <v>30</v>
      </c>
      <c r="B59" s="62" t="s">
        <v>21</v>
      </c>
      <c r="C59" s="14" t="s">
        <v>33</v>
      </c>
      <c r="D59" s="14" t="s">
        <v>34</v>
      </c>
      <c r="E59" s="58"/>
      <c r="F59" s="60"/>
      <c r="G59" s="59" t="s">
        <v>24</v>
      </c>
      <c r="H59" s="56" t="s">
        <v>150</v>
      </c>
      <c r="I59" s="60">
        <v>1500</v>
      </c>
      <c r="J59" s="54" t="s">
        <v>26</v>
      </c>
      <c r="K59" s="60"/>
      <c r="L59" s="62" t="s">
        <v>213</v>
      </c>
      <c r="M59" s="60">
        <v>1500</v>
      </c>
      <c r="N59" s="62" t="s">
        <v>26</v>
      </c>
      <c r="O59" s="61" t="s">
        <v>110</v>
      </c>
      <c r="P59" s="169">
        <v>41306</v>
      </c>
      <c r="Q59" s="60"/>
      <c r="R59" s="9"/>
    </row>
    <row r="60" spans="1:18" hidden="1" x14ac:dyDescent="0.25">
      <c r="A60" s="106">
        <v>41366</v>
      </c>
      <c r="B60" s="62" t="s">
        <v>21</v>
      </c>
      <c r="C60" s="14" t="s">
        <v>22</v>
      </c>
      <c r="D60" s="14" t="s">
        <v>23</v>
      </c>
      <c r="E60" s="58">
        <v>19</v>
      </c>
      <c r="F60" s="60"/>
      <c r="G60" s="59" t="s">
        <v>24</v>
      </c>
      <c r="H60" s="56" t="s">
        <v>25</v>
      </c>
      <c r="I60" s="60">
        <v>250</v>
      </c>
      <c r="J60" s="54" t="s">
        <v>26</v>
      </c>
      <c r="K60" s="60"/>
      <c r="L60" s="62" t="s">
        <v>213</v>
      </c>
      <c r="M60" s="60">
        <v>250</v>
      </c>
      <c r="N60" s="62" t="s">
        <v>26</v>
      </c>
      <c r="O60" s="61" t="s">
        <v>28</v>
      </c>
      <c r="P60" s="169">
        <v>41306</v>
      </c>
      <c r="Q60" s="60"/>
      <c r="R60" s="9"/>
    </row>
    <row r="61" spans="1:18" hidden="1" x14ac:dyDescent="0.25">
      <c r="A61" s="57" t="s">
        <v>30</v>
      </c>
      <c r="B61" s="62" t="s">
        <v>21</v>
      </c>
      <c r="C61" s="14" t="s">
        <v>22</v>
      </c>
      <c r="D61" s="14" t="s">
        <v>29</v>
      </c>
      <c r="E61" s="58">
        <v>9</v>
      </c>
      <c r="F61" s="60"/>
      <c r="G61" s="58" t="s">
        <v>24</v>
      </c>
      <c r="H61" s="56" t="s">
        <v>25</v>
      </c>
      <c r="I61" s="60">
        <v>150</v>
      </c>
      <c r="J61" s="54" t="s">
        <v>26</v>
      </c>
      <c r="K61" s="60"/>
      <c r="L61" s="62" t="s">
        <v>213</v>
      </c>
      <c r="M61" s="60">
        <v>150</v>
      </c>
      <c r="N61" s="62" t="s">
        <v>26</v>
      </c>
      <c r="O61" s="61" t="s">
        <v>28</v>
      </c>
      <c r="P61" s="169">
        <v>41306</v>
      </c>
      <c r="Q61" s="60"/>
      <c r="R61" s="9"/>
    </row>
    <row r="62" spans="1:18" hidden="1" x14ac:dyDescent="0.25">
      <c r="A62" s="106">
        <v>41396</v>
      </c>
      <c r="B62" s="14" t="s">
        <v>21</v>
      </c>
      <c r="C62" s="14" t="s">
        <v>31</v>
      </c>
      <c r="D62" s="14" t="s">
        <v>32</v>
      </c>
      <c r="E62" s="58"/>
      <c r="F62" s="60"/>
      <c r="G62" s="59" t="s">
        <v>24</v>
      </c>
      <c r="H62" s="56" t="s">
        <v>150</v>
      </c>
      <c r="I62" s="60">
        <v>1500</v>
      </c>
      <c r="J62" s="54" t="s">
        <v>26</v>
      </c>
      <c r="K62" s="60"/>
      <c r="L62" s="62" t="s">
        <v>213</v>
      </c>
      <c r="M62" s="60">
        <v>1500</v>
      </c>
      <c r="N62" s="62" t="s">
        <v>26</v>
      </c>
      <c r="O62" s="61" t="s">
        <v>110</v>
      </c>
      <c r="P62" s="169">
        <v>41306</v>
      </c>
      <c r="Q62" s="60"/>
      <c r="R62" s="9"/>
    </row>
    <row r="63" spans="1:18" hidden="1" x14ac:dyDescent="0.25">
      <c r="A63" s="57">
        <v>41427</v>
      </c>
      <c r="B63" s="14" t="s">
        <v>21</v>
      </c>
      <c r="C63" s="14" t="s">
        <v>22</v>
      </c>
      <c r="D63" s="14" t="s">
        <v>29</v>
      </c>
      <c r="E63" s="58">
        <v>58</v>
      </c>
      <c r="F63" s="60"/>
      <c r="G63" s="59" t="s">
        <v>24</v>
      </c>
      <c r="H63" s="56" t="s">
        <v>25</v>
      </c>
      <c r="I63" s="60">
        <v>438</v>
      </c>
      <c r="J63" s="54" t="s">
        <v>26</v>
      </c>
      <c r="K63" s="60"/>
      <c r="L63" s="62" t="s">
        <v>216</v>
      </c>
      <c r="M63" s="60">
        <v>400</v>
      </c>
      <c r="N63" s="62" t="s">
        <v>26</v>
      </c>
      <c r="O63" s="61" t="s">
        <v>28</v>
      </c>
      <c r="P63" s="169">
        <v>41306</v>
      </c>
      <c r="Q63" s="60"/>
      <c r="R63" s="9"/>
    </row>
    <row r="64" spans="1:18" hidden="1" x14ac:dyDescent="0.25">
      <c r="A64" s="57" t="s">
        <v>30</v>
      </c>
      <c r="B64" s="14" t="s">
        <v>21</v>
      </c>
      <c r="C64" s="14" t="s">
        <v>22</v>
      </c>
      <c r="D64" s="14" t="s">
        <v>29</v>
      </c>
      <c r="E64" s="58"/>
      <c r="F64" s="60"/>
      <c r="G64" s="59" t="s">
        <v>24</v>
      </c>
      <c r="H64" s="56"/>
      <c r="I64" s="60"/>
      <c r="J64" s="54" t="s">
        <v>26</v>
      </c>
      <c r="K64" s="60"/>
      <c r="L64" s="62" t="s">
        <v>216</v>
      </c>
      <c r="M64" s="60">
        <v>38</v>
      </c>
      <c r="N64" s="62" t="s">
        <v>26</v>
      </c>
      <c r="O64" s="61" t="s">
        <v>128</v>
      </c>
      <c r="P64" s="169">
        <v>41306</v>
      </c>
      <c r="Q64" s="60"/>
      <c r="R64" s="9"/>
    </row>
    <row r="65" spans="1:18" hidden="1" x14ac:dyDescent="0.25">
      <c r="A65" s="106">
        <v>41457</v>
      </c>
      <c r="B65" s="14" t="s">
        <v>21</v>
      </c>
      <c r="C65" s="14" t="s">
        <v>22</v>
      </c>
      <c r="D65" s="14" t="s">
        <v>108</v>
      </c>
      <c r="E65" s="58">
        <v>11</v>
      </c>
      <c r="F65" s="60"/>
      <c r="G65" s="59" t="s">
        <v>24</v>
      </c>
      <c r="H65" s="56" t="s">
        <v>25</v>
      </c>
      <c r="I65" s="60">
        <v>150</v>
      </c>
      <c r="J65" s="54" t="s">
        <v>26</v>
      </c>
      <c r="K65" s="60"/>
      <c r="L65" s="62" t="s">
        <v>216</v>
      </c>
      <c r="M65" s="60">
        <v>150</v>
      </c>
      <c r="N65" s="62" t="s">
        <v>26</v>
      </c>
      <c r="O65" s="61" t="s">
        <v>28</v>
      </c>
      <c r="P65" s="169">
        <v>41306</v>
      </c>
      <c r="Q65" s="61"/>
      <c r="R65" s="9"/>
    </row>
    <row r="66" spans="1:18" hidden="1" x14ac:dyDescent="0.25">
      <c r="A66" s="57" t="s">
        <v>30</v>
      </c>
      <c r="B66" s="14" t="s">
        <v>21</v>
      </c>
      <c r="C66" s="14" t="s">
        <v>31</v>
      </c>
      <c r="D66" s="14" t="s">
        <v>32</v>
      </c>
      <c r="E66" s="58">
        <v>32</v>
      </c>
      <c r="F66" s="60"/>
      <c r="G66" s="59" t="s">
        <v>24</v>
      </c>
      <c r="H66" s="56" t="s">
        <v>25</v>
      </c>
      <c r="I66" s="60">
        <v>250</v>
      </c>
      <c r="J66" s="54" t="s">
        <v>26</v>
      </c>
      <c r="K66" s="60"/>
      <c r="L66" s="62" t="s">
        <v>216</v>
      </c>
      <c r="M66" s="60">
        <v>250</v>
      </c>
      <c r="N66" s="62" t="s">
        <v>26</v>
      </c>
      <c r="O66" s="61" t="s">
        <v>28</v>
      </c>
      <c r="P66" s="169">
        <v>41306</v>
      </c>
      <c r="Q66" s="61"/>
      <c r="R66" s="9"/>
    </row>
    <row r="67" spans="1:18" hidden="1" x14ac:dyDescent="0.25">
      <c r="A67" s="106" t="s">
        <v>30</v>
      </c>
      <c r="B67" s="14" t="s">
        <v>21</v>
      </c>
      <c r="C67" s="14" t="s">
        <v>33</v>
      </c>
      <c r="D67" s="14" t="s">
        <v>34</v>
      </c>
      <c r="E67" s="58"/>
      <c r="F67" s="60"/>
      <c r="G67" s="59" t="s">
        <v>24</v>
      </c>
      <c r="H67" s="56" t="s">
        <v>25</v>
      </c>
      <c r="I67" s="60">
        <v>60</v>
      </c>
      <c r="J67" s="54" t="s">
        <v>26</v>
      </c>
      <c r="K67" s="60"/>
      <c r="L67" s="62" t="s">
        <v>216</v>
      </c>
      <c r="M67" s="60">
        <v>60</v>
      </c>
      <c r="N67" s="62" t="s">
        <v>26</v>
      </c>
      <c r="O67" s="61" t="s">
        <v>128</v>
      </c>
      <c r="P67" s="169">
        <v>41306</v>
      </c>
      <c r="Q67" s="60"/>
      <c r="R67" s="9"/>
    </row>
    <row r="68" spans="1:18" hidden="1" x14ac:dyDescent="0.25">
      <c r="A68" s="106" t="s">
        <v>30</v>
      </c>
      <c r="B68" s="14" t="s">
        <v>21</v>
      </c>
      <c r="C68" s="14" t="s">
        <v>145</v>
      </c>
      <c r="D68" s="14"/>
      <c r="E68" s="58"/>
      <c r="F68" s="60"/>
      <c r="G68" s="59" t="s">
        <v>24</v>
      </c>
      <c r="H68" s="56" t="s">
        <v>150</v>
      </c>
      <c r="I68" s="60">
        <v>1500</v>
      </c>
      <c r="J68" s="54" t="s">
        <v>26</v>
      </c>
      <c r="K68" s="60"/>
      <c r="L68" s="62" t="s">
        <v>216</v>
      </c>
      <c r="M68" s="60">
        <v>1500</v>
      </c>
      <c r="N68" s="62" t="s">
        <v>26</v>
      </c>
      <c r="O68" s="61" t="s">
        <v>110</v>
      </c>
      <c r="P68" s="169">
        <v>41306</v>
      </c>
      <c r="Q68" s="60"/>
      <c r="R68" s="9"/>
    </row>
    <row r="69" spans="1:18" hidden="1" x14ac:dyDescent="0.25">
      <c r="A69" s="139">
        <v>41488</v>
      </c>
      <c r="B69" s="14" t="s">
        <v>21</v>
      </c>
      <c r="C69" s="14" t="s">
        <v>33</v>
      </c>
      <c r="D69" s="14" t="s">
        <v>39</v>
      </c>
      <c r="E69" s="58">
        <v>3</v>
      </c>
      <c r="F69" s="60"/>
      <c r="G69" s="59" t="s">
        <v>24</v>
      </c>
      <c r="H69" s="56" t="s">
        <v>25</v>
      </c>
      <c r="I69" s="60">
        <v>36</v>
      </c>
      <c r="J69" s="54" t="s">
        <v>26</v>
      </c>
      <c r="K69" s="60"/>
      <c r="L69" s="62" t="s">
        <v>216</v>
      </c>
      <c r="M69" s="60">
        <v>36</v>
      </c>
      <c r="N69" s="62" t="s">
        <v>26</v>
      </c>
      <c r="O69" s="277" t="s">
        <v>28</v>
      </c>
      <c r="P69" s="169">
        <v>41306</v>
      </c>
      <c r="Q69" s="60" t="s">
        <v>217</v>
      </c>
      <c r="R69" s="9"/>
    </row>
    <row r="70" spans="1:18" hidden="1" x14ac:dyDescent="0.25">
      <c r="A70" s="106" t="s">
        <v>30</v>
      </c>
      <c r="B70" s="14" t="s">
        <v>21</v>
      </c>
      <c r="C70" s="14" t="s">
        <v>31</v>
      </c>
      <c r="D70" s="14" t="s">
        <v>32</v>
      </c>
      <c r="E70" s="58">
        <v>2</v>
      </c>
      <c r="F70" s="60"/>
      <c r="G70" s="59" t="s">
        <v>24</v>
      </c>
      <c r="H70" s="56" t="s">
        <v>25</v>
      </c>
      <c r="I70" s="60">
        <v>24</v>
      </c>
      <c r="J70" s="54" t="s">
        <v>26</v>
      </c>
      <c r="K70" s="60"/>
      <c r="L70" s="62" t="s">
        <v>216</v>
      </c>
      <c r="M70" s="60">
        <v>24</v>
      </c>
      <c r="N70" s="62" t="s">
        <v>26</v>
      </c>
      <c r="O70" s="277" t="s">
        <v>28</v>
      </c>
      <c r="P70" s="169">
        <v>41306</v>
      </c>
      <c r="Q70" s="60" t="s">
        <v>218</v>
      </c>
      <c r="R70" s="9"/>
    </row>
    <row r="71" spans="1:18" hidden="1" x14ac:dyDescent="0.25">
      <c r="A71" s="57">
        <v>41519</v>
      </c>
      <c r="B71" s="14" t="s">
        <v>21</v>
      </c>
      <c r="C71" s="14" t="s">
        <v>31</v>
      </c>
      <c r="D71" s="14" t="s">
        <v>35</v>
      </c>
      <c r="E71" s="58"/>
      <c r="F71" s="60"/>
      <c r="G71" s="59" t="s">
        <v>24</v>
      </c>
      <c r="H71" s="56" t="s">
        <v>25</v>
      </c>
      <c r="I71" s="60">
        <v>20</v>
      </c>
      <c r="J71" s="54" t="s">
        <v>26</v>
      </c>
      <c r="K71" s="60"/>
      <c r="L71" s="62" t="s">
        <v>216</v>
      </c>
      <c r="M71" s="60">
        <v>20</v>
      </c>
      <c r="N71" s="62" t="s">
        <v>26</v>
      </c>
      <c r="O71" s="61" t="s">
        <v>128</v>
      </c>
      <c r="P71" s="169">
        <v>41306</v>
      </c>
      <c r="Q71" s="60"/>
      <c r="R71" s="9"/>
    </row>
    <row r="72" spans="1:18" hidden="1" x14ac:dyDescent="0.25">
      <c r="A72" s="139">
        <v>41549</v>
      </c>
      <c r="B72" s="14" t="s">
        <v>21</v>
      </c>
      <c r="C72" s="14" t="s">
        <v>33</v>
      </c>
      <c r="D72" s="14" t="s">
        <v>39</v>
      </c>
      <c r="E72" s="58">
        <v>35</v>
      </c>
      <c r="F72" s="60"/>
      <c r="G72" s="59" t="s">
        <v>24</v>
      </c>
      <c r="H72" s="56" t="s">
        <v>25</v>
      </c>
      <c r="I72" s="60">
        <v>300</v>
      </c>
      <c r="J72" s="54" t="s">
        <v>26</v>
      </c>
      <c r="K72" s="60"/>
      <c r="L72" s="62" t="s">
        <v>216</v>
      </c>
      <c r="M72" s="60">
        <v>300</v>
      </c>
      <c r="N72" s="62" t="s">
        <v>26</v>
      </c>
      <c r="O72" s="61" t="s">
        <v>28</v>
      </c>
      <c r="P72" s="169">
        <v>41306</v>
      </c>
      <c r="Q72" s="60"/>
      <c r="R72" s="9"/>
    </row>
    <row r="73" spans="1:18" hidden="1" x14ac:dyDescent="0.25">
      <c r="A73" s="57" t="s">
        <v>30</v>
      </c>
      <c r="B73" s="14" t="s">
        <v>21</v>
      </c>
      <c r="C73" s="14" t="s">
        <v>22</v>
      </c>
      <c r="D73" s="14" t="s">
        <v>23</v>
      </c>
      <c r="E73" s="58">
        <v>7</v>
      </c>
      <c r="F73" s="60"/>
      <c r="G73" s="59" t="s">
        <v>24</v>
      </c>
      <c r="H73" s="56" t="s">
        <v>25</v>
      </c>
      <c r="I73" s="60">
        <v>100</v>
      </c>
      <c r="J73" s="54" t="s">
        <v>26</v>
      </c>
      <c r="K73" s="60"/>
      <c r="L73" s="62" t="s">
        <v>216</v>
      </c>
      <c r="M73" s="60">
        <v>100</v>
      </c>
      <c r="N73" s="62" t="s">
        <v>26</v>
      </c>
      <c r="O73" s="61" t="s">
        <v>28</v>
      </c>
      <c r="P73" s="169">
        <v>41306</v>
      </c>
      <c r="Q73" s="60"/>
      <c r="R73" s="9"/>
    </row>
    <row r="74" spans="1:18" hidden="1" x14ac:dyDescent="0.25">
      <c r="A74" s="57" t="s">
        <v>30</v>
      </c>
      <c r="B74" s="14" t="s">
        <v>21</v>
      </c>
      <c r="C74" s="14" t="s">
        <v>22</v>
      </c>
      <c r="D74" s="14" t="s">
        <v>108</v>
      </c>
      <c r="E74" s="58"/>
      <c r="F74" s="60"/>
      <c r="G74" s="59" t="s">
        <v>24</v>
      </c>
      <c r="H74" s="56" t="s">
        <v>150</v>
      </c>
      <c r="I74" s="60">
        <v>1000</v>
      </c>
      <c r="J74" s="54" t="s">
        <v>26</v>
      </c>
      <c r="K74" s="60"/>
      <c r="L74" s="62" t="s">
        <v>216</v>
      </c>
      <c r="M74" s="60">
        <v>1000</v>
      </c>
      <c r="N74" s="62" t="s">
        <v>26</v>
      </c>
      <c r="O74" s="61" t="s">
        <v>110</v>
      </c>
      <c r="P74" s="169">
        <v>41306</v>
      </c>
      <c r="Q74" s="60"/>
      <c r="R74" s="9"/>
    </row>
    <row r="75" spans="1:18" hidden="1" x14ac:dyDescent="0.25">
      <c r="A75" s="57">
        <v>41580</v>
      </c>
      <c r="B75" s="14" t="s">
        <v>21</v>
      </c>
      <c r="C75" s="14" t="s">
        <v>22</v>
      </c>
      <c r="D75" s="14" t="s">
        <v>23</v>
      </c>
      <c r="E75" s="58">
        <v>17</v>
      </c>
      <c r="F75" s="60"/>
      <c r="G75" s="59" t="s">
        <v>24</v>
      </c>
      <c r="H75" s="56" t="s">
        <v>25</v>
      </c>
      <c r="I75" s="60">
        <v>200</v>
      </c>
      <c r="J75" s="54" t="s">
        <v>26</v>
      </c>
      <c r="K75" s="60"/>
      <c r="L75" s="62" t="s">
        <v>216</v>
      </c>
      <c r="M75" s="60">
        <v>200</v>
      </c>
      <c r="N75" s="62" t="s">
        <v>26</v>
      </c>
      <c r="O75" s="61" t="s">
        <v>28</v>
      </c>
      <c r="P75" s="169">
        <v>41306</v>
      </c>
      <c r="Q75" s="60"/>
      <c r="R75" s="9"/>
    </row>
    <row r="76" spans="1:18" hidden="1" x14ac:dyDescent="0.25">
      <c r="A76" s="57" t="s">
        <v>30</v>
      </c>
      <c r="B76" s="14" t="s">
        <v>21</v>
      </c>
      <c r="C76" s="14" t="s">
        <v>31</v>
      </c>
      <c r="D76" s="14" t="s">
        <v>32</v>
      </c>
      <c r="E76" s="58">
        <v>28</v>
      </c>
      <c r="F76" s="60"/>
      <c r="G76" s="59" t="s">
        <v>24</v>
      </c>
      <c r="H76" s="56" t="s">
        <v>25</v>
      </c>
      <c r="I76" s="60">
        <v>200</v>
      </c>
      <c r="J76" s="54" t="s">
        <v>26</v>
      </c>
      <c r="K76" s="60"/>
      <c r="L76" s="62" t="s">
        <v>216</v>
      </c>
      <c r="M76" s="60">
        <v>200</v>
      </c>
      <c r="N76" s="62" t="s">
        <v>26</v>
      </c>
      <c r="O76" s="61" t="s">
        <v>28</v>
      </c>
      <c r="P76" s="169">
        <v>41306</v>
      </c>
      <c r="Q76" s="60"/>
      <c r="R76" s="9"/>
    </row>
    <row r="77" spans="1:18" hidden="1" x14ac:dyDescent="0.25">
      <c r="A77" s="106" t="s">
        <v>30</v>
      </c>
      <c r="B77" s="13" t="s">
        <v>21</v>
      </c>
      <c r="C77" s="29" t="s">
        <v>33</v>
      </c>
      <c r="D77" s="29" t="s">
        <v>34</v>
      </c>
      <c r="E77" s="37"/>
      <c r="F77" s="8"/>
      <c r="G77" s="37" t="s">
        <v>24</v>
      </c>
      <c r="H77" s="31" t="s">
        <v>25</v>
      </c>
      <c r="I77" s="8">
        <v>30</v>
      </c>
      <c r="J77" s="7" t="s">
        <v>26</v>
      </c>
      <c r="K77" s="10"/>
      <c r="L77" s="8" t="s">
        <v>216</v>
      </c>
      <c r="M77" s="10">
        <v>30</v>
      </c>
      <c r="N77" s="13" t="s">
        <v>26</v>
      </c>
      <c r="O77" s="8" t="s">
        <v>128</v>
      </c>
      <c r="P77" s="169">
        <v>41306</v>
      </c>
      <c r="Q77" s="8"/>
      <c r="R77" s="9"/>
    </row>
    <row r="78" spans="1:18" hidden="1" x14ac:dyDescent="0.25">
      <c r="A78" s="34" t="s">
        <v>30</v>
      </c>
      <c r="B78" s="13" t="s">
        <v>21</v>
      </c>
      <c r="C78" s="29" t="s">
        <v>22</v>
      </c>
      <c r="D78" s="29" t="s">
        <v>29</v>
      </c>
      <c r="E78" s="37"/>
      <c r="F78" s="8"/>
      <c r="G78" s="37" t="s">
        <v>24</v>
      </c>
      <c r="H78" s="31" t="s">
        <v>150</v>
      </c>
      <c r="I78" s="8">
        <v>1500</v>
      </c>
      <c r="J78" s="7" t="s">
        <v>26</v>
      </c>
      <c r="K78" s="10"/>
      <c r="L78" s="8" t="s">
        <v>216</v>
      </c>
      <c r="M78" s="10">
        <v>1500</v>
      </c>
      <c r="N78" s="13" t="s">
        <v>26</v>
      </c>
      <c r="O78" s="8" t="s">
        <v>110</v>
      </c>
      <c r="P78" s="169">
        <v>41306</v>
      </c>
      <c r="Q78" s="8"/>
      <c r="R78" s="9"/>
    </row>
    <row r="79" spans="1:18" hidden="1" x14ac:dyDescent="0.25">
      <c r="A79" s="34" t="s">
        <v>219</v>
      </c>
      <c r="B79" s="13" t="s">
        <v>21</v>
      </c>
      <c r="C79" s="29" t="s">
        <v>33</v>
      </c>
      <c r="D79" s="29" t="s">
        <v>34</v>
      </c>
      <c r="E79" s="37">
        <v>50</v>
      </c>
      <c r="F79" s="8"/>
      <c r="G79" s="37" t="s">
        <v>24</v>
      </c>
      <c r="H79" s="31" t="s">
        <v>25</v>
      </c>
      <c r="I79" s="8">
        <v>240</v>
      </c>
      <c r="J79" s="7" t="s">
        <v>26</v>
      </c>
      <c r="K79" s="10"/>
      <c r="L79" s="8" t="s">
        <v>220</v>
      </c>
      <c r="M79" s="10">
        <v>200</v>
      </c>
      <c r="N79" s="13" t="s">
        <v>26</v>
      </c>
      <c r="O79" s="8" t="s">
        <v>28</v>
      </c>
      <c r="P79" s="169">
        <v>41306</v>
      </c>
      <c r="Q79" s="8"/>
      <c r="R79" s="9"/>
    </row>
    <row r="80" spans="1:18" hidden="1" x14ac:dyDescent="0.25">
      <c r="A80" s="34" t="s">
        <v>30</v>
      </c>
      <c r="B80" s="13" t="s">
        <v>21</v>
      </c>
      <c r="C80" s="29" t="s">
        <v>31</v>
      </c>
      <c r="D80" s="29" t="s">
        <v>35</v>
      </c>
      <c r="E80" s="37">
        <v>30</v>
      </c>
      <c r="F80" s="8"/>
      <c r="G80" s="37" t="s">
        <v>24</v>
      </c>
      <c r="H80" s="31" t="s">
        <v>25</v>
      </c>
      <c r="I80" s="8">
        <v>220</v>
      </c>
      <c r="J80" s="7" t="s">
        <v>26</v>
      </c>
      <c r="K80" s="10"/>
      <c r="L80" s="8" t="s">
        <v>220</v>
      </c>
      <c r="M80" s="10">
        <v>200</v>
      </c>
      <c r="N80" s="13" t="s">
        <v>26</v>
      </c>
      <c r="O80" s="8" t="s">
        <v>28</v>
      </c>
      <c r="P80" s="169">
        <v>41306</v>
      </c>
      <c r="Q80" s="8"/>
      <c r="R80" s="9"/>
    </row>
    <row r="81" spans="1:18" hidden="1" x14ac:dyDescent="0.25">
      <c r="A81" s="34" t="s">
        <v>30</v>
      </c>
      <c r="B81" s="13" t="s">
        <v>21</v>
      </c>
      <c r="C81" s="29" t="s">
        <v>31</v>
      </c>
      <c r="D81" s="29" t="s">
        <v>35</v>
      </c>
      <c r="E81" s="37"/>
      <c r="F81" s="8"/>
      <c r="G81" s="37" t="s">
        <v>24</v>
      </c>
      <c r="H81" s="31" t="s">
        <v>25</v>
      </c>
      <c r="I81" s="8"/>
      <c r="J81" s="7" t="s">
        <v>26</v>
      </c>
      <c r="K81" s="10"/>
      <c r="L81" s="8" t="s">
        <v>220</v>
      </c>
      <c r="M81" s="10">
        <v>20</v>
      </c>
      <c r="N81" s="13" t="s">
        <v>26</v>
      </c>
      <c r="O81" s="8" t="s">
        <v>128</v>
      </c>
      <c r="P81" s="169">
        <v>41306</v>
      </c>
      <c r="Q81" s="8"/>
      <c r="R81" s="9"/>
    </row>
    <row r="82" spans="1:18" hidden="1" x14ac:dyDescent="0.25">
      <c r="A82" s="34" t="s">
        <v>30</v>
      </c>
      <c r="B82" s="13" t="s">
        <v>21</v>
      </c>
      <c r="C82" s="29" t="s">
        <v>33</v>
      </c>
      <c r="D82" s="29" t="s">
        <v>34</v>
      </c>
      <c r="E82" s="37"/>
      <c r="F82" s="8"/>
      <c r="G82" s="37" t="s">
        <v>24</v>
      </c>
      <c r="H82" s="31" t="s">
        <v>25</v>
      </c>
      <c r="I82" s="8"/>
      <c r="J82" s="7" t="s">
        <v>26</v>
      </c>
      <c r="K82" s="10"/>
      <c r="L82" s="8" t="s">
        <v>220</v>
      </c>
      <c r="M82" s="10">
        <v>40</v>
      </c>
      <c r="N82" s="13" t="s">
        <v>26</v>
      </c>
      <c r="O82" s="8" t="s">
        <v>128</v>
      </c>
      <c r="P82" s="169">
        <v>41306</v>
      </c>
      <c r="Q82" s="8"/>
      <c r="R82" s="9"/>
    </row>
    <row r="83" spans="1:18" hidden="1" x14ac:dyDescent="0.25">
      <c r="A83" s="34" t="s">
        <v>30</v>
      </c>
      <c r="B83" s="13" t="s">
        <v>21</v>
      </c>
      <c r="C83" s="29" t="s">
        <v>31</v>
      </c>
      <c r="D83" s="29" t="s">
        <v>32</v>
      </c>
      <c r="E83" s="37"/>
      <c r="F83" s="8"/>
      <c r="G83" s="37" t="s">
        <v>24</v>
      </c>
      <c r="H83" s="31" t="s">
        <v>150</v>
      </c>
      <c r="I83" s="8">
        <v>1000</v>
      </c>
      <c r="J83" s="7" t="s">
        <v>26</v>
      </c>
      <c r="K83" s="10"/>
      <c r="L83" s="8" t="s">
        <v>220</v>
      </c>
      <c r="M83" s="10">
        <v>1000</v>
      </c>
      <c r="N83" s="13" t="s">
        <v>26</v>
      </c>
      <c r="O83" s="8" t="s">
        <v>110</v>
      </c>
      <c r="P83" s="169">
        <v>41306</v>
      </c>
      <c r="Q83" s="8"/>
      <c r="R83" s="9"/>
    </row>
    <row r="84" spans="1:18" hidden="1" x14ac:dyDescent="0.25">
      <c r="A84" s="34" t="s">
        <v>221</v>
      </c>
      <c r="B84" s="13" t="s">
        <v>21</v>
      </c>
      <c r="C84" s="29" t="s">
        <v>31</v>
      </c>
      <c r="D84" s="29" t="s">
        <v>35</v>
      </c>
      <c r="E84" s="37">
        <v>50</v>
      </c>
      <c r="F84" s="8"/>
      <c r="G84" s="37" t="s">
        <v>24</v>
      </c>
      <c r="H84" s="31" t="s">
        <v>25</v>
      </c>
      <c r="I84" s="8">
        <v>350</v>
      </c>
      <c r="J84" s="7" t="s">
        <v>26</v>
      </c>
      <c r="K84" s="10"/>
      <c r="L84" s="8" t="s">
        <v>220</v>
      </c>
      <c r="M84" s="10">
        <v>350</v>
      </c>
      <c r="N84" s="13" t="s">
        <v>26</v>
      </c>
      <c r="O84" s="8" t="s">
        <v>28</v>
      </c>
      <c r="P84" s="169">
        <v>41306</v>
      </c>
      <c r="Q84" s="8"/>
      <c r="R84" s="9"/>
    </row>
    <row r="85" spans="1:18" hidden="1" x14ac:dyDescent="0.25">
      <c r="A85" s="34" t="s">
        <v>30</v>
      </c>
      <c r="B85" s="13" t="s">
        <v>21</v>
      </c>
      <c r="C85" s="29" t="s">
        <v>22</v>
      </c>
      <c r="D85" s="29" t="s">
        <v>23</v>
      </c>
      <c r="E85" s="37">
        <v>6</v>
      </c>
      <c r="F85" s="8"/>
      <c r="G85" s="37" t="s">
        <v>24</v>
      </c>
      <c r="H85" s="31" t="s">
        <v>25</v>
      </c>
      <c r="I85" s="8">
        <v>137</v>
      </c>
      <c r="J85" s="7" t="s">
        <v>26</v>
      </c>
      <c r="K85" s="10"/>
      <c r="L85" s="8" t="s">
        <v>220</v>
      </c>
      <c r="M85" s="10">
        <v>50</v>
      </c>
      <c r="N85" s="13" t="s">
        <v>26</v>
      </c>
      <c r="O85" s="8" t="s">
        <v>28</v>
      </c>
      <c r="P85" s="169">
        <v>41306</v>
      </c>
      <c r="Q85" s="8"/>
      <c r="R85" s="9"/>
    </row>
    <row r="86" spans="1:18" hidden="1" x14ac:dyDescent="0.25">
      <c r="A86" s="34" t="s">
        <v>30</v>
      </c>
      <c r="B86" s="13" t="s">
        <v>21</v>
      </c>
      <c r="C86" s="29" t="s">
        <v>22</v>
      </c>
      <c r="D86" s="29" t="s">
        <v>23</v>
      </c>
      <c r="E86" s="37">
        <v>1</v>
      </c>
      <c r="F86" s="8"/>
      <c r="G86" s="37" t="s">
        <v>24</v>
      </c>
      <c r="H86" s="31" t="s">
        <v>25</v>
      </c>
      <c r="I86" s="8"/>
      <c r="J86" s="7" t="s">
        <v>26</v>
      </c>
      <c r="K86" s="10"/>
      <c r="L86" s="8" t="s">
        <v>220</v>
      </c>
      <c r="M86" s="10">
        <v>12</v>
      </c>
      <c r="N86" s="13" t="s">
        <v>26</v>
      </c>
      <c r="O86" s="277" t="s">
        <v>28</v>
      </c>
      <c r="P86" s="169">
        <v>41306</v>
      </c>
      <c r="Q86" s="8"/>
      <c r="R86" s="9"/>
    </row>
    <row r="87" spans="1:18" hidden="1" x14ac:dyDescent="0.25">
      <c r="A87" s="34" t="s">
        <v>30</v>
      </c>
      <c r="B87" s="13" t="s">
        <v>21</v>
      </c>
      <c r="C87" s="29" t="s">
        <v>22</v>
      </c>
      <c r="D87" s="29" t="s">
        <v>29</v>
      </c>
      <c r="E87" s="37"/>
      <c r="F87" s="8"/>
      <c r="G87" s="37" t="s">
        <v>24</v>
      </c>
      <c r="H87" s="31" t="s">
        <v>25</v>
      </c>
      <c r="I87" s="8">
        <v>25</v>
      </c>
      <c r="J87" s="7" t="s">
        <v>26</v>
      </c>
      <c r="K87" s="10"/>
      <c r="L87" s="8" t="s">
        <v>220</v>
      </c>
      <c r="M87" s="10">
        <v>25</v>
      </c>
      <c r="N87" s="13" t="s">
        <v>26</v>
      </c>
      <c r="O87" s="8" t="s">
        <v>128</v>
      </c>
      <c r="P87" s="169">
        <v>41306</v>
      </c>
      <c r="Q87" s="8"/>
      <c r="R87" s="9"/>
    </row>
    <row r="88" spans="1:18" hidden="1" x14ac:dyDescent="0.25">
      <c r="A88" s="34" t="s">
        <v>30</v>
      </c>
      <c r="B88" s="13" t="s">
        <v>21</v>
      </c>
      <c r="C88" s="29" t="s">
        <v>22</v>
      </c>
      <c r="D88" s="29" t="s">
        <v>23</v>
      </c>
      <c r="E88" s="37"/>
      <c r="F88" s="8"/>
      <c r="G88" s="37" t="s">
        <v>24</v>
      </c>
      <c r="H88" s="31" t="s">
        <v>25</v>
      </c>
      <c r="I88" s="8"/>
      <c r="J88" s="7" t="s">
        <v>26</v>
      </c>
      <c r="K88" s="10"/>
      <c r="L88" s="8" t="s">
        <v>220</v>
      </c>
      <c r="M88" s="10">
        <v>75</v>
      </c>
      <c r="N88" s="13" t="s">
        <v>26</v>
      </c>
      <c r="O88" s="8" t="s">
        <v>128</v>
      </c>
      <c r="P88" s="169">
        <v>41306</v>
      </c>
      <c r="Q88" s="8"/>
      <c r="R88" s="9"/>
    </row>
    <row r="89" spans="1:18" hidden="1" x14ac:dyDescent="0.25">
      <c r="A89" s="34" t="s">
        <v>222</v>
      </c>
      <c r="B89" s="13" t="s">
        <v>21</v>
      </c>
      <c r="C89" s="29" t="s">
        <v>22</v>
      </c>
      <c r="D89" s="29" t="s">
        <v>23</v>
      </c>
      <c r="E89" s="37"/>
      <c r="F89" s="8"/>
      <c r="G89" s="37" t="s">
        <v>24</v>
      </c>
      <c r="H89" s="31" t="s">
        <v>150</v>
      </c>
      <c r="I89" s="8">
        <v>2000</v>
      </c>
      <c r="J89" s="7" t="s">
        <v>26</v>
      </c>
      <c r="K89" s="10"/>
      <c r="L89" s="8" t="s">
        <v>220</v>
      </c>
      <c r="M89" s="10">
        <v>2000</v>
      </c>
      <c r="N89" s="13" t="s">
        <v>26</v>
      </c>
      <c r="O89" s="8" t="s">
        <v>110</v>
      </c>
      <c r="P89" s="169">
        <v>41306</v>
      </c>
      <c r="Q89" s="8"/>
      <c r="R89" s="9"/>
    </row>
    <row r="90" spans="1:18" hidden="1" x14ac:dyDescent="0.25">
      <c r="A90" s="34" t="s">
        <v>223</v>
      </c>
      <c r="B90" s="13" t="s">
        <v>21</v>
      </c>
      <c r="C90" s="29" t="s">
        <v>22</v>
      </c>
      <c r="D90" s="29" t="s">
        <v>23</v>
      </c>
      <c r="E90" s="37"/>
      <c r="F90" s="8"/>
      <c r="G90" s="37" t="s">
        <v>24</v>
      </c>
      <c r="H90" s="31" t="s">
        <v>150</v>
      </c>
      <c r="I90" s="8">
        <v>1500</v>
      </c>
      <c r="J90" s="7" t="s">
        <v>26</v>
      </c>
      <c r="K90" s="10"/>
      <c r="L90" s="8" t="s">
        <v>220</v>
      </c>
      <c r="M90" s="10">
        <v>1500</v>
      </c>
      <c r="N90" s="13" t="s">
        <v>26</v>
      </c>
      <c r="O90" s="8" t="s">
        <v>110</v>
      </c>
      <c r="P90" s="169">
        <v>41306</v>
      </c>
      <c r="Q90" s="8"/>
      <c r="R90" s="9"/>
    </row>
    <row r="91" spans="1:18" hidden="1" x14ac:dyDescent="0.25">
      <c r="A91" s="34" t="s">
        <v>30</v>
      </c>
      <c r="B91" s="13" t="s">
        <v>21</v>
      </c>
      <c r="C91" s="29" t="s">
        <v>22</v>
      </c>
      <c r="D91" s="29" t="s">
        <v>23</v>
      </c>
      <c r="E91" s="37"/>
      <c r="F91" s="8"/>
      <c r="G91" s="37" t="s">
        <v>24</v>
      </c>
      <c r="H91" s="31" t="s">
        <v>25</v>
      </c>
      <c r="I91" s="8">
        <v>90</v>
      </c>
      <c r="J91" s="7" t="s">
        <v>26</v>
      </c>
      <c r="K91" s="10"/>
      <c r="L91" s="8" t="s">
        <v>220</v>
      </c>
      <c r="M91" s="10">
        <v>90</v>
      </c>
      <c r="N91" s="13" t="s">
        <v>26</v>
      </c>
      <c r="O91" s="8" t="s">
        <v>128</v>
      </c>
      <c r="P91" s="169">
        <v>41306</v>
      </c>
      <c r="Q91" s="8"/>
      <c r="R91" s="9"/>
    </row>
    <row r="92" spans="1:18" hidden="1" x14ac:dyDescent="0.25">
      <c r="A92" s="34" t="s">
        <v>224</v>
      </c>
      <c r="B92" s="13" t="s">
        <v>21</v>
      </c>
      <c r="C92" s="29" t="s">
        <v>22</v>
      </c>
      <c r="D92" s="29" t="s">
        <v>23</v>
      </c>
      <c r="E92" s="37"/>
      <c r="F92" s="8"/>
      <c r="G92" s="37" t="s">
        <v>24</v>
      </c>
      <c r="H92" s="31" t="s">
        <v>25</v>
      </c>
      <c r="I92" s="8">
        <v>400</v>
      </c>
      <c r="J92" s="7" t="s">
        <v>26</v>
      </c>
      <c r="K92" s="10"/>
      <c r="L92" s="8" t="s">
        <v>220</v>
      </c>
      <c r="M92" s="10">
        <v>200</v>
      </c>
      <c r="N92" s="13" t="s">
        <v>26</v>
      </c>
      <c r="O92" s="8" t="s">
        <v>28</v>
      </c>
      <c r="P92" s="169">
        <v>41306</v>
      </c>
      <c r="Q92" s="8"/>
      <c r="R92" s="9"/>
    </row>
    <row r="93" spans="1:18" hidden="1" x14ac:dyDescent="0.25">
      <c r="A93" s="34" t="s">
        <v>30</v>
      </c>
      <c r="B93" s="13" t="s">
        <v>21</v>
      </c>
      <c r="C93" s="29" t="s">
        <v>22</v>
      </c>
      <c r="D93" s="29" t="s">
        <v>23</v>
      </c>
      <c r="E93" s="37"/>
      <c r="F93" s="8"/>
      <c r="G93" s="37" t="s">
        <v>24</v>
      </c>
      <c r="H93" s="31" t="s">
        <v>25</v>
      </c>
      <c r="I93" s="8"/>
      <c r="J93" s="7" t="s">
        <v>26</v>
      </c>
      <c r="K93" s="10"/>
      <c r="L93" s="8" t="s">
        <v>220</v>
      </c>
      <c r="M93" s="10">
        <v>200</v>
      </c>
      <c r="N93" s="13" t="s">
        <v>26</v>
      </c>
      <c r="O93" s="8" t="s">
        <v>28</v>
      </c>
      <c r="P93" s="169">
        <v>41306</v>
      </c>
      <c r="Q93" s="8"/>
      <c r="R93" s="9"/>
    </row>
    <row r="94" spans="1:18" hidden="1" x14ac:dyDescent="0.25">
      <c r="A94" s="34" t="s">
        <v>30</v>
      </c>
      <c r="B94" s="13" t="s">
        <v>21</v>
      </c>
      <c r="C94" s="29" t="s">
        <v>31</v>
      </c>
      <c r="D94" s="29" t="s">
        <v>35</v>
      </c>
      <c r="E94" s="37"/>
      <c r="F94" s="8"/>
      <c r="G94" s="37" t="s">
        <v>24</v>
      </c>
      <c r="H94" s="31" t="s">
        <v>25</v>
      </c>
      <c r="I94" s="8">
        <v>17</v>
      </c>
      <c r="J94" s="7" t="s">
        <v>26</v>
      </c>
      <c r="K94" s="10"/>
      <c r="L94" s="8" t="s">
        <v>225</v>
      </c>
      <c r="M94" s="10">
        <v>17</v>
      </c>
      <c r="N94" s="13" t="s">
        <v>26</v>
      </c>
      <c r="O94" s="8" t="s">
        <v>123</v>
      </c>
      <c r="P94" s="169">
        <v>41306</v>
      </c>
      <c r="Q94" s="8" t="s">
        <v>215</v>
      </c>
      <c r="R94" s="9"/>
    </row>
    <row r="95" spans="1:18" hidden="1" x14ac:dyDescent="0.25">
      <c r="A95" s="34" t="s">
        <v>226</v>
      </c>
      <c r="B95" s="13" t="s">
        <v>21</v>
      </c>
      <c r="C95" s="29" t="s">
        <v>22</v>
      </c>
      <c r="D95" s="29" t="s">
        <v>23</v>
      </c>
      <c r="E95" s="37">
        <v>35</v>
      </c>
      <c r="F95" s="8"/>
      <c r="G95" s="37" t="s">
        <v>24</v>
      </c>
      <c r="H95" s="31" t="s">
        <v>25</v>
      </c>
      <c r="I95" s="8">
        <v>285</v>
      </c>
      <c r="J95" s="7" t="s">
        <v>26</v>
      </c>
      <c r="K95" s="10"/>
      <c r="L95" s="8" t="s">
        <v>225</v>
      </c>
      <c r="M95" s="10">
        <v>250</v>
      </c>
      <c r="N95" s="13" t="s">
        <v>26</v>
      </c>
      <c r="O95" s="8" t="s">
        <v>28</v>
      </c>
      <c r="P95" s="169">
        <v>41306</v>
      </c>
      <c r="Q95" s="8"/>
      <c r="R95" s="9"/>
    </row>
    <row r="96" spans="1:18" hidden="1" x14ac:dyDescent="0.25">
      <c r="A96" s="34" t="s">
        <v>30</v>
      </c>
      <c r="B96" s="13" t="s">
        <v>21</v>
      </c>
      <c r="C96" s="29" t="s">
        <v>22</v>
      </c>
      <c r="D96" s="29" t="s">
        <v>108</v>
      </c>
      <c r="E96" s="37">
        <v>9</v>
      </c>
      <c r="F96" s="8"/>
      <c r="G96" s="37" t="s">
        <v>24</v>
      </c>
      <c r="H96" s="31" t="s">
        <v>25</v>
      </c>
      <c r="I96" s="8">
        <v>150</v>
      </c>
      <c r="J96" s="7" t="s">
        <v>26</v>
      </c>
      <c r="K96" s="10"/>
      <c r="L96" s="8" t="s">
        <v>225</v>
      </c>
      <c r="M96" s="10">
        <v>150</v>
      </c>
      <c r="N96" s="13" t="s">
        <v>26</v>
      </c>
      <c r="O96" s="8" t="s">
        <v>28</v>
      </c>
      <c r="P96" s="169">
        <v>41306</v>
      </c>
      <c r="Q96" s="8"/>
      <c r="R96" s="9"/>
    </row>
    <row r="97" spans="1:18" hidden="1" x14ac:dyDescent="0.25">
      <c r="A97" s="34" t="s">
        <v>30</v>
      </c>
      <c r="B97" s="13" t="s">
        <v>21</v>
      </c>
      <c r="C97" s="29" t="s">
        <v>22</v>
      </c>
      <c r="D97" s="29" t="s">
        <v>23</v>
      </c>
      <c r="E97" s="37"/>
      <c r="F97" s="8"/>
      <c r="G97" s="37" t="s">
        <v>24</v>
      </c>
      <c r="H97" s="31" t="s">
        <v>25</v>
      </c>
      <c r="I97" s="8"/>
      <c r="J97" s="7" t="s">
        <v>26</v>
      </c>
      <c r="K97" s="10"/>
      <c r="L97" s="8" t="s">
        <v>225</v>
      </c>
      <c r="M97" s="10">
        <v>35</v>
      </c>
      <c r="N97" s="13" t="s">
        <v>26</v>
      </c>
      <c r="O97" s="8" t="s">
        <v>128</v>
      </c>
      <c r="P97" s="169">
        <v>41306</v>
      </c>
      <c r="Q97" s="8"/>
      <c r="R97" s="9"/>
    </row>
    <row r="98" spans="1:18" hidden="1" x14ac:dyDescent="0.25">
      <c r="A98" s="34" t="s">
        <v>227</v>
      </c>
      <c r="B98" s="13" t="s">
        <v>21</v>
      </c>
      <c r="C98" s="29" t="s">
        <v>22</v>
      </c>
      <c r="D98" s="29" t="s">
        <v>29</v>
      </c>
      <c r="E98" s="37">
        <v>29</v>
      </c>
      <c r="F98" s="8"/>
      <c r="G98" s="37" t="s">
        <v>24</v>
      </c>
      <c r="H98" s="31" t="s">
        <v>25</v>
      </c>
      <c r="I98" s="8">
        <v>248</v>
      </c>
      <c r="J98" s="7" t="s">
        <v>26</v>
      </c>
      <c r="K98" s="10"/>
      <c r="L98" s="8" t="s">
        <v>225</v>
      </c>
      <c r="M98" s="10">
        <v>200</v>
      </c>
      <c r="N98" s="13" t="s">
        <v>26</v>
      </c>
      <c r="O98" s="8" t="s">
        <v>28</v>
      </c>
      <c r="P98" s="169">
        <v>41306</v>
      </c>
      <c r="Q98" s="8"/>
      <c r="R98" s="9"/>
    </row>
    <row r="99" spans="1:18" hidden="1" x14ac:dyDescent="0.25">
      <c r="A99" s="34" t="s">
        <v>30</v>
      </c>
      <c r="B99" s="13" t="s">
        <v>21</v>
      </c>
      <c r="C99" s="29" t="s">
        <v>22</v>
      </c>
      <c r="D99" s="29" t="s">
        <v>108</v>
      </c>
      <c r="E99" s="37">
        <v>48</v>
      </c>
      <c r="F99" s="8"/>
      <c r="G99" s="37" t="s">
        <v>24</v>
      </c>
      <c r="H99" s="31" t="s">
        <v>25</v>
      </c>
      <c r="I99" s="8">
        <v>228</v>
      </c>
      <c r="J99" s="7" t="s">
        <v>26</v>
      </c>
      <c r="K99" s="10"/>
      <c r="L99" s="8" t="s">
        <v>225</v>
      </c>
      <c r="M99" s="10">
        <v>200</v>
      </c>
      <c r="N99" s="13" t="s">
        <v>26</v>
      </c>
      <c r="O99" s="8" t="s">
        <v>28</v>
      </c>
      <c r="P99" s="169">
        <v>41306</v>
      </c>
      <c r="Q99" s="8"/>
      <c r="R99" s="9"/>
    </row>
    <row r="100" spans="1:18" hidden="1" x14ac:dyDescent="0.25">
      <c r="A100" s="34" t="s">
        <v>30</v>
      </c>
      <c r="B100" s="13" t="s">
        <v>21</v>
      </c>
      <c r="C100" s="29" t="s">
        <v>22</v>
      </c>
      <c r="D100" s="29" t="s">
        <v>108</v>
      </c>
      <c r="E100" s="37"/>
      <c r="F100" s="8"/>
      <c r="G100" s="37" t="s">
        <v>24</v>
      </c>
      <c r="H100" s="31" t="s">
        <v>25</v>
      </c>
      <c r="I100" s="8"/>
      <c r="J100" s="7" t="s">
        <v>26</v>
      </c>
      <c r="K100" s="10"/>
      <c r="L100" s="8" t="s">
        <v>225</v>
      </c>
      <c r="M100" s="10">
        <v>28</v>
      </c>
      <c r="N100" s="13" t="s">
        <v>26</v>
      </c>
      <c r="O100" s="8" t="s">
        <v>128</v>
      </c>
      <c r="P100" s="169">
        <v>41306</v>
      </c>
      <c r="Q100" s="8"/>
      <c r="R100" s="9"/>
    </row>
    <row r="101" spans="1:18" hidden="1" x14ac:dyDescent="0.25">
      <c r="A101" s="34" t="s">
        <v>30</v>
      </c>
      <c r="B101" s="13" t="s">
        <v>21</v>
      </c>
      <c r="C101" s="29" t="s">
        <v>22</v>
      </c>
      <c r="D101" s="29" t="s">
        <v>29</v>
      </c>
      <c r="E101" s="37"/>
      <c r="F101" s="8"/>
      <c r="G101" s="37" t="s">
        <v>24</v>
      </c>
      <c r="H101" s="31" t="s">
        <v>25</v>
      </c>
      <c r="I101" s="8"/>
      <c r="J101" s="7" t="s">
        <v>26</v>
      </c>
      <c r="K101" s="10"/>
      <c r="L101" s="8" t="s">
        <v>225</v>
      </c>
      <c r="M101" s="10">
        <v>48</v>
      </c>
      <c r="N101" s="13" t="s">
        <v>26</v>
      </c>
      <c r="O101" s="8" t="s">
        <v>128</v>
      </c>
      <c r="P101" s="169">
        <v>41306</v>
      </c>
      <c r="Q101" s="8"/>
      <c r="R101" s="9"/>
    </row>
    <row r="102" spans="1:18" hidden="1" x14ac:dyDescent="0.25">
      <c r="A102" s="34" t="s">
        <v>228</v>
      </c>
      <c r="B102" s="13" t="s">
        <v>21</v>
      </c>
      <c r="C102" s="29" t="s">
        <v>22</v>
      </c>
      <c r="D102" s="29" t="s">
        <v>29</v>
      </c>
      <c r="E102" s="37">
        <v>68</v>
      </c>
      <c r="F102" s="8"/>
      <c r="G102" s="37" t="s">
        <v>24</v>
      </c>
      <c r="H102" s="31" t="s">
        <v>25</v>
      </c>
      <c r="I102" s="8">
        <v>458</v>
      </c>
      <c r="J102" s="7" t="s">
        <v>26</v>
      </c>
      <c r="K102" s="10"/>
      <c r="L102" s="8" t="s">
        <v>225</v>
      </c>
      <c r="M102" s="10">
        <v>400</v>
      </c>
      <c r="N102" s="13" t="s">
        <v>26</v>
      </c>
      <c r="O102" s="8" t="s">
        <v>28</v>
      </c>
      <c r="P102" s="169">
        <v>41306</v>
      </c>
      <c r="Q102" s="8"/>
      <c r="R102" s="9"/>
    </row>
    <row r="103" spans="1:18" hidden="1" x14ac:dyDescent="0.25">
      <c r="A103" s="34" t="s">
        <v>30</v>
      </c>
      <c r="B103" s="13" t="s">
        <v>21</v>
      </c>
      <c r="C103" s="29" t="s">
        <v>22</v>
      </c>
      <c r="D103" s="29" t="s">
        <v>29</v>
      </c>
      <c r="E103" s="37"/>
      <c r="F103" s="8"/>
      <c r="G103" s="37" t="s">
        <v>24</v>
      </c>
      <c r="H103" s="31" t="s">
        <v>25</v>
      </c>
      <c r="I103" s="8"/>
      <c r="J103" s="7" t="s">
        <v>26</v>
      </c>
      <c r="K103" s="10"/>
      <c r="L103" s="8" t="s">
        <v>225</v>
      </c>
      <c r="M103" s="10">
        <v>41</v>
      </c>
      <c r="N103" s="13" t="s">
        <v>26</v>
      </c>
      <c r="O103" s="8" t="s">
        <v>128</v>
      </c>
      <c r="P103" s="169">
        <v>41306</v>
      </c>
      <c r="Q103" s="8"/>
      <c r="R103" s="9"/>
    </row>
    <row r="104" spans="1:18" hidden="1" x14ac:dyDescent="0.25">
      <c r="A104" s="34" t="s">
        <v>30</v>
      </c>
      <c r="B104" s="13" t="s">
        <v>21</v>
      </c>
      <c r="C104" s="29" t="s">
        <v>22</v>
      </c>
      <c r="D104" s="29" t="s">
        <v>29</v>
      </c>
      <c r="E104" s="37">
        <v>1</v>
      </c>
      <c r="F104" s="8"/>
      <c r="G104" s="37" t="s">
        <v>24</v>
      </c>
      <c r="H104" s="31" t="s">
        <v>25</v>
      </c>
      <c r="I104" s="8"/>
      <c r="J104" s="7" t="s">
        <v>26</v>
      </c>
      <c r="K104" s="10"/>
      <c r="L104" s="8" t="s">
        <v>225</v>
      </c>
      <c r="M104" s="10">
        <v>17</v>
      </c>
      <c r="N104" s="13" t="s">
        <v>26</v>
      </c>
      <c r="O104" s="277" t="s">
        <v>28</v>
      </c>
      <c r="P104" s="169">
        <v>41306</v>
      </c>
      <c r="Q104" s="8"/>
      <c r="R104" s="9"/>
    </row>
    <row r="105" spans="1:18" hidden="1" x14ac:dyDescent="0.25">
      <c r="A105" s="34" t="s">
        <v>30</v>
      </c>
      <c r="B105" s="13" t="s">
        <v>21</v>
      </c>
      <c r="C105" s="29" t="s">
        <v>33</v>
      </c>
      <c r="D105" s="29" t="s">
        <v>39</v>
      </c>
      <c r="E105" s="37">
        <v>1</v>
      </c>
      <c r="F105" s="8"/>
      <c r="G105" s="37" t="s">
        <v>24</v>
      </c>
      <c r="H105" s="31" t="s">
        <v>25</v>
      </c>
      <c r="I105" s="8">
        <v>16</v>
      </c>
      <c r="J105" s="7" t="s">
        <v>26</v>
      </c>
      <c r="K105" s="10"/>
      <c r="L105" s="8" t="s">
        <v>225</v>
      </c>
      <c r="M105" s="10">
        <v>16</v>
      </c>
      <c r="N105" s="13" t="s">
        <v>26</v>
      </c>
      <c r="O105" s="277" t="s">
        <v>28</v>
      </c>
      <c r="P105" s="169">
        <v>41306</v>
      </c>
      <c r="Q105" s="8"/>
      <c r="R105" s="9"/>
    </row>
    <row r="106" spans="1:18" hidden="1" x14ac:dyDescent="0.25">
      <c r="A106" s="34" t="s">
        <v>30</v>
      </c>
      <c r="B106" s="13" t="s">
        <v>36</v>
      </c>
      <c r="C106" s="29" t="s">
        <v>145</v>
      </c>
      <c r="D106" s="29" t="s">
        <v>187</v>
      </c>
      <c r="E106" s="37">
        <v>1</v>
      </c>
      <c r="F106" s="8"/>
      <c r="G106" s="37" t="s">
        <v>24</v>
      </c>
      <c r="H106" s="31" t="s">
        <v>25</v>
      </c>
      <c r="I106" s="8">
        <v>22</v>
      </c>
      <c r="J106" s="7" t="s">
        <v>26</v>
      </c>
      <c r="K106" s="10"/>
      <c r="L106" s="8" t="s">
        <v>225</v>
      </c>
      <c r="M106" s="10">
        <v>22</v>
      </c>
      <c r="N106" s="13" t="s">
        <v>26</v>
      </c>
      <c r="O106" s="277" t="s">
        <v>28</v>
      </c>
      <c r="P106" s="169">
        <v>41306</v>
      </c>
      <c r="Q106" s="8"/>
      <c r="R106" s="9"/>
    </row>
    <row r="107" spans="1:18" hidden="1" x14ac:dyDescent="0.25">
      <c r="A107" s="34" t="s">
        <v>30</v>
      </c>
      <c r="B107" s="13" t="s">
        <v>21</v>
      </c>
      <c r="C107" s="29"/>
      <c r="D107" s="29"/>
      <c r="E107" s="37"/>
      <c r="F107" s="8"/>
      <c r="G107" s="37" t="s">
        <v>24</v>
      </c>
      <c r="H107" s="31" t="s">
        <v>150</v>
      </c>
      <c r="I107" s="8">
        <v>980</v>
      </c>
      <c r="J107" s="7" t="s">
        <v>26</v>
      </c>
      <c r="K107" s="10"/>
      <c r="L107" s="8" t="s">
        <v>229</v>
      </c>
      <c r="M107" s="10">
        <v>980</v>
      </c>
      <c r="N107" s="13" t="s">
        <v>26</v>
      </c>
      <c r="O107" s="8" t="s">
        <v>149</v>
      </c>
      <c r="P107" s="169">
        <v>41306</v>
      </c>
      <c r="Q107" s="8"/>
      <c r="R107" s="9"/>
    </row>
    <row r="108" spans="1:18" hidden="1" x14ac:dyDescent="0.25">
      <c r="A108" s="34" t="s">
        <v>230</v>
      </c>
      <c r="B108" s="13" t="s">
        <v>21</v>
      </c>
      <c r="C108" s="29"/>
      <c r="D108" s="29"/>
      <c r="E108" s="37"/>
      <c r="F108" s="8"/>
      <c r="G108" s="37" t="s">
        <v>24</v>
      </c>
      <c r="H108" s="31" t="s">
        <v>150</v>
      </c>
      <c r="I108" s="8">
        <v>1440</v>
      </c>
      <c r="J108" s="7" t="s">
        <v>26</v>
      </c>
      <c r="K108" s="10"/>
      <c r="L108" s="8" t="s">
        <v>229</v>
      </c>
      <c r="M108" s="10">
        <v>1440</v>
      </c>
      <c r="N108" s="13" t="s">
        <v>26</v>
      </c>
      <c r="O108" s="8" t="s">
        <v>149</v>
      </c>
      <c r="P108" s="169">
        <v>41306</v>
      </c>
      <c r="Q108" s="8"/>
      <c r="R108" s="9"/>
    </row>
    <row r="109" spans="1:18" hidden="1" x14ac:dyDescent="0.25">
      <c r="A109" s="34" t="s">
        <v>30</v>
      </c>
      <c r="B109" s="13" t="s">
        <v>21</v>
      </c>
      <c r="C109" s="29" t="s">
        <v>22</v>
      </c>
      <c r="D109" s="29" t="s">
        <v>23</v>
      </c>
      <c r="E109" s="37"/>
      <c r="F109" s="8"/>
      <c r="G109" s="37" t="s">
        <v>24</v>
      </c>
      <c r="H109" s="31" t="s">
        <v>150</v>
      </c>
      <c r="I109" s="8">
        <v>1500</v>
      </c>
      <c r="J109" s="7" t="s">
        <v>26</v>
      </c>
      <c r="K109" s="10"/>
      <c r="L109" s="8" t="s">
        <v>229</v>
      </c>
      <c r="M109" s="10">
        <v>1500</v>
      </c>
      <c r="N109" s="13" t="s">
        <v>26</v>
      </c>
      <c r="O109" s="8" t="s">
        <v>110</v>
      </c>
      <c r="P109" s="169">
        <v>41306</v>
      </c>
      <c r="Q109" s="8"/>
      <c r="R109" s="9"/>
    </row>
    <row r="110" spans="1:18" hidden="1" x14ac:dyDescent="0.25">
      <c r="A110" s="34" t="s">
        <v>231</v>
      </c>
      <c r="B110" s="13" t="s">
        <v>21</v>
      </c>
      <c r="C110" s="29" t="s">
        <v>22</v>
      </c>
      <c r="D110" s="29" t="s">
        <v>23</v>
      </c>
      <c r="E110" s="37"/>
      <c r="F110" s="8"/>
      <c r="G110" s="37" t="s">
        <v>24</v>
      </c>
      <c r="H110" s="31" t="s">
        <v>150</v>
      </c>
      <c r="I110" s="8">
        <v>2000</v>
      </c>
      <c r="J110" s="7" t="s">
        <v>26</v>
      </c>
      <c r="K110" s="10"/>
      <c r="L110" s="8" t="s">
        <v>229</v>
      </c>
      <c r="M110" s="10">
        <v>2000</v>
      </c>
      <c r="N110" s="13" t="s">
        <v>26</v>
      </c>
      <c r="O110" s="8" t="s">
        <v>110</v>
      </c>
      <c r="P110" s="169">
        <v>41306</v>
      </c>
      <c r="Q110" s="8"/>
      <c r="R110" s="9"/>
    </row>
    <row r="111" spans="1:18" hidden="1" x14ac:dyDescent="0.25">
      <c r="A111" s="34" t="s">
        <v>232</v>
      </c>
      <c r="B111" s="13" t="s">
        <v>21</v>
      </c>
      <c r="C111" s="29" t="s">
        <v>22</v>
      </c>
      <c r="D111" s="29" t="s">
        <v>29</v>
      </c>
      <c r="E111" s="37">
        <v>7</v>
      </c>
      <c r="F111" s="8"/>
      <c r="G111" s="37" t="s">
        <v>24</v>
      </c>
      <c r="H111" s="31" t="s">
        <v>25</v>
      </c>
      <c r="I111" s="8">
        <v>100</v>
      </c>
      <c r="J111" s="7" t="s">
        <v>26</v>
      </c>
      <c r="K111" s="10"/>
      <c r="L111" s="8" t="s">
        <v>229</v>
      </c>
      <c r="M111" s="10">
        <v>100</v>
      </c>
      <c r="N111" s="13" t="s">
        <v>26</v>
      </c>
      <c r="O111" s="8" t="s">
        <v>28</v>
      </c>
      <c r="P111" s="169">
        <v>41306</v>
      </c>
      <c r="Q111" s="8"/>
      <c r="R111" s="9"/>
    </row>
    <row r="112" spans="1:18" hidden="1" x14ac:dyDescent="0.25">
      <c r="A112" s="34" t="s">
        <v>30</v>
      </c>
      <c r="B112" s="13" t="s">
        <v>21</v>
      </c>
      <c r="C112" s="29" t="s">
        <v>33</v>
      </c>
      <c r="D112" s="29" t="s">
        <v>34</v>
      </c>
      <c r="E112" s="37">
        <v>39</v>
      </c>
      <c r="F112" s="8"/>
      <c r="G112" s="37" t="s">
        <v>24</v>
      </c>
      <c r="H112" s="31" t="s">
        <v>25</v>
      </c>
      <c r="I112" s="8">
        <v>340</v>
      </c>
      <c r="J112" s="7" t="s">
        <v>26</v>
      </c>
      <c r="K112" s="10"/>
      <c r="L112" s="8" t="s">
        <v>229</v>
      </c>
      <c r="M112" s="10">
        <v>300</v>
      </c>
      <c r="N112" s="13" t="s">
        <v>26</v>
      </c>
      <c r="O112" s="8" t="s">
        <v>28</v>
      </c>
      <c r="P112" s="169">
        <v>41306</v>
      </c>
      <c r="Q112" s="8"/>
      <c r="R112" s="9"/>
    </row>
    <row r="113" spans="1:18" hidden="1" x14ac:dyDescent="0.25">
      <c r="A113" s="34" t="s">
        <v>30</v>
      </c>
      <c r="B113" s="13" t="s">
        <v>21</v>
      </c>
      <c r="C113" s="29" t="s">
        <v>33</v>
      </c>
      <c r="D113" s="29" t="s">
        <v>34</v>
      </c>
      <c r="E113" s="37"/>
      <c r="F113" s="8"/>
      <c r="G113" s="37" t="s">
        <v>24</v>
      </c>
      <c r="H113" s="31" t="s">
        <v>25</v>
      </c>
      <c r="I113" s="8"/>
      <c r="J113" s="7" t="s">
        <v>26</v>
      </c>
      <c r="K113" s="10"/>
      <c r="L113" s="8" t="s">
        <v>229</v>
      </c>
      <c r="M113" s="10">
        <v>40</v>
      </c>
      <c r="N113" s="13" t="s">
        <v>26</v>
      </c>
      <c r="O113" s="8" t="s">
        <v>128</v>
      </c>
      <c r="P113" s="169">
        <v>41306</v>
      </c>
      <c r="Q113" s="8"/>
      <c r="R113" s="9"/>
    </row>
    <row r="114" spans="1:18" hidden="1" x14ac:dyDescent="0.25">
      <c r="A114" s="34" t="s">
        <v>30</v>
      </c>
      <c r="B114" s="13" t="s">
        <v>21</v>
      </c>
      <c r="C114" s="29"/>
      <c r="D114" s="29"/>
      <c r="E114" s="37"/>
      <c r="F114" s="8"/>
      <c r="G114" s="37" t="s">
        <v>24</v>
      </c>
      <c r="H114" s="31" t="s">
        <v>150</v>
      </c>
      <c r="I114" s="8">
        <v>455</v>
      </c>
      <c r="J114" s="7" t="s">
        <v>26</v>
      </c>
      <c r="K114" s="10"/>
      <c r="L114" s="8" t="s">
        <v>229</v>
      </c>
      <c r="M114" s="10">
        <v>455</v>
      </c>
      <c r="N114" s="13" t="s">
        <v>26</v>
      </c>
      <c r="O114" s="8" t="s">
        <v>149</v>
      </c>
      <c r="P114" s="169">
        <v>41306</v>
      </c>
      <c r="Q114" s="8"/>
      <c r="R114" s="9"/>
    </row>
    <row r="115" spans="1:18" hidden="1" x14ac:dyDescent="0.25">
      <c r="A115" s="34" t="s">
        <v>30</v>
      </c>
      <c r="B115" s="13" t="s">
        <v>21</v>
      </c>
      <c r="C115" s="29" t="s">
        <v>31</v>
      </c>
      <c r="D115" s="29" t="s">
        <v>32</v>
      </c>
      <c r="E115" s="37">
        <v>3</v>
      </c>
      <c r="F115" s="8"/>
      <c r="G115" s="37" t="s">
        <v>24</v>
      </c>
      <c r="H115" s="31" t="s">
        <v>25</v>
      </c>
      <c r="I115" s="8">
        <v>25</v>
      </c>
      <c r="J115" s="7" t="s">
        <v>26</v>
      </c>
      <c r="K115" s="10"/>
      <c r="L115" s="8" t="s">
        <v>229</v>
      </c>
      <c r="M115" s="10">
        <v>25</v>
      </c>
      <c r="N115" s="13" t="s">
        <v>26</v>
      </c>
      <c r="O115" s="8" t="s">
        <v>123</v>
      </c>
      <c r="P115" s="169">
        <v>41306</v>
      </c>
      <c r="Q115" s="8" t="s">
        <v>233</v>
      </c>
      <c r="R115" s="9"/>
    </row>
    <row r="116" spans="1:18" hidden="1" x14ac:dyDescent="0.25">
      <c r="A116" s="34" t="s">
        <v>234</v>
      </c>
      <c r="B116" s="13" t="s">
        <v>21</v>
      </c>
      <c r="C116" s="29" t="s">
        <v>31</v>
      </c>
      <c r="D116" s="29" t="s">
        <v>32</v>
      </c>
      <c r="E116" s="37">
        <v>30</v>
      </c>
      <c r="F116" s="8"/>
      <c r="G116" s="37" t="s">
        <v>24</v>
      </c>
      <c r="H116" s="31" t="s">
        <v>25</v>
      </c>
      <c r="I116" s="8">
        <v>218</v>
      </c>
      <c r="J116" s="7" t="s">
        <v>26</v>
      </c>
      <c r="K116" s="10"/>
      <c r="L116" s="8" t="s">
        <v>229</v>
      </c>
      <c r="M116" s="10">
        <v>200</v>
      </c>
      <c r="N116" s="13" t="s">
        <v>26</v>
      </c>
      <c r="O116" s="8" t="s">
        <v>28</v>
      </c>
      <c r="P116" s="169">
        <v>41306</v>
      </c>
      <c r="Q116" s="8"/>
      <c r="R116" s="9"/>
    </row>
    <row r="117" spans="1:18" hidden="1" x14ac:dyDescent="0.25">
      <c r="A117" s="34" t="s">
        <v>30</v>
      </c>
      <c r="B117" s="13" t="s">
        <v>21</v>
      </c>
      <c r="C117" s="29" t="s">
        <v>33</v>
      </c>
      <c r="D117" s="29" t="s">
        <v>39</v>
      </c>
      <c r="E117" s="37">
        <v>39</v>
      </c>
      <c r="F117" s="8"/>
      <c r="G117" s="37" t="s">
        <v>24</v>
      </c>
      <c r="H117" s="31" t="s">
        <v>25</v>
      </c>
      <c r="I117" s="8">
        <v>225</v>
      </c>
      <c r="J117" s="7" t="s">
        <v>26</v>
      </c>
      <c r="K117" s="10"/>
      <c r="L117" s="8" t="s">
        <v>229</v>
      </c>
      <c r="M117" s="10">
        <v>200</v>
      </c>
      <c r="N117" s="13" t="s">
        <v>26</v>
      </c>
      <c r="O117" s="8" t="s">
        <v>28</v>
      </c>
      <c r="P117" s="169">
        <v>41306</v>
      </c>
      <c r="Q117" s="8"/>
      <c r="R117" s="9"/>
    </row>
    <row r="118" spans="1:18" hidden="1" x14ac:dyDescent="0.25">
      <c r="A118" s="34" t="s">
        <v>30</v>
      </c>
      <c r="B118" s="13" t="s">
        <v>21</v>
      </c>
      <c r="C118" s="29" t="s">
        <v>31</v>
      </c>
      <c r="D118" s="29" t="s">
        <v>32</v>
      </c>
      <c r="E118" s="37"/>
      <c r="F118" s="8"/>
      <c r="G118" s="37" t="s">
        <v>24</v>
      </c>
      <c r="H118" s="31" t="s">
        <v>25</v>
      </c>
      <c r="I118" s="8"/>
      <c r="J118" s="7" t="s">
        <v>26</v>
      </c>
      <c r="K118" s="10"/>
      <c r="L118" s="8" t="s">
        <v>229</v>
      </c>
      <c r="M118" s="10">
        <v>18</v>
      </c>
      <c r="N118" s="13" t="s">
        <v>26</v>
      </c>
      <c r="O118" s="8" t="s">
        <v>128</v>
      </c>
      <c r="P118" s="169">
        <v>41306</v>
      </c>
      <c r="Q118" s="8"/>
      <c r="R118" s="9"/>
    </row>
    <row r="119" spans="1:18" hidden="1" x14ac:dyDescent="0.25">
      <c r="A119" s="34" t="s">
        <v>30</v>
      </c>
      <c r="B119" s="13" t="s">
        <v>21</v>
      </c>
      <c r="C119" s="29" t="s">
        <v>33</v>
      </c>
      <c r="D119" s="29" t="s">
        <v>33</v>
      </c>
      <c r="E119" s="37"/>
      <c r="F119" s="8"/>
      <c r="G119" s="37" t="s">
        <v>24</v>
      </c>
      <c r="H119" s="31" t="s">
        <v>25</v>
      </c>
      <c r="I119" s="8"/>
      <c r="J119" s="7" t="s">
        <v>26</v>
      </c>
      <c r="K119" s="10"/>
      <c r="L119" s="8" t="s">
        <v>229</v>
      </c>
      <c r="M119" s="10">
        <v>25</v>
      </c>
      <c r="N119" s="13" t="s">
        <v>26</v>
      </c>
      <c r="O119" s="8" t="s">
        <v>128</v>
      </c>
      <c r="P119" s="169">
        <v>41306</v>
      </c>
      <c r="Q119" s="8"/>
      <c r="R119" s="9"/>
    </row>
    <row r="120" spans="1:18" hidden="1" x14ac:dyDescent="0.25">
      <c r="A120" s="34" t="s">
        <v>235</v>
      </c>
      <c r="B120" s="13" t="s">
        <v>36</v>
      </c>
      <c r="C120" s="29" t="s">
        <v>145</v>
      </c>
      <c r="D120" s="29" t="s">
        <v>184</v>
      </c>
      <c r="E120" s="37">
        <v>15</v>
      </c>
      <c r="F120" s="8"/>
      <c r="G120" s="37" t="s">
        <v>24</v>
      </c>
      <c r="H120" s="31" t="s">
        <v>25</v>
      </c>
      <c r="I120" s="8">
        <v>120</v>
      </c>
      <c r="J120" s="7" t="s">
        <v>26</v>
      </c>
      <c r="K120" s="10"/>
      <c r="L120" s="8" t="s">
        <v>236</v>
      </c>
      <c r="M120" s="10">
        <v>100</v>
      </c>
      <c r="N120" s="13" t="s">
        <v>26</v>
      </c>
      <c r="O120" s="8" t="s">
        <v>28</v>
      </c>
      <c r="P120" s="169">
        <v>41306</v>
      </c>
      <c r="Q120" s="8"/>
      <c r="R120" s="9"/>
    </row>
    <row r="121" spans="1:18" hidden="1" x14ac:dyDescent="0.25">
      <c r="A121" s="34" t="s">
        <v>30</v>
      </c>
      <c r="B121" s="13" t="s">
        <v>36</v>
      </c>
      <c r="C121" s="29" t="s">
        <v>145</v>
      </c>
      <c r="D121" s="29" t="s">
        <v>187</v>
      </c>
      <c r="E121" s="37">
        <v>37</v>
      </c>
      <c r="F121" s="8"/>
      <c r="G121" s="37" t="s">
        <v>24</v>
      </c>
      <c r="H121" s="31" t="s">
        <v>25</v>
      </c>
      <c r="I121" s="8">
        <v>375</v>
      </c>
      <c r="J121" s="7" t="s">
        <v>26</v>
      </c>
      <c r="K121" s="10"/>
      <c r="L121" s="8" t="s">
        <v>236</v>
      </c>
      <c r="M121" s="10">
        <v>300</v>
      </c>
      <c r="N121" s="13" t="s">
        <v>26</v>
      </c>
      <c r="O121" s="8" t="s">
        <v>28</v>
      </c>
      <c r="P121" s="169">
        <v>41306</v>
      </c>
      <c r="Q121" s="8"/>
      <c r="R121" s="9"/>
    </row>
    <row r="122" spans="1:18" hidden="1" x14ac:dyDescent="0.25">
      <c r="A122" s="34" t="s">
        <v>30</v>
      </c>
      <c r="B122" s="13" t="s">
        <v>36</v>
      </c>
      <c r="C122" s="29" t="s">
        <v>145</v>
      </c>
      <c r="D122" s="29" t="s">
        <v>184</v>
      </c>
      <c r="E122" s="37"/>
      <c r="F122" s="8"/>
      <c r="G122" s="37" t="s">
        <v>24</v>
      </c>
      <c r="H122" s="31" t="s">
        <v>25</v>
      </c>
      <c r="I122" s="8"/>
      <c r="J122" s="7" t="s">
        <v>26</v>
      </c>
      <c r="K122" s="10"/>
      <c r="L122" s="8" t="s">
        <v>236</v>
      </c>
      <c r="M122" s="10">
        <v>20</v>
      </c>
      <c r="N122" s="13" t="s">
        <v>26</v>
      </c>
      <c r="O122" s="8" t="s">
        <v>128</v>
      </c>
      <c r="P122" s="169">
        <v>41306</v>
      </c>
      <c r="Q122" s="8"/>
      <c r="R122" s="9"/>
    </row>
    <row r="123" spans="1:18" hidden="1" x14ac:dyDescent="0.25">
      <c r="A123" s="34" t="s">
        <v>30</v>
      </c>
      <c r="B123" s="13" t="s">
        <v>36</v>
      </c>
      <c r="C123" s="29" t="s">
        <v>145</v>
      </c>
      <c r="D123" s="29" t="s">
        <v>187</v>
      </c>
      <c r="E123" s="37"/>
      <c r="F123" s="8"/>
      <c r="G123" s="37" t="s">
        <v>24</v>
      </c>
      <c r="H123" s="31" t="s">
        <v>25</v>
      </c>
      <c r="I123" s="8"/>
      <c r="J123" s="7" t="s">
        <v>26</v>
      </c>
      <c r="K123" s="10"/>
      <c r="L123" s="8" t="s">
        <v>236</v>
      </c>
      <c r="M123" s="10">
        <v>75</v>
      </c>
      <c r="N123" s="13" t="s">
        <v>26</v>
      </c>
      <c r="O123" s="8" t="s">
        <v>128</v>
      </c>
      <c r="P123" s="169">
        <v>41306</v>
      </c>
      <c r="Q123" s="8"/>
      <c r="R123" s="9"/>
    </row>
    <row r="124" spans="1:18" hidden="1" x14ac:dyDescent="0.25">
      <c r="A124" s="34" t="s">
        <v>30</v>
      </c>
      <c r="B124" s="13" t="s">
        <v>21</v>
      </c>
      <c r="C124" s="29"/>
      <c r="D124" s="29"/>
      <c r="E124" s="37"/>
      <c r="F124" s="8"/>
      <c r="G124" s="37" t="s">
        <v>24</v>
      </c>
      <c r="H124" s="31" t="s">
        <v>150</v>
      </c>
      <c r="I124" s="8">
        <v>1500</v>
      </c>
      <c r="J124" s="7" t="s">
        <v>26</v>
      </c>
      <c r="K124" s="10"/>
      <c r="L124" s="8" t="s">
        <v>236</v>
      </c>
      <c r="M124" s="10">
        <v>1500</v>
      </c>
      <c r="N124" s="13" t="s">
        <v>26</v>
      </c>
      <c r="O124" s="8" t="s">
        <v>149</v>
      </c>
      <c r="P124" s="169">
        <v>41306</v>
      </c>
      <c r="Q124" s="8"/>
      <c r="R124" s="9"/>
    </row>
    <row r="125" spans="1:18" hidden="1" x14ac:dyDescent="0.25">
      <c r="A125" s="34" t="s">
        <v>30</v>
      </c>
      <c r="B125" s="13" t="s">
        <v>21</v>
      </c>
      <c r="C125" s="29" t="s">
        <v>22</v>
      </c>
      <c r="D125" s="29" t="s">
        <v>29</v>
      </c>
      <c r="E125" s="37"/>
      <c r="F125" s="8"/>
      <c r="G125" s="37" t="s">
        <v>24</v>
      </c>
      <c r="H125" s="31" t="s">
        <v>25</v>
      </c>
      <c r="I125" s="8">
        <v>53</v>
      </c>
      <c r="J125" s="7" t="s">
        <v>26</v>
      </c>
      <c r="K125" s="10"/>
      <c r="L125" s="8" t="s">
        <v>236</v>
      </c>
      <c r="M125" s="10">
        <v>38</v>
      </c>
      <c r="N125" s="13" t="s">
        <v>26</v>
      </c>
      <c r="O125" s="8" t="s">
        <v>128</v>
      </c>
      <c r="P125" s="169">
        <v>41306</v>
      </c>
      <c r="Q125" s="8"/>
      <c r="R125" s="9"/>
    </row>
    <row r="126" spans="1:18" hidden="1" x14ac:dyDescent="0.25">
      <c r="A126" s="34" t="s">
        <v>30</v>
      </c>
      <c r="B126" s="13" t="s">
        <v>21</v>
      </c>
      <c r="C126" s="29" t="s">
        <v>22</v>
      </c>
      <c r="D126" s="29" t="s">
        <v>29</v>
      </c>
      <c r="E126" s="37"/>
      <c r="F126" s="8"/>
      <c r="G126" s="37" t="s">
        <v>24</v>
      </c>
      <c r="H126" s="31" t="s">
        <v>25</v>
      </c>
      <c r="I126" s="8"/>
      <c r="J126" s="7" t="s">
        <v>26</v>
      </c>
      <c r="K126" s="10"/>
      <c r="L126" s="8" t="s">
        <v>236</v>
      </c>
      <c r="M126" s="10">
        <v>15</v>
      </c>
      <c r="N126" s="13" t="s">
        <v>26</v>
      </c>
      <c r="O126" s="8" t="s">
        <v>123</v>
      </c>
      <c r="P126" s="169">
        <v>41306</v>
      </c>
      <c r="Q126" s="8" t="s">
        <v>237</v>
      </c>
      <c r="R126" s="9"/>
    </row>
    <row r="127" spans="1:18" hidden="1" x14ac:dyDescent="0.25">
      <c r="A127" s="34" t="s">
        <v>30</v>
      </c>
      <c r="B127" s="13" t="s">
        <v>21</v>
      </c>
      <c r="C127" s="29" t="s">
        <v>22</v>
      </c>
      <c r="D127" s="29" t="s">
        <v>29</v>
      </c>
      <c r="E127" s="37"/>
      <c r="F127" s="8"/>
      <c r="G127" s="37" t="s">
        <v>24</v>
      </c>
      <c r="H127" s="31" t="s">
        <v>150</v>
      </c>
      <c r="I127" s="8">
        <v>1000</v>
      </c>
      <c r="J127" s="7" t="s">
        <v>26</v>
      </c>
      <c r="K127" s="10"/>
      <c r="L127" s="8" t="s">
        <v>236</v>
      </c>
      <c r="M127" s="10">
        <v>1000</v>
      </c>
      <c r="N127" s="13" t="s">
        <v>26</v>
      </c>
      <c r="O127" s="8" t="s">
        <v>110</v>
      </c>
      <c r="P127" s="169">
        <v>41306</v>
      </c>
      <c r="Q127" s="8"/>
      <c r="R127" s="9"/>
    </row>
    <row r="128" spans="1:18" hidden="1" x14ac:dyDescent="0.25">
      <c r="A128" s="34" t="s">
        <v>238</v>
      </c>
      <c r="B128" s="13" t="s">
        <v>36</v>
      </c>
      <c r="C128" s="29" t="s">
        <v>145</v>
      </c>
      <c r="D128" s="29" t="s">
        <v>212</v>
      </c>
      <c r="E128" s="37">
        <v>15</v>
      </c>
      <c r="F128" s="8"/>
      <c r="G128" s="37" t="s">
        <v>24</v>
      </c>
      <c r="H128" s="31" t="s">
        <v>25</v>
      </c>
      <c r="I128" s="8">
        <v>125</v>
      </c>
      <c r="J128" s="7" t="s">
        <v>26</v>
      </c>
      <c r="K128" s="10"/>
      <c r="L128" s="8" t="s">
        <v>236</v>
      </c>
      <c r="M128" s="10">
        <v>100</v>
      </c>
      <c r="N128" s="13" t="s">
        <v>26</v>
      </c>
      <c r="O128" s="8" t="s">
        <v>28</v>
      </c>
      <c r="P128" s="169">
        <v>41306</v>
      </c>
      <c r="Q128" s="8"/>
      <c r="R128" s="9"/>
    </row>
    <row r="129" spans="1:18" hidden="1" x14ac:dyDescent="0.25">
      <c r="A129" s="34" t="s">
        <v>30</v>
      </c>
      <c r="B129" s="13" t="s">
        <v>36</v>
      </c>
      <c r="C129" s="29" t="s">
        <v>145</v>
      </c>
      <c r="D129" s="29" t="s">
        <v>187</v>
      </c>
      <c r="E129" s="37">
        <v>18</v>
      </c>
      <c r="F129" s="8"/>
      <c r="G129" s="37" t="s">
        <v>24</v>
      </c>
      <c r="H129" s="31" t="s">
        <v>25</v>
      </c>
      <c r="I129" s="8">
        <v>112</v>
      </c>
      <c r="J129" s="7" t="s">
        <v>26</v>
      </c>
      <c r="K129" s="10"/>
      <c r="L129" s="8" t="s">
        <v>236</v>
      </c>
      <c r="M129" s="10">
        <v>100</v>
      </c>
      <c r="N129" s="13" t="s">
        <v>26</v>
      </c>
      <c r="O129" s="8" t="s">
        <v>28</v>
      </c>
      <c r="P129" s="169">
        <v>41306</v>
      </c>
      <c r="Q129" s="8"/>
      <c r="R129" s="9"/>
    </row>
    <row r="130" spans="1:18" hidden="1" x14ac:dyDescent="0.25">
      <c r="A130" s="34" t="s">
        <v>30</v>
      </c>
      <c r="B130" s="13" t="s">
        <v>21</v>
      </c>
      <c r="C130" s="29" t="s">
        <v>22</v>
      </c>
      <c r="D130" s="29" t="s">
        <v>29</v>
      </c>
      <c r="E130" s="37">
        <v>22</v>
      </c>
      <c r="F130" s="8"/>
      <c r="G130" s="37" t="s">
        <v>24</v>
      </c>
      <c r="H130" s="31" t="s">
        <v>25</v>
      </c>
      <c r="I130" s="8">
        <v>200</v>
      </c>
      <c r="J130" s="7" t="s">
        <v>26</v>
      </c>
      <c r="K130" s="10"/>
      <c r="L130" s="8" t="s">
        <v>236</v>
      </c>
      <c r="M130" s="10">
        <v>200</v>
      </c>
      <c r="N130" s="13" t="s">
        <v>26</v>
      </c>
      <c r="O130" s="8" t="s">
        <v>28</v>
      </c>
      <c r="P130" s="169">
        <v>41306</v>
      </c>
      <c r="Q130" s="8"/>
      <c r="R130" s="9"/>
    </row>
    <row r="131" spans="1:18" hidden="1" x14ac:dyDescent="0.25">
      <c r="A131" s="34" t="s">
        <v>30</v>
      </c>
      <c r="B131" s="13" t="s">
        <v>36</v>
      </c>
      <c r="C131" s="29" t="s">
        <v>145</v>
      </c>
      <c r="D131" s="29" t="s">
        <v>212</v>
      </c>
      <c r="E131" s="37"/>
      <c r="F131" s="8"/>
      <c r="G131" s="37" t="s">
        <v>24</v>
      </c>
      <c r="H131" s="31" t="s">
        <v>25</v>
      </c>
      <c r="I131" s="8"/>
      <c r="J131" s="7" t="s">
        <v>26</v>
      </c>
      <c r="K131" s="10"/>
      <c r="L131" s="8" t="s">
        <v>236</v>
      </c>
      <c r="M131" s="10">
        <v>25</v>
      </c>
      <c r="N131" s="13" t="s">
        <v>26</v>
      </c>
      <c r="O131" s="8" t="s">
        <v>128</v>
      </c>
      <c r="P131" s="169">
        <v>41306</v>
      </c>
      <c r="Q131" s="8"/>
      <c r="R131" s="9"/>
    </row>
    <row r="132" spans="1:18" hidden="1" x14ac:dyDescent="0.25">
      <c r="A132" s="34" t="s">
        <v>30</v>
      </c>
      <c r="B132" s="13" t="s">
        <v>36</v>
      </c>
      <c r="C132" s="29" t="s">
        <v>145</v>
      </c>
      <c r="D132" s="29" t="s">
        <v>187</v>
      </c>
      <c r="E132" s="37"/>
      <c r="F132" s="8"/>
      <c r="G132" s="37" t="s">
        <v>24</v>
      </c>
      <c r="H132" s="31" t="s">
        <v>25</v>
      </c>
      <c r="I132" s="8"/>
      <c r="J132" s="7" t="s">
        <v>26</v>
      </c>
      <c r="K132" s="10"/>
      <c r="L132" s="8" t="s">
        <v>236</v>
      </c>
      <c r="M132" s="10">
        <v>12</v>
      </c>
      <c r="N132" s="13" t="s">
        <v>26</v>
      </c>
      <c r="O132" s="8" t="s">
        <v>128</v>
      </c>
      <c r="P132" s="169">
        <v>41306</v>
      </c>
      <c r="Q132" s="8"/>
      <c r="R132" s="9"/>
    </row>
    <row r="133" spans="1:18" hidden="1" x14ac:dyDescent="0.25">
      <c r="A133" s="34" t="s">
        <v>30</v>
      </c>
      <c r="B133" s="13" t="s">
        <v>21</v>
      </c>
      <c r="C133" s="29" t="s">
        <v>22</v>
      </c>
      <c r="D133" s="29" t="s">
        <v>29</v>
      </c>
      <c r="E133" s="37"/>
      <c r="F133" s="8"/>
      <c r="G133" s="37" t="s">
        <v>24</v>
      </c>
      <c r="H133" s="31" t="s">
        <v>25</v>
      </c>
      <c r="I133" s="8">
        <v>17</v>
      </c>
      <c r="J133" s="7" t="s">
        <v>26</v>
      </c>
      <c r="K133" s="10"/>
      <c r="L133" s="8" t="s">
        <v>239</v>
      </c>
      <c r="M133" s="10">
        <v>17</v>
      </c>
      <c r="N133" s="13" t="s">
        <v>26</v>
      </c>
      <c r="O133" s="8" t="s">
        <v>128</v>
      </c>
      <c r="P133" s="169">
        <v>41306</v>
      </c>
      <c r="Q133" s="8"/>
      <c r="R133" s="9"/>
    </row>
    <row r="134" spans="1:18" hidden="1" x14ac:dyDescent="0.25">
      <c r="A134" s="34"/>
      <c r="B134" s="13" t="s">
        <v>21</v>
      </c>
      <c r="C134" s="29" t="s">
        <v>22</v>
      </c>
      <c r="D134" s="29"/>
      <c r="E134" s="37"/>
      <c r="F134" s="8"/>
      <c r="G134" s="37" t="s">
        <v>24</v>
      </c>
      <c r="H134" s="31" t="s">
        <v>150</v>
      </c>
      <c r="I134" s="8">
        <v>450</v>
      </c>
      <c r="J134" s="7" t="s">
        <v>26</v>
      </c>
      <c r="K134" s="10"/>
      <c r="L134" s="8" t="s">
        <v>239</v>
      </c>
      <c r="M134" s="10">
        <v>450</v>
      </c>
      <c r="N134" s="13" t="s">
        <v>26</v>
      </c>
      <c r="O134" s="8" t="s">
        <v>149</v>
      </c>
      <c r="P134" s="169">
        <v>41306</v>
      </c>
      <c r="Q134" s="8"/>
      <c r="R134" s="9"/>
    </row>
    <row r="135" spans="1:18" hidden="1" x14ac:dyDescent="0.25">
      <c r="A135" s="102">
        <v>41277</v>
      </c>
      <c r="B135" s="92" t="s">
        <v>21</v>
      </c>
      <c r="C135" s="92"/>
      <c r="D135" s="92"/>
      <c r="E135" s="93"/>
      <c r="F135" s="94"/>
      <c r="G135" s="103" t="s">
        <v>24</v>
      </c>
      <c r="H135" s="104" t="s">
        <v>150</v>
      </c>
      <c r="I135" s="144">
        <v>6000</v>
      </c>
      <c r="J135" s="96" t="s">
        <v>26</v>
      </c>
      <c r="K135" s="94"/>
      <c r="L135" s="145" t="s">
        <v>302</v>
      </c>
      <c r="M135" s="144">
        <v>6000</v>
      </c>
      <c r="N135" s="95" t="s">
        <v>26</v>
      </c>
      <c r="O135" s="98" t="s">
        <v>149</v>
      </c>
      <c r="P135" s="262">
        <v>41334</v>
      </c>
      <c r="Q135" s="105"/>
      <c r="R135" s="9"/>
    </row>
    <row r="136" spans="1:18" hidden="1" x14ac:dyDescent="0.25">
      <c r="A136" s="106">
        <v>41308</v>
      </c>
      <c r="B136" s="14" t="s">
        <v>21</v>
      </c>
      <c r="C136" s="14" t="s">
        <v>22</v>
      </c>
      <c r="D136" s="14" t="s">
        <v>29</v>
      </c>
      <c r="E136" s="58"/>
      <c r="F136" s="60"/>
      <c r="G136" s="59" t="s">
        <v>24</v>
      </c>
      <c r="H136" s="56" t="s">
        <v>150</v>
      </c>
      <c r="I136" s="146">
        <v>1800</v>
      </c>
      <c r="J136" s="54" t="s">
        <v>26</v>
      </c>
      <c r="K136" s="60"/>
      <c r="L136" s="60" t="s">
        <v>302</v>
      </c>
      <c r="M136" s="146">
        <v>1800</v>
      </c>
      <c r="N136" s="62" t="s">
        <v>26</v>
      </c>
      <c r="O136" s="61" t="s">
        <v>149</v>
      </c>
      <c r="P136" s="169">
        <v>41334</v>
      </c>
      <c r="Q136" s="60"/>
      <c r="R136" s="9"/>
    </row>
    <row r="137" spans="1:18" hidden="1" x14ac:dyDescent="0.25">
      <c r="A137" s="106">
        <v>41336</v>
      </c>
      <c r="B137" s="14" t="s">
        <v>36</v>
      </c>
      <c r="C137" s="14" t="s">
        <v>145</v>
      </c>
      <c r="D137" s="14" t="s">
        <v>187</v>
      </c>
      <c r="E137" s="58"/>
      <c r="F137" s="60"/>
      <c r="G137" s="59" t="s">
        <v>24</v>
      </c>
      <c r="H137" s="56" t="s">
        <v>25</v>
      </c>
      <c r="I137" s="60">
        <v>54</v>
      </c>
      <c r="J137" s="54" t="s">
        <v>26</v>
      </c>
      <c r="K137" s="60"/>
      <c r="L137" s="60" t="s">
        <v>302</v>
      </c>
      <c r="M137" s="60">
        <v>45</v>
      </c>
      <c r="N137" s="62" t="s">
        <v>26</v>
      </c>
      <c r="O137" s="61" t="s">
        <v>128</v>
      </c>
      <c r="P137" s="169">
        <v>41334</v>
      </c>
      <c r="Q137" s="60"/>
      <c r="R137" s="9"/>
    </row>
    <row r="138" spans="1:18" hidden="1" x14ac:dyDescent="0.25">
      <c r="A138" s="57" t="s">
        <v>30</v>
      </c>
      <c r="B138" s="14" t="s">
        <v>21</v>
      </c>
      <c r="C138" s="14" t="s">
        <v>33</v>
      </c>
      <c r="D138" s="14" t="s">
        <v>39</v>
      </c>
      <c r="E138" s="58">
        <v>45</v>
      </c>
      <c r="F138" s="60"/>
      <c r="G138" s="59" t="s">
        <v>24</v>
      </c>
      <c r="H138" s="56" t="s">
        <v>25</v>
      </c>
      <c r="I138" s="60">
        <v>342</v>
      </c>
      <c r="J138" s="54" t="s">
        <v>26</v>
      </c>
      <c r="K138" s="60"/>
      <c r="L138" s="60" t="s">
        <v>302</v>
      </c>
      <c r="M138" s="60">
        <v>300</v>
      </c>
      <c r="N138" s="62" t="s">
        <v>26</v>
      </c>
      <c r="O138" s="61" t="s">
        <v>28</v>
      </c>
      <c r="P138" s="169">
        <v>41306</v>
      </c>
      <c r="Q138" s="60"/>
      <c r="R138" s="9"/>
    </row>
    <row r="139" spans="1:18" hidden="1" x14ac:dyDescent="0.25">
      <c r="A139" s="57" t="s">
        <v>30</v>
      </c>
      <c r="B139" s="14" t="s">
        <v>21</v>
      </c>
      <c r="C139" s="14" t="s">
        <v>22</v>
      </c>
      <c r="D139" s="14" t="s">
        <v>23</v>
      </c>
      <c r="E139" s="58">
        <v>7</v>
      </c>
      <c r="F139" s="60"/>
      <c r="G139" s="59" t="s">
        <v>24</v>
      </c>
      <c r="H139" s="56" t="s">
        <v>25</v>
      </c>
      <c r="I139" s="60">
        <v>100</v>
      </c>
      <c r="J139" s="54" t="s">
        <v>26</v>
      </c>
      <c r="K139" s="60"/>
      <c r="L139" s="60" t="s">
        <v>302</v>
      </c>
      <c r="M139" s="60">
        <v>100</v>
      </c>
      <c r="N139" s="62" t="s">
        <v>26</v>
      </c>
      <c r="O139" s="61" t="s">
        <v>28</v>
      </c>
      <c r="P139" s="169">
        <v>41306</v>
      </c>
      <c r="Q139" s="60"/>
      <c r="R139" s="9"/>
    </row>
    <row r="140" spans="1:18" hidden="1" x14ac:dyDescent="0.25">
      <c r="A140" s="57" t="s">
        <v>30</v>
      </c>
      <c r="B140" s="14" t="s">
        <v>21</v>
      </c>
      <c r="C140" s="14" t="s">
        <v>33</v>
      </c>
      <c r="D140" s="14" t="s">
        <v>39</v>
      </c>
      <c r="E140" s="58">
        <v>1</v>
      </c>
      <c r="F140" s="60"/>
      <c r="G140" s="59" t="s">
        <v>24</v>
      </c>
      <c r="H140" s="56" t="s">
        <v>25</v>
      </c>
      <c r="I140" s="60"/>
      <c r="J140" s="54" t="s">
        <v>26</v>
      </c>
      <c r="K140" s="60"/>
      <c r="L140" s="60" t="s">
        <v>302</v>
      </c>
      <c r="M140" s="60">
        <v>16</v>
      </c>
      <c r="N140" s="62" t="s">
        <v>26</v>
      </c>
      <c r="O140" s="61" t="s">
        <v>123</v>
      </c>
      <c r="P140" s="169">
        <v>41334</v>
      </c>
      <c r="Q140" s="61" t="s">
        <v>303</v>
      </c>
      <c r="R140" s="9"/>
    </row>
    <row r="141" spans="1:18" hidden="1" x14ac:dyDescent="0.25">
      <c r="A141" s="57" t="s">
        <v>30</v>
      </c>
      <c r="B141" s="14" t="s">
        <v>21</v>
      </c>
      <c r="C141" s="14" t="s">
        <v>33</v>
      </c>
      <c r="D141" s="14" t="s">
        <v>39</v>
      </c>
      <c r="E141" s="58"/>
      <c r="F141" s="60"/>
      <c r="G141" s="59" t="s">
        <v>24</v>
      </c>
      <c r="H141" s="56" t="s">
        <v>25</v>
      </c>
      <c r="I141" s="60"/>
      <c r="J141" s="54" t="s">
        <v>26</v>
      </c>
      <c r="K141" s="60"/>
      <c r="L141" s="60" t="s">
        <v>302</v>
      </c>
      <c r="M141" s="60">
        <v>25</v>
      </c>
      <c r="N141" s="62" t="s">
        <v>26</v>
      </c>
      <c r="O141" s="61" t="s">
        <v>128</v>
      </c>
      <c r="P141" s="169">
        <v>41334</v>
      </c>
      <c r="Q141" s="60"/>
      <c r="R141" s="9"/>
    </row>
    <row r="142" spans="1:18" hidden="1" x14ac:dyDescent="0.25">
      <c r="A142" s="106">
        <v>41367</v>
      </c>
      <c r="B142" s="14" t="s">
        <v>21</v>
      </c>
      <c r="C142" s="14" t="s">
        <v>33</v>
      </c>
      <c r="D142" s="14" t="s">
        <v>39</v>
      </c>
      <c r="E142" s="58">
        <v>38</v>
      </c>
      <c r="F142" s="60"/>
      <c r="G142" s="59" t="s">
        <v>24</v>
      </c>
      <c r="H142" s="56" t="s">
        <v>25</v>
      </c>
      <c r="I142" s="60">
        <v>356</v>
      </c>
      <c r="J142" s="54" t="s">
        <v>26</v>
      </c>
      <c r="K142" s="60"/>
      <c r="L142" s="60" t="s">
        <v>302</v>
      </c>
      <c r="M142" s="60">
        <v>300</v>
      </c>
      <c r="N142" s="62" t="s">
        <v>26</v>
      </c>
      <c r="O142" s="61" t="s">
        <v>28</v>
      </c>
      <c r="P142" s="169">
        <v>41334</v>
      </c>
      <c r="Q142" s="60"/>
      <c r="R142" s="9"/>
    </row>
    <row r="143" spans="1:18" hidden="1" x14ac:dyDescent="0.25">
      <c r="A143" s="57" t="s">
        <v>30</v>
      </c>
      <c r="B143" s="14" t="s">
        <v>21</v>
      </c>
      <c r="C143" s="14" t="s">
        <v>22</v>
      </c>
      <c r="D143" s="14" t="s">
        <v>29</v>
      </c>
      <c r="E143" s="58">
        <v>20</v>
      </c>
      <c r="F143" s="60"/>
      <c r="G143" s="59" t="s">
        <v>24</v>
      </c>
      <c r="H143" s="56" t="s">
        <v>25</v>
      </c>
      <c r="I143" s="60">
        <v>115</v>
      </c>
      <c r="J143" s="54" t="s">
        <v>26</v>
      </c>
      <c r="K143" s="60"/>
      <c r="L143" s="60" t="s">
        <v>302</v>
      </c>
      <c r="M143" s="60">
        <v>100</v>
      </c>
      <c r="N143" s="62" t="s">
        <v>26</v>
      </c>
      <c r="O143" s="61" t="s">
        <v>28</v>
      </c>
      <c r="P143" s="169">
        <v>41334</v>
      </c>
      <c r="Q143" s="60"/>
      <c r="R143" s="9"/>
    </row>
    <row r="144" spans="1:18" hidden="1" x14ac:dyDescent="0.25">
      <c r="A144" s="57" t="s">
        <v>30</v>
      </c>
      <c r="B144" s="14" t="s">
        <v>21</v>
      </c>
      <c r="C144" s="14" t="s">
        <v>33</v>
      </c>
      <c r="D144" s="14" t="s">
        <v>39</v>
      </c>
      <c r="E144" s="58"/>
      <c r="F144" s="60"/>
      <c r="G144" s="59" t="s">
        <v>24</v>
      </c>
      <c r="H144" s="56" t="s">
        <v>25</v>
      </c>
      <c r="I144" s="60"/>
      <c r="J144" s="54" t="s">
        <v>26</v>
      </c>
      <c r="K144" s="60"/>
      <c r="L144" s="60" t="s">
        <v>302</v>
      </c>
      <c r="M144" s="60">
        <v>56</v>
      </c>
      <c r="N144" s="62" t="s">
        <v>26</v>
      </c>
      <c r="O144" s="61" t="s">
        <v>128</v>
      </c>
      <c r="P144" s="169">
        <v>41334</v>
      </c>
      <c r="Q144" s="60"/>
      <c r="R144" s="9"/>
    </row>
    <row r="145" spans="1:18" hidden="1" x14ac:dyDescent="0.25">
      <c r="A145" s="57" t="s">
        <v>30</v>
      </c>
      <c r="B145" s="14" t="s">
        <v>21</v>
      </c>
      <c r="C145" s="14" t="s">
        <v>22</v>
      </c>
      <c r="D145" s="14" t="s">
        <v>29</v>
      </c>
      <c r="E145" s="58"/>
      <c r="F145" s="60"/>
      <c r="G145" s="59" t="s">
        <v>24</v>
      </c>
      <c r="H145" s="56" t="s">
        <v>25</v>
      </c>
      <c r="I145" s="60"/>
      <c r="J145" s="54" t="s">
        <v>26</v>
      </c>
      <c r="K145" s="60"/>
      <c r="L145" s="60" t="s">
        <v>302</v>
      </c>
      <c r="M145" s="60">
        <v>15</v>
      </c>
      <c r="N145" s="62" t="s">
        <v>26</v>
      </c>
      <c r="O145" s="61" t="s">
        <v>128</v>
      </c>
      <c r="P145" s="169">
        <v>41334</v>
      </c>
      <c r="Q145" s="60"/>
      <c r="R145" s="9"/>
    </row>
    <row r="146" spans="1:18" hidden="1" x14ac:dyDescent="0.25">
      <c r="A146" s="57" t="s">
        <v>30</v>
      </c>
      <c r="B146" s="14" t="s">
        <v>36</v>
      </c>
      <c r="C146" s="14" t="s">
        <v>145</v>
      </c>
      <c r="D146" s="14" t="s">
        <v>184</v>
      </c>
      <c r="E146" s="58"/>
      <c r="F146" s="60"/>
      <c r="G146" s="59" t="s">
        <v>24</v>
      </c>
      <c r="H146" s="56" t="s">
        <v>25</v>
      </c>
      <c r="I146" s="60">
        <v>35</v>
      </c>
      <c r="J146" s="54" t="s">
        <v>26</v>
      </c>
      <c r="K146" s="60"/>
      <c r="L146" s="60" t="s">
        <v>302</v>
      </c>
      <c r="M146" s="60">
        <v>35</v>
      </c>
      <c r="N146" s="62" t="s">
        <v>26</v>
      </c>
      <c r="O146" s="61" t="s">
        <v>128</v>
      </c>
      <c r="P146" s="169">
        <v>41334</v>
      </c>
      <c r="Q146" s="60"/>
      <c r="R146" s="9"/>
    </row>
    <row r="147" spans="1:18" hidden="1" x14ac:dyDescent="0.25">
      <c r="A147" s="106">
        <v>41428</v>
      </c>
      <c r="B147" s="14" t="s">
        <v>21</v>
      </c>
      <c r="C147" s="14" t="s">
        <v>31</v>
      </c>
      <c r="D147" s="14" t="s">
        <v>35</v>
      </c>
      <c r="E147" s="58">
        <v>31</v>
      </c>
      <c r="F147" s="60"/>
      <c r="G147" s="59" t="s">
        <v>24</v>
      </c>
      <c r="H147" s="56" t="s">
        <v>25</v>
      </c>
      <c r="I147" s="60">
        <v>200</v>
      </c>
      <c r="J147" s="54" t="s">
        <v>26</v>
      </c>
      <c r="K147" s="60"/>
      <c r="L147" s="60" t="s">
        <v>302</v>
      </c>
      <c r="M147" s="60">
        <v>200</v>
      </c>
      <c r="N147" s="62" t="s">
        <v>26</v>
      </c>
      <c r="O147" s="61" t="s">
        <v>28</v>
      </c>
      <c r="P147" s="169">
        <v>41334</v>
      </c>
      <c r="Q147" s="60"/>
      <c r="R147" s="9"/>
    </row>
    <row r="148" spans="1:18" hidden="1" x14ac:dyDescent="0.25">
      <c r="A148" s="57" t="s">
        <v>30</v>
      </c>
      <c r="B148" s="14" t="s">
        <v>21</v>
      </c>
      <c r="C148" s="14" t="s">
        <v>33</v>
      </c>
      <c r="D148" s="14" t="s">
        <v>34</v>
      </c>
      <c r="E148" s="58">
        <v>23</v>
      </c>
      <c r="F148" s="60"/>
      <c r="G148" s="59" t="s">
        <v>24</v>
      </c>
      <c r="H148" s="56" t="s">
        <v>25</v>
      </c>
      <c r="I148" s="60">
        <v>215</v>
      </c>
      <c r="J148" s="54" t="s">
        <v>26</v>
      </c>
      <c r="K148" s="60"/>
      <c r="L148" s="61" t="s">
        <v>304</v>
      </c>
      <c r="M148" s="60">
        <v>200</v>
      </c>
      <c r="N148" s="62" t="s">
        <v>26</v>
      </c>
      <c r="O148" s="61" t="s">
        <v>28</v>
      </c>
      <c r="P148" s="169">
        <v>41334</v>
      </c>
      <c r="Q148" s="60"/>
      <c r="R148" s="9"/>
    </row>
    <row r="149" spans="1:18" hidden="1" x14ac:dyDescent="0.25">
      <c r="A149" s="57" t="s">
        <v>30</v>
      </c>
      <c r="B149" s="14" t="s">
        <v>21</v>
      </c>
      <c r="C149" s="14" t="s">
        <v>33</v>
      </c>
      <c r="D149" s="14" t="s">
        <v>34</v>
      </c>
      <c r="E149" s="58"/>
      <c r="F149" s="60"/>
      <c r="G149" s="59" t="s">
        <v>24</v>
      </c>
      <c r="H149" s="56" t="s">
        <v>25</v>
      </c>
      <c r="I149" s="60"/>
      <c r="J149" s="54" t="s">
        <v>26</v>
      </c>
      <c r="K149" s="60"/>
      <c r="L149" s="61" t="s">
        <v>304</v>
      </c>
      <c r="M149" s="60">
        <v>15</v>
      </c>
      <c r="N149" s="62" t="s">
        <v>26</v>
      </c>
      <c r="O149" s="61" t="s">
        <v>128</v>
      </c>
      <c r="P149" s="169">
        <v>41334</v>
      </c>
      <c r="Q149" s="60"/>
      <c r="R149" s="9"/>
    </row>
    <row r="150" spans="1:18" hidden="1" x14ac:dyDescent="0.25">
      <c r="A150" s="57" t="s">
        <v>30</v>
      </c>
      <c r="B150" s="14" t="s">
        <v>21</v>
      </c>
      <c r="C150" s="14" t="s">
        <v>31</v>
      </c>
      <c r="D150" s="14" t="s">
        <v>35</v>
      </c>
      <c r="E150" s="58"/>
      <c r="F150" s="60"/>
      <c r="G150" s="59" t="s">
        <v>24</v>
      </c>
      <c r="H150" s="56" t="s">
        <v>25</v>
      </c>
      <c r="I150" s="60">
        <v>21</v>
      </c>
      <c r="J150" s="54" t="s">
        <v>26</v>
      </c>
      <c r="K150" s="60"/>
      <c r="L150" s="61" t="s">
        <v>304</v>
      </c>
      <c r="M150" s="60">
        <v>21</v>
      </c>
      <c r="N150" s="62" t="s">
        <v>26</v>
      </c>
      <c r="O150" s="61" t="s">
        <v>128</v>
      </c>
      <c r="P150" s="169">
        <v>41334</v>
      </c>
      <c r="Q150" s="60"/>
      <c r="R150" s="9"/>
    </row>
    <row r="151" spans="1:18" hidden="1" x14ac:dyDescent="0.25">
      <c r="A151" s="57" t="s">
        <v>30</v>
      </c>
      <c r="B151" s="14" t="s">
        <v>21</v>
      </c>
      <c r="C151" s="14"/>
      <c r="D151" s="14"/>
      <c r="E151" s="58"/>
      <c r="F151" s="60"/>
      <c r="G151" s="59" t="s">
        <v>24</v>
      </c>
      <c r="H151" s="56" t="s">
        <v>150</v>
      </c>
      <c r="I151" s="60">
        <v>500</v>
      </c>
      <c r="J151" s="54" t="s">
        <v>26</v>
      </c>
      <c r="K151" s="60"/>
      <c r="L151" s="61" t="s">
        <v>304</v>
      </c>
      <c r="M151" s="60">
        <v>500</v>
      </c>
      <c r="N151" s="62" t="s">
        <v>26</v>
      </c>
      <c r="O151" s="61" t="s">
        <v>149</v>
      </c>
      <c r="P151" s="169">
        <v>41334</v>
      </c>
      <c r="Q151" s="60"/>
      <c r="R151" s="9"/>
    </row>
    <row r="152" spans="1:18" hidden="1" x14ac:dyDescent="0.25">
      <c r="A152" s="106">
        <v>41458</v>
      </c>
      <c r="B152" s="14" t="s">
        <v>21</v>
      </c>
      <c r="C152" s="14"/>
      <c r="D152" s="14"/>
      <c r="E152" s="58"/>
      <c r="F152" s="60"/>
      <c r="G152" s="59" t="s">
        <v>24</v>
      </c>
      <c r="H152" s="56" t="s">
        <v>150</v>
      </c>
      <c r="I152" s="60">
        <v>500</v>
      </c>
      <c r="J152" s="54" t="s">
        <v>26</v>
      </c>
      <c r="K152" s="60"/>
      <c r="L152" s="61" t="s">
        <v>304</v>
      </c>
      <c r="M152" s="60">
        <v>500</v>
      </c>
      <c r="N152" s="62" t="s">
        <v>26</v>
      </c>
      <c r="O152" s="61" t="s">
        <v>149</v>
      </c>
      <c r="P152" s="169">
        <v>41334</v>
      </c>
      <c r="Q152" s="60"/>
      <c r="R152" s="9"/>
    </row>
    <row r="153" spans="1:18" hidden="1" x14ac:dyDescent="0.25">
      <c r="A153" s="57" t="s">
        <v>30</v>
      </c>
      <c r="B153" s="14" t="s">
        <v>21</v>
      </c>
      <c r="C153" s="14" t="s">
        <v>22</v>
      </c>
      <c r="D153" s="14" t="s">
        <v>108</v>
      </c>
      <c r="E153" s="58">
        <v>12</v>
      </c>
      <c r="F153" s="60"/>
      <c r="G153" s="59" t="s">
        <v>24</v>
      </c>
      <c r="H153" s="56" t="s">
        <v>25</v>
      </c>
      <c r="I153" s="60">
        <v>150</v>
      </c>
      <c r="J153" s="54" t="s">
        <v>26</v>
      </c>
      <c r="K153" s="60"/>
      <c r="L153" s="61" t="s">
        <v>304</v>
      </c>
      <c r="M153" s="60">
        <v>150</v>
      </c>
      <c r="N153" s="62" t="s">
        <v>26</v>
      </c>
      <c r="O153" s="61" t="s">
        <v>28</v>
      </c>
      <c r="P153" s="169">
        <v>41334</v>
      </c>
      <c r="Q153" s="60"/>
      <c r="R153" s="9"/>
    </row>
    <row r="154" spans="1:18" hidden="1" x14ac:dyDescent="0.25">
      <c r="A154" s="57" t="s">
        <v>30</v>
      </c>
      <c r="B154" s="14" t="s">
        <v>21</v>
      </c>
      <c r="C154" s="14" t="s">
        <v>22</v>
      </c>
      <c r="D154" s="14" t="s">
        <v>29</v>
      </c>
      <c r="E154" s="58">
        <v>8</v>
      </c>
      <c r="F154" s="60"/>
      <c r="G154" s="59" t="s">
        <v>24</v>
      </c>
      <c r="H154" s="56" t="s">
        <v>25</v>
      </c>
      <c r="I154" s="60">
        <v>100</v>
      </c>
      <c r="J154" s="54" t="s">
        <v>26</v>
      </c>
      <c r="K154" s="60"/>
      <c r="L154" s="61" t="s">
        <v>304</v>
      </c>
      <c r="M154" s="60">
        <v>100</v>
      </c>
      <c r="N154" s="62" t="s">
        <v>26</v>
      </c>
      <c r="O154" s="61" t="s">
        <v>28</v>
      </c>
      <c r="P154" s="169">
        <v>41334</v>
      </c>
      <c r="Q154" s="60"/>
      <c r="R154" s="9"/>
    </row>
    <row r="155" spans="1:18" hidden="1" x14ac:dyDescent="0.25">
      <c r="A155" s="57" t="s">
        <v>30</v>
      </c>
      <c r="B155" s="14" t="s">
        <v>21</v>
      </c>
      <c r="C155" s="14" t="s">
        <v>31</v>
      </c>
      <c r="D155" s="14" t="s">
        <v>35</v>
      </c>
      <c r="E155" s="58">
        <v>33</v>
      </c>
      <c r="F155" s="60"/>
      <c r="G155" s="59" t="s">
        <v>24</v>
      </c>
      <c r="H155" s="56" t="s">
        <v>25</v>
      </c>
      <c r="I155" s="60">
        <v>167</v>
      </c>
      <c r="J155" s="54" t="s">
        <v>26</v>
      </c>
      <c r="K155" s="60"/>
      <c r="L155" s="61" t="s">
        <v>304</v>
      </c>
      <c r="M155" s="60">
        <v>150</v>
      </c>
      <c r="N155" s="62" t="s">
        <v>26</v>
      </c>
      <c r="O155" s="61" t="s">
        <v>28</v>
      </c>
      <c r="P155" s="169">
        <v>41334</v>
      </c>
      <c r="Q155" s="60"/>
      <c r="R155" s="9"/>
    </row>
    <row r="156" spans="1:18" hidden="1" x14ac:dyDescent="0.25">
      <c r="A156" s="57" t="s">
        <v>30</v>
      </c>
      <c r="B156" s="14" t="s">
        <v>21</v>
      </c>
      <c r="C156" s="14" t="s">
        <v>31</v>
      </c>
      <c r="D156" s="14" t="s">
        <v>35</v>
      </c>
      <c r="E156" s="58"/>
      <c r="F156" s="60"/>
      <c r="G156" s="59" t="s">
        <v>24</v>
      </c>
      <c r="H156" s="56" t="s">
        <v>25</v>
      </c>
      <c r="I156" s="60"/>
      <c r="J156" s="54" t="s">
        <v>26</v>
      </c>
      <c r="K156" s="60"/>
      <c r="L156" s="61" t="s">
        <v>304</v>
      </c>
      <c r="M156" s="60">
        <v>17</v>
      </c>
      <c r="N156" s="62" t="s">
        <v>26</v>
      </c>
      <c r="O156" s="61" t="s">
        <v>128</v>
      </c>
      <c r="P156" s="169">
        <v>41334</v>
      </c>
      <c r="Q156" s="60"/>
      <c r="R156" s="9"/>
    </row>
    <row r="157" spans="1:18" hidden="1" x14ac:dyDescent="0.25">
      <c r="A157" s="106">
        <v>41550</v>
      </c>
      <c r="B157" s="14" t="s">
        <v>21</v>
      </c>
      <c r="C157" s="14" t="s">
        <v>22</v>
      </c>
      <c r="D157" s="14" t="s">
        <v>108</v>
      </c>
      <c r="E157" s="58">
        <v>55</v>
      </c>
      <c r="F157" s="60"/>
      <c r="G157" s="59" t="s">
        <v>24</v>
      </c>
      <c r="H157" s="56" t="s">
        <v>25</v>
      </c>
      <c r="I157" s="60">
        <v>272</v>
      </c>
      <c r="J157" s="54" t="s">
        <v>26</v>
      </c>
      <c r="K157" s="60"/>
      <c r="L157" s="61" t="s">
        <v>304</v>
      </c>
      <c r="M157" s="60">
        <v>250</v>
      </c>
      <c r="N157" s="62" t="s">
        <v>26</v>
      </c>
      <c r="O157" s="61" t="s">
        <v>28</v>
      </c>
      <c r="P157" s="169">
        <v>41334</v>
      </c>
      <c r="Q157" s="60"/>
      <c r="R157" s="9"/>
    </row>
    <row r="158" spans="1:18" hidden="1" x14ac:dyDescent="0.25">
      <c r="A158" s="57" t="s">
        <v>30</v>
      </c>
      <c r="B158" s="14" t="s">
        <v>21</v>
      </c>
      <c r="C158" s="14" t="s">
        <v>33</v>
      </c>
      <c r="D158" s="14" t="s">
        <v>34</v>
      </c>
      <c r="E158" s="58">
        <v>27</v>
      </c>
      <c r="F158" s="60"/>
      <c r="G158" s="59" t="s">
        <v>24</v>
      </c>
      <c r="H158" s="56" t="s">
        <v>25</v>
      </c>
      <c r="I158" s="60">
        <v>167</v>
      </c>
      <c r="J158" s="54" t="s">
        <v>26</v>
      </c>
      <c r="K158" s="60"/>
      <c r="L158" s="61" t="s">
        <v>304</v>
      </c>
      <c r="M158" s="60">
        <v>150</v>
      </c>
      <c r="N158" s="62" t="s">
        <v>26</v>
      </c>
      <c r="O158" s="61" t="s">
        <v>28</v>
      </c>
      <c r="P158" s="169">
        <v>41334</v>
      </c>
      <c r="Q158" s="60"/>
      <c r="R158" s="9"/>
    </row>
    <row r="159" spans="1:18" hidden="1" x14ac:dyDescent="0.25">
      <c r="A159" s="57" t="s">
        <v>30</v>
      </c>
      <c r="B159" s="14" t="s">
        <v>21</v>
      </c>
      <c r="C159" s="14" t="s">
        <v>33</v>
      </c>
      <c r="D159" s="14" t="s">
        <v>34</v>
      </c>
      <c r="E159" s="58"/>
      <c r="F159" s="60"/>
      <c r="G159" s="59" t="s">
        <v>24</v>
      </c>
      <c r="H159" s="56" t="s">
        <v>25</v>
      </c>
      <c r="I159" s="60"/>
      <c r="J159" s="54" t="s">
        <v>26</v>
      </c>
      <c r="K159" s="60"/>
      <c r="L159" s="61" t="s">
        <v>304</v>
      </c>
      <c r="M159" s="60">
        <v>17</v>
      </c>
      <c r="N159" s="62" t="s">
        <v>26</v>
      </c>
      <c r="O159" s="61" t="s">
        <v>128</v>
      </c>
      <c r="P159" s="169">
        <v>41334</v>
      </c>
      <c r="Q159" s="60"/>
      <c r="R159" s="9"/>
    </row>
    <row r="160" spans="1:18" hidden="1" x14ac:dyDescent="0.25">
      <c r="A160" s="57" t="s">
        <v>30</v>
      </c>
      <c r="B160" s="14" t="s">
        <v>21</v>
      </c>
      <c r="C160" s="14" t="s">
        <v>22</v>
      </c>
      <c r="D160" s="14" t="s">
        <v>108</v>
      </c>
      <c r="E160" s="58"/>
      <c r="F160" s="60"/>
      <c r="G160" s="59" t="s">
        <v>24</v>
      </c>
      <c r="H160" s="56" t="s">
        <v>25</v>
      </c>
      <c r="I160" s="60"/>
      <c r="J160" s="54" t="s">
        <v>26</v>
      </c>
      <c r="K160" s="60"/>
      <c r="L160" s="61" t="s">
        <v>304</v>
      </c>
      <c r="M160" s="60">
        <v>22</v>
      </c>
      <c r="N160" s="62" t="s">
        <v>26</v>
      </c>
      <c r="O160" s="61" t="s">
        <v>128</v>
      </c>
      <c r="P160" s="169">
        <v>41334</v>
      </c>
      <c r="Q160" s="60"/>
      <c r="R160" s="9"/>
    </row>
    <row r="161" spans="1:18" hidden="1" x14ac:dyDescent="0.25">
      <c r="A161" s="57" t="s">
        <v>30</v>
      </c>
      <c r="B161" s="14" t="s">
        <v>21</v>
      </c>
      <c r="C161" s="14" t="s">
        <v>22</v>
      </c>
      <c r="D161" s="14" t="s">
        <v>108</v>
      </c>
      <c r="E161" s="58"/>
      <c r="F161" s="60"/>
      <c r="G161" s="59" t="s">
        <v>24</v>
      </c>
      <c r="H161" s="56" t="s">
        <v>150</v>
      </c>
      <c r="I161" s="146">
        <v>3150</v>
      </c>
      <c r="J161" s="54" t="s">
        <v>26</v>
      </c>
      <c r="K161" s="60"/>
      <c r="L161" s="61" t="s">
        <v>305</v>
      </c>
      <c r="M161" s="146">
        <v>3150</v>
      </c>
      <c r="N161" s="62" t="s">
        <v>26</v>
      </c>
      <c r="O161" s="61" t="s">
        <v>110</v>
      </c>
      <c r="P161" s="169">
        <v>41334</v>
      </c>
      <c r="Q161" s="60"/>
      <c r="R161" s="9"/>
    </row>
    <row r="162" spans="1:18" hidden="1" x14ac:dyDescent="0.25">
      <c r="A162" s="106">
        <v>41581</v>
      </c>
      <c r="B162" s="14" t="s">
        <v>21</v>
      </c>
      <c r="C162" s="14" t="s">
        <v>33</v>
      </c>
      <c r="D162" s="14" t="s">
        <v>39</v>
      </c>
      <c r="E162" s="58">
        <v>37</v>
      </c>
      <c r="F162" s="60"/>
      <c r="G162" s="59" t="s">
        <v>24</v>
      </c>
      <c r="H162" s="56" t="s">
        <v>25</v>
      </c>
      <c r="I162" s="60">
        <v>215</v>
      </c>
      <c r="J162" s="54" t="s">
        <v>26</v>
      </c>
      <c r="K162" s="60"/>
      <c r="L162" s="61" t="s">
        <v>305</v>
      </c>
      <c r="M162" s="60">
        <v>200</v>
      </c>
      <c r="N162" s="62" t="s">
        <v>26</v>
      </c>
      <c r="O162" s="61" t="s">
        <v>28</v>
      </c>
      <c r="P162" s="169">
        <v>41334</v>
      </c>
      <c r="Q162" s="60"/>
      <c r="R162" s="9"/>
    </row>
    <row r="163" spans="1:18" hidden="1" x14ac:dyDescent="0.25">
      <c r="A163" s="57" t="s">
        <v>30</v>
      </c>
      <c r="B163" s="14" t="s">
        <v>21</v>
      </c>
      <c r="C163" s="14" t="s">
        <v>22</v>
      </c>
      <c r="D163" s="14" t="s">
        <v>29</v>
      </c>
      <c r="E163" s="58">
        <v>34</v>
      </c>
      <c r="F163" s="60"/>
      <c r="G163" s="59" t="s">
        <v>24</v>
      </c>
      <c r="H163" s="56" t="s">
        <v>25</v>
      </c>
      <c r="I163" s="60">
        <v>224</v>
      </c>
      <c r="J163" s="54" t="s">
        <v>26</v>
      </c>
      <c r="K163" s="60"/>
      <c r="L163" s="61" t="s">
        <v>305</v>
      </c>
      <c r="M163" s="60">
        <v>200</v>
      </c>
      <c r="N163" s="62" t="s">
        <v>26</v>
      </c>
      <c r="O163" s="61" t="s">
        <v>28</v>
      </c>
      <c r="P163" s="169">
        <v>41334</v>
      </c>
      <c r="Q163" s="60"/>
      <c r="R163" s="9"/>
    </row>
    <row r="164" spans="1:18" hidden="1" x14ac:dyDescent="0.25">
      <c r="A164" s="57" t="s">
        <v>30</v>
      </c>
      <c r="B164" s="14" t="s">
        <v>21</v>
      </c>
      <c r="C164" s="14" t="s">
        <v>33</v>
      </c>
      <c r="D164" s="14" t="s">
        <v>39</v>
      </c>
      <c r="E164" s="58"/>
      <c r="F164" s="60"/>
      <c r="G164" s="59" t="s">
        <v>24</v>
      </c>
      <c r="H164" s="56" t="s">
        <v>25</v>
      </c>
      <c r="I164" s="60"/>
      <c r="J164" s="54" t="s">
        <v>26</v>
      </c>
      <c r="K164" s="60"/>
      <c r="L164" s="61" t="s">
        <v>305</v>
      </c>
      <c r="M164" s="60">
        <v>15</v>
      </c>
      <c r="N164" s="62" t="s">
        <v>26</v>
      </c>
      <c r="O164" s="61" t="s">
        <v>128</v>
      </c>
      <c r="P164" s="169">
        <v>41334</v>
      </c>
      <c r="Q164" s="60"/>
      <c r="R164" s="9"/>
    </row>
    <row r="165" spans="1:18" hidden="1" x14ac:dyDescent="0.25">
      <c r="A165" s="57" t="s">
        <v>30</v>
      </c>
      <c r="B165" s="14" t="s">
        <v>21</v>
      </c>
      <c r="C165" s="14" t="s">
        <v>22</v>
      </c>
      <c r="D165" s="14" t="s">
        <v>29</v>
      </c>
      <c r="E165" s="58"/>
      <c r="F165" s="60"/>
      <c r="G165" s="59" t="s">
        <v>24</v>
      </c>
      <c r="H165" s="56" t="s">
        <v>25</v>
      </c>
      <c r="I165" s="60"/>
      <c r="J165" s="54" t="s">
        <v>26</v>
      </c>
      <c r="K165" s="60"/>
      <c r="L165" s="61" t="s">
        <v>305</v>
      </c>
      <c r="M165" s="60">
        <v>24</v>
      </c>
      <c r="N165" s="62" t="s">
        <v>26</v>
      </c>
      <c r="O165" s="61" t="s">
        <v>128</v>
      </c>
      <c r="P165" s="169">
        <v>41334</v>
      </c>
      <c r="Q165" s="60"/>
      <c r="R165" s="9"/>
    </row>
    <row r="166" spans="1:18" hidden="1" x14ac:dyDescent="0.25">
      <c r="A166" s="57" t="s">
        <v>277</v>
      </c>
      <c r="B166" s="14" t="s">
        <v>21</v>
      </c>
      <c r="C166" s="14" t="s">
        <v>33</v>
      </c>
      <c r="D166" s="14" t="s">
        <v>39</v>
      </c>
      <c r="E166" s="58">
        <v>22</v>
      </c>
      <c r="F166" s="60"/>
      <c r="G166" s="59" t="s">
        <v>24</v>
      </c>
      <c r="H166" s="56" t="s">
        <v>25</v>
      </c>
      <c r="I166" s="60">
        <v>115</v>
      </c>
      <c r="J166" s="54" t="s">
        <v>26</v>
      </c>
      <c r="K166" s="60"/>
      <c r="L166" s="61" t="s">
        <v>305</v>
      </c>
      <c r="M166" s="60">
        <v>100</v>
      </c>
      <c r="N166" s="62" t="s">
        <v>26</v>
      </c>
      <c r="O166" s="61" t="s">
        <v>28</v>
      </c>
      <c r="P166" s="169">
        <v>41334</v>
      </c>
      <c r="Q166" s="60"/>
      <c r="R166" s="9"/>
    </row>
    <row r="167" spans="1:18" hidden="1" x14ac:dyDescent="0.25">
      <c r="A167" s="57" t="s">
        <v>30</v>
      </c>
      <c r="B167" s="14" t="s">
        <v>21</v>
      </c>
      <c r="C167" s="14" t="s">
        <v>31</v>
      </c>
      <c r="D167" s="14" t="s">
        <v>32</v>
      </c>
      <c r="E167" s="58">
        <v>23</v>
      </c>
      <c r="F167" s="60"/>
      <c r="G167" s="59" t="s">
        <v>24</v>
      </c>
      <c r="H167" s="56" t="s">
        <v>25</v>
      </c>
      <c r="I167" s="60">
        <v>115</v>
      </c>
      <c r="J167" s="54" t="s">
        <v>26</v>
      </c>
      <c r="K167" s="60"/>
      <c r="L167" s="61" t="s">
        <v>305</v>
      </c>
      <c r="M167" s="60">
        <v>100</v>
      </c>
      <c r="N167" s="62" t="s">
        <v>26</v>
      </c>
      <c r="O167" s="61" t="s">
        <v>28</v>
      </c>
      <c r="P167" s="169">
        <v>41334</v>
      </c>
      <c r="Q167" s="60"/>
      <c r="R167" s="9"/>
    </row>
    <row r="168" spans="1:18" hidden="1" x14ac:dyDescent="0.25">
      <c r="A168" s="57" t="s">
        <v>30</v>
      </c>
      <c r="B168" s="14" t="s">
        <v>21</v>
      </c>
      <c r="C168" s="14" t="s">
        <v>22</v>
      </c>
      <c r="D168" s="14" t="s">
        <v>23</v>
      </c>
      <c r="E168" s="58">
        <v>43</v>
      </c>
      <c r="F168" s="60"/>
      <c r="G168" s="59" t="s">
        <v>24</v>
      </c>
      <c r="H168" s="56" t="s">
        <v>25</v>
      </c>
      <c r="I168" s="60">
        <v>200</v>
      </c>
      <c r="J168" s="54" t="s">
        <v>26</v>
      </c>
      <c r="K168" s="60"/>
      <c r="L168" s="61" t="s">
        <v>305</v>
      </c>
      <c r="M168" s="60">
        <v>200</v>
      </c>
      <c r="N168" s="62" t="s">
        <v>26</v>
      </c>
      <c r="O168" s="61" t="s">
        <v>28</v>
      </c>
      <c r="P168" s="169">
        <v>41334</v>
      </c>
      <c r="Q168" s="60"/>
      <c r="R168" s="9"/>
    </row>
    <row r="169" spans="1:18" hidden="1" x14ac:dyDescent="0.25">
      <c r="A169" s="57" t="s">
        <v>30</v>
      </c>
      <c r="B169" s="14" t="s">
        <v>21</v>
      </c>
      <c r="C169" s="14" t="s">
        <v>33</v>
      </c>
      <c r="D169" s="14" t="s">
        <v>39</v>
      </c>
      <c r="E169" s="58"/>
      <c r="F169" s="60"/>
      <c r="G169" s="59" t="s">
        <v>24</v>
      </c>
      <c r="H169" s="56" t="s">
        <v>25</v>
      </c>
      <c r="I169" s="60"/>
      <c r="J169" s="54" t="s">
        <v>26</v>
      </c>
      <c r="K169" s="60"/>
      <c r="L169" s="61" t="s">
        <v>305</v>
      </c>
      <c r="M169" s="60">
        <v>15</v>
      </c>
      <c r="N169" s="62" t="s">
        <v>26</v>
      </c>
      <c r="O169" s="61" t="s">
        <v>128</v>
      </c>
      <c r="P169" s="169">
        <v>41334</v>
      </c>
      <c r="Q169" s="60"/>
      <c r="R169" s="9"/>
    </row>
    <row r="170" spans="1:18" hidden="1" x14ac:dyDescent="0.25">
      <c r="A170" s="57" t="s">
        <v>30</v>
      </c>
      <c r="B170" s="14" t="s">
        <v>21</v>
      </c>
      <c r="C170" s="14" t="s">
        <v>31</v>
      </c>
      <c r="D170" s="14" t="s">
        <v>32</v>
      </c>
      <c r="E170" s="58"/>
      <c r="F170" s="60"/>
      <c r="G170" s="59" t="s">
        <v>24</v>
      </c>
      <c r="H170" s="56" t="s">
        <v>25</v>
      </c>
      <c r="I170" s="60"/>
      <c r="J170" s="54" t="s">
        <v>26</v>
      </c>
      <c r="K170" s="60"/>
      <c r="L170" s="61" t="s">
        <v>305</v>
      </c>
      <c r="M170" s="60">
        <v>15</v>
      </c>
      <c r="N170" s="62" t="s">
        <v>26</v>
      </c>
      <c r="O170" s="61" t="s">
        <v>128</v>
      </c>
      <c r="P170" s="169">
        <v>41334</v>
      </c>
      <c r="Q170" s="60"/>
      <c r="R170" s="9"/>
    </row>
    <row r="171" spans="1:18" hidden="1" x14ac:dyDescent="0.25">
      <c r="A171" s="57" t="s">
        <v>278</v>
      </c>
      <c r="B171" s="14" t="s">
        <v>21</v>
      </c>
      <c r="C171" s="14" t="s">
        <v>33</v>
      </c>
      <c r="D171" s="14" t="s">
        <v>34</v>
      </c>
      <c r="E171" s="58">
        <v>18</v>
      </c>
      <c r="F171" s="60"/>
      <c r="G171" s="59" t="s">
        <v>24</v>
      </c>
      <c r="H171" s="56" t="s">
        <v>25</v>
      </c>
      <c r="I171" s="60">
        <v>50</v>
      </c>
      <c r="J171" s="54" t="s">
        <v>26</v>
      </c>
      <c r="K171" s="60"/>
      <c r="L171" s="61" t="s">
        <v>305</v>
      </c>
      <c r="M171" s="60">
        <v>50</v>
      </c>
      <c r="N171" s="62" t="s">
        <v>26</v>
      </c>
      <c r="O171" s="61" t="s">
        <v>28</v>
      </c>
      <c r="P171" s="169">
        <v>41334</v>
      </c>
      <c r="Q171" s="60"/>
      <c r="R171" s="9"/>
    </row>
    <row r="172" spans="1:18" hidden="1" x14ac:dyDescent="0.25">
      <c r="A172" s="57" t="s">
        <v>30</v>
      </c>
      <c r="B172" s="14" t="s">
        <v>21</v>
      </c>
      <c r="C172" s="14" t="s">
        <v>31</v>
      </c>
      <c r="D172" s="14" t="s">
        <v>32</v>
      </c>
      <c r="E172" s="58">
        <v>28</v>
      </c>
      <c r="F172" s="60"/>
      <c r="G172" s="59" t="s">
        <v>24</v>
      </c>
      <c r="H172" s="56" t="s">
        <v>25</v>
      </c>
      <c r="I172" s="60">
        <v>113</v>
      </c>
      <c r="J172" s="54" t="s">
        <v>26</v>
      </c>
      <c r="K172" s="60"/>
      <c r="L172" s="61" t="s">
        <v>305</v>
      </c>
      <c r="M172" s="60">
        <v>100</v>
      </c>
      <c r="N172" s="62" t="s">
        <v>26</v>
      </c>
      <c r="O172" s="61" t="s">
        <v>28</v>
      </c>
      <c r="P172" s="169">
        <v>41334</v>
      </c>
      <c r="Q172" s="60"/>
      <c r="R172" s="9"/>
    </row>
    <row r="173" spans="1:18" hidden="1" x14ac:dyDescent="0.25">
      <c r="A173" s="57" t="s">
        <v>30</v>
      </c>
      <c r="B173" s="14" t="s">
        <v>21</v>
      </c>
      <c r="C173" s="14" t="s">
        <v>22</v>
      </c>
      <c r="D173" s="14" t="s">
        <v>22</v>
      </c>
      <c r="E173" s="58">
        <v>45</v>
      </c>
      <c r="F173" s="60"/>
      <c r="G173" s="59" t="s">
        <v>24</v>
      </c>
      <c r="H173" s="56" t="s">
        <v>25</v>
      </c>
      <c r="I173" s="60">
        <v>200</v>
      </c>
      <c r="J173" s="54" t="s">
        <v>26</v>
      </c>
      <c r="K173" s="60"/>
      <c r="L173" s="61" t="s">
        <v>305</v>
      </c>
      <c r="M173" s="60">
        <v>200</v>
      </c>
      <c r="N173" s="62" t="s">
        <v>26</v>
      </c>
      <c r="O173" s="61" t="s">
        <v>28</v>
      </c>
      <c r="P173" s="169">
        <v>41334</v>
      </c>
      <c r="Q173" s="60"/>
      <c r="R173" s="9"/>
    </row>
    <row r="174" spans="1:18" hidden="1" x14ac:dyDescent="0.25">
      <c r="A174" s="57" t="s">
        <v>30</v>
      </c>
      <c r="B174" s="14" t="s">
        <v>36</v>
      </c>
      <c r="C174" s="14" t="s">
        <v>145</v>
      </c>
      <c r="D174" s="14" t="s">
        <v>187</v>
      </c>
      <c r="E174" s="58">
        <v>15</v>
      </c>
      <c r="F174" s="60"/>
      <c r="G174" s="59" t="s">
        <v>24</v>
      </c>
      <c r="H174" s="56" t="s">
        <v>25</v>
      </c>
      <c r="I174" s="60">
        <v>50</v>
      </c>
      <c r="J174" s="54" t="s">
        <v>26</v>
      </c>
      <c r="K174" s="60"/>
      <c r="L174" s="61" t="s">
        <v>306</v>
      </c>
      <c r="M174" s="60">
        <v>50</v>
      </c>
      <c r="N174" s="62" t="s">
        <v>26</v>
      </c>
      <c r="O174" s="61" t="s">
        <v>28</v>
      </c>
      <c r="P174" s="169">
        <v>41334</v>
      </c>
      <c r="Q174" s="60"/>
      <c r="R174" s="9"/>
    </row>
    <row r="175" spans="1:18" hidden="1" x14ac:dyDescent="0.25">
      <c r="A175" s="57" t="s">
        <v>30</v>
      </c>
      <c r="B175" s="14" t="s">
        <v>21</v>
      </c>
      <c r="C175" s="14" t="s">
        <v>31</v>
      </c>
      <c r="D175" s="14" t="s">
        <v>32</v>
      </c>
      <c r="E175" s="58"/>
      <c r="F175" s="60"/>
      <c r="G175" s="59" t="s">
        <v>24</v>
      </c>
      <c r="H175" s="56" t="s">
        <v>25</v>
      </c>
      <c r="I175" s="60"/>
      <c r="J175" s="54" t="s">
        <v>26</v>
      </c>
      <c r="K175" s="60"/>
      <c r="L175" s="61" t="s">
        <v>306</v>
      </c>
      <c r="M175" s="60">
        <v>13</v>
      </c>
      <c r="N175" s="62" t="s">
        <v>26</v>
      </c>
      <c r="O175" s="61" t="s">
        <v>128</v>
      </c>
      <c r="P175" s="169">
        <v>41334</v>
      </c>
      <c r="Q175" s="60"/>
      <c r="R175" s="9"/>
    </row>
    <row r="176" spans="1:18" hidden="1" x14ac:dyDescent="0.25">
      <c r="A176" s="57" t="s">
        <v>30</v>
      </c>
      <c r="B176" s="14" t="s">
        <v>21</v>
      </c>
      <c r="C176" s="14" t="s">
        <v>31</v>
      </c>
      <c r="D176" s="14" t="s">
        <v>32</v>
      </c>
      <c r="E176" s="58"/>
      <c r="F176" s="60"/>
      <c r="G176" s="59" t="s">
        <v>24</v>
      </c>
      <c r="H176" s="56" t="s">
        <v>25</v>
      </c>
      <c r="I176" s="146">
        <v>1600</v>
      </c>
      <c r="J176" s="54" t="s">
        <v>26</v>
      </c>
      <c r="K176" s="60"/>
      <c r="L176" s="61" t="s">
        <v>306</v>
      </c>
      <c r="M176" s="146">
        <v>1600</v>
      </c>
      <c r="N176" s="62" t="s">
        <v>26</v>
      </c>
      <c r="O176" s="61" t="s">
        <v>110</v>
      </c>
      <c r="P176" s="169">
        <v>41334</v>
      </c>
      <c r="Q176" s="60"/>
      <c r="R176" s="9"/>
    </row>
    <row r="177" spans="1:18" hidden="1" x14ac:dyDescent="0.25">
      <c r="A177" s="57" t="s">
        <v>282</v>
      </c>
      <c r="B177" s="14" t="s">
        <v>21</v>
      </c>
      <c r="C177" s="14" t="s">
        <v>22</v>
      </c>
      <c r="D177" s="14" t="s">
        <v>108</v>
      </c>
      <c r="E177" s="58">
        <v>35</v>
      </c>
      <c r="F177" s="60"/>
      <c r="G177" s="59" t="s">
        <v>24</v>
      </c>
      <c r="H177" s="56" t="s">
        <v>25</v>
      </c>
      <c r="I177" s="60">
        <v>180</v>
      </c>
      <c r="J177" s="54" t="s">
        <v>26</v>
      </c>
      <c r="K177" s="60"/>
      <c r="L177" s="61" t="s">
        <v>306</v>
      </c>
      <c r="M177" s="60">
        <v>180</v>
      </c>
      <c r="N177" s="62" t="s">
        <v>26</v>
      </c>
      <c r="O177" s="61" t="s">
        <v>28</v>
      </c>
      <c r="P177" s="169">
        <v>41334</v>
      </c>
      <c r="Q177" s="60"/>
      <c r="R177" s="9"/>
    </row>
    <row r="178" spans="1:18" hidden="1" x14ac:dyDescent="0.25">
      <c r="A178" s="57" t="s">
        <v>30</v>
      </c>
      <c r="B178" s="14" t="s">
        <v>21</v>
      </c>
      <c r="C178" s="14" t="s">
        <v>22</v>
      </c>
      <c r="D178" s="14" t="s">
        <v>23</v>
      </c>
      <c r="E178" s="58">
        <v>32</v>
      </c>
      <c r="F178" s="60"/>
      <c r="G178" s="59" t="s">
        <v>24</v>
      </c>
      <c r="H178" s="56" t="s">
        <v>25</v>
      </c>
      <c r="I178" s="60">
        <v>170</v>
      </c>
      <c r="J178" s="54" t="s">
        <v>26</v>
      </c>
      <c r="K178" s="60"/>
      <c r="L178" s="61" t="s">
        <v>306</v>
      </c>
      <c r="M178" s="60">
        <v>170</v>
      </c>
      <c r="N178" s="62" t="s">
        <v>26</v>
      </c>
      <c r="O178" s="61" t="s">
        <v>28</v>
      </c>
      <c r="P178" s="169">
        <v>41334</v>
      </c>
      <c r="Q178" s="60"/>
      <c r="R178" s="9"/>
    </row>
    <row r="179" spans="1:18" hidden="1" x14ac:dyDescent="0.25">
      <c r="A179" s="57" t="s">
        <v>30</v>
      </c>
      <c r="B179" s="14" t="s">
        <v>36</v>
      </c>
      <c r="C179" s="14" t="s">
        <v>145</v>
      </c>
      <c r="D179" s="14" t="s">
        <v>187</v>
      </c>
      <c r="E179" s="58">
        <v>10</v>
      </c>
      <c r="F179" s="60"/>
      <c r="G179" s="59" t="s">
        <v>24</v>
      </c>
      <c r="H179" s="56" t="s">
        <v>25</v>
      </c>
      <c r="I179" s="60">
        <v>50</v>
      </c>
      <c r="J179" s="54" t="s">
        <v>26</v>
      </c>
      <c r="K179" s="60"/>
      <c r="L179" s="61" t="s">
        <v>306</v>
      </c>
      <c r="M179" s="60">
        <v>50</v>
      </c>
      <c r="N179" s="62" t="s">
        <v>26</v>
      </c>
      <c r="O179" s="61" t="s">
        <v>28</v>
      </c>
      <c r="P179" s="169">
        <v>41334</v>
      </c>
      <c r="Q179" s="60"/>
      <c r="R179" s="9"/>
    </row>
    <row r="180" spans="1:18" hidden="1" x14ac:dyDescent="0.25">
      <c r="A180" s="57" t="s">
        <v>283</v>
      </c>
      <c r="B180" s="14" t="s">
        <v>21</v>
      </c>
      <c r="C180" s="14" t="s">
        <v>22</v>
      </c>
      <c r="D180" s="14" t="s">
        <v>29</v>
      </c>
      <c r="E180" s="58">
        <v>21</v>
      </c>
      <c r="F180" s="60"/>
      <c r="G180" s="59" t="s">
        <v>24</v>
      </c>
      <c r="H180" s="56" t="s">
        <v>25</v>
      </c>
      <c r="I180" s="60">
        <v>170</v>
      </c>
      <c r="J180" s="54" t="s">
        <v>26</v>
      </c>
      <c r="K180" s="60"/>
      <c r="L180" s="61" t="s">
        <v>306</v>
      </c>
      <c r="M180" s="60">
        <v>170</v>
      </c>
      <c r="N180" s="62" t="s">
        <v>26</v>
      </c>
      <c r="O180" s="61" t="s">
        <v>28</v>
      </c>
      <c r="P180" s="169">
        <v>41334</v>
      </c>
      <c r="Q180" s="60"/>
      <c r="R180" s="9"/>
    </row>
    <row r="181" spans="1:18" hidden="1" x14ac:dyDescent="0.25">
      <c r="A181" s="57" t="s">
        <v>30</v>
      </c>
      <c r="B181" s="14" t="s">
        <v>21</v>
      </c>
      <c r="C181" s="14" t="s">
        <v>22</v>
      </c>
      <c r="D181" s="14" t="s">
        <v>23</v>
      </c>
      <c r="E181" s="58">
        <v>19</v>
      </c>
      <c r="F181" s="60"/>
      <c r="G181" s="59" t="s">
        <v>24</v>
      </c>
      <c r="H181" s="56" t="s">
        <v>25</v>
      </c>
      <c r="I181" s="60">
        <v>160</v>
      </c>
      <c r="J181" s="54" t="s">
        <v>26</v>
      </c>
      <c r="K181" s="60"/>
      <c r="L181" s="61" t="s">
        <v>306</v>
      </c>
      <c r="M181" s="60">
        <v>160</v>
      </c>
      <c r="N181" s="62" t="s">
        <v>26</v>
      </c>
      <c r="O181" s="61" t="s">
        <v>28</v>
      </c>
      <c r="P181" s="169">
        <v>41334</v>
      </c>
      <c r="Q181" s="60"/>
      <c r="R181" s="9"/>
    </row>
    <row r="182" spans="1:18" hidden="1" x14ac:dyDescent="0.25">
      <c r="A182" s="57" t="s">
        <v>30</v>
      </c>
      <c r="B182" s="14" t="s">
        <v>21</v>
      </c>
      <c r="C182" s="14" t="s">
        <v>31</v>
      </c>
      <c r="D182" s="14" t="s">
        <v>32</v>
      </c>
      <c r="E182" s="58">
        <v>7</v>
      </c>
      <c r="F182" s="60"/>
      <c r="G182" s="59" t="s">
        <v>24</v>
      </c>
      <c r="H182" s="56" t="s">
        <v>25</v>
      </c>
      <c r="I182" s="60">
        <v>20</v>
      </c>
      <c r="J182" s="54" t="s">
        <v>26</v>
      </c>
      <c r="K182" s="60"/>
      <c r="L182" s="61" t="s">
        <v>306</v>
      </c>
      <c r="M182" s="60">
        <v>20</v>
      </c>
      <c r="N182" s="62" t="s">
        <v>26</v>
      </c>
      <c r="O182" s="61" t="s">
        <v>28</v>
      </c>
      <c r="P182" s="169">
        <v>41334</v>
      </c>
      <c r="Q182" s="60"/>
      <c r="R182" s="9"/>
    </row>
    <row r="183" spans="1:18" hidden="1" x14ac:dyDescent="0.25">
      <c r="A183" s="57" t="s">
        <v>30</v>
      </c>
      <c r="B183" s="14" t="s">
        <v>36</v>
      </c>
      <c r="C183" s="14" t="s">
        <v>145</v>
      </c>
      <c r="D183" s="14" t="s">
        <v>212</v>
      </c>
      <c r="E183" s="58">
        <v>12</v>
      </c>
      <c r="F183" s="60"/>
      <c r="G183" s="59" t="s">
        <v>24</v>
      </c>
      <c r="H183" s="56" t="s">
        <v>25</v>
      </c>
      <c r="I183" s="60">
        <v>50</v>
      </c>
      <c r="J183" s="54" t="s">
        <v>26</v>
      </c>
      <c r="K183" s="60"/>
      <c r="L183" s="61" t="s">
        <v>306</v>
      </c>
      <c r="M183" s="60">
        <v>50</v>
      </c>
      <c r="N183" s="62" t="s">
        <v>26</v>
      </c>
      <c r="O183" s="61" t="s">
        <v>28</v>
      </c>
      <c r="P183" s="169">
        <v>41334</v>
      </c>
      <c r="Q183" s="60"/>
      <c r="R183" s="9"/>
    </row>
    <row r="184" spans="1:18" hidden="1" x14ac:dyDescent="0.25">
      <c r="A184" s="57" t="s">
        <v>307</v>
      </c>
      <c r="B184" s="14" t="s">
        <v>21</v>
      </c>
      <c r="C184" s="14" t="s">
        <v>22</v>
      </c>
      <c r="D184" s="14" t="s">
        <v>23</v>
      </c>
      <c r="E184" s="58">
        <v>20</v>
      </c>
      <c r="F184" s="60"/>
      <c r="G184" s="59" t="s">
        <v>24</v>
      </c>
      <c r="H184" s="56" t="s">
        <v>25</v>
      </c>
      <c r="I184" s="60">
        <v>100</v>
      </c>
      <c r="J184" s="54" t="s">
        <v>26</v>
      </c>
      <c r="K184" s="60"/>
      <c r="L184" s="61" t="s">
        <v>306</v>
      </c>
      <c r="M184" s="60">
        <v>100</v>
      </c>
      <c r="N184" s="62" t="s">
        <v>26</v>
      </c>
      <c r="O184" s="61" t="s">
        <v>28</v>
      </c>
      <c r="P184" s="169">
        <v>41334</v>
      </c>
      <c r="Q184" s="60"/>
      <c r="R184" s="9"/>
    </row>
    <row r="185" spans="1:18" hidden="1" x14ac:dyDescent="0.25">
      <c r="A185" s="57" t="s">
        <v>30</v>
      </c>
      <c r="B185" s="14" t="s">
        <v>36</v>
      </c>
      <c r="C185" s="14" t="s">
        <v>145</v>
      </c>
      <c r="D185" s="14" t="s">
        <v>184</v>
      </c>
      <c r="E185" s="58">
        <v>15</v>
      </c>
      <c r="F185" s="60"/>
      <c r="G185" s="59" t="s">
        <v>24</v>
      </c>
      <c r="H185" s="56" t="s">
        <v>25</v>
      </c>
      <c r="I185" s="60">
        <v>50</v>
      </c>
      <c r="J185" s="54" t="s">
        <v>26</v>
      </c>
      <c r="K185" s="60"/>
      <c r="L185" s="61" t="s">
        <v>306</v>
      </c>
      <c r="M185" s="60">
        <v>50</v>
      </c>
      <c r="N185" s="62" t="s">
        <v>26</v>
      </c>
      <c r="O185" s="61" t="s">
        <v>28</v>
      </c>
      <c r="P185" s="169">
        <v>41334</v>
      </c>
      <c r="Q185" s="60"/>
      <c r="R185" s="9"/>
    </row>
    <row r="186" spans="1:18" hidden="1" x14ac:dyDescent="0.25">
      <c r="A186" s="57" t="s">
        <v>30</v>
      </c>
      <c r="B186" s="14" t="s">
        <v>21</v>
      </c>
      <c r="C186" s="14" t="s">
        <v>22</v>
      </c>
      <c r="D186" s="14" t="s">
        <v>29</v>
      </c>
      <c r="E186" s="58">
        <v>32</v>
      </c>
      <c r="F186" s="60"/>
      <c r="G186" s="59" t="s">
        <v>24</v>
      </c>
      <c r="H186" s="56" t="s">
        <v>25</v>
      </c>
      <c r="I186" s="60">
        <v>150</v>
      </c>
      <c r="J186" s="54" t="s">
        <v>26</v>
      </c>
      <c r="K186" s="60"/>
      <c r="L186" s="61" t="s">
        <v>306</v>
      </c>
      <c r="M186" s="60">
        <v>150</v>
      </c>
      <c r="N186" s="62" t="s">
        <v>26</v>
      </c>
      <c r="O186" s="61" t="s">
        <v>28</v>
      </c>
      <c r="P186" s="169">
        <v>41334</v>
      </c>
      <c r="Q186" s="60"/>
      <c r="R186" s="9"/>
    </row>
    <row r="187" spans="1:18" hidden="1" x14ac:dyDescent="0.25">
      <c r="A187" s="57" t="s">
        <v>308</v>
      </c>
      <c r="B187" s="14" t="s">
        <v>21</v>
      </c>
      <c r="C187" s="14" t="s">
        <v>33</v>
      </c>
      <c r="D187" s="14" t="s">
        <v>34</v>
      </c>
      <c r="E187" s="58">
        <v>21</v>
      </c>
      <c r="F187" s="60"/>
      <c r="G187" s="59" t="s">
        <v>24</v>
      </c>
      <c r="H187" s="56" t="s">
        <v>25</v>
      </c>
      <c r="I187" s="60">
        <v>50</v>
      </c>
      <c r="J187" s="54" t="s">
        <v>26</v>
      </c>
      <c r="K187" s="60"/>
      <c r="L187" s="61" t="s">
        <v>309</v>
      </c>
      <c r="M187" s="60">
        <v>50</v>
      </c>
      <c r="N187" s="62" t="s">
        <v>26</v>
      </c>
      <c r="O187" s="61" t="s">
        <v>28</v>
      </c>
      <c r="P187" s="169">
        <v>41334</v>
      </c>
      <c r="Q187" s="60"/>
      <c r="R187" s="9"/>
    </row>
    <row r="188" spans="1:18" hidden="1" x14ac:dyDescent="0.25">
      <c r="A188" s="57" t="s">
        <v>30</v>
      </c>
      <c r="B188" s="14" t="s">
        <v>21</v>
      </c>
      <c r="C188" s="14" t="s">
        <v>22</v>
      </c>
      <c r="D188" s="14" t="s">
        <v>29</v>
      </c>
      <c r="E188" s="58">
        <v>31</v>
      </c>
      <c r="F188" s="60"/>
      <c r="G188" s="59" t="s">
        <v>24</v>
      </c>
      <c r="H188" s="56" t="s">
        <v>25</v>
      </c>
      <c r="I188" s="60">
        <v>100</v>
      </c>
      <c r="J188" s="54" t="s">
        <v>26</v>
      </c>
      <c r="K188" s="60"/>
      <c r="L188" s="61" t="s">
        <v>309</v>
      </c>
      <c r="M188" s="60">
        <v>100</v>
      </c>
      <c r="N188" s="62" t="s">
        <v>26</v>
      </c>
      <c r="O188" s="61" t="s">
        <v>28</v>
      </c>
      <c r="P188" s="169">
        <v>41334</v>
      </c>
      <c r="Q188" s="60"/>
      <c r="R188" s="9"/>
    </row>
    <row r="189" spans="1:18" hidden="1" x14ac:dyDescent="0.25">
      <c r="A189" s="57" t="s">
        <v>30</v>
      </c>
      <c r="B189" s="14" t="s">
        <v>21</v>
      </c>
      <c r="C189" s="14" t="s">
        <v>22</v>
      </c>
      <c r="D189" s="14" t="s">
        <v>23</v>
      </c>
      <c r="E189" s="58"/>
      <c r="F189" s="60"/>
      <c r="G189" s="59" t="s">
        <v>24</v>
      </c>
      <c r="H189" s="56" t="s">
        <v>150</v>
      </c>
      <c r="I189" s="60">
        <v>800</v>
      </c>
      <c r="J189" s="54" t="s">
        <v>26</v>
      </c>
      <c r="K189" s="60"/>
      <c r="L189" s="61" t="s">
        <v>309</v>
      </c>
      <c r="M189" s="60">
        <v>800</v>
      </c>
      <c r="N189" s="62" t="s">
        <v>26</v>
      </c>
      <c r="O189" s="61" t="s">
        <v>110</v>
      </c>
      <c r="P189" s="169">
        <v>41334</v>
      </c>
      <c r="Q189" s="60"/>
      <c r="R189" s="9"/>
    </row>
    <row r="190" spans="1:18" hidden="1" x14ac:dyDescent="0.25">
      <c r="A190" s="57" t="s">
        <v>30</v>
      </c>
      <c r="B190" s="14" t="s">
        <v>21</v>
      </c>
      <c r="C190" s="14" t="s">
        <v>33</v>
      </c>
      <c r="D190" s="14" t="s">
        <v>34</v>
      </c>
      <c r="E190" s="58"/>
      <c r="F190" s="60"/>
      <c r="G190" s="59" t="s">
        <v>24</v>
      </c>
      <c r="H190" s="56" t="s">
        <v>150</v>
      </c>
      <c r="I190" s="146">
        <v>1200</v>
      </c>
      <c r="J190" s="54" t="s">
        <v>26</v>
      </c>
      <c r="K190" s="60"/>
      <c r="L190" s="61" t="s">
        <v>309</v>
      </c>
      <c r="M190" s="146">
        <v>1200</v>
      </c>
      <c r="N190" s="62" t="s">
        <v>26</v>
      </c>
      <c r="O190" s="61" t="s">
        <v>110</v>
      </c>
      <c r="P190" s="169">
        <v>41334</v>
      </c>
      <c r="Q190" s="60"/>
      <c r="R190" s="9"/>
    </row>
    <row r="191" spans="1:18" hidden="1" x14ac:dyDescent="0.25">
      <c r="A191" s="57" t="s">
        <v>289</v>
      </c>
      <c r="B191" s="14" t="s">
        <v>21</v>
      </c>
      <c r="C191" s="14" t="s">
        <v>22</v>
      </c>
      <c r="D191" s="14" t="s">
        <v>29</v>
      </c>
      <c r="E191" s="58">
        <v>35</v>
      </c>
      <c r="F191" s="60"/>
      <c r="G191" s="59" t="s">
        <v>24</v>
      </c>
      <c r="H191" s="56" t="s">
        <v>25</v>
      </c>
      <c r="I191" s="60">
        <v>150</v>
      </c>
      <c r="J191" s="54" t="s">
        <v>26</v>
      </c>
      <c r="K191" s="60"/>
      <c r="L191" s="61" t="s">
        <v>309</v>
      </c>
      <c r="M191" s="60">
        <v>150</v>
      </c>
      <c r="N191" s="62" t="s">
        <v>26</v>
      </c>
      <c r="O191" s="61" t="s">
        <v>28</v>
      </c>
      <c r="P191" s="169">
        <v>41334</v>
      </c>
      <c r="Q191" s="60"/>
      <c r="R191" s="9"/>
    </row>
    <row r="192" spans="1:18" hidden="1" x14ac:dyDescent="0.25">
      <c r="A192" s="57" t="s">
        <v>30</v>
      </c>
      <c r="B192" s="14" t="s">
        <v>21</v>
      </c>
      <c r="C192" s="14" t="s">
        <v>22</v>
      </c>
      <c r="D192" s="14" t="s">
        <v>23</v>
      </c>
      <c r="E192" s="58">
        <v>22</v>
      </c>
      <c r="F192" s="60"/>
      <c r="G192" s="59" t="s">
        <v>24</v>
      </c>
      <c r="H192" s="56" t="s">
        <v>25</v>
      </c>
      <c r="I192" s="60">
        <v>120</v>
      </c>
      <c r="J192" s="54" t="s">
        <v>26</v>
      </c>
      <c r="K192" s="60"/>
      <c r="L192" s="61" t="s">
        <v>309</v>
      </c>
      <c r="M192" s="61">
        <v>120</v>
      </c>
      <c r="N192" s="62" t="s">
        <v>26</v>
      </c>
      <c r="O192" s="61" t="s">
        <v>28</v>
      </c>
      <c r="P192" s="169">
        <v>41334</v>
      </c>
      <c r="Q192" s="60"/>
      <c r="R192" s="9"/>
    </row>
    <row r="193" spans="1:18" hidden="1" x14ac:dyDescent="0.25">
      <c r="A193" s="57" t="s">
        <v>30</v>
      </c>
      <c r="B193" s="14" t="s">
        <v>21</v>
      </c>
      <c r="C193" s="14" t="s">
        <v>33</v>
      </c>
      <c r="D193" s="14" t="s">
        <v>39</v>
      </c>
      <c r="E193" s="58">
        <v>7</v>
      </c>
      <c r="F193" s="60"/>
      <c r="G193" s="59" t="s">
        <v>24</v>
      </c>
      <c r="H193" s="56" t="s">
        <v>25</v>
      </c>
      <c r="I193" s="60">
        <v>30</v>
      </c>
      <c r="J193" s="54" t="s">
        <v>26</v>
      </c>
      <c r="K193" s="60"/>
      <c r="L193" s="61" t="s">
        <v>309</v>
      </c>
      <c r="M193" s="60">
        <v>30</v>
      </c>
      <c r="N193" s="62" t="s">
        <v>26</v>
      </c>
      <c r="O193" s="61" t="s">
        <v>28</v>
      </c>
      <c r="P193" s="169">
        <v>41334</v>
      </c>
      <c r="Q193" s="60"/>
      <c r="R193" s="9"/>
    </row>
    <row r="194" spans="1:18" hidden="1" x14ac:dyDescent="0.25">
      <c r="A194" s="57" t="s">
        <v>291</v>
      </c>
      <c r="B194" s="14" t="s">
        <v>21</v>
      </c>
      <c r="C194" s="14" t="s">
        <v>22</v>
      </c>
      <c r="D194" s="14" t="s">
        <v>108</v>
      </c>
      <c r="E194" s="58">
        <v>54</v>
      </c>
      <c r="F194" s="60"/>
      <c r="G194" s="59" t="s">
        <v>24</v>
      </c>
      <c r="H194" s="56" t="s">
        <v>25</v>
      </c>
      <c r="I194" s="60">
        <v>152</v>
      </c>
      <c r="J194" s="54" t="s">
        <v>26</v>
      </c>
      <c r="K194" s="60"/>
      <c r="L194" s="61" t="s">
        <v>309</v>
      </c>
      <c r="M194" s="60">
        <v>140</v>
      </c>
      <c r="N194" s="62" t="s">
        <v>26</v>
      </c>
      <c r="O194" s="61" t="s">
        <v>28</v>
      </c>
      <c r="P194" s="169">
        <v>41334</v>
      </c>
      <c r="Q194" s="60"/>
      <c r="R194" s="9"/>
    </row>
    <row r="195" spans="1:18" hidden="1" x14ac:dyDescent="0.25">
      <c r="A195" s="57" t="s">
        <v>30</v>
      </c>
      <c r="B195" s="14" t="s">
        <v>21</v>
      </c>
      <c r="C195" s="14" t="s">
        <v>22</v>
      </c>
      <c r="D195" s="14" t="s">
        <v>29</v>
      </c>
      <c r="E195" s="58">
        <v>22</v>
      </c>
      <c r="F195" s="60"/>
      <c r="G195" s="59" t="s">
        <v>24</v>
      </c>
      <c r="H195" s="56" t="s">
        <v>25</v>
      </c>
      <c r="I195" s="60">
        <v>100</v>
      </c>
      <c r="J195" s="54" t="s">
        <v>26</v>
      </c>
      <c r="K195" s="60"/>
      <c r="L195" s="61" t="s">
        <v>309</v>
      </c>
      <c r="M195" s="60">
        <v>100</v>
      </c>
      <c r="N195" s="62" t="s">
        <v>26</v>
      </c>
      <c r="O195" s="61" t="s">
        <v>28</v>
      </c>
      <c r="P195" s="169">
        <v>41334</v>
      </c>
      <c r="Q195" s="60"/>
      <c r="R195" s="9"/>
    </row>
    <row r="196" spans="1:18" hidden="1" x14ac:dyDescent="0.25">
      <c r="A196" s="57" t="s">
        <v>30</v>
      </c>
      <c r="B196" s="14" t="s">
        <v>21</v>
      </c>
      <c r="C196" s="14" t="s">
        <v>22</v>
      </c>
      <c r="D196" s="14" t="s">
        <v>23</v>
      </c>
      <c r="E196" s="58">
        <v>15</v>
      </c>
      <c r="F196" s="60"/>
      <c r="G196" s="59" t="s">
        <v>24</v>
      </c>
      <c r="H196" s="56" t="s">
        <v>25</v>
      </c>
      <c r="I196" s="60">
        <v>60</v>
      </c>
      <c r="J196" s="54" t="s">
        <v>26</v>
      </c>
      <c r="K196" s="60"/>
      <c r="L196" s="61" t="s">
        <v>309</v>
      </c>
      <c r="M196" s="60">
        <v>60</v>
      </c>
      <c r="N196" s="62" t="s">
        <v>26</v>
      </c>
      <c r="O196" s="61" t="s">
        <v>28</v>
      </c>
      <c r="P196" s="169">
        <v>41334</v>
      </c>
      <c r="Q196" s="60"/>
      <c r="R196" s="9"/>
    </row>
    <row r="197" spans="1:18" hidden="1" x14ac:dyDescent="0.25">
      <c r="A197" s="57" t="s">
        <v>30</v>
      </c>
      <c r="B197" s="14" t="s">
        <v>21</v>
      </c>
      <c r="C197" s="14" t="s">
        <v>22</v>
      </c>
      <c r="D197" s="14" t="s">
        <v>108</v>
      </c>
      <c r="E197" s="58">
        <v>1</v>
      </c>
      <c r="F197" s="60"/>
      <c r="G197" s="59" t="s">
        <v>24</v>
      </c>
      <c r="H197" s="56" t="s">
        <v>25</v>
      </c>
      <c r="I197" s="60"/>
      <c r="J197" s="54" t="s">
        <v>26</v>
      </c>
      <c r="K197" s="60"/>
      <c r="L197" s="61" t="s">
        <v>309</v>
      </c>
      <c r="M197" s="90">
        <v>12</v>
      </c>
      <c r="N197" s="62" t="s">
        <v>26</v>
      </c>
      <c r="O197" s="61" t="s">
        <v>28</v>
      </c>
      <c r="P197" s="169">
        <v>41334</v>
      </c>
      <c r="Q197" s="61" t="s">
        <v>310</v>
      </c>
      <c r="R197" s="9"/>
    </row>
    <row r="198" spans="1:18" hidden="1" x14ac:dyDescent="0.25">
      <c r="A198" s="57" t="s">
        <v>293</v>
      </c>
      <c r="B198" s="14" t="s">
        <v>21</v>
      </c>
      <c r="C198" s="14" t="s">
        <v>22</v>
      </c>
      <c r="D198" s="14" t="s">
        <v>29</v>
      </c>
      <c r="E198" s="58">
        <v>39</v>
      </c>
      <c r="F198" s="60"/>
      <c r="G198" s="59" t="s">
        <v>24</v>
      </c>
      <c r="H198" s="56" t="s">
        <v>25</v>
      </c>
      <c r="I198" s="60">
        <v>148</v>
      </c>
      <c r="J198" s="54" t="s">
        <v>26</v>
      </c>
      <c r="K198" s="60"/>
      <c r="L198" s="61" t="s">
        <v>309</v>
      </c>
      <c r="M198" s="60">
        <v>130</v>
      </c>
      <c r="N198" s="62" t="s">
        <v>26</v>
      </c>
      <c r="O198" s="61" t="s">
        <v>28</v>
      </c>
      <c r="P198" s="169">
        <v>41334</v>
      </c>
      <c r="Q198" s="60"/>
      <c r="R198" s="9"/>
    </row>
    <row r="199" spans="1:18" hidden="1" x14ac:dyDescent="0.25">
      <c r="A199" s="57" t="s">
        <v>30</v>
      </c>
      <c r="B199" s="14" t="s">
        <v>21</v>
      </c>
      <c r="C199" s="14" t="s">
        <v>22</v>
      </c>
      <c r="D199" s="14" t="s">
        <v>108</v>
      </c>
      <c r="E199" s="58">
        <v>28</v>
      </c>
      <c r="F199" s="60"/>
      <c r="G199" s="59" t="s">
        <v>24</v>
      </c>
      <c r="H199" s="56" t="s">
        <v>25</v>
      </c>
      <c r="I199" s="60">
        <v>112</v>
      </c>
      <c r="J199" s="54" t="s">
        <v>26</v>
      </c>
      <c r="K199" s="60"/>
      <c r="L199" s="61" t="s">
        <v>309</v>
      </c>
      <c r="M199" s="60">
        <v>100</v>
      </c>
      <c r="N199" s="62" t="s">
        <v>26</v>
      </c>
      <c r="O199" s="61" t="s">
        <v>28</v>
      </c>
      <c r="P199" s="169">
        <v>41334</v>
      </c>
      <c r="Q199" s="60"/>
      <c r="R199" s="9"/>
    </row>
    <row r="200" spans="1:18" hidden="1" x14ac:dyDescent="0.25">
      <c r="A200" s="57" t="s">
        <v>30</v>
      </c>
      <c r="B200" s="14" t="s">
        <v>36</v>
      </c>
      <c r="C200" s="14" t="s">
        <v>145</v>
      </c>
      <c r="D200" s="14" t="s">
        <v>212</v>
      </c>
      <c r="E200" s="58">
        <v>7</v>
      </c>
      <c r="F200" s="60"/>
      <c r="G200" s="59" t="s">
        <v>24</v>
      </c>
      <c r="H200" s="56" t="s">
        <v>25</v>
      </c>
      <c r="I200" s="60">
        <v>40</v>
      </c>
      <c r="J200" s="54" t="s">
        <v>26</v>
      </c>
      <c r="K200" s="60"/>
      <c r="L200" s="61" t="s">
        <v>311</v>
      </c>
      <c r="M200" s="60">
        <v>40</v>
      </c>
      <c r="N200" s="62" t="s">
        <v>26</v>
      </c>
      <c r="O200" s="61" t="s">
        <v>28</v>
      </c>
      <c r="P200" s="169">
        <v>41334</v>
      </c>
      <c r="Q200" s="60"/>
      <c r="R200" s="9"/>
    </row>
    <row r="201" spans="1:18" hidden="1" x14ac:dyDescent="0.25">
      <c r="A201" s="57" t="s">
        <v>30</v>
      </c>
      <c r="B201" s="14" t="s">
        <v>36</v>
      </c>
      <c r="C201" s="14" t="s">
        <v>145</v>
      </c>
      <c r="D201" s="14" t="s">
        <v>184</v>
      </c>
      <c r="E201" s="58">
        <v>5</v>
      </c>
      <c r="F201" s="60"/>
      <c r="G201" s="59" t="s">
        <v>24</v>
      </c>
      <c r="H201" s="56" t="s">
        <v>25</v>
      </c>
      <c r="I201" s="60">
        <v>30</v>
      </c>
      <c r="J201" s="54" t="s">
        <v>26</v>
      </c>
      <c r="K201" s="60"/>
      <c r="L201" s="61" t="s">
        <v>311</v>
      </c>
      <c r="M201" s="60">
        <v>30</v>
      </c>
      <c r="N201" s="62" t="s">
        <v>26</v>
      </c>
      <c r="O201" s="61" t="s">
        <v>28</v>
      </c>
      <c r="P201" s="169">
        <v>41334</v>
      </c>
      <c r="Q201" s="60"/>
      <c r="R201" s="9"/>
    </row>
    <row r="202" spans="1:18" hidden="1" x14ac:dyDescent="0.25">
      <c r="A202" s="57" t="s">
        <v>30</v>
      </c>
      <c r="B202" s="14" t="s">
        <v>21</v>
      </c>
      <c r="C202" s="14" t="s">
        <v>22</v>
      </c>
      <c r="D202" s="14" t="s">
        <v>29</v>
      </c>
      <c r="E202" s="58">
        <v>1</v>
      </c>
      <c r="F202" s="60"/>
      <c r="G202" s="59" t="s">
        <v>24</v>
      </c>
      <c r="H202" s="56" t="s">
        <v>25</v>
      </c>
      <c r="I202" s="60"/>
      <c r="J202" s="54" t="s">
        <v>26</v>
      </c>
      <c r="K202" s="60"/>
      <c r="L202" s="61" t="s">
        <v>311</v>
      </c>
      <c r="M202" s="60">
        <v>18</v>
      </c>
      <c r="N202" s="62" t="s">
        <v>26</v>
      </c>
      <c r="O202" s="61" t="s">
        <v>28</v>
      </c>
      <c r="P202" s="169">
        <v>41334</v>
      </c>
      <c r="Q202" s="61" t="s">
        <v>294</v>
      </c>
      <c r="R202" s="9"/>
    </row>
    <row r="203" spans="1:18" hidden="1" x14ac:dyDescent="0.25">
      <c r="A203" s="57" t="s">
        <v>30</v>
      </c>
      <c r="B203" s="14" t="s">
        <v>21</v>
      </c>
      <c r="C203" s="14" t="s">
        <v>22</v>
      </c>
      <c r="D203" s="14" t="s">
        <v>108</v>
      </c>
      <c r="E203" s="58">
        <v>1</v>
      </c>
      <c r="F203" s="60"/>
      <c r="G203" s="59" t="s">
        <v>24</v>
      </c>
      <c r="H203" s="56" t="s">
        <v>25</v>
      </c>
      <c r="I203" s="60"/>
      <c r="J203" s="54" t="s">
        <v>26</v>
      </c>
      <c r="K203" s="60"/>
      <c r="L203" s="61" t="s">
        <v>311</v>
      </c>
      <c r="M203" s="60">
        <v>12</v>
      </c>
      <c r="N203" s="62" t="s">
        <v>26</v>
      </c>
      <c r="O203" s="61" t="s">
        <v>28</v>
      </c>
      <c r="P203" s="169">
        <v>41334</v>
      </c>
      <c r="Q203" s="61" t="s">
        <v>294</v>
      </c>
      <c r="R203" s="9"/>
    </row>
    <row r="204" spans="1:18" hidden="1" x14ac:dyDescent="0.25">
      <c r="A204" s="57" t="s">
        <v>312</v>
      </c>
      <c r="B204" s="14" t="s">
        <v>21</v>
      </c>
      <c r="C204" s="14" t="s">
        <v>22</v>
      </c>
      <c r="D204" s="14" t="s">
        <v>108</v>
      </c>
      <c r="E204" s="58">
        <v>12</v>
      </c>
      <c r="F204" s="60"/>
      <c r="G204" s="59" t="s">
        <v>24</v>
      </c>
      <c r="H204" s="56" t="s">
        <v>25</v>
      </c>
      <c r="I204" s="60">
        <v>50</v>
      </c>
      <c r="J204" s="54" t="s">
        <v>26</v>
      </c>
      <c r="K204" s="60"/>
      <c r="L204" s="61" t="s">
        <v>311</v>
      </c>
      <c r="M204" s="60">
        <v>50</v>
      </c>
      <c r="N204" s="62" t="s">
        <v>26</v>
      </c>
      <c r="O204" s="61" t="s">
        <v>28</v>
      </c>
      <c r="P204" s="169">
        <v>41334</v>
      </c>
      <c r="Q204" s="60"/>
      <c r="R204" s="9"/>
    </row>
    <row r="205" spans="1:18" hidden="1" x14ac:dyDescent="0.25">
      <c r="A205" s="57" t="s">
        <v>30</v>
      </c>
      <c r="B205" s="14" t="s">
        <v>21</v>
      </c>
      <c r="C205" s="14" t="s">
        <v>22</v>
      </c>
      <c r="D205" s="14" t="s">
        <v>29</v>
      </c>
      <c r="E205" s="58">
        <v>9</v>
      </c>
      <c r="F205" s="60"/>
      <c r="G205" s="59" t="s">
        <v>24</v>
      </c>
      <c r="H205" s="56" t="s">
        <v>25</v>
      </c>
      <c r="I205" s="60">
        <v>50</v>
      </c>
      <c r="J205" s="54" t="s">
        <v>26</v>
      </c>
      <c r="K205" s="60"/>
      <c r="L205" s="61" t="s">
        <v>311</v>
      </c>
      <c r="M205" s="60">
        <v>50</v>
      </c>
      <c r="N205" s="62" t="s">
        <v>26</v>
      </c>
      <c r="O205" s="61" t="s">
        <v>28</v>
      </c>
      <c r="P205" s="169">
        <v>41334</v>
      </c>
      <c r="Q205" s="60"/>
      <c r="R205" s="9"/>
    </row>
    <row r="206" spans="1:18" hidden="1" x14ac:dyDescent="0.25">
      <c r="A206" s="57" t="s">
        <v>30</v>
      </c>
      <c r="B206" s="14" t="s">
        <v>21</v>
      </c>
      <c r="C206" s="14" t="s">
        <v>22</v>
      </c>
      <c r="D206" s="14" t="s">
        <v>23</v>
      </c>
      <c r="E206" s="58">
        <v>11</v>
      </c>
      <c r="F206" s="60"/>
      <c r="G206" s="59" t="s">
        <v>24</v>
      </c>
      <c r="H206" s="56" t="s">
        <v>25</v>
      </c>
      <c r="I206" s="60">
        <v>50</v>
      </c>
      <c r="J206" s="54" t="s">
        <v>26</v>
      </c>
      <c r="K206" s="60"/>
      <c r="L206" s="61" t="s">
        <v>311</v>
      </c>
      <c r="M206" s="60">
        <v>50</v>
      </c>
      <c r="N206" s="62" t="s">
        <v>26</v>
      </c>
      <c r="O206" s="61" t="s">
        <v>28</v>
      </c>
      <c r="P206" s="169">
        <v>41334</v>
      </c>
      <c r="Q206" s="60"/>
      <c r="R206" s="9"/>
    </row>
    <row r="207" spans="1:18" hidden="1" x14ac:dyDescent="0.25">
      <c r="A207" s="57" t="s">
        <v>297</v>
      </c>
      <c r="B207" s="14" t="s">
        <v>21</v>
      </c>
      <c r="C207" s="14" t="s">
        <v>22</v>
      </c>
      <c r="D207" s="14" t="s">
        <v>108</v>
      </c>
      <c r="E207" s="58">
        <v>41</v>
      </c>
      <c r="F207" s="60"/>
      <c r="G207" s="59" t="s">
        <v>24</v>
      </c>
      <c r="H207" s="56" t="s">
        <v>25</v>
      </c>
      <c r="I207" s="60">
        <v>100</v>
      </c>
      <c r="J207" s="54" t="s">
        <v>26</v>
      </c>
      <c r="K207" s="60"/>
      <c r="L207" s="61" t="s">
        <v>311</v>
      </c>
      <c r="M207" s="60">
        <v>100</v>
      </c>
      <c r="N207" s="62" t="s">
        <v>26</v>
      </c>
      <c r="O207" s="61" t="s">
        <v>28</v>
      </c>
      <c r="P207" s="169">
        <v>41334</v>
      </c>
      <c r="Q207" s="60"/>
      <c r="R207" s="9"/>
    </row>
    <row r="208" spans="1:18" hidden="1" x14ac:dyDescent="0.25">
      <c r="A208" s="57" t="s">
        <v>30</v>
      </c>
      <c r="B208" s="14" t="s">
        <v>21</v>
      </c>
      <c r="C208" s="14" t="s">
        <v>22</v>
      </c>
      <c r="D208" s="14" t="s">
        <v>29</v>
      </c>
      <c r="E208" s="58">
        <v>18</v>
      </c>
      <c r="F208" s="60"/>
      <c r="G208" s="59" t="s">
        <v>24</v>
      </c>
      <c r="H208" s="56" t="s">
        <v>25</v>
      </c>
      <c r="I208" s="60">
        <v>50</v>
      </c>
      <c r="J208" s="54" t="s">
        <v>26</v>
      </c>
      <c r="K208" s="60"/>
      <c r="L208" s="61" t="s">
        <v>311</v>
      </c>
      <c r="M208" s="60">
        <v>50</v>
      </c>
      <c r="N208" s="62" t="s">
        <v>26</v>
      </c>
      <c r="O208" s="61" t="s">
        <v>28</v>
      </c>
      <c r="P208" s="169">
        <v>41334</v>
      </c>
      <c r="Q208" s="60"/>
      <c r="R208" s="9"/>
    </row>
    <row r="209" spans="1:18" hidden="1" x14ac:dyDescent="0.25">
      <c r="A209" s="57" t="s">
        <v>30</v>
      </c>
      <c r="B209" s="14" t="s">
        <v>21</v>
      </c>
      <c r="C209" s="14" t="s">
        <v>22</v>
      </c>
      <c r="D209" s="14" t="s">
        <v>23</v>
      </c>
      <c r="E209" s="58">
        <v>21</v>
      </c>
      <c r="F209" s="60"/>
      <c r="G209" s="59" t="s">
        <v>24</v>
      </c>
      <c r="H209" s="56" t="s">
        <v>25</v>
      </c>
      <c r="I209" s="60">
        <v>50</v>
      </c>
      <c r="J209" s="54" t="s">
        <v>26</v>
      </c>
      <c r="K209" s="60"/>
      <c r="L209" s="61" t="s">
        <v>311</v>
      </c>
      <c r="M209" s="60">
        <v>50</v>
      </c>
      <c r="N209" s="62" t="s">
        <v>26</v>
      </c>
      <c r="O209" s="61" t="s">
        <v>28</v>
      </c>
      <c r="P209" s="169">
        <v>41334</v>
      </c>
      <c r="Q209" s="60"/>
      <c r="R209" s="9"/>
    </row>
    <row r="210" spans="1:18" hidden="1" x14ac:dyDescent="0.25">
      <c r="A210" s="57" t="s">
        <v>30</v>
      </c>
      <c r="B210" s="14" t="s">
        <v>21</v>
      </c>
      <c r="C210" s="14"/>
      <c r="D210" s="14"/>
      <c r="E210" s="58"/>
      <c r="F210" s="60"/>
      <c r="G210" s="59" t="s">
        <v>24</v>
      </c>
      <c r="H210" s="56" t="s">
        <v>150</v>
      </c>
      <c r="I210" s="146">
        <v>1800</v>
      </c>
      <c r="J210" s="54" t="s">
        <v>26</v>
      </c>
      <c r="K210" s="60"/>
      <c r="L210" s="61" t="s">
        <v>311</v>
      </c>
      <c r="M210" s="146">
        <v>1800</v>
      </c>
      <c r="N210" s="62" t="s">
        <v>26</v>
      </c>
      <c r="O210" s="60" t="s">
        <v>149</v>
      </c>
      <c r="P210" s="169">
        <v>41334</v>
      </c>
      <c r="Q210" s="60"/>
      <c r="R210" s="9"/>
    </row>
    <row r="211" spans="1:18" hidden="1" x14ac:dyDescent="0.25">
      <c r="A211" s="57" t="s">
        <v>300</v>
      </c>
      <c r="B211" s="14" t="s">
        <v>21</v>
      </c>
      <c r="C211" s="14" t="s">
        <v>33</v>
      </c>
      <c r="D211" s="14" t="s">
        <v>39</v>
      </c>
      <c r="E211" s="58">
        <v>15</v>
      </c>
      <c r="F211" s="60"/>
      <c r="G211" s="59" t="s">
        <v>24</v>
      </c>
      <c r="H211" s="56" t="s">
        <v>25</v>
      </c>
      <c r="I211" s="60">
        <v>50</v>
      </c>
      <c r="J211" s="54" t="s">
        <v>26</v>
      </c>
      <c r="K211" s="60"/>
      <c r="L211" s="61" t="s">
        <v>311</v>
      </c>
      <c r="M211" s="60">
        <v>50</v>
      </c>
      <c r="N211" s="62" t="s">
        <v>26</v>
      </c>
      <c r="O211" s="61" t="s">
        <v>28</v>
      </c>
      <c r="P211" s="169">
        <v>41334</v>
      </c>
      <c r="Q211" s="60"/>
      <c r="R211" s="9"/>
    </row>
    <row r="212" spans="1:18" hidden="1" x14ac:dyDescent="0.25">
      <c r="A212" s="57" t="s">
        <v>30</v>
      </c>
      <c r="B212" s="14" t="s">
        <v>21</v>
      </c>
      <c r="C212" s="14" t="s">
        <v>22</v>
      </c>
      <c r="D212" s="14" t="s">
        <v>108</v>
      </c>
      <c r="E212" s="58">
        <v>27</v>
      </c>
      <c r="F212" s="60"/>
      <c r="G212" s="59" t="s">
        <v>24</v>
      </c>
      <c r="H212" s="56" t="s">
        <v>25</v>
      </c>
      <c r="I212" s="60">
        <v>100</v>
      </c>
      <c r="J212" s="54" t="s">
        <v>26</v>
      </c>
      <c r="K212" s="60"/>
      <c r="L212" s="61" t="s">
        <v>311</v>
      </c>
      <c r="M212" s="60">
        <v>100</v>
      </c>
      <c r="N212" s="62" t="s">
        <v>26</v>
      </c>
      <c r="O212" s="61" t="s">
        <v>28</v>
      </c>
      <c r="P212" s="169">
        <v>41334</v>
      </c>
      <c r="Q212" s="60"/>
      <c r="R212" s="9"/>
    </row>
    <row r="213" spans="1:18" hidden="1" x14ac:dyDescent="0.25">
      <c r="A213" s="57" t="s">
        <v>30</v>
      </c>
      <c r="B213" s="14" t="s">
        <v>21</v>
      </c>
      <c r="C213" s="14" t="s">
        <v>22</v>
      </c>
      <c r="D213" s="14" t="s">
        <v>29</v>
      </c>
      <c r="E213" s="58">
        <v>17</v>
      </c>
      <c r="F213" s="60"/>
      <c r="G213" s="59" t="s">
        <v>24</v>
      </c>
      <c r="H213" s="56" t="s">
        <v>25</v>
      </c>
      <c r="I213" s="60">
        <v>50</v>
      </c>
      <c r="J213" s="54" t="s">
        <v>26</v>
      </c>
      <c r="K213" s="60"/>
      <c r="L213" s="61" t="s">
        <v>313</v>
      </c>
      <c r="M213" s="60">
        <v>50</v>
      </c>
      <c r="N213" s="62" t="s">
        <v>26</v>
      </c>
      <c r="O213" s="61" t="s">
        <v>28</v>
      </c>
      <c r="P213" s="169">
        <v>41334</v>
      </c>
      <c r="Q213" s="60"/>
      <c r="R213" s="9"/>
    </row>
    <row r="214" spans="1:18" hidden="1" x14ac:dyDescent="0.25">
      <c r="A214" s="102">
        <v>41337</v>
      </c>
      <c r="B214" s="92" t="s">
        <v>21</v>
      </c>
      <c r="C214" s="92" t="s">
        <v>33</v>
      </c>
      <c r="D214" s="92" t="s">
        <v>39</v>
      </c>
      <c r="E214" s="93">
        <v>19</v>
      </c>
      <c r="F214" s="94"/>
      <c r="G214" s="103" t="s">
        <v>24</v>
      </c>
      <c r="H214" s="104" t="s">
        <v>25</v>
      </c>
      <c r="I214" s="94">
        <v>50</v>
      </c>
      <c r="J214" s="96" t="s">
        <v>26</v>
      </c>
      <c r="K214" s="94"/>
      <c r="L214" s="98" t="s">
        <v>349</v>
      </c>
      <c r="M214" s="94">
        <v>50</v>
      </c>
      <c r="N214" s="95" t="s">
        <v>26</v>
      </c>
      <c r="O214" s="98" t="s">
        <v>28</v>
      </c>
      <c r="P214" s="262">
        <v>41365</v>
      </c>
      <c r="Q214" s="94"/>
      <c r="R214" s="9"/>
    </row>
    <row r="215" spans="1:18" hidden="1" x14ac:dyDescent="0.25">
      <c r="A215" s="57" t="s">
        <v>30</v>
      </c>
      <c r="B215" s="14" t="s">
        <v>21</v>
      </c>
      <c r="C215" s="14" t="s">
        <v>22</v>
      </c>
      <c r="D215" s="14" t="s">
        <v>29</v>
      </c>
      <c r="E215" s="58">
        <v>17</v>
      </c>
      <c r="F215" s="60"/>
      <c r="G215" s="59" t="s">
        <v>24</v>
      </c>
      <c r="H215" s="56" t="s">
        <v>25</v>
      </c>
      <c r="I215" s="60">
        <v>50</v>
      </c>
      <c r="J215" s="54" t="s">
        <v>26</v>
      </c>
      <c r="K215" s="60"/>
      <c r="L215" s="61" t="s">
        <v>349</v>
      </c>
      <c r="M215" s="60">
        <v>50</v>
      </c>
      <c r="N215" s="62" t="s">
        <v>26</v>
      </c>
      <c r="O215" s="61" t="s">
        <v>28</v>
      </c>
      <c r="P215" s="169">
        <v>41365</v>
      </c>
      <c r="Q215" s="60"/>
      <c r="R215" s="9"/>
    </row>
    <row r="216" spans="1:18" hidden="1" x14ac:dyDescent="0.25">
      <c r="A216" s="57" t="s">
        <v>30</v>
      </c>
      <c r="B216" s="14" t="s">
        <v>21</v>
      </c>
      <c r="C216" s="14" t="s">
        <v>22</v>
      </c>
      <c r="D216" s="14" t="s">
        <v>23</v>
      </c>
      <c r="E216" s="58">
        <v>27</v>
      </c>
      <c r="F216" s="60"/>
      <c r="G216" s="59" t="s">
        <v>24</v>
      </c>
      <c r="H216" s="56" t="s">
        <v>25</v>
      </c>
      <c r="I216" s="60">
        <v>100</v>
      </c>
      <c r="J216" s="54" t="s">
        <v>26</v>
      </c>
      <c r="K216" s="60"/>
      <c r="L216" s="61" t="s">
        <v>349</v>
      </c>
      <c r="M216" s="60">
        <v>100</v>
      </c>
      <c r="N216" s="62" t="s">
        <v>26</v>
      </c>
      <c r="O216" s="61" t="s">
        <v>28</v>
      </c>
      <c r="P216" s="169">
        <v>41365</v>
      </c>
      <c r="Q216" s="60"/>
      <c r="R216" s="9"/>
    </row>
    <row r="217" spans="1:18" hidden="1" x14ac:dyDescent="0.25">
      <c r="A217" s="106">
        <v>41368</v>
      </c>
      <c r="B217" s="14" t="s">
        <v>21</v>
      </c>
      <c r="C217" s="14" t="s">
        <v>22</v>
      </c>
      <c r="D217" s="14" t="s">
        <v>108</v>
      </c>
      <c r="E217" s="58">
        <v>9</v>
      </c>
      <c r="F217" s="60"/>
      <c r="G217" s="59" t="s">
        <v>24</v>
      </c>
      <c r="H217" s="56" t="s">
        <v>25</v>
      </c>
      <c r="I217" s="60">
        <v>30</v>
      </c>
      <c r="J217" s="54" t="s">
        <v>26</v>
      </c>
      <c r="K217" s="60"/>
      <c r="L217" s="61" t="s">
        <v>349</v>
      </c>
      <c r="M217" s="60">
        <v>30</v>
      </c>
      <c r="N217" s="62" t="s">
        <v>26</v>
      </c>
      <c r="O217" s="61" t="s">
        <v>28</v>
      </c>
      <c r="P217" s="169">
        <v>41365</v>
      </c>
      <c r="Q217" s="60"/>
      <c r="R217" s="9"/>
    </row>
    <row r="218" spans="1:18" hidden="1" x14ac:dyDescent="0.25">
      <c r="A218" s="57" t="s">
        <v>30</v>
      </c>
      <c r="B218" s="14" t="s">
        <v>21</v>
      </c>
      <c r="C218" s="14" t="s">
        <v>33</v>
      </c>
      <c r="D218" s="14" t="s">
        <v>34</v>
      </c>
      <c r="E218" s="58">
        <v>7</v>
      </c>
      <c r="F218" s="60"/>
      <c r="G218" s="59" t="s">
        <v>24</v>
      </c>
      <c r="H218" s="56" t="s">
        <v>25</v>
      </c>
      <c r="I218" s="60">
        <v>20</v>
      </c>
      <c r="J218" s="54" t="s">
        <v>26</v>
      </c>
      <c r="K218" s="60"/>
      <c r="L218" s="61" t="s">
        <v>349</v>
      </c>
      <c r="M218" s="60">
        <v>20</v>
      </c>
      <c r="N218" s="62" t="s">
        <v>26</v>
      </c>
      <c r="O218" s="61" t="s">
        <v>28</v>
      </c>
      <c r="P218" s="169">
        <v>41365</v>
      </c>
      <c r="Q218" s="60"/>
      <c r="R218" s="9"/>
    </row>
    <row r="219" spans="1:18" hidden="1" x14ac:dyDescent="0.25">
      <c r="A219" s="57" t="s">
        <v>30</v>
      </c>
      <c r="B219" s="14" t="s">
        <v>36</v>
      </c>
      <c r="C219" s="14" t="s">
        <v>145</v>
      </c>
      <c r="D219" s="14" t="s">
        <v>184</v>
      </c>
      <c r="E219" s="58">
        <v>12</v>
      </c>
      <c r="F219" s="60"/>
      <c r="G219" s="59" t="s">
        <v>24</v>
      </c>
      <c r="H219" s="56" t="s">
        <v>25</v>
      </c>
      <c r="I219" s="60">
        <v>50</v>
      </c>
      <c r="J219" s="54" t="s">
        <v>26</v>
      </c>
      <c r="K219" s="60"/>
      <c r="L219" s="61" t="s">
        <v>349</v>
      </c>
      <c r="M219" s="60">
        <v>50</v>
      </c>
      <c r="N219" s="62" t="s">
        <v>26</v>
      </c>
      <c r="O219" s="61" t="s">
        <v>28</v>
      </c>
      <c r="P219" s="169">
        <v>41365</v>
      </c>
      <c r="Q219" s="60"/>
      <c r="R219" s="9"/>
    </row>
    <row r="220" spans="1:18" hidden="1" x14ac:dyDescent="0.25">
      <c r="A220" s="106">
        <v>41459</v>
      </c>
      <c r="B220" s="14" t="s">
        <v>36</v>
      </c>
      <c r="C220" s="14" t="s">
        <v>145</v>
      </c>
      <c r="D220" s="14" t="s">
        <v>187</v>
      </c>
      <c r="E220" s="58">
        <v>13</v>
      </c>
      <c r="F220" s="60"/>
      <c r="G220" s="59" t="s">
        <v>24</v>
      </c>
      <c r="H220" s="56" t="s">
        <v>25</v>
      </c>
      <c r="I220" s="60">
        <v>40</v>
      </c>
      <c r="J220" s="54" t="s">
        <v>26</v>
      </c>
      <c r="K220" s="60"/>
      <c r="L220" s="61" t="s">
        <v>349</v>
      </c>
      <c r="M220" s="60">
        <v>40</v>
      </c>
      <c r="N220" s="62" t="s">
        <v>26</v>
      </c>
      <c r="O220" s="61" t="s">
        <v>28</v>
      </c>
      <c r="P220" s="169">
        <v>41365</v>
      </c>
      <c r="Q220" s="60"/>
      <c r="R220" s="9"/>
    </row>
    <row r="221" spans="1:18" hidden="1" x14ac:dyDescent="0.25">
      <c r="A221" s="57" t="s">
        <v>30</v>
      </c>
      <c r="B221" s="14" t="s">
        <v>21</v>
      </c>
      <c r="C221" s="14" t="s">
        <v>22</v>
      </c>
      <c r="D221" s="14" t="s">
        <v>23</v>
      </c>
      <c r="E221" s="58">
        <v>14</v>
      </c>
      <c r="F221" s="60"/>
      <c r="G221" s="59" t="s">
        <v>24</v>
      </c>
      <c r="H221" s="56" t="s">
        <v>25</v>
      </c>
      <c r="I221" s="60">
        <v>40</v>
      </c>
      <c r="J221" s="54" t="s">
        <v>26</v>
      </c>
      <c r="K221" s="60"/>
      <c r="L221" s="61" t="s">
        <v>349</v>
      </c>
      <c r="M221" s="60">
        <v>40</v>
      </c>
      <c r="N221" s="62" t="s">
        <v>26</v>
      </c>
      <c r="O221" s="61" t="s">
        <v>28</v>
      </c>
      <c r="P221" s="169">
        <v>41365</v>
      </c>
      <c r="Q221" s="60"/>
      <c r="R221" s="9"/>
    </row>
    <row r="222" spans="1:18" hidden="1" x14ac:dyDescent="0.25">
      <c r="A222" s="57" t="s">
        <v>30</v>
      </c>
      <c r="B222" s="14" t="s">
        <v>21</v>
      </c>
      <c r="C222" s="14" t="s">
        <v>33</v>
      </c>
      <c r="D222" s="14" t="s">
        <v>34</v>
      </c>
      <c r="E222" s="58">
        <v>17</v>
      </c>
      <c r="F222" s="60"/>
      <c r="G222" s="59" t="s">
        <v>24</v>
      </c>
      <c r="H222" s="56" t="s">
        <v>25</v>
      </c>
      <c r="I222" s="60">
        <v>50</v>
      </c>
      <c r="J222" s="54" t="s">
        <v>26</v>
      </c>
      <c r="K222" s="60"/>
      <c r="L222" s="61" t="s">
        <v>349</v>
      </c>
      <c r="M222" s="60">
        <v>50</v>
      </c>
      <c r="N222" s="62" t="s">
        <v>26</v>
      </c>
      <c r="O222" s="61" t="s">
        <v>28</v>
      </c>
      <c r="P222" s="169">
        <v>41365</v>
      </c>
      <c r="Q222" s="60"/>
      <c r="R222" s="9"/>
    </row>
    <row r="223" spans="1:18" hidden="1" x14ac:dyDescent="0.25">
      <c r="A223" s="57" t="s">
        <v>30</v>
      </c>
      <c r="B223" s="14" t="s">
        <v>21</v>
      </c>
      <c r="C223" s="14" t="s">
        <v>22</v>
      </c>
      <c r="D223" s="14" t="s">
        <v>29</v>
      </c>
      <c r="E223" s="58">
        <v>18</v>
      </c>
      <c r="F223" s="60"/>
      <c r="G223" s="59" t="s">
        <v>24</v>
      </c>
      <c r="H223" s="56" t="s">
        <v>25</v>
      </c>
      <c r="I223" s="60">
        <v>70</v>
      </c>
      <c r="J223" s="54" t="s">
        <v>26</v>
      </c>
      <c r="K223" s="60"/>
      <c r="L223" s="61" t="s">
        <v>349</v>
      </c>
      <c r="M223" s="60">
        <v>70</v>
      </c>
      <c r="N223" s="62" t="s">
        <v>26</v>
      </c>
      <c r="O223" s="61" t="s">
        <v>28</v>
      </c>
      <c r="P223" s="169">
        <v>41365</v>
      </c>
      <c r="Q223" s="60"/>
      <c r="R223" s="9"/>
    </row>
    <row r="224" spans="1:18" hidden="1" x14ac:dyDescent="0.25">
      <c r="A224" s="106">
        <v>41490</v>
      </c>
      <c r="B224" s="14" t="s">
        <v>21</v>
      </c>
      <c r="C224" s="14" t="s">
        <v>22</v>
      </c>
      <c r="D224" s="14" t="s">
        <v>108</v>
      </c>
      <c r="E224" s="58">
        <v>10</v>
      </c>
      <c r="F224" s="60"/>
      <c r="G224" s="59" t="s">
        <v>24</v>
      </c>
      <c r="H224" s="56" t="s">
        <v>25</v>
      </c>
      <c r="I224" s="60">
        <v>42</v>
      </c>
      <c r="J224" s="54" t="s">
        <v>26</v>
      </c>
      <c r="K224" s="60"/>
      <c r="L224" s="61" t="s">
        <v>349</v>
      </c>
      <c r="M224" s="60">
        <v>30</v>
      </c>
      <c r="N224" s="62" t="s">
        <v>26</v>
      </c>
      <c r="O224" s="61" t="s">
        <v>28</v>
      </c>
      <c r="P224" s="169">
        <v>41365</v>
      </c>
      <c r="Q224" s="60"/>
      <c r="R224" s="9"/>
    </row>
    <row r="225" spans="1:18" hidden="1" x14ac:dyDescent="0.25">
      <c r="A225" s="57" t="s">
        <v>30</v>
      </c>
      <c r="B225" s="14" t="s">
        <v>21</v>
      </c>
      <c r="C225" s="14" t="s">
        <v>22</v>
      </c>
      <c r="D225" s="14" t="s">
        <v>23</v>
      </c>
      <c r="E225" s="58">
        <v>16</v>
      </c>
      <c r="F225" s="60"/>
      <c r="G225" s="59" t="s">
        <v>24</v>
      </c>
      <c r="H225" s="56" t="s">
        <v>25</v>
      </c>
      <c r="I225" s="60">
        <v>50</v>
      </c>
      <c r="J225" s="54" t="s">
        <v>26</v>
      </c>
      <c r="K225" s="60"/>
      <c r="L225" s="61" t="s">
        <v>349</v>
      </c>
      <c r="M225" s="60">
        <v>50</v>
      </c>
      <c r="N225" s="62" t="s">
        <v>26</v>
      </c>
      <c r="O225" s="61" t="s">
        <v>28</v>
      </c>
      <c r="P225" s="169">
        <v>41365</v>
      </c>
      <c r="Q225" s="60"/>
      <c r="R225" s="9"/>
    </row>
    <row r="226" spans="1:18" hidden="1" x14ac:dyDescent="0.25">
      <c r="A226" s="57" t="s">
        <v>30</v>
      </c>
      <c r="B226" s="14" t="s">
        <v>21</v>
      </c>
      <c r="C226" s="14" t="s">
        <v>22</v>
      </c>
      <c r="D226" s="14" t="s">
        <v>29</v>
      </c>
      <c r="E226" s="58">
        <v>13</v>
      </c>
      <c r="F226" s="60"/>
      <c r="G226" s="59" t="s">
        <v>24</v>
      </c>
      <c r="H226" s="56" t="s">
        <v>25</v>
      </c>
      <c r="I226" s="60">
        <v>50</v>
      </c>
      <c r="J226" s="54" t="s">
        <v>26</v>
      </c>
      <c r="K226" s="60"/>
      <c r="L226" s="61" t="s">
        <v>350</v>
      </c>
      <c r="M226" s="60">
        <v>50</v>
      </c>
      <c r="N226" s="62" t="s">
        <v>26</v>
      </c>
      <c r="O226" s="61" t="s">
        <v>28</v>
      </c>
      <c r="P226" s="169">
        <v>41365</v>
      </c>
      <c r="Q226" s="60"/>
      <c r="R226" s="9"/>
    </row>
    <row r="227" spans="1:18" hidden="1" x14ac:dyDescent="0.25">
      <c r="A227" s="57" t="s">
        <v>30</v>
      </c>
      <c r="B227" s="14" t="s">
        <v>21</v>
      </c>
      <c r="C227" s="14" t="s">
        <v>33</v>
      </c>
      <c r="D227" s="14" t="s">
        <v>39</v>
      </c>
      <c r="E227" s="58">
        <v>26</v>
      </c>
      <c r="F227" s="60"/>
      <c r="G227" s="59" t="s">
        <v>24</v>
      </c>
      <c r="H227" s="56" t="s">
        <v>25</v>
      </c>
      <c r="I227" s="60">
        <v>70</v>
      </c>
      <c r="J227" s="54" t="s">
        <v>26</v>
      </c>
      <c r="K227" s="60"/>
      <c r="L227" s="61" t="s">
        <v>350</v>
      </c>
      <c r="M227" s="60">
        <v>70</v>
      </c>
      <c r="N227" s="62" t="s">
        <v>26</v>
      </c>
      <c r="O227" s="61" t="s">
        <v>28</v>
      </c>
      <c r="P227" s="169">
        <v>41365</v>
      </c>
      <c r="Q227" s="60"/>
      <c r="R227" s="9"/>
    </row>
    <row r="228" spans="1:18" hidden="1" x14ac:dyDescent="0.25">
      <c r="A228" s="57" t="s">
        <v>30</v>
      </c>
      <c r="B228" s="14" t="s">
        <v>21</v>
      </c>
      <c r="C228" s="14" t="s">
        <v>22</v>
      </c>
      <c r="D228" s="14" t="s">
        <v>108</v>
      </c>
      <c r="E228" s="58">
        <v>1</v>
      </c>
      <c r="F228" s="60"/>
      <c r="G228" s="59" t="s">
        <v>24</v>
      </c>
      <c r="H228" s="56" t="s">
        <v>25</v>
      </c>
      <c r="I228" s="60"/>
      <c r="J228" s="54" t="s">
        <v>26</v>
      </c>
      <c r="K228" s="60"/>
      <c r="L228" s="61" t="s">
        <v>350</v>
      </c>
      <c r="M228" s="60">
        <v>12</v>
      </c>
      <c r="N228" s="62" t="s">
        <v>26</v>
      </c>
      <c r="O228" s="61" t="s">
        <v>123</v>
      </c>
      <c r="P228" s="169">
        <v>41365</v>
      </c>
      <c r="Q228" s="60"/>
      <c r="R228" s="9"/>
    </row>
    <row r="229" spans="1:18" hidden="1" x14ac:dyDescent="0.25">
      <c r="A229" s="57" t="s">
        <v>30</v>
      </c>
      <c r="B229" s="14" t="s">
        <v>21</v>
      </c>
      <c r="C229" s="14" t="s">
        <v>22</v>
      </c>
      <c r="D229" s="14" t="s">
        <v>108</v>
      </c>
      <c r="E229" s="58"/>
      <c r="F229" s="60"/>
      <c r="G229" s="59" t="s">
        <v>24</v>
      </c>
      <c r="H229" s="56" t="s">
        <v>150</v>
      </c>
      <c r="I229" s="151">
        <v>1200</v>
      </c>
      <c r="J229" s="54" t="s">
        <v>26</v>
      </c>
      <c r="K229" s="60"/>
      <c r="L229" s="61" t="s">
        <v>350</v>
      </c>
      <c r="M229" s="151">
        <v>1200</v>
      </c>
      <c r="N229" s="62" t="s">
        <v>26</v>
      </c>
      <c r="O229" s="61" t="s">
        <v>110</v>
      </c>
      <c r="P229" s="169">
        <v>41365</v>
      </c>
      <c r="Q229" s="60"/>
      <c r="R229" s="9"/>
    </row>
    <row r="230" spans="1:18" hidden="1" x14ac:dyDescent="0.25">
      <c r="A230" s="106">
        <v>41551</v>
      </c>
      <c r="B230" s="14" t="s">
        <v>21</v>
      </c>
      <c r="C230" s="14" t="s">
        <v>22</v>
      </c>
      <c r="D230" s="14" t="s">
        <v>108</v>
      </c>
      <c r="E230" s="58">
        <v>16</v>
      </c>
      <c r="F230" s="60"/>
      <c r="G230" s="59" t="s">
        <v>24</v>
      </c>
      <c r="H230" s="56" t="s">
        <v>25</v>
      </c>
      <c r="I230" s="60">
        <v>50</v>
      </c>
      <c r="J230" s="54" t="s">
        <v>26</v>
      </c>
      <c r="K230" s="60"/>
      <c r="L230" s="61" t="s">
        <v>350</v>
      </c>
      <c r="M230" s="60">
        <v>50</v>
      </c>
      <c r="N230" s="62" t="s">
        <v>26</v>
      </c>
      <c r="O230" s="61" t="s">
        <v>28</v>
      </c>
      <c r="P230" s="169">
        <v>41365</v>
      </c>
      <c r="Q230" s="60"/>
      <c r="R230" s="9"/>
    </row>
    <row r="231" spans="1:18" hidden="1" x14ac:dyDescent="0.25">
      <c r="A231" s="57" t="s">
        <v>30</v>
      </c>
      <c r="B231" s="14" t="s">
        <v>21</v>
      </c>
      <c r="C231" s="14" t="s">
        <v>22</v>
      </c>
      <c r="D231" s="14" t="s">
        <v>29</v>
      </c>
      <c r="E231" s="58">
        <v>14</v>
      </c>
      <c r="F231" s="60"/>
      <c r="G231" s="59" t="s">
        <v>24</v>
      </c>
      <c r="H231" s="56" t="s">
        <v>25</v>
      </c>
      <c r="I231" s="60">
        <v>50</v>
      </c>
      <c r="J231" s="54" t="s">
        <v>26</v>
      </c>
      <c r="K231" s="60"/>
      <c r="L231" s="61" t="s">
        <v>350</v>
      </c>
      <c r="M231" s="60">
        <v>50</v>
      </c>
      <c r="N231" s="62" t="s">
        <v>26</v>
      </c>
      <c r="O231" s="61" t="s">
        <v>28</v>
      </c>
      <c r="P231" s="169">
        <v>41365</v>
      </c>
      <c r="Q231" s="60"/>
      <c r="R231" s="9"/>
    </row>
    <row r="232" spans="1:18" hidden="1" x14ac:dyDescent="0.25">
      <c r="A232" s="57" t="s">
        <v>30</v>
      </c>
      <c r="B232" s="14" t="s">
        <v>21</v>
      </c>
      <c r="C232" s="14" t="s">
        <v>22</v>
      </c>
      <c r="D232" s="14" t="s">
        <v>23</v>
      </c>
      <c r="E232" s="58">
        <v>17</v>
      </c>
      <c r="F232" s="60"/>
      <c r="G232" s="59" t="s">
        <v>24</v>
      </c>
      <c r="H232" s="56" t="s">
        <v>25</v>
      </c>
      <c r="I232" s="60">
        <v>50</v>
      </c>
      <c r="J232" s="54" t="s">
        <v>26</v>
      </c>
      <c r="K232" s="60"/>
      <c r="L232" s="61" t="s">
        <v>350</v>
      </c>
      <c r="M232" s="60">
        <v>50</v>
      </c>
      <c r="N232" s="62" t="s">
        <v>26</v>
      </c>
      <c r="O232" s="61" t="s">
        <v>28</v>
      </c>
      <c r="P232" s="169">
        <v>41365</v>
      </c>
      <c r="Q232" s="60"/>
      <c r="R232" s="9"/>
    </row>
    <row r="233" spans="1:18" hidden="1" x14ac:dyDescent="0.25">
      <c r="A233" s="57" t="s">
        <v>30</v>
      </c>
      <c r="B233" s="14" t="s">
        <v>21</v>
      </c>
      <c r="C233" s="14" t="s">
        <v>33</v>
      </c>
      <c r="D233" s="14" t="s">
        <v>39</v>
      </c>
      <c r="E233" s="58">
        <v>18</v>
      </c>
      <c r="F233" s="60"/>
      <c r="G233" s="59" t="s">
        <v>24</v>
      </c>
      <c r="H233" s="56" t="s">
        <v>25</v>
      </c>
      <c r="I233" s="152">
        <v>50</v>
      </c>
      <c r="J233" s="54" t="s">
        <v>26</v>
      </c>
      <c r="K233" s="60"/>
      <c r="L233" s="61" t="s">
        <v>350</v>
      </c>
      <c r="M233" s="60">
        <v>50</v>
      </c>
      <c r="N233" s="62" t="s">
        <v>26</v>
      </c>
      <c r="O233" s="61" t="s">
        <v>28</v>
      </c>
      <c r="P233" s="169">
        <v>41365</v>
      </c>
      <c r="Q233" s="60"/>
      <c r="R233" s="9"/>
    </row>
    <row r="234" spans="1:18" hidden="1" x14ac:dyDescent="0.25">
      <c r="A234" s="57" t="s">
        <v>30</v>
      </c>
      <c r="B234" s="14" t="s">
        <v>21</v>
      </c>
      <c r="C234" s="14" t="s">
        <v>22</v>
      </c>
      <c r="D234" s="14" t="s">
        <v>29</v>
      </c>
      <c r="E234" s="58"/>
      <c r="F234" s="60"/>
      <c r="G234" s="59" t="s">
        <v>24</v>
      </c>
      <c r="H234" s="56" t="s">
        <v>150</v>
      </c>
      <c r="I234" s="151">
        <v>1200</v>
      </c>
      <c r="J234" s="54" t="s">
        <v>26</v>
      </c>
      <c r="K234" s="60"/>
      <c r="L234" s="61" t="s">
        <v>350</v>
      </c>
      <c r="M234" s="151">
        <v>1200</v>
      </c>
      <c r="N234" s="62" t="s">
        <v>26</v>
      </c>
      <c r="O234" s="61" t="s">
        <v>110</v>
      </c>
      <c r="P234" s="169">
        <v>41365</v>
      </c>
      <c r="Q234" s="60"/>
      <c r="R234" s="9"/>
    </row>
    <row r="235" spans="1:18" hidden="1" x14ac:dyDescent="0.25">
      <c r="A235" s="106">
        <v>41582</v>
      </c>
      <c r="B235" s="14" t="s">
        <v>21</v>
      </c>
      <c r="C235" s="14" t="s">
        <v>22</v>
      </c>
      <c r="D235" s="14" t="s">
        <v>29</v>
      </c>
      <c r="E235" s="58">
        <v>96</v>
      </c>
      <c r="F235" s="60"/>
      <c r="G235" s="59" t="s">
        <v>24</v>
      </c>
      <c r="H235" s="56" t="s">
        <v>25</v>
      </c>
      <c r="I235" s="60">
        <v>200</v>
      </c>
      <c r="J235" s="54" t="s">
        <v>26</v>
      </c>
      <c r="K235" s="60"/>
      <c r="L235" s="61" t="s">
        <v>350</v>
      </c>
      <c r="M235" s="60">
        <v>200</v>
      </c>
      <c r="N235" s="62" t="s">
        <v>26</v>
      </c>
      <c r="O235" s="61" t="s">
        <v>28</v>
      </c>
      <c r="P235" s="169">
        <v>41365</v>
      </c>
      <c r="Q235" s="60"/>
      <c r="R235" s="9"/>
    </row>
    <row r="236" spans="1:18" hidden="1" x14ac:dyDescent="0.25">
      <c r="A236" s="57" t="s">
        <v>30</v>
      </c>
      <c r="B236" s="14" t="s">
        <v>21</v>
      </c>
      <c r="C236" s="14" t="s">
        <v>22</v>
      </c>
      <c r="D236" s="14" t="s">
        <v>108</v>
      </c>
      <c r="E236" s="58">
        <v>79</v>
      </c>
      <c r="F236" s="60"/>
      <c r="G236" s="59" t="s">
        <v>24</v>
      </c>
      <c r="H236" s="56" t="s">
        <v>25</v>
      </c>
      <c r="I236" s="60">
        <v>200</v>
      </c>
      <c r="J236" s="54" t="s">
        <v>26</v>
      </c>
      <c r="K236" s="60"/>
      <c r="L236" s="61" t="s">
        <v>350</v>
      </c>
      <c r="M236" s="60">
        <v>200</v>
      </c>
      <c r="N236" s="62" t="s">
        <v>26</v>
      </c>
      <c r="O236" s="61" t="s">
        <v>28</v>
      </c>
      <c r="P236" s="169">
        <v>41365</v>
      </c>
      <c r="Q236" s="60"/>
      <c r="R236" s="9"/>
    </row>
    <row r="237" spans="1:18" hidden="1" x14ac:dyDescent="0.25">
      <c r="A237" s="57" t="s">
        <v>30</v>
      </c>
      <c r="B237" s="14" t="s">
        <v>21</v>
      </c>
      <c r="C237" s="14" t="s">
        <v>33</v>
      </c>
      <c r="D237" s="14" t="s">
        <v>34</v>
      </c>
      <c r="E237" s="58">
        <v>27</v>
      </c>
      <c r="F237" s="60"/>
      <c r="G237" s="59" t="s">
        <v>24</v>
      </c>
      <c r="H237" s="56" t="s">
        <v>25</v>
      </c>
      <c r="I237" s="60">
        <v>70</v>
      </c>
      <c r="J237" s="54" t="s">
        <v>26</v>
      </c>
      <c r="K237" s="60"/>
      <c r="L237" s="61" t="s">
        <v>350</v>
      </c>
      <c r="M237" s="60">
        <v>70</v>
      </c>
      <c r="N237" s="62" t="s">
        <v>26</v>
      </c>
      <c r="O237" s="61" t="s">
        <v>28</v>
      </c>
      <c r="P237" s="169">
        <v>41365</v>
      </c>
      <c r="Q237" s="60"/>
      <c r="R237" s="9"/>
    </row>
    <row r="238" spans="1:18" hidden="1" x14ac:dyDescent="0.25">
      <c r="A238" s="57" t="s">
        <v>30</v>
      </c>
      <c r="B238" s="14" t="s">
        <v>36</v>
      </c>
      <c r="C238" s="14" t="s">
        <v>145</v>
      </c>
      <c r="D238" s="14" t="s">
        <v>187</v>
      </c>
      <c r="E238" s="58">
        <v>11</v>
      </c>
      <c r="F238" s="60"/>
      <c r="G238" s="59" t="s">
        <v>24</v>
      </c>
      <c r="H238" s="56" t="s">
        <v>25</v>
      </c>
      <c r="I238" s="60">
        <v>30</v>
      </c>
      <c r="J238" s="54" t="s">
        <v>26</v>
      </c>
      <c r="K238" s="60"/>
      <c r="L238" s="61" t="s">
        <v>350</v>
      </c>
      <c r="M238" s="60">
        <v>30</v>
      </c>
      <c r="N238" s="62" t="s">
        <v>26</v>
      </c>
      <c r="O238" s="61" t="s">
        <v>28</v>
      </c>
      <c r="P238" s="169">
        <v>41365</v>
      </c>
      <c r="Q238" s="60"/>
      <c r="R238" s="9"/>
    </row>
    <row r="239" spans="1:18" hidden="1" x14ac:dyDescent="0.25">
      <c r="A239" s="57" t="s">
        <v>351</v>
      </c>
      <c r="B239" s="14" t="s">
        <v>21</v>
      </c>
      <c r="C239" s="14" t="s">
        <v>22</v>
      </c>
      <c r="D239" s="14" t="s">
        <v>29</v>
      </c>
      <c r="E239" s="58">
        <v>18</v>
      </c>
      <c r="F239" s="60"/>
      <c r="G239" s="59" t="s">
        <v>24</v>
      </c>
      <c r="H239" s="56" t="s">
        <v>25</v>
      </c>
      <c r="I239" s="60">
        <v>100</v>
      </c>
      <c r="J239" s="54" t="s">
        <v>26</v>
      </c>
      <c r="K239" s="60"/>
      <c r="L239" s="61" t="s">
        <v>352</v>
      </c>
      <c r="M239" s="60">
        <v>100</v>
      </c>
      <c r="N239" s="62" t="s">
        <v>26</v>
      </c>
      <c r="O239" s="61" t="s">
        <v>28</v>
      </c>
      <c r="P239" s="169">
        <v>41365</v>
      </c>
      <c r="Q239" s="60"/>
      <c r="R239" s="9"/>
    </row>
    <row r="240" spans="1:18" hidden="1" x14ac:dyDescent="0.25">
      <c r="A240" s="57" t="s">
        <v>30</v>
      </c>
      <c r="B240" s="14" t="s">
        <v>21</v>
      </c>
      <c r="C240" s="14" t="s">
        <v>22</v>
      </c>
      <c r="D240" s="14" t="s">
        <v>108</v>
      </c>
      <c r="E240" s="58">
        <v>22</v>
      </c>
      <c r="F240" s="60"/>
      <c r="G240" s="59" t="s">
        <v>24</v>
      </c>
      <c r="H240" s="56" t="s">
        <v>25</v>
      </c>
      <c r="I240" s="60">
        <v>100</v>
      </c>
      <c r="J240" s="54" t="s">
        <v>26</v>
      </c>
      <c r="K240" s="60"/>
      <c r="L240" s="61" t="s">
        <v>352</v>
      </c>
      <c r="M240" s="60">
        <v>100</v>
      </c>
      <c r="N240" s="62" t="s">
        <v>26</v>
      </c>
      <c r="O240" s="61" t="s">
        <v>28</v>
      </c>
      <c r="P240" s="169">
        <v>41365</v>
      </c>
      <c r="Q240" s="60"/>
      <c r="R240" s="9"/>
    </row>
    <row r="241" spans="1:18" hidden="1" x14ac:dyDescent="0.25">
      <c r="A241" s="57" t="s">
        <v>353</v>
      </c>
      <c r="B241" s="14" t="s">
        <v>21</v>
      </c>
      <c r="C241" s="14" t="s">
        <v>22</v>
      </c>
      <c r="D241" s="14" t="s">
        <v>29</v>
      </c>
      <c r="E241" s="58">
        <v>16</v>
      </c>
      <c r="F241" s="60"/>
      <c r="G241" s="59" t="s">
        <v>24</v>
      </c>
      <c r="H241" s="56" t="s">
        <v>25</v>
      </c>
      <c r="I241" s="60">
        <v>100</v>
      </c>
      <c r="J241" s="54" t="s">
        <v>26</v>
      </c>
      <c r="K241" s="60"/>
      <c r="L241" s="61" t="s">
        <v>352</v>
      </c>
      <c r="M241" s="60">
        <v>100</v>
      </c>
      <c r="N241" s="62" t="s">
        <v>26</v>
      </c>
      <c r="O241" s="61" t="s">
        <v>28</v>
      </c>
      <c r="P241" s="169">
        <v>41365</v>
      </c>
      <c r="Q241" s="60"/>
      <c r="R241" s="9"/>
    </row>
    <row r="242" spans="1:18" hidden="1" x14ac:dyDescent="0.25">
      <c r="A242" s="57" t="s">
        <v>30</v>
      </c>
      <c r="B242" s="14" t="s">
        <v>21</v>
      </c>
      <c r="C242" s="14" t="s">
        <v>22</v>
      </c>
      <c r="D242" s="14" t="s">
        <v>23</v>
      </c>
      <c r="E242" s="58">
        <v>19</v>
      </c>
      <c r="F242" s="60"/>
      <c r="G242" s="59" t="s">
        <v>24</v>
      </c>
      <c r="H242" s="56" t="s">
        <v>25</v>
      </c>
      <c r="I242" s="60">
        <v>100</v>
      </c>
      <c r="J242" s="54" t="s">
        <v>26</v>
      </c>
      <c r="K242" s="60"/>
      <c r="L242" s="61" t="s">
        <v>352</v>
      </c>
      <c r="M242" s="60">
        <v>100</v>
      </c>
      <c r="N242" s="62" t="s">
        <v>26</v>
      </c>
      <c r="O242" s="61" t="s">
        <v>28</v>
      </c>
      <c r="P242" s="169">
        <v>41365</v>
      </c>
      <c r="Q242" s="60"/>
      <c r="R242" s="9"/>
    </row>
    <row r="243" spans="1:18" hidden="1" x14ac:dyDescent="0.25">
      <c r="A243" s="57" t="s">
        <v>354</v>
      </c>
      <c r="B243" s="14" t="s">
        <v>21</v>
      </c>
      <c r="C243" s="14" t="s">
        <v>33</v>
      </c>
      <c r="D243" s="14" t="s">
        <v>39</v>
      </c>
      <c r="E243" s="58">
        <v>12</v>
      </c>
      <c r="F243" s="60"/>
      <c r="G243" s="59" t="s">
        <v>24</v>
      </c>
      <c r="H243" s="56" t="s">
        <v>25</v>
      </c>
      <c r="I243" s="60">
        <v>50</v>
      </c>
      <c r="J243" s="54" t="s">
        <v>26</v>
      </c>
      <c r="K243" s="60"/>
      <c r="L243" s="61" t="s">
        <v>352</v>
      </c>
      <c r="M243" s="60">
        <v>50</v>
      </c>
      <c r="N243" s="62" t="s">
        <v>26</v>
      </c>
      <c r="O243" s="61" t="s">
        <v>28</v>
      </c>
      <c r="P243" s="169">
        <v>41365</v>
      </c>
      <c r="Q243" s="60"/>
      <c r="R243" s="9"/>
    </row>
    <row r="244" spans="1:18" hidden="1" x14ac:dyDescent="0.25">
      <c r="A244" s="57" t="s">
        <v>30</v>
      </c>
      <c r="B244" s="14" t="s">
        <v>21</v>
      </c>
      <c r="C244" s="14" t="s">
        <v>22</v>
      </c>
      <c r="D244" s="14" t="s">
        <v>108</v>
      </c>
      <c r="E244" s="58">
        <v>15</v>
      </c>
      <c r="F244" s="60"/>
      <c r="G244" s="59" t="s">
        <v>24</v>
      </c>
      <c r="H244" s="56" t="s">
        <v>25</v>
      </c>
      <c r="I244" s="60">
        <v>50</v>
      </c>
      <c r="J244" s="54" t="s">
        <v>26</v>
      </c>
      <c r="K244" s="60"/>
      <c r="L244" s="61" t="s">
        <v>352</v>
      </c>
      <c r="M244" s="60">
        <v>50</v>
      </c>
      <c r="N244" s="62" t="s">
        <v>26</v>
      </c>
      <c r="O244" s="61" t="s">
        <v>28</v>
      </c>
      <c r="P244" s="169">
        <v>41365</v>
      </c>
      <c r="Q244" s="60"/>
      <c r="R244" s="9"/>
    </row>
    <row r="245" spans="1:18" hidden="1" x14ac:dyDescent="0.25">
      <c r="A245" s="57" t="s">
        <v>327</v>
      </c>
      <c r="B245" s="14" t="s">
        <v>21</v>
      </c>
      <c r="C245" s="14" t="s">
        <v>22</v>
      </c>
      <c r="D245" s="14" t="s">
        <v>23</v>
      </c>
      <c r="E245" s="58">
        <v>15</v>
      </c>
      <c r="F245" s="60"/>
      <c r="G245" s="59" t="s">
        <v>24</v>
      </c>
      <c r="H245" s="56" t="s">
        <v>25</v>
      </c>
      <c r="I245" s="60">
        <v>75</v>
      </c>
      <c r="J245" s="54" t="s">
        <v>26</v>
      </c>
      <c r="K245" s="60"/>
      <c r="L245" s="61" t="s">
        <v>352</v>
      </c>
      <c r="M245" s="60">
        <v>75</v>
      </c>
      <c r="N245" s="62" t="s">
        <v>26</v>
      </c>
      <c r="O245" s="61" t="s">
        <v>28</v>
      </c>
      <c r="P245" s="169">
        <v>41365</v>
      </c>
      <c r="Q245" s="60"/>
      <c r="R245" s="9"/>
    </row>
    <row r="246" spans="1:18" hidden="1" x14ac:dyDescent="0.25">
      <c r="A246" s="57" t="s">
        <v>30</v>
      </c>
      <c r="B246" s="14" t="s">
        <v>21</v>
      </c>
      <c r="C246" s="14" t="s">
        <v>33</v>
      </c>
      <c r="D246" s="14" t="s">
        <v>39</v>
      </c>
      <c r="E246" s="58">
        <v>17</v>
      </c>
      <c r="F246" s="60"/>
      <c r="G246" s="59" t="s">
        <v>24</v>
      </c>
      <c r="H246" s="56" t="s">
        <v>25</v>
      </c>
      <c r="I246" s="60">
        <v>50</v>
      </c>
      <c r="J246" s="54" t="s">
        <v>26</v>
      </c>
      <c r="K246" s="60"/>
      <c r="L246" s="61" t="s">
        <v>352</v>
      </c>
      <c r="M246" s="60">
        <v>50</v>
      </c>
      <c r="N246" s="62" t="s">
        <v>26</v>
      </c>
      <c r="O246" s="61" t="s">
        <v>28</v>
      </c>
      <c r="P246" s="169">
        <v>41365</v>
      </c>
      <c r="Q246" s="60"/>
      <c r="R246" s="9"/>
    </row>
    <row r="247" spans="1:18" hidden="1" x14ac:dyDescent="0.25">
      <c r="A247" s="57" t="s">
        <v>30</v>
      </c>
      <c r="B247" s="14" t="s">
        <v>36</v>
      </c>
      <c r="C247" s="14" t="s">
        <v>145</v>
      </c>
      <c r="D247" s="14" t="s">
        <v>184</v>
      </c>
      <c r="E247" s="58">
        <v>19</v>
      </c>
      <c r="F247" s="60"/>
      <c r="G247" s="59" t="s">
        <v>24</v>
      </c>
      <c r="H247" s="56" t="s">
        <v>25</v>
      </c>
      <c r="I247" s="60">
        <v>75</v>
      </c>
      <c r="J247" s="54" t="s">
        <v>26</v>
      </c>
      <c r="K247" s="60"/>
      <c r="L247" s="61" t="s">
        <v>352</v>
      </c>
      <c r="M247" s="60">
        <v>75</v>
      </c>
      <c r="N247" s="62" t="s">
        <v>26</v>
      </c>
      <c r="O247" s="61" t="s">
        <v>28</v>
      </c>
      <c r="P247" s="169">
        <v>41365</v>
      </c>
      <c r="Q247" s="60"/>
      <c r="R247" s="9"/>
    </row>
    <row r="248" spans="1:18" hidden="1" x14ac:dyDescent="0.25">
      <c r="A248" s="57" t="s">
        <v>335</v>
      </c>
      <c r="B248" s="14" t="s">
        <v>21</v>
      </c>
      <c r="C248" s="14" t="s">
        <v>33</v>
      </c>
      <c r="D248" s="14" t="s">
        <v>39</v>
      </c>
      <c r="E248" s="58">
        <v>12</v>
      </c>
      <c r="F248" s="60"/>
      <c r="G248" s="59" t="s">
        <v>24</v>
      </c>
      <c r="H248" s="56" t="s">
        <v>25</v>
      </c>
      <c r="I248" s="60">
        <v>50</v>
      </c>
      <c r="J248" s="54" t="s">
        <v>26</v>
      </c>
      <c r="K248" s="60"/>
      <c r="L248" s="61" t="s">
        <v>352</v>
      </c>
      <c r="M248" s="60">
        <v>50</v>
      </c>
      <c r="N248" s="62" t="s">
        <v>26</v>
      </c>
      <c r="O248" s="61" t="s">
        <v>28</v>
      </c>
      <c r="P248" s="169">
        <v>41365</v>
      </c>
      <c r="Q248" s="60"/>
      <c r="R248" s="9"/>
    </row>
    <row r="249" spans="1:18" hidden="1" x14ac:dyDescent="0.25">
      <c r="A249" s="57" t="s">
        <v>30</v>
      </c>
      <c r="B249" s="14" t="s">
        <v>21</v>
      </c>
      <c r="C249" s="14" t="s">
        <v>22</v>
      </c>
      <c r="D249" s="14" t="s">
        <v>29</v>
      </c>
      <c r="E249" s="58">
        <v>11</v>
      </c>
      <c r="F249" s="60"/>
      <c r="G249" s="59" t="s">
        <v>24</v>
      </c>
      <c r="H249" s="56" t="s">
        <v>25</v>
      </c>
      <c r="I249" s="60">
        <v>50</v>
      </c>
      <c r="J249" s="54" t="s">
        <v>26</v>
      </c>
      <c r="K249" s="60"/>
      <c r="L249" s="61" t="s">
        <v>352</v>
      </c>
      <c r="M249" s="60">
        <v>50</v>
      </c>
      <c r="N249" s="62" t="s">
        <v>26</v>
      </c>
      <c r="O249" s="61" t="s">
        <v>28</v>
      </c>
      <c r="P249" s="169">
        <v>41365</v>
      </c>
      <c r="Q249" s="60"/>
      <c r="R249" s="9"/>
    </row>
    <row r="250" spans="1:18" hidden="1" x14ac:dyDescent="0.25">
      <c r="A250" s="57" t="s">
        <v>30</v>
      </c>
      <c r="B250" s="14" t="s">
        <v>21</v>
      </c>
      <c r="C250" s="14" t="s">
        <v>22</v>
      </c>
      <c r="D250" s="14" t="s">
        <v>23</v>
      </c>
      <c r="E250" s="58">
        <v>23</v>
      </c>
      <c r="F250" s="60"/>
      <c r="G250" s="59" t="s">
        <v>24</v>
      </c>
      <c r="H250" s="56" t="s">
        <v>25</v>
      </c>
      <c r="I250" s="60">
        <v>100</v>
      </c>
      <c r="J250" s="54" t="s">
        <v>26</v>
      </c>
      <c r="K250" s="60"/>
      <c r="L250" s="61" t="s">
        <v>352</v>
      </c>
      <c r="M250" s="60">
        <v>100</v>
      </c>
      <c r="N250" s="62" t="s">
        <v>26</v>
      </c>
      <c r="O250" s="61" t="s">
        <v>28</v>
      </c>
      <c r="P250" s="169">
        <v>41365</v>
      </c>
      <c r="Q250" s="60"/>
      <c r="R250" s="9"/>
    </row>
    <row r="251" spans="1:18" hidden="1" x14ac:dyDescent="0.25">
      <c r="A251" s="57" t="s">
        <v>355</v>
      </c>
      <c r="B251" s="14" t="s">
        <v>21</v>
      </c>
      <c r="C251" s="14" t="s">
        <v>33</v>
      </c>
      <c r="D251" s="14" t="s">
        <v>34</v>
      </c>
      <c r="E251" s="58">
        <v>15</v>
      </c>
      <c r="F251" s="60"/>
      <c r="G251" s="59" t="s">
        <v>24</v>
      </c>
      <c r="H251" s="56" t="s">
        <v>25</v>
      </c>
      <c r="I251" s="60">
        <v>50</v>
      </c>
      <c r="J251" s="54" t="s">
        <v>26</v>
      </c>
      <c r="K251" s="60"/>
      <c r="L251" s="61" t="s">
        <v>352</v>
      </c>
      <c r="M251" s="60">
        <v>50</v>
      </c>
      <c r="N251" s="62" t="s">
        <v>26</v>
      </c>
      <c r="O251" s="61" t="s">
        <v>28</v>
      </c>
      <c r="P251" s="169">
        <v>41365</v>
      </c>
      <c r="Q251" s="60"/>
      <c r="R251" s="9"/>
    </row>
    <row r="252" spans="1:18" hidden="1" x14ac:dyDescent="0.25">
      <c r="A252" s="57" t="s">
        <v>30</v>
      </c>
      <c r="B252" s="14" t="s">
        <v>21</v>
      </c>
      <c r="C252" s="14" t="s">
        <v>22</v>
      </c>
      <c r="D252" s="14" t="s">
        <v>108</v>
      </c>
      <c r="E252" s="58">
        <v>28</v>
      </c>
      <c r="F252" s="60"/>
      <c r="G252" s="59" t="s">
        <v>24</v>
      </c>
      <c r="H252" s="56" t="s">
        <v>25</v>
      </c>
      <c r="I252" s="60">
        <v>100</v>
      </c>
      <c r="J252" s="54" t="s">
        <v>26</v>
      </c>
      <c r="K252" s="60"/>
      <c r="L252" s="61" t="s">
        <v>356</v>
      </c>
      <c r="M252" s="60">
        <v>100</v>
      </c>
      <c r="N252" s="62" t="s">
        <v>26</v>
      </c>
      <c r="O252" s="61" t="s">
        <v>28</v>
      </c>
      <c r="P252" s="169">
        <v>41365</v>
      </c>
      <c r="Q252" s="60"/>
      <c r="R252" s="9"/>
    </row>
    <row r="253" spans="1:18" hidden="1" x14ac:dyDescent="0.25">
      <c r="A253" s="57" t="s">
        <v>30</v>
      </c>
      <c r="B253" s="14" t="s">
        <v>21</v>
      </c>
      <c r="C253" s="14" t="s">
        <v>22</v>
      </c>
      <c r="D253" s="14" t="s">
        <v>23</v>
      </c>
      <c r="E253" s="58">
        <v>27</v>
      </c>
      <c r="F253" s="60"/>
      <c r="G253" s="59" t="s">
        <v>24</v>
      </c>
      <c r="H253" s="56" t="s">
        <v>25</v>
      </c>
      <c r="I253" s="60">
        <v>50</v>
      </c>
      <c r="J253" s="54" t="s">
        <v>26</v>
      </c>
      <c r="K253" s="60"/>
      <c r="L253" s="61" t="s">
        <v>356</v>
      </c>
      <c r="M253" s="60">
        <v>50</v>
      </c>
      <c r="N253" s="62" t="s">
        <v>26</v>
      </c>
      <c r="O253" s="61" t="s">
        <v>28</v>
      </c>
      <c r="P253" s="169">
        <v>41365</v>
      </c>
      <c r="Q253" s="60"/>
      <c r="R253" s="9"/>
    </row>
    <row r="254" spans="1:18" hidden="1" x14ac:dyDescent="0.25">
      <c r="A254" s="57" t="s">
        <v>339</v>
      </c>
      <c r="B254" s="14" t="s">
        <v>21</v>
      </c>
      <c r="C254" s="14" t="s">
        <v>22</v>
      </c>
      <c r="D254" s="14" t="s">
        <v>29</v>
      </c>
      <c r="E254" s="58">
        <v>12</v>
      </c>
      <c r="F254" s="60"/>
      <c r="G254" s="59" t="s">
        <v>24</v>
      </c>
      <c r="H254" s="56" t="s">
        <v>25</v>
      </c>
      <c r="I254" s="60">
        <v>50</v>
      </c>
      <c r="J254" s="54" t="s">
        <v>26</v>
      </c>
      <c r="K254" s="60"/>
      <c r="L254" s="61" t="s">
        <v>356</v>
      </c>
      <c r="M254" s="60">
        <v>50</v>
      </c>
      <c r="N254" s="62" t="s">
        <v>26</v>
      </c>
      <c r="O254" s="61" t="s">
        <v>28</v>
      </c>
      <c r="P254" s="169">
        <v>41365</v>
      </c>
      <c r="Q254" s="60"/>
      <c r="R254" s="9"/>
    </row>
    <row r="255" spans="1:18" hidden="1" x14ac:dyDescent="0.25">
      <c r="A255" s="57" t="s">
        <v>30</v>
      </c>
      <c r="B255" s="14" t="s">
        <v>21</v>
      </c>
      <c r="C255" s="14" t="s">
        <v>22</v>
      </c>
      <c r="D255" s="14" t="s">
        <v>108</v>
      </c>
      <c r="E255" s="58">
        <v>19</v>
      </c>
      <c r="F255" s="60"/>
      <c r="G255" s="59" t="s">
        <v>24</v>
      </c>
      <c r="H255" s="56" t="s">
        <v>25</v>
      </c>
      <c r="I255" s="60">
        <v>50</v>
      </c>
      <c r="J255" s="54" t="s">
        <v>26</v>
      </c>
      <c r="K255" s="60"/>
      <c r="L255" s="61" t="s">
        <v>356</v>
      </c>
      <c r="M255" s="60">
        <v>50</v>
      </c>
      <c r="N255" s="62" t="s">
        <v>26</v>
      </c>
      <c r="O255" s="61" t="s">
        <v>28</v>
      </c>
      <c r="P255" s="169">
        <v>41365</v>
      </c>
      <c r="Q255" s="60"/>
      <c r="R255" s="9"/>
    </row>
    <row r="256" spans="1:18" hidden="1" x14ac:dyDescent="0.25">
      <c r="A256" s="57" t="s">
        <v>30</v>
      </c>
      <c r="B256" s="14" t="s">
        <v>21</v>
      </c>
      <c r="C256" s="14" t="s">
        <v>22</v>
      </c>
      <c r="D256" s="14" t="s">
        <v>108</v>
      </c>
      <c r="E256" s="58"/>
      <c r="F256" s="60"/>
      <c r="G256" s="59" t="s">
        <v>24</v>
      </c>
      <c r="H256" s="56" t="s">
        <v>150</v>
      </c>
      <c r="I256" s="146">
        <v>1600</v>
      </c>
      <c r="J256" s="54" t="s">
        <v>26</v>
      </c>
      <c r="K256" s="60"/>
      <c r="L256" s="61" t="s">
        <v>356</v>
      </c>
      <c r="M256" s="146">
        <v>1600</v>
      </c>
      <c r="N256" s="62" t="s">
        <v>26</v>
      </c>
      <c r="O256" s="61" t="s">
        <v>110</v>
      </c>
      <c r="P256" s="169">
        <v>41365</v>
      </c>
      <c r="Q256" s="60"/>
      <c r="R256" s="9"/>
    </row>
    <row r="257" spans="1:18" hidden="1" x14ac:dyDescent="0.25">
      <c r="A257" s="57" t="s">
        <v>343</v>
      </c>
      <c r="B257" s="14" t="s">
        <v>21</v>
      </c>
      <c r="C257" s="14" t="s">
        <v>22</v>
      </c>
      <c r="D257" s="14" t="s">
        <v>108</v>
      </c>
      <c r="E257" s="58">
        <v>28</v>
      </c>
      <c r="F257" s="60"/>
      <c r="G257" s="59" t="s">
        <v>24</v>
      </c>
      <c r="H257" s="56" t="s">
        <v>25</v>
      </c>
      <c r="I257" s="60">
        <v>100</v>
      </c>
      <c r="J257" s="54" t="s">
        <v>26</v>
      </c>
      <c r="K257" s="60"/>
      <c r="L257" s="61" t="s">
        <v>356</v>
      </c>
      <c r="M257" s="60">
        <v>100</v>
      </c>
      <c r="N257" s="62" t="s">
        <v>26</v>
      </c>
      <c r="O257" s="61" t="s">
        <v>28</v>
      </c>
      <c r="P257" s="169">
        <v>41365</v>
      </c>
      <c r="Q257" s="60"/>
      <c r="R257" s="9"/>
    </row>
    <row r="258" spans="1:18" hidden="1" x14ac:dyDescent="0.25">
      <c r="A258" s="57" t="s">
        <v>30</v>
      </c>
      <c r="B258" s="14" t="s">
        <v>21</v>
      </c>
      <c r="C258" s="14" t="s">
        <v>22</v>
      </c>
      <c r="D258" s="14" t="s">
        <v>29</v>
      </c>
      <c r="E258" s="58">
        <v>11</v>
      </c>
      <c r="F258" s="60"/>
      <c r="G258" s="59" t="s">
        <v>24</v>
      </c>
      <c r="H258" s="56" t="s">
        <v>25</v>
      </c>
      <c r="I258" s="60">
        <v>50</v>
      </c>
      <c r="J258" s="54" t="s">
        <v>26</v>
      </c>
      <c r="K258" s="60"/>
      <c r="L258" s="61" t="s">
        <v>356</v>
      </c>
      <c r="M258" s="60">
        <v>50</v>
      </c>
      <c r="N258" s="62" t="s">
        <v>26</v>
      </c>
      <c r="O258" s="61" t="s">
        <v>28</v>
      </c>
      <c r="P258" s="169">
        <v>41365</v>
      </c>
      <c r="Q258" s="60"/>
      <c r="R258" s="9"/>
    </row>
    <row r="259" spans="1:18" hidden="1" x14ac:dyDescent="0.25">
      <c r="A259" s="57" t="s">
        <v>30</v>
      </c>
      <c r="B259" s="14" t="s">
        <v>21</v>
      </c>
      <c r="C259" s="14" t="s">
        <v>33</v>
      </c>
      <c r="D259" s="14" t="s">
        <v>39</v>
      </c>
      <c r="E259" s="58">
        <v>15</v>
      </c>
      <c r="F259" s="60"/>
      <c r="G259" s="59" t="s">
        <v>24</v>
      </c>
      <c r="H259" s="56" t="s">
        <v>25</v>
      </c>
      <c r="I259" s="60">
        <v>50</v>
      </c>
      <c r="J259" s="54" t="s">
        <v>26</v>
      </c>
      <c r="K259" s="60"/>
      <c r="L259" s="61" t="s">
        <v>356</v>
      </c>
      <c r="M259" s="60">
        <v>50</v>
      </c>
      <c r="N259" s="62" t="s">
        <v>26</v>
      </c>
      <c r="O259" s="61" t="s">
        <v>28</v>
      </c>
      <c r="P259" s="169">
        <v>41365</v>
      </c>
      <c r="Q259" s="60"/>
      <c r="R259" s="9"/>
    </row>
    <row r="260" spans="1:18" hidden="1" x14ac:dyDescent="0.25">
      <c r="A260" s="57" t="s">
        <v>348</v>
      </c>
      <c r="B260" s="14" t="s">
        <v>21</v>
      </c>
      <c r="C260" s="14" t="s">
        <v>33</v>
      </c>
      <c r="D260" s="14" t="s">
        <v>34</v>
      </c>
      <c r="E260" s="58">
        <v>31</v>
      </c>
      <c r="F260" s="60"/>
      <c r="G260" s="59" t="s">
        <v>24</v>
      </c>
      <c r="H260" s="56" t="s">
        <v>25</v>
      </c>
      <c r="I260" s="60">
        <v>100</v>
      </c>
      <c r="J260" s="54" t="s">
        <v>26</v>
      </c>
      <c r="K260" s="60"/>
      <c r="L260" s="61" t="s">
        <v>356</v>
      </c>
      <c r="M260" s="60">
        <v>100</v>
      </c>
      <c r="N260" s="62" t="s">
        <v>26</v>
      </c>
      <c r="O260" s="61" t="s">
        <v>28</v>
      </c>
      <c r="P260" s="169">
        <v>41365</v>
      </c>
      <c r="Q260" s="60"/>
      <c r="R260" s="9"/>
    </row>
    <row r="261" spans="1:18" hidden="1" x14ac:dyDescent="0.25">
      <c r="A261" s="57" t="s">
        <v>30</v>
      </c>
      <c r="B261" s="14" t="s">
        <v>21</v>
      </c>
      <c r="C261" s="14" t="s">
        <v>22</v>
      </c>
      <c r="D261" s="14" t="s">
        <v>29</v>
      </c>
      <c r="E261" s="58">
        <v>25</v>
      </c>
      <c r="F261" s="60"/>
      <c r="G261" s="59" t="s">
        <v>24</v>
      </c>
      <c r="H261" s="56" t="s">
        <v>25</v>
      </c>
      <c r="I261" s="60">
        <v>111</v>
      </c>
      <c r="J261" s="54" t="s">
        <v>26</v>
      </c>
      <c r="K261" s="60"/>
      <c r="L261" s="61" t="s">
        <v>356</v>
      </c>
      <c r="M261" s="60">
        <v>100</v>
      </c>
      <c r="N261" s="62" t="s">
        <v>26</v>
      </c>
      <c r="O261" s="61" t="s">
        <v>28</v>
      </c>
      <c r="P261" s="169">
        <v>41365</v>
      </c>
      <c r="Q261" s="60"/>
      <c r="R261" s="9"/>
    </row>
    <row r="262" spans="1:18" hidden="1" x14ac:dyDescent="0.25">
      <c r="A262" s="57" t="s">
        <v>30</v>
      </c>
      <c r="B262" s="14" t="s">
        <v>21</v>
      </c>
      <c r="C262" s="14" t="s">
        <v>22</v>
      </c>
      <c r="D262" s="14" t="s">
        <v>29</v>
      </c>
      <c r="E262" s="58">
        <v>1</v>
      </c>
      <c r="F262" s="60"/>
      <c r="G262" s="59" t="s">
        <v>24</v>
      </c>
      <c r="H262" s="56" t="s">
        <v>25</v>
      </c>
      <c r="I262" s="60"/>
      <c r="J262" s="54" t="s">
        <v>26</v>
      </c>
      <c r="K262" s="60"/>
      <c r="L262" s="61" t="s">
        <v>356</v>
      </c>
      <c r="M262" s="60">
        <v>11</v>
      </c>
      <c r="N262" s="62" t="s">
        <v>26</v>
      </c>
      <c r="O262" s="61" t="s">
        <v>123</v>
      </c>
      <c r="P262" s="169">
        <v>41365</v>
      </c>
      <c r="Q262" s="61" t="s">
        <v>303</v>
      </c>
      <c r="R262" s="9"/>
    </row>
    <row r="263" spans="1:18" hidden="1" x14ac:dyDescent="0.25">
      <c r="A263" s="204">
        <v>41279</v>
      </c>
      <c r="B263" s="98" t="s">
        <v>21</v>
      </c>
      <c r="C263" s="92" t="s">
        <v>22</v>
      </c>
      <c r="D263" s="92" t="s">
        <v>23</v>
      </c>
      <c r="E263" s="103" t="s">
        <v>402</v>
      </c>
      <c r="F263" s="94"/>
      <c r="G263" s="103" t="s">
        <v>24</v>
      </c>
      <c r="H263" s="104" t="s">
        <v>25</v>
      </c>
      <c r="I263" s="192">
        <v>150</v>
      </c>
      <c r="J263" s="96" t="s">
        <v>26</v>
      </c>
      <c r="K263" s="94"/>
      <c r="L263" s="98" t="s">
        <v>403</v>
      </c>
      <c r="M263" s="192">
        <v>150</v>
      </c>
      <c r="N263" s="95" t="s">
        <v>26</v>
      </c>
      <c r="O263" s="98" t="s">
        <v>28</v>
      </c>
      <c r="P263" s="262">
        <v>41395</v>
      </c>
      <c r="Q263" s="94"/>
      <c r="R263" s="9"/>
    </row>
    <row r="264" spans="1:18" hidden="1" x14ac:dyDescent="0.25">
      <c r="A264" s="57" t="s">
        <v>30</v>
      </c>
      <c r="B264" s="14" t="s">
        <v>21</v>
      </c>
      <c r="C264" s="14" t="s">
        <v>33</v>
      </c>
      <c r="D264" s="14" t="s">
        <v>34</v>
      </c>
      <c r="E264" s="59">
        <v>10</v>
      </c>
      <c r="F264" s="60"/>
      <c r="G264" s="59" t="s">
        <v>24</v>
      </c>
      <c r="H264" s="56" t="s">
        <v>25</v>
      </c>
      <c r="I264" s="115">
        <v>50</v>
      </c>
      <c r="J264" s="54" t="s">
        <v>26</v>
      </c>
      <c r="K264" s="60"/>
      <c r="L264" s="61" t="s">
        <v>403</v>
      </c>
      <c r="M264" s="115">
        <v>50</v>
      </c>
      <c r="N264" s="62" t="s">
        <v>26</v>
      </c>
      <c r="O264" s="61" t="s">
        <v>28</v>
      </c>
      <c r="P264" s="169">
        <v>41395</v>
      </c>
      <c r="Q264" s="60"/>
      <c r="R264" s="9"/>
    </row>
    <row r="265" spans="1:18" hidden="1" x14ac:dyDescent="0.25">
      <c r="A265" s="106">
        <v>41310</v>
      </c>
      <c r="B265" s="14" t="s">
        <v>21</v>
      </c>
      <c r="C265" s="14" t="s">
        <v>33</v>
      </c>
      <c r="D265" s="14" t="s">
        <v>34</v>
      </c>
      <c r="E265" s="58">
        <v>12</v>
      </c>
      <c r="F265" s="60"/>
      <c r="G265" s="59" t="s">
        <v>24</v>
      </c>
      <c r="H265" s="56" t="s">
        <v>25</v>
      </c>
      <c r="I265" s="60">
        <v>40</v>
      </c>
      <c r="J265" s="54" t="s">
        <v>26</v>
      </c>
      <c r="K265" s="60"/>
      <c r="L265" s="61" t="s">
        <v>403</v>
      </c>
      <c r="M265" s="60">
        <v>40</v>
      </c>
      <c r="N265" s="62" t="s">
        <v>26</v>
      </c>
      <c r="O265" s="61" t="s">
        <v>28</v>
      </c>
      <c r="P265" s="169">
        <v>41395</v>
      </c>
      <c r="Q265" s="60"/>
      <c r="R265" s="9"/>
    </row>
    <row r="266" spans="1:18" hidden="1" x14ac:dyDescent="0.25">
      <c r="A266" s="57" t="s">
        <v>30</v>
      </c>
      <c r="B266" s="14" t="s">
        <v>21</v>
      </c>
      <c r="C266" s="14" t="s">
        <v>22</v>
      </c>
      <c r="D266" s="14" t="s">
        <v>108</v>
      </c>
      <c r="E266" s="58">
        <v>15</v>
      </c>
      <c r="F266" s="60"/>
      <c r="G266" s="59" t="s">
        <v>24</v>
      </c>
      <c r="H266" s="56" t="s">
        <v>25</v>
      </c>
      <c r="I266" s="60">
        <v>60</v>
      </c>
      <c r="J266" s="54" t="s">
        <v>26</v>
      </c>
      <c r="K266" s="60"/>
      <c r="L266" s="61" t="s">
        <v>403</v>
      </c>
      <c r="M266" s="60">
        <v>60</v>
      </c>
      <c r="N266" s="62" t="s">
        <v>26</v>
      </c>
      <c r="O266" s="61" t="s">
        <v>28</v>
      </c>
      <c r="P266" s="169">
        <v>41395</v>
      </c>
      <c r="Q266" s="60"/>
      <c r="R266" s="9"/>
    </row>
    <row r="267" spans="1:18" hidden="1" x14ac:dyDescent="0.25">
      <c r="A267" s="106">
        <v>41369</v>
      </c>
      <c r="B267" s="14" t="s">
        <v>21</v>
      </c>
      <c r="C267" s="14"/>
      <c r="D267" s="14"/>
      <c r="E267" s="58"/>
      <c r="F267" s="60"/>
      <c r="G267" s="59" t="s">
        <v>24</v>
      </c>
      <c r="H267" s="56" t="s">
        <v>150</v>
      </c>
      <c r="I267" s="146">
        <v>1700</v>
      </c>
      <c r="J267" s="54" t="s">
        <v>26</v>
      </c>
      <c r="K267" s="60"/>
      <c r="L267" s="61" t="s">
        <v>403</v>
      </c>
      <c r="M267" s="146">
        <v>1700</v>
      </c>
      <c r="N267" s="62" t="s">
        <v>26</v>
      </c>
      <c r="O267" s="61" t="s">
        <v>149</v>
      </c>
      <c r="P267" s="169">
        <v>41395</v>
      </c>
      <c r="Q267" s="60"/>
      <c r="R267" s="9"/>
    </row>
    <row r="268" spans="1:18" hidden="1" x14ac:dyDescent="0.25">
      <c r="A268" s="106">
        <v>41399</v>
      </c>
      <c r="B268" s="14" t="s">
        <v>21</v>
      </c>
      <c r="C268" s="14" t="s">
        <v>22</v>
      </c>
      <c r="D268" s="14" t="s">
        <v>23</v>
      </c>
      <c r="E268" s="58">
        <v>17</v>
      </c>
      <c r="F268" s="60"/>
      <c r="G268" s="59" t="s">
        <v>24</v>
      </c>
      <c r="H268" s="56" t="s">
        <v>25</v>
      </c>
      <c r="I268" s="60">
        <v>100</v>
      </c>
      <c r="J268" s="54" t="s">
        <v>26</v>
      </c>
      <c r="K268" s="60"/>
      <c r="L268" s="61" t="s">
        <v>403</v>
      </c>
      <c r="M268" s="60">
        <v>100</v>
      </c>
      <c r="N268" s="62" t="s">
        <v>26</v>
      </c>
      <c r="O268" s="61" t="s">
        <v>28</v>
      </c>
      <c r="P268" s="169">
        <v>41395</v>
      </c>
      <c r="Q268" s="60"/>
      <c r="R268" s="9"/>
    </row>
    <row r="269" spans="1:18" hidden="1" x14ac:dyDescent="0.25">
      <c r="A269" s="57" t="s">
        <v>30</v>
      </c>
      <c r="B269" s="14" t="s">
        <v>21</v>
      </c>
      <c r="C269" s="14" t="s">
        <v>33</v>
      </c>
      <c r="D269" s="14" t="s">
        <v>39</v>
      </c>
      <c r="E269" s="58">
        <v>8</v>
      </c>
      <c r="F269" s="60"/>
      <c r="G269" s="59" t="s">
        <v>24</v>
      </c>
      <c r="H269" s="56" t="s">
        <v>25</v>
      </c>
      <c r="I269" s="60">
        <v>50</v>
      </c>
      <c r="J269" s="54" t="s">
        <v>26</v>
      </c>
      <c r="K269" s="60"/>
      <c r="L269" s="61" t="s">
        <v>403</v>
      </c>
      <c r="M269" s="60">
        <v>50</v>
      </c>
      <c r="N269" s="62" t="s">
        <v>26</v>
      </c>
      <c r="O269" s="61" t="s">
        <v>28</v>
      </c>
      <c r="P269" s="169">
        <v>41395</v>
      </c>
      <c r="Q269" s="60"/>
      <c r="R269" s="9"/>
    </row>
    <row r="270" spans="1:18" hidden="1" x14ac:dyDescent="0.25">
      <c r="A270" s="57" t="s">
        <v>30</v>
      </c>
      <c r="B270" s="14" t="s">
        <v>21</v>
      </c>
      <c r="C270" s="14" t="s">
        <v>145</v>
      </c>
      <c r="D270" s="14" t="s">
        <v>187</v>
      </c>
      <c r="E270" s="58">
        <v>11</v>
      </c>
      <c r="F270" s="60"/>
      <c r="G270" s="59" t="s">
        <v>24</v>
      </c>
      <c r="H270" s="56" t="s">
        <v>25</v>
      </c>
      <c r="I270" s="60">
        <v>50</v>
      </c>
      <c r="J270" s="54" t="s">
        <v>26</v>
      </c>
      <c r="K270" s="60"/>
      <c r="L270" s="61" t="s">
        <v>403</v>
      </c>
      <c r="M270" s="60">
        <v>50</v>
      </c>
      <c r="N270" s="62" t="s">
        <v>26</v>
      </c>
      <c r="O270" s="61" t="s">
        <v>28</v>
      </c>
      <c r="P270" s="169">
        <v>41395</v>
      </c>
      <c r="Q270" s="60"/>
      <c r="R270" s="9"/>
    </row>
    <row r="271" spans="1:18" hidden="1" x14ac:dyDescent="0.25">
      <c r="A271" s="106">
        <v>41430</v>
      </c>
      <c r="B271" s="14" t="s">
        <v>21</v>
      </c>
      <c r="C271" s="14" t="s">
        <v>22</v>
      </c>
      <c r="D271" s="14" t="s">
        <v>108</v>
      </c>
      <c r="E271" s="58">
        <v>18</v>
      </c>
      <c r="F271" s="60"/>
      <c r="G271" s="59" t="s">
        <v>24</v>
      </c>
      <c r="H271" s="56" t="s">
        <v>25</v>
      </c>
      <c r="I271" s="60">
        <v>100</v>
      </c>
      <c r="J271" s="54" t="s">
        <v>26</v>
      </c>
      <c r="K271" s="60"/>
      <c r="L271" s="61" t="s">
        <v>403</v>
      </c>
      <c r="M271" s="60">
        <v>100</v>
      </c>
      <c r="N271" s="62" t="s">
        <v>26</v>
      </c>
      <c r="O271" s="61" t="s">
        <v>28</v>
      </c>
      <c r="P271" s="169">
        <v>41395</v>
      </c>
      <c r="Q271" s="60"/>
      <c r="R271" s="9"/>
    </row>
    <row r="272" spans="1:18" hidden="1" x14ac:dyDescent="0.25">
      <c r="A272" s="57" t="s">
        <v>30</v>
      </c>
      <c r="B272" s="14" t="s">
        <v>21</v>
      </c>
      <c r="C272" s="14" t="s">
        <v>22</v>
      </c>
      <c r="D272" s="14" t="s">
        <v>23</v>
      </c>
      <c r="E272" s="58">
        <v>12</v>
      </c>
      <c r="F272" s="60"/>
      <c r="G272" s="59" t="s">
        <v>24</v>
      </c>
      <c r="H272" s="56" t="s">
        <v>25</v>
      </c>
      <c r="I272" s="60">
        <v>50</v>
      </c>
      <c r="J272" s="54" t="s">
        <v>26</v>
      </c>
      <c r="K272" s="60"/>
      <c r="L272" s="61" t="s">
        <v>403</v>
      </c>
      <c r="M272" s="60">
        <v>50</v>
      </c>
      <c r="N272" s="62" t="s">
        <v>26</v>
      </c>
      <c r="O272" s="61" t="s">
        <v>28</v>
      </c>
      <c r="P272" s="169">
        <v>41395</v>
      </c>
      <c r="Q272" s="60"/>
      <c r="R272" s="9"/>
    </row>
    <row r="273" spans="1:18" hidden="1" x14ac:dyDescent="0.25">
      <c r="A273" s="57" t="s">
        <v>30</v>
      </c>
      <c r="B273" s="14" t="s">
        <v>21</v>
      </c>
      <c r="C273" s="14" t="s">
        <v>33</v>
      </c>
      <c r="D273" s="14" t="s">
        <v>34</v>
      </c>
      <c r="E273" s="58">
        <v>15</v>
      </c>
      <c r="F273" s="60"/>
      <c r="G273" s="59" t="s">
        <v>24</v>
      </c>
      <c r="H273" s="56" t="s">
        <v>25</v>
      </c>
      <c r="I273" s="60">
        <v>50</v>
      </c>
      <c r="J273" s="54" t="s">
        <v>26</v>
      </c>
      <c r="K273" s="60"/>
      <c r="L273" s="61" t="s">
        <v>403</v>
      </c>
      <c r="M273" s="60">
        <v>50</v>
      </c>
      <c r="N273" s="62" t="s">
        <v>26</v>
      </c>
      <c r="O273" s="61" t="s">
        <v>28</v>
      </c>
      <c r="P273" s="169">
        <v>41395</v>
      </c>
      <c r="Q273" s="60"/>
      <c r="R273" s="9"/>
    </row>
    <row r="274" spans="1:18" hidden="1" x14ac:dyDescent="0.25">
      <c r="A274" s="106">
        <v>41491</v>
      </c>
      <c r="B274" s="14" t="s">
        <v>21</v>
      </c>
      <c r="C274" s="14" t="s">
        <v>22</v>
      </c>
      <c r="D274" s="14" t="s">
        <v>108</v>
      </c>
      <c r="E274" s="58">
        <v>15</v>
      </c>
      <c r="F274" s="60"/>
      <c r="G274" s="59" t="s">
        <v>24</v>
      </c>
      <c r="H274" s="56" t="s">
        <v>25</v>
      </c>
      <c r="I274" s="60">
        <v>100</v>
      </c>
      <c r="J274" s="54" t="s">
        <v>26</v>
      </c>
      <c r="K274" s="60"/>
      <c r="L274" s="61" t="s">
        <v>403</v>
      </c>
      <c r="M274" s="60">
        <v>100</v>
      </c>
      <c r="N274" s="62" t="s">
        <v>26</v>
      </c>
      <c r="O274" s="61" t="s">
        <v>28</v>
      </c>
      <c r="P274" s="169">
        <v>41395</v>
      </c>
      <c r="Q274" s="60"/>
      <c r="R274" s="9"/>
    </row>
    <row r="275" spans="1:18" hidden="1" x14ac:dyDescent="0.25">
      <c r="A275" s="57" t="s">
        <v>30</v>
      </c>
      <c r="B275" s="14" t="s">
        <v>21</v>
      </c>
      <c r="C275" s="14" t="s">
        <v>22</v>
      </c>
      <c r="D275" s="14" t="s">
        <v>23</v>
      </c>
      <c r="E275" s="58">
        <v>9</v>
      </c>
      <c r="F275" s="60"/>
      <c r="G275" s="59" t="s">
        <v>24</v>
      </c>
      <c r="H275" s="56" t="s">
        <v>25</v>
      </c>
      <c r="I275" s="60">
        <v>50</v>
      </c>
      <c r="J275" s="54" t="s">
        <v>26</v>
      </c>
      <c r="K275" s="60"/>
      <c r="L275" s="61" t="s">
        <v>403</v>
      </c>
      <c r="M275" s="60">
        <v>50</v>
      </c>
      <c r="N275" s="62" t="s">
        <v>26</v>
      </c>
      <c r="O275" s="61" t="s">
        <v>28</v>
      </c>
      <c r="P275" s="169">
        <v>41395</v>
      </c>
      <c r="Q275" s="60"/>
      <c r="R275" s="9"/>
    </row>
    <row r="276" spans="1:18" hidden="1" x14ac:dyDescent="0.25">
      <c r="A276" s="57" t="s">
        <v>30</v>
      </c>
      <c r="B276" s="14" t="s">
        <v>21</v>
      </c>
      <c r="C276" s="14" t="s">
        <v>33</v>
      </c>
      <c r="D276" s="14" t="s">
        <v>34</v>
      </c>
      <c r="E276" s="58">
        <v>12</v>
      </c>
      <c r="F276" s="60"/>
      <c r="G276" s="59" t="s">
        <v>24</v>
      </c>
      <c r="H276" s="56" t="s">
        <v>25</v>
      </c>
      <c r="I276" s="60">
        <v>50</v>
      </c>
      <c r="J276" s="54" t="s">
        <v>26</v>
      </c>
      <c r="K276" s="60"/>
      <c r="L276" s="61" t="s">
        <v>404</v>
      </c>
      <c r="M276" s="60">
        <v>50</v>
      </c>
      <c r="N276" s="62" t="s">
        <v>26</v>
      </c>
      <c r="O276" s="61" t="s">
        <v>28</v>
      </c>
      <c r="P276" s="169">
        <v>41395</v>
      </c>
      <c r="Q276" s="60"/>
      <c r="R276" s="9"/>
    </row>
    <row r="277" spans="1:18" hidden="1" x14ac:dyDescent="0.25">
      <c r="A277" s="106">
        <v>41522</v>
      </c>
      <c r="B277" s="14" t="s">
        <v>21</v>
      </c>
      <c r="C277" s="14" t="s">
        <v>22</v>
      </c>
      <c r="D277" s="14" t="s">
        <v>29</v>
      </c>
      <c r="E277" s="58">
        <v>8</v>
      </c>
      <c r="F277" s="60"/>
      <c r="G277" s="59" t="s">
        <v>24</v>
      </c>
      <c r="H277" s="56" t="s">
        <v>25</v>
      </c>
      <c r="I277" s="60">
        <v>50</v>
      </c>
      <c r="J277" s="54" t="s">
        <v>26</v>
      </c>
      <c r="K277" s="60"/>
      <c r="L277" s="61" t="s">
        <v>404</v>
      </c>
      <c r="M277" s="60">
        <v>50</v>
      </c>
      <c r="N277" s="62" t="s">
        <v>26</v>
      </c>
      <c r="O277" s="61" t="s">
        <v>28</v>
      </c>
      <c r="P277" s="169">
        <v>41395</v>
      </c>
      <c r="Q277" s="60"/>
      <c r="R277" s="9"/>
    </row>
    <row r="278" spans="1:18" hidden="1" x14ac:dyDescent="0.25">
      <c r="A278" s="57" t="s">
        <v>30</v>
      </c>
      <c r="B278" s="14" t="s">
        <v>21</v>
      </c>
      <c r="C278" s="14" t="s">
        <v>22</v>
      </c>
      <c r="D278" s="14" t="s">
        <v>23</v>
      </c>
      <c r="E278" s="58">
        <v>15</v>
      </c>
      <c r="F278" s="60"/>
      <c r="G278" s="59" t="s">
        <v>24</v>
      </c>
      <c r="H278" s="56" t="s">
        <v>25</v>
      </c>
      <c r="I278" s="60">
        <v>100</v>
      </c>
      <c r="J278" s="54" t="s">
        <v>26</v>
      </c>
      <c r="K278" s="60"/>
      <c r="L278" s="61" t="s">
        <v>404</v>
      </c>
      <c r="M278" s="60">
        <v>100</v>
      </c>
      <c r="N278" s="62" t="s">
        <v>26</v>
      </c>
      <c r="O278" s="61" t="s">
        <v>28</v>
      </c>
      <c r="P278" s="169">
        <v>41395</v>
      </c>
      <c r="Q278" s="60"/>
      <c r="R278" s="9"/>
    </row>
    <row r="279" spans="1:18" hidden="1" x14ac:dyDescent="0.25">
      <c r="A279" s="57" t="s">
        <v>30</v>
      </c>
      <c r="B279" s="14" t="s">
        <v>21</v>
      </c>
      <c r="C279" s="14" t="s">
        <v>33</v>
      </c>
      <c r="D279" s="14" t="s">
        <v>39</v>
      </c>
      <c r="E279" s="58">
        <v>11</v>
      </c>
      <c r="F279" s="60"/>
      <c r="G279" s="59" t="s">
        <v>24</v>
      </c>
      <c r="H279" s="56" t="s">
        <v>25</v>
      </c>
      <c r="I279" s="60">
        <v>50</v>
      </c>
      <c r="J279" s="54" t="s">
        <v>26</v>
      </c>
      <c r="K279" s="60"/>
      <c r="L279" s="61" t="s">
        <v>404</v>
      </c>
      <c r="M279" s="60">
        <v>50</v>
      </c>
      <c r="N279" s="62" t="s">
        <v>26</v>
      </c>
      <c r="O279" s="61" t="s">
        <v>28</v>
      </c>
      <c r="P279" s="169">
        <v>41395</v>
      </c>
      <c r="Q279" s="60"/>
      <c r="R279" s="9"/>
    </row>
    <row r="280" spans="1:18" hidden="1" x14ac:dyDescent="0.25">
      <c r="A280" s="106">
        <v>41613</v>
      </c>
      <c r="B280" s="14" t="s">
        <v>21</v>
      </c>
      <c r="C280" s="14" t="s">
        <v>22</v>
      </c>
      <c r="D280" s="14" t="s">
        <v>23</v>
      </c>
      <c r="E280" s="58">
        <v>9</v>
      </c>
      <c r="F280" s="60"/>
      <c r="G280" s="59" t="s">
        <v>24</v>
      </c>
      <c r="H280" s="56" t="s">
        <v>25</v>
      </c>
      <c r="I280" s="60">
        <v>50</v>
      </c>
      <c r="J280" s="54" t="s">
        <v>26</v>
      </c>
      <c r="K280" s="60"/>
      <c r="L280" s="61" t="s">
        <v>404</v>
      </c>
      <c r="M280" s="60">
        <v>50</v>
      </c>
      <c r="N280" s="62" t="s">
        <v>26</v>
      </c>
      <c r="O280" s="61" t="s">
        <v>28</v>
      </c>
      <c r="P280" s="169">
        <v>41395</v>
      </c>
      <c r="Q280" s="60"/>
      <c r="R280" s="9"/>
    </row>
    <row r="281" spans="1:18" hidden="1" x14ac:dyDescent="0.25">
      <c r="A281" s="191" t="s">
        <v>30</v>
      </c>
      <c r="B281" s="14" t="s">
        <v>21</v>
      </c>
      <c r="C281" s="14" t="s">
        <v>22</v>
      </c>
      <c r="D281" s="14" t="s">
        <v>29</v>
      </c>
      <c r="E281" s="58">
        <v>18</v>
      </c>
      <c r="F281" s="60"/>
      <c r="G281" s="59" t="s">
        <v>24</v>
      </c>
      <c r="H281" s="56" t="s">
        <v>25</v>
      </c>
      <c r="I281" s="60">
        <v>100</v>
      </c>
      <c r="J281" s="54" t="s">
        <v>26</v>
      </c>
      <c r="K281" s="60"/>
      <c r="L281" s="61" t="s">
        <v>404</v>
      </c>
      <c r="M281" s="60">
        <v>100</v>
      </c>
      <c r="N281" s="62" t="s">
        <v>26</v>
      </c>
      <c r="O281" s="61" t="s">
        <v>28</v>
      </c>
      <c r="P281" s="169">
        <v>41395</v>
      </c>
      <c r="Q281" s="60"/>
      <c r="R281" s="9"/>
    </row>
    <row r="282" spans="1:18" hidden="1" x14ac:dyDescent="0.25">
      <c r="A282" s="57" t="s">
        <v>30</v>
      </c>
      <c r="B282" s="14" t="s">
        <v>21</v>
      </c>
      <c r="C282" s="14" t="s">
        <v>33</v>
      </c>
      <c r="D282" s="14" t="s">
        <v>39</v>
      </c>
      <c r="E282" s="58">
        <v>12</v>
      </c>
      <c r="F282" s="60"/>
      <c r="G282" s="59" t="s">
        <v>24</v>
      </c>
      <c r="H282" s="56" t="s">
        <v>25</v>
      </c>
      <c r="I282" s="60">
        <v>50</v>
      </c>
      <c r="J282" s="54" t="s">
        <v>26</v>
      </c>
      <c r="K282" s="60"/>
      <c r="L282" s="61" t="s">
        <v>404</v>
      </c>
      <c r="M282" s="60">
        <v>50</v>
      </c>
      <c r="N282" s="62" t="s">
        <v>26</v>
      </c>
      <c r="O282" s="61" t="s">
        <v>28</v>
      </c>
      <c r="P282" s="169">
        <v>41395</v>
      </c>
      <c r="Q282" s="60"/>
      <c r="R282" s="9"/>
    </row>
    <row r="283" spans="1:18" hidden="1" x14ac:dyDescent="0.25">
      <c r="A283" s="57" t="s">
        <v>405</v>
      </c>
      <c r="B283" s="14" t="s">
        <v>21</v>
      </c>
      <c r="C283" s="14" t="s">
        <v>22</v>
      </c>
      <c r="D283" s="14" t="s">
        <v>23</v>
      </c>
      <c r="E283" s="58">
        <v>17</v>
      </c>
      <c r="F283" s="60"/>
      <c r="G283" s="59" t="s">
        <v>24</v>
      </c>
      <c r="H283" s="56" t="s">
        <v>25</v>
      </c>
      <c r="I283" s="60">
        <v>134</v>
      </c>
      <c r="J283" s="54" t="s">
        <v>26</v>
      </c>
      <c r="K283" s="60"/>
      <c r="L283" s="61" t="s">
        <v>404</v>
      </c>
      <c r="M283" s="60">
        <v>100</v>
      </c>
      <c r="N283" s="62" t="s">
        <v>26</v>
      </c>
      <c r="O283" s="61" t="s">
        <v>28</v>
      </c>
      <c r="P283" s="169">
        <v>41395</v>
      </c>
      <c r="Q283" s="60"/>
      <c r="R283" s="9"/>
    </row>
    <row r="284" spans="1:18" hidden="1" x14ac:dyDescent="0.25">
      <c r="A284" s="57" t="s">
        <v>30</v>
      </c>
      <c r="B284" s="14" t="s">
        <v>21</v>
      </c>
      <c r="C284" s="14" t="s">
        <v>22</v>
      </c>
      <c r="D284" s="14" t="s">
        <v>108</v>
      </c>
      <c r="E284" s="58">
        <v>16</v>
      </c>
      <c r="F284" s="60"/>
      <c r="G284" s="59" t="s">
        <v>24</v>
      </c>
      <c r="H284" s="56" t="s">
        <v>25</v>
      </c>
      <c r="I284" s="60">
        <v>100</v>
      </c>
      <c r="J284" s="54" t="s">
        <v>26</v>
      </c>
      <c r="K284" s="60"/>
      <c r="L284" s="61" t="s">
        <v>404</v>
      </c>
      <c r="M284" s="60">
        <v>100</v>
      </c>
      <c r="N284" s="62" t="s">
        <v>26</v>
      </c>
      <c r="O284" s="61" t="s">
        <v>28</v>
      </c>
      <c r="P284" s="169">
        <v>41395</v>
      </c>
      <c r="Q284" s="60"/>
      <c r="R284" s="9"/>
    </row>
    <row r="285" spans="1:18" hidden="1" x14ac:dyDescent="0.25">
      <c r="A285" s="57" t="s">
        <v>30</v>
      </c>
      <c r="B285" s="14" t="s">
        <v>21</v>
      </c>
      <c r="C285" s="14" t="s">
        <v>33</v>
      </c>
      <c r="D285" s="14" t="s">
        <v>39</v>
      </c>
      <c r="E285" s="58">
        <v>10</v>
      </c>
      <c r="F285" s="60"/>
      <c r="G285" s="59" t="s">
        <v>24</v>
      </c>
      <c r="H285" s="56" t="s">
        <v>25</v>
      </c>
      <c r="I285" s="60">
        <v>50</v>
      </c>
      <c r="J285" s="54" t="s">
        <v>26</v>
      </c>
      <c r="K285" s="60"/>
      <c r="L285" s="61" t="s">
        <v>404</v>
      </c>
      <c r="M285" s="60">
        <v>50</v>
      </c>
      <c r="N285" s="62" t="s">
        <v>26</v>
      </c>
      <c r="O285" s="61" t="s">
        <v>28</v>
      </c>
      <c r="P285" s="169">
        <v>41395</v>
      </c>
      <c r="Q285" s="60"/>
      <c r="R285" s="9"/>
    </row>
    <row r="286" spans="1:18" hidden="1" x14ac:dyDescent="0.25">
      <c r="A286" s="57" t="s">
        <v>30</v>
      </c>
      <c r="B286" s="14" t="s">
        <v>36</v>
      </c>
      <c r="C286" s="14" t="s">
        <v>145</v>
      </c>
      <c r="D286" s="14" t="s">
        <v>184</v>
      </c>
      <c r="E286" s="58">
        <v>15</v>
      </c>
      <c r="F286" s="60"/>
      <c r="G286" s="59" t="s">
        <v>24</v>
      </c>
      <c r="H286" s="56" t="s">
        <v>25</v>
      </c>
      <c r="I286" s="60">
        <v>50</v>
      </c>
      <c r="J286" s="54" t="s">
        <v>26</v>
      </c>
      <c r="K286" s="60"/>
      <c r="L286" s="61" t="s">
        <v>404</v>
      </c>
      <c r="M286" s="60">
        <v>50</v>
      </c>
      <c r="N286" s="62" t="s">
        <v>26</v>
      </c>
      <c r="O286" s="61" t="s">
        <v>28</v>
      </c>
      <c r="P286" s="169">
        <v>41395</v>
      </c>
      <c r="Q286" s="60"/>
      <c r="R286" s="9"/>
    </row>
    <row r="287" spans="1:18" hidden="1" x14ac:dyDescent="0.25">
      <c r="A287" s="57" t="s">
        <v>30</v>
      </c>
      <c r="B287" s="14" t="s">
        <v>21</v>
      </c>
      <c r="C287" s="14" t="s">
        <v>22</v>
      </c>
      <c r="D287" s="14" t="s">
        <v>23</v>
      </c>
      <c r="E287" s="58">
        <v>2</v>
      </c>
      <c r="F287" s="60"/>
      <c r="G287" s="59" t="s">
        <v>24</v>
      </c>
      <c r="H287" s="56" t="s">
        <v>25</v>
      </c>
      <c r="I287" s="60"/>
      <c r="J287" s="54" t="s">
        <v>26</v>
      </c>
      <c r="K287" s="60"/>
      <c r="L287" s="61" t="s">
        <v>404</v>
      </c>
      <c r="M287" s="60">
        <v>34</v>
      </c>
      <c r="N287" s="62" t="s">
        <v>26</v>
      </c>
      <c r="O287" s="61" t="s">
        <v>28</v>
      </c>
      <c r="P287" s="169">
        <v>41395</v>
      </c>
      <c r="Q287" s="61" t="s">
        <v>406</v>
      </c>
      <c r="R287" s="9"/>
    </row>
    <row r="288" spans="1:18" hidden="1" x14ac:dyDescent="0.25">
      <c r="A288" s="57" t="s">
        <v>407</v>
      </c>
      <c r="B288" s="14" t="s">
        <v>21</v>
      </c>
      <c r="C288" s="14" t="s">
        <v>22</v>
      </c>
      <c r="D288" s="14" t="s">
        <v>108</v>
      </c>
      <c r="E288" s="58">
        <v>18</v>
      </c>
      <c r="F288" s="60"/>
      <c r="G288" s="59" t="s">
        <v>24</v>
      </c>
      <c r="H288" s="56" t="s">
        <v>25</v>
      </c>
      <c r="I288" s="60">
        <v>100</v>
      </c>
      <c r="J288" s="54" t="s">
        <v>26</v>
      </c>
      <c r="K288" s="60"/>
      <c r="L288" s="61" t="s">
        <v>408</v>
      </c>
      <c r="M288" s="60">
        <v>100</v>
      </c>
      <c r="N288" s="62" t="s">
        <v>26</v>
      </c>
      <c r="O288" s="61" t="s">
        <v>28</v>
      </c>
      <c r="P288" s="169">
        <v>41395</v>
      </c>
      <c r="Q288" s="60"/>
      <c r="R288" s="9"/>
    </row>
    <row r="289" spans="1:18" hidden="1" x14ac:dyDescent="0.25">
      <c r="A289" s="57" t="s">
        <v>30</v>
      </c>
      <c r="B289" s="14" t="s">
        <v>21</v>
      </c>
      <c r="C289" s="14" t="s">
        <v>22</v>
      </c>
      <c r="D289" s="14" t="s">
        <v>29</v>
      </c>
      <c r="E289" s="58">
        <v>14</v>
      </c>
      <c r="F289" s="60"/>
      <c r="G289" s="59" t="s">
        <v>24</v>
      </c>
      <c r="H289" s="56" t="s">
        <v>25</v>
      </c>
      <c r="I289" s="60">
        <v>100</v>
      </c>
      <c r="J289" s="54" t="s">
        <v>26</v>
      </c>
      <c r="K289" s="60"/>
      <c r="L289" s="61" t="s">
        <v>408</v>
      </c>
      <c r="M289" s="60">
        <v>100</v>
      </c>
      <c r="N289" s="62" t="s">
        <v>26</v>
      </c>
      <c r="O289" s="61" t="s">
        <v>28</v>
      </c>
      <c r="P289" s="169">
        <v>41395</v>
      </c>
      <c r="Q289" s="60"/>
      <c r="R289" s="9"/>
    </row>
    <row r="290" spans="1:18" hidden="1" x14ac:dyDescent="0.25">
      <c r="A290" s="57" t="s">
        <v>409</v>
      </c>
      <c r="B290" s="14" t="s">
        <v>21</v>
      </c>
      <c r="C290" s="14" t="s">
        <v>22</v>
      </c>
      <c r="D290" s="14" t="s">
        <v>108</v>
      </c>
      <c r="E290" s="58">
        <v>15</v>
      </c>
      <c r="F290" s="60"/>
      <c r="G290" s="59" t="s">
        <v>24</v>
      </c>
      <c r="H290" s="56" t="s">
        <v>25</v>
      </c>
      <c r="I290" s="60">
        <v>100</v>
      </c>
      <c r="J290" s="54" t="s">
        <v>26</v>
      </c>
      <c r="K290" s="60"/>
      <c r="L290" s="61" t="s">
        <v>408</v>
      </c>
      <c r="M290" s="60">
        <v>100</v>
      </c>
      <c r="N290" s="62" t="s">
        <v>26</v>
      </c>
      <c r="O290" s="61" t="s">
        <v>28</v>
      </c>
      <c r="P290" s="169">
        <v>41395</v>
      </c>
      <c r="Q290" s="60"/>
      <c r="R290" s="9"/>
    </row>
    <row r="291" spans="1:18" hidden="1" x14ac:dyDescent="0.25">
      <c r="A291" s="57" t="s">
        <v>30</v>
      </c>
      <c r="B291" s="14" t="s">
        <v>21</v>
      </c>
      <c r="C291" s="14" t="s">
        <v>22</v>
      </c>
      <c r="D291" s="14" t="s">
        <v>23</v>
      </c>
      <c r="E291" s="58">
        <v>11</v>
      </c>
      <c r="F291" s="60"/>
      <c r="G291" s="59" t="s">
        <v>24</v>
      </c>
      <c r="H291" s="56" t="s">
        <v>25</v>
      </c>
      <c r="I291" s="60">
        <v>75</v>
      </c>
      <c r="J291" s="54" t="s">
        <v>26</v>
      </c>
      <c r="K291" s="60"/>
      <c r="L291" s="61" t="s">
        <v>408</v>
      </c>
      <c r="M291" s="60">
        <v>75</v>
      </c>
      <c r="N291" s="62" t="s">
        <v>26</v>
      </c>
      <c r="O291" s="61" t="s">
        <v>28</v>
      </c>
      <c r="P291" s="169">
        <v>41395</v>
      </c>
      <c r="Q291" s="60"/>
      <c r="R291" s="9"/>
    </row>
    <row r="292" spans="1:18" hidden="1" x14ac:dyDescent="0.25">
      <c r="A292" s="57" t="s">
        <v>410</v>
      </c>
      <c r="B292" s="14" t="s">
        <v>21</v>
      </c>
      <c r="C292" s="14" t="s">
        <v>22</v>
      </c>
      <c r="D292" s="14" t="s">
        <v>108</v>
      </c>
      <c r="E292" s="58">
        <v>13</v>
      </c>
      <c r="F292" s="60"/>
      <c r="G292" s="59" t="s">
        <v>24</v>
      </c>
      <c r="H292" s="56" t="s">
        <v>25</v>
      </c>
      <c r="I292" s="60">
        <v>128</v>
      </c>
      <c r="J292" s="54" t="s">
        <v>26</v>
      </c>
      <c r="K292" s="60"/>
      <c r="L292" s="61" t="s">
        <v>408</v>
      </c>
      <c r="M292" s="60">
        <v>100</v>
      </c>
      <c r="N292" s="62" t="s">
        <v>26</v>
      </c>
      <c r="O292" s="61" t="s">
        <v>28</v>
      </c>
      <c r="P292" s="169">
        <v>41395</v>
      </c>
      <c r="Q292" s="60"/>
      <c r="R292" s="9"/>
    </row>
    <row r="293" spans="1:18" hidden="1" x14ac:dyDescent="0.25">
      <c r="A293" s="57" t="s">
        <v>30</v>
      </c>
      <c r="B293" s="14" t="s">
        <v>21</v>
      </c>
      <c r="C293" s="14" t="s">
        <v>22</v>
      </c>
      <c r="D293" s="14" t="s">
        <v>29</v>
      </c>
      <c r="E293" s="58">
        <v>16</v>
      </c>
      <c r="F293" s="60"/>
      <c r="G293" s="59" t="s">
        <v>24</v>
      </c>
      <c r="H293" s="56" t="s">
        <v>25</v>
      </c>
      <c r="I293" s="60">
        <v>150</v>
      </c>
      <c r="J293" s="54" t="s">
        <v>26</v>
      </c>
      <c r="K293" s="60"/>
      <c r="L293" s="61" t="s">
        <v>408</v>
      </c>
      <c r="M293" s="60">
        <v>100</v>
      </c>
      <c r="N293" s="62" t="s">
        <v>26</v>
      </c>
      <c r="O293" s="61" t="s">
        <v>28</v>
      </c>
      <c r="P293" s="169">
        <v>41395</v>
      </c>
      <c r="Q293" s="60"/>
      <c r="R293" s="9"/>
    </row>
    <row r="294" spans="1:18" hidden="1" x14ac:dyDescent="0.25">
      <c r="A294" s="57" t="s">
        <v>30</v>
      </c>
      <c r="B294" s="14" t="s">
        <v>21</v>
      </c>
      <c r="C294" s="14" t="s">
        <v>22</v>
      </c>
      <c r="D294" s="14" t="s">
        <v>23</v>
      </c>
      <c r="E294" s="58">
        <v>8</v>
      </c>
      <c r="F294" s="60"/>
      <c r="G294" s="59" t="s">
        <v>24</v>
      </c>
      <c r="H294" s="56" t="s">
        <v>25</v>
      </c>
      <c r="I294" s="60">
        <v>50</v>
      </c>
      <c r="J294" s="54" t="s">
        <v>26</v>
      </c>
      <c r="K294" s="60"/>
      <c r="L294" s="61" t="s">
        <v>408</v>
      </c>
      <c r="M294" s="60">
        <v>50</v>
      </c>
      <c r="N294" s="62" t="s">
        <v>26</v>
      </c>
      <c r="O294" s="61" t="s">
        <v>28</v>
      </c>
      <c r="P294" s="169">
        <v>41395</v>
      </c>
      <c r="Q294" s="61" t="s">
        <v>411</v>
      </c>
      <c r="R294" s="9"/>
    </row>
    <row r="295" spans="1:18" hidden="1" x14ac:dyDescent="0.25">
      <c r="A295" s="57" t="s">
        <v>30</v>
      </c>
      <c r="B295" s="14" t="s">
        <v>21</v>
      </c>
      <c r="C295" s="14" t="s">
        <v>22</v>
      </c>
      <c r="D295" s="14" t="s">
        <v>108</v>
      </c>
      <c r="E295" s="58">
        <v>2</v>
      </c>
      <c r="F295" s="60"/>
      <c r="G295" s="59" t="s">
        <v>24</v>
      </c>
      <c r="H295" s="56" t="s">
        <v>25</v>
      </c>
      <c r="I295" s="60"/>
      <c r="J295" s="54" t="s">
        <v>26</v>
      </c>
      <c r="K295" s="60"/>
      <c r="L295" s="61" t="s">
        <v>408</v>
      </c>
      <c r="M295" s="60">
        <v>28</v>
      </c>
      <c r="N295" s="62" t="s">
        <v>26</v>
      </c>
      <c r="O295" s="61" t="s">
        <v>28</v>
      </c>
      <c r="P295" s="169">
        <v>41395</v>
      </c>
      <c r="Q295" s="61" t="s">
        <v>412</v>
      </c>
      <c r="R295" s="9"/>
    </row>
    <row r="296" spans="1:18" hidden="1" x14ac:dyDescent="0.25">
      <c r="A296" s="57" t="s">
        <v>30</v>
      </c>
      <c r="B296" s="14" t="s">
        <v>21</v>
      </c>
      <c r="C296" s="14" t="s">
        <v>22</v>
      </c>
      <c r="D296" s="14" t="s">
        <v>29</v>
      </c>
      <c r="E296" s="58">
        <v>7</v>
      </c>
      <c r="F296" s="60"/>
      <c r="G296" s="59" t="s">
        <v>24</v>
      </c>
      <c r="H296" s="56" t="s">
        <v>25</v>
      </c>
      <c r="I296" s="60"/>
      <c r="J296" s="54" t="s">
        <v>26</v>
      </c>
      <c r="K296" s="60"/>
      <c r="L296" s="61" t="s">
        <v>408</v>
      </c>
      <c r="M296" s="60">
        <v>50</v>
      </c>
      <c r="N296" s="62" t="s">
        <v>26</v>
      </c>
      <c r="O296" s="61" t="s">
        <v>28</v>
      </c>
      <c r="P296" s="169">
        <v>41395</v>
      </c>
      <c r="Q296" s="61" t="s">
        <v>411</v>
      </c>
      <c r="R296" s="9"/>
    </row>
    <row r="297" spans="1:18" hidden="1" x14ac:dyDescent="0.25">
      <c r="A297" s="57" t="s">
        <v>413</v>
      </c>
      <c r="B297" s="14" t="s">
        <v>21</v>
      </c>
      <c r="C297" s="14" t="s">
        <v>22</v>
      </c>
      <c r="D297" s="14" t="s">
        <v>29</v>
      </c>
      <c r="E297" s="58">
        <v>17</v>
      </c>
      <c r="F297" s="60"/>
      <c r="G297" s="59" t="s">
        <v>24</v>
      </c>
      <c r="H297" s="56" t="s">
        <v>25</v>
      </c>
      <c r="I297" s="60">
        <v>100</v>
      </c>
      <c r="J297" s="54" t="s">
        <v>26</v>
      </c>
      <c r="K297" s="60"/>
      <c r="L297" s="61" t="s">
        <v>408</v>
      </c>
      <c r="M297" s="60">
        <v>100</v>
      </c>
      <c r="N297" s="62" t="s">
        <v>26</v>
      </c>
      <c r="O297" s="61" t="s">
        <v>28</v>
      </c>
      <c r="P297" s="169">
        <v>41395</v>
      </c>
      <c r="Q297" s="60"/>
      <c r="R297" s="9"/>
    </row>
    <row r="298" spans="1:18" hidden="1" x14ac:dyDescent="0.25">
      <c r="A298" s="57" t="s">
        <v>30</v>
      </c>
      <c r="B298" s="14" t="s">
        <v>21</v>
      </c>
      <c r="C298" s="14" t="s">
        <v>33</v>
      </c>
      <c r="D298" s="14" t="s">
        <v>34</v>
      </c>
      <c r="E298" s="58">
        <v>19</v>
      </c>
      <c r="F298" s="60"/>
      <c r="G298" s="59" t="s">
        <v>24</v>
      </c>
      <c r="H298" s="56" t="s">
        <v>25</v>
      </c>
      <c r="I298" s="60">
        <v>100</v>
      </c>
      <c r="J298" s="54" t="s">
        <v>26</v>
      </c>
      <c r="K298" s="60"/>
      <c r="L298" s="61" t="s">
        <v>408</v>
      </c>
      <c r="M298" s="60">
        <v>100</v>
      </c>
      <c r="N298" s="62" t="s">
        <v>26</v>
      </c>
      <c r="O298" s="61" t="s">
        <v>28</v>
      </c>
      <c r="P298" s="169">
        <v>41395</v>
      </c>
      <c r="Q298" s="60"/>
      <c r="R298" s="9"/>
    </row>
    <row r="299" spans="1:18" hidden="1" x14ac:dyDescent="0.25">
      <c r="A299" s="57" t="s">
        <v>30</v>
      </c>
      <c r="B299" s="14" t="s">
        <v>21</v>
      </c>
      <c r="C299" s="14" t="s">
        <v>22</v>
      </c>
      <c r="D299" s="14" t="s">
        <v>23</v>
      </c>
      <c r="E299" s="58">
        <v>10</v>
      </c>
      <c r="F299" s="60"/>
      <c r="G299" s="59" t="s">
        <v>24</v>
      </c>
      <c r="H299" s="56" t="s">
        <v>25</v>
      </c>
      <c r="I299" s="60">
        <v>50</v>
      </c>
      <c r="J299" s="54" t="s">
        <v>26</v>
      </c>
      <c r="K299" s="60"/>
      <c r="L299" s="61" t="s">
        <v>408</v>
      </c>
      <c r="M299" s="60">
        <v>50</v>
      </c>
      <c r="N299" s="62" t="s">
        <v>26</v>
      </c>
      <c r="O299" s="61" t="s">
        <v>28</v>
      </c>
      <c r="P299" s="169">
        <v>41395</v>
      </c>
      <c r="Q299" s="61" t="s">
        <v>411</v>
      </c>
      <c r="R299" s="9"/>
    </row>
    <row r="300" spans="1:18" hidden="1" x14ac:dyDescent="0.25">
      <c r="A300" s="57" t="s">
        <v>414</v>
      </c>
      <c r="B300" s="14" t="s">
        <v>21</v>
      </c>
      <c r="C300" s="14" t="s">
        <v>22</v>
      </c>
      <c r="D300" s="14" t="s">
        <v>23</v>
      </c>
      <c r="E300" s="58">
        <v>18</v>
      </c>
      <c r="F300" s="60"/>
      <c r="G300" s="59" t="s">
        <v>24</v>
      </c>
      <c r="H300" s="56" t="s">
        <v>25</v>
      </c>
      <c r="I300" s="60">
        <v>100</v>
      </c>
      <c r="J300" s="54" t="s">
        <v>26</v>
      </c>
      <c r="K300" s="60"/>
      <c r="L300" s="61" t="s">
        <v>408</v>
      </c>
      <c r="M300" s="60">
        <v>100</v>
      </c>
      <c r="N300" s="62" t="s">
        <v>26</v>
      </c>
      <c r="O300" s="61" t="s">
        <v>28</v>
      </c>
      <c r="P300" s="169">
        <v>41395</v>
      </c>
      <c r="Q300" s="60"/>
      <c r="R300" s="9"/>
    </row>
    <row r="301" spans="1:18" hidden="1" x14ac:dyDescent="0.25">
      <c r="A301" s="57" t="s">
        <v>30</v>
      </c>
      <c r="B301" s="14" t="s">
        <v>21</v>
      </c>
      <c r="C301" s="14" t="s">
        <v>22</v>
      </c>
      <c r="D301" s="14" t="s">
        <v>29</v>
      </c>
      <c r="E301" s="58">
        <v>7</v>
      </c>
      <c r="F301" s="60"/>
      <c r="G301" s="59" t="s">
        <v>24</v>
      </c>
      <c r="H301" s="56" t="s">
        <v>25</v>
      </c>
      <c r="I301" s="60">
        <v>50</v>
      </c>
      <c r="J301" s="54" t="s">
        <v>26</v>
      </c>
      <c r="K301" s="60"/>
      <c r="L301" s="61" t="s">
        <v>415</v>
      </c>
      <c r="M301" s="60">
        <v>50</v>
      </c>
      <c r="N301" s="62" t="s">
        <v>26</v>
      </c>
      <c r="O301" s="61" t="s">
        <v>28</v>
      </c>
      <c r="P301" s="169">
        <v>41395</v>
      </c>
      <c r="Q301" s="60"/>
      <c r="R301" s="9"/>
    </row>
    <row r="302" spans="1:18" hidden="1" x14ac:dyDescent="0.25">
      <c r="A302" s="57" t="s">
        <v>30</v>
      </c>
      <c r="B302" s="14" t="s">
        <v>21</v>
      </c>
      <c r="C302" s="14" t="s">
        <v>33</v>
      </c>
      <c r="D302" s="14" t="s">
        <v>39</v>
      </c>
      <c r="E302" s="58">
        <v>9</v>
      </c>
      <c r="F302" s="60"/>
      <c r="G302" s="59" t="s">
        <v>24</v>
      </c>
      <c r="H302" s="56" t="s">
        <v>25</v>
      </c>
      <c r="I302" s="60">
        <v>50</v>
      </c>
      <c r="J302" s="54" t="s">
        <v>26</v>
      </c>
      <c r="K302" s="60"/>
      <c r="L302" s="61" t="s">
        <v>415</v>
      </c>
      <c r="M302" s="60">
        <v>50</v>
      </c>
      <c r="N302" s="62" t="s">
        <v>26</v>
      </c>
      <c r="O302" s="61" t="s">
        <v>28</v>
      </c>
      <c r="P302" s="169">
        <v>41395</v>
      </c>
      <c r="Q302" s="60"/>
      <c r="R302" s="9"/>
    </row>
    <row r="303" spans="1:18" hidden="1" x14ac:dyDescent="0.25">
      <c r="A303" s="57" t="s">
        <v>416</v>
      </c>
      <c r="B303" s="14" t="s">
        <v>21</v>
      </c>
      <c r="C303" s="14" t="s">
        <v>22</v>
      </c>
      <c r="D303" s="14" t="s">
        <v>108</v>
      </c>
      <c r="E303" s="58">
        <v>12</v>
      </c>
      <c r="F303" s="60"/>
      <c r="G303" s="59" t="s">
        <v>24</v>
      </c>
      <c r="H303" s="56" t="s">
        <v>25</v>
      </c>
      <c r="I303" s="60">
        <v>118</v>
      </c>
      <c r="J303" s="54" t="s">
        <v>26</v>
      </c>
      <c r="K303" s="60"/>
      <c r="L303" s="61" t="s">
        <v>415</v>
      </c>
      <c r="M303" s="60">
        <v>100</v>
      </c>
      <c r="N303" s="62" t="s">
        <v>26</v>
      </c>
      <c r="O303" s="61" t="s">
        <v>28</v>
      </c>
      <c r="P303" s="169">
        <v>41395</v>
      </c>
      <c r="Q303" s="60"/>
      <c r="R303" s="9"/>
    </row>
    <row r="304" spans="1:18" hidden="1" x14ac:dyDescent="0.25">
      <c r="A304" s="57" t="s">
        <v>30</v>
      </c>
      <c r="B304" s="14" t="s">
        <v>21</v>
      </c>
      <c r="C304" s="14" t="s">
        <v>22</v>
      </c>
      <c r="D304" s="14" t="s">
        <v>29</v>
      </c>
      <c r="E304" s="58">
        <v>7</v>
      </c>
      <c r="F304" s="60"/>
      <c r="G304" s="59" t="s">
        <v>24</v>
      </c>
      <c r="H304" s="56" t="s">
        <v>25</v>
      </c>
      <c r="I304" s="60">
        <v>50</v>
      </c>
      <c r="J304" s="54" t="s">
        <v>26</v>
      </c>
      <c r="K304" s="60"/>
      <c r="L304" s="61" t="s">
        <v>415</v>
      </c>
      <c r="M304" s="60">
        <v>50</v>
      </c>
      <c r="N304" s="62" t="s">
        <v>26</v>
      </c>
      <c r="O304" s="61" t="s">
        <v>28</v>
      </c>
      <c r="P304" s="169">
        <v>41395</v>
      </c>
      <c r="Q304" s="60"/>
      <c r="R304" s="9"/>
    </row>
    <row r="305" spans="1:18" hidden="1" x14ac:dyDescent="0.25">
      <c r="A305" s="57" t="s">
        <v>30</v>
      </c>
      <c r="B305" s="14" t="s">
        <v>21</v>
      </c>
      <c r="C305" s="14" t="s">
        <v>22</v>
      </c>
      <c r="D305" s="14" t="s">
        <v>108</v>
      </c>
      <c r="E305" s="58">
        <v>1</v>
      </c>
      <c r="F305" s="60"/>
      <c r="G305" s="59" t="s">
        <v>24</v>
      </c>
      <c r="H305" s="56" t="s">
        <v>25</v>
      </c>
      <c r="I305" s="60"/>
      <c r="J305" s="54" t="s">
        <v>26</v>
      </c>
      <c r="K305" s="60"/>
      <c r="L305" s="61" t="s">
        <v>415</v>
      </c>
      <c r="M305" s="60">
        <v>18</v>
      </c>
      <c r="N305" s="62" t="s">
        <v>26</v>
      </c>
      <c r="O305" s="61" t="s">
        <v>28</v>
      </c>
      <c r="P305" s="169">
        <v>41395</v>
      </c>
      <c r="Q305" s="61" t="s">
        <v>417</v>
      </c>
      <c r="R305" s="9"/>
    </row>
    <row r="306" spans="1:18" hidden="1" x14ac:dyDescent="0.25">
      <c r="A306" s="57" t="s">
        <v>30</v>
      </c>
      <c r="B306" s="14" t="s">
        <v>21</v>
      </c>
      <c r="C306" s="14" t="s">
        <v>33</v>
      </c>
      <c r="D306" s="14" t="s">
        <v>39</v>
      </c>
      <c r="E306" s="58">
        <v>8</v>
      </c>
      <c r="F306" s="60"/>
      <c r="G306" s="59" t="s">
        <v>24</v>
      </c>
      <c r="H306" s="56" t="s">
        <v>25</v>
      </c>
      <c r="I306" s="60">
        <v>50</v>
      </c>
      <c r="J306" s="54" t="s">
        <v>26</v>
      </c>
      <c r="K306" s="60"/>
      <c r="L306" s="61" t="s">
        <v>415</v>
      </c>
      <c r="M306" s="60">
        <v>50</v>
      </c>
      <c r="N306" s="62" t="s">
        <v>26</v>
      </c>
      <c r="O306" s="61" t="s">
        <v>28</v>
      </c>
      <c r="P306" s="169">
        <v>41395</v>
      </c>
      <c r="Q306" s="60"/>
      <c r="R306" s="9"/>
    </row>
    <row r="307" spans="1:18" hidden="1" x14ac:dyDescent="0.25">
      <c r="A307" s="57" t="s">
        <v>418</v>
      </c>
      <c r="B307" s="14" t="s">
        <v>21</v>
      </c>
      <c r="C307" s="14" t="s">
        <v>22</v>
      </c>
      <c r="D307" s="14" t="s">
        <v>29</v>
      </c>
      <c r="E307" s="58">
        <v>15</v>
      </c>
      <c r="F307" s="60"/>
      <c r="G307" s="59" t="s">
        <v>24</v>
      </c>
      <c r="H307" s="56" t="s">
        <v>25</v>
      </c>
      <c r="I307" s="60">
        <v>83</v>
      </c>
      <c r="J307" s="54" t="s">
        <v>26</v>
      </c>
      <c r="K307" s="60"/>
      <c r="L307" s="61" t="s">
        <v>415</v>
      </c>
      <c r="M307" s="60">
        <v>70</v>
      </c>
      <c r="N307" s="62" t="s">
        <v>26</v>
      </c>
      <c r="O307" s="61" t="s">
        <v>28</v>
      </c>
      <c r="P307" s="169">
        <v>41395</v>
      </c>
      <c r="Q307" s="60"/>
      <c r="R307" s="9"/>
    </row>
    <row r="308" spans="1:18" hidden="1" x14ac:dyDescent="0.25">
      <c r="A308" s="57" t="s">
        <v>30</v>
      </c>
      <c r="B308" s="14" t="s">
        <v>36</v>
      </c>
      <c r="C308" s="14" t="s">
        <v>145</v>
      </c>
      <c r="D308" s="14" t="s">
        <v>184</v>
      </c>
      <c r="E308" s="58">
        <v>12</v>
      </c>
      <c r="F308" s="60"/>
      <c r="G308" s="59" t="s">
        <v>24</v>
      </c>
      <c r="H308" s="56" t="s">
        <v>25</v>
      </c>
      <c r="I308" s="60">
        <v>80</v>
      </c>
      <c r="J308" s="54" t="s">
        <v>26</v>
      </c>
      <c r="K308" s="60"/>
      <c r="L308" s="61" t="s">
        <v>415</v>
      </c>
      <c r="M308" s="60">
        <v>80</v>
      </c>
      <c r="N308" s="62" t="s">
        <v>26</v>
      </c>
      <c r="O308" s="61" t="s">
        <v>28</v>
      </c>
      <c r="P308" s="169">
        <v>41395</v>
      </c>
      <c r="Q308" s="60"/>
      <c r="R308" s="9"/>
    </row>
    <row r="309" spans="1:18" hidden="1" x14ac:dyDescent="0.25">
      <c r="A309" s="57" t="s">
        <v>30</v>
      </c>
      <c r="B309" s="14" t="s">
        <v>21</v>
      </c>
      <c r="C309" s="14" t="s">
        <v>33</v>
      </c>
      <c r="D309" s="14" t="s">
        <v>34</v>
      </c>
      <c r="E309" s="58">
        <v>10</v>
      </c>
      <c r="F309" s="60"/>
      <c r="G309" s="59" t="s">
        <v>24</v>
      </c>
      <c r="H309" s="56" t="s">
        <v>25</v>
      </c>
      <c r="I309" s="60">
        <v>50</v>
      </c>
      <c r="J309" s="54" t="s">
        <v>26</v>
      </c>
      <c r="K309" s="60"/>
      <c r="L309" s="61" t="s">
        <v>415</v>
      </c>
      <c r="M309" s="60">
        <v>50</v>
      </c>
      <c r="N309" s="62" t="s">
        <v>26</v>
      </c>
      <c r="O309" s="61" t="s">
        <v>28</v>
      </c>
      <c r="P309" s="169">
        <v>41395</v>
      </c>
      <c r="Q309" s="60"/>
      <c r="R309" s="9"/>
    </row>
    <row r="310" spans="1:18" hidden="1" x14ac:dyDescent="0.25">
      <c r="A310" s="57" t="s">
        <v>30</v>
      </c>
      <c r="B310" s="14" t="s">
        <v>21</v>
      </c>
      <c r="C310" s="14" t="s">
        <v>22</v>
      </c>
      <c r="D310" s="14" t="s">
        <v>29</v>
      </c>
      <c r="E310" s="58"/>
      <c r="F310" s="60"/>
      <c r="G310" s="59" t="s">
        <v>24</v>
      </c>
      <c r="H310" s="56" t="s">
        <v>25</v>
      </c>
      <c r="I310" s="60"/>
      <c r="J310" s="54" t="s">
        <v>26</v>
      </c>
      <c r="K310" s="60"/>
      <c r="L310" s="61" t="s">
        <v>415</v>
      </c>
      <c r="M310" s="60">
        <v>13</v>
      </c>
      <c r="N310" s="62" t="s">
        <v>26</v>
      </c>
      <c r="O310" s="61" t="s">
        <v>128</v>
      </c>
      <c r="P310" s="169">
        <v>41395</v>
      </c>
      <c r="Q310" s="60"/>
      <c r="R310" s="9"/>
    </row>
    <row r="311" spans="1:18" hidden="1" x14ac:dyDescent="0.25">
      <c r="A311" s="57" t="s">
        <v>502</v>
      </c>
      <c r="B311" s="14" t="s">
        <v>21</v>
      </c>
      <c r="C311" s="14" t="s">
        <v>22</v>
      </c>
      <c r="D311" s="14" t="s">
        <v>29</v>
      </c>
      <c r="E311" s="58">
        <v>16</v>
      </c>
      <c r="F311" s="60"/>
      <c r="G311" s="59" t="s">
        <v>24</v>
      </c>
      <c r="H311" s="56" t="s">
        <v>25</v>
      </c>
      <c r="I311" s="60">
        <v>127</v>
      </c>
      <c r="J311" s="54" t="s">
        <v>26</v>
      </c>
      <c r="K311" s="60"/>
      <c r="L311" s="61" t="s">
        <v>415</v>
      </c>
      <c r="M311" s="60">
        <v>110</v>
      </c>
      <c r="N311" s="62" t="s">
        <v>26</v>
      </c>
      <c r="O311" s="61" t="s">
        <v>28</v>
      </c>
      <c r="P311" s="169">
        <v>41395</v>
      </c>
      <c r="Q311" s="60"/>
      <c r="R311" s="9"/>
    </row>
    <row r="312" spans="1:18" hidden="1" x14ac:dyDescent="0.25">
      <c r="A312" s="57" t="s">
        <v>30</v>
      </c>
      <c r="B312" s="14" t="s">
        <v>21</v>
      </c>
      <c r="C312" s="14" t="s">
        <v>33</v>
      </c>
      <c r="D312" s="14" t="s">
        <v>39</v>
      </c>
      <c r="E312" s="58">
        <v>8</v>
      </c>
      <c r="F312" s="60"/>
      <c r="G312" s="59" t="s">
        <v>24</v>
      </c>
      <c r="H312" s="56" t="s">
        <v>25</v>
      </c>
      <c r="I312" s="60">
        <v>58</v>
      </c>
      <c r="J312" s="54" t="s">
        <v>26</v>
      </c>
      <c r="K312" s="60"/>
      <c r="L312" s="61" t="s">
        <v>415</v>
      </c>
      <c r="M312" s="60">
        <v>50</v>
      </c>
      <c r="N312" s="62" t="s">
        <v>26</v>
      </c>
      <c r="O312" s="61" t="s">
        <v>28</v>
      </c>
      <c r="P312" s="169">
        <v>41395</v>
      </c>
      <c r="Q312" s="60"/>
      <c r="R312" s="9"/>
    </row>
    <row r="313" spans="1:18" hidden="1" x14ac:dyDescent="0.25">
      <c r="A313" s="57" t="s">
        <v>30</v>
      </c>
      <c r="B313" s="14" t="s">
        <v>21</v>
      </c>
      <c r="C313" s="14" t="s">
        <v>31</v>
      </c>
      <c r="D313" s="14" t="s">
        <v>35</v>
      </c>
      <c r="E313" s="58">
        <v>11</v>
      </c>
      <c r="F313" s="60"/>
      <c r="G313" s="59" t="s">
        <v>24</v>
      </c>
      <c r="H313" s="56" t="s">
        <v>25</v>
      </c>
      <c r="I313" s="60">
        <v>47</v>
      </c>
      <c r="J313" s="54" t="s">
        <v>26</v>
      </c>
      <c r="K313" s="60"/>
      <c r="L313" s="61" t="s">
        <v>415</v>
      </c>
      <c r="M313" s="60">
        <v>40</v>
      </c>
      <c r="N313" s="62" t="s">
        <v>26</v>
      </c>
      <c r="O313" s="61" t="s">
        <v>28</v>
      </c>
      <c r="P313" s="169">
        <v>41395</v>
      </c>
      <c r="Q313" s="60"/>
      <c r="R313" s="9"/>
    </row>
    <row r="314" spans="1:18" hidden="1" x14ac:dyDescent="0.25">
      <c r="A314" s="57" t="s">
        <v>30</v>
      </c>
      <c r="B314" s="14" t="s">
        <v>21</v>
      </c>
      <c r="C314" s="14" t="s">
        <v>22</v>
      </c>
      <c r="D314" s="14" t="s">
        <v>29</v>
      </c>
      <c r="E314" s="58"/>
      <c r="F314" s="60"/>
      <c r="G314" s="59" t="s">
        <v>24</v>
      </c>
      <c r="H314" s="56" t="s">
        <v>25</v>
      </c>
      <c r="I314" s="60"/>
      <c r="J314" s="54" t="s">
        <v>26</v>
      </c>
      <c r="K314" s="60"/>
      <c r="L314" s="61" t="s">
        <v>503</v>
      </c>
      <c r="M314" s="60">
        <v>17</v>
      </c>
      <c r="N314" s="62" t="s">
        <v>26</v>
      </c>
      <c r="O314" s="61" t="s">
        <v>128</v>
      </c>
      <c r="P314" s="169">
        <v>41395</v>
      </c>
      <c r="Q314" s="60"/>
      <c r="R314" s="9"/>
    </row>
    <row r="315" spans="1:18" hidden="1" x14ac:dyDescent="0.25">
      <c r="A315" s="57" t="s">
        <v>30</v>
      </c>
      <c r="B315" s="14" t="s">
        <v>21</v>
      </c>
      <c r="C315" s="14" t="s">
        <v>33</v>
      </c>
      <c r="D315" s="14" t="s">
        <v>39</v>
      </c>
      <c r="E315" s="58"/>
      <c r="F315" s="60"/>
      <c r="G315" s="59" t="s">
        <v>24</v>
      </c>
      <c r="H315" s="56" t="s">
        <v>25</v>
      </c>
      <c r="I315" s="60"/>
      <c r="J315" s="54" t="s">
        <v>26</v>
      </c>
      <c r="K315" s="60"/>
      <c r="L315" s="61" t="s">
        <v>503</v>
      </c>
      <c r="M315" s="60">
        <v>8</v>
      </c>
      <c r="N315" s="62" t="s">
        <v>26</v>
      </c>
      <c r="O315" s="61" t="s">
        <v>128</v>
      </c>
      <c r="P315" s="169">
        <v>41395</v>
      </c>
      <c r="Q315" s="60"/>
      <c r="R315" s="9"/>
    </row>
    <row r="316" spans="1:18" hidden="1" x14ac:dyDescent="0.25">
      <c r="A316" s="57" t="s">
        <v>30</v>
      </c>
      <c r="B316" s="14" t="s">
        <v>21</v>
      </c>
      <c r="C316" s="14" t="s">
        <v>31</v>
      </c>
      <c r="D316" s="14" t="s">
        <v>35</v>
      </c>
      <c r="E316" s="58"/>
      <c r="F316" s="60"/>
      <c r="G316" s="59" t="s">
        <v>24</v>
      </c>
      <c r="H316" s="56" t="s">
        <v>25</v>
      </c>
      <c r="I316" s="60"/>
      <c r="J316" s="54" t="s">
        <v>26</v>
      </c>
      <c r="K316" s="60"/>
      <c r="L316" s="61" t="s">
        <v>503</v>
      </c>
      <c r="M316" s="60">
        <v>7</v>
      </c>
      <c r="N316" s="62" t="s">
        <v>26</v>
      </c>
      <c r="O316" s="61" t="s">
        <v>128</v>
      </c>
      <c r="P316" s="169">
        <v>41395</v>
      </c>
      <c r="Q316" s="60"/>
      <c r="R316" s="9"/>
    </row>
    <row r="317" spans="1:18" hidden="1" x14ac:dyDescent="0.25">
      <c r="A317" s="57" t="s">
        <v>455</v>
      </c>
      <c r="B317" s="14" t="s">
        <v>21</v>
      </c>
      <c r="C317" s="14" t="s">
        <v>22</v>
      </c>
      <c r="D317" s="14" t="s">
        <v>108</v>
      </c>
      <c r="E317" s="58">
        <v>19</v>
      </c>
      <c r="F317" s="60"/>
      <c r="G317" s="59" t="s">
        <v>24</v>
      </c>
      <c r="H317" s="56" t="s">
        <v>25</v>
      </c>
      <c r="I317" s="60">
        <v>112</v>
      </c>
      <c r="J317" s="54" t="s">
        <v>26</v>
      </c>
      <c r="K317" s="60"/>
      <c r="L317" s="61" t="s">
        <v>503</v>
      </c>
      <c r="M317" s="60">
        <v>100</v>
      </c>
      <c r="N317" s="62" t="s">
        <v>26</v>
      </c>
      <c r="O317" s="61" t="s">
        <v>28</v>
      </c>
      <c r="P317" s="169">
        <v>41395</v>
      </c>
      <c r="Q317" s="60"/>
      <c r="R317" s="9"/>
    </row>
    <row r="318" spans="1:18" hidden="1" x14ac:dyDescent="0.25">
      <c r="A318" s="57" t="s">
        <v>30</v>
      </c>
      <c r="B318" s="14" t="s">
        <v>21</v>
      </c>
      <c r="C318" s="14" t="s">
        <v>33</v>
      </c>
      <c r="D318" s="14" t="s">
        <v>39</v>
      </c>
      <c r="E318" s="58">
        <v>21</v>
      </c>
      <c r="F318" s="60"/>
      <c r="G318" s="59" t="s">
        <v>24</v>
      </c>
      <c r="H318" s="56" t="s">
        <v>25</v>
      </c>
      <c r="I318" s="60">
        <v>112</v>
      </c>
      <c r="J318" s="54" t="s">
        <v>26</v>
      </c>
      <c r="K318" s="60"/>
      <c r="L318" s="61" t="s">
        <v>503</v>
      </c>
      <c r="M318" s="60">
        <v>100</v>
      </c>
      <c r="N318" s="62" t="s">
        <v>26</v>
      </c>
      <c r="O318" s="61" t="s">
        <v>28</v>
      </c>
      <c r="P318" s="169">
        <v>41395</v>
      </c>
      <c r="Q318" s="60"/>
      <c r="R318" s="9"/>
    </row>
    <row r="319" spans="1:18" hidden="1" x14ac:dyDescent="0.25">
      <c r="A319" s="57" t="s">
        <v>30</v>
      </c>
      <c r="B319" s="14" t="s">
        <v>21</v>
      </c>
      <c r="C319" s="14" t="s">
        <v>22</v>
      </c>
      <c r="D319" s="14" t="s">
        <v>108</v>
      </c>
      <c r="E319" s="58"/>
      <c r="F319" s="60"/>
      <c r="G319" s="59" t="s">
        <v>24</v>
      </c>
      <c r="H319" s="56" t="s">
        <v>25</v>
      </c>
      <c r="I319" s="60"/>
      <c r="J319" s="54" t="s">
        <v>26</v>
      </c>
      <c r="K319" s="60"/>
      <c r="L319" s="61" t="s">
        <v>503</v>
      </c>
      <c r="M319" s="60">
        <v>12</v>
      </c>
      <c r="N319" s="62" t="s">
        <v>26</v>
      </c>
      <c r="O319" s="61" t="s">
        <v>128</v>
      </c>
      <c r="P319" s="169">
        <v>41395</v>
      </c>
      <c r="Q319" s="60"/>
      <c r="R319" s="9"/>
    </row>
    <row r="320" spans="1:18" hidden="1" x14ac:dyDescent="0.25">
      <c r="A320" s="57" t="s">
        <v>30</v>
      </c>
      <c r="B320" s="14" t="s">
        <v>21</v>
      </c>
      <c r="C320" s="14" t="s">
        <v>33</v>
      </c>
      <c r="D320" s="14" t="s">
        <v>39</v>
      </c>
      <c r="E320" s="58"/>
      <c r="F320" s="60"/>
      <c r="G320" s="59" t="s">
        <v>24</v>
      </c>
      <c r="H320" s="56" t="s">
        <v>25</v>
      </c>
      <c r="I320" s="60"/>
      <c r="J320" s="54" t="s">
        <v>26</v>
      </c>
      <c r="K320" s="60"/>
      <c r="L320" s="61" t="s">
        <v>503</v>
      </c>
      <c r="M320" s="60">
        <v>12</v>
      </c>
      <c r="N320" s="62" t="s">
        <v>26</v>
      </c>
      <c r="O320" s="61" t="s">
        <v>128</v>
      </c>
      <c r="P320" s="169">
        <v>41395</v>
      </c>
      <c r="Q320" s="60"/>
      <c r="R320" s="9"/>
    </row>
    <row r="321" spans="1:18" hidden="1" x14ac:dyDescent="0.25">
      <c r="A321" s="57" t="s">
        <v>30</v>
      </c>
      <c r="B321" s="14" t="s">
        <v>21</v>
      </c>
      <c r="C321" s="14" t="s">
        <v>22</v>
      </c>
      <c r="D321" s="14" t="s">
        <v>29</v>
      </c>
      <c r="E321" s="58">
        <v>1</v>
      </c>
      <c r="F321" s="60"/>
      <c r="G321" s="59" t="s">
        <v>24</v>
      </c>
      <c r="H321" s="56" t="s">
        <v>25</v>
      </c>
      <c r="I321" s="60">
        <v>18</v>
      </c>
      <c r="J321" s="54" t="s">
        <v>26</v>
      </c>
      <c r="K321" s="60"/>
      <c r="L321" s="61" t="s">
        <v>503</v>
      </c>
      <c r="M321" s="60">
        <v>18</v>
      </c>
      <c r="N321" s="62" t="s">
        <v>26</v>
      </c>
      <c r="O321" s="43" t="s">
        <v>123</v>
      </c>
      <c r="P321" s="169">
        <v>41395</v>
      </c>
      <c r="Q321" s="43" t="s">
        <v>303</v>
      </c>
      <c r="R321" s="9"/>
    </row>
    <row r="322" spans="1:18" hidden="1" x14ac:dyDescent="0.25">
      <c r="A322" s="57" t="s">
        <v>504</v>
      </c>
      <c r="B322" s="14" t="s">
        <v>21</v>
      </c>
      <c r="C322" s="14" t="s">
        <v>22</v>
      </c>
      <c r="D322" s="14" t="s">
        <v>23</v>
      </c>
      <c r="E322" s="58">
        <v>16</v>
      </c>
      <c r="F322" s="60"/>
      <c r="G322" s="59" t="s">
        <v>24</v>
      </c>
      <c r="H322" s="56" t="s">
        <v>25</v>
      </c>
      <c r="I322" s="60">
        <v>115</v>
      </c>
      <c r="J322" s="54" t="s">
        <v>26</v>
      </c>
      <c r="K322" s="60"/>
      <c r="L322" s="61" t="s">
        <v>503</v>
      </c>
      <c r="M322" s="60">
        <v>100</v>
      </c>
      <c r="N322" s="62" t="s">
        <v>26</v>
      </c>
      <c r="O322" s="61" t="s">
        <v>28</v>
      </c>
      <c r="P322" s="169">
        <v>41395</v>
      </c>
      <c r="Q322" s="60"/>
      <c r="R322" s="9"/>
    </row>
    <row r="323" spans="1:18" hidden="1" x14ac:dyDescent="0.25">
      <c r="A323" s="57" t="s">
        <v>30</v>
      </c>
      <c r="B323" s="14" t="s">
        <v>21</v>
      </c>
      <c r="C323" s="14" t="s">
        <v>33</v>
      </c>
      <c r="D323" s="14" t="s">
        <v>39</v>
      </c>
      <c r="E323" s="58">
        <v>25</v>
      </c>
      <c r="F323" s="60"/>
      <c r="G323" s="59" t="s">
        <v>24</v>
      </c>
      <c r="H323" s="56" t="s">
        <v>25</v>
      </c>
      <c r="I323" s="60">
        <v>108</v>
      </c>
      <c r="J323" s="54" t="s">
        <v>26</v>
      </c>
      <c r="K323" s="60"/>
      <c r="L323" s="61" t="s">
        <v>503</v>
      </c>
      <c r="M323" s="60">
        <v>100</v>
      </c>
      <c r="N323" s="62" t="s">
        <v>26</v>
      </c>
      <c r="O323" s="61" t="s">
        <v>28</v>
      </c>
      <c r="P323" s="169">
        <v>41395</v>
      </c>
      <c r="Q323" s="60"/>
      <c r="R323" s="9"/>
    </row>
    <row r="324" spans="1:18" hidden="1" x14ac:dyDescent="0.25">
      <c r="A324" s="57" t="s">
        <v>30</v>
      </c>
      <c r="B324" s="14" t="s">
        <v>21</v>
      </c>
      <c r="C324" s="14" t="s">
        <v>22</v>
      </c>
      <c r="D324" s="14" t="s">
        <v>23</v>
      </c>
      <c r="E324" s="58"/>
      <c r="F324" s="60"/>
      <c r="G324" s="59" t="s">
        <v>24</v>
      </c>
      <c r="H324" s="56" t="s">
        <v>25</v>
      </c>
      <c r="I324" s="60"/>
      <c r="J324" s="54" t="s">
        <v>26</v>
      </c>
      <c r="K324" s="60"/>
      <c r="L324" s="61" t="s">
        <v>503</v>
      </c>
      <c r="M324" s="60">
        <v>15</v>
      </c>
      <c r="N324" s="62" t="s">
        <v>26</v>
      </c>
      <c r="O324" s="61" t="s">
        <v>128</v>
      </c>
      <c r="P324" s="169">
        <v>41395</v>
      </c>
      <c r="Q324" s="60"/>
      <c r="R324" s="9"/>
    </row>
    <row r="325" spans="1:18" hidden="1" x14ac:dyDescent="0.25">
      <c r="A325" s="57" t="s">
        <v>30</v>
      </c>
      <c r="B325" s="14" t="s">
        <v>21</v>
      </c>
      <c r="C325" s="14" t="s">
        <v>33</v>
      </c>
      <c r="D325" s="14" t="s">
        <v>39</v>
      </c>
      <c r="E325" s="58"/>
      <c r="F325" s="60"/>
      <c r="G325" s="59" t="s">
        <v>24</v>
      </c>
      <c r="H325" s="56" t="s">
        <v>25</v>
      </c>
      <c r="I325" s="60"/>
      <c r="J325" s="54" t="s">
        <v>26</v>
      </c>
      <c r="K325" s="60"/>
      <c r="L325" s="61" t="s">
        <v>503</v>
      </c>
      <c r="M325" s="60">
        <v>8</v>
      </c>
      <c r="N325" s="62" t="s">
        <v>26</v>
      </c>
      <c r="O325" s="61" t="s">
        <v>128</v>
      </c>
      <c r="P325" s="169">
        <v>41395</v>
      </c>
      <c r="Q325" s="60"/>
      <c r="R325" s="9"/>
    </row>
    <row r="326" spans="1:18" hidden="1" x14ac:dyDescent="0.25">
      <c r="A326" s="57" t="s">
        <v>505</v>
      </c>
      <c r="B326" s="14" t="s">
        <v>21</v>
      </c>
      <c r="C326" s="14" t="s">
        <v>22</v>
      </c>
      <c r="D326" s="14" t="s">
        <v>108</v>
      </c>
      <c r="E326" s="58"/>
      <c r="F326" s="60"/>
      <c r="G326" s="59" t="s">
        <v>24</v>
      </c>
      <c r="H326" s="56" t="s">
        <v>25</v>
      </c>
      <c r="I326" s="60">
        <v>165</v>
      </c>
      <c r="J326" s="54" t="s">
        <v>26</v>
      </c>
      <c r="K326" s="60"/>
      <c r="L326" s="61" t="s">
        <v>506</v>
      </c>
      <c r="M326" s="60">
        <v>150</v>
      </c>
      <c r="N326" s="62" t="s">
        <v>26</v>
      </c>
      <c r="O326" s="61" t="s">
        <v>28</v>
      </c>
      <c r="P326" s="169">
        <v>41395</v>
      </c>
      <c r="Q326" s="60"/>
      <c r="R326" s="9"/>
    </row>
    <row r="327" spans="1:18" hidden="1" x14ac:dyDescent="0.25">
      <c r="A327" s="57" t="s">
        <v>30</v>
      </c>
      <c r="B327" s="14" t="s">
        <v>21</v>
      </c>
      <c r="C327" s="14" t="s">
        <v>31</v>
      </c>
      <c r="D327" s="14" t="s">
        <v>32</v>
      </c>
      <c r="E327" s="58"/>
      <c r="F327" s="60"/>
      <c r="G327" s="59" t="s">
        <v>24</v>
      </c>
      <c r="H327" s="56" t="s">
        <v>25</v>
      </c>
      <c r="I327" s="60">
        <v>59</v>
      </c>
      <c r="J327" s="54" t="s">
        <v>26</v>
      </c>
      <c r="K327" s="60"/>
      <c r="L327" s="61" t="s">
        <v>506</v>
      </c>
      <c r="M327" s="60">
        <v>50</v>
      </c>
      <c r="N327" s="62" t="s">
        <v>26</v>
      </c>
      <c r="O327" s="61" t="s">
        <v>28</v>
      </c>
      <c r="P327" s="169">
        <v>41395</v>
      </c>
      <c r="Q327" s="60"/>
      <c r="R327" s="9"/>
    </row>
    <row r="328" spans="1:18" hidden="1" x14ac:dyDescent="0.25">
      <c r="A328" s="57" t="s">
        <v>30</v>
      </c>
      <c r="B328" s="14" t="s">
        <v>21</v>
      </c>
      <c r="C328" s="14" t="s">
        <v>22</v>
      </c>
      <c r="D328" s="14" t="s">
        <v>108</v>
      </c>
      <c r="E328" s="58"/>
      <c r="F328" s="60"/>
      <c r="G328" s="59" t="s">
        <v>24</v>
      </c>
      <c r="H328" s="56" t="s">
        <v>25</v>
      </c>
      <c r="I328" s="60"/>
      <c r="J328" s="54" t="s">
        <v>26</v>
      </c>
      <c r="K328" s="60"/>
      <c r="L328" s="61" t="s">
        <v>506</v>
      </c>
      <c r="M328" s="60">
        <v>15</v>
      </c>
      <c r="N328" s="62" t="s">
        <v>26</v>
      </c>
      <c r="O328" s="61" t="s">
        <v>128</v>
      </c>
      <c r="P328" s="169">
        <v>41395</v>
      </c>
      <c r="Q328" s="60"/>
      <c r="R328" s="9"/>
    </row>
    <row r="329" spans="1:18" hidden="1" x14ac:dyDescent="0.25">
      <c r="A329" s="57" t="s">
        <v>30</v>
      </c>
      <c r="B329" s="14" t="s">
        <v>21</v>
      </c>
      <c r="C329" s="14" t="s">
        <v>31</v>
      </c>
      <c r="D329" s="14" t="s">
        <v>32</v>
      </c>
      <c r="E329" s="58"/>
      <c r="F329" s="60"/>
      <c r="G329" s="59" t="s">
        <v>24</v>
      </c>
      <c r="H329" s="56" t="s">
        <v>25</v>
      </c>
      <c r="I329" s="60"/>
      <c r="J329" s="54" t="s">
        <v>26</v>
      </c>
      <c r="K329" s="60"/>
      <c r="L329" s="61" t="s">
        <v>506</v>
      </c>
      <c r="M329" s="60">
        <v>9</v>
      </c>
      <c r="N329" s="62" t="s">
        <v>26</v>
      </c>
      <c r="O329" s="61" t="s">
        <v>128</v>
      </c>
      <c r="P329" s="169">
        <v>41395</v>
      </c>
      <c r="Q329" s="60"/>
      <c r="R329" s="9"/>
    </row>
    <row r="330" spans="1:18" hidden="1" x14ac:dyDescent="0.25">
      <c r="A330" s="211">
        <v>41311</v>
      </c>
      <c r="B330" s="92" t="s">
        <v>21</v>
      </c>
      <c r="C330" s="92" t="s">
        <v>22</v>
      </c>
      <c r="D330" s="92" t="s">
        <v>29</v>
      </c>
      <c r="E330" s="93">
        <v>15</v>
      </c>
      <c r="F330" s="94"/>
      <c r="G330" s="103" t="s">
        <v>24</v>
      </c>
      <c r="H330" s="104" t="s">
        <v>25</v>
      </c>
      <c r="I330" s="94">
        <v>214</v>
      </c>
      <c r="J330" s="96" t="s">
        <v>26</v>
      </c>
      <c r="K330" s="94"/>
      <c r="L330" s="98" t="s">
        <v>534</v>
      </c>
      <c r="M330" s="94">
        <v>200</v>
      </c>
      <c r="N330" s="95" t="s">
        <v>26</v>
      </c>
      <c r="O330" s="98" t="s">
        <v>28</v>
      </c>
      <c r="P330" s="262">
        <v>41426</v>
      </c>
      <c r="Q330" s="94"/>
      <c r="R330" s="9"/>
    </row>
    <row r="331" spans="1:18" hidden="1" x14ac:dyDescent="0.25">
      <c r="A331" s="212" t="s">
        <v>30</v>
      </c>
      <c r="B331" s="14" t="s">
        <v>21</v>
      </c>
      <c r="C331" s="14" t="s">
        <v>33</v>
      </c>
      <c r="D331" s="14" t="s">
        <v>34</v>
      </c>
      <c r="E331" s="58">
        <v>11</v>
      </c>
      <c r="F331" s="60"/>
      <c r="G331" s="59" t="s">
        <v>24</v>
      </c>
      <c r="H331" s="56" t="s">
        <v>25</v>
      </c>
      <c r="I331" s="60">
        <v>105</v>
      </c>
      <c r="J331" s="54" t="s">
        <v>26</v>
      </c>
      <c r="K331" s="60"/>
      <c r="L331" s="61" t="s">
        <v>534</v>
      </c>
      <c r="M331" s="60">
        <v>100</v>
      </c>
      <c r="N331" s="62" t="s">
        <v>26</v>
      </c>
      <c r="O331" s="61" t="s">
        <v>28</v>
      </c>
      <c r="P331" s="169">
        <v>41426</v>
      </c>
      <c r="Q331" s="60"/>
      <c r="R331" s="9"/>
    </row>
    <row r="332" spans="1:18" hidden="1" x14ac:dyDescent="0.25">
      <c r="A332" s="212" t="s">
        <v>30</v>
      </c>
      <c r="B332" s="14" t="s">
        <v>21</v>
      </c>
      <c r="C332" s="14" t="s">
        <v>22</v>
      </c>
      <c r="D332" s="14" t="s">
        <v>29</v>
      </c>
      <c r="E332" s="58"/>
      <c r="F332" s="60"/>
      <c r="G332" s="59" t="s">
        <v>24</v>
      </c>
      <c r="H332" s="56" t="s">
        <v>25</v>
      </c>
      <c r="I332" s="60"/>
      <c r="J332" s="54" t="s">
        <v>26</v>
      </c>
      <c r="K332" s="60"/>
      <c r="L332" s="61" t="s">
        <v>534</v>
      </c>
      <c r="M332" s="60">
        <v>14</v>
      </c>
      <c r="N332" s="62" t="s">
        <v>26</v>
      </c>
      <c r="O332" s="61" t="s">
        <v>128</v>
      </c>
      <c r="P332" s="169">
        <v>41426</v>
      </c>
      <c r="Q332" s="60"/>
      <c r="R332" s="9"/>
    </row>
    <row r="333" spans="1:18" hidden="1" x14ac:dyDescent="0.25">
      <c r="A333" s="212" t="s">
        <v>30</v>
      </c>
      <c r="B333" s="14" t="s">
        <v>21</v>
      </c>
      <c r="C333" s="14" t="s">
        <v>33</v>
      </c>
      <c r="D333" s="14" t="s">
        <v>34</v>
      </c>
      <c r="E333" s="58"/>
      <c r="F333" s="60"/>
      <c r="G333" s="59" t="s">
        <v>24</v>
      </c>
      <c r="H333" s="56" t="s">
        <v>25</v>
      </c>
      <c r="I333" s="60"/>
      <c r="J333" s="54" t="s">
        <v>26</v>
      </c>
      <c r="K333" s="60"/>
      <c r="L333" s="61" t="s">
        <v>534</v>
      </c>
      <c r="M333" s="60">
        <v>5</v>
      </c>
      <c r="N333" s="62" t="s">
        <v>26</v>
      </c>
      <c r="O333" s="61" t="s">
        <v>128</v>
      </c>
      <c r="P333" s="169">
        <v>41426</v>
      </c>
      <c r="Q333" s="60"/>
      <c r="R333" s="9"/>
    </row>
    <row r="334" spans="1:18" hidden="1" x14ac:dyDescent="0.25">
      <c r="A334" s="212" t="s">
        <v>30</v>
      </c>
      <c r="B334" s="14" t="s">
        <v>21</v>
      </c>
      <c r="C334" s="14" t="s">
        <v>22</v>
      </c>
      <c r="D334" s="14" t="s">
        <v>23</v>
      </c>
      <c r="E334" s="58">
        <v>1</v>
      </c>
      <c r="F334" s="60"/>
      <c r="G334" s="59" t="s">
        <v>24</v>
      </c>
      <c r="H334" s="56" t="s">
        <v>25</v>
      </c>
      <c r="I334" s="60">
        <v>20</v>
      </c>
      <c r="J334" s="54" t="s">
        <v>26</v>
      </c>
      <c r="K334" s="60"/>
      <c r="L334" s="61" t="s">
        <v>534</v>
      </c>
      <c r="M334" s="90">
        <v>20</v>
      </c>
      <c r="N334" s="62" t="s">
        <v>26</v>
      </c>
      <c r="O334" s="61" t="s">
        <v>123</v>
      </c>
      <c r="P334" s="169">
        <v>41426</v>
      </c>
      <c r="Q334" s="43" t="s">
        <v>303</v>
      </c>
      <c r="R334" s="9"/>
    </row>
    <row r="335" spans="1:18" hidden="1" x14ac:dyDescent="0.25">
      <c r="A335" s="212" t="s">
        <v>30</v>
      </c>
      <c r="B335" s="14" t="s">
        <v>21</v>
      </c>
      <c r="C335" s="14" t="s">
        <v>22</v>
      </c>
      <c r="D335" s="14" t="s">
        <v>108</v>
      </c>
      <c r="E335" s="58"/>
      <c r="F335" s="60"/>
      <c r="G335" s="59" t="s">
        <v>24</v>
      </c>
      <c r="H335" s="213" t="s">
        <v>150</v>
      </c>
      <c r="I335" s="144">
        <v>1600</v>
      </c>
      <c r="J335" s="54" t="s">
        <v>26</v>
      </c>
      <c r="K335" s="60"/>
      <c r="L335" s="61" t="s">
        <v>534</v>
      </c>
      <c r="M335" s="144">
        <v>1600</v>
      </c>
      <c r="N335" s="62" t="s">
        <v>26</v>
      </c>
      <c r="O335" s="61" t="s">
        <v>110</v>
      </c>
      <c r="P335" s="169">
        <v>41426</v>
      </c>
      <c r="Q335" s="60"/>
      <c r="R335" s="9"/>
    </row>
    <row r="336" spans="1:18" hidden="1" x14ac:dyDescent="0.25">
      <c r="A336" s="214">
        <v>41339</v>
      </c>
      <c r="B336" s="14" t="s">
        <v>21</v>
      </c>
      <c r="C336" s="14" t="s">
        <v>31</v>
      </c>
      <c r="D336" s="14" t="s">
        <v>35</v>
      </c>
      <c r="E336" s="58">
        <v>12</v>
      </c>
      <c r="F336" s="60"/>
      <c r="G336" s="59" t="s">
        <v>24</v>
      </c>
      <c r="H336" s="56" t="s">
        <v>25</v>
      </c>
      <c r="I336" s="60">
        <v>58</v>
      </c>
      <c r="J336" s="54" t="s">
        <v>26</v>
      </c>
      <c r="K336" s="60"/>
      <c r="L336" s="61" t="s">
        <v>534</v>
      </c>
      <c r="M336" s="60">
        <v>50</v>
      </c>
      <c r="N336" s="62" t="s">
        <v>26</v>
      </c>
      <c r="O336" s="61" t="s">
        <v>28</v>
      </c>
      <c r="P336" s="169">
        <v>41426</v>
      </c>
      <c r="Q336" s="60"/>
      <c r="R336" s="9"/>
    </row>
    <row r="337" spans="1:18" hidden="1" x14ac:dyDescent="0.25">
      <c r="A337" s="212" t="s">
        <v>30</v>
      </c>
      <c r="B337" s="14" t="s">
        <v>21</v>
      </c>
      <c r="C337" s="14" t="s">
        <v>22</v>
      </c>
      <c r="D337" s="14" t="s">
        <v>29</v>
      </c>
      <c r="E337" s="58">
        <v>18</v>
      </c>
      <c r="F337" s="60"/>
      <c r="G337" s="59" t="s">
        <v>24</v>
      </c>
      <c r="H337" s="56" t="s">
        <v>25</v>
      </c>
      <c r="I337" s="60">
        <v>111</v>
      </c>
      <c r="J337" s="54" t="s">
        <v>26</v>
      </c>
      <c r="K337" s="60"/>
      <c r="L337" s="61" t="s">
        <v>534</v>
      </c>
      <c r="M337" s="60">
        <v>100</v>
      </c>
      <c r="N337" s="62" t="s">
        <v>26</v>
      </c>
      <c r="O337" s="61" t="s">
        <v>28</v>
      </c>
      <c r="P337" s="169">
        <v>41426</v>
      </c>
      <c r="Q337" s="60"/>
      <c r="R337" s="9"/>
    </row>
    <row r="338" spans="1:18" hidden="1" x14ac:dyDescent="0.25">
      <c r="A338" s="212" t="s">
        <v>30</v>
      </c>
      <c r="B338" s="14" t="s">
        <v>21</v>
      </c>
      <c r="C338" s="14" t="s">
        <v>33</v>
      </c>
      <c r="D338" s="14" t="s">
        <v>34</v>
      </c>
      <c r="E338" s="58">
        <v>32</v>
      </c>
      <c r="F338" s="60"/>
      <c r="G338" s="59" t="s">
        <v>24</v>
      </c>
      <c r="H338" s="56" t="s">
        <v>25</v>
      </c>
      <c r="I338" s="60">
        <v>162</v>
      </c>
      <c r="J338" s="54" t="s">
        <v>26</v>
      </c>
      <c r="K338" s="60"/>
      <c r="L338" s="61" t="s">
        <v>534</v>
      </c>
      <c r="M338" s="60">
        <v>150</v>
      </c>
      <c r="N338" s="62" t="s">
        <v>26</v>
      </c>
      <c r="O338" s="61" t="s">
        <v>28</v>
      </c>
      <c r="P338" s="169">
        <v>41426</v>
      </c>
      <c r="Q338" s="60"/>
      <c r="R338" s="9"/>
    </row>
    <row r="339" spans="1:18" hidden="1" x14ac:dyDescent="0.25">
      <c r="A339" s="212" t="s">
        <v>30</v>
      </c>
      <c r="B339" s="14" t="s">
        <v>21</v>
      </c>
      <c r="C339" s="14" t="s">
        <v>22</v>
      </c>
      <c r="D339" s="14" t="s">
        <v>29</v>
      </c>
      <c r="E339" s="58"/>
      <c r="F339" s="60"/>
      <c r="G339" s="59" t="s">
        <v>24</v>
      </c>
      <c r="H339" s="56" t="s">
        <v>25</v>
      </c>
      <c r="I339" s="60"/>
      <c r="J339" s="54" t="s">
        <v>26</v>
      </c>
      <c r="K339" s="60"/>
      <c r="L339" s="61" t="s">
        <v>534</v>
      </c>
      <c r="M339" s="60">
        <v>11</v>
      </c>
      <c r="N339" s="62" t="s">
        <v>26</v>
      </c>
      <c r="O339" s="61" t="s">
        <v>128</v>
      </c>
      <c r="P339" s="169">
        <v>41426</v>
      </c>
      <c r="Q339" s="60"/>
      <c r="R339" s="9"/>
    </row>
    <row r="340" spans="1:18" hidden="1" x14ac:dyDescent="0.25">
      <c r="A340" s="212" t="s">
        <v>30</v>
      </c>
      <c r="B340" s="14" t="s">
        <v>21</v>
      </c>
      <c r="C340" s="14" t="s">
        <v>33</v>
      </c>
      <c r="D340" s="14" t="s">
        <v>34</v>
      </c>
      <c r="E340" s="58"/>
      <c r="F340" s="60"/>
      <c r="G340" s="59" t="s">
        <v>24</v>
      </c>
      <c r="H340" s="56" t="s">
        <v>25</v>
      </c>
      <c r="I340" s="60"/>
      <c r="J340" s="54" t="s">
        <v>26</v>
      </c>
      <c r="K340" s="60"/>
      <c r="L340" s="61" t="s">
        <v>534</v>
      </c>
      <c r="M340" s="60">
        <v>12</v>
      </c>
      <c r="N340" s="62" t="s">
        <v>26</v>
      </c>
      <c r="O340" s="61" t="s">
        <v>128</v>
      </c>
      <c r="P340" s="169">
        <v>41426</v>
      </c>
      <c r="Q340" s="60"/>
      <c r="R340" s="9"/>
    </row>
    <row r="341" spans="1:18" hidden="1" x14ac:dyDescent="0.25">
      <c r="A341" s="212" t="s">
        <v>30</v>
      </c>
      <c r="B341" s="14" t="s">
        <v>21</v>
      </c>
      <c r="C341" s="14" t="s">
        <v>31</v>
      </c>
      <c r="D341" s="14" t="s">
        <v>35</v>
      </c>
      <c r="E341" s="58"/>
      <c r="F341" s="60"/>
      <c r="G341" s="59" t="s">
        <v>24</v>
      </c>
      <c r="H341" s="56" t="s">
        <v>25</v>
      </c>
      <c r="I341" s="60"/>
      <c r="J341" s="54" t="s">
        <v>26</v>
      </c>
      <c r="K341" s="60"/>
      <c r="L341" s="61" t="s">
        <v>534</v>
      </c>
      <c r="M341" s="60">
        <v>8</v>
      </c>
      <c r="N341" s="62" t="s">
        <v>26</v>
      </c>
      <c r="O341" s="61" t="s">
        <v>128</v>
      </c>
      <c r="P341" s="169">
        <v>41426</v>
      </c>
      <c r="Q341" s="60"/>
      <c r="R341" s="9"/>
    </row>
    <row r="342" spans="1:18" hidden="1" x14ac:dyDescent="0.25">
      <c r="A342" s="139">
        <v>41400</v>
      </c>
      <c r="B342" s="14" t="s">
        <v>21</v>
      </c>
      <c r="C342" s="14" t="s">
        <v>33</v>
      </c>
      <c r="D342" s="14" t="s">
        <v>34</v>
      </c>
      <c r="E342" s="58">
        <v>15</v>
      </c>
      <c r="F342" s="60"/>
      <c r="G342" s="59" t="s">
        <v>24</v>
      </c>
      <c r="H342" s="56" t="s">
        <v>25</v>
      </c>
      <c r="I342" s="60">
        <v>108</v>
      </c>
      <c r="J342" s="54" t="s">
        <v>26</v>
      </c>
      <c r="K342" s="60"/>
      <c r="L342" s="61" t="s">
        <v>534</v>
      </c>
      <c r="M342" s="60">
        <v>100</v>
      </c>
      <c r="N342" s="62" t="s">
        <v>26</v>
      </c>
      <c r="O342" s="61" t="s">
        <v>28</v>
      </c>
      <c r="P342" s="169">
        <v>41426</v>
      </c>
      <c r="Q342" s="60"/>
      <c r="R342" s="9"/>
    </row>
    <row r="343" spans="1:18" hidden="1" x14ac:dyDescent="0.25">
      <c r="A343" s="57" t="s">
        <v>30</v>
      </c>
      <c r="B343" s="14" t="s">
        <v>21</v>
      </c>
      <c r="C343" s="14" t="s">
        <v>22</v>
      </c>
      <c r="D343" s="14" t="s">
        <v>23</v>
      </c>
      <c r="E343" s="58">
        <v>28</v>
      </c>
      <c r="F343" s="60"/>
      <c r="G343" s="59" t="s">
        <v>24</v>
      </c>
      <c r="H343" s="56" t="s">
        <v>25</v>
      </c>
      <c r="I343" s="60">
        <v>219</v>
      </c>
      <c r="J343" s="54" t="s">
        <v>26</v>
      </c>
      <c r="K343" s="60"/>
      <c r="L343" s="61" t="s">
        <v>535</v>
      </c>
      <c r="M343" s="60">
        <v>200</v>
      </c>
      <c r="N343" s="62" t="s">
        <v>26</v>
      </c>
      <c r="O343" s="61" t="s">
        <v>28</v>
      </c>
      <c r="P343" s="169">
        <v>41426</v>
      </c>
      <c r="Q343" s="60"/>
      <c r="R343" s="9"/>
    </row>
    <row r="344" spans="1:18" hidden="1" x14ac:dyDescent="0.25">
      <c r="A344" s="57" t="s">
        <v>30</v>
      </c>
      <c r="B344" s="14" t="s">
        <v>21</v>
      </c>
      <c r="C344" s="14" t="s">
        <v>33</v>
      </c>
      <c r="D344" s="14" t="s">
        <v>34</v>
      </c>
      <c r="E344" s="58"/>
      <c r="F344" s="60"/>
      <c r="G344" s="59" t="s">
        <v>24</v>
      </c>
      <c r="H344" s="56" t="s">
        <v>25</v>
      </c>
      <c r="I344" s="60"/>
      <c r="J344" s="54" t="s">
        <v>26</v>
      </c>
      <c r="K344" s="60"/>
      <c r="L344" s="61" t="s">
        <v>535</v>
      </c>
      <c r="M344" s="54">
        <v>8</v>
      </c>
      <c r="N344" s="62" t="s">
        <v>26</v>
      </c>
      <c r="O344" s="61" t="s">
        <v>128</v>
      </c>
      <c r="P344" s="169">
        <v>41426</v>
      </c>
      <c r="Q344" s="60"/>
      <c r="R344" s="9"/>
    </row>
    <row r="345" spans="1:18" hidden="1" x14ac:dyDescent="0.25">
      <c r="A345" s="57" t="s">
        <v>30</v>
      </c>
      <c r="B345" s="14" t="s">
        <v>21</v>
      </c>
      <c r="C345" s="14" t="s">
        <v>22</v>
      </c>
      <c r="D345" s="14" t="s">
        <v>23</v>
      </c>
      <c r="E345" s="58"/>
      <c r="F345" s="60"/>
      <c r="G345" s="59" t="s">
        <v>24</v>
      </c>
      <c r="H345" s="56" t="s">
        <v>25</v>
      </c>
      <c r="I345" s="60"/>
      <c r="J345" s="54" t="s">
        <v>26</v>
      </c>
      <c r="K345" s="60"/>
      <c r="L345" s="61" t="s">
        <v>535</v>
      </c>
      <c r="M345" s="54">
        <v>19</v>
      </c>
      <c r="N345" s="62" t="s">
        <v>26</v>
      </c>
      <c r="O345" s="61" t="s">
        <v>128</v>
      </c>
      <c r="P345" s="169">
        <v>41426</v>
      </c>
      <c r="Q345" s="60"/>
      <c r="R345" s="9"/>
    </row>
    <row r="346" spans="1:18" hidden="1" x14ac:dyDescent="0.25">
      <c r="A346" s="106">
        <v>41431</v>
      </c>
      <c r="B346" s="14" t="s">
        <v>21</v>
      </c>
      <c r="C346" s="14" t="s">
        <v>22</v>
      </c>
      <c r="D346" s="14" t="s">
        <v>29</v>
      </c>
      <c r="E346" s="58">
        <v>26</v>
      </c>
      <c r="F346" s="60"/>
      <c r="G346" s="59" t="s">
        <v>24</v>
      </c>
      <c r="H346" s="56" t="s">
        <v>25</v>
      </c>
      <c r="I346" s="60">
        <v>167</v>
      </c>
      <c r="J346" s="54" t="s">
        <v>26</v>
      </c>
      <c r="K346" s="60"/>
      <c r="L346" s="61" t="s">
        <v>535</v>
      </c>
      <c r="M346" s="54">
        <v>150</v>
      </c>
      <c r="N346" s="62" t="s">
        <v>26</v>
      </c>
      <c r="O346" s="61" t="s">
        <v>28</v>
      </c>
      <c r="P346" s="169">
        <v>41426</v>
      </c>
      <c r="Q346" s="60"/>
      <c r="R346" s="9"/>
    </row>
    <row r="347" spans="1:18" hidden="1" x14ac:dyDescent="0.25">
      <c r="A347" s="57" t="s">
        <v>30</v>
      </c>
      <c r="B347" s="14" t="s">
        <v>21</v>
      </c>
      <c r="C347" s="14" t="s">
        <v>33</v>
      </c>
      <c r="D347" s="14" t="s">
        <v>34</v>
      </c>
      <c r="E347" s="58">
        <v>24</v>
      </c>
      <c r="F347" s="60"/>
      <c r="G347" s="59" t="s">
        <v>24</v>
      </c>
      <c r="H347" s="56" t="s">
        <v>25</v>
      </c>
      <c r="I347" s="60">
        <v>112</v>
      </c>
      <c r="J347" s="54" t="s">
        <v>26</v>
      </c>
      <c r="K347" s="60"/>
      <c r="L347" s="61" t="s">
        <v>535</v>
      </c>
      <c r="M347" s="60">
        <v>100</v>
      </c>
      <c r="N347" s="62" t="s">
        <v>26</v>
      </c>
      <c r="O347" s="61" t="s">
        <v>28</v>
      </c>
      <c r="P347" s="169">
        <v>41426</v>
      </c>
      <c r="Q347" s="60"/>
      <c r="R347" s="9"/>
    </row>
    <row r="348" spans="1:18" hidden="1" x14ac:dyDescent="0.25">
      <c r="A348" s="57" t="s">
        <v>30</v>
      </c>
      <c r="B348" s="14" t="s">
        <v>21</v>
      </c>
      <c r="C348" s="14" t="s">
        <v>31</v>
      </c>
      <c r="D348" s="14" t="s">
        <v>35</v>
      </c>
      <c r="E348" s="58">
        <v>12</v>
      </c>
      <c r="F348" s="60"/>
      <c r="G348" s="59" t="s">
        <v>24</v>
      </c>
      <c r="H348" s="56" t="s">
        <v>25</v>
      </c>
      <c r="I348" s="60">
        <v>50</v>
      </c>
      <c r="J348" s="54" t="s">
        <v>26</v>
      </c>
      <c r="K348" s="60"/>
      <c r="L348" s="61" t="s">
        <v>535</v>
      </c>
      <c r="M348" s="60">
        <v>50</v>
      </c>
      <c r="N348" s="62" t="s">
        <v>26</v>
      </c>
      <c r="O348" s="61" t="s">
        <v>28</v>
      </c>
      <c r="P348" s="169">
        <v>41426</v>
      </c>
      <c r="Q348" s="60"/>
      <c r="R348" s="9"/>
    </row>
    <row r="349" spans="1:18" hidden="1" x14ac:dyDescent="0.25">
      <c r="A349" s="57" t="s">
        <v>30</v>
      </c>
      <c r="B349" s="14" t="s">
        <v>21</v>
      </c>
      <c r="C349" s="14" t="s">
        <v>22</v>
      </c>
      <c r="D349" s="14" t="s">
        <v>29</v>
      </c>
      <c r="E349" s="58"/>
      <c r="F349" s="60"/>
      <c r="G349" s="59" t="s">
        <v>24</v>
      </c>
      <c r="H349" s="56" t="s">
        <v>25</v>
      </c>
      <c r="I349" s="60"/>
      <c r="J349" s="54" t="s">
        <v>26</v>
      </c>
      <c r="K349" s="60"/>
      <c r="L349" s="61" t="s">
        <v>535</v>
      </c>
      <c r="M349" s="60">
        <v>17</v>
      </c>
      <c r="N349" s="62" t="s">
        <v>26</v>
      </c>
      <c r="O349" s="61" t="s">
        <v>128</v>
      </c>
      <c r="P349" s="169">
        <v>41426</v>
      </c>
      <c r="Q349" s="60"/>
      <c r="R349" s="9"/>
    </row>
    <row r="350" spans="1:18" hidden="1" x14ac:dyDescent="0.25">
      <c r="A350" s="57" t="s">
        <v>30</v>
      </c>
      <c r="B350" s="14" t="s">
        <v>21</v>
      </c>
      <c r="C350" s="14" t="s">
        <v>33</v>
      </c>
      <c r="D350" s="14" t="s">
        <v>34</v>
      </c>
      <c r="E350" s="58"/>
      <c r="F350" s="60"/>
      <c r="G350" s="59" t="s">
        <v>24</v>
      </c>
      <c r="H350" s="56" t="s">
        <v>25</v>
      </c>
      <c r="I350" s="60"/>
      <c r="J350" s="54" t="s">
        <v>26</v>
      </c>
      <c r="K350" s="60"/>
      <c r="L350" s="61" t="s">
        <v>535</v>
      </c>
      <c r="M350" s="60">
        <v>12</v>
      </c>
      <c r="N350" s="62" t="s">
        <v>26</v>
      </c>
      <c r="O350" s="61" t="s">
        <v>128</v>
      </c>
      <c r="P350" s="169">
        <v>41426</v>
      </c>
      <c r="Q350" s="60"/>
      <c r="R350" s="9"/>
    </row>
    <row r="351" spans="1:18" hidden="1" x14ac:dyDescent="0.25">
      <c r="A351" s="106">
        <v>41461</v>
      </c>
      <c r="B351" s="14" t="s">
        <v>21</v>
      </c>
      <c r="C351" s="14" t="s">
        <v>22</v>
      </c>
      <c r="D351" s="14" t="s">
        <v>29</v>
      </c>
      <c r="E351" s="58"/>
      <c r="F351" s="60"/>
      <c r="G351" s="59" t="s">
        <v>24</v>
      </c>
      <c r="H351" s="56" t="s">
        <v>150</v>
      </c>
      <c r="I351" s="144">
        <v>1600</v>
      </c>
      <c r="J351" s="54" t="s">
        <v>26</v>
      </c>
      <c r="K351" s="60"/>
      <c r="L351" s="61" t="s">
        <v>535</v>
      </c>
      <c r="M351" s="144">
        <v>1600</v>
      </c>
      <c r="N351" s="62" t="s">
        <v>26</v>
      </c>
      <c r="O351" s="61" t="s">
        <v>110</v>
      </c>
      <c r="P351" s="169">
        <v>41426</v>
      </c>
      <c r="Q351" s="60"/>
      <c r="R351" s="9"/>
    </row>
    <row r="352" spans="1:18" hidden="1" x14ac:dyDescent="0.25">
      <c r="A352" s="106">
        <v>41523</v>
      </c>
      <c r="B352" s="14" t="s">
        <v>21</v>
      </c>
      <c r="C352" s="14" t="s">
        <v>22</v>
      </c>
      <c r="D352" s="14" t="s">
        <v>23</v>
      </c>
      <c r="E352" s="58">
        <v>10</v>
      </c>
      <c r="F352" s="60"/>
      <c r="G352" s="59" t="s">
        <v>24</v>
      </c>
      <c r="H352" s="56" t="s">
        <v>25</v>
      </c>
      <c r="I352" s="60">
        <v>107</v>
      </c>
      <c r="J352" s="54" t="s">
        <v>26</v>
      </c>
      <c r="K352" s="60"/>
      <c r="L352" s="61" t="s">
        <v>535</v>
      </c>
      <c r="M352" s="60">
        <v>100</v>
      </c>
      <c r="N352" s="62" t="s">
        <v>26</v>
      </c>
      <c r="O352" s="61" t="s">
        <v>28</v>
      </c>
      <c r="P352" s="169">
        <v>41426</v>
      </c>
      <c r="Q352" s="60"/>
      <c r="R352" s="9"/>
    </row>
    <row r="353" spans="1:18" hidden="1" x14ac:dyDescent="0.25">
      <c r="A353" s="57" t="s">
        <v>30</v>
      </c>
      <c r="B353" s="14" t="s">
        <v>21</v>
      </c>
      <c r="C353" s="14" t="s">
        <v>33</v>
      </c>
      <c r="D353" s="14" t="s">
        <v>34</v>
      </c>
      <c r="E353" s="58">
        <v>23</v>
      </c>
      <c r="F353" s="60"/>
      <c r="G353" s="59" t="s">
        <v>24</v>
      </c>
      <c r="H353" s="56" t="s">
        <v>25</v>
      </c>
      <c r="I353" s="60">
        <v>112</v>
      </c>
      <c r="J353" s="54" t="s">
        <v>26</v>
      </c>
      <c r="K353" s="60"/>
      <c r="L353" s="61" t="s">
        <v>535</v>
      </c>
      <c r="M353" s="60">
        <v>100</v>
      </c>
      <c r="N353" s="62" t="s">
        <v>26</v>
      </c>
      <c r="O353" s="61" t="s">
        <v>28</v>
      </c>
      <c r="P353" s="169">
        <v>41426</v>
      </c>
      <c r="Q353" s="60"/>
      <c r="R353" s="9"/>
    </row>
    <row r="354" spans="1:18" hidden="1" x14ac:dyDescent="0.25">
      <c r="A354" s="57" t="s">
        <v>30</v>
      </c>
      <c r="B354" s="14" t="s">
        <v>21</v>
      </c>
      <c r="C354" s="14" t="s">
        <v>31</v>
      </c>
      <c r="D354" s="14" t="s">
        <v>35</v>
      </c>
      <c r="E354" s="58">
        <v>9</v>
      </c>
      <c r="F354" s="60"/>
      <c r="G354" s="59" t="s">
        <v>24</v>
      </c>
      <c r="H354" s="56" t="s">
        <v>25</v>
      </c>
      <c r="I354" s="60">
        <v>55</v>
      </c>
      <c r="J354" s="54" t="s">
        <v>26</v>
      </c>
      <c r="K354" s="60"/>
      <c r="L354" s="61" t="s">
        <v>535</v>
      </c>
      <c r="M354" s="60">
        <v>50</v>
      </c>
      <c r="N354" s="62" t="s">
        <v>26</v>
      </c>
      <c r="O354" s="61" t="s">
        <v>28</v>
      </c>
      <c r="P354" s="169">
        <v>41426</v>
      </c>
      <c r="Q354" s="60"/>
      <c r="R354" s="9"/>
    </row>
    <row r="355" spans="1:18" hidden="1" x14ac:dyDescent="0.25">
      <c r="A355" s="57" t="s">
        <v>30</v>
      </c>
      <c r="B355" s="14" t="s">
        <v>36</v>
      </c>
      <c r="C355" s="14" t="s">
        <v>145</v>
      </c>
      <c r="D355" s="14" t="s">
        <v>187</v>
      </c>
      <c r="E355" s="58">
        <v>10</v>
      </c>
      <c r="F355" s="60"/>
      <c r="G355" s="59" t="s">
        <v>24</v>
      </c>
      <c r="H355" s="56" t="s">
        <v>25</v>
      </c>
      <c r="I355" s="60">
        <v>50</v>
      </c>
      <c r="J355" s="54" t="s">
        <v>26</v>
      </c>
      <c r="K355" s="60"/>
      <c r="L355" s="61" t="s">
        <v>535</v>
      </c>
      <c r="M355" s="60">
        <v>50</v>
      </c>
      <c r="N355" s="62" t="s">
        <v>26</v>
      </c>
      <c r="O355" s="61" t="s">
        <v>28</v>
      </c>
      <c r="P355" s="169">
        <v>41426</v>
      </c>
      <c r="Q355" s="60"/>
      <c r="R355" s="9"/>
    </row>
    <row r="356" spans="1:18" hidden="1" x14ac:dyDescent="0.25">
      <c r="A356" s="57" t="s">
        <v>30</v>
      </c>
      <c r="B356" s="14" t="s">
        <v>21</v>
      </c>
      <c r="C356" s="14" t="s">
        <v>22</v>
      </c>
      <c r="D356" s="14" t="s">
        <v>23</v>
      </c>
      <c r="E356" s="58"/>
      <c r="F356" s="60"/>
      <c r="G356" s="59" t="s">
        <v>24</v>
      </c>
      <c r="H356" s="56" t="s">
        <v>25</v>
      </c>
      <c r="I356" s="60"/>
      <c r="J356" s="54" t="s">
        <v>26</v>
      </c>
      <c r="K356" s="60"/>
      <c r="L356" s="61" t="s">
        <v>552</v>
      </c>
      <c r="M356" s="60">
        <v>7</v>
      </c>
      <c r="N356" s="62" t="s">
        <v>26</v>
      </c>
      <c r="O356" s="61" t="s">
        <v>128</v>
      </c>
      <c r="P356" s="169">
        <v>41426</v>
      </c>
      <c r="Q356" s="60"/>
      <c r="R356" s="9"/>
    </row>
    <row r="357" spans="1:18" hidden="1" x14ac:dyDescent="0.25">
      <c r="A357" s="57" t="s">
        <v>30</v>
      </c>
      <c r="B357" s="14" t="s">
        <v>21</v>
      </c>
      <c r="C357" s="14" t="s">
        <v>33</v>
      </c>
      <c r="D357" s="14" t="s">
        <v>34</v>
      </c>
      <c r="E357" s="58"/>
      <c r="F357" s="60"/>
      <c r="G357" s="59" t="s">
        <v>24</v>
      </c>
      <c r="H357" s="56" t="s">
        <v>25</v>
      </c>
      <c r="I357" s="60"/>
      <c r="J357" s="54" t="s">
        <v>26</v>
      </c>
      <c r="K357" s="60"/>
      <c r="L357" s="61" t="s">
        <v>552</v>
      </c>
      <c r="M357" s="60">
        <v>12</v>
      </c>
      <c r="N357" s="62" t="s">
        <v>26</v>
      </c>
      <c r="O357" s="61" t="s">
        <v>128</v>
      </c>
      <c r="P357" s="169">
        <v>41426</v>
      </c>
      <c r="Q357" s="60"/>
      <c r="R357" s="9"/>
    </row>
    <row r="358" spans="1:18" hidden="1" x14ac:dyDescent="0.25">
      <c r="A358" s="57" t="s">
        <v>30</v>
      </c>
      <c r="B358" s="14" t="s">
        <v>21</v>
      </c>
      <c r="C358" s="14" t="s">
        <v>31</v>
      </c>
      <c r="D358" s="14" t="s">
        <v>35</v>
      </c>
      <c r="E358" s="58"/>
      <c r="F358" s="60"/>
      <c r="G358" s="59" t="s">
        <v>24</v>
      </c>
      <c r="H358" s="56" t="s">
        <v>25</v>
      </c>
      <c r="I358" s="60"/>
      <c r="J358" s="54" t="s">
        <v>26</v>
      </c>
      <c r="K358" s="60"/>
      <c r="L358" s="61" t="s">
        <v>552</v>
      </c>
      <c r="M358" s="60">
        <v>5</v>
      </c>
      <c r="N358" s="62" t="s">
        <v>26</v>
      </c>
      <c r="O358" s="61" t="s">
        <v>128</v>
      </c>
      <c r="P358" s="169">
        <v>41426</v>
      </c>
      <c r="Q358" s="60"/>
      <c r="R358" s="9"/>
    </row>
    <row r="359" spans="1:18" hidden="1" x14ac:dyDescent="0.25">
      <c r="A359" s="57" t="s">
        <v>30</v>
      </c>
      <c r="B359" s="14" t="s">
        <v>21</v>
      </c>
      <c r="C359" s="14" t="s">
        <v>22</v>
      </c>
      <c r="D359" s="14" t="s">
        <v>23</v>
      </c>
      <c r="E359" s="58"/>
      <c r="F359" s="60"/>
      <c r="G359" s="59" t="s">
        <v>24</v>
      </c>
      <c r="H359" s="56" t="s">
        <v>150</v>
      </c>
      <c r="I359" s="144">
        <v>1600</v>
      </c>
      <c r="J359" s="54" t="s">
        <v>26</v>
      </c>
      <c r="K359" s="60"/>
      <c r="L359" s="61" t="s">
        <v>552</v>
      </c>
      <c r="M359" s="144">
        <v>1600</v>
      </c>
      <c r="N359" s="62" t="s">
        <v>26</v>
      </c>
      <c r="O359" s="61" t="s">
        <v>110</v>
      </c>
      <c r="P359" s="169">
        <v>41426</v>
      </c>
      <c r="Q359" s="60"/>
      <c r="R359" s="9"/>
    </row>
    <row r="360" spans="1:18" hidden="1" x14ac:dyDescent="0.25">
      <c r="A360" s="106">
        <v>41553</v>
      </c>
      <c r="B360" s="14" t="s">
        <v>21</v>
      </c>
      <c r="C360" s="14" t="s">
        <v>22</v>
      </c>
      <c r="D360" s="14" t="s">
        <v>23</v>
      </c>
      <c r="E360" s="58">
        <v>37</v>
      </c>
      <c r="F360" s="60"/>
      <c r="G360" s="59" t="s">
        <v>24</v>
      </c>
      <c r="H360" s="56" t="s">
        <v>25</v>
      </c>
      <c r="I360" s="60">
        <v>323</v>
      </c>
      <c r="J360" s="54" t="s">
        <v>26</v>
      </c>
      <c r="K360" s="60"/>
      <c r="L360" s="61" t="s">
        <v>552</v>
      </c>
      <c r="M360" s="60">
        <v>300</v>
      </c>
      <c r="N360" s="62" t="s">
        <v>26</v>
      </c>
      <c r="O360" s="61" t="s">
        <v>28</v>
      </c>
      <c r="P360" s="169">
        <v>41426</v>
      </c>
      <c r="Q360" s="60"/>
      <c r="R360" s="9"/>
    </row>
    <row r="361" spans="1:18" hidden="1" x14ac:dyDescent="0.25">
      <c r="A361" s="57" t="s">
        <v>30</v>
      </c>
      <c r="B361" s="14" t="s">
        <v>21</v>
      </c>
      <c r="C361" s="14" t="s">
        <v>22</v>
      </c>
      <c r="D361" s="14" t="s">
        <v>108</v>
      </c>
      <c r="E361" s="58">
        <v>2</v>
      </c>
      <c r="F361" s="60"/>
      <c r="G361" s="59" t="s">
        <v>24</v>
      </c>
      <c r="H361" s="56" t="s">
        <v>25</v>
      </c>
      <c r="I361" s="60">
        <v>30</v>
      </c>
      <c r="J361" s="54" t="s">
        <v>26</v>
      </c>
      <c r="K361" s="60"/>
      <c r="L361" s="61" t="s">
        <v>552</v>
      </c>
      <c r="M361" s="60">
        <v>30</v>
      </c>
      <c r="N361" s="62" t="s">
        <v>26</v>
      </c>
      <c r="O361" s="61" t="s">
        <v>28</v>
      </c>
      <c r="P361" s="169">
        <v>41426</v>
      </c>
      <c r="Q361" s="235" t="s">
        <v>553</v>
      </c>
      <c r="R361" s="9"/>
    </row>
    <row r="362" spans="1:18" hidden="1" x14ac:dyDescent="0.25">
      <c r="A362" s="57" t="s">
        <v>30</v>
      </c>
      <c r="B362" s="14" t="s">
        <v>21</v>
      </c>
      <c r="C362" s="14" t="s">
        <v>22</v>
      </c>
      <c r="D362" s="14" t="s">
        <v>23</v>
      </c>
      <c r="E362" s="58"/>
      <c r="F362" s="60"/>
      <c r="G362" s="59" t="s">
        <v>24</v>
      </c>
      <c r="H362" s="56" t="s">
        <v>25</v>
      </c>
      <c r="I362" s="60"/>
      <c r="J362" s="54" t="s">
        <v>26</v>
      </c>
      <c r="K362" s="60"/>
      <c r="L362" s="61" t="s">
        <v>552</v>
      </c>
      <c r="M362" s="60">
        <v>23</v>
      </c>
      <c r="N362" s="62" t="s">
        <v>26</v>
      </c>
      <c r="O362" s="61" t="s">
        <v>128</v>
      </c>
      <c r="P362" s="169">
        <v>41426</v>
      </c>
      <c r="Q362" s="60"/>
      <c r="R362" s="9"/>
    </row>
    <row r="363" spans="1:18" hidden="1" x14ac:dyDescent="0.25">
      <c r="A363" s="106">
        <v>41614</v>
      </c>
      <c r="B363" s="14" t="s">
        <v>21</v>
      </c>
      <c r="C363" s="14" t="s">
        <v>22</v>
      </c>
      <c r="D363" s="14" t="s">
        <v>29</v>
      </c>
      <c r="E363" s="58">
        <v>16</v>
      </c>
      <c r="F363" s="60"/>
      <c r="G363" s="59" t="s">
        <v>24</v>
      </c>
      <c r="H363" s="56" t="s">
        <v>25</v>
      </c>
      <c r="I363" s="60">
        <v>162</v>
      </c>
      <c r="J363" s="54" t="s">
        <v>26</v>
      </c>
      <c r="K363" s="60"/>
      <c r="L363" s="61" t="s">
        <v>552</v>
      </c>
      <c r="M363" s="60">
        <v>150</v>
      </c>
      <c r="N363" s="62" t="s">
        <v>26</v>
      </c>
      <c r="O363" s="61" t="s">
        <v>28</v>
      </c>
      <c r="P363" s="169">
        <v>41426</v>
      </c>
      <c r="Q363" s="60"/>
      <c r="R363" s="9"/>
    </row>
    <row r="364" spans="1:18" hidden="1" x14ac:dyDescent="0.25">
      <c r="A364" s="57" t="s">
        <v>30</v>
      </c>
      <c r="B364" s="14" t="s">
        <v>21</v>
      </c>
      <c r="C364" s="14" t="s">
        <v>33</v>
      </c>
      <c r="D364" s="14" t="s">
        <v>39</v>
      </c>
      <c r="E364" s="58">
        <v>14</v>
      </c>
      <c r="F364" s="60"/>
      <c r="G364" s="59" t="s">
        <v>24</v>
      </c>
      <c r="H364" s="56" t="s">
        <v>25</v>
      </c>
      <c r="I364" s="60">
        <v>105</v>
      </c>
      <c r="J364" s="54" t="s">
        <v>26</v>
      </c>
      <c r="K364" s="60"/>
      <c r="L364" s="61" t="s">
        <v>552</v>
      </c>
      <c r="M364" s="60">
        <v>100</v>
      </c>
      <c r="N364" s="62" t="s">
        <v>26</v>
      </c>
      <c r="O364" s="61" t="s">
        <v>28</v>
      </c>
      <c r="P364" s="169">
        <v>41426</v>
      </c>
      <c r="Q364" s="60"/>
      <c r="R364" s="9"/>
    </row>
    <row r="365" spans="1:18" hidden="1" x14ac:dyDescent="0.25">
      <c r="A365" s="57" t="s">
        <v>30</v>
      </c>
      <c r="B365" s="14" t="s">
        <v>21</v>
      </c>
      <c r="C365" s="14" t="s">
        <v>31</v>
      </c>
      <c r="D365" s="14" t="s">
        <v>35</v>
      </c>
      <c r="E365" s="58">
        <v>9</v>
      </c>
      <c r="F365" s="60"/>
      <c r="G365" s="59" t="s">
        <v>24</v>
      </c>
      <c r="H365" s="56" t="s">
        <v>25</v>
      </c>
      <c r="I365" s="60">
        <v>50</v>
      </c>
      <c r="J365" s="54" t="s">
        <v>26</v>
      </c>
      <c r="K365" s="60"/>
      <c r="L365" s="61" t="s">
        <v>552</v>
      </c>
      <c r="M365" s="60">
        <v>50</v>
      </c>
      <c r="N365" s="62" t="s">
        <v>26</v>
      </c>
      <c r="O365" s="61" t="s">
        <v>28</v>
      </c>
      <c r="P365" s="169">
        <v>41426</v>
      </c>
      <c r="Q365" s="60"/>
      <c r="R365" s="9"/>
    </row>
    <row r="366" spans="1:18" hidden="1" x14ac:dyDescent="0.25">
      <c r="A366" s="57" t="s">
        <v>30</v>
      </c>
      <c r="B366" s="14" t="s">
        <v>21</v>
      </c>
      <c r="C366" s="14" t="s">
        <v>22</v>
      </c>
      <c r="D366" s="14" t="s">
        <v>29</v>
      </c>
      <c r="E366" s="58"/>
      <c r="F366" s="60"/>
      <c r="G366" s="59" t="s">
        <v>24</v>
      </c>
      <c r="H366" s="56" t="s">
        <v>25</v>
      </c>
      <c r="I366" s="60"/>
      <c r="J366" s="54" t="s">
        <v>26</v>
      </c>
      <c r="K366" s="60"/>
      <c r="L366" s="61" t="s">
        <v>552</v>
      </c>
      <c r="M366" s="60">
        <v>12</v>
      </c>
      <c r="N366" s="62" t="s">
        <v>26</v>
      </c>
      <c r="O366" s="61" t="s">
        <v>128</v>
      </c>
      <c r="P366" s="169">
        <v>41426</v>
      </c>
      <c r="Q366" s="60"/>
      <c r="R366" s="9"/>
    </row>
    <row r="367" spans="1:18" hidden="1" x14ac:dyDescent="0.25">
      <c r="A367" s="57" t="s">
        <v>30</v>
      </c>
      <c r="B367" s="14" t="s">
        <v>21</v>
      </c>
      <c r="C367" s="14" t="s">
        <v>33</v>
      </c>
      <c r="D367" s="14" t="s">
        <v>39</v>
      </c>
      <c r="E367" s="58"/>
      <c r="F367" s="60"/>
      <c r="G367" s="59" t="s">
        <v>24</v>
      </c>
      <c r="H367" s="56" t="s">
        <v>25</v>
      </c>
      <c r="I367" s="60"/>
      <c r="J367" s="54" t="s">
        <v>26</v>
      </c>
      <c r="K367" s="60"/>
      <c r="L367" s="61" t="s">
        <v>552</v>
      </c>
      <c r="M367" s="60">
        <v>5</v>
      </c>
      <c r="N367" s="62" t="s">
        <v>26</v>
      </c>
      <c r="O367" s="61" t="s">
        <v>128</v>
      </c>
      <c r="P367" s="169">
        <v>41426</v>
      </c>
      <c r="Q367" s="60"/>
      <c r="R367" s="9"/>
    </row>
    <row r="368" spans="1:18" hidden="1" x14ac:dyDescent="0.25">
      <c r="A368" s="57" t="s">
        <v>547</v>
      </c>
      <c r="B368" s="14" t="s">
        <v>21</v>
      </c>
      <c r="C368" s="14" t="s">
        <v>22</v>
      </c>
      <c r="D368" s="14" t="s">
        <v>108</v>
      </c>
      <c r="E368" s="58">
        <v>21</v>
      </c>
      <c r="F368" s="60"/>
      <c r="G368" s="59" t="s">
        <v>24</v>
      </c>
      <c r="H368" s="56" t="s">
        <v>25</v>
      </c>
      <c r="I368" s="60">
        <v>109</v>
      </c>
      <c r="J368" s="54" t="s">
        <v>26</v>
      </c>
      <c r="K368" s="60"/>
      <c r="L368" s="61" t="s">
        <v>554</v>
      </c>
      <c r="M368" s="60">
        <v>100</v>
      </c>
      <c r="N368" s="62" t="s">
        <v>26</v>
      </c>
      <c r="O368" s="61" t="s">
        <v>28</v>
      </c>
      <c r="P368" s="169">
        <v>41426</v>
      </c>
      <c r="Q368" s="60"/>
      <c r="R368" s="9"/>
    </row>
    <row r="369" spans="1:18" hidden="1" x14ac:dyDescent="0.25">
      <c r="A369" s="57" t="s">
        <v>30</v>
      </c>
      <c r="B369" s="14" t="s">
        <v>21</v>
      </c>
      <c r="C369" s="14" t="s">
        <v>33</v>
      </c>
      <c r="D369" s="14" t="s">
        <v>39</v>
      </c>
      <c r="E369" s="58">
        <v>18</v>
      </c>
      <c r="F369" s="60"/>
      <c r="G369" s="59" t="s">
        <v>24</v>
      </c>
      <c r="H369" s="56" t="s">
        <v>25</v>
      </c>
      <c r="I369" s="60">
        <v>164</v>
      </c>
      <c r="J369" s="54" t="s">
        <v>26</v>
      </c>
      <c r="K369" s="60"/>
      <c r="L369" s="61" t="s">
        <v>554</v>
      </c>
      <c r="M369" s="60">
        <v>150</v>
      </c>
      <c r="N369" s="62" t="s">
        <v>26</v>
      </c>
      <c r="O369" s="61" t="s">
        <v>28</v>
      </c>
      <c r="P369" s="169">
        <v>41426</v>
      </c>
      <c r="Q369" s="60"/>
      <c r="R369" s="9"/>
    </row>
    <row r="370" spans="1:18" hidden="1" x14ac:dyDescent="0.25">
      <c r="A370" s="57" t="s">
        <v>30</v>
      </c>
      <c r="B370" s="14" t="s">
        <v>21</v>
      </c>
      <c r="C370" s="14" t="s">
        <v>31</v>
      </c>
      <c r="D370" s="14" t="s">
        <v>35</v>
      </c>
      <c r="E370" s="58">
        <v>14</v>
      </c>
      <c r="F370" s="60"/>
      <c r="G370" s="59" t="s">
        <v>24</v>
      </c>
      <c r="H370" s="56" t="s">
        <v>25</v>
      </c>
      <c r="I370" s="60">
        <v>57</v>
      </c>
      <c r="J370" s="54" t="s">
        <v>26</v>
      </c>
      <c r="K370" s="60"/>
      <c r="L370" s="61" t="s">
        <v>554</v>
      </c>
      <c r="M370" s="60">
        <v>50</v>
      </c>
      <c r="N370" s="62" t="s">
        <v>26</v>
      </c>
      <c r="O370" s="61" t="s">
        <v>28</v>
      </c>
      <c r="P370" s="169">
        <v>41426</v>
      </c>
      <c r="Q370" s="60"/>
      <c r="R370" s="9"/>
    </row>
    <row r="371" spans="1:18" hidden="1" x14ac:dyDescent="0.25">
      <c r="A371" s="57" t="s">
        <v>30</v>
      </c>
      <c r="B371" s="14" t="s">
        <v>21</v>
      </c>
      <c r="C371" s="14" t="s">
        <v>22</v>
      </c>
      <c r="D371" s="14" t="s">
        <v>108</v>
      </c>
      <c r="E371" s="58"/>
      <c r="F371" s="60"/>
      <c r="G371" s="59" t="s">
        <v>24</v>
      </c>
      <c r="H371" s="56" t="s">
        <v>25</v>
      </c>
      <c r="I371" s="60"/>
      <c r="J371" s="54" t="s">
        <v>26</v>
      </c>
      <c r="K371" s="60"/>
      <c r="L371" s="61" t="s">
        <v>554</v>
      </c>
      <c r="M371" s="60">
        <v>9</v>
      </c>
      <c r="N371" s="62" t="s">
        <v>26</v>
      </c>
      <c r="O371" s="61" t="s">
        <v>128</v>
      </c>
      <c r="P371" s="169">
        <v>41426</v>
      </c>
      <c r="Q371" s="60"/>
      <c r="R371" s="9"/>
    </row>
    <row r="372" spans="1:18" hidden="1" x14ac:dyDescent="0.25">
      <c r="A372" s="57" t="s">
        <v>30</v>
      </c>
      <c r="B372" s="14" t="s">
        <v>21</v>
      </c>
      <c r="C372" s="14" t="s">
        <v>33</v>
      </c>
      <c r="D372" s="14" t="s">
        <v>39</v>
      </c>
      <c r="E372" s="58"/>
      <c r="F372" s="60"/>
      <c r="G372" s="59" t="s">
        <v>24</v>
      </c>
      <c r="H372" s="56" t="s">
        <v>25</v>
      </c>
      <c r="I372" s="60"/>
      <c r="J372" s="54" t="s">
        <v>26</v>
      </c>
      <c r="K372" s="60"/>
      <c r="L372" s="61" t="s">
        <v>554</v>
      </c>
      <c r="M372" s="60">
        <v>14</v>
      </c>
      <c r="N372" s="62" t="s">
        <v>26</v>
      </c>
      <c r="O372" s="61" t="s">
        <v>128</v>
      </c>
      <c r="P372" s="169">
        <v>41426</v>
      </c>
      <c r="Q372" s="60"/>
      <c r="R372" s="9"/>
    </row>
    <row r="373" spans="1:18" hidden="1" x14ac:dyDescent="0.25">
      <c r="A373" s="57" t="s">
        <v>30</v>
      </c>
      <c r="B373" s="14" t="s">
        <v>21</v>
      </c>
      <c r="C373" s="14" t="s">
        <v>31</v>
      </c>
      <c r="D373" s="14" t="s">
        <v>35</v>
      </c>
      <c r="E373" s="58"/>
      <c r="F373" s="60"/>
      <c r="G373" s="59" t="s">
        <v>24</v>
      </c>
      <c r="H373" s="56" t="s">
        <v>25</v>
      </c>
      <c r="I373" s="60"/>
      <c r="J373" s="54" t="s">
        <v>26</v>
      </c>
      <c r="K373" s="60"/>
      <c r="L373" s="61" t="s">
        <v>554</v>
      </c>
      <c r="M373" s="60">
        <v>7</v>
      </c>
      <c r="N373" s="62" t="s">
        <v>26</v>
      </c>
      <c r="O373" s="61" t="s">
        <v>128</v>
      </c>
      <c r="P373" s="169">
        <v>41426</v>
      </c>
      <c r="Q373" s="60"/>
      <c r="R373" s="9"/>
    </row>
    <row r="374" spans="1:18" s="230" customFormat="1" hidden="1" x14ac:dyDescent="0.25">
      <c r="A374" s="225" t="s">
        <v>549</v>
      </c>
      <c r="B374" s="222" t="s">
        <v>21</v>
      </c>
      <c r="C374" s="222" t="s">
        <v>33</v>
      </c>
      <c r="D374" s="222" t="s">
        <v>39</v>
      </c>
      <c r="E374" s="226"/>
      <c r="F374" s="220"/>
      <c r="G374" s="227" t="s">
        <v>24</v>
      </c>
      <c r="H374" s="224" t="s">
        <v>150</v>
      </c>
      <c r="I374" s="144">
        <v>1600</v>
      </c>
      <c r="J374" s="232" t="s">
        <v>26</v>
      </c>
      <c r="K374" s="220"/>
      <c r="L374" s="229"/>
      <c r="M374" s="144">
        <v>1600</v>
      </c>
      <c r="N374" s="233" t="s">
        <v>26</v>
      </c>
      <c r="O374" s="229" t="s">
        <v>110</v>
      </c>
      <c r="P374" s="169">
        <v>41426</v>
      </c>
      <c r="Q374" s="220"/>
      <c r="R374" s="11"/>
    </row>
    <row r="375" spans="1:18" s="230" customFormat="1" hidden="1" x14ac:dyDescent="0.25">
      <c r="A375" s="225" t="s">
        <v>550</v>
      </c>
      <c r="B375" s="222" t="s">
        <v>21</v>
      </c>
      <c r="C375" s="222" t="s">
        <v>31</v>
      </c>
      <c r="D375" s="222" t="s">
        <v>32</v>
      </c>
      <c r="E375" s="226"/>
      <c r="F375" s="220"/>
      <c r="G375" s="227" t="s">
        <v>24</v>
      </c>
      <c r="H375" s="224" t="s">
        <v>150</v>
      </c>
      <c r="I375" s="144">
        <v>1600</v>
      </c>
      <c r="J375" s="232" t="s">
        <v>26</v>
      </c>
      <c r="K375" s="220"/>
      <c r="L375" s="229"/>
      <c r="M375" s="144">
        <v>1600</v>
      </c>
      <c r="N375" s="233" t="s">
        <v>26</v>
      </c>
      <c r="O375" s="229" t="s">
        <v>110</v>
      </c>
      <c r="P375" s="169">
        <v>41426</v>
      </c>
      <c r="Q375" s="220"/>
      <c r="R375" s="11"/>
    </row>
    <row r="376" spans="1:18" s="230" customFormat="1" hidden="1" x14ac:dyDescent="0.25">
      <c r="A376" s="225" t="s">
        <v>561</v>
      </c>
      <c r="B376" s="222" t="s">
        <v>21</v>
      </c>
      <c r="C376" s="222" t="s">
        <v>31</v>
      </c>
      <c r="D376" s="222" t="s">
        <v>32</v>
      </c>
      <c r="E376" s="226"/>
      <c r="F376" s="220"/>
      <c r="G376" s="227" t="s">
        <v>24</v>
      </c>
      <c r="H376" s="224" t="s">
        <v>150</v>
      </c>
      <c r="I376" s="144">
        <v>400</v>
      </c>
      <c r="J376" s="232" t="s">
        <v>26</v>
      </c>
      <c r="K376" s="220"/>
      <c r="L376" s="229"/>
      <c r="M376" s="144">
        <v>400</v>
      </c>
      <c r="N376" s="233" t="s">
        <v>26</v>
      </c>
      <c r="O376" s="229" t="s">
        <v>110</v>
      </c>
      <c r="P376" s="169">
        <v>41426</v>
      </c>
      <c r="Q376" s="220"/>
      <c r="R376" s="11"/>
    </row>
    <row r="377" spans="1:18" hidden="1" x14ac:dyDescent="0.25">
      <c r="A377" s="225" t="s">
        <v>561</v>
      </c>
      <c r="B377" s="222" t="s">
        <v>21</v>
      </c>
      <c r="C377" s="222" t="s">
        <v>22</v>
      </c>
      <c r="D377" s="222" t="s">
        <v>108</v>
      </c>
      <c r="E377" s="226">
        <v>21</v>
      </c>
      <c r="F377" s="220"/>
      <c r="G377" s="227" t="s">
        <v>24</v>
      </c>
      <c r="H377" s="224" t="s">
        <v>25</v>
      </c>
      <c r="I377" s="220">
        <v>180</v>
      </c>
      <c r="J377" s="219" t="s">
        <v>26</v>
      </c>
      <c r="K377" s="220"/>
      <c r="L377" s="229" t="s">
        <v>554</v>
      </c>
      <c r="M377" s="220">
        <v>150</v>
      </c>
      <c r="N377" s="221" t="s">
        <v>26</v>
      </c>
      <c r="O377" s="229" t="s">
        <v>28</v>
      </c>
      <c r="P377" s="169">
        <v>41426</v>
      </c>
      <c r="Q377" s="220"/>
      <c r="R377" s="9"/>
    </row>
    <row r="378" spans="1:18" hidden="1" x14ac:dyDescent="0.25">
      <c r="A378" s="225" t="s">
        <v>30</v>
      </c>
      <c r="B378" s="222" t="s">
        <v>21</v>
      </c>
      <c r="C378" s="222" t="s">
        <v>33</v>
      </c>
      <c r="D378" s="222" t="s">
        <v>39</v>
      </c>
      <c r="E378" s="226">
        <v>34</v>
      </c>
      <c r="F378" s="220"/>
      <c r="G378" s="227" t="s">
        <v>24</v>
      </c>
      <c r="H378" s="224" t="s">
        <v>25</v>
      </c>
      <c r="I378" s="220">
        <v>215</v>
      </c>
      <c r="J378" s="219" t="s">
        <v>26</v>
      </c>
      <c r="K378" s="220"/>
      <c r="L378" s="229" t="s">
        <v>554</v>
      </c>
      <c r="M378" s="220">
        <v>200</v>
      </c>
      <c r="N378" s="221" t="s">
        <v>26</v>
      </c>
      <c r="O378" s="229" t="s">
        <v>28</v>
      </c>
      <c r="P378" s="169">
        <v>41426</v>
      </c>
      <c r="Q378" s="220"/>
      <c r="R378" s="9"/>
    </row>
    <row r="379" spans="1:18" hidden="1" x14ac:dyDescent="0.25">
      <c r="A379" s="225" t="s">
        <v>30</v>
      </c>
      <c r="B379" s="222" t="s">
        <v>36</v>
      </c>
      <c r="C379" s="222" t="s">
        <v>145</v>
      </c>
      <c r="D379" s="222" t="s">
        <v>184</v>
      </c>
      <c r="E379" s="226">
        <v>10</v>
      </c>
      <c r="F379" s="220"/>
      <c r="G379" s="227" t="s">
        <v>24</v>
      </c>
      <c r="H379" s="224" t="s">
        <v>25</v>
      </c>
      <c r="I379" s="220">
        <v>57</v>
      </c>
      <c r="J379" s="219" t="s">
        <v>26</v>
      </c>
      <c r="K379" s="220"/>
      <c r="L379" s="229" t="s">
        <v>554</v>
      </c>
      <c r="M379" s="220">
        <v>50</v>
      </c>
      <c r="N379" s="221" t="s">
        <v>26</v>
      </c>
      <c r="O379" s="229" t="s">
        <v>28</v>
      </c>
      <c r="P379" s="169">
        <v>41426</v>
      </c>
      <c r="Q379" s="220"/>
      <c r="R379" s="9"/>
    </row>
    <row r="380" spans="1:18" hidden="1" x14ac:dyDescent="0.25">
      <c r="A380" s="225" t="s">
        <v>30</v>
      </c>
      <c r="B380" s="222" t="s">
        <v>21</v>
      </c>
      <c r="C380" s="222" t="s">
        <v>22</v>
      </c>
      <c r="D380" s="222" t="s">
        <v>108</v>
      </c>
      <c r="E380" s="226"/>
      <c r="F380" s="220"/>
      <c r="G380" s="227" t="s">
        <v>24</v>
      </c>
      <c r="H380" s="224" t="s">
        <v>25</v>
      </c>
      <c r="I380" s="220"/>
      <c r="J380" s="219" t="s">
        <v>26</v>
      </c>
      <c r="K380" s="220"/>
      <c r="L380" s="229" t="s">
        <v>554</v>
      </c>
      <c r="M380" s="220">
        <v>11</v>
      </c>
      <c r="N380" s="221" t="s">
        <v>26</v>
      </c>
      <c r="O380" s="229" t="s">
        <v>128</v>
      </c>
      <c r="P380" s="169">
        <v>41426</v>
      </c>
      <c r="Q380" s="220"/>
      <c r="R380" s="9"/>
    </row>
    <row r="381" spans="1:18" hidden="1" x14ac:dyDescent="0.25">
      <c r="A381" s="225" t="s">
        <v>30</v>
      </c>
      <c r="B381" s="222" t="s">
        <v>21</v>
      </c>
      <c r="C381" s="222" t="s">
        <v>33</v>
      </c>
      <c r="D381" s="222" t="s">
        <v>39</v>
      </c>
      <c r="E381" s="226"/>
      <c r="F381" s="220"/>
      <c r="G381" s="227" t="s">
        <v>24</v>
      </c>
      <c r="H381" s="224" t="s">
        <v>25</v>
      </c>
      <c r="I381" s="220"/>
      <c r="J381" s="219" t="s">
        <v>26</v>
      </c>
      <c r="K381" s="220"/>
      <c r="L381" s="229" t="s">
        <v>554</v>
      </c>
      <c r="M381" s="220">
        <v>15</v>
      </c>
      <c r="N381" s="221" t="s">
        <v>26</v>
      </c>
      <c r="O381" s="229" t="s">
        <v>128</v>
      </c>
      <c r="P381" s="169">
        <v>41426</v>
      </c>
      <c r="Q381" s="220"/>
      <c r="R381" s="9"/>
    </row>
    <row r="382" spans="1:18" hidden="1" x14ac:dyDescent="0.25">
      <c r="A382" s="225" t="s">
        <v>30</v>
      </c>
      <c r="B382" s="222" t="s">
        <v>36</v>
      </c>
      <c r="C382" s="222" t="s">
        <v>145</v>
      </c>
      <c r="D382" s="222" t="s">
        <v>184</v>
      </c>
      <c r="E382" s="226"/>
      <c r="F382" s="220"/>
      <c r="G382" s="227" t="s">
        <v>24</v>
      </c>
      <c r="H382" s="224" t="s">
        <v>25</v>
      </c>
      <c r="I382" s="220"/>
      <c r="J382" s="219" t="s">
        <v>26</v>
      </c>
      <c r="K382" s="220"/>
      <c r="L382" s="229" t="s">
        <v>554</v>
      </c>
      <c r="M382" s="220">
        <v>7</v>
      </c>
      <c r="N382" s="221" t="s">
        <v>26</v>
      </c>
      <c r="O382" s="229" t="s">
        <v>128</v>
      </c>
      <c r="P382" s="169">
        <v>41426</v>
      </c>
      <c r="Q382" s="220"/>
      <c r="R382" s="9"/>
    </row>
    <row r="383" spans="1:18" hidden="1" x14ac:dyDescent="0.25">
      <c r="A383" s="225" t="s">
        <v>30</v>
      </c>
      <c r="B383" s="222" t="s">
        <v>21</v>
      </c>
      <c r="C383" s="222" t="s">
        <v>22</v>
      </c>
      <c r="D383" s="222" t="s">
        <v>108</v>
      </c>
      <c r="E383" s="226">
        <v>1</v>
      </c>
      <c r="F383" s="220"/>
      <c r="G383" s="227" t="s">
        <v>24</v>
      </c>
      <c r="H383" s="224" t="s">
        <v>25</v>
      </c>
      <c r="I383" s="220"/>
      <c r="J383" s="219" t="s">
        <v>26</v>
      </c>
      <c r="K383" s="220"/>
      <c r="L383" s="229" t="s">
        <v>554</v>
      </c>
      <c r="M383" s="220">
        <v>19</v>
      </c>
      <c r="N383" s="221" t="s">
        <v>26</v>
      </c>
      <c r="O383" s="229" t="s">
        <v>123</v>
      </c>
      <c r="P383" s="169">
        <v>41426</v>
      </c>
      <c r="Q383" s="228" t="s">
        <v>303</v>
      </c>
      <c r="R383" s="9"/>
    </row>
    <row r="384" spans="1:18" hidden="1" x14ac:dyDescent="0.25">
      <c r="A384" s="225" t="s">
        <v>556</v>
      </c>
      <c r="B384" s="222" t="s">
        <v>21</v>
      </c>
      <c r="C384" s="222" t="s">
        <v>22</v>
      </c>
      <c r="D384" s="222" t="s">
        <v>108</v>
      </c>
      <c r="E384" s="226">
        <v>23</v>
      </c>
      <c r="F384" s="220"/>
      <c r="G384" s="227" t="s">
        <v>24</v>
      </c>
      <c r="H384" s="224" t="s">
        <v>25</v>
      </c>
      <c r="I384" s="220">
        <v>160</v>
      </c>
      <c r="J384" s="219" t="s">
        <v>26</v>
      </c>
      <c r="K384" s="220"/>
      <c r="L384" s="229" t="s">
        <v>557</v>
      </c>
      <c r="M384" s="220">
        <v>150</v>
      </c>
      <c r="N384" s="221" t="s">
        <v>26</v>
      </c>
      <c r="O384" s="229" t="s">
        <v>28</v>
      </c>
      <c r="P384" s="169">
        <v>41426</v>
      </c>
      <c r="Q384" s="220"/>
      <c r="R384" s="9"/>
    </row>
    <row r="385" spans="1:18" hidden="1" x14ac:dyDescent="0.25">
      <c r="A385" s="225" t="s">
        <v>30</v>
      </c>
      <c r="B385" s="222" t="s">
        <v>21</v>
      </c>
      <c r="C385" s="222" t="s">
        <v>33</v>
      </c>
      <c r="D385" s="222" t="s">
        <v>39</v>
      </c>
      <c r="E385" s="226">
        <v>24</v>
      </c>
      <c r="F385" s="220"/>
      <c r="G385" s="227" t="s">
        <v>24</v>
      </c>
      <c r="H385" s="224" t="s">
        <v>25</v>
      </c>
      <c r="I385" s="220">
        <v>205</v>
      </c>
      <c r="J385" s="219" t="s">
        <v>26</v>
      </c>
      <c r="K385" s="220"/>
      <c r="L385" s="229" t="s">
        <v>557</v>
      </c>
      <c r="M385" s="220">
        <v>200</v>
      </c>
      <c r="N385" s="221" t="s">
        <v>26</v>
      </c>
      <c r="O385" s="229" t="s">
        <v>28</v>
      </c>
      <c r="P385" s="169">
        <v>41426</v>
      </c>
      <c r="Q385" s="220"/>
      <c r="R385" s="9"/>
    </row>
    <row r="386" spans="1:18" hidden="1" x14ac:dyDescent="0.25">
      <c r="A386" s="225" t="s">
        <v>30</v>
      </c>
      <c r="B386" s="222" t="s">
        <v>21</v>
      </c>
      <c r="C386" s="222" t="s">
        <v>31</v>
      </c>
      <c r="D386" s="222" t="s">
        <v>32</v>
      </c>
      <c r="E386" s="226">
        <v>9</v>
      </c>
      <c r="F386" s="220"/>
      <c r="G386" s="227" t="s">
        <v>24</v>
      </c>
      <c r="H386" s="224" t="s">
        <v>25</v>
      </c>
      <c r="I386" s="220">
        <v>57</v>
      </c>
      <c r="J386" s="219" t="s">
        <v>26</v>
      </c>
      <c r="K386" s="220"/>
      <c r="L386" s="229" t="s">
        <v>557</v>
      </c>
      <c r="M386" s="220">
        <v>50</v>
      </c>
      <c r="N386" s="221" t="s">
        <v>26</v>
      </c>
      <c r="O386" s="229" t="s">
        <v>28</v>
      </c>
      <c r="P386" s="169">
        <v>41426</v>
      </c>
      <c r="Q386" s="220"/>
      <c r="R386" s="9"/>
    </row>
    <row r="387" spans="1:18" hidden="1" x14ac:dyDescent="0.25">
      <c r="A387" s="225" t="s">
        <v>30</v>
      </c>
      <c r="B387" s="222" t="s">
        <v>21</v>
      </c>
      <c r="C387" s="222" t="s">
        <v>22</v>
      </c>
      <c r="D387" s="222" t="s">
        <v>108</v>
      </c>
      <c r="E387" s="226"/>
      <c r="F387" s="220"/>
      <c r="G387" s="227" t="s">
        <v>24</v>
      </c>
      <c r="H387" s="224" t="s">
        <v>25</v>
      </c>
      <c r="I387" s="220"/>
      <c r="J387" s="219" t="s">
        <v>26</v>
      </c>
      <c r="K387" s="220"/>
      <c r="L387" s="229" t="s">
        <v>557</v>
      </c>
      <c r="M387" s="220">
        <v>10</v>
      </c>
      <c r="N387" s="221" t="s">
        <v>26</v>
      </c>
      <c r="O387" s="229" t="s">
        <v>128</v>
      </c>
      <c r="P387" s="169">
        <v>41426</v>
      </c>
      <c r="Q387" s="220"/>
      <c r="R387" s="9"/>
    </row>
    <row r="388" spans="1:18" hidden="1" x14ac:dyDescent="0.25">
      <c r="A388" s="225" t="s">
        <v>30</v>
      </c>
      <c r="B388" s="222" t="s">
        <v>21</v>
      </c>
      <c r="C388" s="222" t="s">
        <v>33</v>
      </c>
      <c r="D388" s="222" t="s">
        <v>39</v>
      </c>
      <c r="E388" s="226"/>
      <c r="F388" s="220"/>
      <c r="G388" s="227" t="s">
        <v>24</v>
      </c>
      <c r="H388" s="224" t="s">
        <v>25</v>
      </c>
      <c r="I388" s="220"/>
      <c r="J388" s="219" t="s">
        <v>26</v>
      </c>
      <c r="K388" s="220"/>
      <c r="L388" s="229" t="s">
        <v>557</v>
      </c>
      <c r="M388" s="220">
        <v>5</v>
      </c>
      <c r="N388" s="221" t="s">
        <v>26</v>
      </c>
      <c r="O388" s="229" t="s">
        <v>128</v>
      </c>
      <c r="P388" s="169">
        <v>41426</v>
      </c>
      <c r="Q388" s="220"/>
      <c r="R388" s="9"/>
    </row>
    <row r="389" spans="1:18" hidden="1" x14ac:dyDescent="0.25">
      <c r="A389" s="225" t="s">
        <v>30</v>
      </c>
      <c r="B389" s="222" t="s">
        <v>21</v>
      </c>
      <c r="C389" s="222" t="s">
        <v>31</v>
      </c>
      <c r="D389" s="222" t="s">
        <v>32</v>
      </c>
      <c r="E389" s="226"/>
      <c r="F389" s="220"/>
      <c r="G389" s="227" t="s">
        <v>24</v>
      </c>
      <c r="H389" s="224" t="s">
        <v>25</v>
      </c>
      <c r="I389" s="220"/>
      <c r="J389" s="219" t="s">
        <v>26</v>
      </c>
      <c r="K389" s="220"/>
      <c r="L389" s="229" t="s">
        <v>557</v>
      </c>
      <c r="M389" s="220">
        <v>7</v>
      </c>
      <c r="N389" s="221" t="s">
        <v>26</v>
      </c>
      <c r="O389" s="229" t="s">
        <v>128</v>
      </c>
      <c r="P389" s="169">
        <v>41426</v>
      </c>
      <c r="Q389" s="220"/>
      <c r="R389" s="9"/>
    </row>
    <row r="390" spans="1:18" hidden="1" x14ac:dyDescent="0.25">
      <c r="A390" s="225" t="s">
        <v>558</v>
      </c>
      <c r="B390" s="222" t="s">
        <v>21</v>
      </c>
      <c r="C390" s="222" t="s">
        <v>22</v>
      </c>
      <c r="D390" s="222" t="s">
        <v>23</v>
      </c>
      <c r="E390" s="226">
        <v>31</v>
      </c>
      <c r="F390" s="220"/>
      <c r="G390" s="227" t="s">
        <v>24</v>
      </c>
      <c r="H390" s="224" t="s">
        <v>25</v>
      </c>
      <c r="I390" s="220">
        <v>261</v>
      </c>
      <c r="J390" s="219" t="s">
        <v>26</v>
      </c>
      <c r="K390" s="220"/>
      <c r="L390" s="229" t="s">
        <v>557</v>
      </c>
      <c r="M390" s="220">
        <v>250</v>
      </c>
      <c r="N390" s="221" t="s">
        <v>26</v>
      </c>
      <c r="O390" s="229" t="s">
        <v>28</v>
      </c>
      <c r="P390" s="169">
        <v>41426</v>
      </c>
      <c r="Q390" s="220"/>
      <c r="R390" s="9"/>
    </row>
    <row r="391" spans="1:18" hidden="1" x14ac:dyDescent="0.25">
      <c r="A391" s="225" t="s">
        <v>30</v>
      </c>
      <c r="B391" s="222" t="s">
        <v>21</v>
      </c>
      <c r="C391" s="222" t="s">
        <v>33</v>
      </c>
      <c r="D391" s="222" t="s">
        <v>34</v>
      </c>
      <c r="E391" s="226">
        <v>15</v>
      </c>
      <c r="F391" s="220"/>
      <c r="G391" s="227" t="s">
        <v>24</v>
      </c>
      <c r="H391" s="224" t="s">
        <v>25</v>
      </c>
      <c r="I391" s="220">
        <v>108</v>
      </c>
      <c r="J391" s="219" t="s">
        <v>26</v>
      </c>
      <c r="K391" s="220"/>
      <c r="L391" s="229" t="s">
        <v>557</v>
      </c>
      <c r="M391" s="220">
        <v>100</v>
      </c>
      <c r="N391" s="221" t="s">
        <v>26</v>
      </c>
      <c r="O391" s="229" t="s">
        <v>28</v>
      </c>
      <c r="P391" s="169">
        <v>41426</v>
      </c>
      <c r="Q391" s="220"/>
      <c r="R391" s="9"/>
    </row>
    <row r="392" spans="1:18" hidden="1" x14ac:dyDescent="0.25">
      <c r="A392" s="225" t="s">
        <v>30</v>
      </c>
      <c r="B392" s="222" t="s">
        <v>21</v>
      </c>
      <c r="C392" s="222" t="s">
        <v>31</v>
      </c>
      <c r="D392" s="222" t="s">
        <v>32</v>
      </c>
      <c r="E392" s="226">
        <v>15</v>
      </c>
      <c r="F392" s="220"/>
      <c r="G392" s="227" t="s">
        <v>24</v>
      </c>
      <c r="H392" s="224" t="s">
        <v>25</v>
      </c>
      <c r="I392" s="220">
        <v>50</v>
      </c>
      <c r="J392" s="219" t="s">
        <v>26</v>
      </c>
      <c r="K392" s="220"/>
      <c r="L392" s="229" t="s">
        <v>557</v>
      </c>
      <c r="M392" s="220">
        <v>50</v>
      </c>
      <c r="N392" s="221" t="s">
        <v>26</v>
      </c>
      <c r="O392" s="229" t="s">
        <v>28</v>
      </c>
      <c r="P392" s="169">
        <v>41426</v>
      </c>
      <c r="Q392" s="220"/>
      <c r="R392" s="9"/>
    </row>
    <row r="393" spans="1:18" hidden="1" x14ac:dyDescent="0.25">
      <c r="A393" s="225" t="s">
        <v>30</v>
      </c>
      <c r="B393" s="222" t="s">
        <v>21</v>
      </c>
      <c r="C393" s="222" t="s">
        <v>22</v>
      </c>
      <c r="D393" s="222" t="s">
        <v>23</v>
      </c>
      <c r="E393" s="226"/>
      <c r="F393" s="220"/>
      <c r="G393" s="227" t="s">
        <v>24</v>
      </c>
      <c r="H393" s="224" t="s">
        <v>25</v>
      </c>
      <c r="I393" s="220"/>
      <c r="J393" s="219" t="s">
        <v>26</v>
      </c>
      <c r="K393" s="220"/>
      <c r="L393" s="229" t="s">
        <v>557</v>
      </c>
      <c r="M393" s="220">
        <v>11</v>
      </c>
      <c r="N393" s="221" t="s">
        <v>26</v>
      </c>
      <c r="O393" s="229" t="s">
        <v>128</v>
      </c>
      <c r="P393" s="169">
        <v>41426</v>
      </c>
      <c r="Q393" s="220"/>
      <c r="R393" s="9"/>
    </row>
    <row r="394" spans="1:18" hidden="1" x14ac:dyDescent="0.25">
      <c r="A394" s="225" t="s">
        <v>30</v>
      </c>
      <c r="B394" s="222" t="s">
        <v>21</v>
      </c>
      <c r="C394" s="222" t="s">
        <v>33</v>
      </c>
      <c r="D394" s="222" t="s">
        <v>34</v>
      </c>
      <c r="E394" s="226"/>
      <c r="F394" s="220"/>
      <c r="G394" s="227" t="s">
        <v>24</v>
      </c>
      <c r="H394" s="224" t="s">
        <v>25</v>
      </c>
      <c r="I394" s="220"/>
      <c r="J394" s="219" t="s">
        <v>26</v>
      </c>
      <c r="K394" s="220"/>
      <c r="L394" s="229" t="s">
        <v>557</v>
      </c>
      <c r="M394" s="220">
        <v>8</v>
      </c>
      <c r="N394" s="221" t="s">
        <v>26</v>
      </c>
      <c r="O394" s="229" t="s">
        <v>128</v>
      </c>
      <c r="P394" s="169">
        <v>41426</v>
      </c>
      <c r="Q394" s="220"/>
      <c r="R394" s="9"/>
    </row>
    <row r="395" spans="1:18" hidden="1" x14ac:dyDescent="0.25">
      <c r="A395" s="225" t="s">
        <v>559</v>
      </c>
      <c r="B395" s="222" t="s">
        <v>21</v>
      </c>
      <c r="C395" s="29" t="s">
        <v>22</v>
      </c>
      <c r="D395" s="29" t="s">
        <v>23</v>
      </c>
      <c r="E395" s="37">
        <v>27</v>
      </c>
      <c r="F395" s="8"/>
      <c r="G395" s="227" t="s">
        <v>24</v>
      </c>
      <c r="H395" s="31" t="s">
        <v>25</v>
      </c>
      <c r="I395" s="8">
        <v>215</v>
      </c>
      <c r="J395" s="7" t="s">
        <v>26</v>
      </c>
      <c r="K395" s="10"/>
      <c r="L395" s="229" t="s">
        <v>557</v>
      </c>
      <c r="M395" s="10">
        <v>200</v>
      </c>
      <c r="N395" s="13" t="s">
        <v>26</v>
      </c>
      <c r="O395" s="229" t="s">
        <v>28</v>
      </c>
      <c r="P395" s="169">
        <v>41426</v>
      </c>
      <c r="Q395" s="8"/>
      <c r="R395" s="9"/>
    </row>
    <row r="396" spans="1:18" hidden="1" x14ac:dyDescent="0.25">
      <c r="A396" s="225" t="s">
        <v>30</v>
      </c>
      <c r="B396" s="222" t="s">
        <v>21</v>
      </c>
      <c r="C396" s="29" t="s">
        <v>33</v>
      </c>
      <c r="D396" s="29" t="s">
        <v>34</v>
      </c>
      <c r="E396" s="37">
        <v>12</v>
      </c>
      <c r="F396" s="8"/>
      <c r="G396" s="227" t="s">
        <v>24</v>
      </c>
      <c r="H396" s="31" t="s">
        <v>25</v>
      </c>
      <c r="I396" s="8">
        <v>110</v>
      </c>
      <c r="J396" s="7" t="s">
        <v>26</v>
      </c>
      <c r="K396" s="10"/>
      <c r="L396" s="229" t="s">
        <v>557</v>
      </c>
      <c r="M396" s="229">
        <v>100</v>
      </c>
      <c r="N396" s="13" t="s">
        <v>26</v>
      </c>
      <c r="O396" s="229" t="s">
        <v>28</v>
      </c>
      <c r="P396" s="169">
        <v>41426</v>
      </c>
      <c r="Q396" s="8"/>
      <c r="R396" s="9"/>
    </row>
    <row r="397" spans="1:18" hidden="1" x14ac:dyDescent="0.25">
      <c r="A397" s="225" t="s">
        <v>30</v>
      </c>
      <c r="B397" s="222" t="s">
        <v>21</v>
      </c>
      <c r="C397" s="29" t="s">
        <v>31</v>
      </c>
      <c r="D397" s="29" t="s">
        <v>32</v>
      </c>
      <c r="E397" s="37">
        <v>29</v>
      </c>
      <c r="F397" s="8"/>
      <c r="G397" s="227" t="s">
        <v>24</v>
      </c>
      <c r="H397" s="31" t="s">
        <v>25</v>
      </c>
      <c r="I397" s="8">
        <v>113</v>
      </c>
      <c r="J397" s="7" t="s">
        <v>26</v>
      </c>
      <c r="K397" s="10"/>
      <c r="L397" s="229" t="s">
        <v>560</v>
      </c>
      <c r="M397" s="10">
        <v>100</v>
      </c>
      <c r="N397" s="13" t="s">
        <v>26</v>
      </c>
      <c r="O397" s="229" t="s">
        <v>28</v>
      </c>
      <c r="P397" s="169">
        <v>41426</v>
      </c>
      <c r="Q397" s="8"/>
      <c r="R397" s="9"/>
    </row>
    <row r="398" spans="1:18" hidden="1" x14ac:dyDescent="0.25">
      <c r="A398" s="225" t="s">
        <v>30</v>
      </c>
      <c r="B398" s="222" t="s">
        <v>21</v>
      </c>
      <c r="C398" s="223" t="s">
        <v>22</v>
      </c>
      <c r="D398" s="223" t="s">
        <v>23</v>
      </c>
      <c r="E398" s="37"/>
      <c r="F398" s="8"/>
      <c r="G398" s="227" t="s">
        <v>24</v>
      </c>
      <c r="H398" s="31" t="s">
        <v>25</v>
      </c>
      <c r="I398" s="8"/>
      <c r="J398" s="7" t="s">
        <v>26</v>
      </c>
      <c r="K398" s="10"/>
      <c r="L398" s="229" t="s">
        <v>560</v>
      </c>
      <c r="M398" s="10">
        <v>15</v>
      </c>
      <c r="N398" s="13" t="s">
        <v>26</v>
      </c>
      <c r="O398" s="229" t="s">
        <v>128</v>
      </c>
      <c r="P398" s="169">
        <v>41426</v>
      </c>
      <c r="Q398" s="8"/>
      <c r="R398" s="9"/>
    </row>
    <row r="399" spans="1:18" hidden="1" x14ac:dyDescent="0.25">
      <c r="A399" s="225" t="s">
        <v>30</v>
      </c>
      <c r="B399" s="222" t="s">
        <v>21</v>
      </c>
      <c r="C399" s="223" t="s">
        <v>33</v>
      </c>
      <c r="D399" s="223" t="s">
        <v>34</v>
      </c>
      <c r="E399" s="37"/>
      <c r="F399" s="8"/>
      <c r="G399" s="227" t="s">
        <v>24</v>
      </c>
      <c r="H399" s="31" t="s">
        <v>25</v>
      </c>
      <c r="I399" s="8"/>
      <c r="J399" s="7" t="s">
        <v>26</v>
      </c>
      <c r="K399" s="10"/>
      <c r="L399" s="229" t="s">
        <v>560</v>
      </c>
      <c r="M399" s="10">
        <v>10</v>
      </c>
      <c r="N399" s="13" t="s">
        <v>26</v>
      </c>
      <c r="O399" s="229" t="s">
        <v>128</v>
      </c>
      <c r="P399" s="169">
        <v>41426</v>
      </c>
      <c r="Q399" s="8"/>
      <c r="R399" s="9"/>
    </row>
    <row r="400" spans="1:18" hidden="1" x14ac:dyDescent="0.25">
      <c r="A400" s="225" t="s">
        <v>30</v>
      </c>
      <c r="B400" s="222" t="s">
        <v>21</v>
      </c>
      <c r="C400" s="223" t="s">
        <v>31</v>
      </c>
      <c r="D400" s="223" t="s">
        <v>32</v>
      </c>
      <c r="E400" s="37"/>
      <c r="F400" s="8"/>
      <c r="G400" s="227" t="s">
        <v>24</v>
      </c>
      <c r="H400" s="31" t="s">
        <v>25</v>
      </c>
      <c r="I400" s="8"/>
      <c r="J400" s="7" t="s">
        <v>26</v>
      </c>
      <c r="K400" s="10"/>
      <c r="L400" s="229" t="s">
        <v>560</v>
      </c>
      <c r="M400" s="10">
        <v>13</v>
      </c>
      <c r="N400" s="13" t="s">
        <v>26</v>
      </c>
      <c r="O400" s="229" t="s">
        <v>128</v>
      </c>
      <c r="P400" s="169">
        <v>41426</v>
      </c>
      <c r="Q400" s="8"/>
      <c r="R400" s="9"/>
    </row>
    <row r="401" spans="1:18" hidden="1" x14ac:dyDescent="0.25">
      <c r="A401" s="225" t="s">
        <v>583</v>
      </c>
      <c r="B401" s="222" t="s">
        <v>21</v>
      </c>
      <c r="C401" s="29" t="s">
        <v>22</v>
      </c>
      <c r="D401" s="29" t="s">
        <v>108</v>
      </c>
      <c r="E401" s="37">
        <v>13</v>
      </c>
      <c r="F401" s="8"/>
      <c r="G401" s="227" t="s">
        <v>24</v>
      </c>
      <c r="H401" s="31" t="s">
        <v>25</v>
      </c>
      <c r="I401" s="8">
        <v>208</v>
      </c>
      <c r="J401" s="7" t="s">
        <v>26</v>
      </c>
      <c r="K401" s="10"/>
      <c r="L401" s="229" t="s">
        <v>560</v>
      </c>
      <c r="M401" s="10">
        <v>200</v>
      </c>
      <c r="N401" s="13" t="s">
        <v>26</v>
      </c>
      <c r="O401" s="229" t="s">
        <v>28</v>
      </c>
      <c r="P401" s="169">
        <v>41426</v>
      </c>
      <c r="Q401" s="8"/>
      <c r="R401" s="9"/>
    </row>
    <row r="402" spans="1:18" hidden="1" x14ac:dyDescent="0.25">
      <c r="A402" s="225" t="s">
        <v>30</v>
      </c>
      <c r="B402" s="222" t="s">
        <v>21</v>
      </c>
      <c r="C402" s="29" t="s">
        <v>22</v>
      </c>
      <c r="D402" s="29" t="s">
        <v>23</v>
      </c>
      <c r="E402" s="37">
        <v>19</v>
      </c>
      <c r="F402" s="8"/>
      <c r="G402" s="227" t="s">
        <v>24</v>
      </c>
      <c r="H402" s="31" t="s">
        <v>25</v>
      </c>
      <c r="I402" s="8">
        <v>310</v>
      </c>
      <c r="J402" s="7" t="s">
        <v>26</v>
      </c>
      <c r="K402" s="10"/>
      <c r="L402" s="229" t="s">
        <v>560</v>
      </c>
      <c r="M402" s="10">
        <v>300</v>
      </c>
      <c r="N402" s="13" t="s">
        <v>26</v>
      </c>
      <c r="O402" s="229" t="s">
        <v>28</v>
      </c>
      <c r="P402" s="169">
        <v>41426</v>
      </c>
      <c r="Q402" s="8"/>
      <c r="R402" s="9"/>
    </row>
    <row r="403" spans="1:18" hidden="1" x14ac:dyDescent="0.25">
      <c r="A403" s="225" t="s">
        <v>30</v>
      </c>
      <c r="B403" s="222" t="s">
        <v>21</v>
      </c>
      <c r="C403" s="29" t="s">
        <v>31</v>
      </c>
      <c r="D403" s="29" t="s">
        <v>32</v>
      </c>
      <c r="E403" s="37">
        <v>13</v>
      </c>
      <c r="F403" s="8"/>
      <c r="G403" s="227" t="s">
        <v>24</v>
      </c>
      <c r="H403" s="31" t="s">
        <v>25</v>
      </c>
      <c r="I403" s="8">
        <v>100</v>
      </c>
      <c r="J403" s="7" t="s">
        <v>26</v>
      </c>
      <c r="K403" s="10"/>
      <c r="L403" s="229" t="s">
        <v>560</v>
      </c>
      <c r="M403" s="10">
        <v>100</v>
      </c>
      <c r="N403" s="13" t="s">
        <v>26</v>
      </c>
      <c r="O403" s="229" t="s">
        <v>28</v>
      </c>
      <c r="P403" s="169">
        <v>41426</v>
      </c>
      <c r="Q403" s="8"/>
      <c r="R403" s="9"/>
    </row>
    <row r="404" spans="1:18" hidden="1" x14ac:dyDescent="0.25">
      <c r="A404" s="225" t="s">
        <v>30</v>
      </c>
      <c r="B404" s="222" t="s">
        <v>21</v>
      </c>
      <c r="C404" s="223" t="s">
        <v>22</v>
      </c>
      <c r="D404" s="223" t="s">
        <v>108</v>
      </c>
      <c r="E404" s="37"/>
      <c r="F404" s="8"/>
      <c r="G404" s="227" t="s">
        <v>24</v>
      </c>
      <c r="H404" s="31" t="s">
        <v>25</v>
      </c>
      <c r="I404" s="8"/>
      <c r="J404" s="7" t="s">
        <v>26</v>
      </c>
      <c r="K404" s="10"/>
      <c r="L404" s="229" t="s">
        <v>560</v>
      </c>
      <c r="M404" s="10">
        <v>8</v>
      </c>
      <c r="N404" s="13" t="s">
        <v>26</v>
      </c>
      <c r="O404" s="229" t="s">
        <v>128</v>
      </c>
      <c r="P404" s="169">
        <v>41426</v>
      </c>
      <c r="Q404" s="8"/>
      <c r="R404" s="9"/>
    </row>
    <row r="405" spans="1:18" hidden="1" x14ac:dyDescent="0.25">
      <c r="A405" s="17" t="s">
        <v>30</v>
      </c>
      <c r="B405" s="222" t="s">
        <v>21</v>
      </c>
      <c r="C405" s="223" t="s">
        <v>22</v>
      </c>
      <c r="D405" s="223" t="s">
        <v>23</v>
      </c>
      <c r="E405" s="15"/>
      <c r="F405" s="7"/>
      <c r="G405" s="15" t="s">
        <v>24</v>
      </c>
      <c r="H405" s="31" t="s">
        <v>25</v>
      </c>
      <c r="I405" s="7"/>
      <c r="J405" s="7" t="s">
        <v>26</v>
      </c>
      <c r="K405" s="10"/>
      <c r="L405" s="229" t="s">
        <v>560</v>
      </c>
      <c r="M405" s="7">
        <v>10</v>
      </c>
      <c r="N405" s="13" t="s">
        <v>26</v>
      </c>
      <c r="O405" s="229" t="s">
        <v>128</v>
      </c>
      <c r="P405" s="169">
        <v>41426</v>
      </c>
      <c r="Q405" s="7"/>
      <c r="R405" s="6"/>
    </row>
    <row r="406" spans="1:18" s="230" customFormat="1" hidden="1" x14ac:dyDescent="0.25">
      <c r="A406" s="17" t="s">
        <v>30</v>
      </c>
      <c r="B406" s="222" t="s">
        <v>21</v>
      </c>
      <c r="C406" s="223" t="s">
        <v>22</v>
      </c>
      <c r="D406" s="223" t="s">
        <v>23</v>
      </c>
      <c r="E406" s="234"/>
      <c r="F406" s="232"/>
      <c r="G406" s="234" t="s">
        <v>24</v>
      </c>
      <c r="H406" s="224" t="s">
        <v>150</v>
      </c>
      <c r="I406" s="96">
        <v>800</v>
      </c>
      <c r="J406" s="232" t="s">
        <v>26</v>
      </c>
      <c r="K406" s="220"/>
      <c r="L406" s="229"/>
      <c r="M406" s="96">
        <v>800</v>
      </c>
      <c r="N406" s="233" t="s">
        <v>26</v>
      </c>
      <c r="O406" s="229" t="s">
        <v>110</v>
      </c>
      <c r="P406" s="169">
        <v>41426</v>
      </c>
      <c r="Q406" s="232"/>
      <c r="R406" s="231"/>
    </row>
    <row r="407" spans="1:18" hidden="1" x14ac:dyDescent="0.25">
      <c r="A407" s="17" t="s">
        <v>591</v>
      </c>
      <c r="B407" s="222" t="s">
        <v>21</v>
      </c>
      <c r="C407" s="17" t="s">
        <v>22</v>
      </c>
      <c r="D407" s="17" t="s">
        <v>108</v>
      </c>
      <c r="E407" s="234">
        <v>13</v>
      </c>
      <c r="F407" s="232"/>
      <c r="G407" s="234" t="s">
        <v>24</v>
      </c>
      <c r="H407" s="224" t="s">
        <v>25</v>
      </c>
      <c r="I407" s="232">
        <v>207</v>
      </c>
      <c r="J407" s="232" t="s">
        <v>26</v>
      </c>
      <c r="K407" s="232"/>
      <c r="L407" s="229" t="s">
        <v>560</v>
      </c>
      <c r="M407" s="232">
        <v>200</v>
      </c>
      <c r="N407" s="232" t="s">
        <v>26</v>
      </c>
      <c r="O407" s="232" t="s">
        <v>28</v>
      </c>
      <c r="P407" s="169">
        <v>41426</v>
      </c>
      <c r="Q407" s="232"/>
      <c r="R407" s="231"/>
    </row>
    <row r="408" spans="1:18" hidden="1" x14ac:dyDescent="0.25">
      <c r="A408" s="17" t="s">
        <v>30</v>
      </c>
      <c r="B408" s="222" t="s">
        <v>21</v>
      </c>
      <c r="C408" s="17" t="s">
        <v>22</v>
      </c>
      <c r="D408" s="17" t="s">
        <v>29</v>
      </c>
      <c r="E408" s="234">
        <v>16</v>
      </c>
      <c r="F408" s="232"/>
      <c r="G408" s="234" t="s">
        <v>24</v>
      </c>
      <c r="H408" s="224" t="s">
        <v>25</v>
      </c>
      <c r="I408" s="232">
        <v>209</v>
      </c>
      <c r="J408" s="232" t="s">
        <v>26</v>
      </c>
      <c r="K408" s="232"/>
      <c r="L408" s="229" t="s">
        <v>560</v>
      </c>
      <c r="M408" s="232">
        <v>200</v>
      </c>
      <c r="N408" s="232" t="s">
        <v>26</v>
      </c>
      <c r="O408" s="232" t="s">
        <v>28</v>
      </c>
      <c r="P408" s="169">
        <v>41426</v>
      </c>
      <c r="Q408" s="232"/>
      <c r="R408" s="231"/>
    </row>
    <row r="409" spans="1:18" hidden="1" x14ac:dyDescent="0.25">
      <c r="A409" s="17" t="s">
        <v>30</v>
      </c>
      <c r="B409" s="222" t="s">
        <v>21</v>
      </c>
      <c r="C409" s="17" t="s">
        <v>22</v>
      </c>
      <c r="D409" s="17" t="s">
        <v>23</v>
      </c>
      <c r="E409" s="234">
        <v>20</v>
      </c>
      <c r="F409" s="232"/>
      <c r="G409" s="234" t="s">
        <v>24</v>
      </c>
      <c r="H409" s="224" t="s">
        <v>25</v>
      </c>
      <c r="I409" s="232">
        <v>210</v>
      </c>
      <c r="J409" s="232" t="s">
        <v>26</v>
      </c>
      <c r="K409" s="232"/>
      <c r="L409" s="229" t="s">
        <v>560</v>
      </c>
      <c r="M409" s="232">
        <v>200</v>
      </c>
      <c r="N409" s="232" t="s">
        <v>26</v>
      </c>
      <c r="O409" s="232" t="s">
        <v>28</v>
      </c>
      <c r="P409" s="169">
        <v>41426</v>
      </c>
      <c r="Q409" s="232"/>
      <c r="R409" s="231"/>
    </row>
    <row r="410" spans="1:18" hidden="1" x14ac:dyDescent="0.25">
      <c r="A410" s="17" t="s">
        <v>30</v>
      </c>
      <c r="B410" s="222" t="s">
        <v>21</v>
      </c>
      <c r="C410" s="17" t="s">
        <v>22</v>
      </c>
      <c r="D410" s="17" t="s">
        <v>108</v>
      </c>
      <c r="E410" s="234"/>
      <c r="F410" s="232"/>
      <c r="G410" s="234" t="s">
        <v>24</v>
      </c>
      <c r="H410" s="224" t="s">
        <v>25</v>
      </c>
      <c r="I410" s="232"/>
      <c r="J410" s="232" t="s">
        <v>26</v>
      </c>
      <c r="K410" s="232"/>
      <c r="L410" s="229" t="s">
        <v>560</v>
      </c>
      <c r="M410" s="232">
        <v>7</v>
      </c>
      <c r="N410" s="232" t="s">
        <v>26</v>
      </c>
      <c r="O410" s="229" t="s">
        <v>128</v>
      </c>
      <c r="P410" s="169">
        <v>41426</v>
      </c>
      <c r="Q410" s="232"/>
      <c r="R410" s="231"/>
    </row>
    <row r="411" spans="1:18" hidden="1" x14ac:dyDescent="0.25">
      <c r="A411" s="17" t="s">
        <v>30</v>
      </c>
      <c r="B411" s="222" t="s">
        <v>21</v>
      </c>
      <c r="C411" s="17" t="s">
        <v>22</v>
      </c>
      <c r="D411" s="17" t="s">
        <v>29</v>
      </c>
      <c r="E411" s="234"/>
      <c r="F411" s="232"/>
      <c r="G411" s="234" t="s">
        <v>24</v>
      </c>
      <c r="H411" s="224" t="s">
        <v>25</v>
      </c>
      <c r="I411" s="232"/>
      <c r="J411" s="232" t="s">
        <v>26</v>
      </c>
      <c r="K411" s="232"/>
      <c r="L411" s="229" t="s">
        <v>592</v>
      </c>
      <c r="M411" s="232">
        <v>9</v>
      </c>
      <c r="N411" s="232" t="s">
        <v>26</v>
      </c>
      <c r="O411" s="229" t="s">
        <v>128</v>
      </c>
      <c r="P411" s="169">
        <v>41426</v>
      </c>
      <c r="Q411" s="232"/>
      <c r="R411" s="231"/>
    </row>
    <row r="412" spans="1:18" hidden="1" x14ac:dyDescent="0.25">
      <c r="A412" s="17" t="s">
        <v>30</v>
      </c>
      <c r="B412" s="222" t="s">
        <v>21</v>
      </c>
      <c r="C412" s="17" t="s">
        <v>22</v>
      </c>
      <c r="D412" s="17" t="s">
        <v>23</v>
      </c>
      <c r="E412" s="234"/>
      <c r="F412" s="232"/>
      <c r="G412" s="234" t="s">
        <v>24</v>
      </c>
      <c r="H412" s="224" t="s">
        <v>25</v>
      </c>
      <c r="I412" s="232"/>
      <c r="J412" s="232" t="s">
        <v>26</v>
      </c>
      <c r="K412" s="232"/>
      <c r="L412" s="229" t="s">
        <v>592</v>
      </c>
      <c r="M412" s="232">
        <v>10</v>
      </c>
      <c r="N412" s="232" t="s">
        <v>26</v>
      </c>
      <c r="O412" s="229" t="s">
        <v>128</v>
      </c>
      <c r="P412" s="169">
        <v>41426</v>
      </c>
      <c r="Q412" s="232"/>
      <c r="R412" s="231"/>
    </row>
    <row r="413" spans="1:18" hidden="1" x14ac:dyDescent="0.25">
      <c r="A413" s="17" t="s">
        <v>593</v>
      </c>
      <c r="B413" s="222" t="s">
        <v>21</v>
      </c>
      <c r="C413" s="17" t="s">
        <v>22</v>
      </c>
      <c r="D413" s="17" t="s">
        <v>108</v>
      </c>
      <c r="E413" s="234">
        <v>14</v>
      </c>
      <c r="F413" s="232"/>
      <c r="G413" s="234" t="s">
        <v>24</v>
      </c>
      <c r="H413" s="224" t="s">
        <v>25</v>
      </c>
      <c r="I413" s="232">
        <v>155</v>
      </c>
      <c r="J413" s="232" t="s">
        <v>26</v>
      </c>
      <c r="K413" s="232"/>
      <c r="L413" s="229" t="s">
        <v>592</v>
      </c>
      <c r="M413" s="232">
        <v>150</v>
      </c>
      <c r="N413" s="232" t="s">
        <v>26</v>
      </c>
      <c r="O413" s="232" t="s">
        <v>28</v>
      </c>
      <c r="P413" s="169">
        <v>41426</v>
      </c>
      <c r="Q413" s="232"/>
      <c r="R413" s="231"/>
    </row>
    <row r="414" spans="1:18" hidden="1" x14ac:dyDescent="0.25">
      <c r="A414" s="17" t="s">
        <v>30</v>
      </c>
      <c r="B414" s="222" t="s">
        <v>21</v>
      </c>
      <c r="C414" s="17" t="s">
        <v>22</v>
      </c>
      <c r="D414" s="17" t="s">
        <v>29</v>
      </c>
      <c r="E414" s="234">
        <v>16</v>
      </c>
      <c r="F414" s="232"/>
      <c r="G414" s="234" t="s">
        <v>24</v>
      </c>
      <c r="H414" s="224" t="s">
        <v>25</v>
      </c>
      <c r="I414" s="232">
        <v>160</v>
      </c>
      <c r="J414" s="232" t="s">
        <v>26</v>
      </c>
      <c r="K414" s="232"/>
      <c r="L414" s="229" t="s">
        <v>592</v>
      </c>
      <c r="M414" s="232">
        <v>150</v>
      </c>
      <c r="N414" s="232" t="s">
        <v>26</v>
      </c>
      <c r="O414" s="232" t="s">
        <v>28</v>
      </c>
      <c r="P414" s="169">
        <v>41426</v>
      </c>
      <c r="Q414" s="232"/>
      <c r="R414" s="231"/>
    </row>
    <row r="415" spans="1:18" hidden="1" x14ac:dyDescent="0.25">
      <c r="A415" s="17" t="s">
        <v>30</v>
      </c>
      <c r="B415" s="222" t="s">
        <v>21</v>
      </c>
      <c r="C415" s="17" t="s">
        <v>22</v>
      </c>
      <c r="D415" s="17" t="s">
        <v>23</v>
      </c>
      <c r="E415" s="234">
        <v>17</v>
      </c>
      <c r="F415" s="232"/>
      <c r="G415" s="234" t="s">
        <v>24</v>
      </c>
      <c r="H415" s="224" t="s">
        <v>25</v>
      </c>
      <c r="I415" s="232">
        <v>324</v>
      </c>
      <c r="J415" s="232" t="s">
        <v>26</v>
      </c>
      <c r="K415" s="232"/>
      <c r="L415" s="229" t="s">
        <v>592</v>
      </c>
      <c r="M415" s="232">
        <v>300</v>
      </c>
      <c r="N415" s="232" t="s">
        <v>26</v>
      </c>
      <c r="O415" s="232" t="s">
        <v>28</v>
      </c>
      <c r="P415" s="169">
        <v>41426</v>
      </c>
      <c r="Q415" s="232"/>
      <c r="R415" s="231"/>
    </row>
    <row r="416" spans="1:18" hidden="1" x14ac:dyDescent="0.25">
      <c r="A416" s="17" t="s">
        <v>30</v>
      </c>
      <c r="B416" s="222" t="s">
        <v>21</v>
      </c>
      <c r="C416" s="17" t="s">
        <v>22</v>
      </c>
      <c r="D416" s="17" t="s">
        <v>108</v>
      </c>
      <c r="E416" s="234"/>
      <c r="F416" s="232"/>
      <c r="G416" s="234" t="s">
        <v>24</v>
      </c>
      <c r="H416" s="224" t="s">
        <v>25</v>
      </c>
      <c r="I416" s="232"/>
      <c r="J416" s="232" t="s">
        <v>26</v>
      </c>
      <c r="K416" s="232"/>
      <c r="L416" s="229" t="s">
        <v>592</v>
      </c>
      <c r="M416" s="232">
        <v>5</v>
      </c>
      <c r="N416" s="232" t="s">
        <v>26</v>
      </c>
      <c r="O416" s="229" t="s">
        <v>128</v>
      </c>
      <c r="P416" s="169">
        <v>41426</v>
      </c>
      <c r="Q416" s="232"/>
      <c r="R416" s="231"/>
    </row>
    <row r="417" spans="1:18" hidden="1" x14ac:dyDescent="0.25">
      <c r="A417" s="17" t="s">
        <v>30</v>
      </c>
      <c r="B417" s="222" t="s">
        <v>21</v>
      </c>
      <c r="C417" s="17" t="s">
        <v>22</v>
      </c>
      <c r="D417" s="17" t="s">
        <v>29</v>
      </c>
      <c r="E417" s="234"/>
      <c r="F417" s="232"/>
      <c r="G417" s="234" t="s">
        <v>24</v>
      </c>
      <c r="H417" s="224" t="s">
        <v>25</v>
      </c>
      <c r="I417" s="232"/>
      <c r="J417" s="232" t="s">
        <v>26</v>
      </c>
      <c r="K417" s="232"/>
      <c r="L417" s="229" t="s">
        <v>592</v>
      </c>
      <c r="M417" s="232">
        <v>10</v>
      </c>
      <c r="N417" s="232" t="s">
        <v>26</v>
      </c>
      <c r="O417" s="229" t="s">
        <v>128</v>
      </c>
      <c r="P417" s="169">
        <v>41426</v>
      </c>
      <c r="Q417" s="232"/>
      <c r="R417" s="231"/>
    </row>
    <row r="418" spans="1:18" hidden="1" x14ac:dyDescent="0.25">
      <c r="A418" s="17" t="s">
        <v>30</v>
      </c>
      <c r="B418" s="222" t="s">
        <v>21</v>
      </c>
      <c r="C418" s="17" t="s">
        <v>22</v>
      </c>
      <c r="D418" s="17" t="s">
        <v>23</v>
      </c>
      <c r="E418" s="234"/>
      <c r="F418" s="232"/>
      <c r="G418" s="234" t="s">
        <v>24</v>
      </c>
      <c r="H418" s="224" t="s">
        <v>25</v>
      </c>
      <c r="I418" s="232"/>
      <c r="J418" s="232" t="s">
        <v>26</v>
      </c>
      <c r="K418" s="232"/>
      <c r="L418" s="229" t="s">
        <v>592</v>
      </c>
      <c r="M418" s="232">
        <v>12</v>
      </c>
      <c r="N418" s="232" t="s">
        <v>26</v>
      </c>
      <c r="O418" s="229" t="s">
        <v>128</v>
      </c>
      <c r="P418" s="169">
        <v>41426</v>
      </c>
      <c r="Q418" s="232"/>
      <c r="R418" s="231"/>
    </row>
    <row r="419" spans="1:18" hidden="1" x14ac:dyDescent="0.25">
      <c r="A419" s="17" t="s">
        <v>30</v>
      </c>
      <c r="B419" s="222" t="s">
        <v>21</v>
      </c>
      <c r="C419" s="17" t="s">
        <v>22</v>
      </c>
      <c r="D419" s="17" t="s">
        <v>23</v>
      </c>
      <c r="E419" s="234">
        <v>1</v>
      </c>
      <c r="F419" s="232"/>
      <c r="G419" s="234" t="s">
        <v>24</v>
      </c>
      <c r="H419" s="224" t="s">
        <v>25</v>
      </c>
      <c r="I419" s="232"/>
      <c r="J419" s="232" t="s">
        <v>26</v>
      </c>
      <c r="K419" s="232"/>
      <c r="L419" s="229" t="s">
        <v>592</v>
      </c>
      <c r="M419" s="248">
        <v>12</v>
      </c>
      <c r="N419" s="232" t="s">
        <v>26</v>
      </c>
      <c r="O419" s="277" t="s">
        <v>28</v>
      </c>
      <c r="P419" s="169">
        <v>41426</v>
      </c>
      <c r="Q419" s="232" t="s">
        <v>601</v>
      </c>
      <c r="R419" s="231"/>
    </row>
    <row r="420" spans="1:18" s="230" customFormat="1" hidden="1" x14ac:dyDescent="0.25">
      <c r="A420" s="17" t="s">
        <v>30</v>
      </c>
      <c r="B420" s="222" t="s">
        <v>21</v>
      </c>
      <c r="C420" s="17" t="s">
        <v>22</v>
      </c>
      <c r="D420" s="17" t="s">
        <v>23</v>
      </c>
      <c r="E420" s="234"/>
      <c r="F420" s="232"/>
      <c r="G420" s="234" t="s">
        <v>24</v>
      </c>
      <c r="H420" s="224" t="s">
        <v>150</v>
      </c>
      <c r="I420" s="205">
        <v>1600</v>
      </c>
      <c r="J420" s="232" t="s">
        <v>26</v>
      </c>
      <c r="K420" s="232"/>
      <c r="L420" s="277" t="s">
        <v>592</v>
      </c>
      <c r="M420" s="205">
        <v>1600</v>
      </c>
      <c r="N420" s="232" t="s">
        <v>26</v>
      </c>
      <c r="O420" s="232" t="s">
        <v>110</v>
      </c>
      <c r="P420" s="169">
        <v>41426</v>
      </c>
      <c r="Q420" s="232"/>
      <c r="R420" s="231"/>
    </row>
    <row r="421" spans="1:18" hidden="1" x14ac:dyDescent="0.25">
      <c r="A421" s="17" t="s">
        <v>596</v>
      </c>
      <c r="B421" s="222" t="s">
        <v>21</v>
      </c>
      <c r="C421" s="17" t="s">
        <v>22</v>
      </c>
      <c r="D421" s="17" t="s">
        <v>108</v>
      </c>
      <c r="E421" s="234">
        <v>23</v>
      </c>
      <c r="F421" s="232"/>
      <c r="G421" s="234" t="s">
        <v>24</v>
      </c>
      <c r="H421" s="224" t="s">
        <v>25</v>
      </c>
      <c r="I421" s="232">
        <v>224</v>
      </c>
      <c r="J421" s="232" t="s">
        <v>26</v>
      </c>
      <c r="K421" s="232"/>
      <c r="L421" s="229" t="s">
        <v>592</v>
      </c>
      <c r="M421" s="232">
        <v>200</v>
      </c>
      <c r="N421" s="232" t="s">
        <v>26</v>
      </c>
      <c r="O421" s="232" t="s">
        <v>28</v>
      </c>
      <c r="P421" s="169">
        <v>41426</v>
      </c>
      <c r="Q421" s="232"/>
      <c r="R421" s="231"/>
    </row>
    <row r="422" spans="1:18" hidden="1" x14ac:dyDescent="0.25">
      <c r="A422" s="17" t="s">
        <v>30</v>
      </c>
      <c r="B422" s="222" t="s">
        <v>21</v>
      </c>
      <c r="C422" s="17" t="s">
        <v>22</v>
      </c>
      <c r="D422" s="17" t="s">
        <v>29</v>
      </c>
      <c r="E422" s="234">
        <v>27</v>
      </c>
      <c r="F422" s="232"/>
      <c r="G422" s="234" t="s">
        <v>24</v>
      </c>
      <c r="H422" s="224" t="s">
        <v>25</v>
      </c>
      <c r="I422" s="232">
        <v>200</v>
      </c>
      <c r="J422" s="232" t="s">
        <v>26</v>
      </c>
      <c r="K422" s="232"/>
      <c r="L422" s="229" t="s">
        <v>592</v>
      </c>
      <c r="M422" s="232">
        <v>200</v>
      </c>
      <c r="N422" s="232" t="s">
        <v>26</v>
      </c>
      <c r="O422" s="232" t="s">
        <v>28</v>
      </c>
      <c r="P422" s="169">
        <v>41426</v>
      </c>
      <c r="Q422" s="232"/>
      <c r="R422" s="231"/>
    </row>
    <row r="423" spans="1:18" hidden="1" x14ac:dyDescent="0.25">
      <c r="A423" s="17" t="s">
        <v>30</v>
      </c>
      <c r="B423" s="222" t="s">
        <v>21</v>
      </c>
      <c r="C423" s="17" t="s">
        <v>22</v>
      </c>
      <c r="D423" s="17" t="s">
        <v>23</v>
      </c>
      <c r="E423" s="234">
        <v>22</v>
      </c>
      <c r="F423" s="232"/>
      <c r="G423" s="234" t="s">
        <v>24</v>
      </c>
      <c r="H423" s="224" t="s">
        <v>25</v>
      </c>
      <c r="I423" s="232">
        <v>200</v>
      </c>
      <c r="J423" s="232" t="s">
        <v>26</v>
      </c>
      <c r="K423" s="232"/>
      <c r="L423" s="229" t="s">
        <v>592</v>
      </c>
      <c r="M423" s="232">
        <v>200</v>
      </c>
      <c r="N423" s="232" t="s">
        <v>26</v>
      </c>
      <c r="O423" s="232" t="s">
        <v>28</v>
      </c>
      <c r="P423" s="169">
        <v>41426</v>
      </c>
      <c r="Q423" s="232"/>
      <c r="R423" s="231"/>
    </row>
    <row r="424" spans="1:18" hidden="1" x14ac:dyDescent="0.25">
      <c r="A424" s="17" t="s">
        <v>30</v>
      </c>
      <c r="B424" s="222" t="s">
        <v>21</v>
      </c>
      <c r="C424" s="17" t="s">
        <v>22</v>
      </c>
      <c r="D424" s="17" t="s">
        <v>108</v>
      </c>
      <c r="E424" s="234">
        <v>2</v>
      </c>
      <c r="F424" s="232"/>
      <c r="G424" s="234" t="s">
        <v>24</v>
      </c>
      <c r="H424" s="224" t="s">
        <v>25</v>
      </c>
      <c r="I424" s="232"/>
      <c r="J424" s="232" t="s">
        <v>26</v>
      </c>
      <c r="K424" s="232"/>
      <c r="L424" s="229" t="s">
        <v>592</v>
      </c>
      <c r="M424" s="248">
        <v>24</v>
      </c>
      <c r="N424" s="232" t="s">
        <v>26</v>
      </c>
      <c r="O424" s="277" t="s">
        <v>28</v>
      </c>
      <c r="P424" s="169">
        <v>41426</v>
      </c>
      <c r="Q424" s="232" t="s">
        <v>218</v>
      </c>
      <c r="R424" s="231"/>
    </row>
    <row r="425" spans="1:18" hidden="1" x14ac:dyDescent="0.25">
      <c r="A425" s="17" t="s">
        <v>597</v>
      </c>
      <c r="B425" s="222" t="s">
        <v>21</v>
      </c>
      <c r="C425" s="17" t="s">
        <v>22</v>
      </c>
      <c r="D425" s="17" t="s">
        <v>23</v>
      </c>
      <c r="E425" s="234">
        <v>7</v>
      </c>
      <c r="F425" s="232"/>
      <c r="G425" s="234" t="s">
        <v>24</v>
      </c>
      <c r="H425" s="224" t="s">
        <v>25</v>
      </c>
      <c r="I425" s="232">
        <v>60</v>
      </c>
      <c r="J425" s="232" t="s">
        <v>26</v>
      </c>
      <c r="K425" s="232"/>
      <c r="L425" s="229" t="s">
        <v>602</v>
      </c>
      <c r="M425" s="248">
        <v>60</v>
      </c>
      <c r="N425" s="232" t="s">
        <v>26</v>
      </c>
      <c r="O425" s="277" t="s">
        <v>28</v>
      </c>
      <c r="P425" s="169">
        <v>41426</v>
      </c>
      <c r="Q425" s="232" t="s">
        <v>603</v>
      </c>
      <c r="R425" s="231"/>
    </row>
    <row r="426" spans="1:18" hidden="1" x14ac:dyDescent="0.25">
      <c r="A426" s="17" t="s">
        <v>606</v>
      </c>
      <c r="B426" s="222" t="s">
        <v>21</v>
      </c>
      <c r="C426" s="17" t="s">
        <v>22</v>
      </c>
      <c r="D426" s="17" t="s">
        <v>108</v>
      </c>
      <c r="E426" s="234">
        <v>3</v>
      </c>
      <c r="F426" s="232"/>
      <c r="G426" s="234" t="s">
        <v>24</v>
      </c>
      <c r="H426" s="224" t="s">
        <v>25</v>
      </c>
      <c r="I426" s="232">
        <v>36</v>
      </c>
      <c r="J426" s="232" t="s">
        <v>26</v>
      </c>
      <c r="K426" s="232"/>
      <c r="L426" s="229" t="s">
        <v>602</v>
      </c>
      <c r="M426" s="248">
        <v>36</v>
      </c>
      <c r="N426" s="232" t="s">
        <v>26</v>
      </c>
      <c r="O426" s="277" t="s">
        <v>28</v>
      </c>
      <c r="P426" s="169">
        <v>41426</v>
      </c>
      <c r="Q426" s="232" t="s">
        <v>217</v>
      </c>
      <c r="R426" s="231"/>
    </row>
    <row r="427" spans="1:18" hidden="1" x14ac:dyDescent="0.25">
      <c r="A427" s="17" t="s">
        <v>30</v>
      </c>
      <c r="B427" s="222" t="s">
        <v>21</v>
      </c>
      <c r="C427" s="17" t="s">
        <v>22</v>
      </c>
      <c r="D427" s="17" t="s">
        <v>29</v>
      </c>
      <c r="E427" s="234">
        <v>5</v>
      </c>
      <c r="F427" s="232"/>
      <c r="G427" s="234" t="s">
        <v>24</v>
      </c>
      <c r="H427" s="224" t="s">
        <v>25</v>
      </c>
      <c r="I427" s="232">
        <v>60</v>
      </c>
      <c r="J427" s="232" t="s">
        <v>26</v>
      </c>
      <c r="K427" s="232"/>
      <c r="L427" s="229" t="s">
        <v>602</v>
      </c>
      <c r="M427" s="248">
        <v>60</v>
      </c>
      <c r="N427" s="232" t="s">
        <v>26</v>
      </c>
      <c r="O427" s="277" t="s">
        <v>28</v>
      </c>
      <c r="P427" s="169">
        <v>41426</v>
      </c>
      <c r="Q427" s="232" t="s">
        <v>603</v>
      </c>
      <c r="R427" s="231"/>
    </row>
    <row r="428" spans="1:18" hidden="1" x14ac:dyDescent="0.25">
      <c r="A428" s="17" t="s">
        <v>608</v>
      </c>
      <c r="B428" s="222" t="s">
        <v>21</v>
      </c>
      <c r="C428" s="17" t="s">
        <v>22</v>
      </c>
      <c r="D428" s="17" t="s">
        <v>29</v>
      </c>
      <c r="E428" s="234">
        <v>19</v>
      </c>
      <c r="F428" s="232"/>
      <c r="G428" s="234" t="s">
        <v>24</v>
      </c>
      <c r="H428" s="224" t="s">
        <v>25</v>
      </c>
      <c r="I428" s="232">
        <v>207</v>
      </c>
      <c r="J428" s="232" t="s">
        <v>26</v>
      </c>
      <c r="K428" s="232"/>
      <c r="L428" s="229" t="s">
        <v>602</v>
      </c>
      <c r="M428" s="232">
        <v>200</v>
      </c>
      <c r="N428" s="232" t="s">
        <v>26</v>
      </c>
      <c r="O428" s="232" t="s">
        <v>28</v>
      </c>
      <c r="P428" s="169">
        <v>41426</v>
      </c>
      <c r="Q428" s="232"/>
      <c r="R428" s="231"/>
    </row>
    <row r="429" spans="1:18" hidden="1" x14ac:dyDescent="0.25">
      <c r="A429" s="17" t="s">
        <v>30</v>
      </c>
      <c r="B429" s="222" t="s">
        <v>21</v>
      </c>
      <c r="C429" s="17" t="s">
        <v>22</v>
      </c>
      <c r="D429" s="17" t="s">
        <v>23</v>
      </c>
      <c r="E429" s="234">
        <v>17</v>
      </c>
      <c r="F429" s="232"/>
      <c r="G429" s="234" t="s">
        <v>24</v>
      </c>
      <c r="H429" s="224" t="s">
        <v>25</v>
      </c>
      <c r="I429" s="232">
        <v>220</v>
      </c>
      <c r="J429" s="232" t="s">
        <v>26</v>
      </c>
      <c r="K429" s="232"/>
      <c r="L429" s="229" t="s">
        <v>602</v>
      </c>
      <c r="M429" s="232">
        <v>200</v>
      </c>
      <c r="N429" s="232" t="s">
        <v>26</v>
      </c>
      <c r="O429" s="232" t="s">
        <v>28</v>
      </c>
      <c r="P429" s="169">
        <v>41426</v>
      </c>
      <c r="Q429" s="232"/>
      <c r="R429" s="231"/>
    </row>
    <row r="430" spans="1:18" hidden="1" x14ac:dyDescent="0.25">
      <c r="A430" s="17" t="s">
        <v>30</v>
      </c>
      <c r="B430" s="222" t="s">
        <v>21</v>
      </c>
      <c r="C430" s="17" t="s">
        <v>33</v>
      </c>
      <c r="D430" s="17" t="s">
        <v>34</v>
      </c>
      <c r="E430" s="234">
        <v>12</v>
      </c>
      <c r="F430" s="232"/>
      <c r="G430" s="234" t="s">
        <v>24</v>
      </c>
      <c r="H430" s="224" t="s">
        <v>25</v>
      </c>
      <c r="I430" s="232">
        <v>105</v>
      </c>
      <c r="J430" s="232" t="s">
        <v>26</v>
      </c>
      <c r="K430" s="232"/>
      <c r="L430" s="229" t="s">
        <v>602</v>
      </c>
      <c r="M430" s="232">
        <v>100</v>
      </c>
      <c r="N430" s="232" t="s">
        <v>26</v>
      </c>
      <c r="O430" s="232" t="s">
        <v>28</v>
      </c>
      <c r="P430" s="169">
        <v>41426</v>
      </c>
      <c r="Q430" s="232"/>
      <c r="R430" s="231"/>
    </row>
    <row r="431" spans="1:18" hidden="1" x14ac:dyDescent="0.25">
      <c r="A431" s="17" t="s">
        <v>30</v>
      </c>
      <c r="B431" s="17" t="s">
        <v>36</v>
      </c>
      <c r="C431" s="17" t="s">
        <v>145</v>
      </c>
      <c r="D431" s="17" t="s">
        <v>187</v>
      </c>
      <c r="E431" s="234">
        <v>15</v>
      </c>
      <c r="F431" s="232"/>
      <c r="G431" s="234" t="s">
        <v>24</v>
      </c>
      <c r="H431" s="224" t="s">
        <v>25</v>
      </c>
      <c r="I431" s="232">
        <v>110</v>
      </c>
      <c r="J431" s="232" t="s">
        <v>26</v>
      </c>
      <c r="K431" s="232"/>
      <c r="L431" s="229" t="s">
        <v>602</v>
      </c>
      <c r="M431" s="232">
        <v>100</v>
      </c>
      <c r="N431" s="232" t="s">
        <v>26</v>
      </c>
      <c r="O431" s="232" t="s">
        <v>28</v>
      </c>
      <c r="P431" s="169">
        <v>41426</v>
      </c>
      <c r="Q431" s="232"/>
      <c r="R431" s="231"/>
    </row>
    <row r="432" spans="1:18" hidden="1" x14ac:dyDescent="0.25">
      <c r="A432" s="17" t="s">
        <v>30</v>
      </c>
      <c r="B432" s="222" t="s">
        <v>21</v>
      </c>
      <c r="C432" s="17" t="s">
        <v>22</v>
      </c>
      <c r="D432" s="17" t="s">
        <v>23</v>
      </c>
      <c r="E432" s="234">
        <v>1</v>
      </c>
      <c r="F432" s="232"/>
      <c r="G432" s="234" t="s">
        <v>24</v>
      </c>
      <c r="H432" s="224" t="s">
        <v>25</v>
      </c>
      <c r="I432" s="232"/>
      <c r="J432" s="232" t="s">
        <v>26</v>
      </c>
      <c r="K432" s="232"/>
      <c r="L432" s="229" t="s">
        <v>602</v>
      </c>
      <c r="M432" s="248">
        <v>12</v>
      </c>
      <c r="N432" s="232" t="s">
        <v>26</v>
      </c>
      <c r="O432" s="277" t="s">
        <v>28</v>
      </c>
      <c r="P432" s="169">
        <v>41426</v>
      </c>
      <c r="Q432" s="232" t="s">
        <v>601</v>
      </c>
      <c r="R432" s="231"/>
    </row>
    <row r="433" spans="1:18" hidden="1" x14ac:dyDescent="0.25">
      <c r="A433" s="17" t="s">
        <v>30</v>
      </c>
      <c r="B433" s="222" t="s">
        <v>21</v>
      </c>
      <c r="C433" s="17" t="s">
        <v>22</v>
      </c>
      <c r="D433" s="17" t="s">
        <v>29</v>
      </c>
      <c r="E433" s="234"/>
      <c r="F433" s="232"/>
      <c r="G433" s="234" t="s">
        <v>24</v>
      </c>
      <c r="H433" s="224" t="s">
        <v>25</v>
      </c>
      <c r="I433" s="232"/>
      <c r="J433" s="232" t="s">
        <v>26</v>
      </c>
      <c r="K433" s="232"/>
      <c r="L433" s="229" t="s">
        <v>602</v>
      </c>
      <c r="M433" s="232">
        <v>7</v>
      </c>
      <c r="N433" s="232" t="s">
        <v>26</v>
      </c>
      <c r="O433" s="229" t="s">
        <v>128</v>
      </c>
      <c r="P433" s="169">
        <v>41426</v>
      </c>
      <c r="Q433" s="232"/>
      <c r="R433" s="231"/>
    </row>
    <row r="434" spans="1:18" hidden="1" x14ac:dyDescent="0.25">
      <c r="A434" s="17" t="s">
        <v>30</v>
      </c>
      <c r="B434" s="222" t="s">
        <v>21</v>
      </c>
      <c r="C434" s="17" t="s">
        <v>22</v>
      </c>
      <c r="D434" s="17" t="s">
        <v>23</v>
      </c>
      <c r="E434" s="234"/>
      <c r="F434" s="232"/>
      <c r="G434" s="234" t="s">
        <v>24</v>
      </c>
      <c r="H434" s="224" t="s">
        <v>25</v>
      </c>
      <c r="I434" s="232"/>
      <c r="J434" s="232" t="s">
        <v>26</v>
      </c>
      <c r="K434" s="232"/>
      <c r="L434" s="229" t="s">
        <v>602</v>
      </c>
      <c r="M434" s="232">
        <v>8</v>
      </c>
      <c r="N434" s="232" t="s">
        <v>26</v>
      </c>
      <c r="O434" s="229" t="s">
        <v>128</v>
      </c>
      <c r="P434" s="169">
        <v>41426</v>
      </c>
      <c r="Q434" s="232"/>
      <c r="R434" s="231"/>
    </row>
    <row r="435" spans="1:18" hidden="1" x14ac:dyDescent="0.25">
      <c r="A435" s="17" t="s">
        <v>30</v>
      </c>
      <c r="B435" s="222" t="s">
        <v>21</v>
      </c>
      <c r="C435" s="17" t="s">
        <v>33</v>
      </c>
      <c r="D435" s="17" t="s">
        <v>34</v>
      </c>
      <c r="E435" s="234"/>
      <c r="F435" s="232"/>
      <c r="G435" s="234" t="s">
        <v>24</v>
      </c>
      <c r="H435" s="224" t="s">
        <v>25</v>
      </c>
      <c r="I435" s="232"/>
      <c r="J435" s="232" t="s">
        <v>26</v>
      </c>
      <c r="K435" s="232"/>
      <c r="L435" s="229" t="s">
        <v>602</v>
      </c>
      <c r="M435" s="232">
        <v>5</v>
      </c>
      <c r="N435" s="232" t="s">
        <v>26</v>
      </c>
      <c r="O435" s="229" t="s">
        <v>128</v>
      </c>
      <c r="P435" s="169">
        <v>41426</v>
      </c>
      <c r="Q435" s="232"/>
      <c r="R435" s="231"/>
    </row>
    <row r="436" spans="1:18" hidden="1" x14ac:dyDescent="0.25">
      <c r="A436" s="17" t="s">
        <v>30</v>
      </c>
      <c r="B436" s="17" t="s">
        <v>36</v>
      </c>
      <c r="C436" s="17" t="s">
        <v>145</v>
      </c>
      <c r="D436" s="17" t="s">
        <v>187</v>
      </c>
      <c r="E436" s="234"/>
      <c r="F436" s="232"/>
      <c r="G436" s="234" t="s">
        <v>24</v>
      </c>
      <c r="H436" s="224" t="s">
        <v>25</v>
      </c>
      <c r="I436" s="232"/>
      <c r="J436" s="232" t="s">
        <v>26</v>
      </c>
      <c r="K436" s="232"/>
      <c r="L436" s="229" t="s">
        <v>602</v>
      </c>
      <c r="M436" s="232">
        <v>10</v>
      </c>
      <c r="N436" s="232" t="s">
        <v>26</v>
      </c>
      <c r="O436" s="229" t="s">
        <v>128</v>
      </c>
      <c r="P436" s="169">
        <v>41426</v>
      </c>
      <c r="Q436" s="232"/>
      <c r="R436" s="231"/>
    </row>
    <row r="437" spans="1:18" hidden="1" x14ac:dyDescent="0.25">
      <c r="A437" s="198">
        <v>41281</v>
      </c>
      <c r="B437" s="92" t="s">
        <v>21</v>
      </c>
      <c r="C437" s="160" t="s">
        <v>22</v>
      </c>
      <c r="D437" s="160" t="s">
        <v>23</v>
      </c>
      <c r="E437" s="97">
        <v>1</v>
      </c>
      <c r="F437" s="96"/>
      <c r="G437" s="97" t="s">
        <v>24</v>
      </c>
      <c r="H437" s="104" t="s">
        <v>25</v>
      </c>
      <c r="I437" s="96">
        <v>20</v>
      </c>
      <c r="J437" s="96" t="s">
        <v>26</v>
      </c>
      <c r="K437" s="96"/>
      <c r="L437" s="98" t="s">
        <v>611</v>
      </c>
      <c r="M437" s="96">
        <v>20</v>
      </c>
      <c r="N437" s="96" t="s">
        <v>26</v>
      </c>
      <c r="O437" s="96" t="s">
        <v>123</v>
      </c>
      <c r="P437" s="258">
        <v>41456</v>
      </c>
      <c r="Q437" s="235" t="s">
        <v>303</v>
      </c>
      <c r="R437" s="231"/>
    </row>
    <row r="438" spans="1:18" hidden="1" x14ac:dyDescent="0.25">
      <c r="A438" s="16">
        <v>41340</v>
      </c>
      <c r="B438" s="222" t="s">
        <v>21</v>
      </c>
      <c r="C438" s="17" t="s">
        <v>22</v>
      </c>
      <c r="D438" s="17" t="s">
        <v>29</v>
      </c>
      <c r="E438" s="234">
        <v>25</v>
      </c>
      <c r="F438" s="232"/>
      <c r="G438" s="234" t="s">
        <v>24</v>
      </c>
      <c r="H438" s="224" t="s">
        <v>25</v>
      </c>
      <c r="I438" s="232">
        <v>271</v>
      </c>
      <c r="J438" s="232" t="s">
        <v>26</v>
      </c>
      <c r="K438" s="232"/>
      <c r="L438" s="229" t="s">
        <v>611</v>
      </c>
      <c r="M438" s="232">
        <v>200</v>
      </c>
      <c r="N438" s="232" t="s">
        <v>26</v>
      </c>
      <c r="O438" s="232" t="s">
        <v>28</v>
      </c>
      <c r="P438" s="259">
        <v>41456</v>
      </c>
      <c r="Q438" s="232"/>
      <c r="R438" s="231"/>
    </row>
    <row r="439" spans="1:18" hidden="1" x14ac:dyDescent="0.25">
      <c r="A439" s="17" t="s">
        <v>30</v>
      </c>
      <c r="B439" s="222" t="s">
        <v>21</v>
      </c>
      <c r="C439" s="17" t="s">
        <v>22</v>
      </c>
      <c r="D439" s="17" t="s">
        <v>23</v>
      </c>
      <c r="E439" s="234">
        <v>19</v>
      </c>
      <c r="F439" s="232"/>
      <c r="G439" s="234" t="s">
        <v>24</v>
      </c>
      <c r="H439" s="224" t="s">
        <v>25</v>
      </c>
      <c r="I439" s="232">
        <v>209</v>
      </c>
      <c r="J439" s="232" t="s">
        <v>26</v>
      </c>
      <c r="K439" s="232"/>
      <c r="L439" s="229" t="s">
        <v>611</v>
      </c>
      <c r="M439" s="232">
        <v>200</v>
      </c>
      <c r="N439" s="232" t="s">
        <v>26</v>
      </c>
      <c r="O439" s="232" t="s">
        <v>28</v>
      </c>
      <c r="P439" s="259">
        <v>41456</v>
      </c>
      <c r="Q439" s="232"/>
      <c r="R439" s="231"/>
    </row>
    <row r="440" spans="1:18" hidden="1" x14ac:dyDescent="0.25">
      <c r="A440" s="17" t="s">
        <v>30</v>
      </c>
      <c r="B440" s="222" t="s">
        <v>21</v>
      </c>
      <c r="C440" s="17" t="s">
        <v>33</v>
      </c>
      <c r="D440" s="17" t="s">
        <v>34</v>
      </c>
      <c r="E440" s="234">
        <v>15</v>
      </c>
      <c r="F440" s="232"/>
      <c r="G440" s="234" t="s">
        <v>24</v>
      </c>
      <c r="H440" s="224" t="s">
        <v>25</v>
      </c>
      <c r="I440" s="232">
        <v>108</v>
      </c>
      <c r="J440" s="232" t="s">
        <v>26</v>
      </c>
      <c r="K440" s="232"/>
      <c r="L440" s="229" t="s">
        <v>611</v>
      </c>
      <c r="M440" s="232">
        <v>100</v>
      </c>
      <c r="N440" s="232" t="s">
        <v>26</v>
      </c>
      <c r="O440" s="232" t="s">
        <v>28</v>
      </c>
      <c r="P440" s="259">
        <v>41456</v>
      </c>
      <c r="Q440" s="232"/>
      <c r="R440" s="231"/>
    </row>
    <row r="441" spans="1:18" hidden="1" x14ac:dyDescent="0.25">
      <c r="A441" s="17" t="s">
        <v>30</v>
      </c>
      <c r="B441" s="222" t="s">
        <v>21</v>
      </c>
      <c r="C441" s="17" t="s">
        <v>31</v>
      </c>
      <c r="D441" s="17" t="s">
        <v>35</v>
      </c>
      <c r="E441" s="234">
        <v>27</v>
      </c>
      <c r="F441" s="232"/>
      <c r="G441" s="234" t="s">
        <v>24</v>
      </c>
      <c r="H441" s="224" t="s">
        <v>25</v>
      </c>
      <c r="I441" s="232">
        <v>110</v>
      </c>
      <c r="J441" s="232" t="s">
        <v>26</v>
      </c>
      <c r="K441" s="232"/>
      <c r="L441" s="229" t="s">
        <v>611</v>
      </c>
      <c r="M441" s="232">
        <v>100</v>
      </c>
      <c r="N441" s="232" t="s">
        <v>26</v>
      </c>
      <c r="O441" s="232" t="s">
        <v>28</v>
      </c>
      <c r="P441" s="259">
        <v>41456</v>
      </c>
      <c r="Q441" s="232"/>
      <c r="R441" s="231"/>
    </row>
    <row r="442" spans="1:18" hidden="1" x14ac:dyDescent="0.25">
      <c r="A442" s="17" t="s">
        <v>30</v>
      </c>
      <c r="B442" s="222" t="s">
        <v>21</v>
      </c>
      <c r="C442" s="17" t="s">
        <v>22</v>
      </c>
      <c r="D442" s="17" t="s">
        <v>29</v>
      </c>
      <c r="E442" s="234"/>
      <c r="F442" s="232"/>
      <c r="G442" s="234" t="s">
        <v>24</v>
      </c>
      <c r="H442" s="224" t="s">
        <v>25</v>
      </c>
      <c r="I442" s="232"/>
      <c r="J442" s="232" t="s">
        <v>26</v>
      </c>
      <c r="K442" s="232"/>
      <c r="L442" s="229" t="s">
        <v>611</v>
      </c>
      <c r="M442" s="232">
        <v>11</v>
      </c>
      <c r="N442" s="232" t="s">
        <v>26</v>
      </c>
      <c r="O442" s="229" t="s">
        <v>128</v>
      </c>
      <c r="P442" s="259">
        <v>41456</v>
      </c>
      <c r="Q442" s="232"/>
      <c r="R442" s="231"/>
    </row>
    <row r="443" spans="1:18" hidden="1" x14ac:dyDescent="0.25">
      <c r="A443" s="17" t="s">
        <v>30</v>
      </c>
      <c r="B443" s="222" t="s">
        <v>21</v>
      </c>
      <c r="C443" s="17" t="s">
        <v>22</v>
      </c>
      <c r="D443" s="17" t="s">
        <v>23</v>
      </c>
      <c r="E443" s="234"/>
      <c r="F443" s="232"/>
      <c r="G443" s="234" t="s">
        <v>24</v>
      </c>
      <c r="H443" s="224" t="s">
        <v>25</v>
      </c>
      <c r="I443" s="232"/>
      <c r="J443" s="232" t="s">
        <v>26</v>
      </c>
      <c r="K443" s="232"/>
      <c r="L443" s="229" t="s">
        <v>611</v>
      </c>
      <c r="M443" s="232">
        <v>9</v>
      </c>
      <c r="N443" s="232" t="s">
        <v>26</v>
      </c>
      <c r="O443" s="229" t="s">
        <v>128</v>
      </c>
      <c r="P443" s="259">
        <v>41456</v>
      </c>
      <c r="Q443" s="232"/>
      <c r="R443" s="231"/>
    </row>
    <row r="444" spans="1:18" hidden="1" x14ac:dyDescent="0.25">
      <c r="A444" s="17" t="s">
        <v>30</v>
      </c>
      <c r="B444" s="222" t="s">
        <v>21</v>
      </c>
      <c r="C444" s="17" t="s">
        <v>33</v>
      </c>
      <c r="D444" s="17" t="s">
        <v>34</v>
      </c>
      <c r="E444" s="234"/>
      <c r="F444" s="232"/>
      <c r="G444" s="234" t="s">
        <v>24</v>
      </c>
      <c r="H444" s="224" t="s">
        <v>25</v>
      </c>
      <c r="I444" s="232"/>
      <c r="J444" s="232" t="s">
        <v>26</v>
      </c>
      <c r="K444" s="232"/>
      <c r="L444" s="229" t="s">
        <v>611</v>
      </c>
      <c r="M444" s="232">
        <v>8</v>
      </c>
      <c r="N444" s="232" t="s">
        <v>26</v>
      </c>
      <c r="O444" s="229" t="s">
        <v>128</v>
      </c>
      <c r="P444" s="259">
        <v>41456</v>
      </c>
      <c r="Q444" s="232"/>
      <c r="R444" s="231"/>
    </row>
    <row r="445" spans="1:18" hidden="1" x14ac:dyDescent="0.25">
      <c r="A445" s="17" t="s">
        <v>30</v>
      </c>
      <c r="B445" s="222" t="s">
        <v>21</v>
      </c>
      <c r="C445" s="17" t="s">
        <v>31</v>
      </c>
      <c r="D445" s="17" t="s">
        <v>35</v>
      </c>
      <c r="E445" s="234"/>
      <c r="F445" s="232"/>
      <c r="G445" s="234" t="s">
        <v>24</v>
      </c>
      <c r="H445" s="224" t="s">
        <v>25</v>
      </c>
      <c r="I445" s="232"/>
      <c r="J445" s="232" t="s">
        <v>26</v>
      </c>
      <c r="K445" s="232"/>
      <c r="L445" s="229" t="s">
        <v>611</v>
      </c>
      <c r="M445" s="232">
        <v>10</v>
      </c>
      <c r="N445" s="232" t="s">
        <v>26</v>
      </c>
      <c r="O445" s="229" t="s">
        <v>128</v>
      </c>
      <c r="P445" s="259">
        <v>41456</v>
      </c>
      <c r="Q445" s="232"/>
      <c r="R445" s="231"/>
    </row>
    <row r="446" spans="1:18" hidden="1" x14ac:dyDescent="0.25">
      <c r="A446" s="16">
        <v>41340</v>
      </c>
      <c r="B446" s="222" t="s">
        <v>21</v>
      </c>
      <c r="C446" s="17" t="s">
        <v>22</v>
      </c>
      <c r="D446" s="17" t="s">
        <v>29</v>
      </c>
      <c r="E446" s="234">
        <v>5</v>
      </c>
      <c r="F446" s="232"/>
      <c r="G446" s="234" t="s">
        <v>24</v>
      </c>
      <c r="H446" s="224" t="s">
        <v>25</v>
      </c>
      <c r="I446" s="232"/>
      <c r="J446" s="232" t="s">
        <v>26</v>
      </c>
      <c r="K446" s="232"/>
      <c r="L446" s="229" t="s">
        <v>611</v>
      </c>
      <c r="M446" s="248">
        <v>60</v>
      </c>
      <c r="N446" s="232" t="s">
        <v>26</v>
      </c>
      <c r="O446" s="232" t="s">
        <v>28</v>
      </c>
      <c r="P446" s="259">
        <v>41456</v>
      </c>
      <c r="Q446" s="232" t="s">
        <v>624</v>
      </c>
      <c r="R446" s="231"/>
    </row>
    <row r="447" spans="1:18" hidden="1" x14ac:dyDescent="0.25">
      <c r="A447" s="16">
        <v>41371</v>
      </c>
      <c r="B447" s="232" t="s">
        <v>36</v>
      </c>
      <c r="C447" s="17" t="s">
        <v>145</v>
      </c>
      <c r="D447" s="17" t="s">
        <v>184</v>
      </c>
      <c r="E447" s="234">
        <v>29</v>
      </c>
      <c r="F447" s="232"/>
      <c r="G447" s="234" t="s">
        <v>24</v>
      </c>
      <c r="H447" s="224" t="s">
        <v>25</v>
      </c>
      <c r="I447" s="232">
        <v>100</v>
      </c>
      <c r="J447" s="232" t="s">
        <v>26</v>
      </c>
      <c r="K447" s="232"/>
      <c r="L447" s="229" t="s">
        <v>611</v>
      </c>
      <c r="M447" s="232">
        <v>100</v>
      </c>
      <c r="N447" s="232" t="s">
        <v>26</v>
      </c>
      <c r="O447" s="232" t="s">
        <v>28</v>
      </c>
      <c r="P447" s="259">
        <v>41456</v>
      </c>
      <c r="Q447" s="232"/>
      <c r="R447" s="231"/>
    </row>
    <row r="448" spans="1:18" hidden="1" x14ac:dyDescent="0.25">
      <c r="A448" s="17" t="s">
        <v>30</v>
      </c>
      <c r="B448" s="222" t="s">
        <v>21</v>
      </c>
      <c r="C448" s="17" t="s">
        <v>22</v>
      </c>
      <c r="D448" s="17" t="s">
        <v>29</v>
      </c>
      <c r="E448" s="234">
        <v>18</v>
      </c>
      <c r="F448" s="232"/>
      <c r="G448" s="234" t="s">
        <v>24</v>
      </c>
      <c r="H448" s="224" t="s">
        <v>25</v>
      </c>
      <c r="I448" s="232">
        <v>160</v>
      </c>
      <c r="J448" s="232" t="s">
        <v>26</v>
      </c>
      <c r="K448" s="232"/>
      <c r="L448" s="229" t="s">
        <v>611</v>
      </c>
      <c r="M448" s="232">
        <v>150</v>
      </c>
      <c r="N448" s="232" t="s">
        <v>26</v>
      </c>
      <c r="O448" s="232" t="s">
        <v>28</v>
      </c>
      <c r="P448" s="259">
        <v>41456</v>
      </c>
      <c r="Q448" s="232"/>
      <c r="R448" s="231"/>
    </row>
    <row r="449" spans="1:18" hidden="1" x14ac:dyDescent="0.25">
      <c r="A449" s="17" t="s">
        <v>30</v>
      </c>
      <c r="B449" s="222" t="s">
        <v>21</v>
      </c>
      <c r="C449" s="17" t="s">
        <v>22</v>
      </c>
      <c r="D449" s="17" t="s">
        <v>23</v>
      </c>
      <c r="E449" s="234">
        <v>19</v>
      </c>
      <c r="F449" s="232"/>
      <c r="G449" s="234" t="s">
        <v>24</v>
      </c>
      <c r="H449" s="224" t="s">
        <v>25</v>
      </c>
      <c r="I449" s="232">
        <v>157</v>
      </c>
      <c r="J449" s="232" t="s">
        <v>26</v>
      </c>
      <c r="K449" s="232"/>
      <c r="L449" s="229" t="s">
        <v>611</v>
      </c>
      <c r="M449" s="232">
        <v>150</v>
      </c>
      <c r="N449" s="232" t="s">
        <v>26</v>
      </c>
      <c r="O449" s="232" t="s">
        <v>28</v>
      </c>
      <c r="P449" s="259">
        <v>41456</v>
      </c>
      <c r="Q449" s="232"/>
      <c r="R449" s="231"/>
    </row>
    <row r="450" spans="1:18" hidden="1" x14ac:dyDescent="0.25">
      <c r="A450" s="17" t="s">
        <v>30</v>
      </c>
      <c r="B450" s="222" t="s">
        <v>21</v>
      </c>
      <c r="C450" s="17" t="s">
        <v>33</v>
      </c>
      <c r="D450" s="17" t="s">
        <v>39</v>
      </c>
      <c r="E450" s="234">
        <v>10</v>
      </c>
      <c r="F450" s="232"/>
      <c r="G450" s="234" t="s">
        <v>24</v>
      </c>
      <c r="H450" s="224" t="s">
        <v>25</v>
      </c>
      <c r="I450" s="232">
        <v>105</v>
      </c>
      <c r="J450" s="232" t="s">
        <v>26</v>
      </c>
      <c r="K450" s="232"/>
      <c r="L450" s="229" t="s">
        <v>612</v>
      </c>
      <c r="M450" s="232">
        <v>100</v>
      </c>
      <c r="N450" s="232" t="s">
        <v>26</v>
      </c>
      <c r="O450" s="232" t="s">
        <v>28</v>
      </c>
      <c r="P450" s="259">
        <v>41456</v>
      </c>
      <c r="Q450" s="232"/>
      <c r="R450" s="231"/>
    </row>
    <row r="451" spans="1:18" hidden="1" x14ac:dyDescent="0.25">
      <c r="A451" s="17" t="s">
        <v>30</v>
      </c>
      <c r="B451" s="222" t="s">
        <v>21</v>
      </c>
      <c r="C451" s="17" t="s">
        <v>31</v>
      </c>
      <c r="D451" s="17" t="s">
        <v>35</v>
      </c>
      <c r="E451" s="234">
        <v>24</v>
      </c>
      <c r="F451" s="232"/>
      <c r="G451" s="234" t="s">
        <v>24</v>
      </c>
      <c r="H451" s="224" t="s">
        <v>25</v>
      </c>
      <c r="I451" s="232">
        <v>106</v>
      </c>
      <c r="J451" s="232" t="s">
        <v>26</v>
      </c>
      <c r="K451" s="232"/>
      <c r="L451" s="229" t="s">
        <v>612</v>
      </c>
      <c r="M451" s="232">
        <v>100</v>
      </c>
      <c r="N451" s="232" t="s">
        <v>26</v>
      </c>
      <c r="O451" s="232" t="s">
        <v>28</v>
      </c>
      <c r="P451" s="259">
        <v>41456</v>
      </c>
      <c r="Q451" s="232"/>
      <c r="R451" s="231"/>
    </row>
    <row r="452" spans="1:18" hidden="1" x14ac:dyDescent="0.25">
      <c r="A452" s="17" t="s">
        <v>30</v>
      </c>
      <c r="B452" s="222" t="s">
        <v>21</v>
      </c>
      <c r="C452" s="17" t="s">
        <v>22</v>
      </c>
      <c r="D452" s="17" t="s">
        <v>29</v>
      </c>
      <c r="E452" s="234"/>
      <c r="F452" s="232"/>
      <c r="G452" s="234" t="s">
        <v>24</v>
      </c>
      <c r="H452" s="224" t="s">
        <v>25</v>
      </c>
      <c r="I452" s="232"/>
      <c r="J452" s="232" t="s">
        <v>26</v>
      </c>
      <c r="K452" s="232"/>
      <c r="L452" s="229" t="s">
        <v>612</v>
      </c>
      <c r="M452" s="232">
        <v>10</v>
      </c>
      <c r="N452" s="232" t="s">
        <v>26</v>
      </c>
      <c r="O452" s="229" t="s">
        <v>128</v>
      </c>
      <c r="P452" s="259">
        <v>41456</v>
      </c>
      <c r="Q452" s="232"/>
      <c r="R452" s="231"/>
    </row>
    <row r="453" spans="1:18" hidden="1" x14ac:dyDescent="0.25">
      <c r="A453" s="17" t="s">
        <v>30</v>
      </c>
      <c r="B453" s="222" t="s">
        <v>21</v>
      </c>
      <c r="C453" s="17" t="s">
        <v>22</v>
      </c>
      <c r="D453" s="17" t="s">
        <v>23</v>
      </c>
      <c r="E453" s="234"/>
      <c r="F453" s="232"/>
      <c r="G453" s="234" t="s">
        <v>24</v>
      </c>
      <c r="H453" s="224" t="s">
        <v>25</v>
      </c>
      <c r="I453" s="232"/>
      <c r="J453" s="232" t="s">
        <v>26</v>
      </c>
      <c r="K453" s="232"/>
      <c r="L453" s="229" t="s">
        <v>612</v>
      </c>
      <c r="M453" s="232">
        <v>7</v>
      </c>
      <c r="N453" s="232" t="s">
        <v>26</v>
      </c>
      <c r="O453" s="229" t="s">
        <v>128</v>
      </c>
      <c r="P453" s="259">
        <v>41456</v>
      </c>
      <c r="Q453" s="232"/>
      <c r="R453" s="231"/>
    </row>
    <row r="454" spans="1:18" hidden="1" x14ac:dyDescent="0.25">
      <c r="A454" s="17" t="s">
        <v>30</v>
      </c>
      <c r="B454" s="222" t="s">
        <v>21</v>
      </c>
      <c r="C454" s="17" t="s">
        <v>33</v>
      </c>
      <c r="D454" s="17" t="s">
        <v>39</v>
      </c>
      <c r="E454" s="234"/>
      <c r="F454" s="232"/>
      <c r="G454" s="234" t="s">
        <v>24</v>
      </c>
      <c r="H454" s="224" t="s">
        <v>25</v>
      </c>
      <c r="I454" s="232"/>
      <c r="J454" s="232" t="s">
        <v>26</v>
      </c>
      <c r="K454" s="232"/>
      <c r="L454" s="229" t="s">
        <v>612</v>
      </c>
      <c r="M454" s="232">
        <v>5</v>
      </c>
      <c r="N454" s="232" t="s">
        <v>26</v>
      </c>
      <c r="O454" s="229" t="s">
        <v>128</v>
      </c>
      <c r="P454" s="259">
        <v>41456</v>
      </c>
      <c r="Q454" s="232"/>
      <c r="R454" s="231"/>
    </row>
    <row r="455" spans="1:18" hidden="1" x14ac:dyDescent="0.25">
      <c r="A455" s="17" t="s">
        <v>30</v>
      </c>
      <c r="B455" s="222" t="s">
        <v>21</v>
      </c>
      <c r="C455" s="17" t="s">
        <v>31</v>
      </c>
      <c r="D455" s="17" t="s">
        <v>35</v>
      </c>
      <c r="E455" s="234"/>
      <c r="F455" s="232"/>
      <c r="G455" s="234" t="s">
        <v>24</v>
      </c>
      <c r="H455" s="224" t="s">
        <v>25</v>
      </c>
      <c r="I455" s="232"/>
      <c r="J455" s="232" t="s">
        <v>26</v>
      </c>
      <c r="K455" s="232"/>
      <c r="L455" s="229" t="s">
        <v>612</v>
      </c>
      <c r="M455" s="232">
        <v>6</v>
      </c>
      <c r="N455" s="232" t="s">
        <v>26</v>
      </c>
      <c r="O455" s="229" t="s">
        <v>128</v>
      </c>
      <c r="P455" s="259">
        <v>41456</v>
      </c>
      <c r="Q455" s="232"/>
      <c r="R455" s="231"/>
    </row>
    <row r="456" spans="1:18" hidden="1" x14ac:dyDescent="0.25">
      <c r="A456" s="16">
        <v>41401</v>
      </c>
      <c r="B456" s="222" t="s">
        <v>21</v>
      </c>
      <c r="C456" s="17" t="s">
        <v>22</v>
      </c>
      <c r="D456" s="17" t="s">
        <v>29</v>
      </c>
      <c r="E456" s="234">
        <v>5</v>
      </c>
      <c r="F456" s="232"/>
      <c r="G456" s="234" t="s">
        <v>24</v>
      </c>
      <c r="H456" s="224" t="s">
        <v>25</v>
      </c>
      <c r="I456" s="232">
        <v>60</v>
      </c>
      <c r="J456" s="232" t="s">
        <v>26</v>
      </c>
      <c r="K456" s="232"/>
      <c r="L456" s="229" t="s">
        <v>612</v>
      </c>
      <c r="M456" s="248">
        <v>60</v>
      </c>
      <c r="N456" s="232" t="s">
        <v>26</v>
      </c>
      <c r="O456" s="232" t="s">
        <v>28</v>
      </c>
      <c r="P456" s="259">
        <v>41456</v>
      </c>
      <c r="Q456" s="232" t="s">
        <v>624</v>
      </c>
      <c r="R456" s="231"/>
    </row>
    <row r="457" spans="1:18" hidden="1" x14ac:dyDescent="0.25">
      <c r="A457" s="16">
        <v>41462</v>
      </c>
      <c r="B457" s="222" t="s">
        <v>21</v>
      </c>
      <c r="C457" s="17" t="s">
        <v>22</v>
      </c>
      <c r="D457" s="17" t="s">
        <v>23</v>
      </c>
      <c r="E457" s="234">
        <v>5</v>
      </c>
      <c r="F457" s="232"/>
      <c r="G457" s="234" t="s">
        <v>24</v>
      </c>
      <c r="H457" s="224" t="s">
        <v>25</v>
      </c>
      <c r="I457" s="232">
        <v>273</v>
      </c>
      <c r="J457" s="232" t="s">
        <v>26</v>
      </c>
      <c r="K457" s="232"/>
      <c r="L457" s="229" t="s">
        <v>612</v>
      </c>
      <c r="M457" s="248">
        <v>60</v>
      </c>
      <c r="N457" s="232" t="s">
        <v>26</v>
      </c>
      <c r="O457" s="232" t="s">
        <v>28</v>
      </c>
      <c r="P457" s="259">
        <v>41456</v>
      </c>
      <c r="Q457" s="232" t="s">
        <v>624</v>
      </c>
      <c r="R457" s="231"/>
    </row>
    <row r="458" spans="1:18" hidden="1" x14ac:dyDescent="0.25">
      <c r="A458" s="17" t="s">
        <v>30</v>
      </c>
      <c r="B458" s="222" t="s">
        <v>21</v>
      </c>
      <c r="C458" s="17" t="s">
        <v>22</v>
      </c>
      <c r="D458" s="17" t="s">
        <v>108</v>
      </c>
      <c r="E458" s="234">
        <v>5</v>
      </c>
      <c r="F458" s="232"/>
      <c r="G458" s="234" t="s">
        <v>24</v>
      </c>
      <c r="H458" s="224" t="s">
        <v>25</v>
      </c>
      <c r="I458" s="232">
        <v>180</v>
      </c>
      <c r="J458" s="232" t="s">
        <v>26</v>
      </c>
      <c r="K458" s="232"/>
      <c r="L458" s="229" t="s">
        <v>612</v>
      </c>
      <c r="M458" s="236">
        <v>80</v>
      </c>
      <c r="N458" s="232" t="s">
        <v>26</v>
      </c>
      <c r="O458" s="236" t="s">
        <v>28</v>
      </c>
      <c r="P458" s="259">
        <v>41456</v>
      </c>
      <c r="Q458" s="236" t="s">
        <v>636</v>
      </c>
      <c r="R458" s="231"/>
    </row>
    <row r="459" spans="1:18" hidden="1" x14ac:dyDescent="0.25">
      <c r="A459" s="17" t="s">
        <v>30</v>
      </c>
      <c r="B459" s="222" t="s">
        <v>21</v>
      </c>
      <c r="C459" s="17" t="s">
        <v>22</v>
      </c>
      <c r="D459" s="17" t="s">
        <v>23</v>
      </c>
      <c r="E459" s="234">
        <v>27</v>
      </c>
      <c r="F459" s="232"/>
      <c r="G459" s="234" t="s">
        <v>24</v>
      </c>
      <c r="H459" s="224" t="s">
        <v>25</v>
      </c>
      <c r="I459" s="232"/>
      <c r="J459" s="232" t="s">
        <v>26</v>
      </c>
      <c r="K459" s="232"/>
      <c r="L459" s="229" t="s">
        <v>612</v>
      </c>
      <c r="M459" s="232">
        <v>200</v>
      </c>
      <c r="N459" s="232" t="s">
        <v>26</v>
      </c>
      <c r="O459" s="232" t="s">
        <v>28</v>
      </c>
      <c r="P459" s="259">
        <v>41456</v>
      </c>
      <c r="Q459" s="232"/>
      <c r="R459" s="231"/>
    </row>
    <row r="460" spans="1:18" hidden="1" x14ac:dyDescent="0.25">
      <c r="A460" s="17" t="s">
        <v>30</v>
      </c>
      <c r="B460" s="222" t="s">
        <v>21</v>
      </c>
      <c r="C460" s="17" t="s">
        <v>22</v>
      </c>
      <c r="D460" s="17" t="s">
        <v>108</v>
      </c>
      <c r="E460" s="234">
        <v>10</v>
      </c>
      <c r="F460" s="232"/>
      <c r="G460" s="234" t="s">
        <v>24</v>
      </c>
      <c r="H460" s="224" t="s">
        <v>25</v>
      </c>
      <c r="I460" s="232"/>
      <c r="J460" s="232" t="s">
        <v>26</v>
      </c>
      <c r="K460" s="232"/>
      <c r="L460" s="229" t="s">
        <v>612</v>
      </c>
      <c r="M460" s="232">
        <v>100</v>
      </c>
      <c r="N460" s="232" t="s">
        <v>26</v>
      </c>
      <c r="O460" s="232" t="s">
        <v>28</v>
      </c>
      <c r="P460" s="259">
        <v>41456</v>
      </c>
      <c r="Q460" s="232"/>
      <c r="R460" s="231"/>
    </row>
    <row r="461" spans="1:18" hidden="1" x14ac:dyDescent="0.25">
      <c r="A461" s="17" t="s">
        <v>30</v>
      </c>
      <c r="B461" s="222" t="s">
        <v>21</v>
      </c>
      <c r="C461" s="17" t="s">
        <v>33</v>
      </c>
      <c r="D461" s="17" t="s">
        <v>34</v>
      </c>
      <c r="E461" s="234">
        <v>30</v>
      </c>
      <c r="F461" s="232"/>
      <c r="G461" s="234" t="s">
        <v>24</v>
      </c>
      <c r="H461" s="224" t="s">
        <v>25</v>
      </c>
      <c r="I461" s="232">
        <v>215</v>
      </c>
      <c r="J461" s="232" t="s">
        <v>26</v>
      </c>
      <c r="K461" s="232"/>
      <c r="L461" s="229" t="s">
        <v>612</v>
      </c>
      <c r="M461" s="232">
        <v>200</v>
      </c>
      <c r="N461" s="232" t="s">
        <v>26</v>
      </c>
      <c r="O461" s="232" t="s">
        <v>28</v>
      </c>
      <c r="P461" s="259">
        <v>41456</v>
      </c>
      <c r="Q461" s="232"/>
      <c r="R461" s="231"/>
    </row>
    <row r="462" spans="1:18" hidden="1" x14ac:dyDescent="0.25">
      <c r="A462" s="17" t="s">
        <v>30</v>
      </c>
      <c r="B462" s="222" t="s">
        <v>21</v>
      </c>
      <c r="C462" s="17" t="s">
        <v>31</v>
      </c>
      <c r="D462" s="17" t="s">
        <v>32</v>
      </c>
      <c r="E462" s="234">
        <v>27</v>
      </c>
      <c r="F462" s="232"/>
      <c r="G462" s="234" t="s">
        <v>24</v>
      </c>
      <c r="H462" s="224" t="s">
        <v>25</v>
      </c>
      <c r="I462" s="232">
        <v>109</v>
      </c>
      <c r="J462" s="232" t="s">
        <v>26</v>
      </c>
      <c r="K462" s="232"/>
      <c r="L462" s="229" t="s">
        <v>612</v>
      </c>
      <c r="M462" s="232">
        <v>100</v>
      </c>
      <c r="N462" s="232" t="s">
        <v>26</v>
      </c>
      <c r="O462" s="232" t="s">
        <v>28</v>
      </c>
      <c r="P462" s="259">
        <v>41456</v>
      </c>
      <c r="Q462" s="232"/>
      <c r="R462" s="231"/>
    </row>
    <row r="463" spans="1:18" hidden="1" x14ac:dyDescent="0.25">
      <c r="A463" s="17" t="s">
        <v>30</v>
      </c>
      <c r="B463" s="222" t="s">
        <v>21</v>
      </c>
      <c r="C463" s="17" t="s">
        <v>22</v>
      </c>
      <c r="D463" s="17" t="s">
        <v>23</v>
      </c>
      <c r="E463" s="234"/>
      <c r="F463" s="232"/>
      <c r="G463" s="234" t="s">
        <v>24</v>
      </c>
      <c r="H463" s="224" t="s">
        <v>25</v>
      </c>
      <c r="I463" s="232"/>
      <c r="J463" s="232" t="s">
        <v>26</v>
      </c>
      <c r="K463" s="232"/>
      <c r="L463" s="229" t="s">
        <v>625</v>
      </c>
      <c r="M463" s="232">
        <v>13</v>
      </c>
      <c r="N463" s="232" t="s">
        <v>26</v>
      </c>
      <c r="O463" s="229" t="s">
        <v>128</v>
      </c>
      <c r="P463" s="259">
        <v>41456</v>
      </c>
      <c r="Q463" s="232"/>
      <c r="R463" s="231"/>
    </row>
    <row r="464" spans="1:18" hidden="1" x14ac:dyDescent="0.25">
      <c r="A464" s="17" t="s">
        <v>30</v>
      </c>
      <c r="B464" s="222" t="s">
        <v>21</v>
      </c>
      <c r="C464" s="17" t="s">
        <v>33</v>
      </c>
      <c r="D464" s="17" t="s">
        <v>34</v>
      </c>
      <c r="E464" s="234"/>
      <c r="F464" s="232"/>
      <c r="G464" s="234" t="s">
        <v>24</v>
      </c>
      <c r="H464" s="224" t="s">
        <v>25</v>
      </c>
      <c r="I464" s="232"/>
      <c r="J464" s="232" t="s">
        <v>26</v>
      </c>
      <c r="K464" s="232"/>
      <c r="L464" s="229" t="s">
        <v>625</v>
      </c>
      <c r="M464" s="232">
        <v>15</v>
      </c>
      <c r="N464" s="232" t="s">
        <v>26</v>
      </c>
      <c r="O464" s="229" t="s">
        <v>128</v>
      </c>
      <c r="P464" s="259">
        <v>41456</v>
      </c>
      <c r="Q464" s="232"/>
      <c r="R464" s="231"/>
    </row>
    <row r="465" spans="1:18" hidden="1" x14ac:dyDescent="0.25">
      <c r="A465" s="16">
        <v>41462</v>
      </c>
      <c r="B465" s="222" t="s">
        <v>21</v>
      </c>
      <c r="C465" s="17" t="s">
        <v>31</v>
      </c>
      <c r="D465" s="17" t="s">
        <v>32</v>
      </c>
      <c r="E465" s="234"/>
      <c r="F465" s="232"/>
      <c r="G465" s="234" t="s">
        <v>24</v>
      </c>
      <c r="H465" s="224" t="s">
        <v>25</v>
      </c>
      <c r="I465" s="232"/>
      <c r="J465" s="232" t="s">
        <v>26</v>
      </c>
      <c r="K465" s="232"/>
      <c r="L465" s="229" t="s">
        <v>625</v>
      </c>
      <c r="M465" s="232">
        <v>9</v>
      </c>
      <c r="N465" s="232" t="s">
        <v>26</v>
      </c>
      <c r="O465" s="229" t="s">
        <v>128</v>
      </c>
      <c r="P465" s="259">
        <v>41456</v>
      </c>
      <c r="Q465" s="232"/>
      <c r="R465" s="231"/>
    </row>
    <row r="466" spans="1:18" hidden="1" x14ac:dyDescent="0.25">
      <c r="A466" s="16">
        <v>41493</v>
      </c>
      <c r="B466" s="222" t="s">
        <v>21</v>
      </c>
      <c r="C466" s="17" t="s">
        <v>22</v>
      </c>
      <c r="D466" s="17" t="s">
        <v>23</v>
      </c>
      <c r="E466" s="234">
        <v>12</v>
      </c>
      <c r="F466" s="232"/>
      <c r="G466" s="234" t="s">
        <v>24</v>
      </c>
      <c r="H466" s="224" t="s">
        <v>25</v>
      </c>
      <c r="I466" s="232">
        <v>108</v>
      </c>
      <c r="J466" s="232" t="s">
        <v>26</v>
      </c>
      <c r="K466" s="232"/>
      <c r="L466" s="229" t="s">
        <v>625</v>
      </c>
      <c r="M466" s="232">
        <v>100</v>
      </c>
      <c r="N466" s="232" t="s">
        <v>26</v>
      </c>
      <c r="O466" s="232" t="s">
        <v>28</v>
      </c>
      <c r="P466" s="259">
        <v>41456</v>
      </c>
      <c r="Q466" s="232"/>
      <c r="R466" s="231"/>
    </row>
    <row r="467" spans="1:18" hidden="1" x14ac:dyDescent="0.25">
      <c r="A467" s="17" t="s">
        <v>30</v>
      </c>
      <c r="B467" s="222" t="s">
        <v>21</v>
      </c>
      <c r="C467" s="17" t="s">
        <v>22</v>
      </c>
      <c r="D467" s="17" t="s">
        <v>23</v>
      </c>
      <c r="E467" s="234">
        <v>22</v>
      </c>
      <c r="F467" s="232"/>
      <c r="G467" s="234" t="s">
        <v>24</v>
      </c>
      <c r="H467" s="224" t="s">
        <v>25</v>
      </c>
      <c r="I467" s="232">
        <v>212</v>
      </c>
      <c r="J467" s="232" t="s">
        <v>26</v>
      </c>
      <c r="K467" s="232"/>
      <c r="L467" s="229" t="s">
        <v>625</v>
      </c>
      <c r="M467" s="232">
        <v>200</v>
      </c>
      <c r="N467" s="232" t="s">
        <v>26</v>
      </c>
      <c r="O467" s="232" t="s">
        <v>28</v>
      </c>
      <c r="P467" s="259">
        <v>41456</v>
      </c>
      <c r="Q467" s="232"/>
      <c r="R467" s="231"/>
    </row>
    <row r="468" spans="1:18" hidden="1" x14ac:dyDescent="0.25">
      <c r="A468" s="17" t="s">
        <v>30</v>
      </c>
      <c r="B468" s="222" t="s">
        <v>21</v>
      </c>
      <c r="C468" s="17" t="s">
        <v>33</v>
      </c>
      <c r="D468" s="17" t="s">
        <v>34</v>
      </c>
      <c r="E468" s="234">
        <v>28</v>
      </c>
      <c r="F468" s="232"/>
      <c r="G468" s="234" t="s">
        <v>24</v>
      </c>
      <c r="H468" s="224" t="s">
        <v>25</v>
      </c>
      <c r="I468" s="232">
        <v>215</v>
      </c>
      <c r="J468" s="232" t="s">
        <v>26</v>
      </c>
      <c r="K468" s="232"/>
      <c r="L468" s="229" t="s">
        <v>625</v>
      </c>
      <c r="M468" s="232">
        <v>200</v>
      </c>
      <c r="N468" s="232" t="s">
        <v>26</v>
      </c>
      <c r="O468" s="232" t="s">
        <v>28</v>
      </c>
      <c r="P468" s="259">
        <v>41456</v>
      </c>
      <c r="Q468" s="232"/>
      <c r="R468" s="231"/>
    </row>
    <row r="469" spans="1:18" hidden="1" x14ac:dyDescent="0.25">
      <c r="A469" s="17" t="s">
        <v>30</v>
      </c>
      <c r="B469" s="222" t="s">
        <v>21</v>
      </c>
      <c r="C469" s="17" t="s">
        <v>31</v>
      </c>
      <c r="D469" s="17" t="s">
        <v>32</v>
      </c>
      <c r="E469" s="234">
        <v>19</v>
      </c>
      <c r="F469" s="232"/>
      <c r="G469" s="234" t="s">
        <v>24</v>
      </c>
      <c r="H469" s="224" t="s">
        <v>25</v>
      </c>
      <c r="I469" s="232">
        <v>100</v>
      </c>
      <c r="J469" s="232" t="s">
        <v>26</v>
      </c>
      <c r="K469" s="232"/>
      <c r="L469" s="229" t="s">
        <v>625</v>
      </c>
      <c r="M469" s="232">
        <v>100</v>
      </c>
      <c r="N469" s="232" t="s">
        <v>26</v>
      </c>
      <c r="O469" s="232" t="s">
        <v>28</v>
      </c>
      <c r="P469" s="259">
        <v>41456</v>
      </c>
      <c r="Q469" s="232"/>
      <c r="R469" s="231"/>
    </row>
    <row r="470" spans="1:18" hidden="1" x14ac:dyDescent="0.25">
      <c r="A470" s="17" t="s">
        <v>30</v>
      </c>
      <c r="B470" s="222" t="s">
        <v>21</v>
      </c>
      <c r="C470" s="17" t="s">
        <v>22</v>
      </c>
      <c r="D470" s="17" t="s">
        <v>23</v>
      </c>
      <c r="E470" s="234"/>
      <c r="F470" s="232"/>
      <c r="G470" s="234" t="s">
        <v>24</v>
      </c>
      <c r="H470" s="224" t="s">
        <v>25</v>
      </c>
      <c r="I470" s="232"/>
      <c r="J470" s="232" t="s">
        <v>26</v>
      </c>
      <c r="K470" s="232"/>
      <c r="L470" s="229" t="s">
        <v>625</v>
      </c>
      <c r="M470" s="232">
        <v>8</v>
      </c>
      <c r="N470" s="232" t="s">
        <v>26</v>
      </c>
      <c r="O470" s="229" t="s">
        <v>128</v>
      </c>
      <c r="P470" s="259">
        <v>41456</v>
      </c>
      <c r="Q470" s="232"/>
      <c r="R470" s="231"/>
    </row>
    <row r="471" spans="1:18" hidden="1" x14ac:dyDescent="0.25">
      <c r="A471" s="17" t="s">
        <v>30</v>
      </c>
      <c r="B471" s="222" t="s">
        <v>21</v>
      </c>
      <c r="C471" s="17" t="s">
        <v>22</v>
      </c>
      <c r="D471" s="17" t="s">
        <v>23</v>
      </c>
      <c r="E471" s="234"/>
      <c r="F471" s="232"/>
      <c r="G471" s="234" t="s">
        <v>24</v>
      </c>
      <c r="H471" s="224" t="s">
        <v>25</v>
      </c>
      <c r="I471" s="232"/>
      <c r="J471" s="232" t="s">
        <v>26</v>
      </c>
      <c r="K471" s="232"/>
      <c r="L471" s="229" t="s">
        <v>625</v>
      </c>
      <c r="M471" s="232">
        <v>12</v>
      </c>
      <c r="N471" s="232" t="s">
        <v>26</v>
      </c>
      <c r="O471" s="229" t="s">
        <v>128</v>
      </c>
      <c r="P471" s="259">
        <v>41456</v>
      </c>
      <c r="Q471" s="232"/>
      <c r="R471" s="231"/>
    </row>
    <row r="472" spans="1:18" hidden="1" x14ac:dyDescent="0.25">
      <c r="A472" s="16">
        <v>41493</v>
      </c>
      <c r="B472" s="222" t="s">
        <v>21</v>
      </c>
      <c r="C472" s="17" t="s">
        <v>33</v>
      </c>
      <c r="D472" s="17" t="s">
        <v>34</v>
      </c>
      <c r="E472" s="234"/>
      <c r="F472" s="232"/>
      <c r="G472" s="234" t="s">
        <v>24</v>
      </c>
      <c r="H472" s="224" t="s">
        <v>25</v>
      </c>
      <c r="I472" s="232"/>
      <c r="J472" s="232" t="s">
        <v>26</v>
      </c>
      <c r="K472" s="232"/>
      <c r="L472" s="229" t="s">
        <v>625</v>
      </c>
      <c r="M472" s="232">
        <v>15</v>
      </c>
      <c r="N472" s="232" t="s">
        <v>26</v>
      </c>
      <c r="O472" s="229" t="s">
        <v>128</v>
      </c>
      <c r="P472" s="259">
        <v>41456</v>
      </c>
      <c r="Q472" s="232"/>
      <c r="R472" s="231"/>
    </row>
    <row r="473" spans="1:18" hidden="1" x14ac:dyDescent="0.25">
      <c r="A473" s="16">
        <v>41554</v>
      </c>
      <c r="B473" s="222" t="s">
        <v>21</v>
      </c>
      <c r="C473" s="17" t="s">
        <v>22</v>
      </c>
      <c r="D473" s="17" t="s">
        <v>108</v>
      </c>
      <c r="E473" s="234">
        <v>12</v>
      </c>
      <c r="F473" s="232"/>
      <c r="G473" s="234" t="s">
        <v>24</v>
      </c>
      <c r="H473" s="224" t="s">
        <v>25</v>
      </c>
      <c r="I473" s="232">
        <v>109</v>
      </c>
      <c r="J473" s="232" t="s">
        <v>26</v>
      </c>
      <c r="K473" s="232"/>
      <c r="L473" s="229" t="s">
        <v>625</v>
      </c>
      <c r="M473" s="232">
        <v>100</v>
      </c>
      <c r="N473" s="232" t="s">
        <v>26</v>
      </c>
      <c r="O473" s="232" t="s">
        <v>28</v>
      </c>
      <c r="P473" s="259">
        <v>41456</v>
      </c>
      <c r="Q473" s="232"/>
      <c r="R473" s="231"/>
    </row>
    <row r="474" spans="1:18" hidden="1" x14ac:dyDescent="0.25">
      <c r="A474" s="17" t="s">
        <v>30</v>
      </c>
      <c r="B474" s="222" t="s">
        <v>21</v>
      </c>
      <c r="C474" s="17" t="s">
        <v>22</v>
      </c>
      <c r="D474" s="17" t="s">
        <v>23</v>
      </c>
      <c r="E474" s="234">
        <v>14</v>
      </c>
      <c r="F474" s="232"/>
      <c r="G474" s="234" t="s">
        <v>24</v>
      </c>
      <c r="H474" s="224" t="s">
        <v>25</v>
      </c>
      <c r="I474" s="232">
        <v>100</v>
      </c>
      <c r="J474" s="232" t="s">
        <v>26</v>
      </c>
      <c r="K474" s="232"/>
      <c r="L474" s="229" t="s">
        <v>625</v>
      </c>
      <c r="M474" s="232">
        <v>100</v>
      </c>
      <c r="N474" s="232" t="s">
        <v>26</v>
      </c>
      <c r="O474" s="232" t="s">
        <v>28</v>
      </c>
      <c r="P474" s="259">
        <v>41456</v>
      </c>
      <c r="Q474" s="232"/>
      <c r="R474" s="231"/>
    </row>
    <row r="475" spans="1:18" hidden="1" x14ac:dyDescent="0.25">
      <c r="A475" s="17" t="s">
        <v>30</v>
      </c>
      <c r="B475" s="222" t="s">
        <v>21</v>
      </c>
      <c r="C475" s="17" t="s">
        <v>33</v>
      </c>
      <c r="D475" s="17" t="s">
        <v>39</v>
      </c>
      <c r="E475" s="234">
        <v>10</v>
      </c>
      <c r="F475" s="232"/>
      <c r="G475" s="234" t="s">
        <v>24</v>
      </c>
      <c r="H475" s="224" t="s">
        <v>25</v>
      </c>
      <c r="I475" s="232">
        <v>100</v>
      </c>
      <c r="J475" s="232" t="s">
        <v>26</v>
      </c>
      <c r="K475" s="232"/>
      <c r="L475" s="229" t="s">
        <v>632</v>
      </c>
      <c r="M475" s="232">
        <v>100</v>
      </c>
      <c r="N475" s="232" t="s">
        <v>26</v>
      </c>
      <c r="O475" s="232" t="s">
        <v>28</v>
      </c>
      <c r="P475" s="259">
        <v>41456</v>
      </c>
      <c r="Q475" s="232"/>
      <c r="R475" s="231"/>
    </row>
    <row r="476" spans="1:18" hidden="1" x14ac:dyDescent="0.25">
      <c r="A476" s="17" t="s">
        <v>30</v>
      </c>
      <c r="B476" s="222" t="s">
        <v>21</v>
      </c>
      <c r="C476" s="17" t="s">
        <v>33</v>
      </c>
      <c r="D476" s="17" t="s">
        <v>34</v>
      </c>
      <c r="E476" s="234">
        <v>10</v>
      </c>
      <c r="F476" s="232"/>
      <c r="G476" s="234" t="s">
        <v>24</v>
      </c>
      <c r="H476" s="224" t="s">
        <v>25</v>
      </c>
      <c r="I476" s="232">
        <v>115</v>
      </c>
      <c r="J476" s="232" t="s">
        <v>26</v>
      </c>
      <c r="K476" s="232"/>
      <c r="L476" s="229" t="s">
        <v>632</v>
      </c>
      <c r="M476" s="232">
        <v>100</v>
      </c>
      <c r="N476" s="232" t="s">
        <v>26</v>
      </c>
      <c r="O476" s="232" t="s">
        <v>28</v>
      </c>
      <c r="P476" s="259">
        <v>41456</v>
      </c>
      <c r="Q476" s="232"/>
      <c r="R476" s="231"/>
    </row>
    <row r="477" spans="1:18" hidden="1" x14ac:dyDescent="0.25">
      <c r="A477" s="17" t="s">
        <v>30</v>
      </c>
      <c r="B477" s="222" t="s">
        <v>21</v>
      </c>
      <c r="C477" s="17" t="s">
        <v>31</v>
      </c>
      <c r="D477" s="17" t="s">
        <v>35</v>
      </c>
      <c r="E477" s="234">
        <v>18</v>
      </c>
      <c r="F477" s="232"/>
      <c r="G477" s="234" t="s">
        <v>24</v>
      </c>
      <c r="H477" s="224" t="s">
        <v>25</v>
      </c>
      <c r="I477" s="232">
        <v>110</v>
      </c>
      <c r="J477" s="232" t="s">
        <v>26</v>
      </c>
      <c r="K477" s="232"/>
      <c r="L477" s="229" t="s">
        <v>632</v>
      </c>
      <c r="M477" s="232">
        <v>100</v>
      </c>
      <c r="N477" s="232" t="s">
        <v>26</v>
      </c>
      <c r="O477" s="232" t="s">
        <v>28</v>
      </c>
      <c r="P477" s="259">
        <v>41456</v>
      </c>
      <c r="Q477" s="232"/>
      <c r="R477" s="231"/>
    </row>
    <row r="478" spans="1:18" hidden="1" x14ac:dyDescent="0.25">
      <c r="A478" s="17" t="s">
        <v>30</v>
      </c>
      <c r="B478" s="232" t="s">
        <v>36</v>
      </c>
      <c r="C478" s="17" t="s">
        <v>145</v>
      </c>
      <c r="D478" s="17" t="s">
        <v>187</v>
      </c>
      <c r="E478" s="234">
        <v>15</v>
      </c>
      <c r="F478" s="232"/>
      <c r="G478" s="234" t="s">
        <v>24</v>
      </c>
      <c r="H478" s="224" t="s">
        <v>25</v>
      </c>
      <c r="I478" s="232">
        <v>105</v>
      </c>
      <c r="J478" s="232" t="s">
        <v>26</v>
      </c>
      <c r="K478" s="232"/>
      <c r="L478" s="229" t="s">
        <v>632</v>
      </c>
      <c r="M478" s="232">
        <v>100</v>
      </c>
      <c r="N478" s="232" t="s">
        <v>26</v>
      </c>
      <c r="O478" s="232" t="s">
        <v>28</v>
      </c>
      <c r="P478" s="259">
        <v>41456</v>
      </c>
      <c r="Q478" s="232"/>
      <c r="R478" s="231"/>
    </row>
    <row r="479" spans="1:18" hidden="1" x14ac:dyDescent="0.25">
      <c r="A479" s="17" t="s">
        <v>30</v>
      </c>
      <c r="B479" s="222" t="s">
        <v>21</v>
      </c>
      <c r="C479" s="17" t="s">
        <v>22</v>
      </c>
      <c r="D479" s="17" t="s">
        <v>108</v>
      </c>
      <c r="E479" s="234"/>
      <c r="F479" s="232"/>
      <c r="G479" s="234" t="s">
        <v>24</v>
      </c>
      <c r="H479" s="224" t="s">
        <v>25</v>
      </c>
      <c r="I479" s="232"/>
      <c r="J479" s="232" t="s">
        <v>26</v>
      </c>
      <c r="K479" s="232"/>
      <c r="L479" s="229" t="s">
        <v>632</v>
      </c>
      <c r="M479" s="232">
        <v>9</v>
      </c>
      <c r="N479" s="232" t="s">
        <v>26</v>
      </c>
      <c r="O479" s="229" t="s">
        <v>128</v>
      </c>
      <c r="P479" s="259">
        <v>41456</v>
      </c>
      <c r="Q479" s="232"/>
      <c r="R479" s="231"/>
    </row>
    <row r="480" spans="1:18" hidden="1" x14ac:dyDescent="0.25">
      <c r="A480" s="17" t="s">
        <v>30</v>
      </c>
      <c r="B480" s="222" t="s">
        <v>21</v>
      </c>
      <c r="C480" s="17" t="s">
        <v>33</v>
      </c>
      <c r="D480" s="17" t="s">
        <v>34</v>
      </c>
      <c r="E480" s="234"/>
      <c r="F480" s="232"/>
      <c r="G480" s="234" t="s">
        <v>24</v>
      </c>
      <c r="H480" s="224" t="s">
        <v>25</v>
      </c>
      <c r="I480" s="232"/>
      <c r="J480" s="232" t="s">
        <v>26</v>
      </c>
      <c r="K480" s="232"/>
      <c r="L480" s="229" t="s">
        <v>632</v>
      </c>
      <c r="M480" s="232">
        <v>15</v>
      </c>
      <c r="N480" s="232" t="s">
        <v>26</v>
      </c>
      <c r="O480" s="229" t="s">
        <v>128</v>
      </c>
      <c r="P480" s="259">
        <v>41456</v>
      </c>
      <c r="Q480" s="232"/>
      <c r="R480" s="231"/>
    </row>
    <row r="481" spans="1:18" hidden="1" x14ac:dyDescent="0.25">
      <c r="A481" s="17" t="s">
        <v>30</v>
      </c>
      <c r="B481" s="222" t="s">
        <v>21</v>
      </c>
      <c r="C481" s="17" t="s">
        <v>31</v>
      </c>
      <c r="D481" s="17" t="s">
        <v>35</v>
      </c>
      <c r="E481" s="234"/>
      <c r="F481" s="232"/>
      <c r="G481" s="234" t="s">
        <v>24</v>
      </c>
      <c r="H481" s="224" t="s">
        <v>25</v>
      </c>
      <c r="I481" s="232"/>
      <c r="J481" s="232" t="s">
        <v>26</v>
      </c>
      <c r="K481" s="232"/>
      <c r="L481" s="229" t="s">
        <v>632</v>
      </c>
      <c r="M481" s="232">
        <v>10</v>
      </c>
      <c r="N481" s="232" t="s">
        <v>26</v>
      </c>
      <c r="O481" s="229" t="s">
        <v>128</v>
      </c>
      <c r="P481" s="259">
        <v>41456</v>
      </c>
      <c r="Q481" s="232"/>
      <c r="R481" s="231"/>
    </row>
    <row r="482" spans="1:18" hidden="1" x14ac:dyDescent="0.25">
      <c r="A482" s="16">
        <v>41554</v>
      </c>
      <c r="B482" s="232" t="s">
        <v>36</v>
      </c>
      <c r="C482" s="17" t="s">
        <v>145</v>
      </c>
      <c r="D482" s="17" t="s">
        <v>187</v>
      </c>
      <c r="E482" s="234"/>
      <c r="F482" s="232"/>
      <c r="G482" s="234" t="s">
        <v>24</v>
      </c>
      <c r="H482" s="224" t="s">
        <v>25</v>
      </c>
      <c r="I482" s="232"/>
      <c r="J482" s="232" t="s">
        <v>26</v>
      </c>
      <c r="K482" s="232"/>
      <c r="L482" s="229" t="s">
        <v>632</v>
      </c>
      <c r="M482" s="232">
        <v>5</v>
      </c>
      <c r="N482" s="232" t="s">
        <v>26</v>
      </c>
      <c r="O482" s="229" t="s">
        <v>128</v>
      </c>
      <c r="P482" s="259">
        <v>41456</v>
      </c>
      <c r="Q482" s="232"/>
      <c r="R482" s="231"/>
    </row>
    <row r="483" spans="1:18" hidden="1" x14ac:dyDescent="0.25">
      <c r="A483" s="16">
        <v>41585</v>
      </c>
      <c r="B483" s="222" t="s">
        <v>21</v>
      </c>
      <c r="C483" s="17" t="s">
        <v>22</v>
      </c>
      <c r="D483" s="17" t="s">
        <v>108</v>
      </c>
      <c r="E483" s="234">
        <v>19</v>
      </c>
      <c r="F483" s="232"/>
      <c r="G483" s="234" t="s">
        <v>24</v>
      </c>
      <c r="H483" s="224" t="s">
        <v>25</v>
      </c>
      <c r="I483" s="232">
        <v>215</v>
      </c>
      <c r="J483" s="232" t="s">
        <v>26</v>
      </c>
      <c r="K483" s="232"/>
      <c r="L483" s="229" t="s">
        <v>632</v>
      </c>
      <c r="M483" s="232">
        <v>150</v>
      </c>
      <c r="N483" s="232" t="s">
        <v>26</v>
      </c>
      <c r="O483" s="232" t="s">
        <v>28</v>
      </c>
      <c r="P483" s="259">
        <v>41456</v>
      </c>
      <c r="Q483" s="232"/>
      <c r="R483" s="231"/>
    </row>
    <row r="484" spans="1:18" hidden="1" x14ac:dyDescent="0.25">
      <c r="A484" s="17" t="s">
        <v>30</v>
      </c>
      <c r="B484" s="222" t="s">
        <v>21</v>
      </c>
      <c r="C484" s="17" t="s">
        <v>22</v>
      </c>
      <c r="D484" s="17" t="s">
        <v>23</v>
      </c>
      <c r="E484" s="234">
        <v>29</v>
      </c>
      <c r="F484" s="232"/>
      <c r="G484" s="234" t="s">
        <v>24</v>
      </c>
      <c r="H484" s="224" t="s">
        <v>25</v>
      </c>
      <c r="I484" s="232">
        <v>211</v>
      </c>
      <c r="J484" s="232" t="s">
        <v>26</v>
      </c>
      <c r="K484" s="232"/>
      <c r="L484" s="229" t="s">
        <v>632</v>
      </c>
      <c r="M484" s="232">
        <v>200</v>
      </c>
      <c r="N484" s="232" t="s">
        <v>26</v>
      </c>
      <c r="O484" s="232" t="s">
        <v>28</v>
      </c>
      <c r="P484" s="259">
        <v>41456</v>
      </c>
      <c r="Q484" s="232"/>
      <c r="R484" s="231"/>
    </row>
    <row r="485" spans="1:18" hidden="1" x14ac:dyDescent="0.25">
      <c r="A485" s="17" t="s">
        <v>30</v>
      </c>
      <c r="B485" s="222" t="s">
        <v>21</v>
      </c>
      <c r="C485" s="17" t="s">
        <v>33</v>
      </c>
      <c r="D485" s="17" t="s">
        <v>34</v>
      </c>
      <c r="E485" s="234">
        <v>22</v>
      </c>
      <c r="F485" s="232"/>
      <c r="G485" s="234" t="s">
        <v>24</v>
      </c>
      <c r="H485" s="224" t="s">
        <v>25</v>
      </c>
      <c r="I485" s="232">
        <v>162</v>
      </c>
      <c r="J485" s="232" t="s">
        <v>26</v>
      </c>
      <c r="K485" s="232"/>
      <c r="L485" s="229" t="s">
        <v>632</v>
      </c>
      <c r="M485" s="232">
        <v>150</v>
      </c>
      <c r="N485" s="232" t="s">
        <v>26</v>
      </c>
      <c r="O485" s="232" t="s">
        <v>28</v>
      </c>
      <c r="P485" s="259">
        <v>41456</v>
      </c>
      <c r="Q485" s="232"/>
      <c r="R485" s="231"/>
    </row>
    <row r="486" spans="1:18" hidden="1" x14ac:dyDescent="0.25">
      <c r="A486" s="17" t="s">
        <v>30</v>
      </c>
      <c r="B486" s="222" t="s">
        <v>21</v>
      </c>
      <c r="C486" s="17" t="s">
        <v>31</v>
      </c>
      <c r="D486" s="17" t="s">
        <v>35</v>
      </c>
      <c r="E486" s="234">
        <v>29</v>
      </c>
      <c r="F486" s="232"/>
      <c r="G486" s="234" t="s">
        <v>24</v>
      </c>
      <c r="H486" s="224" t="s">
        <v>25</v>
      </c>
      <c r="I486" s="232">
        <v>109</v>
      </c>
      <c r="J486" s="232" t="s">
        <v>26</v>
      </c>
      <c r="K486" s="232"/>
      <c r="L486" s="229" t="s">
        <v>632</v>
      </c>
      <c r="M486" s="232">
        <v>100</v>
      </c>
      <c r="N486" s="232" t="s">
        <v>26</v>
      </c>
      <c r="O486" s="232" t="s">
        <v>28</v>
      </c>
      <c r="P486" s="259">
        <v>41456</v>
      </c>
      <c r="Q486" s="232"/>
      <c r="R486" s="231"/>
    </row>
    <row r="487" spans="1:18" hidden="1" x14ac:dyDescent="0.25">
      <c r="A487" s="17" t="s">
        <v>30</v>
      </c>
      <c r="B487" s="222" t="s">
        <v>21</v>
      </c>
      <c r="C487" s="17" t="s">
        <v>22</v>
      </c>
      <c r="D487" s="17" t="s">
        <v>108</v>
      </c>
      <c r="E487" s="234"/>
      <c r="F487" s="232"/>
      <c r="G487" s="234" t="s">
        <v>24</v>
      </c>
      <c r="H487" s="224" t="s">
        <v>25</v>
      </c>
      <c r="I487" s="232"/>
      <c r="J487" s="232" t="s">
        <v>26</v>
      </c>
      <c r="K487" s="232"/>
      <c r="L487" s="229" t="s">
        <v>632</v>
      </c>
      <c r="M487" s="232">
        <v>5</v>
      </c>
      <c r="N487" s="232" t="s">
        <v>26</v>
      </c>
      <c r="O487" s="229" t="s">
        <v>128</v>
      </c>
      <c r="P487" s="259">
        <v>41456</v>
      </c>
      <c r="Q487" s="232"/>
      <c r="R487" s="231"/>
    </row>
    <row r="488" spans="1:18" hidden="1" x14ac:dyDescent="0.25">
      <c r="A488" s="17" t="s">
        <v>30</v>
      </c>
      <c r="B488" s="222" t="s">
        <v>21</v>
      </c>
      <c r="C488" s="17" t="s">
        <v>22</v>
      </c>
      <c r="D488" s="17" t="s">
        <v>23</v>
      </c>
      <c r="E488" s="234"/>
      <c r="F488" s="232"/>
      <c r="G488" s="234" t="s">
        <v>24</v>
      </c>
      <c r="H488" s="224" t="s">
        <v>25</v>
      </c>
      <c r="I488" s="232"/>
      <c r="J488" s="232" t="s">
        <v>26</v>
      </c>
      <c r="K488" s="232"/>
      <c r="L488" s="229" t="s">
        <v>638</v>
      </c>
      <c r="M488" s="232">
        <v>11</v>
      </c>
      <c r="N488" s="232" t="s">
        <v>26</v>
      </c>
      <c r="O488" s="229" t="s">
        <v>128</v>
      </c>
      <c r="P488" s="259">
        <v>41456</v>
      </c>
      <c r="Q488" s="232"/>
      <c r="R488" s="231"/>
    </row>
    <row r="489" spans="1:18" hidden="1" x14ac:dyDescent="0.25">
      <c r="A489" s="17" t="s">
        <v>30</v>
      </c>
      <c r="B489" s="222" t="s">
        <v>21</v>
      </c>
      <c r="C489" s="17" t="s">
        <v>33</v>
      </c>
      <c r="D489" s="17" t="s">
        <v>34</v>
      </c>
      <c r="E489" s="234"/>
      <c r="F489" s="232"/>
      <c r="G489" s="234" t="s">
        <v>24</v>
      </c>
      <c r="H489" s="224" t="s">
        <v>25</v>
      </c>
      <c r="I489" s="232"/>
      <c r="J489" s="232" t="s">
        <v>26</v>
      </c>
      <c r="K489" s="232"/>
      <c r="L489" s="229" t="s">
        <v>638</v>
      </c>
      <c r="M489" s="232">
        <v>12</v>
      </c>
      <c r="N489" s="232" t="s">
        <v>26</v>
      </c>
      <c r="O489" s="229" t="s">
        <v>128</v>
      </c>
      <c r="P489" s="259">
        <v>41456</v>
      </c>
      <c r="Q489" s="232"/>
      <c r="R489" s="231"/>
    </row>
    <row r="490" spans="1:18" hidden="1" x14ac:dyDescent="0.25">
      <c r="A490" s="17" t="s">
        <v>30</v>
      </c>
      <c r="B490" s="222" t="s">
        <v>21</v>
      </c>
      <c r="C490" s="17" t="s">
        <v>31</v>
      </c>
      <c r="D490" s="17" t="s">
        <v>35</v>
      </c>
      <c r="E490" s="234"/>
      <c r="F490" s="232"/>
      <c r="G490" s="234" t="s">
        <v>24</v>
      </c>
      <c r="H490" s="224" t="s">
        <v>25</v>
      </c>
      <c r="I490" s="232"/>
      <c r="J490" s="232" t="s">
        <v>26</v>
      </c>
      <c r="K490" s="232"/>
      <c r="L490" s="229" t="s">
        <v>638</v>
      </c>
      <c r="M490" s="232">
        <v>9</v>
      </c>
      <c r="N490" s="232" t="s">
        <v>26</v>
      </c>
      <c r="O490" s="229" t="s">
        <v>128</v>
      </c>
      <c r="P490" s="259">
        <v>41456</v>
      </c>
      <c r="Q490" s="232"/>
      <c r="R490" s="231"/>
    </row>
    <row r="491" spans="1:18" hidden="1" x14ac:dyDescent="0.25">
      <c r="A491" s="16">
        <v>41585</v>
      </c>
      <c r="B491" s="222" t="s">
        <v>21</v>
      </c>
      <c r="C491" s="158" t="s">
        <v>22</v>
      </c>
      <c r="D491" s="17" t="s">
        <v>108</v>
      </c>
      <c r="E491" s="234">
        <v>5</v>
      </c>
      <c r="F491" s="232"/>
      <c r="G491" s="234" t="s">
        <v>24</v>
      </c>
      <c r="H491" s="224" t="s">
        <v>25</v>
      </c>
      <c r="I491" s="232"/>
      <c r="J491" s="232" t="s">
        <v>26</v>
      </c>
      <c r="K491" s="232"/>
      <c r="L491" s="229" t="s">
        <v>638</v>
      </c>
      <c r="M491" s="248">
        <v>60</v>
      </c>
      <c r="N491" s="232" t="s">
        <v>26</v>
      </c>
      <c r="O491" s="232" t="s">
        <v>28</v>
      </c>
      <c r="P491" s="259">
        <v>41456</v>
      </c>
      <c r="Q491" s="232" t="s">
        <v>624</v>
      </c>
      <c r="R491" s="231"/>
    </row>
    <row r="492" spans="1:18" hidden="1" x14ac:dyDescent="0.25">
      <c r="A492" s="16">
        <v>41615</v>
      </c>
      <c r="B492" s="222" t="s">
        <v>21</v>
      </c>
      <c r="C492" s="17" t="s">
        <v>22</v>
      </c>
      <c r="D492" s="17" t="s">
        <v>108</v>
      </c>
      <c r="E492" s="234">
        <v>5</v>
      </c>
      <c r="F492" s="232"/>
      <c r="G492" s="234" t="s">
        <v>24</v>
      </c>
      <c r="H492" s="224" t="s">
        <v>25</v>
      </c>
      <c r="I492" s="248">
        <v>60</v>
      </c>
      <c r="J492" s="232" t="s">
        <v>26</v>
      </c>
      <c r="K492" s="232"/>
      <c r="L492" s="229" t="s">
        <v>638</v>
      </c>
      <c r="M492" s="248">
        <v>60</v>
      </c>
      <c r="N492" s="232" t="s">
        <v>26</v>
      </c>
      <c r="O492" s="232" t="s">
        <v>28</v>
      </c>
      <c r="P492" s="259">
        <v>41456</v>
      </c>
      <c r="Q492" s="232" t="s">
        <v>624</v>
      </c>
      <c r="R492" s="231"/>
    </row>
    <row r="493" spans="1:18" hidden="1" x14ac:dyDescent="0.25">
      <c r="A493" s="17" t="s">
        <v>637</v>
      </c>
      <c r="B493" s="222" t="s">
        <v>21</v>
      </c>
      <c r="C493" s="17" t="s">
        <v>22</v>
      </c>
      <c r="D493" s="17" t="s">
        <v>108</v>
      </c>
      <c r="E493" s="234">
        <v>15</v>
      </c>
      <c r="F493" s="232"/>
      <c r="G493" s="234" t="s">
        <v>24</v>
      </c>
      <c r="H493" s="224" t="s">
        <v>25</v>
      </c>
      <c r="I493" s="232">
        <v>412</v>
      </c>
      <c r="J493" s="232" t="s">
        <v>26</v>
      </c>
      <c r="K493" s="232"/>
      <c r="L493" s="229" t="s">
        <v>638</v>
      </c>
      <c r="M493" s="232">
        <v>400</v>
      </c>
      <c r="N493" s="232" t="s">
        <v>26</v>
      </c>
      <c r="O493" s="232" t="s">
        <v>28</v>
      </c>
      <c r="P493" s="259">
        <v>41456</v>
      </c>
      <c r="Q493" s="232"/>
      <c r="R493" s="231"/>
    </row>
    <row r="494" spans="1:18" hidden="1" x14ac:dyDescent="0.25">
      <c r="A494" s="17" t="s">
        <v>30</v>
      </c>
      <c r="B494" s="222" t="s">
        <v>21</v>
      </c>
      <c r="C494" s="17" t="s">
        <v>22</v>
      </c>
      <c r="D494" s="17" t="s">
        <v>23</v>
      </c>
      <c r="E494" s="234">
        <v>17</v>
      </c>
      <c r="F494" s="232"/>
      <c r="G494" s="234" t="s">
        <v>24</v>
      </c>
      <c r="H494" s="224" t="s">
        <v>25</v>
      </c>
      <c r="I494" s="232">
        <v>209</v>
      </c>
      <c r="J494" s="232" t="s">
        <v>26</v>
      </c>
      <c r="K494" s="232"/>
      <c r="L494" s="229" t="s">
        <v>638</v>
      </c>
      <c r="M494" s="232">
        <v>200</v>
      </c>
      <c r="N494" s="232" t="s">
        <v>26</v>
      </c>
      <c r="O494" s="232" t="s">
        <v>28</v>
      </c>
      <c r="P494" s="259">
        <v>41456</v>
      </c>
      <c r="Q494" s="232"/>
      <c r="R494" s="231"/>
    </row>
    <row r="495" spans="1:18" hidden="1" x14ac:dyDescent="0.25">
      <c r="A495" s="17" t="s">
        <v>30</v>
      </c>
      <c r="B495" s="222" t="s">
        <v>21</v>
      </c>
      <c r="C495" s="17" t="s">
        <v>33</v>
      </c>
      <c r="D495" s="17" t="s">
        <v>34</v>
      </c>
      <c r="E495" s="234">
        <v>10</v>
      </c>
      <c r="F495" s="232"/>
      <c r="G495" s="234" t="s">
        <v>24</v>
      </c>
      <c r="H495" s="224" t="s">
        <v>25</v>
      </c>
      <c r="I495" s="232">
        <v>108</v>
      </c>
      <c r="J495" s="232" t="s">
        <v>26</v>
      </c>
      <c r="K495" s="232"/>
      <c r="L495" s="229" t="s">
        <v>638</v>
      </c>
      <c r="M495" s="232">
        <v>100</v>
      </c>
      <c r="N495" s="232" t="s">
        <v>26</v>
      </c>
      <c r="O495" s="232" t="s">
        <v>28</v>
      </c>
      <c r="P495" s="259">
        <v>41456</v>
      </c>
      <c r="Q495" s="232"/>
      <c r="R495" s="231"/>
    </row>
    <row r="496" spans="1:18" hidden="1" x14ac:dyDescent="0.25">
      <c r="A496" s="17" t="s">
        <v>30</v>
      </c>
      <c r="B496" s="222" t="s">
        <v>21</v>
      </c>
      <c r="C496" s="17" t="s">
        <v>31</v>
      </c>
      <c r="D496" s="17" t="s">
        <v>35</v>
      </c>
      <c r="E496" s="234">
        <v>15</v>
      </c>
      <c r="F496" s="232"/>
      <c r="G496" s="234" t="s">
        <v>24</v>
      </c>
      <c r="H496" s="224" t="s">
        <v>25</v>
      </c>
      <c r="I496" s="232">
        <v>106</v>
      </c>
      <c r="J496" s="232" t="s">
        <v>26</v>
      </c>
      <c r="K496" s="232"/>
      <c r="L496" s="229" t="s">
        <v>638</v>
      </c>
      <c r="M496" s="232">
        <v>100</v>
      </c>
      <c r="N496" s="232" t="s">
        <v>26</v>
      </c>
      <c r="O496" s="232" t="s">
        <v>28</v>
      </c>
      <c r="P496" s="259">
        <v>41456</v>
      </c>
      <c r="Q496" s="232"/>
      <c r="R496" s="231"/>
    </row>
    <row r="497" spans="1:18" hidden="1" x14ac:dyDescent="0.25">
      <c r="A497" s="17" t="s">
        <v>30</v>
      </c>
      <c r="B497" s="222" t="s">
        <v>21</v>
      </c>
      <c r="C497" s="17" t="s">
        <v>22</v>
      </c>
      <c r="D497" s="17" t="s">
        <v>108</v>
      </c>
      <c r="E497" s="234"/>
      <c r="F497" s="232"/>
      <c r="G497" s="234" t="s">
        <v>24</v>
      </c>
      <c r="H497" s="224" t="s">
        <v>25</v>
      </c>
      <c r="I497" s="232"/>
      <c r="J497" s="232" t="s">
        <v>26</v>
      </c>
      <c r="K497" s="232"/>
      <c r="L497" s="229" t="s">
        <v>638</v>
      </c>
      <c r="M497" s="232">
        <v>12</v>
      </c>
      <c r="N497" s="232" t="s">
        <v>26</v>
      </c>
      <c r="O497" s="229" t="s">
        <v>128</v>
      </c>
      <c r="P497" s="259">
        <v>41456</v>
      </c>
      <c r="Q497" s="232"/>
      <c r="R497" s="231"/>
    </row>
    <row r="498" spans="1:18" hidden="1" x14ac:dyDescent="0.25">
      <c r="A498" s="17" t="s">
        <v>30</v>
      </c>
      <c r="B498" s="222" t="s">
        <v>21</v>
      </c>
      <c r="C498" s="17" t="s">
        <v>22</v>
      </c>
      <c r="D498" s="17" t="s">
        <v>23</v>
      </c>
      <c r="E498" s="234"/>
      <c r="F498" s="232"/>
      <c r="G498" s="234" t="s">
        <v>24</v>
      </c>
      <c r="H498" s="224" t="s">
        <v>25</v>
      </c>
      <c r="I498" s="232"/>
      <c r="J498" s="232" t="s">
        <v>26</v>
      </c>
      <c r="K498" s="232"/>
      <c r="L498" s="229" t="s">
        <v>638</v>
      </c>
      <c r="M498" s="232">
        <v>9</v>
      </c>
      <c r="N498" s="232" t="s">
        <v>26</v>
      </c>
      <c r="O498" s="229" t="s">
        <v>128</v>
      </c>
      <c r="P498" s="259">
        <v>41456</v>
      </c>
      <c r="Q498" s="232"/>
      <c r="R498" s="231"/>
    </row>
    <row r="499" spans="1:18" hidden="1" x14ac:dyDescent="0.25">
      <c r="A499" s="17" t="s">
        <v>30</v>
      </c>
      <c r="B499" s="222" t="s">
        <v>21</v>
      </c>
      <c r="C499" s="17" t="s">
        <v>33</v>
      </c>
      <c r="D499" s="17" t="s">
        <v>34</v>
      </c>
      <c r="E499" s="234"/>
      <c r="F499" s="232"/>
      <c r="G499" s="234" t="s">
        <v>24</v>
      </c>
      <c r="H499" s="224" t="s">
        <v>25</v>
      </c>
      <c r="I499" s="232"/>
      <c r="J499" s="232" t="s">
        <v>26</v>
      </c>
      <c r="K499" s="232"/>
      <c r="L499" s="229" t="s">
        <v>638</v>
      </c>
      <c r="M499" s="232">
        <v>8</v>
      </c>
      <c r="N499" s="232" t="s">
        <v>26</v>
      </c>
      <c r="O499" s="229" t="s">
        <v>128</v>
      </c>
      <c r="P499" s="259">
        <v>41456</v>
      </c>
      <c r="Q499" s="232"/>
      <c r="R499" s="231"/>
    </row>
    <row r="500" spans="1:18" hidden="1" x14ac:dyDescent="0.25">
      <c r="A500" s="17" t="s">
        <v>30</v>
      </c>
      <c r="B500" s="222" t="s">
        <v>21</v>
      </c>
      <c r="C500" s="17" t="s">
        <v>31</v>
      </c>
      <c r="D500" s="17" t="s">
        <v>35</v>
      </c>
      <c r="E500" s="234"/>
      <c r="F500" s="232"/>
      <c r="G500" s="234" t="s">
        <v>24</v>
      </c>
      <c r="H500" s="224" t="s">
        <v>25</v>
      </c>
      <c r="I500" s="232"/>
      <c r="J500" s="232" t="s">
        <v>26</v>
      </c>
      <c r="K500" s="232"/>
      <c r="L500" s="229" t="s">
        <v>638</v>
      </c>
      <c r="M500" s="232">
        <v>6</v>
      </c>
      <c r="N500" s="232" t="s">
        <v>26</v>
      </c>
      <c r="O500" s="229" t="s">
        <v>128</v>
      </c>
      <c r="P500" s="259">
        <v>41456</v>
      </c>
      <c r="Q500" s="232"/>
      <c r="R500" s="231"/>
    </row>
    <row r="501" spans="1:18" hidden="1" x14ac:dyDescent="0.25">
      <c r="A501" s="17" t="s">
        <v>637</v>
      </c>
      <c r="B501" s="222" t="s">
        <v>21</v>
      </c>
      <c r="C501" s="17" t="s">
        <v>22</v>
      </c>
      <c r="D501" s="17" t="s">
        <v>23</v>
      </c>
      <c r="E501" s="234">
        <v>3</v>
      </c>
      <c r="F501" s="232"/>
      <c r="G501" s="234" t="s">
        <v>24</v>
      </c>
      <c r="H501" s="224" t="s">
        <v>25</v>
      </c>
      <c r="I501" s="248">
        <v>36</v>
      </c>
      <c r="J501" s="232" t="s">
        <v>26</v>
      </c>
      <c r="K501" s="232"/>
      <c r="L501" s="229" t="s">
        <v>641</v>
      </c>
      <c r="M501" s="248">
        <v>36</v>
      </c>
      <c r="N501" s="232" t="s">
        <v>26</v>
      </c>
      <c r="O501" s="232" t="s">
        <v>28</v>
      </c>
      <c r="P501" s="259">
        <v>41456</v>
      </c>
      <c r="Q501" s="232" t="s">
        <v>639</v>
      </c>
      <c r="R501" s="231"/>
    </row>
    <row r="502" spans="1:18" hidden="1" x14ac:dyDescent="0.25">
      <c r="A502" s="17" t="s">
        <v>640</v>
      </c>
      <c r="B502" s="222" t="s">
        <v>21</v>
      </c>
      <c r="C502" s="17" t="s">
        <v>22</v>
      </c>
      <c r="D502" s="17" t="s">
        <v>108</v>
      </c>
      <c r="E502" s="234">
        <v>21</v>
      </c>
      <c r="F502" s="232"/>
      <c r="G502" s="234" t="s">
        <v>24</v>
      </c>
      <c r="H502" s="224" t="s">
        <v>25</v>
      </c>
      <c r="I502" s="232">
        <v>310</v>
      </c>
      <c r="J502" s="232" t="s">
        <v>26</v>
      </c>
      <c r="K502" s="232"/>
      <c r="L502" s="229" t="s">
        <v>641</v>
      </c>
      <c r="M502" s="232">
        <v>300</v>
      </c>
      <c r="N502" s="232" t="s">
        <v>26</v>
      </c>
      <c r="O502" s="232" t="s">
        <v>28</v>
      </c>
      <c r="P502" s="259">
        <v>41456</v>
      </c>
      <c r="Q502" s="232"/>
      <c r="R502" s="231"/>
    </row>
    <row r="503" spans="1:18" hidden="1" x14ac:dyDescent="0.25">
      <c r="A503" s="17" t="s">
        <v>30</v>
      </c>
      <c r="B503" s="222" t="s">
        <v>21</v>
      </c>
      <c r="C503" s="17" t="s">
        <v>22</v>
      </c>
      <c r="D503" s="17" t="s">
        <v>23</v>
      </c>
      <c r="E503" s="234">
        <v>17</v>
      </c>
      <c r="F503" s="232"/>
      <c r="G503" s="234" t="s">
        <v>24</v>
      </c>
      <c r="H503" s="224" t="s">
        <v>25</v>
      </c>
      <c r="I503" s="232">
        <v>207</v>
      </c>
      <c r="J503" s="232" t="s">
        <v>26</v>
      </c>
      <c r="K503" s="232"/>
      <c r="L503" s="229" t="s">
        <v>641</v>
      </c>
      <c r="M503" s="232">
        <v>200</v>
      </c>
      <c r="N503" s="232" t="s">
        <v>26</v>
      </c>
      <c r="O503" s="232" t="s">
        <v>28</v>
      </c>
      <c r="P503" s="259">
        <v>41456</v>
      </c>
      <c r="Q503" s="232"/>
      <c r="R503" s="231"/>
    </row>
    <row r="504" spans="1:18" hidden="1" x14ac:dyDescent="0.25">
      <c r="A504" s="17" t="s">
        <v>30</v>
      </c>
      <c r="B504" s="222" t="s">
        <v>21</v>
      </c>
      <c r="C504" s="17" t="s">
        <v>33</v>
      </c>
      <c r="D504" s="17" t="s">
        <v>39</v>
      </c>
      <c r="E504" s="234">
        <v>15</v>
      </c>
      <c r="F504" s="232"/>
      <c r="G504" s="234" t="s">
        <v>24</v>
      </c>
      <c r="H504" s="224" t="s">
        <v>25</v>
      </c>
      <c r="I504" s="232">
        <v>205</v>
      </c>
      <c r="J504" s="232" t="s">
        <v>26</v>
      </c>
      <c r="K504" s="232"/>
      <c r="L504" s="229" t="s">
        <v>641</v>
      </c>
      <c r="M504" s="232">
        <v>200</v>
      </c>
      <c r="N504" s="232" t="s">
        <v>26</v>
      </c>
      <c r="O504" s="232" t="s">
        <v>28</v>
      </c>
      <c r="P504" s="259">
        <v>41456</v>
      </c>
      <c r="Q504" s="232"/>
      <c r="R504" s="231"/>
    </row>
    <row r="505" spans="1:18" hidden="1" x14ac:dyDescent="0.25">
      <c r="A505" s="17" t="s">
        <v>30</v>
      </c>
      <c r="B505" s="222" t="s">
        <v>21</v>
      </c>
      <c r="C505" s="17" t="s">
        <v>31</v>
      </c>
      <c r="D505" s="17" t="s">
        <v>35</v>
      </c>
      <c r="E505" s="234">
        <v>12</v>
      </c>
      <c r="F505" s="232"/>
      <c r="G505" s="234" t="s">
        <v>24</v>
      </c>
      <c r="H505" s="224" t="s">
        <v>25</v>
      </c>
      <c r="I505" s="232">
        <v>100</v>
      </c>
      <c r="J505" s="232" t="s">
        <v>26</v>
      </c>
      <c r="K505" s="232"/>
      <c r="L505" s="229" t="s">
        <v>641</v>
      </c>
      <c r="M505" s="232">
        <v>100</v>
      </c>
      <c r="N505" s="232" t="s">
        <v>26</v>
      </c>
      <c r="O505" s="232" t="s">
        <v>28</v>
      </c>
      <c r="P505" s="259">
        <v>41456</v>
      </c>
      <c r="Q505" s="232"/>
      <c r="R505" s="231"/>
    </row>
    <row r="506" spans="1:18" hidden="1" x14ac:dyDescent="0.25">
      <c r="A506" s="17" t="s">
        <v>30</v>
      </c>
      <c r="B506" s="222" t="s">
        <v>21</v>
      </c>
      <c r="C506" s="17" t="s">
        <v>22</v>
      </c>
      <c r="D506" s="17" t="s">
        <v>108</v>
      </c>
      <c r="E506" s="234"/>
      <c r="F506" s="232"/>
      <c r="G506" s="234" t="s">
        <v>24</v>
      </c>
      <c r="H506" s="224" t="s">
        <v>25</v>
      </c>
      <c r="I506" s="232"/>
      <c r="J506" s="232" t="s">
        <v>26</v>
      </c>
      <c r="K506" s="232"/>
      <c r="L506" s="229" t="s">
        <v>641</v>
      </c>
      <c r="M506" s="232">
        <v>10</v>
      </c>
      <c r="N506" s="232" t="s">
        <v>26</v>
      </c>
      <c r="O506" s="229" t="s">
        <v>128</v>
      </c>
      <c r="P506" s="259">
        <v>41456</v>
      </c>
      <c r="Q506" s="232"/>
      <c r="R506" s="231"/>
    </row>
    <row r="507" spans="1:18" hidden="1" x14ac:dyDescent="0.25">
      <c r="A507" s="17" t="s">
        <v>30</v>
      </c>
      <c r="B507" s="222" t="s">
        <v>21</v>
      </c>
      <c r="C507" s="17" t="s">
        <v>22</v>
      </c>
      <c r="D507" s="17" t="s">
        <v>23</v>
      </c>
      <c r="E507" s="234"/>
      <c r="F507" s="232"/>
      <c r="G507" s="234" t="s">
        <v>24</v>
      </c>
      <c r="H507" s="224" t="s">
        <v>25</v>
      </c>
      <c r="I507" s="232"/>
      <c r="J507" s="232" t="s">
        <v>26</v>
      </c>
      <c r="K507" s="232"/>
      <c r="L507" s="229" t="s">
        <v>641</v>
      </c>
      <c r="M507" s="232">
        <v>7</v>
      </c>
      <c r="N507" s="232" t="s">
        <v>26</v>
      </c>
      <c r="O507" s="229" t="s">
        <v>128</v>
      </c>
      <c r="P507" s="259">
        <v>41456</v>
      </c>
      <c r="Q507" s="232"/>
      <c r="R507" s="231"/>
    </row>
    <row r="508" spans="1:18" hidden="1" x14ac:dyDescent="0.25">
      <c r="A508" s="17" t="s">
        <v>30</v>
      </c>
      <c r="B508" s="222" t="s">
        <v>21</v>
      </c>
      <c r="C508" s="17" t="s">
        <v>33</v>
      </c>
      <c r="D508" s="17" t="s">
        <v>39</v>
      </c>
      <c r="E508" s="234"/>
      <c r="F508" s="232"/>
      <c r="G508" s="234" t="s">
        <v>24</v>
      </c>
      <c r="H508" s="224" t="s">
        <v>25</v>
      </c>
      <c r="I508" s="232"/>
      <c r="J508" s="232" t="s">
        <v>26</v>
      </c>
      <c r="K508" s="232"/>
      <c r="L508" s="229" t="s">
        <v>641</v>
      </c>
      <c r="M508" s="232">
        <v>5</v>
      </c>
      <c r="N508" s="232" t="s">
        <v>26</v>
      </c>
      <c r="O508" s="229" t="s">
        <v>128</v>
      </c>
      <c r="P508" s="259">
        <v>41456</v>
      </c>
      <c r="Q508" s="232"/>
      <c r="R508" s="231"/>
    </row>
    <row r="509" spans="1:18" hidden="1" x14ac:dyDescent="0.25">
      <c r="A509" s="17" t="s">
        <v>649</v>
      </c>
      <c r="B509" s="222" t="s">
        <v>21</v>
      </c>
      <c r="C509" s="17" t="s">
        <v>22</v>
      </c>
      <c r="D509" s="17" t="s">
        <v>108</v>
      </c>
      <c r="E509" s="234">
        <v>10</v>
      </c>
      <c r="F509" s="232"/>
      <c r="G509" s="234" t="s">
        <v>24</v>
      </c>
      <c r="H509" s="224" t="s">
        <v>25</v>
      </c>
      <c r="I509" s="232">
        <v>221</v>
      </c>
      <c r="J509" s="232" t="s">
        <v>26</v>
      </c>
      <c r="K509" s="232"/>
      <c r="L509" s="229" t="s">
        <v>641</v>
      </c>
      <c r="M509" s="232">
        <v>200</v>
      </c>
      <c r="N509" s="232" t="s">
        <v>26</v>
      </c>
      <c r="O509" s="232" t="s">
        <v>28</v>
      </c>
      <c r="P509" s="259">
        <v>41456</v>
      </c>
      <c r="Q509" s="232"/>
      <c r="R509" s="231"/>
    </row>
    <row r="510" spans="1:18" hidden="1" x14ac:dyDescent="0.25">
      <c r="A510" s="17" t="s">
        <v>30</v>
      </c>
      <c r="B510" s="222" t="s">
        <v>21</v>
      </c>
      <c r="C510" s="17" t="s">
        <v>22</v>
      </c>
      <c r="D510" s="17" t="s">
        <v>29</v>
      </c>
      <c r="E510" s="234">
        <v>11</v>
      </c>
      <c r="F510" s="232"/>
      <c r="G510" s="234" t="s">
        <v>24</v>
      </c>
      <c r="H510" s="224" t="s">
        <v>25</v>
      </c>
      <c r="I510" s="232">
        <v>205</v>
      </c>
      <c r="J510" s="232" t="s">
        <v>26</v>
      </c>
      <c r="K510" s="232"/>
      <c r="L510" s="229" t="s">
        <v>641</v>
      </c>
      <c r="M510" s="232">
        <v>200</v>
      </c>
      <c r="N510" s="232" t="s">
        <v>26</v>
      </c>
      <c r="O510" s="232" t="s">
        <v>28</v>
      </c>
      <c r="P510" s="259">
        <v>41456</v>
      </c>
      <c r="Q510" s="232"/>
      <c r="R510" s="231"/>
    </row>
    <row r="511" spans="1:18" hidden="1" x14ac:dyDescent="0.25">
      <c r="A511" s="17" t="s">
        <v>30</v>
      </c>
      <c r="B511" s="222" t="s">
        <v>21</v>
      </c>
      <c r="C511" s="17" t="s">
        <v>33</v>
      </c>
      <c r="D511" s="17" t="s">
        <v>34</v>
      </c>
      <c r="E511" s="234">
        <v>22</v>
      </c>
      <c r="F511" s="232"/>
      <c r="G511" s="234" t="s">
        <v>24</v>
      </c>
      <c r="H511" s="224" t="s">
        <v>25</v>
      </c>
      <c r="I511" s="232">
        <v>210</v>
      </c>
      <c r="J511" s="232" t="s">
        <v>26</v>
      </c>
      <c r="K511" s="232"/>
      <c r="L511" s="229" t="s">
        <v>641</v>
      </c>
      <c r="M511" s="232">
        <v>200</v>
      </c>
      <c r="N511" s="232" t="s">
        <v>26</v>
      </c>
      <c r="O511" s="232" t="s">
        <v>28</v>
      </c>
      <c r="P511" s="259">
        <v>41456</v>
      </c>
      <c r="Q511" s="232"/>
      <c r="R511" s="231"/>
    </row>
    <row r="512" spans="1:18" hidden="1" x14ac:dyDescent="0.25">
      <c r="A512" s="17" t="s">
        <v>30</v>
      </c>
      <c r="B512" s="222" t="s">
        <v>21</v>
      </c>
      <c r="C512" s="17" t="s">
        <v>31</v>
      </c>
      <c r="D512" s="17" t="s">
        <v>35</v>
      </c>
      <c r="E512" s="234">
        <v>28</v>
      </c>
      <c r="F512" s="232"/>
      <c r="G512" s="234" t="s">
        <v>24</v>
      </c>
      <c r="H512" s="224" t="s">
        <v>25</v>
      </c>
      <c r="I512" s="232">
        <v>210</v>
      </c>
      <c r="J512" s="232" t="s">
        <v>26</v>
      </c>
      <c r="K512" s="232"/>
      <c r="L512" s="229" t="s">
        <v>641</v>
      </c>
      <c r="M512" s="232">
        <v>200</v>
      </c>
      <c r="N512" s="232" t="s">
        <v>26</v>
      </c>
      <c r="O512" s="232" t="s">
        <v>28</v>
      </c>
      <c r="P512" s="259">
        <v>41456</v>
      </c>
      <c r="Q512" s="232"/>
      <c r="R512" s="231"/>
    </row>
    <row r="513" spans="1:18" hidden="1" x14ac:dyDescent="0.25">
      <c r="A513" s="17" t="s">
        <v>30</v>
      </c>
      <c r="B513" s="222" t="s">
        <v>21</v>
      </c>
      <c r="C513" s="17" t="s">
        <v>22</v>
      </c>
      <c r="D513" s="17" t="s">
        <v>108</v>
      </c>
      <c r="E513" s="234"/>
      <c r="F513" s="232"/>
      <c r="G513" s="234" t="s">
        <v>24</v>
      </c>
      <c r="H513" s="224" t="s">
        <v>25</v>
      </c>
      <c r="I513" s="232"/>
      <c r="J513" s="232" t="s">
        <v>26</v>
      </c>
      <c r="K513" s="232"/>
      <c r="L513" s="229" t="s">
        <v>641</v>
      </c>
      <c r="M513" s="232">
        <v>9</v>
      </c>
      <c r="N513" s="232" t="s">
        <v>26</v>
      </c>
      <c r="O513" s="229" t="s">
        <v>128</v>
      </c>
      <c r="P513" s="259">
        <v>41456</v>
      </c>
      <c r="Q513" s="232"/>
      <c r="R513" s="231"/>
    </row>
    <row r="514" spans="1:18" hidden="1" x14ac:dyDescent="0.25">
      <c r="A514" s="17" t="s">
        <v>30</v>
      </c>
      <c r="B514" s="222" t="s">
        <v>21</v>
      </c>
      <c r="C514" s="17" t="s">
        <v>22</v>
      </c>
      <c r="D514" s="17" t="s">
        <v>29</v>
      </c>
      <c r="E514" s="234"/>
      <c r="F514" s="232"/>
      <c r="G514" s="234" t="s">
        <v>24</v>
      </c>
      <c r="H514" s="224" t="s">
        <v>25</v>
      </c>
      <c r="I514" s="232"/>
      <c r="J514" s="232" t="s">
        <v>26</v>
      </c>
      <c r="K514" s="232"/>
      <c r="L514" s="229" t="s">
        <v>650</v>
      </c>
      <c r="M514" s="232">
        <v>5</v>
      </c>
      <c r="N514" s="232" t="s">
        <v>26</v>
      </c>
      <c r="O514" s="229" t="s">
        <v>128</v>
      </c>
      <c r="P514" s="259">
        <v>41456</v>
      </c>
      <c r="Q514" s="232"/>
      <c r="R514" s="231"/>
    </row>
    <row r="515" spans="1:18" hidden="1" x14ac:dyDescent="0.25">
      <c r="A515" s="17" t="s">
        <v>30</v>
      </c>
      <c r="B515" s="222" t="s">
        <v>21</v>
      </c>
      <c r="C515" s="17" t="s">
        <v>33</v>
      </c>
      <c r="D515" s="17" t="s">
        <v>34</v>
      </c>
      <c r="E515" s="234"/>
      <c r="F515" s="232"/>
      <c r="G515" s="234" t="s">
        <v>24</v>
      </c>
      <c r="H515" s="224" t="s">
        <v>25</v>
      </c>
      <c r="I515" s="232"/>
      <c r="J515" s="232" t="s">
        <v>26</v>
      </c>
      <c r="K515" s="232"/>
      <c r="L515" s="229" t="s">
        <v>650</v>
      </c>
      <c r="M515" s="232">
        <v>10</v>
      </c>
      <c r="N515" s="232" t="s">
        <v>26</v>
      </c>
      <c r="O515" s="229" t="s">
        <v>128</v>
      </c>
      <c r="P515" s="259">
        <v>41456</v>
      </c>
      <c r="Q515" s="232"/>
      <c r="R515" s="231"/>
    </row>
    <row r="516" spans="1:18" hidden="1" x14ac:dyDescent="0.25">
      <c r="A516" s="17" t="s">
        <v>30</v>
      </c>
      <c r="B516" s="222" t="s">
        <v>21</v>
      </c>
      <c r="C516" s="17" t="s">
        <v>31</v>
      </c>
      <c r="D516" s="17" t="s">
        <v>35</v>
      </c>
      <c r="E516" s="234"/>
      <c r="F516" s="232"/>
      <c r="G516" s="234" t="s">
        <v>24</v>
      </c>
      <c r="H516" s="224" t="s">
        <v>25</v>
      </c>
      <c r="I516" s="232"/>
      <c r="J516" s="232" t="s">
        <v>26</v>
      </c>
      <c r="K516" s="232"/>
      <c r="L516" s="229" t="s">
        <v>650</v>
      </c>
      <c r="M516" s="232">
        <v>10</v>
      </c>
      <c r="N516" s="232" t="s">
        <v>26</v>
      </c>
      <c r="O516" s="229" t="s">
        <v>128</v>
      </c>
      <c r="P516" s="259">
        <v>41456</v>
      </c>
      <c r="Q516" s="232"/>
      <c r="R516" s="231"/>
    </row>
    <row r="517" spans="1:18" hidden="1" x14ac:dyDescent="0.25">
      <c r="A517" s="17" t="s">
        <v>30</v>
      </c>
      <c r="B517" s="222" t="s">
        <v>21</v>
      </c>
      <c r="C517" s="17" t="s">
        <v>22</v>
      </c>
      <c r="D517" s="17" t="s">
        <v>108</v>
      </c>
      <c r="E517" s="234">
        <v>1</v>
      </c>
      <c r="F517" s="232"/>
      <c r="G517" s="234" t="s">
        <v>24</v>
      </c>
      <c r="H517" s="224" t="s">
        <v>25</v>
      </c>
      <c r="I517" s="55"/>
      <c r="J517" s="232" t="s">
        <v>26</v>
      </c>
      <c r="K517" s="232"/>
      <c r="L517" s="229" t="s">
        <v>650</v>
      </c>
      <c r="M517" s="248">
        <v>12</v>
      </c>
      <c r="N517" s="232" t="s">
        <v>26</v>
      </c>
      <c r="O517" s="232" t="s">
        <v>28</v>
      </c>
      <c r="P517" s="259">
        <v>41456</v>
      </c>
      <c r="Q517" s="232" t="s">
        <v>652</v>
      </c>
      <c r="R517" s="231"/>
    </row>
    <row r="518" spans="1:18" hidden="1" x14ac:dyDescent="0.25">
      <c r="A518" s="17" t="s">
        <v>653</v>
      </c>
      <c r="B518" s="222" t="s">
        <v>21</v>
      </c>
      <c r="C518" s="17" t="s">
        <v>22</v>
      </c>
      <c r="D518" s="17" t="s">
        <v>29</v>
      </c>
      <c r="E518" s="234">
        <v>5</v>
      </c>
      <c r="F518" s="232"/>
      <c r="G518" s="234" t="s">
        <v>24</v>
      </c>
      <c r="H518" s="224" t="s">
        <v>25</v>
      </c>
      <c r="I518" s="232">
        <v>472</v>
      </c>
      <c r="J518" s="232" t="s">
        <v>26</v>
      </c>
      <c r="K518" s="232"/>
      <c r="L518" s="229" t="s">
        <v>650</v>
      </c>
      <c r="M518" s="248">
        <v>60</v>
      </c>
      <c r="N518" s="232" t="s">
        <v>26</v>
      </c>
      <c r="O518" s="232" t="s">
        <v>28</v>
      </c>
      <c r="P518" s="259">
        <v>41456</v>
      </c>
      <c r="Q518" s="232" t="s">
        <v>624</v>
      </c>
      <c r="R518" s="231"/>
    </row>
    <row r="519" spans="1:18" hidden="1" x14ac:dyDescent="0.25">
      <c r="A519" s="17" t="s">
        <v>30</v>
      </c>
      <c r="B519" s="222" t="s">
        <v>21</v>
      </c>
      <c r="C519" s="17" t="s">
        <v>22</v>
      </c>
      <c r="D519" s="17" t="s">
        <v>29</v>
      </c>
      <c r="E519" s="234">
        <v>24</v>
      </c>
      <c r="F519" s="232"/>
      <c r="G519" s="234" t="s">
        <v>24</v>
      </c>
      <c r="H519" s="224" t="s">
        <v>25</v>
      </c>
      <c r="I519" s="232"/>
      <c r="J519" s="232" t="s">
        <v>26</v>
      </c>
      <c r="K519" s="232"/>
      <c r="L519" s="229" t="s">
        <v>650</v>
      </c>
      <c r="M519" s="232">
        <v>400</v>
      </c>
      <c r="N519" s="232" t="s">
        <v>26</v>
      </c>
      <c r="O519" s="232" t="s">
        <v>28</v>
      </c>
      <c r="P519" s="259">
        <v>41456</v>
      </c>
      <c r="Q519" s="232"/>
      <c r="R519" s="231"/>
    </row>
    <row r="520" spans="1:18" hidden="1" x14ac:dyDescent="0.25">
      <c r="A520" s="17" t="s">
        <v>30</v>
      </c>
      <c r="B520" s="222" t="s">
        <v>21</v>
      </c>
      <c r="C520" s="17" t="s">
        <v>33</v>
      </c>
      <c r="D520" s="17" t="s">
        <v>39</v>
      </c>
      <c r="E520" s="234">
        <v>15</v>
      </c>
      <c r="F520" s="232"/>
      <c r="G520" s="234" t="s">
        <v>24</v>
      </c>
      <c r="H520" s="224" t="s">
        <v>25</v>
      </c>
      <c r="I520" s="232">
        <v>208</v>
      </c>
      <c r="J520" s="232" t="s">
        <v>26</v>
      </c>
      <c r="K520" s="232"/>
      <c r="L520" s="229" t="s">
        <v>650</v>
      </c>
      <c r="M520" s="232">
        <v>200</v>
      </c>
      <c r="N520" s="232" t="s">
        <v>26</v>
      </c>
      <c r="O520" s="232" t="s">
        <v>28</v>
      </c>
      <c r="P520" s="259">
        <v>41456</v>
      </c>
      <c r="Q520" s="232"/>
      <c r="R520" s="231"/>
    </row>
    <row r="521" spans="1:18" hidden="1" x14ac:dyDescent="0.25">
      <c r="A521" s="17" t="s">
        <v>30</v>
      </c>
      <c r="B521" s="222" t="s">
        <v>21</v>
      </c>
      <c r="C521" s="17" t="s">
        <v>31</v>
      </c>
      <c r="D521" s="17" t="s">
        <v>35</v>
      </c>
      <c r="E521" s="234">
        <v>19</v>
      </c>
      <c r="F521" s="232"/>
      <c r="G521" s="234" t="s">
        <v>24</v>
      </c>
      <c r="H521" s="224" t="s">
        <v>25</v>
      </c>
      <c r="I521" s="232">
        <v>208</v>
      </c>
      <c r="J521" s="232" t="s">
        <v>26</v>
      </c>
      <c r="K521" s="232"/>
      <c r="L521" s="229" t="s">
        <v>650</v>
      </c>
      <c r="M521" s="232">
        <v>200</v>
      </c>
      <c r="N521" s="232" t="s">
        <v>26</v>
      </c>
      <c r="O521" s="232" t="s">
        <v>28</v>
      </c>
      <c r="P521" s="259">
        <v>41456</v>
      </c>
      <c r="Q521" s="232"/>
      <c r="R521" s="231"/>
    </row>
    <row r="522" spans="1:18" hidden="1" x14ac:dyDescent="0.25">
      <c r="A522" s="17" t="s">
        <v>30</v>
      </c>
      <c r="B522" s="222" t="s">
        <v>21</v>
      </c>
      <c r="C522" s="17" t="s">
        <v>22</v>
      </c>
      <c r="D522" s="17" t="s">
        <v>29</v>
      </c>
      <c r="E522" s="234"/>
      <c r="F522" s="232"/>
      <c r="G522" s="234" t="s">
        <v>24</v>
      </c>
      <c r="H522" s="224" t="s">
        <v>25</v>
      </c>
      <c r="I522" s="232"/>
      <c r="J522" s="232" t="s">
        <v>26</v>
      </c>
      <c r="K522" s="232"/>
      <c r="L522" s="229" t="s">
        <v>650</v>
      </c>
      <c r="M522" s="232">
        <v>12</v>
      </c>
      <c r="N522" s="232" t="s">
        <v>26</v>
      </c>
      <c r="O522" s="229" t="s">
        <v>128</v>
      </c>
      <c r="P522" s="259">
        <v>41456</v>
      </c>
      <c r="Q522" s="232"/>
      <c r="R522" s="231"/>
    </row>
    <row r="523" spans="1:18" hidden="1" x14ac:dyDescent="0.25">
      <c r="A523" s="17" t="s">
        <v>30</v>
      </c>
      <c r="B523" s="222" t="s">
        <v>21</v>
      </c>
      <c r="C523" s="17" t="s">
        <v>33</v>
      </c>
      <c r="D523" s="17" t="s">
        <v>39</v>
      </c>
      <c r="E523" s="234"/>
      <c r="F523" s="232"/>
      <c r="G523" s="234" t="s">
        <v>24</v>
      </c>
      <c r="H523" s="224" t="s">
        <v>25</v>
      </c>
      <c r="I523" s="232"/>
      <c r="J523" s="232" t="s">
        <v>26</v>
      </c>
      <c r="K523" s="232"/>
      <c r="L523" s="229" t="s">
        <v>650</v>
      </c>
      <c r="M523" s="232">
        <v>8</v>
      </c>
      <c r="N523" s="232" t="s">
        <v>26</v>
      </c>
      <c r="O523" s="229" t="s">
        <v>128</v>
      </c>
      <c r="P523" s="259">
        <v>41456</v>
      </c>
      <c r="Q523" s="232"/>
      <c r="R523" s="231"/>
    </row>
    <row r="524" spans="1:18" hidden="1" x14ac:dyDescent="0.25">
      <c r="A524" s="17" t="s">
        <v>30</v>
      </c>
      <c r="B524" s="222" t="s">
        <v>21</v>
      </c>
      <c r="C524" s="17" t="s">
        <v>31</v>
      </c>
      <c r="D524" s="17" t="s">
        <v>35</v>
      </c>
      <c r="E524" s="234"/>
      <c r="F524" s="232"/>
      <c r="G524" s="234" t="s">
        <v>24</v>
      </c>
      <c r="H524" s="224" t="s">
        <v>25</v>
      </c>
      <c r="I524" s="232"/>
      <c r="J524" s="232" t="s">
        <v>26</v>
      </c>
      <c r="K524" s="232"/>
      <c r="L524" s="229" t="s">
        <v>650</v>
      </c>
      <c r="M524" s="232">
        <v>8</v>
      </c>
      <c r="N524" s="232" t="s">
        <v>26</v>
      </c>
      <c r="O524" s="229" t="s">
        <v>128</v>
      </c>
      <c r="P524" s="259">
        <v>41456</v>
      </c>
      <c r="Q524" s="232"/>
      <c r="R524" s="231"/>
    </row>
    <row r="525" spans="1:18" hidden="1" x14ac:dyDescent="0.25">
      <c r="A525" s="17" t="s">
        <v>655</v>
      </c>
      <c r="B525" s="222" t="s">
        <v>21</v>
      </c>
      <c r="C525" s="17" t="s">
        <v>22</v>
      </c>
      <c r="D525" s="17" t="s">
        <v>23</v>
      </c>
      <c r="E525" s="234">
        <v>1</v>
      </c>
      <c r="F525" s="232"/>
      <c r="G525" s="234" t="s">
        <v>24</v>
      </c>
      <c r="H525" s="224" t="s">
        <v>25</v>
      </c>
      <c r="I525" s="248">
        <v>12</v>
      </c>
      <c r="J525" s="232" t="s">
        <v>26</v>
      </c>
      <c r="K525" s="232"/>
      <c r="L525" s="229" t="s">
        <v>650</v>
      </c>
      <c r="M525" s="248">
        <v>12</v>
      </c>
      <c r="N525" s="232" t="s">
        <v>26</v>
      </c>
      <c r="O525" s="232" t="s">
        <v>28</v>
      </c>
      <c r="P525" s="259">
        <v>41456</v>
      </c>
      <c r="Q525" s="232" t="s">
        <v>652</v>
      </c>
      <c r="R525" s="231"/>
    </row>
    <row r="526" spans="1:18" hidden="1" x14ac:dyDescent="0.25">
      <c r="A526" s="17" t="s">
        <v>659</v>
      </c>
      <c r="B526" s="232" t="s">
        <v>36</v>
      </c>
      <c r="C526" s="17" t="s">
        <v>145</v>
      </c>
      <c r="D526" s="17" t="s">
        <v>187</v>
      </c>
      <c r="E526" s="234">
        <v>20</v>
      </c>
      <c r="F526" s="232"/>
      <c r="G526" s="234" t="s">
        <v>24</v>
      </c>
      <c r="H526" s="224" t="s">
        <v>25</v>
      </c>
      <c r="I526" s="232">
        <v>165</v>
      </c>
      <c r="J526" s="232" t="s">
        <v>26</v>
      </c>
      <c r="K526" s="232"/>
      <c r="L526" s="229" t="s">
        <v>663</v>
      </c>
      <c r="M526" s="232">
        <v>150</v>
      </c>
      <c r="N526" s="232" t="s">
        <v>26</v>
      </c>
      <c r="O526" s="232" t="s">
        <v>28</v>
      </c>
      <c r="P526" s="259">
        <v>41456</v>
      </c>
      <c r="Q526" s="232"/>
      <c r="R526" s="231"/>
    </row>
    <row r="527" spans="1:18" hidden="1" x14ac:dyDescent="0.25">
      <c r="A527" s="17" t="s">
        <v>30</v>
      </c>
      <c r="B527" s="232" t="s">
        <v>21</v>
      </c>
      <c r="C527" s="17" t="s">
        <v>33</v>
      </c>
      <c r="D527" s="17" t="s">
        <v>39</v>
      </c>
      <c r="E527" s="234">
        <v>10</v>
      </c>
      <c r="F527" s="232"/>
      <c r="G527" s="234" t="s">
        <v>24</v>
      </c>
      <c r="H527" s="224" t="s">
        <v>25</v>
      </c>
      <c r="I527" s="232">
        <v>105</v>
      </c>
      <c r="J527" s="232" t="s">
        <v>26</v>
      </c>
      <c r="K527" s="232"/>
      <c r="L527" s="229" t="s">
        <v>663</v>
      </c>
      <c r="M527" s="232">
        <v>100</v>
      </c>
      <c r="N527" s="232" t="s">
        <v>26</v>
      </c>
      <c r="O527" s="232" t="s">
        <v>28</v>
      </c>
      <c r="P527" s="259">
        <v>41456</v>
      </c>
      <c r="Q527" s="232"/>
      <c r="R527" s="231"/>
    </row>
    <row r="528" spans="1:18" hidden="1" x14ac:dyDescent="0.25">
      <c r="A528" s="17" t="s">
        <v>30</v>
      </c>
      <c r="B528" s="232" t="s">
        <v>21</v>
      </c>
      <c r="C528" s="17" t="s">
        <v>33</v>
      </c>
      <c r="D528" s="17" t="s">
        <v>34</v>
      </c>
      <c r="E528" s="234">
        <v>7</v>
      </c>
      <c r="F528" s="232"/>
      <c r="G528" s="234" t="s">
        <v>24</v>
      </c>
      <c r="H528" s="224" t="s">
        <v>25</v>
      </c>
      <c r="I528" s="232">
        <v>105</v>
      </c>
      <c r="J528" s="232" t="s">
        <v>26</v>
      </c>
      <c r="K528" s="232"/>
      <c r="L528" s="229" t="s">
        <v>663</v>
      </c>
      <c r="M528" s="232">
        <v>100</v>
      </c>
      <c r="N528" s="232" t="s">
        <v>26</v>
      </c>
      <c r="O528" s="232" t="s">
        <v>28</v>
      </c>
      <c r="P528" s="259">
        <v>41456</v>
      </c>
      <c r="Q528" s="232"/>
      <c r="R528" s="231"/>
    </row>
    <row r="529" spans="1:18" hidden="1" x14ac:dyDescent="0.25">
      <c r="A529" s="17" t="s">
        <v>30</v>
      </c>
      <c r="B529" s="232" t="s">
        <v>21</v>
      </c>
      <c r="C529" s="17" t="s">
        <v>31</v>
      </c>
      <c r="D529" s="17" t="s">
        <v>35</v>
      </c>
      <c r="E529" s="234">
        <v>26</v>
      </c>
      <c r="F529" s="232"/>
      <c r="G529" s="234" t="s">
        <v>24</v>
      </c>
      <c r="H529" s="224" t="s">
        <v>25</v>
      </c>
      <c r="I529" s="232">
        <v>212</v>
      </c>
      <c r="J529" s="232" t="s">
        <v>26</v>
      </c>
      <c r="K529" s="232"/>
      <c r="L529" s="229" t="s">
        <v>663</v>
      </c>
      <c r="M529" s="232">
        <v>200</v>
      </c>
      <c r="N529" s="232" t="s">
        <v>26</v>
      </c>
      <c r="O529" s="232" t="s">
        <v>28</v>
      </c>
      <c r="P529" s="259">
        <v>41456</v>
      </c>
      <c r="Q529" s="232"/>
      <c r="R529" s="231"/>
    </row>
    <row r="530" spans="1:18" hidden="1" x14ac:dyDescent="0.25">
      <c r="A530" s="17" t="s">
        <v>30</v>
      </c>
      <c r="B530" s="232" t="s">
        <v>21</v>
      </c>
      <c r="C530" s="17" t="s">
        <v>22</v>
      </c>
      <c r="D530" s="17" t="s">
        <v>29</v>
      </c>
      <c r="E530" s="234">
        <v>11</v>
      </c>
      <c r="F530" s="232"/>
      <c r="G530" s="234" t="s">
        <v>24</v>
      </c>
      <c r="H530" s="224" t="s">
        <v>25</v>
      </c>
      <c r="I530" s="232">
        <v>207</v>
      </c>
      <c r="J530" s="232" t="s">
        <v>26</v>
      </c>
      <c r="K530" s="232"/>
      <c r="L530" s="229" t="s">
        <v>663</v>
      </c>
      <c r="M530" s="232">
        <v>200</v>
      </c>
      <c r="N530" s="232" t="s">
        <v>26</v>
      </c>
      <c r="O530" s="232" t="s">
        <v>28</v>
      </c>
      <c r="P530" s="259">
        <v>41456</v>
      </c>
      <c r="Q530" s="232"/>
      <c r="R530" s="231"/>
    </row>
    <row r="531" spans="1:18" hidden="1" x14ac:dyDescent="0.25">
      <c r="A531" s="17" t="s">
        <v>30</v>
      </c>
      <c r="B531" s="232" t="s">
        <v>21</v>
      </c>
      <c r="C531" s="17" t="s">
        <v>22</v>
      </c>
      <c r="D531" s="17" t="s">
        <v>23</v>
      </c>
      <c r="E531" s="234">
        <v>11</v>
      </c>
      <c r="F531" s="232"/>
      <c r="G531" s="234" t="s">
        <v>24</v>
      </c>
      <c r="H531" s="224" t="s">
        <v>25</v>
      </c>
      <c r="I531" s="232">
        <v>365</v>
      </c>
      <c r="J531" s="232" t="s">
        <v>26</v>
      </c>
      <c r="K531" s="232"/>
      <c r="L531" s="229" t="s">
        <v>663</v>
      </c>
      <c r="M531" s="232">
        <v>200</v>
      </c>
      <c r="N531" s="232" t="s">
        <v>26</v>
      </c>
      <c r="O531" s="232" t="s">
        <v>28</v>
      </c>
      <c r="P531" s="259">
        <v>41456</v>
      </c>
      <c r="Q531" s="232"/>
      <c r="R531" s="231"/>
    </row>
    <row r="532" spans="1:18" hidden="1" x14ac:dyDescent="0.25">
      <c r="A532" s="17" t="s">
        <v>30</v>
      </c>
      <c r="B532" s="232" t="s">
        <v>21</v>
      </c>
      <c r="C532" s="17" t="s">
        <v>22</v>
      </c>
      <c r="D532" s="17" t="s">
        <v>23</v>
      </c>
      <c r="E532" s="234">
        <v>16</v>
      </c>
      <c r="F532" s="232"/>
      <c r="G532" s="234" t="s">
        <v>24</v>
      </c>
      <c r="H532" s="224" t="s">
        <v>25</v>
      </c>
      <c r="I532" s="232"/>
      <c r="J532" s="232" t="s">
        <v>26</v>
      </c>
      <c r="K532" s="232"/>
      <c r="L532" s="229" t="s">
        <v>663</v>
      </c>
      <c r="M532" s="232">
        <v>150</v>
      </c>
      <c r="N532" s="232" t="s">
        <v>26</v>
      </c>
      <c r="O532" s="232" t="s">
        <v>28</v>
      </c>
      <c r="P532" s="259">
        <v>41456</v>
      </c>
      <c r="Q532" s="232"/>
      <c r="R532" s="231"/>
    </row>
    <row r="533" spans="1:18" hidden="1" x14ac:dyDescent="0.25">
      <c r="A533" s="17" t="s">
        <v>30</v>
      </c>
      <c r="B533" s="232" t="s">
        <v>36</v>
      </c>
      <c r="C533" s="17" t="s">
        <v>145</v>
      </c>
      <c r="D533" s="17" t="s">
        <v>187</v>
      </c>
      <c r="E533" s="234"/>
      <c r="F533" s="232"/>
      <c r="G533" s="234" t="s">
        <v>24</v>
      </c>
      <c r="H533" s="224" t="s">
        <v>25</v>
      </c>
      <c r="I533" s="232"/>
      <c r="J533" s="232" t="s">
        <v>26</v>
      </c>
      <c r="K533" s="232"/>
      <c r="L533" s="229" t="s">
        <v>663</v>
      </c>
      <c r="M533" s="232">
        <v>15</v>
      </c>
      <c r="N533" s="232" t="s">
        <v>26</v>
      </c>
      <c r="O533" s="229" t="s">
        <v>128</v>
      </c>
      <c r="P533" s="259">
        <v>41456</v>
      </c>
      <c r="Q533" s="232"/>
      <c r="R533" s="231"/>
    </row>
    <row r="534" spans="1:18" hidden="1" x14ac:dyDescent="0.25">
      <c r="A534" s="17" t="s">
        <v>30</v>
      </c>
      <c r="B534" s="232" t="s">
        <v>21</v>
      </c>
      <c r="C534" s="17" t="s">
        <v>33</v>
      </c>
      <c r="D534" s="17" t="s">
        <v>39</v>
      </c>
      <c r="E534" s="234"/>
      <c r="F534" s="232"/>
      <c r="G534" s="234" t="s">
        <v>24</v>
      </c>
      <c r="H534" s="224" t="s">
        <v>25</v>
      </c>
      <c r="I534" s="232"/>
      <c r="J534" s="232" t="s">
        <v>26</v>
      </c>
      <c r="K534" s="232"/>
      <c r="L534" s="229" t="s">
        <v>663</v>
      </c>
      <c r="M534" s="232">
        <v>5</v>
      </c>
      <c r="N534" s="232" t="s">
        <v>26</v>
      </c>
      <c r="O534" s="229" t="s">
        <v>128</v>
      </c>
      <c r="P534" s="259">
        <v>41456</v>
      </c>
      <c r="Q534" s="232"/>
      <c r="R534" s="231"/>
    </row>
    <row r="535" spans="1:18" hidden="1" x14ac:dyDescent="0.25">
      <c r="A535" s="17" t="s">
        <v>30</v>
      </c>
      <c r="B535" s="232" t="s">
        <v>21</v>
      </c>
      <c r="C535" s="17" t="s">
        <v>33</v>
      </c>
      <c r="D535" s="17" t="s">
        <v>34</v>
      </c>
      <c r="E535" s="234"/>
      <c r="F535" s="232"/>
      <c r="G535" s="234" t="s">
        <v>24</v>
      </c>
      <c r="H535" s="224" t="s">
        <v>25</v>
      </c>
      <c r="I535" s="232"/>
      <c r="J535" s="232" t="s">
        <v>26</v>
      </c>
      <c r="K535" s="232"/>
      <c r="L535" s="229" t="s">
        <v>663</v>
      </c>
      <c r="M535" s="232">
        <v>5</v>
      </c>
      <c r="N535" s="232" t="s">
        <v>26</v>
      </c>
      <c r="O535" s="229" t="s">
        <v>128</v>
      </c>
      <c r="P535" s="259">
        <v>41456</v>
      </c>
      <c r="Q535" s="232"/>
      <c r="R535" s="231"/>
    </row>
    <row r="536" spans="1:18" hidden="1" x14ac:dyDescent="0.25">
      <c r="A536" s="17" t="s">
        <v>30</v>
      </c>
      <c r="B536" s="232" t="s">
        <v>21</v>
      </c>
      <c r="C536" s="17" t="s">
        <v>31</v>
      </c>
      <c r="D536" s="17" t="s">
        <v>35</v>
      </c>
      <c r="E536" s="234"/>
      <c r="F536" s="232"/>
      <c r="G536" s="234" t="s">
        <v>24</v>
      </c>
      <c r="H536" s="224" t="s">
        <v>25</v>
      </c>
      <c r="I536" s="232"/>
      <c r="J536" s="232" t="s">
        <v>26</v>
      </c>
      <c r="K536" s="232"/>
      <c r="L536" s="229" t="s">
        <v>663</v>
      </c>
      <c r="M536" s="232">
        <v>12</v>
      </c>
      <c r="N536" s="232" t="s">
        <v>26</v>
      </c>
      <c r="O536" s="229" t="s">
        <v>128</v>
      </c>
      <c r="P536" s="259">
        <v>41456</v>
      </c>
      <c r="Q536" s="232"/>
      <c r="R536" s="231"/>
    </row>
    <row r="537" spans="1:18" hidden="1" x14ac:dyDescent="0.25">
      <c r="A537" s="17" t="s">
        <v>30</v>
      </c>
      <c r="B537" s="232" t="s">
        <v>21</v>
      </c>
      <c r="C537" s="17" t="s">
        <v>22</v>
      </c>
      <c r="D537" s="17" t="s">
        <v>29</v>
      </c>
      <c r="E537" s="234"/>
      <c r="F537" s="232"/>
      <c r="G537" s="234" t="s">
        <v>24</v>
      </c>
      <c r="H537" s="224" t="s">
        <v>25</v>
      </c>
      <c r="I537" s="232"/>
      <c r="J537" s="232" t="s">
        <v>26</v>
      </c>
      <c r="K537" s="232"/>
      <c r="L537" s="229" t="s">
        <v>663</v>
      </c>
      <c r="M537" s="232">
        <v>7</v>
      </c>
      <c r="N537" s="232" t="s">
        <v>26</v>
      </c>
      <c r="O537" s="229" t="s">
        <v>128</v>
      </c>
      <c r="P537" s="259">
        <v>41456</v>
      </c>
      <c r="Q537" s="232"/>
      <c r="R537" s="231"/>
    </row>
    <row r="538" spans="1:18" hidden="1" x14ac:dyDescent="0.25">
      <c r="A538" s="17" t="s">
        <v>30</v>
      </c>
      <c r="B538" s="232" t="s">
        <v>21</v>
      </c>
      <c r="C538" s="17" t="s">
        <v>22</v>
      </c>
      <c r="D538" s="17" t="s">
        <v>23</v>
      </c>
      <c r="E538" s="234"/>
      <c r="F538" s="232"/>
      <c r="G538" s="234" t="s">
        <v>24</v>
      </c>
      <c r="H538" s="224" t="s">
        <v>25</v>
      </c>
      <c r="I538" s="232"/>
      <c r="J538" s="232" t="s">
        <v>26</v>
      </c>
      <c r="K538" s="232"/>
      <c r="L538" s="229" t="s">
        <v>663</v>
      </c>
      <c r="M538" s="232">
        <v>15</v>
      </c>
      <c r="N538" s="232" t="s">
        <v>26</v>
      </c>
      <c r="O538" s="229" t="s">
        <v>128</v>
      </c>
      <c r="P538" s="259">
        <v>41456</v>
      </c>
      <c r="Q538" s="232"/>
      <c r="R538" s="231"/>
    </row>
    <row r="539" spans="1:18" hidden="1" x14ac:dyDescent="0.25">
      <c r="A539" s="17" t="s">
        <v>30</v>
      </c>
      <c r="B539" s="232" t="s">
        <v>21</v>
      </c>
      <c r="C539" s="17"/>
      <c r="D539" s="17"/>
      <c r="E539" s="234"/>
      <c r="F539" s="232"/>
      <c r="G539" s="234" t="s">
        <v>24</v>
      </c>
      <c r="H539" s="224" t="s">
        <v>150</v>
      </c>
      <c r="I539" s="257">
        <v>2300</v>
      </c>
      <c r="J539" s="232" t="s">
        <v>26</v>
      </c>
      <c r="K539" s="232"/>
      <c r="L539" s="229" t="s">
        <v>664</v>
      </c>
      <c r="M539" s="257">
        <v>2300</v>
      </c>
      <c r="N539" s="232" t="s">
        <v>26</v>
      </c>
      <c r="O539" s="232" t="s">
        <v>149</v>
      </c>
      <c r="P539" s="259">
        <v>41456</v>
      </c>
      <c r="Q539" s="232" t="s">
        <v>684</v>
      </c>
      <c r="R539" s="231"/>
    </row>
    <row r="540" spans="1:18" hidden="1" x14ac:dyDescent="0.25">
      <c r="A540" s="17" t="s">
        <v>659</v>
      </c>
      <c r="B540" s="232" t="s">
        <v>21</v>
      </c>
      <c r="C540" s="17" t="s">
        <v>22</v>
      </c>
      <c r="D540" s="17" t="s">
        <v>23</v>
      </c>
      <c r="E540" s="234">
        <v>5</v>
      </c>
      <c r="F540" s="232"/>
      <c r="G540" s="234" t="s">
        <v>24</v>
      </c>
      <c r="H540" s="224" t="s">
        <v>25</v>
      </c>
      <c r="I540" s="248">
        <v>60</v>
      </c>
      <c r="J540" s="232" t="s">
        <v>26</v>
      </c>
      <c r="K540" s="232"/>
      <c r="L540" s="229" t="s">
        <v>664</v>
      </c>
      <c r="M540" s="248">
        <v>60</v>
      </c>
      <c r="N540" s="232" t="s">
        <v>26</v>
      </c>
      <c r="O540" s="232" t="s">
        <v>28</v>
      </c>
      <c r="P540" s="259">
        <v>41456</v>
      </c>
      <c r="Q540" s="232" t="s">
        <v>624</v>
      </c>
      <c r="R540" s="231"/>
    </row>
    <row r="541" spans="1:18" hidden="1" x14ac:dyDescent="0.25">
      <c r="A541" s="17" t="s">
        <v>665</v>
      </c>
      <c r="B541" s="232" t="s">
        <v>21</v>
      </c>
      <c r="C541" s="17" t="s">
        <v>22</v>
      </c>
      <c r="D541" s="17" t="s">
        <v>108</v>
      </c>
      <c r="E541" s="234">
        <v>5</v>
      </c>
      <c r="F541" s="232"/>
      <c r="G541" s="234" t="s">
        <v>24</v>
      </c>
      <c r="H541" s="224" t="s">
        <v>25</v>
      </c>
      <c r="I541" s="248">
        <v>79</v>
      </c>
      <c r="J541" s="232" t="s">
        <v>26</v>
      </c>
      <c r="K541" s="232"/>
      <c r="L541" s="229" t="s">
        <v>664</v>
      </c>
      <c r="M541" s="248">
        <v>60</v>
      </c>
      <c r="N541" s="232" t="s">
        <v>26</v>
      </c>
      <c r="O541" s="232" t="s">
        <v>28</v>
      </c>
      <c r="P541" s="259">
        <v>41456</v>
      </c>
      <c r="Q541" s="232" t="s">
        <v>624</v>
      </c>
      <c r="R541" s="231"/>
    </row>
    <row r="542" spans="1:18" hidden="1" x14ac:dyDescent="0.25">
      <c r="A542" s="17" t="s">
        <v>30</v>
      </c>
      <c r="B542" s="232" t="s">
        <v>21</v>
      </c>
      <c r="C542" s="17" t="s">
        <v>33</v>
      </c>
      <c r="D542" s="17" t="s">
        <v>39</v>
      </c>
      <c r="E542" s="234">
        <v>10</v>
      </c>
      <c r="F542" s="232"/>
      <c r="G542" s="234" t="s">
        <v>24</v>
      </c>
      <c r="H542" s="224" t="s">
        <v>25</v>
      </c>
      <c r="I542" s="232">
        <v>155</v>
      </c>
      <c r="J542" s="232" t="s">
        <v>26</v>
      </c>
      <c r="K542" s="232"/>
      <c r="L542" s="229" t="s">
        <v>664</v>
      </c>
      <c r="M542" s="232">
        <v>150</v>
      </c>
      <c r="N542" s="232" t="s">
        <v>26</v>
      </c>
      <c r="O542" s="232" t="s">
        <v>28</v>
      </c>
      <c r="P542" s="259">
        <v>41456</v>
      </c>
      <c r="Q542" s="232"/>
      <c r="R542" s="231"/>
    </row>
    <row r="543" spans="1:18" hidden="1" x14ac:dyDescent="0.25">
      <c r="A543" s="17" t="s">
        <v>30</v>
      </c>
      <c r="B543" s="232" t="s">
        <v>21</v>
      </c>
      <c r="C543" s="17" t="s">
        <v>31</v>
      </c>
      <c r="D543" s="17" t="s">
        <v>35</v>
      </c>
      <c r="E543" s="234">
        <v>16</v>
      </c>
      <c r="F543" s="232"/>
      <c r="G543" s="234" t="s">
        <v>24</v>
      </c>
      <c r="H543" s="224" t="s">
        <v>25</v>
      </c>
      <c r="I543" s="232">
        <v>108</v>
      </c>
      <c r="J543" s="232" t="s">
        <v>26</v>
      </c>
      <c r="K543" s="232"/>
      <c r="L543" s="229" t="s">
        <v>664</v>
      </c>
      <c r="M543" s="232">
        <v>100</v>
      </c>
      <c r="N543" s="232" t="s">
        <v>26</v>
      </c>
      <c r="O543" s="232" t="s">
        <v>28</v>
      </c>
      <c r="P543" s="259">
        <v>41456</v>
      </c>
      <c r="Q543" s="232"/>
      <c r="R543" s="231"/>
    </row>
    <row r="544" spans="1:18" hidden="1" x14ac:dyDescent="0.25">
      <c r="A544" s="17" t="s">
        <v>30</v>
      </c>
      <c r="B544" s="232" t="s">
        <v>36</v>
      </c>
      <c r="C544" s="17" t="s">
        <v>145</v>
      </c>
      <c r="D544" s="17" t="s">
        <v>184</v>
      </c>
      <c r="E544" s="234">
        <v>15</v>
      </c>
      <c r="F544" s="232"/>
      <c r="G544" s="234" t="s">
        <v>24</v>
      </c>
      <c r="H544" s="224" t="s">
        <v>25</v>
      </c>
      <c r="I544" s="232">
        <v>108</v>
      </c>
      <c r="J544" s="232" t="s">
        <v>26</v>
      </c>
      <c r="K544" s="232"/>
      <c r="L544" s="229" t="s">
        <v>664</v>
      </c>
      <c r="M544" s="232">
        <v>100</v>
      </c>
      <c r="N544" s="232" t="s">
        <v>26</v>
      </c>
      <c r="O544" s="232" t="s">
        <v>28</v>
      </c>
      <c r="P544" s="259">
        <v>41456</v>
      </c>
      <c r="Q544" s="232"/>
      <c r="R544" s="231"/>
    </row>
    <row r="545" spans="1:18" hidden="1" x14ac:dyDescent="0.25">
      <c r="A545" s="17" t="s">
        <v>30</v>
      </c>
      <c r="B545" s="232" t="s">
        <v>21</v>
      </c>
      <c r="C545" s="17" t="s">
        <v>22</v>
      </c>
      <c r="D545" s="17" t="s">
        <v>23</v>
      </c>
      <c r="E545" s="234">
        <v>12</v>
      </c>
      <c r="F545" s="232"/>
      <c r="G545" s="234" t="s">
        <v>24</v>
      </c>
      <c r="H545" s="224" t="s">
        <v>25</v>
      </c>
      <c r="I545" s="232">
        <v>204</v>
      </c>
      <c r="J545" s="232" t="s">
        <v>26</v>
      </c>
      <c r="K545" s="232"/>
      <c r="L545" s="229" t="s">
        <v>664</v>
      </c>
      <c r="M545" s="232">
        <v>200</v>
      </c>
      <c r="N545" s="232" t="s">
        <v>26</v>
      </c>
      <c r="O545" s="232" t="s">
        <v>28</v>
      </c>
      <c r="P545" s="259">
        <v>41456</v>
      </c>
      <c r="Q545" s="232"/>
      <c r="R545" s="231"/>
    </row>
    <row r="546" spans="1:18" hidden="1" x14ac:dyDescent="0.25">
      <c r="A546" s="17" t="s">
        <v>30</v>
      </c>
      <c r="B546" s="232" t="s">
        <v>21</v>
      </c>
      <c r="C546" s="17" t="s">
        <v>22</v>
      </c>
      <c r="D546" s="17" t="s">
        <v>29</v>
      </c>
      <c r="E546" s="234">
        <v>13</v>
      </c>
      <c r="F546" s="232"/>
      <c r="G546" s="234" t="s">
        <v>24</v>
      </c>
      <c r="H546" s="224" t="s">
        <v>25</v>
      </c>
      <c r="I546" s="232">
        <v>565</v>
      </c>
      <c r="J546" s="232" t="s">
        <v>26</v>
      </c>
      <c r="K546" s="232"/>
      <c r="L546" s="229" t="s">
        <v>664</v>
      </c>
      <c r="M546" s="232">
        <v>200</v>
      </c>
      <c r="N546" s="232" t="s">
        <v>26</v>
      </c>
      <c r="O546" s="232" t="s">
        <v>28</v>
      </c>
      <c r="P546" s="259">
        <v>41456</v>
      </c>
      <c r="Q546" s="232"/>
      <c r="R546" s="231"/>
    </row>
    <row r="547" spans="1:18" hidden="1" x14ac:dyDescent="0.25">
      <c r="A547" s="17" t="s">
        <v>30</v>
      </c>
      <c r="B547" s="232" t="s">
        <v>21</v>
      </c>
      <c r="C547" s="17" t="s">
        <v>22</v>
      </c>
      <c r="D547" s="17" t="s">
        <v>29</v>
      </c>
      <c r="E547" s="234">
        <v>26</v>
      </c>
      <c r="F547" s="232"/>
      <c r="G547" s="234" t="s">
        <v>24</v>
      </c>
      <c r="H547" s="224" t="s">
        <v>25</v>
      </c>
      <c r="I547" s="232"/>
      <c r="J547" s="232" t="s">
        <v>26</v>
      </c>
      <c r="K547" s="232"/>
      <c r="L547" s="229" t="s">
        <v>664</v>
      </c>
      <c r="M547" s="232">
        <v>350</v>
      </c>
      <c r="N547" s="232" t="s">
        <v>26</v>
      </c>
      <c r="O547" s="232" t="s">
        <v>28</v>
      </c>
      <c r="P547" s="259">
        <v>41456</v>
      </c>
      <c r="Q547" s="232"/>
      <c r="R547" s="231"/>
    </row>
    <row r="548" spans="1:18" hidden="1" x14ac:dyDescent="0.25">
      <c r="A548" s="17" t="s">
        <v>30</v>
      </c>
      <c r="B548" s="232" t="s">
        <v>21</v>
      </c>
      <c r="C548" s="17" t="s">
        <v>22</v>
      </c>
      <c r="D548" s="17" t="s">
        <v>108</v>
      </c>
      <c r="E548" s="234">
        <v>1</v>
      </c>
      <c r="F548" s="232"/>
      <c r="G548" s="234" t="s">
        <v>24</v>
      </c>
      <c r="H548" s="224" t="s">
        <v>25</v>
      </c>
      <c r="I548" s="232"/>
      <c r="J548" s="232" t="s">
        <v>26</v>
      </c>
      <c r="K548" s="232"/>
      <c r="L548" s="229" t="s">
        <v>664</v>
      </c>
      <c r="M548" s="236">
        <v>19</v>
      </c>
      <c r="N548" s="232" t="s">
        <v>26</v>
      </c>
      <c r="O548" s="236" t="s">
        <v>123</v>
      </c>
      <c r="P548" s="259">
        <v>41456</v>
      </c>
      <c r="Q548" s="235" t="s">
        <v>303</v>
      </c>
      <c r="R548" s="231"/>
    </row>
    <row r="549" spans="1:18" hidden="1" x14ac:dyDescent="0.25">
      <c r="A549" s="17" t="s">
        <v>30</v>
      </c>
      <c r="B549" s="232" t="s">
        <v>21</v>
      </c>
      <c r="C549" s="17" t="s">
        <v>33</v>
      </c>
      <c r="D549" s="17" t="s">
        <v>39</v>
      </c>
      <c r="E549" s="234"/>
      <c r="F549" s="232"/>
      <c r="G549" s="234" t="s">
        <v>24</v>
      </c>
      <c r="H549" s="224" t="s">
        <v>25</v>
      </c>
      <c r="I549" s="232"/>
      <c r="J549" s="232" t="s">
        <v>26</v>
      </c>
      <c r="K549" s="232"/>
      <c r="L549" s="229" t="s">
        <v>664</v>
      </c>
      <c r="M549" s="121">
        <v>5</v>
      </c>
      <c r="N549" s="232" t="s">
        <v>26</v>
      </c>
      <c r="O549" s="121" t="s">
        <v>128</v>
      </c>
      <c r="P549" s="259">
        <v>41456</v>
      </c>
      <c r="Q549" s="232"/>
      <c r="R549" s="231"/>
    </row>
    <row r="550" spans="1:18" hidden="1" x14ac:dyDescent="0.25">
      <c r="A550" s="17" t="s">
        <v>30</v>
      </c>
      <c r="B550" s="232" t="s">
        <v>21</v>
      </c>
      <c r="C550" s="17" t="s">
        <v>31</v>
      </c>
      <c r="D550" s="17" t="s">
        <v>35</v>
      </c>
      <c r="E550" s="234"/>
      <c r="F550" s="232"/>
      <c r="G550" s="234" t="s">
        <v>24</v>
      </c>
      <c r="H550" s="224" t="s">
        <v>25</v>
      </c>
      <c r="I550" s="232"/>
      <c r="J550" s="232" t="s">
        <v>26</v>
      </c>
      <c r="K550" s="232"/>
      <c r="L550" s="229" t="s">
        <v>664</v>
      </c>
      <c r="M550" s="121">
        <v>8</v>
      </c>
      <c r="N550" s="232" t="s">
        <v>26</v>
      </c>
      <c r="O550" s="121" t="s">
        <v>128</v>
      </c>
      <c r="P550" s="259">
        <v>41456</v>
      </c>
      <c r="Q550" s="232"/>
      <c r="R550" s="231"/>
    </row>
    <row r="551" spans="1:18" hidden="1" x14ac:dyDescent="0.25">
      <c r="A551" s="17" t="s">
        <v>30</v>
      </c>
      <c r="B551" s="232" t="s">
        <v>36</v>
      </c>
      <c r="C551" s="17" t="s">
        <v>145</v>
      </c>
      <c r="D551" s="17" t="s">
        <v>184</v>
      </c>
      <c r="E551" s="234"/>
      <c r="F551" s="232"/>
      <c r="G551" s="234" t="s">
        <v>24</v>
      </c>
      <c r="H551" s="224" t="s">
        <v>25</v>
      </c>
      <c r="I551" s="232"/>
      <c r="J551" s="232" t="s">
        <v>26</v>
      </c>
      <c r="K551" s="232"/>
      <c r="L551" s="229" t="s">
        <v>664</v>
      </c>
      <c r="M551" s="121">
        <v>8</v>
      </c>
      <c r="N551" s="232" t="s">
        <v>26</v>
      </c>
      <c r="O551" s="121" t="s">
        <v>128</v>
      </c>
      <c r="P551" s="259">
        <v>41456</v>
      </c>
      <c r="Q551" s="232"/>
      <c r="R551" s="231"/>
    </row>
    <row r="552" spans="1:18" hidden="1" x14ac:dyDescent="0.25">
      <c r="A552" s="17" t="s">
        <v>30</v>
      </c>
      <c r="B552" s="232" t="s">
        <v>21</v>
      </c>
      <c r="C552" s="17" t="s">
        <v>22</v>
      </c>
      <c r="D552" s="17" t="s">
        <v>23</v>
      </c>
      <c r="E552" s="234"/>
      <c r="F552" s="232"/>
      <c r="G552" s="234" t="s">
        <v>24</v>
      </c>
      <c r="H552" s="224" t="s">
        <v>25</v>
      </c>
      <c r="I552" s="232"/>
      <c r="J552" s="232" t="s">
        <v>26</v>
      </c>
      <c r="K552" s="232"/>
      <c r="L552" s="229" t="s">
        <v>666</v>
      </c>
      <c r="M552" s="121">
        <v>4</v>
      </c>
      <c r="N552" s="232" t="s">
        <v>26</v>
      </c>
      <c r="O552" s="121" t="s">
        <v>128</v>
      </c>
      <c r="P552" s="259">
        <v>41456</v>
      </c>
      <c r="Q552" s="232"/>
      <c r="R552" s="231"/>
    </row>
    <row r="553" spans="1:18" s="230" customFormat="1" hidden="1" x14ac:dyDescent="0.25">
      <c r="A553" s="17" t="s">
        <v>30</v>
      </c>
      <c r="B553" s="232" t="s">
        <v>21</v>
      </c>
      <c r="C553" s="17" t="s">
        <v>22</v>
      </c>
      <c r="D553" s="17" t="s">
        <v>29</v>
      </c>
      <c r="E553" s="234"/>
      <c r="F553" s="232"/>
      <c r="G553" s="234" t="s">
        <v>24</v>
      </c>
      <c r="H553" s="224" t="s">
        <v>25</v>
      </c>
      <c r="I553" s="232"/>
      <c r="J553" s="232" t="s">
        <v>26</v>
      </c>
      <c r="K553" s="232"/>
      <c r="L553" s="229" t="s">
        <v>666</v>
      </c>
      <c r="M553" s="121">
        <v>15</v>
      </c>
      <c r="N553" s="232" t="s">
        <v>26</v>
      </c>
      <c r="O553" s="121" t="s">
        <v>128</v>
      </c>
      <c r="P553" s="259">
        <v>41456</v>
      </c>
      <c r="Q553" s="232"/>
      <c r="R553" s="231"/>
    </row>
    <row r="554" spans="1:18" hidden="1" x14ac:dyDescent="0.25">
      <c r="A554" s="17" t="s">
        <v>667</v>
      </c>
      <c r="B554" s="232" t="s">
        <v>21</v>
      </c>
      <c r="C554" s="17" t="s">
        <v>22</v>
      </c>
      <c r="D554" s="17" t="s">
        <v>108</v>
      </c>
      <c r="E554" s="234">
        <v>18</v>
      </c>
      <c r="F554" s="232"/>
      <c r="G554" s="234" t="s">
        <v>24</v>
      </c>
      <c r="H554" s="224" t="s">
        <v>25</v>
      </c>
      <c r="I554" s="232">
        <v>310</v>
      </c>
      <c r="J554" s="232" t="s">
        <v>26</v>
      </c>
      <c r="K554" s="232"/>
      <c r="L554" s="229" t="s">
        <v>666</v>
      </c>
      <c r="M554" s="232">
        <v>300</v>
      </c>
      <c r="N554" s="232" t="s">
        <v>26</v>
      </c>
      <c r="O554" s="232" t="s">
        <v>28</v>
      </c>
      <c r="P554" s="259">
        <v>41456</v>
      </c>
      <c r="Q554" s="232"/>
      <c r="R554" s="231"/>
    </row>
    <row r="555" spans="1:18" hidden="1" x14ac:dyDescent="0.25">
      <c r="A555" s="17" t="s">
        <v>30</v>
      </c>
      <c r="B555" s="232" t="s">
        <v>21</v>
      </c>
      <c r="C555" s="17" t="s">
        <v>22</v>
      </c>
      <c r="D555" s="17" t="s">
        <v>23</v>
      </c>
      <c r="E555" s="234">
        <v>16</v>
      </c>
      <c r="F555" s="232"/>
      <c r="G555" s="234" t="s">
        <v>24</v>
      </c>
      <c r="H555" s="224" t="s">
        <v>25</v>
      </c>
      <c r="I555" s="232">
        <v>309</v>
      </c>
      <c r="J555" s="232" t="s">
        <v>26</v>
      </c>
      <c r="K555" s="232"/>
      <c r="L555" s="229" t="s">
        <v>666</v>
      </c>
      <c r="M555" s="232">
        <v>300</v>
      </c>
      <c r="N555" s="232" t="s">
        <v>26</v>
      </c>
      <c r="O555" s="232" t="s">
        <v>28</v>
      </c>
      <c r="P555" s="259">
        <v>41456</v>
      </c>
      <c r="Q555" s="232"/>
      <c r="R555" s="231"/>
    </row>
    <row r="556" spans="1:18" hidden="1" x14ac:dyDescent="0.25">
      <c r="A556" s="17" t="s">
        <v>30</v>
      </c>
      <c r="B556" s="232" t="s">
        <v>21</v>
      </c>
      <c r="C556" s="17" t="s">
        <v>22</v>
      </c>
      <c r="D556" s="17" t="s">
        <v>29</v>
      </c>
      <c r="E556" s="234">
        <v>14</v>
      </c>
      <c r="F556" s="232"/>
      <c r="G556" s="234" t="s">
        <v>24</v>
      </c>
      <c r="H556" s="224" t="s">
        <v>25</v>
      </c>
      <c r="I556" s="232">
        <v>206</v>
      </c>
      <c r="J556" s="232" t="s">
        <v>26</v>
      </c>
      <c r="K556" s="232"/>
      <c r="L556" s="229" t="s">
        <v>666</v>
      </c>
      <c r="M556" s="232">
        <v>200</v>
      </c>
      <c r="N556" s="232" t="s">
        <v>26</v>
      </c>
      <c r="O556" s="232" t="s">
        <v>28</v>
      </c>
      <c r="P556" s="259">
        <v>41456</v>
      </c>
      <c r="Q556" s="232"/>
      <c r="R556" s="231"/>
    </row>
    <row r="557" spans="1:18" hidden="1" x14ac:dyDescent="0.25">
      <c r="A557" s="17" t="s">
        <v>30</v>
      </c>
      <c r="B557" s="232" t="s">
        <v>21</v>
      </c>
      <c r="C557" s="17" t="s">
        <v>33</v>
      </c>
      <c r="D557" s="17" t="s">
        <v>34</v>
      </c>
      <c r="E557" s="234">
        <v>15</v>
      </c>
      <c r="F557" s="232"/>
      <c r="G557" s="234" t="s">
        <v>24</v>
      </c>
      <c r="H557" s="224" t="s">
        <v>25</v>
      </c>
      <c r="I557" s="232">
        <v>205</v>
      </c>
      <c r="J557" s="232" t="s">
        <v>26</v>
      </c>
      <c r="K557" s="232"/>
      <c r="L557" s="229" t="s">
        <v>666</v>
      </c>
      <c r="M557" s="232">
        <v>200</v>
      </c>
      <c r="N557" s="232" t="s">
        <v>26</v>
      </c>
      <c r="O557" s="232" t="s">
        <v>28</v>
      </c>
      <c r="P557" s="259">
        <v>41456</v>
      </c>
      <c r="Q557" s="232"/>
      <c r="R557" s="231"/>
    </row>
    <row r="558" spans="1:18" hidden="1" x14ac:dyDescent="0.25">
      <c r="A558" s="17" t="s">
        <v>30</v>
      </c>
      <c r="B558" s="232" t="s">
        <v>21</v>
      </c>
      <c r="C558" s="17" t="s">
        <v>31</v>
      </c>
      <c r="D558" s="17" t="s">
        <v>32</v>
      </c>
      <c r="E558" s="234">
        <v>16</v>
      </c>
      <c r="F558" s="232"/>
      <c r="G558" s="234" t="s">
        <v>24</v>
      </c>
      <c r="H558" s="224" t="s">
        <v>25</v>
      </c>
      <c r="I558" s="232">
        <v>100</v>
      </c>
      <c r="J558" s="232" t="s">
        <v>26</v>
      </c>
      <c r="K558" s="232"/>
      <c r="L558" s="229" t="s">
        <v>666</v>
      </c>
      <c r="M558" s="232">
        <v>100</v>
      </c>
      <c r="N558" s="232" t="s">
        <v>26</v>
      </c>
      <c r="O558" s="232" t="s">
        <v>28</v>
      </c>
      <c r="P558" s="259">
        <v>41456</v>
      </c>
      <c r="Q558" s="232"/>
      <c r="R558" s="231"/>
    </row>
    <row r="559" spans="1:18" hidden="1" x14ac:dyDescent="0.25">
      <c r="A559" s="17" t="s">
        <v>30</v>
      </c>
      <c r="B559" s="232" t="s">
        <v>21</v>
      </c>
      <c r="C559" s="17" t="s">
        <v>22</v>
      </c>
      <c r="D559" s="17" t="s">
        <v>108</v>
      </c>
      <c r="E559" s="234"/>
      <c r="F559" s="232"/>
      <c r="G559" s="234" t="s">
        <v>24</v>
      </c>
      <c r="H559" s="224" t="s">
        <v>25</v>
      </c>
      <c r="I559" s="232"/>
      <c r="J559" s="232" t="s">
        <v>26</v>
      </c>
      <c r="K559" s="232"/>
      <c r="L559" s="229" t="s">
        <v>666</v>
      </c>
      <c r="M559" s="121">
        <v>10</v>
      </c>
      <c r="N559" s="232" t="s">
        <v>26</v>
      </c>
      <c r="O559" s="121" t="s">
        <v>128</v>
      </c>
      <c r="P559" s="259">
        <v>41456</v>
      </c>
      <c r="Q559" s="232"/>
      <c r="R559" s="231"/>
    </row>
    <row r="560" spans="1:18" hidden="1" x14ac:dyDescent="0.25">
      <c r="A560" s="17" t="s">
        <v>30</v>
      </c>
      <c r="B560" s="232" t="s">
        <v>21</v>
      </c>
      <c r="C560" s="17" t="s">
        <v>22</v>
      </c>
      <c r="D560" s="17" t="s">
        <v>23</v>
      </c>
      <c r="E560" s="234"/>
      <c r="F560" s="232"/>
      <c r="G560" s="234" t="s">
        <v>24</v>
      </c>
      <c r="H560" s="224" t="s">
        <v>25</v>
      </c>
      <c r="I560" s="232"/>
      <c r="J560" s="232" t="s">
        <v>26</v>
      </c>
      <c r="K560" s="232"/>
      <c r="L560" s="229" t="s">
        <v>666</v>
      </c>
      <c r="M560" s="121">
        <v>9</v>
      </c>
      <c r="N560" s="232" t="s">
        <v>26</v>
      </c>
      <c r="O560" s="121" t="s">
        <v>128</v>
      </c>
      <c r="P560" s="259">
        <v>41456</v>
      </c>
      <c r="Q560" s="232"/>
      <c r="R560" s="231"/>
    </row>
    <row r="561" spans="1:18" hidden="1" x14ac:dyDescent="0.25">
      <c r="A561" s="17" t="s">
        <v>30</v>
      </c>
      <c r="B561" s="232" t="s">
        <v>21</v>
      </c>
      <c r="C561" s="17" t="s">
        <v>22</v>
      </c>
      <c r="D561" s="17" t="s">
        <v>29</v>
      </c>
      <c r="E561" s="234"/>
      <c r="F561" s="232"/>
      <c r="G561" s="234" t="s">
        <v>24</v>
      </c>
      <c r="H561" s="224" t="s">
        <v>25</v>
      </c>
      <c r="I561" s="232"/>
      <c r="J561" s="232" t="s">
        <v>26</v>
      </c>
      <c r="K561" s="232"/>
      <c r="L561" s="229" t="s">
        <v>666</v>
      </c>
      <c r="M561" s="121">
        <v>6</v>
      </c>
      <c r="N561" s="232" t="s">
        <v>26</v>
      </c>
      <c r="O561" s="121" t="s">
        <v>128</v>
      </c>
      <c r="P561" s="259">
        <v>41456</v>
      </c>
      <c r="Q561" s="232"/>
      <c r="R561" s="231"/>
    </row>
    <row r="562" spans="1:18" hidden="1" x14ac:dyDescent="0.25">
      <c r="A562" s="17" t="s">
        <v>30</v>
      </c>
      <c r="B562" s="232" t="s">
        <v>21</v>
      </c>
      <c r="C562" s="17" t="s">
        <v>33</v>
      </c>
      <c r="D562" s="17" t="s">
        <v>34</v>
      </c>
      <c r="E562" s="234"/>
      <c r="F562" s="232"/>
      <c r="G562" s="234" t="s">
        <v>24</v>
      </c>
      <c r="H562" s="224" t="s">
        <v>25</v>
      </c>
      <c r="I562" s="232"/>
      <c r="J562" s="232" t="s">
        <v>26</v>
      </c>
      <c r="K562" s="232"/>
      <c r="L562" s="229" t="s">
        <v>666</v>
      </c>
      <c r="M562" s="121">
        <v>5</v>
      </c>
      <c r="N562" s="232" t="s">
        <v>26</v>
      </c>
      <c r="O562" s="121" t="s">
        <v>128</v>
      </c>
      <c r="P562" s="259">
        <v>41456</v>
      </c>
      <c r="Q562" s="232"/>
      <c r="R562" s="231"/>
    </row>
    <row r="563" spans="1:18" hidden="1" x14ac:dyDescent="0.25">
      <c r="A563" s="17" t="s">
        <v>673</v>
      </c>
      <c r="B563" s="232" t="s">
        <v>21</v>
      </c>
      <c r="C563" s="17" t="s">
        <v>22</v>
      </c>
      <c r="D563" s="17" t="s">
        <v>23</v>
      </c>
      <c r="E563" s="234">
        <v>5</v>
      </c>
      <c r="F563" s="232"/>
      <c r="G563" s="234" t="s">
        <v>24</v>
      </c>
      <c r="H563" s="224" t="s">
        <v>25</v>
      </c>
      <c r="I563" s="248">
        <v>60</v>
      </c>
      <c r="J563" s="232" t="s">
        <v>26</v>
      </c>
      <c r="K563" s="232"/>
      <c r="L563" s="229" t="s">
        <v>666</v>
      </c>
      <c r="M563" s="248">
        <v>60</v>
      </c>
      <c r="N563" s="232" t="s">
        <v>26</v>
      </c>
      <c r="O563" s="232" t="s">
        <v>28</v>
      </c>
      <c r="P563" s="259">
        <v>41456</v>
      </c>
      <c r="Q563" s="232" t="s">
        <v>624</v>
      </c>
      <c r="R563" s="231"/>
    </row>
    <row r="564" spans="1:18" hidden="1" x14ac:dyDescent="0.25">
      <c r="A564" s="17" t="s">
        <v>30</v>
      </c>
      <c r="B564" s="232" t="s">
        <v>21</v>
      </c>
      <c r="C564" s="17" t="s">
        <v>22</v>
      </c>
      <c r="D564" s="17" t="s">
        <v>108</v>
      </c>
      <c r="E564" s="234">
        <v>5</v>
      </c>
      <c r="F564" s="232"/>
      <c r="G564" s="234" t="s">
        <v>24</v>
      </c>
      <c r="H564" s="224" t="s">
        <v>25</v>
      </c>
      <c r="I564" s="236">
        <v>104</v>
      </c>
      <c r="J564" s="232" t="s">
        <v>26</v>
      </c>
      <c r="K564" s="232"/>
      <c r="L564" s="229" t="s">
        <v>666</v>
      </c>
      <c r="M564" s="236">
        <v>104</v>
      </c>
      <c r="N564" s="232" t="s">
        <v>26</v>
      </c>
      <c r="O564" s="232" t="s">
        <v>123</v>
      </c>
      <c r="P564" s="259">
        <v>41456</v>
      </c>
      <c r="Q564" s="232" t="s">
        <v>674</v>
      </c>
      <c r="R564" s="231"/>
    </row>
    <row r="565" spans="1:18" hidden="1" x14ac:dyDescent="0.25">
      <c r="A565" s="17" t="s">
        <v>672</v>
      </c>
      <c r="B565" s="232" t="s">
        <v>21</v>
      </c>
      <c r="C565" s="17" t="s">
        <v>22</v>
      </c>
      <c r="D565" s="17" t="s">
        <v>108</v>
      </c>
      <c r="E565" s="234">
        <v>5</v>
      </c>
      <c r="F565" s="232"/>
      <c r="G565" s="234" t="s">
        <v>24</v>
      </c>
      <c r="H565" s="224" t="s">
        <v>25</v>
      </c>
      <c r="I565" s="232">
        <v>474</v>
      </c>
      <c r="J565" s="232" t="s">
        <v>26</v>
      </c>
      <c r="K565" s="232"/>
      <c r="L565" s="229" t="s">
        <v>675</v>
      </c>
      <c r="M565" s="248">
        <v>60</v>
      </c>
      <c r="N565" s="232" t="s">
        <v>26</v>
      </c>
      <c r="O565" s="232" t="s">
        <v>28</v>
      </c>
      <c r="P565" s="259">
        <v>41456</v>
      </c>
      <c r="Q565" s="232" t="s">
        <v>624</v>
      </c>
      <c r="R565" s="231"/>
    </row>
    <row r="566" spans="1:18" hidden="1" x14ac:dyDescent="0.25">
      <c r="A566" s="17" t="s">
        <v>30</v>
      </c>
      <c r="B566" s="232" t="s">
        <v>21</v>
      </c>
      <c r="C566" s="17" t="s">
        <v>22</v>
      </c>
      <c r="D566" s="17" t="s">
        <v>108</v>
      </c>
      <c r="E566" s="234">
        <v>12</v>
      </c>
      <c r="F566" s="232"/>
      <c r="G566" s="234" t="s">
        <v>24</v>
      </c>
      <c r="H566" s="224" t="s">
        <v>25</v>
      </c>
      <c r="I566" s="232"/>
      <c r="J566" s="232" t="s">
        <v>26</v>
      </c>
      <c r="K566" s="232"/>
      <c r="L566" s="229" t="s">
        <v>675</v>
      </c>
      <c r="M566" s="232">
        <v>400</v>
      </c>
      <c r="N566" s="232" t="s">
        <v>26</v>
      </c>
      <c r="O566" s="232" t="s">
        <v>28</v>
      </c>
      <c r="P566" s="259">
        <v>41456</v>
      </c>
      <c r="Q566" s="232"/>
      <c r="R566" s="231"/>
    </row>
    <row r="567" spans="1:18" hidden="1" x14ac:dyDescent="0.25">
      <c r="A567" s="17" t="s">
        <v>30</v>
      </c>
      <c r="B567" s="232" t="s">
        <v>21</v>
      </c>
      <c r="C567" s="17" t="s">
        <v>22</v>
      </c>
      <c r="D567" s="17" t="s">
        <v>29</v>
      </c>
      <c r="E567" s="234">
        <v>60</v>
      </c>
      <c r="F567" s="232"/>
      <c r="G567" s="234" t="s">
        <v>24</v>
      </c>
      <c r="H567" s="224" t="s">
        <v>25</v>
      </c>
      <c r="I567" s="232">
        <v>520</v>
      </c>
      <c r="J567" s="232" t="s">
        <v>26</v>
      </c>
      <c r="K567" s="232"/>
      <c r="L567" s="229" t="s">
        <v>675</v>
      </c>
      <c r="M567" s="232">
        <v>500</v>
      </c>
      <c r="N567" s="232" t="s">
        <v>26</v>
      </c>
      <c r="O567" s="232" t="s">
        <v>28</v>
      </c>
      <c r="P567" s="259">
        <v>41456</v>
      </c>
      <c r="Q567" s="232"/>
      <c r="R567" s="231"/>
    </row>
    <row r="568" spans="1:18" hidden="1" x14ac:dyDescent="0.25">
      <c r="A568" s="17" t="s">
        <v>30</v>
      </c>
      <c r="B568" s="232" t="s">
        <v>21</v>
      </c>
      <c r="C568" s="17" t="s">
        <v>22</v>
      </c>
      <c r="D568" s="17" t="s">
        <v>23</v>
      </c>
      <c r="E568" s="234">
        <v>24</v>
      </c>
      <c r="F568" s="232"/>
      <c r="G568" s="234" t="s">
        <v>24</v>
      </c>
      <c r="H568" s="224" t="s">
        <v>25</v>
      </c>
      <c r="I568" s="232">
        <v>410</v>
      </c>
      <c r="J568" s="232" t="s">
        <v>26</v>
      </c>
      <c r="K568" s="232"/>
      <c r="L568" s="229" t="s">
        <v>675</v>
      </c>
      <c r="M568" s="232">
        <v>400</v>
      </c>
      <c r="N568" s="232" t="s">
        <v>26</v>
      </c>
      <c r="O568" s="232" t="s">
        <v>28</v>
      </c>
      <c r="P568" s="259">
        <v>41456</v>
      </c>
      <c r="Q568" s="232"/>
      <c r="R568" s="231"/>
    </row>
    <row r="569" spans="1:18" hidden="1" x14ac:dyDescent="0.25">
      <c r="A569" s="17" t="s">
        <v>30</v>
      </c>
      <c r="B569" s="232" t="s">
        <v>21</v>
      </c>
      <c r="C569" s="17" t="s">
        <v>33</v>
      </c>
      <c r="D569" s="17" t="s">
        <v>34</v>
      </c>
      <c r="E569" s="234">
        <v>45</v>
      </c>
      <c r="F569" s="232"/>
      <c r="G569" s="234" t="s">
        <v>24</v>
      </c>
      <c r="H569" s="224" t="s">
        <v>25</v>
      </c>
      <c r="I569" s="232">
        <v>415</v>
      </c>
      <c r="J569" s="232" t="s">
        <v>26</v>
      </c>
      <c r="K569" s="232"/>
      <c r="L569" s="229" t="s">
        <v>675</v>
      </c>
      <c r="M569" s="232">
        <v>400</v>
      </c>
      <c r="N569" s="232" t="s">
        <v>26</v>
      </c>
      <c r="O569" s="232" t="s">
        <v>28</v>
      </c>
      <c r="P569" s="259">
        <v>41456</v>
      </c>
      <c r="Q569" s="232"/>
      <c r="R569" s="231"/>
    </row>
    <row r="570" spans="1:18" hidden="1" x14ac:dyDescent="0.25">
      <c r="A570" s="17" t="s">
        <v>30</v>
      </c>
      <c r="B570" s="232" t="s">
        <v>21</v>
      </c>
      <c r="C570" s="17" t="s">
        <v>31</v>
      </c>
      <c r="D570" s="17" t="s">
        <v>32</v>
      </c>
      <c r="E570" s="234">
        <v>31</v>
      </c>
      <c r="F570" s="232"/>
      <c r="G570" s="234" t="s">
        <v>24</v>
      </c>
      <c r="H570" s="224" t="s">
        <v>25</v>
      </c>
      <c r="I570" s="232">
        <v>311</v>
      </c>
      <c r="J570" s="232" t="s">
        <v>26</v>
      </c>
      <c r="K570" s="232"/>
      <c r="L570" s="229" t="s">
        <v>675</v>
      </c>
      <c r="M570" s="232">
        <v>300</v>
      </c>
      <c r="N570" s="232" t="s">
        <v>26</v>
      </c>
      <c r="O570" s="232" t="s">
        <v>28</v>
      </c>
      <c r="P570" s="259">
        <v>41456</v>
      </c>
      <c r="Q570" s="232"/>
      <c r="R570" s="231"/>
    </row>
    <row r="571" spans="1:18" hidden="1" x14ac:dyDescent="0.25">
      <c r="A571" s="17" t="s">
        <v>30</v>
      </c>
      <c r="B571" s="232" t="s">
        <v>36</v>
      </c>
      <c r="C571" s="17" t="s">
        <v>145</v>
      </c>
      <c r="D571" s="17" t="s">
        <v>184</v>
      </c>
      <c r="E571" s="234">
        <v>10</v>
      </c>
      <c r="F571" s="232"/>
      <c r="G571" s="234" t="s">
        <v>24</v>
      </c>
      <c r="H571" s="224" t="s">
        <v>25</v>
      </c>
      <c r="I571" s="232">
        <v>50</v>
      </c>
      <c r="J571" s="232" t="s">
        <v>26</v>
      </c>
      <c r="K571" s="232"/>
      <c r="L571" s="229" t="s">
        <v>675</v>
      </c>
      <c r="M571" s="232">
        <v>50</v>
      </c>
      <c r="N571" s="232" t="s">
        <v>26</v>
      </c>
      <c r="O571" s="232" t="s">
        <v>28</v>
      </c>
      <c r="P571" s="259">
        <v>41456</v>
      </c>
      <c r="Q571" s="232"/>
      <c r="R571" s="231"/>
    </row>
    <row r="572" spans="1:18" hidden="1" x14ac:dyDescent="0.25">
      <c r="A572" s="17" t="s">
        <v>30</v>
      </c>
      <c r="B572" s="232" t="s">
        <v>36</v>
      </c>
      <c r="C572" s="17" t="s">
        <v>145</v>
      </c>
      <c r="D572" s="17" t="s">
        <v>187</v>
      </c>
      <c r="E572" s="234">
        <v>20</v>
      </c>
      <c r="F572" s="232"/>
      <c r="G572" s="234" t="s">
        <v>24</v>
      </c>
      <c r="H572" s="224" t="s">
        <v>25</v>
      </c>
      <c r="I572" s="232">
        <v>170</v>
      </c>
      <c r="J572" s="232" t="s">
        <v>26</v>
      </c>
      <c r="K572" s="232"/>
      <c r="L572" s="229" t="s">
        <v>675</v>
      </c>
      <c r="M572" s="232">
        <v>150</v>
      </c>
      <c r="N572" s="232" t="s">
        <v>26</v>
      </c>
      <c r="O572" s="232" t="s">
        <v>28</v>
      </c>
      <c r="P572" s="259">
        <v>41456</v>
      </c>
      <c r="Q572" s="232"/>
      <c r="R572" s="231"/>
    </row>
    <row r="573" spans="1:18" hidden="1" x14ac:dyDescent="0.25">
      <c r="A573" s="17" t="s">
        <v>30</v>
      </c>
      <c r="B573" s="232" t="s">
        <v>21</v>
      </c>
      <c r="C573" s="17" t="s">
        <v>22</v>
      </c>
      <c r="D573" s="17" t="s">
        <v>108</v>
      </c>
      <c r="E573" s="234"/>
      <c r="F573" s="232"/>
      <c r="G573" s="234" t="s">
        <v>24</v>
      </c>
      <c r="H573" s="224" t="s">
        <v>25</v>
      </c>
      <c r="I573" s="121"/>
      <c r="J573" s="232" t="s">
        <v>26</v>
      </c>
      <c r="K573" s="232"/>
      <c r="L573" s="229" t="s">
        <v>675</v>
      </c>
      <c r="M573" s="121">
        <v>14</v>
      </c>
      <c r="N573" s="232" t="s">
        <v>26</v>
      </c>
      <c r="O573" s="121" t="s">
        <v>128</v>
      </c>
      <c r="P573" s="259">
        <v>41456</v>
      </c>
      <c r="Q573" s="232"/>
      <c r="R573" s="231"/>
    </row>
    <row r="574" spans="1:18" hidden="1" x14ac:dyDescent="0.25">
      <c r="A574" s="17" t="s">
        <v>30</v>
      </c>
      <c r="B574" s="232" t="s">
        <v>21</v>
      </c>
      <c r="C574" s="17" t="s">
        <v>22</v>
      </c>
      <c r="D574" s="17" t="s">
        <v>23</v>
      </c>
      <c r="E574" s="234"/>
      <c r="F574" s="232"/>
      <c r="G574" s="234" t="s">
        <v>24</v>
      </c>
      <c r="H574" s="224" t="s">
        <v>25</v>
      </c>
      <c r="I574" s="121"/>
      <c r="J574" s="232" t="s">
        <v>26</v>
      </c>
      <c r="K574" s="232"/>
      <c r="L574" s="229" t="s">
        <v>675</v>
      </c>
      <c r="M574" s="121">
        <v>10</v>
      </c>
      <c r="N574" s="232" t="s">
        <v>26</v>
      </c>
      <c r="O574" s="121" t="s">
        <v>128</v>
      </c>
      <c r="P574" s="259">
        <v>41456</v>
      </c>
      <c r="Q574" s="232"/>
      <c r="R574" s="231"/>
    </row>
    <row r="575" spans="1:18" hidden="1" x14ac:dyDescent="0.25">
      <c r="A575" s="17" t="s">
        <v>30</v>
      </c>
      <c r="B575" s="232" t="s">
        <v>21</v>
      </c>
      <c r="C575" s="17" t="s">
        <v>22</v>
      </c>
      <c r="D575" s="17" t="s">
        <v>29</v>
      </c>
      <c r="E575" s="234"/>
      <c r="F575" s="232"/>
      <c r="G575" s="234" t="s">
        <v>24</v>
      </c>
      <c r="H575" s="224" t="s">
        <v>25</v>
      </c>
      <c r="I575" s="121"/>
      <c r="J575" s="232" t="s">
        <v>26</v>
      </c>
      <c r="K575" s="232"/>
      <c r="L575" s="229" t="s">
        <v>675</v>
      </c>
      <c r="M575" s="121">
        <v>20</v>
      </c>
      <c r="N575" s="232" t="s">
        <v>26</v>
      </c>
      <c r="O575" s="121" t="s">
        <v>128</v>
      </c>
      <c r="P575" s="259">
        <v>41456</v>
      </c>
      <c r="Q575" s="232"/>
      <c r="R575" s="231"/>
    </row>
    <row r="576" spans="1:18" hidden="1" x14ac:dyDescent="0.25">
      <c r="A576" s="17" t="s">
        <v>30</v>
      </c>
      <c r="B576" s="232" t="s">
        <v>21</v>
      </c>
      <c r="C576" s="17" t="s">
        <v>33</v>
      </c>
      <c r="D576" s="17" t="s">
        <v>34</v>
      </c>
      <c r="E576" s="234"/>
      <c r="F576" s="232"/>
      <c r="G576" s="234" t="s">
        <v>24</v>
      </c>
      <c r="H576" s="224" t="s">
        <v>25</v>
      </c>
      <c r="I576" s="121"/>
      <c r="J576" s="232" t="s">
        <v>26</v>
      </c>
      <c r="K576" s="232"/>
      <c r="L576" s="229" t="s">
        <v>675</v>
      </c>
      <c r="M576" s="121">
        <v>15</v>
      </c>
      <c r="N576" s="232" t="s">
        <v>26</v>
      </c>
      <c r="O576" s="121" t="s">
        <v>128</v>
      </c>
      <c r="P576" s="259">
        <v>41456</v>
      </c>
      <c r="Q576" s="232"/>
      <c r="R576" s="231"/>
    </row>
    <row r="577" spans="1:18" hidden="1" x14ac:dyDescent="0.25">
      <c r="A577" s="17" t="s">
        <v>30</v>
      </c>
      <c r="B577" s="232" t="s">
        <v>21</v>
      </c>
      <c r="C577" s="17" t="s">
        <v>31</v>
      </c>
      <c r="D577" s="17" t="s">
        <v>32</v>
      </c>
      <c r="E577" s="234"/>
      <c r="F577" s="232"/>
      <c r="G577" s="234" t="s">
        <v>24</v>
      </c>
      <c r="H577" s="224" t="s">
        <v>25</v>
      </c>
      <c r="I577" s="121"/>
      <c r="J577" s="232" t="s">
        <v>26</v>
      </c>
      <c r="K577" s="232"/>
      <c r="L577" s="229" t="s">
        <v>675</v>
      </c>
      <c r="M577" s="121">
        <v>11</v>
      </c>
      <c r="N577" s="232" t="s">
        <v>26</v>
      </c>
      <c r="O577" s="121" t="s">
        <v>128</v>
      </c>
      <c r="P577" s="259">
        <v>41456</v>
      </c>
      <c r="Q577" s="232"/>
      <c r="R577" s="231"/>
    </row>
    <row r="578" spans="1:18" hidden="1" x14ac:dyDescent="0.25">
      <c r="A578" s="17" t="s">
        <v>30</v>
      </c>
      <c r="B578" s="232" t="s">
        <v>36</v>
      </c>
      <c r="C578" s="17" t="s">
        <v>145</v>
      </c>
      <c r="D578" s="17" t="s">
        <v>187</v>
      </c>
      <c r="E578" s="234"/>
      <c r="F578" s="232"/>
      <c r="G578" s="234" t="s">
        <v>24</v>
      </c>
      <c r="H578" s="224" t="s">
        <v>25</v>
      </c>
      <c r="I578" s="121"/>
      <c r="J578" s="232" t="s">
        <v>26</v>
      </c>
      <c r="K578" s="232"/>
      <c r="L578" s="229" t="s">
        <v>676</v>
      </c>
      <c r="M578" s="121">
        <v>20</v>
      </c>
      <c r="N578" s="232" t="s">
        <v>26</v>
      </c>
      <c r="O578" s="121" t="s">
        <v>128</v>
      </c>
      <c r="P578" s="259">
        <v>41456</v>
      </c>
      <c r="Q578" s="232"/>
      <c r="R578" s="231"/>
    </row>
    <row r="579" spans="1:18" hidden="1" x14ac:dyDescent="0.25">
      <c r="A579" s="17" t="s">
        <v>680</v>
      </c>
      <c r="B579" s="232" t="s">
        <v>21</v>
      </c>
      <c r="C579" s="17" t="s">
        <v>22</v>
      </c>
      <c r="D579" s="17" t="s">
        <v>108</v>
      </c>
      <c r="E579" s="234">
        <v>20</v>
      </c>
      <c r="F579" s="232"/>
      <c r="G579" s="234" t="s">
        <v>24</v>
      </c>
      <c r="H579" s="224" t="s">
        <v>25</v>
      </c>
      <c r="I579" s="232">
        <v>414</v>
      </c>
      <c r="J579" s="232" t="s">
        <v>26</v>
      </c>
      <c r="K579" s="232"/>
      <c r="L579" s="229" t="s">
        <v>676</v>
      </c>
      <c r="M579" s="232">
        <v>400</v>
      </c>
      <c r="N579" s="232" t="s">
        <v>26</v>
      </c>
      <c r="O579" s="232" t="s">
        <v>28</v>
      </c>
      <c r="P579" s="259">
        <v>41456</v>
      </c>
      <c r="Q579" s="232"/>
      <c r="R579" s="231"/>
    </row>
    <row r="580" spans="1:18" hidden="1" x14ac:dyDescent="0.25">
      <c r="A580" s="17" t="s">
        <v>30</v>
      </c>
      <c r="B580" s="232" t="s">
        <v>21</v>
      </c>
      <c r="C580" s="17" t="s">
        <v>22</v>
      </c>
      <c r="D580" s="17" t="s">
        <v>29</v>
      </c>
      <c r="E580" s="234">
        <v>15</v>
      </c>
      <c r="F580" s="232"/>
      <c r="G580" s="234" t="s">
        <v>24</v>
      </c>
      <c r="H580" s="224" t="s">
        <v>25</v>
      </c>
      <c r="I580" s="232">
        <v>208</v>
      </c>
      <c r="J580" s="232" t="s">
        <v>26</v>
      </c>
      <c r="K580" s="232"/>
      <c r="L580" s="229" t="s">
        <v>676</v>
      </c>
      <c r="M580" s="232">
        <v>200</v>
      </c>
      <c r="N580" s="232" t="s">
        <v>26</v>
      </c>
      <c r="O580" s="232" t="s">
        <v>28</v>
      </c>
      <c r="P580" s="259">
        <v>41456</v>
      </c>
      <c r="Q580" s="232"/>
      <c r="R580" s="231"/>
    </row>
    <row r="581" spans="1:18" hidden="1" x14ac:dyDescent="0.25">
      <c r="A581" s="17" t="s">
        <v>30</v>
      </c>
      <c r="B581" s="232" t="s">
        <v>21</v>
      </c>
      <c r="C581" s="17" t="s">
        <v>22</v>
      </c>
      <c r="D581" s="17" t="s">
        <v>23</v>
      </c>
      <c r="E581" s="234">
        <v>32</v>
      </c>
      <c r="F581" s="232"/>
      <c r="G581" s="234" t="s">
        <v>24</v>
      </c>
      <c r="H581" s="224" t="s">
        <v>25</v>
      </c>
      <c r="I581" s="232">
        <v>416</v>
      </c>
      <c r="J581" s="232" t="s">
        <v>26</v>
      </c>
      <c r="K581" s="232"/>
      <c r="L581" s="229" t="s">
        <v>676</v>
      </c>
      <c r="M581" s="232">
        <v>400</v>
      </c>
      <c r="N581" s="232" t="s">
        <v>26</v>
      </c>
      <c r="O581" s="232" t="s">
        <v>28</v>
      </c>
      <c r="P581" s="259">
        <v>41456</v>
      </c>
      <c r="Q581" s="232"/>
      <c r="R581" s="231"/>
    </row>
    <row r="582" spans="1:18" hidden="1" x14ac:dyDescent="0.25">
      <c r="A582" s="17" t="s">
        <v>30</v>
      </c>
      <c r="B582" s="232" t="s">
        <v>21</v>
      </c>
      <c r="C582" s="17" t="s">
        <v>33</v>
      </c>
      <c r="D582" s="17" t="s">
        <v>34</v>
      </c>
      <c r="E582" s="234">
        <v>45</v>
      </c>
      <c r="F582" s="232"/>
      <c r="G582" s="234" t="s">
        <v>24</v>
      </c>
      <c r="H582" s="224" t="s">
        <v>25</v>
      </c>
      <c r="I582" s="232">
        <v>313</v>
      </c>
      <c r="J582" s="232" t="s">
        <v>26</v>
      </c>
      <c r="K582" s="232"/>
      <c r="L582" s="229" t="s">
        <v>676</v>
      </c>
      <c r="M582" s="232">
        <v>300</v>
      </c>
      <c r="N582" s="232" t="s">
        <v>26</v>
      </c>
      <c r="O582" s="232" t="s">
        <v>28</v>
      </c>
      <c r="P582" s="259">
        <v>41456</v>
      </c>
      <c r="Q582" s="232"/>
      <c r="R582" s="231"/>
    </row>
    <row r="583" spans="1:18" hidden="1" x14ac:dyDescent="0.25">
      <c r="A583" s="17" t="s">
        <v>30</v>
      </c>
      <c r="B583" s="232" t="s">
        <v>21</v>
      </c>
      <c r="C583" s="17" t="s">
        <v>31</v>
      </c>
      <c r="D583" s="17" t="s">
        <v>32</v>
      </c>
      <c r="E583" s="234">
        <v>25</v>
      </c>
      <c r="F583" s="232"/>
      <c r="G583" s="234" t="s">
        <v>24</v>
      </c>
      <c r="H583" s="224" t="s">
        <v>25</v>
      </c>
      <c r="I583" s="232">
        <v>208</v>
      </c>
      <c r="J583" s="232" t="s">
        <v>26</v>
      </c>
      <c r="K583" s="232"/>
      <c r="L583" s="229" t="s">
        <v>676</v>
      </c>
      <c r="M583" s="232">
        <v>200</v>
      </c>
      <c r="N583" s="232" t="s">
        <v>26</v>
      </c>
      <c r="O583" s="232" t="s">
        <v>28</v>
      </c>
      <c r="P583" s="259">
        <v>41456</v>
      </c>
      <c r="Q583" s="232"/>
      <c r="R583" s="231"/>
    </row>
    <row r="584" spans="1:18" hidden="1" x14ac:dyDescent="0.25">
      <c r="A584" s="17" t="s">
        <v>30</v>
      </c>
      <c r="B584" s="232" t="s">
        <v>21</v>
      </c>
      <c r="C584" s="17" t="s">
        <v>22</v>
      </c>
      <c r="D584" s="17" t="s">
        <v>108</v>
      </c>
      <c r="E584" s="234"/>
      <c r="F584" s="232"/>
      <c r="G584" s="234" t="s">
        <v>24</v>
      </c>
      <c r="H584" s="224" t="s">
        <v>25</v>
      </c>
      <c r="I584" s="121"/>
      <c r="J584" s="232" t="s">
        <v>26</v>
      </c>
      <c r="K584" s="232"/>
      <c r="L584" s="229" t="s">
        <v>676</v>
      </c>
      <c r="M584" s="121">
        <v>14</v>
      </c>
      <c r="N584" s="232" t="s">
        <v>26</v>
      </c>
      <c r="O584" s="121" t="s">
        <v>128</v>
      </c>
      <c r="P584" s="259">
        <v>41456</v>
      </c>
      <c r="Q584" s="232"/>
      <c r="R584" s="231"/>
    </row>
    <row r="585" spans="1:18" hidden="1" x14ac:dyDescent="0.25">
      <c r="A585" s="17" t="s">
        <v>30</v>
      </c>
      <c r="B585" s="232" t="s">
        <v>21</v>
      </c>
      <c r="C585" s="17" t="s">
        <v>22</v>
      </c>
      <c r="D585" s="17" t="s">
        <v>29</v>
      </c>
      <c r="E585" s="234"/>
      <c r="F585" s="232"/>
      <c r="G585" s="234" t="s">
        <v>24</v>
      </c>
      <c r="H585" s="224" t="s">
        <v>25</v>
      </c>
      <c r="I585" s="121"/>
      <c r="J585" s="232" t="s">
        <v>26</v>
      </c>
      <c r="K585" s="232"/>
      <c r="L585" s="229" t="s">
        <v>676</v>
      </c>
      <c r="M585" s="121">
        <v>8</v>
      </c>
      <c r="N585" s="232" t="s">
        <v>26</v>
      </c>
      <c r="O585" s="121" t="s">
        <v>128</v>
      </c>
      <c r="P585" s="259">
        <v>41456</v>
      </c>
      <c r="Q585" s="232"/>
      <c r="R585" s="231"/>
    </row>
    <row r="586" spans="1:18" hidden="1" x14ac:dyDescent="0.25">
      <c r="A586" s="17" t="s">
        <v>30</v>
      </c>
      <c r="B586" s="232" t="s">
        <v>21</v>
      </c>
      <c r="C586" s="17" t="s">
        <v>22</v>
      </c>
      <c r="D586" s="17" t="s">
        <v>23</v>
      </c>
      <c r="E586" s="234"/>
      <c r="F586" s="232"/>
      <c r="G586" s="234" t="s">
        <v>24</v>
      </c>
      <c r="H586" s="224" t="s">
        <v>25</v>
      </c>
      <c r="I586" s="121"/>
      <c r="J586" s="232" t="s">
        <v>26</v>
      </c>
      <c r="K586" s="232"/>
      <c r="L586" s="229" t="s">
        <v>676</v>
      </c>
      <c r="M586" s="121">
        <v>16</v>
      </c>
      <c r="N586" s="232" t="s">
        <v>26</v>
      </c>
      <c r="O586" s="121" t="s">
        <v>128</v>
      </c>
      <c r="P586" s="259">
        <v>41456</v>
      </c>
      <c r="Q586" s="232"/>
      <c r="R586" s="231"/>
    </row>
    <row r="587" spans="1:18" hidden="1" x14ac:dyDescent="0.25">
      <c r="A587" s="17" t="s">
        <v>30</v>
      </c>
      <c r="B587" s="232" t="s">
        <v>21</v>
      </c>
      <c r="C587" s="17" t="s">
        <v>33</v>
      </c>
      <c r="D587" s="17" t="s">
        <v>34</v>
      </c>
      <c r="E587" s="234"/>
      <c r="F587" s="232"/>
      <c r="G587" s="234" t="s">
        <v>24</v>
      </c>
      <c r="H587" s="224" t="s">
        <v>25</v>
      </c>
      <c r="I587" s="121"/>
      <c r="J587" s="232" t="s">
        <v>26</v>
      </c>
      <c r="K587" s="232"/>
      <c r="L587" s="229" t="s">
        <v>676</v>
      </c>
      <c r="M587" s="121">
        <v>13</v>
      </c>
      <c r="N587" s="232" t="s">
        <v>26</v>
      </c>
      <c r="O587" s="121" t="s">
        <v>128</v>
      </c>
      <c r="P587" s="259">
        <v>41456</v>
      </c>
      <c r="Q587" s="232"/>
      <c r="R587" s="231"/>
    </row>
    <row r="588" spans="1:18" hidden="1" x14ac:dyDescent="0.25">
      <c r="A588" s="17" t="s">
        <v>30</v>
      </c>
      <c r="B588" s="232" t="s">
        <v>21</v>
      </c>
      <c r="C588" s="17" t="s">
        <v>31</v>
      </c>
      <c r="D588" s="17" t="s">
        <v>32</v>
      </c>
      <c r="E588" s="234"/>
      <c r="F588" s="232"/>
      <c r="G588" s="234" t="s">
        <v>24</v>
      </c>
      <c r="H588" s="224" t="s">
        <v>25</v>
      </c>
      <c r="I588" s="121"/>
      <c r="J588" s="232" t="s">
        <v>26</v>
      </c>
      <c r="K588" s="232"/>
      <c r="L588" s="229" t="s">
        <v>676</v>
      </c>
      <c r="M588" s="121">
        <v>8</v>
      </c>
      <c r="N588" s="232" t="s">
        <v>26</v>
      </c>
      <c r="O588" s="121" t="s">
        <v>128</v>
      </c>
      <c r="P588" s="259">
        <v>41456</v>
      </c>
      <c r="Q588" s="232"/>
      <c r="R588" s="231"/>
    </row>
    <row r="589" spans="1:18" hidden="1" x14ac:dyDescent="0.25">
      <c r="A589" s="198">
        <v>41282</v>
      </c>
      <c r="B589" s="96" t="s">
        <v>21</v>
      </c>
      <c r="C589" s="160" t="s">
        <v>22</v>
      </c>
      <c r="D589" s="160" t="s">
        <v>29</v>
      </c>
      <c r="E589" s="202">
        <v>24</v>
      </c>
      <c r="F589" s="323"/>
      <c r="G589" s="97" t="s">
        <v>24</v>
      </c>
      <c r="H589" s="104" t="s">
        <v>25</v>
      </c>
      <c r="I589" s="205">
        <v>1025</v>
      </c>
      <c r="J589" s="96" t="s">
        <v>26</v>
      </c>
      <c r="K589" s="96"/>
      <c r="L589" s="98" t="s">
        <v>682</v>
      </c>
      <c r="M589" s="96">
        <v>500</v>
      </c>
      <c r="N589" s="96" t="s">
        <v>26</v>
      </c>
      <c r="O589" s="96" t="s">
        <v>28</v>
      </c>
      <c r="P589" s="290">
        <v>41487</v>
      </c>
      <c r="Q589" s="96"/>
      <c r="R589" s="231"/>
    </row>
    <row r="590" spans="1:18" hidden="1" x14ac:dyDescent="0.25">
      <c r="A590" s="17" t="s">
        <v>30</v>
      </c>
      <c r="B590" s="232" t="s">
        <v>21</v>
      </c>
      <c r="C590" s="17" t="s">
        <v>22</v>
      </c>
      <c r="D590" s="17" t="s">
        <v>29</v>
      </c>
      <c r="E590" s="32">
        <v>31</v>
      </c>
      <c r="F590" s="314"/>
      <c r="G590" s="234" t="s">
        <v>24</v>
      </c>
      <c r="H590" s="224" t="s">
        <v>25</v>
      </c>
      <c r="I590" s="232"/>
      <c r="J590" s="232" t="s">
        <v>26</v>
      </c>
      <c r="K590" s="232"/>
      <c r="L590" s="229" t="s">
        <v>682</v>
      </c>
      <c r="M590" s="232">
        <v>500</v>
      </c>
      <c r="N590" s="232" t="s">
        <v>26</v>
      </c>
      <c r="O590" s="232" t="s">
        <v>28</v>
      </c>
      <c r="P590" s="290">
        <v>41487</v>
      </c>
      <c r="Q590" s="232"/>
      <c r="R590" s="231"/>
    </row>
    <row r="591" spans="1:18" hidden="1" x14ac:dyDescent="0.25">
      <c r="A591" s="17" t="s">
        <v>30</v>
      </c>
      <c r="B591" s="232" t="s">
        <v>21</v>
      </c>
      <c r="C591" s="17" t="s">
        <v>33</v>
      </c>
      <c r="D591" s="17" t="s">
        <v>39</v>
      </c>
      <c r="E591" s="32">
        <v>35</v>
      </c>
      <c r="F591" s="314"/>
      <c r="G591" s="234" t="s">
        <v>24</v>
      </c>
      <c r="H591" s="224" t="s">
        <v>25</v>
      </c>
      <c r="I591" s="232">
        <v>315</v>
      </c>
      <c r="J591" s="232" t="s">
        <v>26</v>
      </c>
      <c r="K591" s="232"/>
      <c r="L591" s="229" t="s">
        <v>682</v>
      </c>
      <c r="M591" s="232">
        <v>300</v>
      </c>
      <c r="N591" s="232" t="s">
        <v>26</v>
      </c>
      <c r="O591" s="232" t="s">
        <v>28</v>
      </c>
      <c r="P591" s="290">
        <v>41487</v>
      </c>
      <c r="Q591" s="232"/>
      <c r="R591" s="231"/>
    </row>
    <row r="592" spans="1:18" hidden="1" x14ac:dyDescent="0.25">
      <c r="A592" s="17" t="s">
        <v>30</v>
      </c>
      <c r="B592" s="232" t="s">
        <v>21</v>
      </c>
      <c r="C592" s="17" t="s">
        <v>31</v>
      </c>
      <c r="D592" s="17" t="s">
        <v>35</v>
      </c>
      <c r="E592" s="32">
        <v>21</v>
      </c>
      <c r="F592" s="314"/>
      <c r="G592" s="234" t="s">
        <v>24</v>
      </c>
      <c r="H592" s="224" t="s">
        <v>25</v>
      </c>
      <c r="I592" s="232">
        <v>208</v>
      </c>
      <c r="J592" s="232" t="s">
        <v>26</v>
      </c>
      <c r="K592" s="232"/>
      <c r="L592" s="229" t="s">
        <v>682</v>
      </c>
      <c r="M592" s="232">
        <v>200</v>
      </c>
      <c r="N592" s="232" t="s">
        <v>26</v>
      </c>
      <c r="O592" s="232" t="s">
        <v>28</v>
      </c>
      <c r="P592" s="290">
        <v>41487</v>
      </c>
      <c r="Q592" s="232"/>
      <c r="R592" s="231"/>
    </row>
    <row r="593" spans="1:18" hidden="1" x14ac:dyDescent="0.25">
      <c r="A593" s="17" t="s">
        <v>30</v>
      </c>
      <c r="B593" s="232" t="s">
        <v>21</v>
      </c>
      <c r="C593" s="17" t="s">
        <v>22</v>
      </c>
      <c r="D593" s="17" t="s">
        <v>29</v>
      </c>
      <c r="E593" s="32"/>
      <c r="F593" s="314"/>
      <c r="G593" s="234" t="s">
        <v>24</v>
      </c>
      <c r="H593" s="224" t="s">
        <v>25</v>
      </c>
      <c r="I593" s="232"/>
      <c r="J593" s="232" t="s">
        <v>26</v>
      </c>
      <c r="K593" s="232"/>
      <c r="L593" s="229" t="s">
        <v>682</v>
      </c>
      <c r="M593" s="232">
        <v>10</v>
      </c>
      <c r="N593" s="232" t="s">
        <v>26</v>
      </c>
      <c r="O593" s="271" t="s">
        <v>128</v>
      </c>
      <c r="P593" s="290">
        <v>41487</v>
      </c>
      <c r="Q593" s="232"/>
      <c r="R593" s="231"/>
    </row>
    <row r="594" spans="1:18" hidden="1" x14ac:dyDescent="0.25">
      <c r="A594" s="17" t="s">
        <v>30</v>
      </c>
      <c r="B594" s="232" t="s">
        <v>21</v>
      </c>
      <c r="C594" s="17" t="s">
        <v>22</v>
      </c>
      <c r="D594" s="17" t="s">
        <v>29</v>
      </c>
      <c r="E594" s="32"/>
      <c r="F594" s="314"/>
      <c r="G594" s="234" t="s">
        <v>24</v>
      </c>
      <c r="H594" s="224" t="s">
        <v>25</v>
      </c>
      <c r="I594" s="232"/>
      <c r="J594" s="232" t="s">
        <v>26</v>
      </c>
      <c r="K594" s="232"/>
      <c r="L594" s="229" t="s">
        <v>682</v>
      </c>
      <c r="M594" s="232">
        <v>15</v>
      </c>
      <c r="N594" s="232" t="s">
        <v>26</v>
      </c>
      <c r="O594" s="271" t="s">
        <v>128</v>
      </c>
      <c r="P594" s="290">
        <v>41487</v>
      </c>
      <c r="Q594" s="232"/>
      <c r="R594" s="231"/>
    </row>
    <row r="595" spans="1:18" hidden="1" x14ac:dyDescent="0.25">
      <c r="A595" s="17" t="s">
        <v>30</v>
      </c>
      <c r="B595" s="232" t="s">
        <v>21</v>
      </c>
      <c r="C595" s="17" t="s">
        <v>33</v>
      </c>
      <c r="D595" s="17" t="s">
        <v>39</v>
      </c>
      <c r="E595" s="32"/>
      <c r="F595" s="314"/>
      <c r="G595" s="234" t="s">
        <v>24</v>
      </c>
      <c r="H595" s="224" t="s">
        <v>25</v>
      </c>
      <c r="I595" s="232"/>
      <c r="J595" s="232" t="s">
        <v>26</v>
      </c>
      <c r="K595" s="232"/>
      <c r="L595" s="229" t="s">
        <v>682</v>
      </c>
      <c r="M595" s="232">
        <v>15</v>
      </c>
      <c r="N595" s="232" t="s">
        <v>26</v>
      </c>
      <c r="O595" s="271" t="s">
        <v>128</v>
      </c>
      <c r="P595" s="290">
        <v>41487</v>
      </c>
      <c r="Q595" s="232"/>
      <c r="R595" s="231"/>
    </row>
    <row r="596" spans="1:18" hidden="1" x14ac:dyDescent="0.25">
      <c r="A596" s="17" t="s">
        <v>30</v>
      </c>
      <c r="B596" s="232" t="s">
        <v>21</v>
      </c>
      <c r="C596" s="17" t="s">
        <v>31</v>
      </c>
      <c r="D596" s="17" t="s">
        <v>35</v>
      </c>
      <c r="E596" s="32"/>
      <c r="F596" s="314"/>
      <c r="G596" s="234" t="s">
        <v>24</v>
      </c>
      <c r="H596" s="224" t="s">
        <v>25</v>
      </c>
      <c r="I596" s="232"/>
      <c r="J596" s="232" t="s">
        <v>26</v>
      </c>
      <c r="K596" s="232"/>
      <c r="L596" s="229" t="s">
        <v>682</v>
      </c>
      <c r="M596" s="232">
        <v>8</v>
      </c>
      <c r="N596" s="232" t="s">
        <v>26</v>
      </c>
      <c r="O596" s="271" t="s">
        <v>128</v>
      </c>
      <c r="P596" s="290">
        <v>41487</v>
      </c>
      <c r="Q596" s="232"/>
      <c r="R596" s="231"/>
    </row>
    <row r="597" spans="1:18" hidden="1" x14ac:dyDescent="0.25">
      <c r="A597" s="267">
        <v>41313</v>
      </c>
      <c r="B597" s="265" t="s">
        <v>21</v>
      </c>
      <c r="C597" s="268" t="s">
        <v>22</v>
      </c>
      <c r="D597" s="268" t="s">
        <v>23</v>
      </c>
      <c r="E597" s="32">
        <v>6</v>
      </c>
      <c r="F597" s="314"/>
      <c r="G597" s="266" t="s">
        <v>24</v>
      </c>
      <c r="H597" s="269" t="s">
        <v>25</v>
      </c>
      <c r="I597" s="272">
        <v>84</v>
      </c>
      <c r="J597" s="265" t="s">
        <v>26</v>
      </c>
      <c r="K597" s="265"/>
      <c r="L597" s="270" t="s">
        <v>685</v>
      </c>
      <c r="M597" s="272">
        <v>84</v>
      </c>
      <c r="N597" s="265" t="s">
        <v>26</v>
      </c>
      <c r="O597" s="277" t="s">
        <v>28</v>
      </c>
      <c r="P597" s="290">
        <v>41487</v>
      </c>
      <c r="Q597" s="265" t="s">
        <v>686</v>
      </c>
      <c r="R597" s="231"/>
    </row>
    <row r="598" spans="1:18" hidden="1" x14ac:dyDescent="0.25">
      <c r="A598" s="267">
        <v>41372</v>
      </c>
      <c r="B598" s="265" t="s">
        <v>21</v>
      </c>
      <c r="C598" s="268" t="s">
        <v>22</v>
      </c>
      <c r="D598" s="268" t="s">
        <v>108</v>
      </c>
      <c r="E598" s="32">
        <v>24</v>
      </c>
      <c r="F598" s="314"/>
      <c r="G598" s="266" t="s">
        <v>24</v>
      </c>
      <c r="H598" s="269" t="s">
        <v>25</v>
      </c>
      <c r="I598" s="265">
        <v>418</v>
      </c>
      <c r="J598" s="265" t="s">
        <v>26</v>
      </c>
      <c r="K598" s="265"/>
      <c r="L598" s="270" t="s">
        <v>685</v>
      </c>
      <c r="M598" s="265">
        <v>400</v>
      </c>
      <c r="N598" s="265" t="s">
        <v>26</v>
      </c>
      <c r="O598" s="265" t="s">
        <v>28</v>
      </c>
      <c r="P598" s="290">
        <v>41487</v>
      </c>
      <c r="Q598" s="265"/>
      <c r="R598" s="231"/>
    </row>
    <row r="599" spans="1:18" hidden="1" x14ac:dyDescent="0.25">
      <c r="A599" s="268" t="s">
        <v>30</v>
      </c>
      <c r="B599" s="265" t="s">
        <v>21</v>
      </c>
      <c r="C599" s="268" t="s">
        <v>22</v>
      </c>
      <c r="D599" s="268" t="s">
        <v>23</v>
      </c>
      <c r="E599" s="32">
        <v>48</v>
      </c>
      <c r="F599" s="314"/>
      <c r="G599" s="266" t="s">
        <v>24</v>
      </c>
      <c r="H599" s="269" t="s">
        <v>25</v>
      </c>
      <c r="I599" s="265">
        <v>550</v>
      </c>
      <c r="J599" s="265" t="s">
        <v>26</v>
      </c>
      <c r="K599" s="265"/>
      <c r="L599" s="270" t="s">
        <v>685</v>
      </c>
      <c r="M599" s="265">
        <v>500</v>
      </c>
      <c r="N599" s="265" t="s">
        <v>26</v>
      </c>
      <c r="O599" s="265" t="s">
        <v>28</v>
      </c>
      <c r="P599" s="290">
        <v>41487</v>
      </c>
      <c r="Q599" s="265"/>
      <c r="R599" s="231"/>
    </row>
    <row r="600" spans="1:18" hidden="1" x14ac:dyDescent="0.25">
      <c r="A600" s="268" t="s">
        <v>30</v>
      </c>
      <c r="B600" s="265" t="s">
        <v>21</v>
      </c>
      <c r="C600" s="268" t="s">
        <v>33</v>
      </c>
      <c r="D600" s="268" t="s">
        <v>34</v>
      </c>
      <c r="E600" s="32">
        <v>34</v>
      </c>
      <c r="F600" s="314"/>
      <c r="G600" s="266" t="s">
        <v>24</v>
      </c>
      <c r="H600" s="269" t="s">
        <v>25</v>
      </c>
      <c r="I600" s="265">
        <v>315</v>
      </c>
      <c r="J600" s="265" t="s">
        <v>26</v>
      </c>
      <c r="K600" s="265"/>
      <c r="L600" s="270" t="s">
        <v>685</v>
      </c>
      <c r="M600" s="265">
        <v>300</v>
      </c>
      <c r="N600" s="265" t="s">
        <v>26</v>
      </c>
      <c r="O600" s="265" t="s">
        <v>28</v>
      </c>
      <c r="P600" s="290">
        <v>41487</v>
      </c>
      <c r="Q600" s="265"/>
      <c r="R600" s="231"/>
    </row>
    <row r="601" spans="1:18" hidden="1" x14ac:dyDescent="0.25">
      <c r="A601" s="268" t="s">
        <v>30</v>
      </c>
      <c r="B601" s="265" t="s">
        <v>21</v>
      </c>
      <c r="C601" s="268" t="s">
        <v>31</v>
      </c>
      <c r="D601" s="268" t="s">
        <v>35</v>
      </c>
      <c r="E601" s="32">
        <v>27</v>
      </c>
      <c r="F601" s="314"/>
      <c r="G601" s="266" t="s">
        <v>24</v>
      </c>
      <c r="H601" s="269" t="s">
        <v>25</v>
      </c>
      <c r="I601" s="265">
        <v>312</v>
      </c>
      <c r="J601" s="265" t="s">
        <v>26</v>
      </c>
      <c r="K601" s="265"/>
      <c r="L601" s="270" t="s">
        <v>685</v>
      </c>
      <c r="M601" s="265">
        <v>300</v>
      </c>
      <c r="N601" s="265" t="s">
        <v>26</v>
      </c>
      <c r="O601" s="265" t="s">
        <v>28</v>
      </c>
      <c r="P601" s="290">
        <v>41487</v>
      </c>
      <c r="Q601" s="265"/>
      <c r="R601" s="231"/>
    </row>
    <row r="602" spans="1:18" hidden="1" x14ac:dyDescent="0.25">
      <c r="A602" s="268" t="s">
        <v>30</v>
      </c>
      <c r="B602" s="265" t="s">
        <v>21</v>
      </c>
      <c r="C602" s="268" t="s">
        <v>22</v>
      </c>
      <c r="D602" s="268" t="s">
        <v>108</v>
      </c>
      <c r="E602" s="32"/>
      <c r="F602" s="314"/>
      <c r="G602" s="266" t="s">
        <v>24</v>
      </c>
      <c r="H602" s="269" t="s">
        <v>25</v>
      </c>
      <c r="I602" s="265"/>
      <c r="J602" s="265" t="s">
        <v>26</v>
      </c>
      <c r="K602" s="265"/>
      <c r="L602" s="270" t="s">
        <v>687</v>
      </c>
      <c r="M602" s="265">
        <v>18</v>
      </c>
      <c r="N602" s="265" t="s">
        <v>26</v>
      </c>
      <c r="O602" s="278" t="s">
        <v>128</v>
      </c>
      <c r="P602" s="290">
        <v>41487</v>
      </c>
      <c r="Q602" s="265"/>
      <c r="R602" s="231"/>
    </row>
    <row r="603" spans="1:18" hidden="1" x14ac:dyDescent="0.25">
      <c r="A603" s="268" t="s">
        <v>30</v>
      </c>
      <c r="B603" s="265" t="s">
        <v>21</v>
      </c>
      <c r="C603" s="268" t="s">
        <v>22</v>
      </c>
      <c r="D603" s="268" t="s">
        <v>23</v>
      </c>
      <c r="E603" s="32"/>
      <c r="F603" s="314"/>
      <c r="G603" s="266" t="s">
        <v>24</v>
      </c>
      <c r="H603" s="269" t="s">
        <v>25</v>
      </c>
      <c r="I603" s="265"/>
      <c r="J603" s="265" t="s">
        <v>26</v>
      </c>
      <c r="K603" s="265"/>
      <c r="L603" s="270" t="s">
        <v>687</v>
      </c>
      <c r="M603" s="265">
        <v>50</v>
      </c>
      <c r="N603" s="265" t="s">
        <v>26</v>
      </c>
      <c r="O603" s="278" t="s">
        <v>128</v>
      </c>
      <c r="P603" s="290">
        <v>41487</v>
      </c>
      <c r="Q603" s="265"/>
      <c r="R603" s="231"/>
    </row>
    <row r="604" spans="1:18" hidden="1" x14ac:dyDescent="0.25">
      <c r="A604" s="268" t="s">
        <v>30</v>
      </c>
      <c r="B604" s="265" t="s">
        <v>21</v>
      </c>
      <c r="C604" s="268" t="s">
        <v>33</v>
      </c>
      <c r="D604" s="268" t="s">
        <v>34</v>
      </c>
      <c r="E604" s="32"/>
      <c r="F604" s="314"/>
      <c r="G604" s="266" t="s">
        <v>24</v>
      </c>
      <c r="H604" s="269" t="s">
        <v>25</v>
      </c>
      <c r="I604" s="265"/>
      <c r="J604" s="265" t="s">
        <v>26</v>
      </c>
      <c r="K604" s="265"/>
      <c r="L604" s="270" t="s">
        <v>687</v>
      </c>
      <c r="M604" s="265">
        <v>15</v>
      </c>
      <c r="N604" s="265" t="s">
        <v>26</v>
      </c>
      <c r="O604" s="278" t="s">
        <v>128</v>
      </c>
      <c r="P604" s="290">
        <v>41487</v>
      </c>
      <c r="Q604" s="265"/>
      <c r="R604" s="231"/>
    </row>
    <row r="605" spans="1:18" hidden="1" x14ac:dyDescent="0.25">
      <c r="A605" s="268" t="s">
        <v>30</v>
      </c>
      <c r="B605" s="265" t="s">
        <v>21</v>
      </c>
      <c r="C605" s="268" t="s">
        <v>31</v>
      </c>
      <c r="D605" s="268" t="s">
        <v>35</v>
      </c>
      <c r="E605" s="32"/>
      <c r="F605" s="314"/>
      <c r="G605" s="266" t="s">
        <v>24</v>
      </c>
      <c r="H605" s="269" t="s">
        <v>25</v>
      </c>
      <c r="I605" s="265"/>
      <c r="J605" s="265" t="s">
        <v>26</v>
      </c>
      <c r="K605" s="265"/>
      <c r="L605" s="270" t="s">
        <v>687</v>
      </c>
      <c r="M605" s="265">
        <v>12</v>
      </c>
      <c r="N605" s="265" t="s">
        <v>26</v>
      </c>
      <c r="O605" s="278" t="s">
        <v>128</v>
      </c>
      <c r="P605" s="290">
        <v>41487</v>
      </c>
      <c r="Q605" s="265"/>
      <c r="R605" s="231"/>
    </row>
    <row r="606" spans="1:18" hidden="1" x14ac:dyDescent="0.25">
      <c r="A606" s="267">
        <v>41372</v>
      </c>
      <c r="B606" s="265" t="s">
        <v>21</v>
      </c>
      <c r="C606" s="268" t="s">
        <v>22</v>
      </c>
      <c r="D606" s="268" t="s">
        <v>23</v>
      </c>
      <c r="E606" s="32">
        <v>5</v>
      </c>
      <c r="F606" s="314"/>
      <c r="G606" s="266" t="s">
        <v>24</v>
      </c>
      <c r="H606" s="269" t="s">
        <v>25</v>
      </c>
      <c r="I606" s="272">
        <v>60</v>
      </c>
      <c r="J606" s="265" t="s">
        <v>26</v>
      </c>
      <c r="K606" s="265"/>
      <c r="L606" s="270" t="s">
        <v>687</v>
      </c>
      <c r="M606" s="272">
        <v>60</v>
      </c>
      <c r="N606" s="265" t="s">
        <v>26</v>
      </c>
      <c r="O606" s="277" t="s">
        <v>28</v>
      </c>
      <c r="P606" s="290">
        <v>41487</v>
      </c>
      <c r="Q606" s="265" t="s">
        <v>624</v>
      </c>
      <c r="R606" s="231"/>
    </row>
    <row r="607" spans="1:18" hidden="1" x14ac:dyDescent="0.25">
      <c r="A607" s="267">
        <v>41402</v>
      </c>
      <c r="B607" s="265" t="s">
        <v>21</v>
      </c>
      <c r="C607" s="268" t="s">
        <v>22</v>
      </c>
      <c r="D607" s="268" t="s">
        <v>108</v>
      </c>
      <c r="E607" s="32">
        <v>21</v>
      </c>
      <c r="F607" s="314"/>
      <c r="G607" s="266" t="s">
        <v>24</v>
      </c>
      <c r="H607" s="269" t="s">
        <v>25</v>
      </c>
      <c r="I607" s="265">
        <v>317</v>
      </c>
      <c r="J607" s="265" t="s">
        <v>26</v>
      </c>
      <c r="K607" s="265"/>
      <c r="L607" s="270" t="s">
        <v>687</v>
      </c>
      <c r="M607" s="265">
        <v>300</v>
      </c>
      <c r="N607" s="265" t="s">
        <v>26</v>
      </c>
      <c r="O607" s="265" t="s">
        <v>28</v>
      </c>
      <c r="P607" s="290">
        <v>41487</v>
      </c>
      <c r="Q607" s="265"/>
      <c r="R607" s="231"/>
    </row>
    <row r="608" spans="1:18" hidden="1" x14ac:dyDescent="0.25">
      <c r="A608" s="268" t="s">
        <v>30</v>
      </c>
      <c r="B608" s="265" t="s">
        <v>21</v>
      </c>
      <c r="C608" s="268" t="s">
        <v>22</v>
      </c>
      <c r="D608" s="268" t="s">
        <v>29</v>
      </c>
      <c r="E608" s="32">
        <v>98</v>
      </c>
      <c r="F608" s="314"/>
      <c r="G608" s="266" t="s">
        <v>24</v>
      </c>
      <c r="H608" s="269" t="s">
        <v>25</v>
      </c>
      <c r="I608" s="265">
        <v>465</v>
      </c>
      <c r="J608" s="265" t="s">
        <v>26</v>
      </c>
      <c r="K608" s="265"/>
      <c r="L608" s="270" t="s">
        <v>687</v>
      </c>
      <c r="M608" s="265">
        <v>400</v>
      </c>
      <c r="N608" s="265" t="s">
        <v>26</v>
      </c>
      <c r="O608" s="265" t="s">
        <v>28</v>
      </c>
      <c r="P608" s="290">
        <v>41487</v>
      </c>
      <c r="Q608" s="265"/>
      <c r="R608" s="231"/>
    </row>
    <row r="609" spans="1:18" hidden="1" x14ac:dyDescent="0.25">
      <c r="A609" s="268" t="s">
        <v>30</v>
      </c>
      <c r="B609" s="265" t="s">
        <v>21</v>
      </c>
      <c r="C609" s="268" t="s">
        <v>22</v>
      </c>
      <c r="D609" s="268" t="s">
        <v>23</v>
      </c>
      <c r="E609" s="32">
        <v>48</v>
      </c>
      <c r="F609" s="314"/>
      <c r="G609" s="266" t="s">
        <v>24</v>
      </c>
      <c r="H609" s="269" t="s">
        <v>25</v>
      </c>
      <c r="I609" s="265">
        <v>425</v>
      </c>
      <c r="J609" s="265" t="s">
        <v>26</v>
      </c>
      <c r="K609" s="265"/>
      <c r="L609" s="270" t="s">
        <v>687</v>
      </c>
      <c r="M609" s="265">
        <v>400</v>
      </c>
      <c r="N609" s="265" t="s">
        <v>26</v>
      </c>
      <c r="O609" s="265" t="s">
        <v>28</v>
      </c>
      <c r="P609" s="290">
        <v>41487</v>
      </c>
      <c r="Q609" s="265"/>
      <c r="R609" s="231"/>
    </row>
    <row r="610" spans="1:18" hidden="1" x14ac:dyDescent="0.25">
      <c r="A610" s="268" t="s">
        <v>30</v>
      </c>
      <c r="B610" s="265" t="s">
        <v>21</v>
      </c>
      <c r="C610" s="268" t="s">
        <v>33</v>
      </c>
      <c r="D610" s="268" t="s">
        <v>34</v>
      </c>
      <c r="E610" s="32">
        <v>24</v>
      </c>
      <c r="F610" s="314"/>
      <c r="G610" s="266" t="s">
        <v>24</v>
      </c>
      <c r="H610" s="269" t="s">
        <v>25</v>
      </c>
      <c r="I610" s="265">
        <v>215</v>
      </c>
      <c r="J610" s="265" t="s">
        <v>26</v>
      </c>
      <c r="K610" s="265"/>
      <c r="L610" s="270" t="s">
        <v>687</v>
      </c>
      <c r="M610" s="265">
        <v>200</v>
      </c>
      <c r="N610" s="265" t="s">
        <v>26</v>
      </c>
      <c r="O610" s="265" t="s">
        <v>28</v>
      </c>
      <c r="P610" s="290">
        <v>41487</v>
      </c>
      <c r="Q610" s="265"/>
      <c r="R610" s="231"/>
    </row>
    <row r="611" spans="1:18" hidden="1" x14ac:dyDescent="0.25">
      <c r="A611" s="268" t="s">
        <v>30</v>
      </c>
      <c r="B611" s="265" t="s">
        <v>21</v>
      </c>
      <c r="C611" s="268" t="s">
        <v>31</v>
      </c>
      <c r="D611" s="268" t="s">
        <v>35</v>
      </c>
      <c r="E611" s="32">
        <v>27</v>
      </c>
      <c r="F611" s="314"/>
      <c r="G611" s="266" t="s">
        <v>24</v>
      </c>
      <c r="H611" s="269" t="s">
        <v>25</v>
      </c>
      <c r="I611" s="265">
        <v>208</v>
      </c>
      <c r="J611" s="265" t="s">
        <v>26</v>
      </c>
      <c r="K611" s="265"/>
      <c r="L611" s="270" t="s">
        <v>687</v>
      </c>
      <c r="M611" s="265">
        <v>200</v>
      </c>
      <c r="N611" s="265" t="s">
        <v>26</v>
      </c>
      <c r="O611" s="265" t="s">
        <v>28</v>
      </c>
      <c r="P611" s="290">
        <v>41487</v>
      </c>
      <c r="Q611" s="265"/>
      <c r="R611" s="231"/>
    </row>
    <row r="612" spans="1:18" hidden="1" x14ac:dyDescent="0.25">
      <c r="A612" s="268" t="s">
        <v>30</v>
      </c>
      <c r="B612" s="265" t="s">
        <v>21</v>
      </c>
      <c r="C612" s="268" t="s">
        <v>22</v>
      </c>
      <c r="D612" s="268" t="s">
        <v>108</v>
      </c>
      <c r="E612" s="32"/>
      <c r="F612" s="314"/>
      <c r="G612" s="266" t="s">
        <v>24</v>
      </c>
      <c r="H612" s="269" t="s">
        <v>25</v>
      </c>
      <c r="I612" s="265"/>
      <c r="J612" s="265" t="s">
        <v>26</v>
      </c>
      <c r="K612" s="265"/>
      <c r="L612" s="270" t="s">
        <v>687</v>
      </c>
      <c r="M612" s="265">
        <v>17</v>
      </c>
      <c r="N612" s="265" t="s">
        <v>26</v>
      </c>
      <c r="O612" s="278" t="s">
        <v>128</v>
      </c>
      <c r="P612" s="290">
        <v>41487</v>
      </c>
      <c r="Q612" s="265"/>
      <c r="R612" s="231"/>
    </row>
    <row r="613" spans="1:18" hidden="1" x14ac:dyDescent="0.25">
      <c r="A613" s="268" t="s">
        <v>30</v>
      </c>
      <c r="B613" s="265" t="s">
        <v>21</v>
      </c>
      <c r="C613" s="268" t="s">
        <v>22</v>
      </c>
      <c r="D613" s="268" t="s">
        <v>29</v>
      </c>
      <c r="E613" s="32"/>
      <c r="F613" s="314"/>
      <c r="G613" s="266" t="s">
        <v>24</v>
      </c>
      <c r="H613" s="269" t="s">
        <v>25</v>
      </c>
      <c r="I613" s="265"/>
      <c r="J613" s="265" t="s">
        <v>26</v>
      </c>
      <c r="K613" s="265"/>
      <c r="L613" s="270" t="s">
        <v>687</v>
      </c>
      <c r="M613" s="265">
        <v>65</v>
      </c>
      <c r="N613" s="265" t="s">
        <v>26</v>
      </c>
      <c r="O613" s="278" t="s">
        <v>128</v>
      </c>
      <c r="P613" s="290">
        <v>41487</v>
      </c>
      <c r="Q613" s="265"/>
      <c r="R613" s="231"/>
    </row>
    <row r="614" spans="1:18" hidden="1" x14ac:dyDescent="0.25">
      <c r="A614" s="268" t="s">
        <v>30</v>
      </c>
      <c r="B614" s="265" t="s">
        <v>21</v>
      </c>
      <c r="C614" s="268" t="s">
        <v>22</v>
      </c>
      <c r="D614" s="268" t="s">
        <v>23</v>
      </c>
      <c r="E614" s="32"/>
      <c r="F614" s="314"/>
      <c r="G614" s="266" t="s">
        <v>24</v>
      </c>
      <c r="H614" s="269" t="s">
        <v>25</v>
      </c>
      <c r="I614" s="265"/>
      <c r="J614" s="265" t="s">
        <v>26</v>
      </c>
      <c r="K614" s="265"/>
      <c r="L614" s="270" t="s">
        <v>687</v>
      </c>
      <c r="M614" s="265">
        <v>25</v>
      </c>
      <c r="N614" s="265" t="s">
        <v>26</v>
      </c>
      <c r="O614" s="278" t="s">
        <v>128</v>
      </c>
      <c r="P614" s="290">
        <v>41487</v>
      </c>
      <c r="Q614" s="265"/>
      <c r="R614" s="231"/>
    </row>
    <row r="615" spans="1:18" hidden="1" x14ac:dyDescent="0.25">
      <c r="A615" s="268" t="s">
        <v>30</v>
      </c>
      <c r="B615" s="265" t="s">
        <v>21</v>
      </c>
      <c r="C615" s="268" t="s">
        <v>33</v>
      </c>
      <c r="D615" s="268" t="s">
        <v>34</v>
      </c>
      <c r="E615" s="32"/>
      <c r="F615" s="314"/>
      <c r="G615" s="266" t="s">
        <v>24</v>
      </c>
      <c r="H615" s="269" t="s">
        <v>25</v>
      </c>
      <c r="I615" s="265"/>
      <c r="J615" s="265" t="s">
        <v>26</v>
      </c>
      <c r="K615" s="265"/>
      <c r="L615" s="270" t="s">
        <v>688</v>
      </c>
      <c r="M615" s="265">
        <v>15</v>
      </c>
      <c r="N615" s="265" t="s">
        <v>26</v>
      </c>
      <c r="O615" s="278" t="s">
        <v>128</v>
      </c>
      <c r="P615" s="290">
        <v>41487</v>
      </c>
      <c r="Q615" s="265"/>
      <c r="R615" s="231"/>
    </row>
    <row r="616" spans="1:18" hidden="1" x14ac:dyDescent="0.25">
      <c r="A616" s="268" t="s">
        <v>30</v>
      </c>
      <c r="B616" s="265" t="s">
        <v>21</v>
      </c>
      <c r="C616" s="268" t="s">
        <v>31</v>
      </c>
      <c r="D616" s="268" t="s">
        <v>35</v>
      </c>
      <c r="E616" s="32"/>
      <c r="F616" s="314"/>
      <c r="G616" s="266" t="s">
        <v>24</v>
      </c>
      <c r="H616" s="269" t="s">
        <v>25</v>
      </c>
      <c r="I616" s="265"/>
      <c r="J616" s="265" t="s">
        <v>26</v>
      </c>
      <c r="K616" s="265"/>
      <c r="L616" s="270" t="s">
        <v>688</v>
      </c>
      <c r="M616" s="265">
        <v>8</v>
      </c>
      <c r="N616" s="265" t="s">
        <v>26</v>
      </c>
      <c r="O616" s="278" t="s">
        <v>128</v>
      </c>
      <c r="P616" s="290">
        <v>41487</v>
      </c>
      <c r="Q616" s="265"/>
      <c r="R616" s="231"/>
    </row>
    <row r="617" spans="1:18" hidden="1" x14ac:dyDescent="0.25">
      <c r="A617" s="267">
        <v>41402</v>
      </c>
      <c r="B617" s="265" t="s">
        <v>21</v>
      </c>
      <c r="C617" s="268" t="s">
        <v>22</v>
      </c>
      <c r="D617" s="268" t="s">
        <v>23</v>
      </c>
      <c r="E617" s="32">
        <v>3</v>
      </c>
      <c r="F617" s="314"/>
      <c r="G617" s="266" t="s">
        <v>24</v>
      </c>
      <c r="H617" s="269" t="s">
        <v>25</v>
      </c>
      <c r="I617" s="272">
        <v>36</v>
      </c>
      <c r="J617" s="265" t="s">
        <v>26</v>
      </c>
      <c r="K617" s="265"/>
      <c r="L617" s="270" t="s">
        <v>688</v>
      </c>
      <c r="M617" s="272">
        <v>36</v>
      </c>
      <c r="N617" s="265" t="s">
        <v>26</v>
      </c>
      <c r="O617" s="277" t="s">
        <v>28</v>
      </c>
      <c r="P617" s="290">
        <v>41487</v>
      </c>
      <c r="Q617" s="265" t="s">
        <v>639</v>
      </c>
      <c r="R617" s="231"/>
    </row>
    <row r="618" spans="1:18" hidden="1" x14ac:dyDescent="0.25">
      <c r="A618" s="267">
        <v>41463</v>
      </c>
      <c r="B618" s="265" t="s">
        <v>21</v>
      </c>
      <c r="C618" s="268" t="s">
        <v>22</v>
      </c>
      <c r="D618" s="268" t="s">
        <v>108</v>
      </c>
      <c r="E618" s="32">
        <v>35</v>
      </c>
      <c r="F618" s="314"/>
      <c r="G618" s="266" t="s">
        <v>24</v>
      </c>
      <c r="H618" s="269" t="s">
        <v>25</v>
      </c>
      <c r="I618" s="265">
        <v>318</v>
      </c>
      <c r="J618" s="265" t="s">
        <v>26</v>
      </c>
      <c r="K618" s="265"/>
      <c r="L618" s="270" t="s">
        <v>688</v>
      </c>
      <c r="M618" s="265">
        <v>300</v>
      </c>
      <c r="N618" s="265" t="s">
        <v>26</v>
      </c>
      <c r="O618" s="265" t="s">
        <v>28</v>
      </c>
      <c r="P618" s="290">
        <v>41487</v>
      </c>
      <c r="Q618" s="265"/>
      <c r="R618" s="231"/>
    </row>
    <row r="619" spans="1:18" hidden="1" x14ac:dyDescent="0.25">
      <c r="A619" s="268" t="s">
        <v>30</v>
      </c>
      <c r="B619" s="265" t="s">
        <v>21</v>
      </c>
      <c r="C619" s="268" t="s">
        <v>22</v>
      </c>
      <c r="D619" s="268" t="s">
        <v>29</v>
      </c>
      <c r="E619" s="32">
        <v>28</v>
      </c>
      <c r="F619" s="314"/>
      <c r="G619" s="266" t="s">
        <v>24</v>
      </c>
      <c r="H619" s="269" t="s">
        <v>25</v>
      </c>
      <c r="I619" s="265">
        <v>315</v>
      </c>
      <c r="J619" s="265" t="s">
        <v>26</v>
      </c>
      <c r="K619" s="265"/>
      <c r="L619" s="270" t="s">
        <v>688</v>
      </c>
      <c r="M619" s="265">
        <v>300</v>
      </c>
      <c r="N619" s="265" t="s">
        <v>26</v>
      </c>
      <c r="O619" s="265" t="s">
        <v>28</v>
      </c>
      <c r="P619" s="290">
        <v>41487</v>
      </c>
      <c r="Q619" s="265"/>
      <c r="R619" s="231"/>
    </row>
    <row r="620" spans="1:18" hidden="1" x14ac:dyDescent="0.25">
      <c r="A620" s="268" t="s">
        <v>30</v>
      </c>
      <c r="B620" s="265" t="s">
        <v>21</v>
      </c>
      <c r="C620" s="268" t="s">
        <v>22</v>
      </c>
      <c r="D620" s="268" t="s">
        <v>23</v>
      </c>
      <c r="E620" s="32">
        <v>30</v>
      </c>
      <c r="F620" s="314"/>
      <c r="G620" s="266" t="s">
        <v>24</v>
      </c>
      <c r="H620" s="269" t="s">
        <v>25</v>
      </c>
      <c r="I620" s="265">
        <v>315</v>
      </c>
      <c r="J620" s="265" t="s">
        <v>26</v>
      </c>
      <c r="K620" s="265"/>
      <c r="L620" s="270" t="s">
        <v>688</v>
      </c>
      <c r="M620" s="265">
        <v>300</v>
      </c>
      <c r="N620" s="265" t="s">
        <v>26</v>
      </c>
      <c r="O620" s="265" t="s">
        <v>28</v>
      </c>
      <c r="P620" s="290">
        <v>41487</v>
      </c>
      <c r="Q620" s="265"/>
      <c r="R620" s="231"/>
    </row>
    <row r="621" spans="1:18" hidden="1" x14ac:dyDescent="0.25">
      <c r="A621" s="268" t="s">
        <v>30</v>
      </c>
      <c r="B621" s="265" t="s">
        <v>21</v>
      </c>
      <c r="C621" s="268" t="s">
        <v>33</v>
      </c>
      <c r="D621" s="268" t="s">
        <v>34</v>
      </c>
      <c r="E621" s="32">
        <v>24</v>
      </c>
      <c r="F621" s="314"/>
      <c r="G621" s="266" t="s">
        <v>24</v>
      </c>
      <c r="H621" s="269" t="s">
        <v>25</v>
      </c>
      <c r="I621" s="265">
        <v>212</v>
      </c>
      <c r="J621" s="265" t="s">
        <v>26</v>
      </c>
      <c r="K621" s="265"/>
      <c r="L621" s="270" t="s">
        <v>688</v>
      </c>
      <c r="M621" s="265">
        <v>200</v>
      </c>
      <c r="N621" s="265" t="s">
        <v>26</v>
      </c>
      <c r="O621" s="265" t="s">
        <v>28</v>
      </c>
      <c r="P621" s="290">
        <v>41487</v>
      </c>
      <c r="Q621" s="265"/>
      <c r="R621" s="231"/>
    </row>
    <row r="622" spans="1:18" hidden="1" x14ac:dyDescent="0.25">
      <c r="A622" s="268" t="s">
        <v>30</v>
      </c>
      <c r="B622" s="265" t="s">
        <v>21</v>
      </c>
      <c r="C622" s="268" t="s">
        <v>31</v>
      </c>
      <c r="D622" s="268" t="s">
        <v>35</v>
      </c>
      <c r="E622" s="32">
        <v>22</v>
      </c>
      <c r="F622" s="314"/>
      <c r="G622" s="266" t="s">
        <v>24</v>
      </c>
      <c r="H622" s="269" t="s">
        <v>25</v>
      </c>
      <c r="I622" s="265">
        <v>210</v>
      </c>
      <c r="J622" s="265" t="s">
        <v>26</v>
      </c>
      <c r="K622" s="265"/>
      <c r="L622" s="270" t="s">
        <v>688</v>
      </c>
      <c r="M622" s="265">
        <v>200</v>
      </c>
      <c r="N622" s="265" t="s">
        <v>26</v>
      </c>
      <c r="O622" s="265" t="s">
        <v>28</v>
      </c>
      <c r="P622" s="290">
        <v>41487</v>
      </c>
      <c r="Q622" s="265"/>
      <c r="R622" s="231"/>
    </row>
    <row r="623" spans="1:18" hidden="1" x14ac:dyDescent="0.25">
      <c r="A623" s="268" t="s">
        <v>30</v>
      </c>
      <c r="B623" s="265" t="s">
        <v>36</v>
      </c>
      <c r="C623" s="268" t="s">
        <v>145</v>
      </c>
      <c r="D623" s="268" t="s">
        <v>212</v>
      </c>
      <c r="E623" s="32">
        <v>25</v>
      </c>
      <c r="F623" s="314"/>
      <c r="G623" s="266" t="s">
        <v>24</v>
      </c>
      <c r="H623" s="269" t="s">
        <v>25</v>
      </c>
      <c r="I623" s="265">
        <v>116</v>
      </c>
      <c r="J623" s="265" t="s">
        <v>26</v>
      </c>
      <c r="K623" s="265"/>
      <c r="L623" s="270" t="s">
        <v>688</v>
      </c>
      <c r="M623" s="265">
        <v>100</v>
      </c>
      <c r="N623" s="265" t="s">
        <v>26</v>
      </c>
      <c r="O623" s="265" t="s">
        <v>28</v>
      </c>
      <c r="P623" s="290">
        <v>41487</v>
      </c>
      <c r="Q623" s="265"/>
      <c r="R623" s="231"/>
    </row>
    <row r="624" spans="1:18" hidden="1" x14ac:dyDescent="0.25">
      <c r="A624" s="268" t="s">
        <v>30</v>
      </c>
      <c r="B624" s="265" t="s">
        <v>36</v>
      </c>
      <c r="C624" s="268" t="s">
        <v>145</v>
      </c>
      <c r="D624" s="268" t="s">
        <v>187</v>
      </c>
      <c r="E624" s="32">
        <v>23</v>
      </c>
      <c r="F624" s="314"/>
      <c r="G624" s="266" t="s">
        <v>24</v>
      </c>
      <c r="H624" s="269" t="s">
        <v>25</v>
      </c>
      <c r="I624" s="265">
        <v>112</v>
      </c>
      <c r="J624" s="265" t="s">
        <v>26</v>
      </c>
      <c r="K624" s="265"/>
      <c r="L624" s="270" t="s">
        <v>688</v>
      </c>
      <c r="M624" s="265">
        <v>100</v>
      </c>
      <c r="N624" s="265" t="s">
        <v>26</v>
      </c>
      <c r="O624" s="265" t="s">
        <v>28</v>
      </c>
      <c r="P624" s="290">
        <v>41487</v>
      </c>
      <c r="Q624" s="265"/>
      <c r="R624" s="231"/>
    </row>
    <row r="625" spans="1:18" hidden="1" x14ac:dyDescent="0.25">
      <c r="A625" s="268" t="s">
        <v>30</v>
      </c>
      <c r="B625" s="265" t="s">
        <v>21</v>
      </c>
      <c r="C625" s="268" t="s">
        <v>22</v>
      </c>
      <c r="D625" s="268" t="s">
        <v>108</v>
      </c>
      <c r="E625" s="32"/>
      <c r="F625" s="314"/>
      <c r="G625" s="266" t="s">
        <v>24</v>
      </c>
      <c r="H625" s="269" t="s">
        <v>25</v>
      </c>
      <c r="I625" s="265"/>
      <c r="J625" s="265" t="s">
        <v>26</v>
      </c>
      <c r="K625" s="265"/>
      <c r="L625" s="270" t="s">
        <v>688</v>
      </c>
      <c r="M625" s="265">
        <v>18</v>
      </c>
      <c r="N625" s="265" t="s">
        <v>26</v>
      </c>
      <c r="O625" s="278" t="s">
        <v>128</v>
      </c>
      <c r="P625" s="290">
        <v>41487</v>
      </c>
      <c r="Q625" s="265"/>
      <c r="R625" s="231"/>
    </row>
    <row r="626" spans="1:18" hidden="1" x14ac:dyDescent="0.25">
      <c r="A626" s="268" t="s">
        <v>30</v>
      </c>
      <c r="B626" s="265" t="s">
        <v>21</v>
      </c>
      <c r="C626" s="268" t="s">
        <v>22</v>
      </c>
      <c r="D626" s="268" t="s">
        <v>29</v>
      </c>
      <c r="E626" s="32"/>
      <c r="F626" s="314"/>
      <c r="G626" s="266" t="s">
        <v>24</v>
      </c>
      <c r="H626" s="269" t="s">
        <v>25</v>
      </c>
      <c r="I626" s="265"/>
      <c r="J626" s="265" t="s">
        <v>26</v>
      </c>
      <c r="K626" s="265"/>
      <c r="L626" s="270" t="s">
        <v>688</v>
      </c>
      <c r="M626" s="265">
        <v>15</v>
      </c>
      <c r="N626" s="265" t="s">
        <v>26</v>
      </c>
      <c r="O626" s="278" t="s">
        <v>128</v>
      </c>
      <c r="P626" s="290">
        <v>41487</v>
      </c>
      <c r="Q626" s="265"/>
      <c r="R626" s="231"/>
    </row>
    <row r="627" spans="1:18" hidden="1" x14ac:dyDescent="0.25">
      <c r="A627" s="268" t="s">
        <v>30</v>
      </c>
      <c r="B627" s="265" t="s">
        <v>21</v>
      </c>
      <c r="C627" s="268" t="s">
        <v>22</v>
      </c>
      <c r="D627" s="268" t="s">
        <v>23</v>
      </c>
      <c r="E627" s="32"/>
      <c r="F627" s="314"/>
      <c r="G627" s="266" t="s">
        <v>24</v>
      </c>
      <c r="H627" s="269" t="s">
        <v>25</v>
      </c>
      <c r="I627" s="265"/>
      <c r="J627" s="265" t="s">
        <v>26</v>
      </c>
      <c r="K627" s="265"/>
      <c r="L627" s="270" t="s">
        <v>688</v>
      </c>
      <c r="M627" s="265">
        <v>15</v>
      </c>
      <c r="N627" s="265" t="s">
        <v>26</v>
      </c>
      <c r="O627" s="278" t="s">
        <v>128</v>
      </c>
      <c r="P627" s="290">
        <v>41487</v>
      </c>
      <c r="Q627" s="265"/>
      <c r="R627" s="231"/>
    </row>
    <row r="628" spans="1:18" hidden="1" x14ac:dyDescent="0.25">
      <c r="A628" s="268" t="s">
        <v>30</v>
      </c>
      <c r="B628" s="265" t="s">
        <v>21</v>
      </c>
      <c r="C628" s="268" t="s">
        <v>33</v>
      </c>
      <c r="D628" s="268" t="s">
        <v>34</v>
      </c>
      <c r="E628" s="32"/>
      <c r="F628" s="314"/>
      <c r="G628" s="266" t="s">
        <v>24</v>
      </c>
      <c r="H628" s="269" t="s">
        <v>25</v>
      </c>
      <c r="I628" s="265"/>
      <c r="J628" s="265" t="s">
        <v>26</v>
      </c>
      <c r="K628" s="265"/>
      <c r="L628" s="270" t="s">
        <v>689</v>
      </c>
      <c r="M628" s="265">
        <v>12</v>
      </c>
      <c r="N628" s="265" t="s">
        <v>26</v>
      </c>
      <c r="O628" s="278" t="s">
        <v>128</v>
      </c>
      <c r="P628" s="290">
        <v>41487</v>
      </c>
      <c r="Q628" s="265"/>
      <c r="R628" s="231"/>
    </row>
    <row r="629" spans="1:18" hidden="1" x14ac:dyDescent="0.25">
      <c r="A629" s="268" t="s">
        <v>30</v>
      </c>
      <c r="B629" s="265" t="s">
        <v>21</v>
      </c>
      <c r="C629" s="268" t="s">
        <v>31</v>
      </c>
      <c r="D629" s="268" t="s">
        <v>35</v>
      </c>
      <c r="E629" s="32"/>
      <c r="F629" s="314"/>
      <c r="G629" s="266" t="s">
        <v>24</v>
      </c>
      <c r="H629" s="269" t="s">
        <v>25</v>
      </c>
      <c r="I629" s="265"/>
      <c r="J629" s="265" t="s">
        <v>26</v>
      </c>
      <c r="K629" s="265"/>
      <c r="L629" s="270" t="s">
        <v>689</v>
      </c>
      <c r="M629" s="265">
        <v>10</v>
      </c>
      <c r="N629" s="265" t="s">
        <v>26</v>
      </c>
      <c r="O629" s="278" t="s">
        <v>128</v>
      </c>
      <c r="P629" s="290">
        <v>41487</v>
      </c>
      <c r="Q629" s="265"/>
      <c r="R629" s="231"/>
    </row>
    <row r="630" spans="1:18" hidden="1" x14ac:dyDescent="0.25">
      <c r="A630" s="268" t="s">
        <v>30</v>
      </c>
      <c r="B630" s="265" t="s">
        <v>36</v>
      </c>
      <c r="C630" s="268" t="s">
        <v>145</v>
      </c>
      <c r="D630" s="268" t="s">
        <v>212</v>
      </c>
      <c r="E630" s="32"/>
      <c r="F630" s="314"/>
      <c r="G630" s="266" t="s">
        <v>24</v>
      </c>
      <c r="H630" s="269" t="s">
        <v>25</v>
      </c>
      <c r="I630" s="265"/>
      <c r="J630" s="265" t="s">
        <v>26</v>
      </c>
      <c r="K630" s="265"/>
      <c r="L630" s="270" t="s">
        <v>689</v>
      </c>
      <c r="M630" s="265">
        <v>16</v>
      </c>
      <c r="N630" s="265" t="s">
        <v>26</v>
      </c>
      <c r="O630" s="278" t="s">
        <v>128</v>
      </c>
      <c r="P630" s="290">
        <v>41487</v>
      </c>
      <c r="Q630" s="265"/>
      <c r="R630" s="231"/>
    </row>
    <row r="631" spans="1:18" hidden="1" x14ac:dyDescent="0.25">
      <c r="A631" s="267" t="s">
        <v>30</v>
      </c>
      <c r="B631" s="265" t="s">
        <v>36</v>
      </c>
      <c r="C631" s="268" t="s">
        <v>145</v>
      </c>
      <c r="D631" s="268" t="s">
        <v>187</v>
      </c>
      <c r="E631" s="32"/>
      <c r="F631" s="314"/>
      <c r="G631" s="266" t="s">
        <v>24</v>
      </c>
      <c r="H631" s="269" t="s">
        <v>25</v>
      </c>
      <c r="I631" s="265"/>
      <c r="J631" s="265" t="s">
        <v>26</v>
      </c>
      <c r="K631" s="265"/>
      <c r="L631" s="270" t="s">
        <v>689</v>
      </c>
      <c r="M631" s="265">
        <v>12</v>
      </c>
      <c r="N631" s="265" t="s">
        <v>26</v>
      </c>
      <c r="O631" s="278" t="s">
        <v>128</v>
      </c>
      <c r="P631" s="290">
        <v>41487</v>
      </c>
      <c r="Q631" s="265"/>
      <c r="R631" s="231"/>
    </row>
    <row r="632" spans="1:18" hidden="1" x14ac:dyDescent="0.25">
      <c r="A632" s="267">
        <v>41463</v>
      </c>
      <c r="B632" s="265" t="s">
        <v>21</v>
      </c>
      <c r="C632" s="268" t="s">
        <v>22</v>
      </c>
      <c r="D632" s="268" t="s">
        <v>108</v>
      </c>
      <c r="E632" s="32">
        <v>3</v>
      </c>
      <c r="F632" s="314"/>
      <c r="G632" s="266" t="s">
        <v>24</v>
      </c>
      <c r="H632" s="269" t="s">
        <v>25</v>
      </c>
      <c r="I632" s="272">
        <v>36</v>
      </c>
      <c r="J632" s="265" t="s">
        <v>26</v>
      </c>
      <c r="K632" s="265"/>
      <c r="L632" s="270" t="s">
        <v>689</v>
      </c>
      <c r="M632" s="272">
        <v>36</v>
      </c>
      <c r="N632" s="265" t="s">
        <v>26</v>
      </c>
      <c r="O632" s="277" t="s">
        <v>28</v>
      </c>
      <c r="P632" s="290">
        <v>41487</v>
      </c>
      <c r="Q632" s="265" t="s">
        <v>639</v>
      </c>
      <c r="R632" s="231"/>
    </row>
    <row r="633" spans="1:18" hidden="1" x14ac:dyDescent="0.25">
      <c r="A633" s="267">
        <v>41494</v>
      </c>
      <c r="B633" s="265" t="s">
        <v>21</v>
      </c>
      <c r="C633" s="268" t="s">
        <v>22</v>
      </c>
      <c r="D633" s="268" t="s">
        <v>108</v>
      </c>
      <c r="E633" s="32">
        <v>47</v>
      </c>
      <c r="F633" s="314"/>
      <c r="G633" s="266" t="s">
        <v>24</v>
      </c>
      <c r="H633" s="269" t="s">
        <v>25</v>
      </c>
      <c r="I633" s="265">
        <v>530</v>
      </c>
      <c r="J633" s="265" t="s">
        <v>26</v>
      </c>
      <c r="K633" s="265"/>
      <c r="L633" s="270" t="s">
        <v>689</v>
      </c>
      <c r="M633" s="265">
        <v>500</v>
      </c>
      <c r="N633" s="265" t="s">
        <v>26</v>
      </c>
      <c r="O633" s="265" t="s">
        <v>28</v>
      </c>
      <c r="P633" s="290">
        <v>41487</v>
      </c>
      <c r="Q633" s="265"/>
      <c r="R633" s="231"/>
    </row>
    <row r="634" spans="1:18" hidden="1" x14ac:dyDescent="0.25">
      <c r="A634" s="268" t="s">
        <v>30</v>
      </c>
      <c r="B634" s="265" t="s">
        <v>21</v>
      </c>
      <c r="C634" s="268" t="s">
        <v>22</v>
      </c>
      <c r="D634" s="268" t="s">
        <v>29</v>
      </c>
      <c r="E634" s="32">
        <v>52</v>
      </c>
      <c r="F634" s="314"/>
      <c r="G634" s="266" t="s">
        <v>24</v>
      </c>
      <c r="H634" s="269" t="s">
        <v>25</v>
      </c>
      <c r="I634" s="265">
        <v>527</v>
      </c>
      <c r="J634" s="265" t="s">
        <v>26</v>
      </c>
      <c r="K634" s="265"/>
      <c r="L634" s="270" t="s">
        <v>689</v>
      </c>
      <c r="M634" s="265">
        <v>500</v>
      </c>
      <c r="N634" s="265" t="s">
        <v>26</v>
      </c>
      <c r="O634" s="265" t="s">
        <v>28</v>
      </c>
      <c r="P634" s="290">
        <v>41487</v>
      </c>
      <c r="Q634" s="265"/>
      <c r="R634" s="231"/>
    </row>
    <row r="635" spans="1:18" hidden="1" x14ac:dyDescent="0.25">
      <c r="A635" s="268" t="s">
        <v>30</v>
      </c>
      <c r="B635" s="265" t="s">
        <v>21</v>
      </c>
      <c r="C635" s="268" t="s">
        <v>33</v>
      </c>
      <c r="D635" s="268" t="s">
        <v>34</v>
      </c>
      <c r="E635" s="32">
        <v>28</v>
      </c>
      <c r="F635" s="314"/>
      <c r="G635" s="266" t="s">
        <v>24</v>
      </c>
      <c r="H635" s="269" t="s">
        <v>25</v>
      </c>
      <c r="I635" s="265">
        <v>315</v>
      </c>
      <c r="J635" s="265" t="s">
        <v>26</v>
      </c>
      <c r="K635" s="265"/>
      <c r="L635" s="270" t="s">
        <v>689</v>
      </c>
      <c r="M635" s="265">
        <v>300</v>
      </c>
      <c r="N635" s="265" t="s">
        <v>26</v>
      </c>
      <c r="O635" s="265" t="s">
        <v>28</v>
      </c>
      <c r="P635" s="290">
        <v>41487</v>
      </c>
      <c r="Q635" s="265"/>
      <c r="R635" s="231"/>
    </row>
    <row r="636" spans="1:18" hidden="1" x14ac:dyDescent="0.25">
      <c r="A636" s="268" t="s">
        <v>30</v>
      </c>
      <c r="B636" s="265" t="s">
        <v>21</v>
      </c>
      <c r="C636" s="268" t="s">
        <v>31</v>
      </c>
      <c r="D636" s="268" t="s">
        <v>35</v>
      </c>
      <c r="E636" s="32">
        <v>25</v>
      </c>
      <c r="F636" s="314"/>
      <c r="G636" s="266" t="s">
        <v>24</v>
      </c>
      <c r="H636" s="269" t="s">
        <v>25</v>
      </c>
      <c r="I636" s="265">
        <v>212</v>
      </c>
      <c r="J636" s="265" t="s">
        <v>26</v>
      </c>
      <c r="K636" s="265"/>
      <c r="L636" s="270" t="s">
        <v>689</v>
      </c>
      <c r="M636" s="265">
        <v>200</v>
      </c>
      <c r="N636" s="265" t="s">
        <v>26</v>
      </c>
      <c r="O636" s="265" t="s">
        <v>28</v>
      </c>
      <c r="P636" s="290">
        <v>41487</v>
      </c>
      <c r="Q636" s="265"/>
      <c r="R636" s="231"/>
    </row>
    <row r="637" spans="1:18" hidden="1" x14ac:dyDescent="0.25">
      <c r="A637" s="268" t="s">
        <v>30</v>
      </c>
      <c r="B637" s="265" t="s">
        <v>21</v>
      </c>
      <c r="C637" s="268" t="s">
        <v>22</v>
      </c>
      <c r="D637" s="268" t="s">
        <v>108</v>
      </c>
      <c r="E637" s="32"/>
      <c r="F637" s="314"/>
      <c r="G637" s="266" t="s">
        <v>24</v>
      </c>
      <c r="H637" s="269" t="s">
        <v>25</v>
      </c>
      <c r="I637" s="265"/>
      <c r="J637" s="265" t="s">
        <v>26</v>
      </c>
      <c r="K637" s="265"/>
      <c r="L637" s="270" t="s">
        <v>689</v>
      </c>
      <c r="M637" s="265">
        <v>30</v>
      </c>
      <c r="N637" s="265" t="s">
        <v>26</v>
      </c>
      <c r="O637" s="278" t="s">
        <v>128</v>
      </c>
      <c r="P637" s="290">
        <v>41487</v>
      </c>
      <c r="Q637" s="265"/>
      <c r="R637" s="231"/>
    </row>
    <row r="638" spans="1:18" hidden="1" x14ac:dyDescent="0.25">
      <c r="A638" s="268" t="s">
        <v>30</v>
      </c>
      <c r="B638" s="265" t="s">
        <v>21</v>
      </c>
      <c r="C638" s="268" t="s">
        <v>22</v>
      </c>
      <c r="D638" s="268" t="s">
        <v>29</v>
      </c>
      <c r="E638" s="32"/>
      <c r="F638" s="314"/>
      <c r="G638" s="266" t="s">
        <v>24</v>
      </c>
      <c r="H638" s="269" t="s">
        <v>25</v>
      </c>
      <c r="I638" s="265"/>
      <c r="J638" s="265" t="s">
        <v>26</v>
      </c>
      <c r="K638" s="265"/>
      <c r="L638" s="270" t="s">
        <v>689</v>
      </c>
      <c r="M638" s="265">
        <v>27</v>
      </c>
      <c r="N638" s="265" t="s">
        <v>26</v>
      </c>
      <c r="O638" s="278" t="s">
        <v>128</v>
      </c>
      <c r="P638" s="290">
        <v>41487</v>
      </c>
      <c r="Q638" s="265"/>
      <c r="R638" s="231"/>
    </row>
    <row r="639" spans="1:18" hidden="1" x14ac:dyDescent="0.25">
      <c r="A639" s="268" t="s">
        <v>30</v>
      </c>
      <c r="B639" s="265" t="s">
        <v>21</v>
      </c>
      <c r="C639" s="268" t="s">
        <v>33</v>
      </c>
      <c r="D639" s="268" t="s">
        <v>34</v>
      </c>
      <c r="E639" s="32"/>
      <c r="F639" s="314"/>
      <c r="G639" s="266" t="s">
        <v>24</v>
      </c>
      <c r="H639" s="269" t="s">
        <v>25</v>
      </c>
      <c r="I639" s="265"/>
      <c r="J639" s="265" t="s">
        <v>26</v>
      </c>
      <c r="K639" s="265"/>
      <c r="L639" s="270" t="s">
        <v>689</v>
      </c>
      <c r="M639" s="265">
        <v>15</v>
      </c>
      <c r="N639" s="265" t="s">
        <v>26</v>
      </c>
      <c r="O639" s="278" t="s">
        <v>128</v>
      </c>
      <c r="P639" s="290">
        <v>41487</v>
      </c>
      <c r="Q639" s="265"/>
      <c r="R639" s="231"/>
    </row>
    <row r="640" spans="1:18" hidden="1" x14ac:dyDescent="0.25">
      <c r="A640" s="268" t="s">
        <v>30</v>
      </c>
      <c r="B640" s="265" t="s">
        <v>21</v>
      </c>
      <c r="C640" s="268" t="s">
        <v>31</v>
      </c>
      <c r="D640" s="268" t="s">
        <v>35</v>
      </c>
      <c r="E640" s="32"/>
      <c r="F640" s="314"/>
      <c r="G640" s="266" t="s">
        <v>24</v>
      </c>
      <c r="H640" s="269" t="s">
        <v>25</v>
      </c>
      <c r="I640" s="265"/>
      <c r="J640" s="265" t="s">
        <v>26</v>
      </c>
      <c r="K640" s="265"/>
      <c r="L640" s="270" t="s">
        <v>689</v>
      </c>
      <c r="M640" s="265">
        <v>12</v>
      </c>
      <c r="N640" s="265" t="s">
        <v>26</v>
      </c>
      <c r="O640" s="278" t="s">
        <v>128</v>
      </c>
      <c r="P640" s="290">
        <v>41487</v>
      </c>
      <c r="Q640" s="265"/>
      <c r="R640" s="231"/>
    </row>
    <row r="641" spans="1:18" hidden="1" x14ac:dyDescent="0.25">
      <c r="A641" s="267">
        <v>41525</v>
      </c>
      <c r="B641" s="265" t="s">
        <v>21</v>
      </c>
      <c r="C641" s="268" t="s">
        <v>22</v>
      </c>
      <c r="D641" s="268" t="s">
        <v>108</v>
      </c>
      <c r="E641" s="32">
        <v>9</v>
      </c>
      <c r="F641" s="314"/>
      <c r="G641" s="266" t="s">
        <v>24</v>
      </c>
      <c r="H641" s="269" t="s">
        <v>25</v>
      </c>
      <c r="I641" s="272">
        <v>132</v>
      </c>
      <c r="J641" s="265" t="s">
        <v>26</v>
      </c>
      <c r="K641" s="265"/>
      <c r="L641" s="270" t="s">
        <v>690</v>
      </c>
      <c r="M641" s="272">
        <v>132</v>
      </c>
      <c r="N641" s="265" t="s">
        <v>26</v>
      </c>
      <c r="O641" s="277" t="s">
        <v>28</v>
      </c>
      <c r="P641" s="290">
        <v>41487</v>
      </c>
      <c r="Q641" s="265" t="s">
        <v>691</v>
      </c>
      <c r="R641" s="231"/>
    </row>
    <row r="642" spans="1:18" hidden="1" x14ac:dyDescent="0.25">
      <c r="A642" s="267">
        <v>41586</v>
      </c>
      <c r="B642" s="265" t="s">
        <v>21</v>
      </c>
      <c r="C642" s="268" t="s">
        <v>22</v>
      </c>
      <c r="D642" s="268" t="s">
        <v>108</v>
      </c>
      <c r="E642" s="32">
        <v>22</v>
      </c>
      <c r="F642" s="314"/>
      <c r="G642" s="266" t="s">
        <v>24</v>
      </c>
      <c r="H642" s="269" t="s">
        <v>25</v>
      </c>
      <c r="I642" s="265">
        <v>365</v>
      </c>
      <c r="J642" s="265" t="s">
        <v>26</v>
      </c>
      <c r="K642" s="265"/>
      <c r="L642" s="270" t="s">
        <v>690</v>
      </c>
      <c r="M642" s="265">
        <v>350</v>
      </c>
      <c r="N642" s="265" t="s">
        <v>26</v>
      </c>
      <c r="O642" s="265" t="s">
        <v>28</v>
      </c>
      <c r="P642" s="290">
        <v>41487</v>
      </c>
      <c r="Q642" s="265"/>
      <c r="R642" s="231"/>
    </row>
    <row r="643" spans="1:18" hidden="1" x14ac:dyDescent="0.25">
      <c r="A643" s="268" t="s">
        <v>30</v>
      </c>
      <c r="B643" s="265" t="s">
        <v>21</v>
      </c>
      <c r="C643" s="268" t="s">
        <v>22</v>
      </c>
      <c r="D643" s="268" t="s">
        <v>29</v>
      </c>
      <c r="E643" s="32">
        <v>29</v>
      </c>
      <c r="F643" s="314"/>
      <c r="G643" s="266" t="s">
        <v>24</v>
      </c>
      <c r="H643" s="269" t="s">
        <v>25</v>
      </c>
      <c r="I643" s="265">
        <v>310</v>
      </c>
      <c r="J643" s="265" t="s">
        <v>26</v>
      </c>
      <c r="K643" s="265"/>
      <c r="L643" s="270" t="s">
        <v>690</v>
      </c>
      <c r="M643" s="265">
        <v>300</v>
      </c>
      <c r="N643" s="265" t="s">
        <v>26</v>
      </c>
      <c r="O643" s="265" t="s">
        <v>28</v>
      </c>
      <c r="P643" s="290">
        <v>41487</v>
      </c>
      <c r="Q643" s="265"/>
      <c r="R643" s="231"/>
    </row>
    <row r="644" spans="1:18" hidden="1" x14ac:dyDescent="0.25">
      <c r="A644" s="268" t="s">
        <v>30</v>
      </c>
      <c r="B644" s="265" t="s">
        <v>21</v>
      </c>
      <c r="C644" s="268" t="s">
        <v>22</v>
      </c>
      <c r="D644" s="268" t="s">
        <v>29</v>
      </c>
      <c r="E644" s="32">
        <v>42</v>
      </c>
      <c r="F644" s="314"/>
      <c r="G644" s="266" t="s">
        <v>24</v>
      </c>
      <c r="H644" s="269" t="s">
        <v>25</v>
      </c>
      <c r="I644" s="265">
        <v>375</v>
      </c>
      <c r="J644" s="265" t="s">
        <v>26</v>
      </c>
      <c r="K644" s="265"/>
      <c r="L644" s="270" t="s">
        <v>690</v>
      </c>
      <c r="M644" s="265">
        <v>350</v>
      </c>
      <c r="N644" s="265" t="s">
        <v>26</v>
      </c>
      <c r="O644" s="265" t="s">
        <v>28</v>
      </c>
      <c r="P644" s="290">
        <v>41487</v>
      </c>
      <c r="Q644" s="265"/>
      <c r="R644" s="231"/>
    </row>
    <row r="645" spans="1:18" hidden="1" x14ac:dyDescent="0.25">
      <c r="A645" s="268" t="s">
        <v>30</v>
      </c>
      <c r="B645" s="265" t="s">
        <v>21</v>
      </c>
      <c r="C645" s="268" t="s">
        <v>33</v>
      </c>
      <c r="D645" s="268" t="s">
        <v>39</v>
      </c>
      <c r="E645" s="32">
        <v>10</v>
      </c>
      <c r="F645" s="314"/>
      <c r="G645" s="266" t="s">
        <v>24</v>
      </c>
      <c r="H645" s="269" t="s">
        <v>25</v>
      </c>
      <c r="I645" s="265">
        <v>305</v>
      </c>
      <c r="J645" s="265" t="s">
        <v>26</v>
      </c>
      <c r="K645" s="265"/>
      <c r="L645" s="270" t="s">
        <v>690</v>
      </c>
      <c r="M645" s="265">
        <v>300</v>
      </c>
      <c r="N645" s="265" t="s">
        <v>26</v>
      </c>
      <c r="O645" s="265" t="s">
        <v>28</v>
      </c>
      <c r="P645" s="290">
        <v>41487</v>
      </c>
      <c r="Q645" s="265"/>
      <c r="R645" s="231"/>
    </row>
    <row r="646" spans="1:18" hidden="1" x14ac:dyDescent="0.25">
      <c r="A646" s="268" t="s">
        <v>30</v>
      </c>
      <c r="B646" s="265" t="s">
        <v>21</v>
      </c>
      <c r="C646" s="268" t="s">
        <v>31</v>
      </c>
      <c r="D646" s="268" t="s">
        <v>35</v>
      </c>
      <c r="E646" s="32">
        <v>25</v>
      </c>
      <c r="F646" s="314"/>
      <c r="G646" s="266" t="s">
        <v>24</v>
      </c>
      <c r="H646" s="269" t="s">
        <v>25</v>
      </c>
      <c r="I646" s="265">
        <v>212</v>
      </c>
      <c r="J646" s="265" t="s">
        <v>26</v>
      </c>
      <c r="K646" s="265"/>
      <c r="L646" s="270" t="s">
        <v>690</v>
      </c>
      <c r="M646" s="265">
        <v>200</v>
      </c>
      <c r="N646" s="265" t="s">
        <v>26</v>
      </c>
      <c r="O646" s="265" t="s">
        <v>28</v>
      </c>
      <c r="P646" s="290">
        <v>41487</v>
      </c>
      <c r="Q646" s="265"/>
      <c r="R646" s="231"/>
    </row>
    <row r="647" spans="1:18" hidden="1" x14ac:dyDescent="0.25">
      <c r="A647" s="268" t="s">
        <v>30</v>
      </c>
      <c r="B647" s="265" t="s">
        <v>21</v>
      </c>
      <c r="C647" s="268" t="s">
        <v>22</v>
      </c>
      <c r="D647" s="268" t="s">
        <v>108</v>
      </c>
      <c r="E647" s="32"/>
      <c r="F647" s="314"/>
      <c r="G647" s="266" t="s">
        <v>24</v>
      </c>
      <c r="H647" s="269" t="s">
        <v>25</v>
      </c>
      <c r="I647" s="265"/>
      <c r="J647" s="265" t="s">
        <v>26</v>
      </c>
      <c r="K647" s="265"/>
      <c r="L647" s="270" t="s">
        <v>690</v>
      </c>
      <c r="M647" s="265">
        <v>15</v>
      </c>
      <c r="N647" s="265" t="s">
        <v>26</v>
      </c>
      <c r="O647" s="278" t="s">
        <v>128</v>
      </c>
      <c r="P647" s="290">
        <v>41487</v>
      </c>
      <c r="Q647" s="265"/>
      <c r="R647" s="231"/>
    </row>
    <row r="648" spans="1:18" hidden="1" x14ac:dyDescent="0.25">
      <c r="A648" s="268" t="s">
        <v>30</v>
      </c>
      <c r="B648" s="265" t="s">
        <v>21</v>
      </c>
      <c r="C648" s="268" t="s">
        <v>22</v>
      </c>
      <c r="D648" s="268" t="s">
        <v>29</v>
      </c>
      <c r="E648" s="32"/>
      <c r="F648" s="314"/>
      <c r="G648" s="266" t="s">
        <v>24</v>
      </c>
      <c r="H648" s="269" t="s">
        <v>25</v>
      </c>
      <c r="I648" s="265"/>
      <c r="J648" s="265" t="s">
        <v>26</v>
      </c>
      <c r="K648" s="265"/>
      <c r="L648" s="270" t="s">
        <v>690</v>
      </c>
      <c r="M648" s="265">
        <v>10</v>
      </c>
      <c r="N648" s="265" t="s">
        <v>26</v>
      </c>
      <c r="O648" s="278" t="s">
        <v>128</v>
      </c>
      <c r="P648" s="290">
        <v>41487</v>
      </c>
      <c r="Q648" s="265"/>
      <c r="R648" s="231"/>
    </row>
    <row r="649" spans="1:18" hidden="1" x14ac:dyDescent="0.25">
      <c r="A649" s="268" t="s">
        <v>30</v>
      </c>
      <c r="B649" s="265" t="s">
        <v>21</v>
      </c>
      <c r="C649" s="268" t="s">
        <v>22</v>
      </c>
      <c r="D649" s="268" t="s">
        <v>29</v>
      </c>
      <c r="E649" s="32"/>
      <c r="F649" s="314"/>
      <c r="G649" s="266" t="s">
        <v>24</v>
      </c>
      <c r="H649" s="269" t="s">
        <v>25</v>
      </c>
      <c r="I649" s="265"/>
      <c r="J649" s="265" t="s">
        <v>26</v>
      </c>
      <c r="K649" s="265"/>
      <c r="L649" s="270" t="s">
        <v>690</v>
      </c>
      <c r="M649" s="265">
        <v>25</v>
      </c>
      <c r="N649" s="265" t="s">
        <v>26</v>
      </c>
      <c r="O649" s="278" t="s">
        <v>128</v>
      </c>
      <c r="P649" s="290">
        <v>41487</v>
      </c>
      <c r="Q649" s="265"/>
      <c r="R649" s="231"/>
    </row>
    <row r="650" spans="1:18" hidden="1" x14ac:dyDescent="0.25">
      <c r="A650" s="268" t="s">
        <v>30</v>
      </c>
      <c r="B650" s="265" t="s">
        <v>21</v>
      </c>
      <c r="C650" s="268" t="s">
        <v>33</v>
      </c>
      <c r="D650" s="268" t="s">
        <v>39</v>
      </c>
      <c r="E650" s="32"/>
      <c r="F650" s="314"/>
      <c r="G650" s="266" t="s">
        <v>24</v>
      </c>
      <c r="H650" s="269" t="s">
        <v>25</v>
      </c>
      <c r="I650" s="265"/>
      <c r="J650" s="265" t="s">
        <v>26</v>
      </c>
      <c r="K650" s="265"/>
      <c r="L650" s="270" t="s">
        <v>690</v>
      </c>
      <c r="M650" s="265">
        <v>5</v>
      </c>
      <c r="N650" s="265" t="s">
        <v>26</v>
      </c>
      <c r="O650" s="278" t="s">
        <v>128</v>
      </c>
      <c r="P650" s="290">
        <v>41487</v>
      </c>
      <c r="Q650" s="265"/>
      <c r="R650" s="231"/>
    </row>
    <row r="651" spans="1:18" hidden="1" x14ac:dyDescent="0.25">
      <c r="A651" s="268" t="s">
        <v>30</v>
      </c>
      <c r="B651" s="265" t="s">
        <v>21</v>
      </c>
      <c r="C651" s="268" t="s">
        <v>31</v>
      </c>
      <c r="D651" s="268" t="s">
        <v>35</v>
      </c>
      <c r="E651" s="32"/>
      <c r="F651" s="314"/>
      <c r="G651" s="266" t="s">
        <v>24</v>
      </c>
      <c r="H651" s="269" t="s">
        <v>25</v>
      </c>
      <c r="I651" s="265"/>
      <c r="J651" s="265" t="s">
        <v>26</v>
      </c>
      <c r="K651" s="265"/>
      <c r="L651" s="270" t="s">
        <v>690</v>
      </c>
      <c r="M651" s="265">
        <v>12</v>
      </c>
      <c r="N651" s="265" t="s">
        <v>26</v>
      </c>
      <c r="O651" s="278" t="s">
        <v>128</v>
      </c>
      <c r="P651" s="290">
        <v>41487</v>
      </c>
      <c r="Q651" s="265"/>
      <c r="R651" s="231"/>
    </row>
    <row r="652" spans="1:18" hidden="1" x14ac:dyDescent="0.25">
      <c r="A652" s="268" t="s">
        <v>30</v>
      </c>
      <c r="B652" s="265" t="s">
        <v>21</v>
      </c>
      <c r="C652" s="268" t="s">
        <v>22</v>
      </c>
      <c r="D652" s="268" t="s">
        <v>108</v>
      </c>
      <c r="E652" s="32">
        <v>3</v>
      </c>
      <c r="F652" s="314"/>
      <c r="G652" s="266" t="s">
        <v>24</v>
      </c>
      <c r="H652" s="269" t="s">
        <v>25</v>
      </c>
      <c r="I652" s="272">
        <v>36</v>
      </c>
      <c r="J652" s="265" t="s">
        <v>26</v>
      </c>
      <c r="K652" s="265"/>
      <c r="L652" s="270" t="s">
        <v>690</v>
      </c>
      <c r="M652" s="272">
        <v>36</v>
      </c>
      <c r="N652" s="265" t="s">
        <v>26</v>
      </c>
      <c r="O652" s="277" t="s">
        <v>28</v>
      </c>
      <c r="P652" s="290">
        <v>41487</v>
      </c>
      <c r="Q652" s="265" t="s">
        <v>639</v>
      </c>
      <c r="R652" s="231"/>
    </row>
    <row r="653" spans="1:18" s="294" customFormat="1" hidden="1" x14ac:dyDescent="0.25">
      <c r="A653" s="284">
        <v>41616</v>
      </c>
      <c r="B653" s="280" t="s">
        <v>21</v>
      </c>
      <c r="C653" s="285" t="s">
        <v>22</v>
      </c>
      <c r="D653" s="285" t="s">
        <v>108</v>
      </c>
      <c r="E653" s="317">
        <v>1</v>
      </c>
      <c r="F653" s="324"/>
      <c r="G653" s="286" t="s">
        <v>24</v>
      </c>
      <c r="H653" s="279" t="s">
        <v>25</v>
      </c>
      <c r="I653" s="297">
        <v>18</v>
      </c>
      <c r="J653" s="295" t="s">
        <v>26</v>
      </c>
      <c r="K653" s="295"/>
      <c r="L653" s="281" t="s">
        <v>706</v>
      </c>
      <c r="M653" s="297">
        <v>18</v>
      </c>
      <c r="N653" s="295" t="s">
        <v>26</v>
      </c>
      <c r="O653" s="98" t="s">
        <v>123</v>
      </c>
      <c r="P653" s="296">
        <v>41487</v>
      </c>
      <c r="Q653" s="295" t="s">
        <v>794</v>
      </c>
      <c r="R653" s="293"/>
    </row>
    <row r="654" spans="1:18" hidden="1" x14ac:dyDescent="0.25">
      <c r="A654" s="284"/>
      <c r="B654" s="280" t="s">
        <v>21</v>
      </c>
      <c r="C654" s="285" t="s">
        <v>22</v>
      </c>
      <c r="D654" s="285" t="s">
        <v>108</v>
      </c>
      <c r="E654" s="317">
        <v>23</v>
      </c>
      <c r="F654" s="324"/>
      <c r="G654" s="286" t="s">
        <v>24</v>
      </c>
      <c r="H654" s="279" t="s">
        <v>25</v>
      </c>
      <c r="I654" s="280">
        <v>315</v>
      </c>
      <c r="J654" s="280" t="s">
        <v>26</v>
      </c>
      <c r="K654" s="280"/>
      <c r="L654" s="281" t="s">
        <v>706</v>
      </c>
      <c r="M654" s="280">
        <v>300</v>
      </c>
      <c r="N654" s="273" t="s">
        <v>26</v>
      </c>
      <c r="O654" s="277" t="s">
        <v>28</v>
      </c>
      <c r="P654" s="290">
        <v>41487</v>
      </c>
      <c r="Q654" s="232"/>
      <c r="R654" s="231"/>
    </row>
    <row r="655" spans="1:18" hidden="1" x14ac:dyDescent="0.25">
      <c r="A655" s="17"/>
      <c r="B655" s="280" t="s">
        <v>21</v>
      </c>
      <c r="C655" s="285" t="s">
        <v>22</v>
      </c>
      <c r="D655" s="285" t="s">
        <v>29</v>
      </c>
      <c r="E655" s="32">
        <v>22</v>
      </c>
      <c r="F655" s="314"/>
      <c r="G655" s="286" t="s">
        <v>24</v>
      </c>
      <c r="H655" s="279" t="s">
        <v>25</v>
      </c>
      <c r="I655" s="280">
        <v>313</v>
      </c>
      <c r="J655" s="280" t="s">
        <v>26</v>
      </c>
      <c r="K655" s="232"/>
      <c r="L655" s="281" t="s">
        <v>706</v>
      </c>
      <c r="M655" s="232">
        <v>300</v>
      </c>
      <c r="N655" s="273" t="s">
        <v>26</v>
      </c>
      <c r="O655" s="277" t="s">
        <v>28</v>
      </c>
      <c r="P655" s="290">
        <v>41487</v>
      </c>
      <c r="Q655" s="232"/>
      <c r="R655" s="231"/>
    </row>
    <row r="656" spans="1:18" hidden="1" x14ac:dyDescent="0.25">
      <c r="A656" s="17"/>
      <c r="B656" s="280" t="s">
        <v>21</v>
      </c>
      <c r="C656" s="285" t="s">
        <v>22</v>
      </c>
      <c r="D656" s="17" t="s">
        <v>23</v>
      </c>
      <c r="E656" s="32">
        <v>32</v>
      </c>
      <c r="F656" s="314"/>
      <c r="G656" s="286" t="s">
        <v>24</v>
      </c>
      <c r="H656" s="279" t="s">
        <v>25</v>
      </c>
      <c r="I656" s="280">
        <v>320</v>
      </c>
      <c r="J656" s="280" t="s">
        <v>26</v>
      </c>
      <c r="K656" s="273"/>
      <c r="L656" s="281" t="s">
        <v>706</v>
      </c>
      <c r="M656" s="273">
        <v>300</v>
      </c>
      <c r="N656" s="273" t="s">
        <v>26</v>
      </c>
      <c r="O656" s="277" t="s">
        <v>28</v>
      </c>
      <c r="P656" s="290">
        <v>41487</v>
      </c>
      <c r="Q656" s="232"/>
      <c r="R656" s="231"/>
    </row>
    <row r="657" spans="1:18" hidden="1" x14ac:dyDescent="0.25">
      <c r="A657" s="17"/>
      <c r="B657" s="280" t="s">
        <v>21</v>
      </c>
      <c r="C657" s="285" t="s">
        <v>33</v>
      </c>
      <c r="D657" s="275" t="s">
        <v>23</v>
      </c>
      <c r="E657" s="32">
        <v>15</v>
      </c>
      <c r="F657" s="314"/>
      <c r="G657" s="286" t="s">
        <v>24</v>
      </c>
      <c r="H657" s="279" t="s">
        <v>25</v>
      </c>
      <c r="I657" s="280">
        <v>308</v>
      </c>
      <c r="J657" s="280" t="s">
        <v>26</v>
      </c>
      <c r="K657" s="273"/>
      <c r="L657" s="281" t="s">
        <v>706</v>
      </c>
      <c r="M657" s="273">
        <v>300</v>
      </c>
      <c r="N657" s="273" t="s">
        <v>26</v>
      </c>
      <c r="O657" s="277" t="s">
        <v>28</v>
      </c>
      <c r="P657" s="290">
        <v>41487</v>
      </c>
      <c r="Q657" s="232"/>
      <c r="R657" s="231"/>
    </row>
    <row r="658" spans="1:18" hidden="1" x14ac:dyDescent="0.25">
      <c r="A658" s="17"/>
      <c r="B658" s="280" t="s">
        <v>21</v>
      </c>
      <c r="C658" s="285" t="s">
        <v>31</v>
      </c>
      <c r="D658" s="17" t="s">
        <v>35</v>
      </c>
      <c r="E658" s="32">
        <v>23</v>
      </c>
      <c r="F658" s="314"/>
      <c r="G658" s="286" t="s">
        <v>24</v>
      </c>
      <c r="H658" s="279" t="s">
        <v>25</v>
      </c>
      <c r="I658" s="280">
        <v>213</v>
      </c>
      <c r="J658" s="280" t="s">
        <v>26</v>
      </c>
      <c r="K658" s="273"/>
      <c r="L658" s="281" t="s">
        <v>706</v>
      </c>
      <c r="M658" s="232">
        <v>200</v>
      </c>
      <c r="N658" s="273" t="s">
        <v>26</v>
      </c>
      <c r="O658" s="277" t="s">
        <v>28</v>
      </c>
      <c r="P658" s="290">
        <v>41487</v>
      </c>
      <c r="Q658" s="232"/>
      <c r="R658" s="231"/>
    </row>
    <row r="659" spans="1:18" hidden="1" x14ac:dyDescent="0.25">
      <c r="A659" s="17"/>
      <c r="B659" s="280" t="s">
        <v>36</v>
      </c>
      <c r="C659" s="17" t="s">
        <v>145</v>
      </c>
      <c r="D659" s="17" t="s">
        <v>184</v>
      </c>
      <c r="E659" s="32">
        <v>22</v>
      </c>
      <c r="F659" s="314"/>
      <c r="G659" s="286" t="s">
        <v>24</v>
      </c>
      <c r="H659" s="279" t="s">
        <v>25</v>
      </c>
      <c r="I659" s="280">
        <v>108</v>
      </c>
      <c r="J659" s="280" t="s">
        <v>26</v>
      </c>
      <c r="K659" s="273"/>
      <c r="L659" s="281" t="s">
        <v>706</v>
      </c>
      <c r="M659" s="232">
        <v>100</v>
      </c>
      <c r="N659" s="273" t="s">
        <v>26</v>
      </c>
      <c r="O659" s="277" t="s">
        <v>28</v>
      </c>
      <c r="P659" s="290">
        <v>41487</v>
      </c>
      <c r="Q659" s="232"/>
      <c r="R659" s="231"/>
    </row>
    <row r="660" spans="1:18" hidden="1" x14ac:dyDescent="0.25">
      <c r="A660" s="17"/>
      <c r="B660" s="232" t="s">
        <v>21</v>
      </c>
      <c r="C660" s="17" t="s">
        <v>22</v>
      </c>
      <c r="D660" s="17" t="s">
        <v>108</v>
      </c>
      <c r="E660" s="32"/>
      <c r="F660" s="314"/>
      <c r="G660" s="286" t="s">
        <v>24</v>
      </c>
      <c r="H660" s="279" t="s">
        <v>25</v>
      </c>
      <c r="I660" s="280"/>
      <c r="J660" s="280" t="s">
        <v>26</v>
      </c>
      <c r="K660" s="273"/>
      <c r="L660" s="281" t="s">
        <v>706</v>
      </c>
      <c r="M660" s="232">
        <v>15</v>
      </c>
      <c r="N660" s="273" t="s">
        <v>26</v>
      </c>
      <c r="O660" s="278" t="s">
        <v>128</v>
      </c>
      <c r="P660" s="290">
        <v>41487</v>
      </c>
      <c r="Q660" s="232"/>
      <c r="R660" s="231"/>
    </row>
    <row r="661" spans="1:18" hidden="1" x14ac:dyDescent="0.25">
      <c r="A661" s="17"/>
      <c r="B661" s="273" t="s">
        <v>21</v>
      </c>
      <c r="C661" s="275" t="s">
        <v>22</v>
      </c>
      <c r="D661" s="17" t="s">
        <v>29</v>
      </c>
      <c r="E661" s="32"/>
      <c r="F661" s="314"/>
      <c r="G661" s="286" t="s">
        <v>24</v>
      </c>
      <c r="H661" s="279" t="s">
        <v>25</v>
      </c>
      <c r="I661" s="280"/>
      <c r="J661" s="280" t="s">
        <v>26</v>
      </c>
      <c r="K661" s="273"/>
      <c r="L661" s="281" t="s">
        <v>706</v>
      </c>
      <c r="M661" s="232">
        <v>13</v>
      </c>
      <c r="N661" s="273" t="s">
        <v>26</v>
      </c>
      <c r="O661" s="278" t="s">
        <v>128</v>
      </c>
      <c r="P661" s="290">
        <v>41487</v>
      </c>
      <c r="Q661" s="232"/>
      <c r="R661" s="231"/>
    </row>
    <row r="662" spans="1:18" hidden="1" x14ac:dyDescent="0.25">
      <c r="A662" s="17"/>
      <c r="B662" s="273" t="s">
        <v>21</v>
      </c>
      <c r="C662" s="275" t="s">
        <v>22</v>
      </c>
      <c r="D662" s="275" t="s">
        <v>23</v>
      </c>
      <c r="E662" s="32"/>
      <c r="F662" s="314"/>
      <c r="G662" s="286" t="s">
        <v>24</v>
      </c>
      <c r="H662" s="279" t="s">
        <v>25</v>
      </c>
      <c r="I662" s="280"/>
      <c r="J662" s="280" t="s">
        <v>26</v>
      </c>
      <c r="K662" s="273"/>
      <c r="L662" s="281" t="s">
        <v>706</v>
      </c>
      <c r="M662" s="232">
        <v>20</v>
      </c>
      <c r="N662" s="273" t="s">
        <v>26</v>
      </c>
      <c r="O662" s="278" t="s">
        <v>128</v>
      </c>
      <c r="P662" s="290">
        <v>41487</v>
      </c>
      <c r="Q662" s="232"/>
      <c r="R662" s="231"/>
    </row>
    <row r="663" spans="1:18" hidden="1" x14ac:dyDescent="0.25">
      <c r="A663" s="17"/>
      <c r="B663" s="273" t="s">
        <v>21</v>
      </c>
      <c r="C663" s="17" t="s">
        <v>33</v>
      </c>
      <c r="D663" s="17" t="s">
        <v>34</v>
      </c>
      <c r="E663" s="32"/>
      <c r="F663" s="314"/>
      <c r="G663" s="286" t="s">
        <v>24</v>
      </c>
      <c r="H663" s="279" t="s">
        <v>25</v>
      </c>
      <c r="I663" s="280"/>
      <c r="J663" s="280" t="s">
        <v>26</v>
      </c>
      <c r="K663" s="273"/>
      <c r="L663" s="281" t="s">
        <v>706</v>
      </c>
      <c r="M663" s="232">
        <v>8</v>
      </c>
      <c r="N663" s="273" t="s">
        <v>26</v>
      </c>
      <c r="O663" s="278" t="s">
        <v>128</v>
      </c>
      <c r="P663" s="290">
        <v>41487</v>
      </c>
      <c r="Q663" s="232"/>
      <c r="R663" s="231"/>
    </row>
    <row r="664" spans="1:18" hidden="1" x14ac:dyDescent="0.25">
      <c r="A664" s="17"/>
      <c r="B664" s="273" t="s">
        <v>21</v>
      </c>
      <c r="C664" s="17" t="s">
        <v>31</v>
      </c>
      <c r="D664" s="17" t="s">
        <v>35</v>
      </c>
      <c r="E664" s="32"/>
      <c r="F664" s="314"/>
      <c r="G664" s="286" t="s">
        <v>24</v>
      </c>
      <c r="H664" s="279" t="s">
        <v>25</v>
      </c>
      <c r="I664" s="280"/>
      <c r="J664" s="280" t="s">
        <v>26</v>
      </c>
      <c r="K664" s="232"/>
      <c r="L664" s="281" t="s">
        <v>706</v>
      </c>
      <c r="M664" s="232">
        <v>13</v>
      </c>
      <c r="N664" s="273" t="s">
        <v>26</v>
      </c>
      <c r="O664" s="278" t="s">
        <v>128</v>
      </c>
      <c r="P664" s="290">
        <v>41487</v>
      </c>
      <c r="Q664" s="273"/>
      <c r="R664" s="231"/>
    </row>
    <row r="665" spans="1:18" hidden="1" x14ac:dyDescent="0.25">
      <c r="A665" s="17"/>
      <c r="B665" s="273" t="s">
        <v>36</v>
      </c>
      <c r="C665" s="17" t="s">
        <v>145</v>
      </c>
      <c r="D665" s="17" t="s">
        <v>184</v>
      </c>
      <c r="E665" s="32"/>
      <c r="F665" s="314"/>
      <c r="G665" s="286" t="s">
        <v>24</v>
      </c>
      <c r="H665" s="279" t="s">
        <v>25</v>
      </c>
      <c r="I665" s="280"/>
      <c r="J665" s="280" t="s">
        <v>26</v>
      </c>
      <c r="K665" s="273"/>
      <c r="L665" s="281" t="s">
        <v>706</v>
      </c>
      <c r="M665" s="232">
        <v>8</v>
      </c>
      <c r="N665" s="273" t="s">
        <v>26</v>
      </c>
      <c r="O665" s="271" t="s">
        <v>128</v>
      </c>
      <c r="P665" s="290">
        <v>41487</v>
      </c>
      <c r="Q665" s="232"/>
      <c r="R665" s="231"/>
    </row>
    <row r="666" spans="1:18" hidden="1" x14ac:dyDescent="0.25">
      <c r="A666" s="17" t="s">
        <v>707</v>
      </c>
      <c r="B666" s="232" t="s">
        <v>21</v>
      </c>
      <c r="C666" s="17" t="s">
        <v>22</v>
      </c>
      <c r="D666" s="17" t="s">
        <v>108</v>
      </c>
      <c r="E666" s="32">
        <v>26</v>
      </c>
      <c r="F666" s="314"/>
      <c r="G666" s="286" t="s">
        <v>24</v>
      </c>
      <c r="H666" s="279" t="s">
        <v>25</v>
      </c>
      <c r="I666" s="232">
        <v>530</v>
      </c>
      <c r="J666" s="280" t="s">
        <v>26</v>
      </c>
      <c r="K666" s="232"/>
      <c r="L666" s="281" t="s">
        <v>709</v>
      </c>
      <c r="M666" s="273">
        <v>500</v>
      </c>
      <c r="N666" s="273" t="s">
        <v>26</v>
      </c>
      <c r="O666" s="232" t="s">
        <v>28</v>
      </c>
      <c r="P666" s="290">
        <v>41487</v>
      </c>
      <c r="Q666" s="232"/>
      <c r="R666" s="231"/>
    </row>
    <row r="667" spans="1:18" hidden="1" x14ac:dyDescent="0.25">
      <c r="A667" s="17"/>
      <c r="B667" s="273" t="s">
        <v>21</v>
      </c>
      <c r="C667" s="275" t="s">
        <v>22</v>
      </c>
      <c r="D667" s="275" t="s">
        <v>29</v>
      </c>
      <c r="E667" s="32">
        <v>28</v>
      </c>
      <c r="F667" s="314"/>
      <c r="G667" s="286" t="s">
        <v>24</v>
      </c>
      <c r="H667" s="279" t="s">
        <v>25</v>
      </c>
      <c r="I667" s="232">
        <v>425</v>
      </c>
      <c r="J667" s="280" t="s">
        <v>26</v>
      </c>
      <c r="K667" s="232"/>
      <c r="L667" s="281" t="s">
        <v>708</v>
      </c>
      <c r="M667" s="232">
        <v>400</v>
      </c>
      <c r="N667" s="273" t="s">
        <v>26</v>
      </c>
      <c r="O667" s="273" t="s">
        <v>28</v>
      </c>
      <c r="P667" s="290">
        <v>41487</v>
      </c>
      <c r="Q667" s="232"/>
      <c r="R667" s="231"/>
    </row>
    <row r="668" spans="1:18" hidden="1" x14ac:dyDescent="0.25">
      <c r="A668" s="17"/>
      <c r="B668" s="273" t="s">
        <v>21</v>
      </c>
      <c r="C668" s="275" t="s">
        <v>22</v>
      </c>
      <c r="D668" s="17" t="s">
        <v>23</v>
      </c>
      <c r="E668" s="32">
        <v>35</v>
      </c>
      <c r="F668" s="314"/>
      <c r="G668" s="286" t="s">
        <v>24</v>
      </c>
      <c r="H668" s="279" t="s">
        <v>25</v>
      </c>
      <c r="I668" s="273">
        <v>420</v>
      </c>
      <c r="J668" s="280" t="s">
        <v>26</v>
      </c>
      <c r="K668" s="232"/>
      <c r="L668" s="281" t="s">
        <v>708</v>
      </c>
      <c r="M668" s="232">
        <v>400</v>
      </c>
      <c r="N668" s="273" t="s">
        <v>26</v>
      </c>
      <c r="O668" s="273" t="s">
        <v>28</v>
      </c>
      <c r="P668" s="290">
        <v>41487</v>
      </c>
      <c r="Q668" s="232"/>
      <c r="R668" s="231"/>
    </row>
    <row r="669" spans="1:18" hidden="1" x14ac:dyDescent="0.25">
      <c r="A669" s="17"/>
      <c r="B669" s="273" t="s">
        <v>21</v>
      </c>
      <c r="C669" s="275" t="s">
        <v>33</v>
      </c>
      <c r="D669" s="17" t="s">
        <v>39</v>
      </c>
      <c r="E669" s="32">
        <v>44</v>
      </c>
      <c r="F669" s="314"/>
      <c r="G669" s="286" t="s">
        <v>24</v>
      </c>
      <c r="H669" s="279" t="s">
        <v>25</v>
      </c>
      <c r="I669" s="232">
        <v>415</v>
      </c>
      <c r="J669" s="280" t="s">
        <v>26</v>
      </c>
      <c r="K669" s="273"/>
      <c r="L669" s="281" t="s">
        <v>708</v>
      </c>
      <c r="M669" s="273">
        <v>400</v>
      </c>
      <c r="N669" s="273" t="s">
        <v>26</v>
      </c>
      <c r="O669" s="273" t="s">
        <v>28</v>
      </c>
      <c r="P669" s="290">
        <v>41487</v>
      </c>
      <c r="Q669" s="232"/>
      <c r="R669" s="231"/>
    </row>
    <row r="670" spans="1:18" hidden="1" x14ac:dyDescent="0.25">
      <c r="A670" s="17"/>
      <c r="B670" s="273" t="s">
        <v>21</v>
      </c>
      <c r="C670" s="17" t="s">
        <v>31</v>
      </c>
      <c r="D670" s="17" t="s">
        <v>32</v>
      </c>
      <c r="E670" s="32">
        <v>23</v>
      </c>
      <c r="F670" s="314"/>
      <c r="G670" s="286" t="s">
        <v>24</v>
      </c>
      <c r="H670" s="279" t="s">
        <v>25</v>
      </c>
      <c r="I670" s="232">
        <v>315</v>
      </c>
      <c r="J670" s="280" t="s">
        <v>26</v>
      </c>
      <c r="K670" s="273"/>
      <c r="L670" s="281" t="s">
        <v>708</v>
      </c>
      <c r="M670" s="273">
        <v>300</v>
      </c>
      <c r="N670" s="273" t="s">
        <v>26</v>
      </c>
      <c r="O670" s="273" t="s">
        <v>28</v>
      </c>
      <c r="P670" s="290">
        <v>41487</v>
      </c>
      <c r="Q670" s="232"/>
      <c r="R670" s="231"/>
    </row>
    <row r="671" spans="1:18" hidden="1" x14ac:dyDescent="0.25">
      <c r="A671" s="17"/>
      <c r="B671" s="273" t="s">
        <v>21</v>
      </c>
      <c r="C671" s="275" t="s">
        <v>22</v>
      </c>
      <c r="D671" s="275" t="s">
        <v>108</v>
      </c>
      <c r="E671" s="32"/>
      <c r="F671" s="314"/>
      <c r="G671" s="286" t="s">
        <v>24</v>
      </c>
      <c r="H671" s="279" t="s">
        <v>25</v>
      </c>
      <c r="I671" s="232"/>
      <c r="J671" s="280" t="s">
        <v>26</v>
      </c>
      <c r="K671" s="273"/>
      <c r="L671" s="281" t="s">
        <v>708</v>
      </c>
      <c r="M671" s="232">
        <v>30</v>
      </c>
      <c r="N671" s="273" t="s">
        <v>26</v>
      </c>
      <c r="O671" s="271" t="s">
        <v>128</v>
      </c>
      <c r="P671" s="290">
        <v>41487</v>
      </c>
      <c r="Q671" s="232"/>
      <c r="R671" s="231"/>
    </row>
    <row r="672" spans="1:18" hidden="1" x14ac:dyDescent="0.25">
      <c r="A672" s="17"/>
      <c r="B672" s="273" t="s">
        <v>21</v>
      </c>
      <c r="C672" s="275" t="s">
        <v>22</v>
      </c>
      <c r="D672" s="275" t="s">
        <v>29</v>
      </c>
      <c r="E672" s="32"/>
      <c r="F672" s="314"/>
      <c r="G672" s="286" t="s">
        <v>24</v>
      </c>
      <c r="H672" s="279" t="s">
        <v>25</v>
      </c>
      <c r="I672" s="232"/>
      <c r="J672" s="280" t="s">
        <v>26</v>
      </c>
      <c r="K672" s="273"/>
      <c r="L672" s="281" t="s">
        <v>708</v>
      </c>
      <c r="M672" s="232">
        <v>25</v>
      </c>
      <c r="N672" s="273" t="s">
        <v>26</v>
      </c>
      <c r="O672" s="271" t="s">
        <v>128</v>
      </c>
      <c r="P672" s="290">
        <v>41487</v>
      </c>
      <c r="Q672" s="232"/>
      <c r="R672" s="231"/>
    </row>
    <row r="673" spans="1:18" hidden="1" x14ac:dyDescent="0.25">
      <c r="A673" s="17"/>
      <c r="B673" s="273" t="s">
        <v>21</v>
      </c>
      <c r="C673" s="275" t="s">
        <v>22</v>
      </c>
      <c r="D673" s="275" t="s">
        <v>23</v>
      </c>
      <c r="E673" s="32"/>
      <c r="F673" s="314"/>
      <c r="G673" s="286" t="s">
        <v>24</v>
      </c>
      <c r="H673" s="279" t="s">
        <v>25</v>
      </c>
      <c r="I673" s="232"/>
      <c r="J673" s="280" t="s">
        <v>26</v>
      </c>
      <c r="K673" s="273"/>
      <c r="L673" s="281" t="s">
        <v>708</v>
      </c>
      <c r="M673" s="232">
        <v>20</v>
      </c>
      <c r="N673" s="273" t="s">
        <v>26</v>
      </c>
      <c r="O673" s="271" t="s">
        <v>128</v>
      </c>
      <c r="P673" s="290">
        <v>41487</v>
      </c>
      <c r="Q673" s="232"/>
      <c r="R673" s="231"/>
    </row>
    <row r="674" spans="1:18" hidden="1" x14ac:dyDescent="0.25">
      <c r="A674" s="17"/>
      <c r="B674" s="273" t="s">
        <v>21</v>
      </c>
      <c r="C674" s="275" t="s">
        <v>33</v>
      </c>
      <c r="D674" s="275" t="s">
        <v>39</v>
      </c>
      <c r="E674" s="32"/>
      <c r="F674" s="314"/>
      <c r="G674" s="286" t="s">
        <v>24</v>
      </c>
      <c r="H674" s="279" t="s">
        <v>25</v>
      </c>
      <c r="I674" s="232"/>
      <c r="J674" s="280" t="s">
        <v>26</v>
      </c>
      <c r="K674" s="273"/>
      <c r="L674" s="281" t="s">
        <v>708</v>
      </c>
      <c r="M674" s="232">
        <v>15</v>
      </c>
      <c r="N674" s="273" t="s">
        <v>26</v>
      </c>
      <c r="O674" s="271" t="s">
        <v>128</v>
      </c>
      <c r="P674" s="290">
        <v>41487</v>
      </c>
      <c r="Q674" s="232"/>
      <c r="R674" s="231"/>
    </row>
    <row r="675" spans="1:18" hidden="1" x14ac:dyDescent="0.25">
      <c r="A675" s="17"/>
      <c r="B675" s="273" t="s">
        <v>21</v>
      </c>
      <c r="C675" s="275" t="s">
        <v>31</v>
      </c>
      <c r="D675" s="275" t="s">
        <v>32</v>
      </c>
      <c r="E675" s="32"/>
      <c r="F675" s="314"/>
      <c r="G675" s="286" t="s">
        <v>24</v>
      </c>
      <c r="H675" s="279" t="s">
        <v>25</v>
      </c>
      <c r="I675" s="232"/>
      <c r="J675" s="280" t="s">
        <v>26</v>
      </c>
      <c r="K675" s="273"/>
      <c r="L675" s="281" t="s">
        <v>708</v>
      </c>
      <c r="M675" s="232">
        <v>15</v>
      </c>
      <c r="N675" s="273" t="s">
        <v>26</v>
      </c>
      <c r="O675" s="271" t="s">
        <v>128</v>
      </c>
      <c r="P675" s="290">
        <v>41487</v>
      </c>
      <c r="Q675" s="232"/>
      <c r="R675" s="231"/>
    </row>
    <row r="676" spans="1:18" hidden="1" x14ac:dyDescent="0.25">
      <c r="A676" s="17" t="s">
        <v>710</v>
      </c>
      <c r="B676" s="232" t="s">
        <v>21</v>
      </c>
      <c r="C676" s="17" t="s">
        <v>22</v>
      </c>
      <c r="D676" s="17" t="s">
        <v>23</v>
      </c>
      <c r="E676" s="32">
        <v>12</v>
      </c>
      <c r="F676" s="314"/>
      <c r="G676" s="286" t="s">
        <v>24</v>
      </c>
      <c r="H676" s="279" t="s">
        <v>25</v>
      </c>
      <c r="I676" s="272">
        <v>144</v>
      </c>
      <c r="J676" s="280" t="s">
        <v>26</v>
      </c>
      <c r="K676" s="273"/>
      <c r="L676" s="281" t="s">
        <v>708</v>
      </c>
      <c r="M676" s="272">
        <v>144</v>
      </c>
      <c r="N676" s="273" t="s">
        <v>26</v>
      </c>
      <c r="O676" s="277" t="s">
        <v>28</v>
      </c>
      <c r="P676" s="290">
        <v>41487</v>
      </c>
      <c r="Q676" s="232" t="s">
        <v>711</v>
      </c>
      <c r="R676" s="231"/>
    </row>
    <row r="677" spans="1:18" hidden="1" x14ac:dyDescent="0.25">
      <c r="A677" s="17" t="s">
        <v>743</v>
      </c>
      <c r="B677" s="232" t="s">
        <v>21</v>
      </c>
      <c r="C677" s="17" t="s">
        <v>22</v>
      </c>
      <c r="D677" s="17" t="s">
        <v>108</v>
      </c>
      <c r="E677" s="32">
        <v>22</v>
      </c>
      <c r="F677" s="314"/>
      <c r="G677" s="286" t="s">
        <v>24</v>
      </c>
      <c r="H677" s="279" t="s">
        <v>25</v>
      </c>
      <c r="I677" s="232">
        <v>320</v>
      </c>
      <c r="J677" s="280" t="s">
        <v>26</v>
      </c>
      <c r="K677" s="232"/>
      <c r="L677" s="281" t="s">
        <v>744</v>
      </c>
      <c r="M677" s="273">
        <v>300</v>
      </c>
      <c r="N677" s="273" t="s">
        <v>26</v>
      </c>
      <c r="O677" s="287" t="s">
        <v>28</v>
      </c>
      <c r="P677" s="290">
        <v>41487</v>
      </c>
      <c r="Q677" s="232"/>
      <c r="R677" s="231"/>
    </row>
    <row r="678" spans="1:18" hidden="1" x14ac:dyDescent="0.25">
      <c r="A678" s="17"/>
      <c r="B678" s="273" t="s">
        <v>21</v>
      </c>
      <c r="C678" s="275" t="s">
        <v>22</v>
      </c>
      <c r="D678" s="17" t="s">
        <v>29</v>
      </c>
      <c r="E678" s="32">
        <v>24</v>
      </c>
      <c r="F678" s="314"/>
      <c r="G678" s="286" t="s">
        <v>24</v>
      </c>
      <c r="H678" s="279" t="s">
        <v>25</v>
      </c>
      <c r="I678" s="232">
        <v>415</v>
      </c>
      <c r="J678" s="280" t="s">
        <v>26</v>
      </c>
      <c r="K678" s="273"/>
      <c r="L678" s="281" t="s">
        <v>744</v>
      </c>
      <c r="M678" s="232">
        <v>400</v>
      </c>
      <c r="N678" s="273" t="s">
        <v>26</v>
      </c>
      <c r="O678" s="287" t="s">
        <v>28</v>
      </c>
      <c r="P678" s="290">
        <v>41487</v>
      </c>
      <c r="Q678" s="232"/>
      <c r="R678" s="231"/>
    </row>
    <row r="679" spans="1:18" hidden="1" x14ac:dyDescent="0.25">
      <c r="A679" s="17"/>
      <c r="B679" s="273" t="s">
        <v>21</v>
      </c>
      <c r="C679" s="275" t="s">
        <v>22</v>
      </c>
      <c r="D679" s="17" t="s">
        <v>23</v>
      </c>
      <c r="E679" s="32">
        <v>38</v>
      </c>
      <c r="F679" s="314"/>
      <c r="G679" s="286" t="s">
        <v>24</v>
      </c>
      <c r="H679" s="279" t="s">
        <v>25</v>
      </c>
      <c r="I679" s="232">
        <v>425</v>
      </c>
      <c r="J679" s="280" t="s">
        <v>26</v>
      </c>
      <c r="K679" s="232"/>
      <c r="L679" s="281" t="s">
        <v>744</v>
      </c>
      <c r="M679" s="232">
        <v>400</v>
      </c>
      <c r="N679" s="273" t="s">
        <v>26</v>
      </c>
      <c r="O679" s="287" t="s">
        <v>28</v>
      </c>
      <c r="P679" s="290">
        <v>41487</v>
      </c>
      <c r="Q679" s="232"/>
      <c r="R679" s="231"/>
    </row>
    <row r="680" spans="1:18" hidden="1" x14ac:dyDescent="0.25">
      <c r="A680" s="17"/>
      <c r="B680" s="273" t="s">
        <v>21</v>
      </c>
      <c r="C680" s="275" t="s">
        <v>33</v>
      </c>
      <c r="D680" s="17" t="s">
        <v>34</v>
      </c>
      <c r="E680" s="32">
        <v>44</v>
      </c>
      <c r="F680" s="314"/>
      <c r="G680" s="286" t="s">
        <v>24</v>
      </c>
      <c r="H680" s="279" t="s">
        <v>25</v>
      </c>
      <c r="I680" s="232">
        <v>515</v>
      </c>
      <c r="J680" s="280" t="s">
        <v>26</v>
      </c>
      <c r="K680" s="273"/>
      <c r="L680" s="281" t="s">
        <v>744</v>
      </c>
      <c r="M680" s="232">
        <v>500</v>
      </c>
      <c r="N680" s="273" t="s">
        <v>26</v>
      </c>
      <c r="O680" s="287" t="s">
        <v>28</v>
      </c>
      <c r="P680" s="290">
        <v>41487</v>
      </c>
      <c r="Q680" s="232"/>
      <c r="R680" s="231"/>
    </row>
    <row r="681" spans="1:18" hidden="1" x14ac:dyDescent="0.25">
      <c r="A681" s="17"/>
      <c r="B681" s="273" t="s">
        <v>21</v>
      </c>
      <c r="C681" s="17" t="s">
        <v>31</v>
      </c>
      <c r="D681" s="17" t="s">
        <v>32</v>
      </c>
      <c r="E681" s="32">
        <v>20</v>
      </c>
      <c r="F681" s="314"/>
      <c r="G681" s="286" t="s">
        <v>24</v>
      </c>
      <c r="H681" s="279" t="s">
        <v>25</v>
      </c>
      <c r="I681" s="232">
        <v>210</v>
      </c>
      <c r="J681" s="280" t="s">
        <v>26</v>
      </c>
      <c r="K681" s="232"/>
      <c r="L681" s="281" t="s">
        <v>744</v>
      </c>
      <c r="M681" s="232">
        <v>200</v>
      </c>
      <c r="N681" s="273" t="s">
        <v>26</v>
      </c>
      <c r="O681" s="287" t="s">
        <v>28</v>
      </c>
      <c r="P681" s="290">
        <v>41487</v>
      </c>
      <c r="Q681" s="232"/>
      <c r="R681" s="231"/>
    </row>
    <row r="682" spans="1:18" hidden="1" x14ac:dyDescent="0.25">
      <c r="A682" s="17"/>
      <c r="B682" s="273" t="s">
        <v>36</v>
      </c>
      <c r="C682" s="17" t="s">
        <v>145</v>
      </c>
      <c r="D682" s="17" t="s">
        <v>187</v>
      </c>
      <c r="E682" s="32">
        <v>35</v>
      </c>
      <c r="F682" s="314"/>
      <c r="G682" s="286" t="s">
        <v>24</v>
      </c>
      <c r="H682" s="279" t="s">
        <v>25</v>
      </c>
      <c r="I682" s="232">
        <v>220</v>
      </c>
      <c r="J682" s="280" t="s">
        <v>26</v>
      </c>
      <c r="K682" s="273"/>
      <c r="L682" s="281" t="s">
        <v>744</v>
      </c>
      <c r="M682" s="232">
        <v>200</v>
      </c>
      <c r="N682" s="273" t="s">
        <v>26</v>
      </c>
      <c r="O682" s="287" t="s">
        <v>28</v>
      </c>
      <c r="P682" s="290">
        <v>41487</v>
      </c>
      <c r="Q682" s="232"/>
      <c r="R682" s="231"/>
    </row>
    <row r="683" spans="1:18" hidden="1" x14ac:dyDescent="0.25">
      <c r="A683" s="17"/>
      <c r="B683" s="273" t="s">
        <v>21</v>
      </c>
      <c r="C683" s="275" t="s">
        <v>22</v>
      </c>
      <c r="D683" s="275" t="s">
        <v>108</v>
      </c>
      <c r="E683" s="32"/>
      <c r="F683" s="314"/>
      <c r="G683" s="286" t="s">
        <v>24</v>
      </c>
      <c r="H683" s="279" t="s">
        <v>25</v>
      </c>
      <c r="I683" s="232"/>
      <c r="J683" s="280" t="s">
        <v>26</v>
      </c>
      <c r="K683" s="232"/>
      <c r="L683" s="281" t="s">
        <v>744</v>
      </c>
      <c r="M683" s="232">
        <v>20</v>
      </c>
      <c r="N683" s="273" t="s">
        <v>26</v>
      </c>
      <c r="O683" s="232" t="s">
        <v>128</v>
      </c>
      <c r="P683" s="290">
        <v>41487</v>
      </c>
      <c r="Q683" s="232"/>
      <c r="R683" s="231"/>
    </row>
    <row r="684" spans="1:18" hidden="1" x14ac:dyDescent="0.25">
      <c r="A684" s="17"/>
      <c r="B684" s="273" t="s">
        <v>21</v>
      </c>
      <c r="C684" s="275" t="s">
        <v>22</v>
      </c>
      <c r="D684" s="275" t="s">
        <v>29</v>
      </c>
      <c r="E684" s="32"/>
      <c r="F684" s="314"/>
      <c r="G684" s="286" t="s">
        <v>24</v>
      </c>
      <c r="H684" s="279" t="s">
        <v>25</v>
      </c>
      <c r="I684" s="232"/>
      <c r="J684" s="280" t="s">
        <v>26</v>
      </c>
      <c r="K684" s="232"/>
      <c r="L684" s="281" t="s">
        <v>744</v>
      </c>
      <c r="M684" s="232">
        <v>15</v>
      </c>
      <c r="N684" s="273" t="s">
        <v>26</v>
      </c>
      <c r="O684" s="271" t="s">
        <v>128</v>
      </c>
      <c r="P684" s="290">
        <v>41487</v>
      </c>
      <c r="Q684" s="232"/>
      <c r="R684" s="231"/>
    </row>
    <row r="685" spans="1:18" hidden="1" x14ac:dyDescent="0.25">
      <c r="A685" s="17"/>
      <c r="B685" s="273" t="s">
        <v>21</v>
      </c>
      <c r="C685" s="275" t="s">
        <v>22</v>
      </c>
      <c r="D685" s="275" t="s">
        <v>23</v>
      </c>
      <c r="E685" s="32"/>
      <c r="F685" s="314"/>
      <c r="G685" s="286" t="s">
        <v>24</v>
      </c>
      <c r="H685" s="279" t="s">
        <v>25</v>
      </c>
      <c r="I685" s="232"/>
      <c r="J685" s="280" t="s">
        <v>26</v>
      </c>
      <c r="K685" s="232"/>
      <c r="L685" s="281" t="s">
        <v>744</v>
      </c>
      <c r="M685" s="232">
        <v>25</v>
      </c>
      <c r="N685" s="273" t="s">
        <v>26</v>
      </c>
      <c r="O685" s="271" t="s">
        <v>128</v>
      </c>
      <c r="P685" s="290">
        <v>41487</v>
      </c>
      <c r="Q685" s="232"/>
      <c r="R685" s="231"/>
    </row>
    <row r="686" spans="1:18" hidden="1" x14ac:dyDescent="0.25">
      <c r="A686" s="17"/>
      <c r="B686" s="273" t="s">
        <v>21</v>
      </c>
      <c r="C686" s="275" t="s">
        <v>33</v>
      </c>
      <c r="D686" s="275" t="s">
        <v>34</v>
      </c>
      <c r="E686" s="32"/>
      <c r="F686" s="314"/>
      <c r="G686" s="286" t="s">
        <v>24</v>
      </c>
      <c r="H686" s="279" t="s">
        <v>25</v>
      </c>
      <c r="I686" s="232"/>
      <c r="J686" s="280" t="s">
        <v>26</v>
      </c>
      <c r="K686" s="232"/>
      <c r="L686" s="281" t="s">
        <v>744</v>
      </c>
      <c r="M686" s="232">
        <v>15</v>
      </c>
      <c r="N686" s="273" t="s">
        <v>26</v>
      </c>
      <c r="O686" s="271" t="s">
        <v>128</v>
      </c>
      <c r="P686" s="290">
        <v>41487</v>
      </c>
      <c r="Q686" s="232"/>
      <c r="R686" s="231"/>
    </row>
    <row r="687" spans="1:18" hidden="1" x14ac:dyDescent="0.25">
      <c r="A687" s="17"/>
      <c r="B687" s="273" t="s">
        <v>21</v>
      </c>
      <c r="C687" s="275" t="s">
        <v>31</v>
      </c>
      <c r="D687" s="275" t="s">
        <v>32</v>
      </c>
      <c r="E687" s="32"/>
      <c r="F687" s="314"/>
      <c r="G687" s="286" t="s">
        <v>24</v>
      </c>
      <c r="H687" s="279" t="s">
        <v>25</v>
      </c>
      <c r="I687" s="232"/>
      <c r="J687" s="280" t="s">
        <v>26</v>
      </c>
      <c r="K687" s="232"/>
      <c r="L687" s="281" t="s">
        <v>744</v>
      </c>
      <c r="M687" s="232">
        <v>10</v>
      </c>
      <c r="N687" s="273" t="s">
        <v>26</v>
      </c>
      <c r="O687" s="271" t="s">
        <v>128</v>
      </c>
      <c r="P687" s="290">
        <v>41487</v>
      </c>
      <c r="Q687" s="232"/>
      <c r="R687" s="231"/>
    </row>
    <row r="688" spans="1:18" hidden="1" x14ac:dyDescent="0.25">
      <c r="A688" s="17"/>
      <c r="B688" s="273" t="s">
        <v>36</v>
      </c>
      <c r="C688" s="275" t="s">
        <v>145</v>
      </c>
      <c r="D688" s="275" t="s">
        <v>187</v>
      </c>
      <c r="E688" s="32"/>
      <c r="F688" s="314"/>
      <c r="G688" s="286" t="s">
        <v>24</v>
      </c>
      <c r="H688" s="279" t="s">
        <v>25</v>
      </c>
      <c r="I688" s="232"/>
      <c r="J688" s="280" t="s">
        <v>26</v>
      </c>
      <c r="K688" s="232"/>
      <c r="L688" s="281" t="s">
        <v>744</v>
      </c>
      <c r="M688" s="232">
        <v>20</v>
      </c>
      <c r="N688" s="273" t="s">
        <v>26</v>
      </c>
      <c r="O688" s="271" t="s">
        <v>128</v>
      </c>
      <c r="P688" s="290">
        <v>41487</v>
      </c>
      <c r="Q688" s="232"/>
      <c r="R688" s="231"/>
    </row>
    <row r="689" spans="1:18" hidden="1" x14ac:dyDescent="0.25">
      <c r="A689" s="17"/>
      <c r="B689" s="232" t="s">
        <v>21</v>
      </c>
      <c r="C689" s="17" t="s">
        <v>22</v>
      </c>
      <c r="D689" s="17" t="s">
        <v>23</v>
      </c>
      <c r="E689" s="32">
        <v>1</v>
      </c>
      <c r="F689" s="314"/>
      <c r="G689" s="286" t="s">
        <v>24</v>
      </c>
      <c r="H689" s="279" t="s">
        <v>25</v>
      </c>
      <c r="I689" s="272">
        <v>12</v>
      </c>
      <c r="J689" s="232" t="s">
        <v>26</v>
      </c>
      <c r="K689" s="232"/>
      <c r="L689" s="281" t="s">
        <v>744</v>
      </c>
      <c r="M689" s="272">
        <v>12</v>
      </c>
      <c r="N689" s="273" t="s">
        <v>26</v>
      </c>
      <c r="O689" s="277" t="s">
        <v>28</v>
      </c>
      <c r="P689" s="290">
        <v>41487</v>
      </c>
      <c r="Q689" s="232" t="s">
        <v>796</v>
      </c>
      <c r="R689" s="231"/>
    </row>
    <row r="690" spans="1:18" hidden="1" x14ac:dyDescent="0.25">
      <c r="A690" s="17" t="s">
        <v>745</v>
      </c>
      <c r="B690" s="232" t="s">
        <v>21</v>
      </c>
      <c r="C690" s="17" t="s">
        <v>22</v>
      </c>
      <c r="D690" s="17" t="s">
        <v>108</v>
      </c>
      <c r="E690" s="32">
        <v>30</v>
      </c>
      <c r="F690" s="314"/>
      <c r="G690" s="286" t="s">
        <v>24</v>
      </c>
      <c r="H690" s="279" t="s">
        <v>25</v>
      </c>
      <c r="I690" s="232">
        <v>618</v>
      </c>
      <c r="J690" s="273" t="s">
        <v>26</v>
      </c>
      <c r="K690" s="232"/>
      <c r="L690" s="281" t="s">
        <v>746</v>
      </c>
      <c r="M690" s="232">
        <v>600</v>
      </c>
      <c r="N690" s="273" t="s">
        <v>26</v>
      </c>
      <c r="O690" s="216" t="s">
        <v>28</v>
      </c>
      <c r="P690" s="290">
        <v>41487</v>
      </c>
      <c r="Q690" s="232"/>
      <c r="R690" s="231"/>
    </row>
    <row r="691" spans="1:18" hidden="1" x14ac:dyDescent="0.25">
      <c r="A691" s="17"/>
      <c r="B691" s="273" t="s">
        <v>21</v>
      </c>
      <c r="C691" s="17" t="s">
        <v>22</v>
      </c>
      <c r="D691" s="17" t="s">
        <v>29</v>
      </c>
      <c r="E691" s="32">
        <v>15</v>
      </c>
      <c r="F691" s="314"/>
      <c r="G691" s="286" t="s">
        <v>24</v>
      </c>
      <c r="H691" s="279" t="s">
        <v>25</v>
      </c>
      <c r="I691" s="232">
        <v>550</v>
      </c>
      <c r="J691" s="273" t="s">
        <v>26</v>
      </c>
      <c r="K691" s="232"/>
      <c r="L691" s="281" t="s">
        <v>746</v>
      </c>
      <c r="M691" s="232">
        <v>500</v>
      </c>
      <c r="N691" s="273" t="s">
        <v>26</v>
      </c>
      <c r="O691" s="216" t="s">
        <v>28</v>
      </c>
      <c r="P691" s="290">
        <v>41487</v>
      </c>
      <c r="Q691" s="232"/>
      <c r="R691" s="231"/>
    </row>
    <row r="692" spans="1:18" hidden="1" x14ac:dyDescent="0.25">
      <c r="A692" s="17"/>
      <c r="B692" s="273" t="s">
        <v>21</v>
      </c>
      <c r="C692" s="275" t="s">
        <v>22</v>
      </c>
      <c r="D692" s="17" t="s">
        <v>23</v>
      </c>
      <c r="E692" s="32">
        <v>45</v>
      </c>
      <c r="F692" s="314"/>
      <c r="G692" s="286" t="s">
        <v>24</v>
      </c>
      <c r="H692" s="279" t="s">
        <v>25</v>
      </c>
      <c r="I692" s="232">
        <v>520</v>
      </c>
      <c r="J692" s="273" t="s">
        <v>26</v>
      </c>
      <c r="K692" s="232"/>
      <c r="L692" s="281" t="s">
        <v>746</v>
      </c>
      <c r="M692" s="273">
        <v>500</v>
      </c>
      <c r="N692" s="273" t="s">
        <v>26</v>
      </c>
      <c r="O692" s="216" t="s">
        <v>28</v>
      </c>
      <c r="P692" s="290">
        <v>41487</v>
      </c>
      <c r="Q692" s="232"/>
      <c r="R692" s="231"/>
    </row>
    <row r="693" spans="1:18" hidden="1" x14ac:dyDescent="0.25">
      <c r="A693" s="17"/>
      <c r="B693" s="273" t="s">
        <v>21</v>
      </c>
      <c r="C693" s="275" t="s">
        <v>33</v>
      </c>
      <c r="D693" s="275" t="s">
        <v>34</v>
      </c>
      <c r="E693" s="32">
        <v>24</v>
      </c>
      <c r="F693" s="314"/>
      <c r="G693" s="286" t="s">
        <v>24</v>
      </c>
      <c r="H693" s="279" t="s">
        <v>25</v>
      </c>
      <c r="I693" s="232">
        <v>210</v>
      </c>
      <c r="J693" s="273" t="s">
        <v>26</v>
      </c>
      <c r="K693" s="232"/>
      <c r="L693" s="281" t="s">
        <v>746</v>
      </c>
      <c r="M693" s="232">
        <v>200</v>
      </c>
      <c r="N693" s="273" t="s">
        <v>26</v>
      </c>
      <c r="O693" s="216" t="s">
        <v>28</v>
      </c>
      <c r="P693" s="290">
        <v>41487</v>
      </c>
      <c r="Q693" s="232"/>
      <c r="R693" s="231"/>
    </row>
    <row r="694" spans="1:18" hidden="1" x14ac:dyDescent="0.25">
      <c r="A694" s="17"/>
      <c r="B694" s="273" t="s">
        <v>21</v>
      </c>
      <c r="C694" s="17" t="s">
        <v>31</v>
      </c>
      <c r="D694" s="17" t="s">
        <v>32</v>
      </c>
      <c r="E694" s="32">
        <v>27</v>
      </c>
      <c r="F694" s="314"/>
      <c r="G694" s="286" t="s">
        <v>24</v>
      </c>
      <c r="H694" s="279" t="s">
        <v>25</v>
      </c>
      <c r="I694" s="232">
        <v>215</v>
      </c>
      <c r="J694" s="273" t="s">
        <v>26</v>
      </c>
      <c r="K694" s="273"/>
      <c r="L694" s="281" t="s">
        <v>746</v>
      </c>
      <c r="M694" s="273">
        <v>200</v>
      </c>
      <c r="N694" s="273" t="s">
        <v>26</v>
      </c>
      <c r="O694" s="216" t="s">
        <v>28</v>
      </c>
      <c r="P694" s="290">
        <v>41487</v>
      </c>
      <c r="Q694" s="232"/>
      <c r="R694" s="231"/>
    </row>
    <row r="695" spans="1:18" hidden="1" x14ac:dyDescent="0.25">
      <c r="A695" s="17"/>
      <c r="B695" s="273" t="s">
        <v>21</v>
      </c>
      <c r="C695" s="275" t="s">
        <v>22</v>
      </c>
      <c r="D695" s="275" t="s">
        <v>108</v>
      </c>
      <c r="E695" s="32"/>
      <c r="F695" s="314"/>
      <c r="G695" s="286" t="s">
        <v>24</v>
      </c>
      <c r="H695" s="279" t="s">
        <v>25</v>
      </c>
      <c r="I695" s="232"/>
      <c r="J695" s="273" t="s">
        <v>26</v>
      </c>
      <c r="K695" s="232"/>
      <c r="L695" s="281" t="s">
        <v>746</v>
      </c>
      <c r="M695" s="232">
        <v>18</v>
      </c>
      <c r="N695" s="273" t="s">
        <v>26</v>
      </c>
      <c r="O695" s="271" t="s">
        <v>128</v>
      </c>
      <c r="P695" s="290">
        <v>41487</v>
      </c>
      <c r="Q695" s="232"/>
      <c r="R695" s="231"/>
    </row>
    <row r="696" spans="1:18" hidden="1" x14ac:dyDescent="0.25">
      <c r="A696" s="17"/>
      <c r="B696" s="273" t="s">
        <v>21</v>
      </c>
      <c r="C696" s="275" t="s">
        <v>22</v>
      </c>
      <c r="D696" s="275" t="s">
        <v>29</v>
      </c>
      <c r="E696" s="32"/>
      <c r="F696" s="314"/>
      <c r="G696" s="286" t="s">
        <v>24</v>
      </c>
      <c r="H696" s="279" t="s">
        <v>25</v>
      </c>
      <c r="I696" s="232"/>
      <c r="J696" s="273" t="s">
        <v>26</v>
      </c>
      <c r="K696" s="232"/>
      <c r="L696" s="281" t="s">
        <v>746</v>
      </c>
      <c r="M696" s="232">
        <v>50</v>
      </c>
      <c r="N696" s="273" t="s">
        <v>26</v>
      </c>
      <c r="O696" s="271" t="s">
        <v>128</v>
      </c>
      <c r="P696" s="290">
        <v>41487</v>
      </c>
      <c r="Q696" s="232"/>
      <c r="R696" s="231"/>
    </row>
    <row r="697" spans="1:18" hidden="1" x14ac:dyDescent="0.25">
      <c r="A697" s="17"/>
      <c r="B697" s="273" t="s">
        <v>21</v>
      </c>
      <c r="C697" s="275" t="s">
        <v>22</v>
      </c>
      <c r="D697" s="275" t="s">
        <v>23</v>
      </c>
      <c r="E697" s="32"/>
      <c r="F697" s="314"/>
      <c r="G697" s="286" t="s">
        <v>24</v>
      </c>
      <c r="H697" s="279" t="s">
        <v>25</v>
      </c>
      <c r="I697" s="232"/>
      <c r="J697" s="273" t="s">
        <v>26</v>
      </c>
      <c r="K697" s="232"/>
      <c r="L697" s="281" t="s">
        <v>746</v>
      </c>
      <c r="M697" s="232">
        <v>20</v>
      </c>
      <c r="N697" s="273" t="s">
        <v>26</v>
      </c>
      <c r="O697" s="271" t="s">
        <v>128</v>
      </c>
      <c r="P697" s="290">
        <v>41487</v>
      </c>
      <c r="Q697" s="232"/>
      <c r="R697" s="231"/>
    </row>
    <row r="698" spans="1:18" hidden="1" x14ac:dyDescent="0.25">
      <c r="A698" s="17"/>
      <c r="B698" s="273" t="s">
        <v>21</v>
      </c>
      <c r="C698" s="275" t="s">
        <v>33</v>
      </c>
      <c r="D698" s="275" t="s">
        <v>34</v>
      </c>
      <c r="E698" s="32"/>
      <c r="F698" s="314"/>
      <c r="G698" s="286" t="s">
        <v>24</v>
      </c>
      <c r="H698" s="279" t="s">
        <v>25</v>
      </c>
      <c r="I698" s="232"/>
      <c r="J698" s="273" t="s">
        <v>26</v>
      </c>
      <c r="K698" s="232"/>
      <c r="L698" s="281" t="s">
        <v>746</v>
      </c>
      <c r="M698" s="232">
        <v>10</v>
      </c>
      <c r="N698" s="273" t="s">
        <v>26</v>
      </c>
      <c r="O698" s="271" t="s">
        <v>128</v>
      </c>
      <c r="P698" s="290">
        <v>41487</v>
      </c>
      <c r="Q698" s="232"/>
      <c r="R698" s="231"/>
    </row>
    <row r="699" spans="1:18" hidden="1" x14ac:dyDescent="0.25">
      <c r="A699" s="17"/>
      <c r="B699" s="273" t="s">
        <v>21</v>
      </c>
      <c r="C699" s="275" t="s">
        <v>31</v>
      </c>
      <c r="D699" s="275" t="s">
        <v>32</v>
      </c>
      <c r="E699" s="32"/>
      <c r="F699" s="314"/>
      <c r="G699" s="286" t="s">
        <v>24</v>
      </c>
      <c r="H699" s="279" t="s">
        <v>25</v>
      </c>
      <c r="I699" s="232"/>
      <c r="J699" s="273" t="s">
        <v>26</v>
      </c>
      <c r="K699" s="232"/>
      <c r="L699" s="281" t="s">
        <v>746</v>
      </c>
      <c r="M699" s="232">
        <v>15</v>
      </c>
      <c r="N699" s="273" t="s">
        <v>26</v>
      </c>
      <c r="O699" s="271" t="s">
        <v>128</v>
      </c>
      <c r="P699" s="290">
        <v>41487</v>
      </c>
      <c r="Q699" s="232"/>
      <c r="R699" s="231"/>
    </row>
    <row r="700" spans="1:18" hidden="1" x14ac:dyDescent="0.25">
      <c r="A700" s="17" t="s">
        <v>749</v>
      </c>
      <c r="B700" s="273" t="s">
        <v>21</v>
      </c>
      <c r="C700" s="17" t="s">
        <v>22</v>
      </c>
      <c r="D700" s="17" t="s">
        <v>108</v>
      </c>
      <c r="E700" s="32">
        <v>4</v>
      </c>
      <c r="F700" s="314"/>
      <c r="G700" s="286" t="s">
        <v>24</v>
      </c>
      <c r="H700" s="279" t="s">
        <v>25</v>
      </c>
      <c r="I700" s="272">
        <v>48</v>
      </c>
      <c r="J700" s="232" t="s">
        <v>26</v>
      </c>
      <c r="K700" s="232"/>
      <c r="L700" s="281" t="s">
        <v>746</v>
      </c>
      <c r="M700" s="272">
        <v>48</v>
      </c>
      <c r="N700" s="273" t="s">
        <v>26</v>
      </c>
      <c r="O700" s="277" t="s">
        <v>28</v>
      </c>
      <c r="P700" s="290">
        <v>41487</v>
      </c>
      <c r="Q700" s="232" t="s">
        <v>797</v>
      </c>
      <c r="R700" s="231"/>
    </row>
    <row r="701" spans="1:18" hidden="1" x14ac:dyDescent="0.25">
      <c r="A701" s="17"/>
      <c r="B701" s="273" t="s">
        <v>21</v>
      </c>
      <c r="C701" s="275" t="s">
        <v>22</v>
      </c>
      <c r="D701" s="17" t="s">
        <v>108</v>
      </c>
      <c r="E701" s="32">
        <v>36</v>
      </c>
      <c r="F701" s="314"/>
      <c r="G701" s="286" t="s">
        <v>24</v>
      </c>
      <c r="H701" s="279" t="s">
        <v>25</v>
      </c>
      <c r="I701" s="232">
        <v>519</v>
      </c>
      <c r="J701" s="273" t="s">
        <v>26</v>
      </c>
      <c r="K701" s="273"/>
      <c r="L701" s="281" t="s">
        <v>746</v>
      </c>
      <c r="M701" s="273">
        <v>500</v>
      </c>
      <c r="N701" s="273" t="s">
        <v>26</v>
      </c>
      <c r="O701" s="216" t="s">
        <v>28</v>
      </c>
      <c r="P701" s="290">
        <v>41487</v>
      </c>
      <c r="Q701" s="232"/>
      <c r="R701" s="231"/>
    </row>
    <row r="702" spans="1:18" hidden="1" x14ac:dyDescent="0.25">
      <c r="A702" s="17"/>
      <c r="B702" s="273" t="s">
        <v>21</v>
      </c>
      <c r="C702" s="275" t="s">
        <v>22</v>
      </c>
      <c r="D702" s="17" t="s">
        <v>29</v>
      </c>
      <c r="E702" s="32">
        <v>27</v>
      </c>
      <c r="F702" s="314"/>
      <c r="G702" s="286" t="s">
        <v>24</v>
      </c>
      <c r="H702" s="279" t="s">
        <v>25</v>
      </c>
      <c r="I702" s="273">
        <v>516</v>
      </c>
      <c r="J702" s="273" t="s">
        <v>26</v>
      </c>
      <c r="K702" s="273"/>
      <c r="L702" s="281" t="s">
        <v>746</v>
      </c>
      <c r="M702" s="232">
        <v>500</v>
      </c>
      <c r="N702" s="273" t="s">
        <v>26</v>
      </c>
      <c r="O702" s="216" t="s">
        <v>28</v>
      </c>
      <c r="P702" s="290">
        <v>41487</v>
      </c>
      <c r="Q702" s="232"/>
      <c r="R702" s="231"/>
    </row>
    <row r="703" spans="1:18" hidden="1" x14ac:dyDescent="0.25">
      <c r="A703" s="17"/>
      <c r="B703" s="273" t="s">
        <v>21</v>
      </c>
      <c r="C703" s="17" t="s">
        <v>22</v>
      </c>
      <c r="D703" s="17" t="s">
        <v>23</v>
      </c>
      <c r="E703" s="32">
        <v>48</v>
      </c>
      <c r="F703" s="314"/>
      <c r="G703" s="286" t="s">
        <v>24</v>
      </c>
      <c r="H703" s="279" t="s">
        <v>25</v>
      </c>
      <c r="I703" s="232">
        <v>628</v>
      </c>
      <c r="J703" s="273" t="s">
        <v>26</v>
      </c>
      <c r="K703" s="273"/>
      <c r="L703" s="281" t="s">
        <v>751</v>
      </c>
      <c r="M703" s="232">
        <v>600</v>
      </c>
      <c r="N703" s="273" t="s">
        <v>26</v>
      </c>
      <c r="O703" s="216" t="s">
        <v>28</v>
      </c>
      <c r="P703" s="290">
        <v>41487</v>
      </c>
      <c r="Q703" s="232"/>
      <c r="R703" s="231"/>
    </row>
    <row r="704" spans="1:18" hidden="1" x14ac:dyDescent="0.25">
      <c r="A704" s="17"/>
      <c r="B704" s="273" t="s">
        <v>21</v>
      </c>
      <c r="C704" s="17" t="s">
        <v>33</v>
      </c>
      <c r="D704" s="17" t="s">
        <v>39</v>
      </c>
      <c r="E704" s="32">
        <v>26</v>
      </c>
      <c r="F704" s="314"/>
      <c r="G704" s="286" t="s">
        <v>24</v>
      </c>
      <c r="H704" s="279" t="s">
        <v>25</v>
      </c>
      <c r="I704" s="232">
        <v>208</v>
      </c>
      <c r="J704" s="273" t="s">
        <v>26</v>
      </c>
      <c r="K704" s="273"/>
      <c r="L704" s="281" t="s">
        <v>751</v>
      </c>
      <c r="M704" s="273">
        <v>200</v>
      </c>
      <c r="N704" s="273" t="s">
        <v>26</v>
      </c>
      <c r="O704" s="216" t="s">
        <v>28</v>
      </c>
      <c r="P704" s="290">
        <v>41487</v>
      </c>
      <c r="Q704" s="232"/>
      <c r="R704" s="231"/>
    </row>
    <row r="705" spans="1:18" hidden="1" x14ac:dyDescent="0.25">
      <c r="A705" s="17"/>
      <c r="B705" s="273" t="s">
        <v>21</v>
      </c>
      <c r="C705" s="17" t="s">
        <v>31</v>
      </c>
      <c r="D705" s="17" t="s">
        <v>32</v>
      </c>
      <c r="E705" s="32">
        <v>20</v>
      </c>
      <c r="F705" s="314"/>
      <c r="G705" s="286" t="s">
        <v>24</v>
      </c>
      <c r="H705" s="279" t="s">
        <v>25</v>
      </c>
      <c r="I705" s="273">
        <v>215</v>
      </c>
      <c r="J705" s="273" t="s">
        <v>26</v>
      </c>
      <c r="K705" s="232"/>
      <c r="L705" s="281" t="s">
        <v>751</v>
      </c>
      <c r="M705" s="273">
        <v>200</v>
      </c>
      <c r="N705" s="273" t="s">
        <v>26</v>
      </c>
      <c r="O705" s="216" t="s">
        <v>28</v>
      </c>
      <c r="P705" s="290">
        <v>41487</v>
      </c>
      <c r="Q705" s="232"/>
      <c r="R705" s="231"/>
    </row>
    <row r="706" spans="1:18" hidden="1" x14ac:dyDescent="0.25">
      <c r="A706" s="17"/>
      <c r="B706" s="273" t="s">
        <v>21</v>
      </c>
      <c r="C706" s="275" t="s">
        <v>22</v>
      </c>
      <c r="D706" s="275" t="s">
        <v>108</v>
      </c>
      <c r="E706" s="32"/>
      <c r="F706" s="314"/>
      <c r="G706" s="286" t="s">
        <v>24</v>
      </c>
      <c r="H706" s="279" t="s">
        <v>25</v>
      </c>
      <c r="I706" s="232"/>
      <c r="J706" s="273" t="s">
        <v>26</v>
      </c>
      <c r="K706" s="232"/>
      <c r="L706" s="281" t="s">
        <v>751</v>
      </c>
      <c r="M706" s="232">
        <v>19</v>
      </c>
      <c r="N706" s="273" t="s">
        <v>26</v>
      </c>
      <c r="O706" s="271" t="s">
        <v>128</v>
      </c>
      <c r="P706" s="290">
        <v>41487</v>
      </c>
      <c r="Q706" s="232"/>
      <c r="R706" s="231"/>
    </row>
    <row r="707" spans="1:18" hidden="1" x14ac:dyDescent="0.25">
      <c r="A707" s="17"/>
      <c r="B707" s="273" t="s">
        <v>21</v>
      </c>
      <c r="C707" s="275" t="s">
        <v>22</v>
      </c>
      <c r="D707" s="275" t="s">
        <v>29</v>
      </c>
      <c r="E707" s="32"/>
      <c r="F707" s="314"/>
      <c r="G707" s="286" t="s">
        <v>24</v>
      </c>
      <c r="H707" s="279" t="s">
        <v>25</v>
      </c>
      <c r="I707" s="232"/>
      <c r="J707" s="273" t="s">
        <v>26</v>
      </c>
      <c r="K707" s="232"/>
      <c r="L707" s="281" t="s">
        <v>751</v>
      </c>
      <c r="M707" s="232">
        <v>16</v>
      </c>
      <c r="N707" s="273" t="s">
        <v>26</v>
      </c>
      <c r="O707" s="271" t="s">
        <v>128</v>
      </c>
      <c r="P707" s="290">
        <v>41487</v>
      </c>
      <c r="Q707" s="232"/>
      <c r="R707" s="231"/>
    </row>
    <row r="708" spans="1:18" hidden="1" x14ac:dyDescent="0.25">
      <c r="A708" s="17"/>
      <c r="B708" s="273" t="s">
        <v>21</v>
      </c>
      <c r="C708" s="275" t="s">
        <v>22</v>
      </c>
      <c r="D708" s="275" t="s">
        <v>23</v>
      </c>
      <c r="E708" s="32"/>
      <c r="F708" s="314"/>
      <c r="G708" s="286" t="s">
        <v>24</v>
      </c>
      <c r="H708" s="279" t="s">
        <v>25</v>
      </c>
      <c r="I708" s="232"/>
      <c r="J708" s="273" t="s">
        <v>26</v>
      </c>
      <c r="K708" s="232"/>
      <c r="L708" s="281" t="s">
        <v>751</v>
      </c>
      <c r="M708" s="232">
        <v>28</v>
      </c>
      <c r="N708" s="273" t="s">
        <v>26</v>
      </c>
      <c r="O708" s="271" t="s">
        <v>128</v>
      </c>
      <c r="P708" s="290">
        <v>41487</v>
      </c>
      <c r="Q708" s="232"/>
      <c r="R708" s="231"/>
    </row>
    <row r="709" spans="1:18" hidden="1" x14ac:dyDescent="0.25">
      <c r="A709" s="17"/>
      <c r="B709" s="273" t="s">
        <v>21</v>
      </c>
      <c r="C709" s="275" t="s">
        <v>33</v>
      </c>
      <c r="D709" s="275" t="s">
        <v>39</v>
      </c>
      <c r="E709" s="32"/>
      <c r="F709" s="314"/>
      <c r="G709" s="286" t="s">
        <v>24</v>
      </c>
      <c r="H709" s="279" t="s">
        <v>25</v>
      </c>
      <c r="I709" s="232"/>
      <c r="J709" s="273" t="s">
        <v>26</v>
      </c>
      <c r="K709" s="232"/>
      <c r="L709" s="281" t="s">
        <v>751</v>
      </c>
      <c r="M709" s="232">
        <v>8</v>
      </c>
      <c r="N709" s="273" t="s">
        <v>26</v>
      </c>
      <c r="O709" s="271" t="s">
        <v>128</v>
      </c>
      <c r="P709" s="290">
        <v>41487</v>
      </c>
      <c r="Q709" s="232"/>
      <c r="R709" s="231"/>
    </row>
    <row r="710" spans="1:18" hidden="1" x14ac:dyDescent="0.25">
      <c r="A710" s="17"/>
      <c r="B710" s="273" t="s">
        <v>21</v>
      </c>
      <c r="C710" s="275" t="s">
        <v>31</v>
      </c>
      <c r="D710" s="275" t="s">
        <v>32</v>
      </c>
      <c r="E710" s="32"/>
      <c r="F710" s="314"/>
      <c r="G710" s="286" t="s">
        <v>24</v>
      </c>
      <c r="H710" s="279" t="s">
        <v>25</v>
      </c>
      <c r="I710" s="232"/>
      <c r="J710" s="273" t="s">
        <v>26</v>
      </c>
      <c r="K710" s="232"/>
      <c r="L710" s="281" t="s">
        <v>751</v>
      </c>
      <c r="M710" s="232">
        <v>15</v>
      </c>
      <c r="N710" s="273" t="s">
        <v>26</v>
      </c>
      <c r="O710" s="271" t="s">
        <v>128</v>
      </c>
      <c r="P710" s="290">
        <v>41487</v>
      </c>
      <c r="Q710" s="232"/>
      <c r="R710" s="231"/>
    </row>
    <row r="711" spans="1:18" s="230" customFormat="1" hidden="1" x14ac:dyDescent="0.25">
      <c r="A711" s="275" t="s">
        <v>756</v>
      </c>
      <c r="B711" s="273" t="s">
        <v>21</v>
      </c>
      <c r="C711" s="275" t="s">
        <v>22</v>
      </c>
      <c r="D711" s="275" t="s">
        <v>23</v>
      </c>
      <c r="E711" s="32">
        <v>1</v>
      </c>
      <c r="F711" s="314"/>
      <c r="G711" s="286" t="s">
        <v>24</v>
      </c>
      <c r="H711" s="279" t="s">
        <v>25</v>
      </c>
      <c r="I711" s="272">
        <v>12</v>
      </c>
      <c r="J711" s="273" t="s">
        <v>26</v>
      </c>
      <c r="K711" s="273"/>
      <c r="L711" s="281" t="s">
        <v>751</v>
      </c>
      <c r="M711" s="272">
        <v>12</v>
      </c>
      <c r="N711" s="273" t="s">
        <v>26</v>
      </c>
      <c r="O711" s="277" t="s">
        <v>28</v>
      </c>
      <c r="P711" s="290">
        <v>41487</v>
      </c>
      <c r="Q711" s="273" t="s">
        <v>795</v>
      </c>
      <c r="R711" s="231"/>
    </row>
    <row r="712" spans="1:18" hidden="1" x14ac:dyDescent="0.25">
      <c r="A712" s="17" t="s">
        <v>765</v>
      </c>
      <c r="B712" s="273" t="s">
        <v>21</v>
      </c>
      <c r="C712" s="275" t="s">
        <v>22</v>
      </c>
      <c r="D712" s="275" t="s">
        <v>108</v>
      </c>
      <c r="E712" s="32">
        <v>20</v>
      </c>
      <c r="F712" s="314"/>
      <c r="G712" s="286" t="s">
        <v>24</v>
      </c>
      <c r="H712" s="279" t="s">
        <v>25</v>
      </c>
      <c r="I712" s="232">
        <v>518</v>
      </c>
      <c r="J712" s="273" t="s">
        <v>26</v>
      </c>
      <c r="K712" s="232"/>
      <c r="L712" s="281" t="s">
        <v>751</v>
      </c>
      <c r="M712" s="232">
        <v>500</v>
      </c>
      <c r="N712" s="232" t="s">
        <v>26</v>
      </c>
      <c r="O712" s="232" t="s">
        <v>28</v>
      </c>
      <c r="P712" s="290">
        <v>41487</v>
      </c>
      <c r="Q712" s="232"/>
      <c r="R712" s="231"/>
    </row>
    <row r="713" spans="1:18" hidden="1" x14ac:dyDescent="0.25">
      <c r="A713" s="17"/>
      <c r="B713" s="273" t="s">
        <v>21</v>
      </c>
      <c r="C713" s="275" t="s">
        <v>22</v>
      </c>
      <c r="D713" s="275" t="s">
        <v>29</v>
      </c>
      <c r="E713" s="32">
        <v>28</v>
      </c>
      <c r="F713" s="314"/>
      <c r="G713" s="286" t="s">
        <v>24</v>
      </c>
      <c r="H713" s="279" t="s">
        <v>25</v>
      </c>
      <c r="I713" s="232">
        <v>415</v>
      </c>
      <c r="J713" s="273" t="s">
        <v>26</v>
      </c>
      <c r="K713" s="232"/>
      <c r="L713" s="281" t="s">
        <v>751</v>
      </c>
      <c r="M713" s="232">
        <v>400</v>
      </c>
      <c r="N713" s="273" t="s">
        <v>26</v>
      </c>
      <c r="O713" s="273" t="s">
        <v>28</v>
      </c>
      <c r="P713" s="290">
        <v>41487</v>
      </c>
      <c r="Q713" s="232"/>
      <c r="R713" s="231"/>
    </row>
    <row r="714" spans="1:18" hidden="1" x14ac:dyDescent="0.25">
      <c r="A714" s="17"/>
      <c r="B714" s="273" t="s">
        <v>21</v>
      </c>
      <c r="C714" s="275" t="s">
        <v>22</v>
      </c>
      <c r="D714" s="275" t="s">
        <v>23</v>
      </c>
      <c r="E714" s="32">
        <v>38</v>
      </c>
      <c r="F714" s="314"/>
      <c r="G714" s="286" t="s">
        <v>24</v>
      </c>
      <c r="H714" s="279" t="s">
        <v>25</v>
      </c>
      <c r="I714" s="232">
        <v>425</v>
      </c>
      <c r="J714" s="273" t="s">
        <v>26</v>
      </c>
      <c r="K714" s="232"/>
      <c r="L714" s="281" t="s">
        <v>751</v>
      </c>
      <c r="M714" s="232">
        <v>400</v>
      </c>
      <c r="N714" s="273" t="s">
        <v>26</v>
      </c>
      <c r="O714" s="273" t="s">
        <v>28</v>
      </c>
      <c r="P714" s="290">
        <v>41487</v>
      </c>
      <c r="Q714" s="232"/>
      <c r="R714" s="231"/>
    </row>
    <row r="715" spans="1:18" hidden="1" x14ac:dyDescent="0.25">
      <c r="A715" s="17"/>
      <c r="B715" s="273" t="s">
        <v>21</v>
      </c>
      <c r="C715" s="275" t="s">
        <v>33</v>
      </c>
      <c r="D715" s="275" t="s">
        <v>39</v>
      </c>
      <c r="E715" s="32">
        <v>15</v>
      </c>
      <c r="F715" s="314"/>
      <c r="G715" s="286" t="s">
        <v>24</v>
      </c>
      <c r="H715" s="279" t="s">
        <v>25</v>
      </c>
      <c r="I715" s="232">
        <v>305</v>
      </c>
      <c r="J715" s="273" t="s">
        <v>26</v>
      </c>
      <c r="K715" s="232"/>
      <c r="L715" s="281" t="s">
        <v>751</v>
      </c>
      <c r="M715" s="232">
        <v>300</v>
      </c>
      <c r="N715" s="273" t="s">
        <v>26</v>
      </c>
      <c r="O715" s="273" t="s">
        <v>28</v>
      </c>
      <c r="P715" s="290">
        <v>41487</v>
      </c>
      <c r="Q715" s="232"/>
      <c r="R715" s="231"/>
    </row>
    <row r="716" spans="1:18" hidden="1" x14ac:dyDescent="0.25">
      <c r="A716" s="17"/>
      <c r="B716" s="273" t="s">
        <v>21</v>
      </c>
      <c r="C716" s="275" t="s">
        <v>31</v>
      </c>
      <c r="D716" s="275" t="s">
        <v>35</v>
      </c>
      <c r="E716" s="32">
        <v>15</v>
      </c>
      <c r="F716" s="314"/>
      <c r="G716" s="286" t="s">
        <v>24</v>
      </c>
      <c r="H716" s="279" t="s">
        <v>25</v>
      </c>
      <c r="I716" s="232">
        <v>214</v>
      </c>
      <c r="J716" s="273" t="s">
        <v>26</v>
      </c>
      <c r="K716" s="232"/>
      <c r="L716" s="281" t="s">
        <v>770</v>
      </c>
      <c r="M716" s="232">
        <v>200</v>
      </c>
      <c r="N716" s="273" t="s">
        <v>26</v>
      </c>
      <c r="O716" s="273" t="s">
        <v>28</v>
      </c>
      <c r="P716" s="290">
        <v>41487</v>
      </c>
      <c r="Q716" s="232"/>
      <c r="R716" s="231"/>
    </row>
    <row r="717" spans="1:18" s="230" customFormat="1" hidden="1" x14ac:dyDescent="0.25">
      <c r="A717" s="275"/>
      <c r="B717" s="273" t="s">
        <v>36</v>
      </c>
      <c r="C717" s="275" t="s">
        <v>145</v>
      </c>
      <c r="D717" s="275" t="s">
        <v>184</v>
      </c>
      <c r="E717" s="32">
        <v>34</v>
      </c>
      <c r="F717" s="314"/>
      <c r="G717" s="286" t="s">
        <v>24</v>
      </c>
      <c r="H717" s="279" t="s">
        <v>25</v>
      </c>
      <c r="I717" s="273">
        <v>200</v>
      </c>
      <c r="J717" s="273" t="s">
        <v>26</v>
      </c>
      <c r="K717" s="273"/>
      <c r="L717" s="281" t="s">
        <v>770</v>
      </c>
      <c r="M717" s="273">
        <v>200</v>
      </c>
      <c r="N717" s="273" t="s">
        <v>26</v>
      </c>
      <c r="O717" s="273" t="s">
        <v>28</v>
      </c>
      <c r="P717" s="290">
        <v>41487</v>
      </c>
      <c r="Q717" s="273"/>
      <c r="R717" s="231"/>
    </row>
    <row r="718" spans="1:18" s="230" customFormat="1" hidden="1" x14ac:dyDescent="0.25">
      <c r="A718" s="275"/>
      <c r="B718" s="273" t="s">
        <v>21</v>
      </c>
      <c r="C718" s="275" t="s">
        <v>22</v>
      </c>
      <c r="D718" s="275" t="s">
        <v>108</v>
      </c>
      <c r="E718" s="32"/>
      <c r="F718" s="314"/>
      <c r="G718" s="286" t="s">
        <v>24</v>
      </c>
      <c r="H718" s="279" t="s">
        <v>25</v>
      </c>
      <c r="I718" s="273"/>
      <c r="J718" s="273" t="s">
        <v>26</v>
      </c>
      <c r="K718" s="273"/>
      <c r="L718" s="281" t="s">
        <v>770</v>
      </c>
      <c r="M718" s="273">
        <v>18</v>
      </c>
      <c r="N718" s="273" t="s">
        <v>26</v>
      </c>
      <c r="O718" s="271" t="s">
        <v>128</v>
      </c>
      <c r="P718" s="290">
        <v>41487</v>
      </c>
      <c r="Q718" s="273"/>
      <c r="R718" s="231"/>
    </row>
    <row r="719" spans="1:18" hidden="1" x14ac:dyDescent="0.25">
      <c r="A719" s="17"/>
      <c r="B719" s="273" t="s">
        <v>21</v>
      </c>
      <c r="C719" s="275" t="s">
        <v>22</v>
      </c>
      <c r="D719" s="275" t="s">
        <v>29</v>
      </c>
      <c r="E719" s="318"/>
      <c r="G719" s="286" t="s">
        <v>24</v>
      </c>
      <c r="H719" s="279" t="s">
        <v>25</v>
      </c>
      <c r="I719" s="5"/>
      <c r="J719" s="273" t="s">
        <v>26</v>
      </c>
      <c r="K719" s="273"/>
      <c r="L719" s="281" t="s">
        <v>770</v>
      </c>
      <c r="M719" s="5">
        <v>15</v>
      </c>
      <c r="N719" s="273" t="s">
        <v>26</v>
      </c>
      <c r="O719" s="271" t="s">
        <v>128</v>
      </c>
      <c r="P719" s="290">
        <v>41487</v>
      </c>
      <c r="R719" s="231"/>
    </row>
    <row r="720" spans="1:18" hidden="1" x14ac:dyDescent="0.25">
      <c r="A720" s="17"/>
      <c r="B720" s="273" t="s">
        <v>21</v>
      </c>
      <c r="C720" s="275" t="s">
        <v>22</v>
      </c>
      <c r="D720" s="275" t="s">
        <v>23</v>
      </c>
      <c r="E720" s="32"/>
      <c r="F720" s="314"/>
      <c r="G720" s="286" t="s">
        <v>24</v>
      </c>
      <c r="H720" s="279" t="s">
        <v>25</v>
      </c>
      <c r="I720" s="232"/>
      <c r="J720" s="273" t="s">
        <v>26</v>
      </c>
      <c r="K720" s="273"/>
      <c r="L720" s="281" t="s">
        <v>770</v>
      </c>
      <c r="M720" s="232">
        <v>25</v>
      </c>
      <c r="N720" s="273" t="s">
        <v>26</v>
      </c>
      <c r="O720" s="271" t="s">
        <v>128</v>
      </c>
      <c r="P720" s="290">
        <v>41487</v>
      </c>
      <c r="Q720" s="232"/>
      <c r="R720" s="231"/>
    </row>
    <row r="721" spans="1:18" hidden="1" x14ac:dyDescent="0.25">
      <c r="A721" s="17"/>
      <c r="B721" s="273" t="s">
        <v>21</v>
      </c>
      <c r="C721" s="275" t="s">
        <v>33</v>
      </c>
      <c r="D721" s="275" t="s">
        <v>39</v>
      </c>
      <c r="E721" s="32"/>
      <c r="F721" s="314"/>
      <c r="G721" s="286" t="s">
        <v>24</v>
      </c>
      <c r="H721" s="279" t="s">
        <v>25</v>
      </c>
      <c r="I721" s="232"/>
      <c r="J721" s="273" t="s">
        <v>26</v>
      </c>
      <c r="K721" s="273"/>
      <c r="L721" s="281" t="s">
        <v>770</v>
      </c>
      <c r="M721" s="232">
        <v>5</v>
      </c>
      <c r="N721" s="273" t="s">
        <v>26</v>
      </c>
      <c r="O721" s="271" t="s">
        <v>128</v>
      </c>
      <c r="P721" s="290">
        <v>41487</v>
      </c>
      <c r="Q721" s="232"/>
      <c r="R721" s="231"/>
    </row>
    <row r="722" spans="1:18" hidden="1" x14ac:dyDescent="0.25">
      <c r="A722" s="17"/>
      <c r="B722" s="273" t="s">
        <v>21</v>
      </c>
      <c r="C722" s="275" t="s">
        <v>31</v>
      </c>
      <c r="D722" s="275" t="s">
        <v>35</v>
      </c>
      <c r="E722" s="32"/>
      <c r="F722" s="314"/>
      <c r="G722" s="286" t="s">
        <v>24</v>
      </c>
      <c r="H722" s="279" t="s">
        <v>25</v>
      </c>
      <c r="I722" s="232"/>
      <c r="J722" s="273" t="s">
        <v>26</v>
      </c>
      <c r="K722" s="273"/>
      <c r="L722" s="281" t="s">
        <v>770</v>
      </c>
      <c r="M722" s="232">
        <v>14</v>
      </c>
      <c r="N722" s="273" t="s">
        <v>26</v>
      </c>
      <c r="O722" s="271" t="s">
        <v>128</v>
      </c>
      <c r="P722" s="290">
        <v>41487</v>
      </c>
      <c r="Q722" s="232"/>
      <c r="R722" s="231"/>
    </row>
    <row r="723" spans="1:18" hidden="1" x14ac:dyDescent="0.25">
      <c r="A723" s="17"/>
      <c r="B723" s="273" t="s">
        <v>21</v>
      </c>
      <c r="C723" s="158" t="s">
        <v>22</v>
      </c>
      <c r="D723" s="17" t="s">
        <v>108</v>
      </c>
      <c r="E723" s="32">
        <v>2</v>
      </c>
      <c r="F723" s="314"/>
      <c r="G723" s="286" t="s">
        <v>24</v>
      </c>
      <c r="H723" s="279" t="s">
        <v>25</v>
      </c>
      <c r="I723" s="272">
        <v>48</v>
      </c>
      <c r="J723" s="273" t="s">
        <v>26</v>
      </c>
      <c r="K723" s="273"/>
      <c r="L723" s="281" t="s">
        <v>770</v>
      </c>
      <c r="M723" s="272">
        <v>48</v>
      </c>
      <c r="N723" s="273" t="s">
        <v>26</v>
      </c>
      <c r="O723" s="277" t="s">
        <v>28</v>
      </c>
      <c r="P723" s="290">
        <v>41487</v>
      </c>
      <c r="Q723" s="232" t="s">
        <v>797</v>
      </c>
      <c r="R723" s="231"/>
    </row>
    <row r="724" spans="1:18" s="230" customFormat="1" hidden="1" x14ac:dyDescent="0.25">
      <c r="A724" s="275"/>
      <c r="B724" s="273" t="s">
        <v>21</v>
      </c>
      <c r="C724" s="158" t="s">
        <v>22</v>
      </c>
      <c r="D724" s="275" t="s">
        <v>108</v>
      </c>
      <c r="E724" s="32">
        <v>1</v>
      </c>
      <c r="F724" s="314"/>
      <c r="G724" s="286" t="s">
        <v>24</v>
      </c>
      <c r="H724" s="279" t="s">
        <v>25</v>
      </c>
      <c r="I724" s="96">
        <v>20</v>
      </c>
      <c r="J724" s="273" t="s">
        <v>26</v>
      </c>
      <c r="K724" s="273"/>
      <c r="L724" s="281" t="s">
        <v>770</v>
      </c>
      <c r="M724" s="96">
        <v>20</v>
      </c>
      <c r="N724" s="273" t="s">
        <v>26</v>
      </c>
      <c r="O724" s="96" t="s">
        <v>123</v>
      </c>
      <c r="P724" s="290">
        <v>41487</v>
      </c>
      <c r="Q724" s="273" t="s">
        <v>794</v>
      </c>
      <c r="R724" s="231"/>
    </row>
    <row r="725" spans="1:18" hidden="1" x14ac:dyDescent="0.25">
      <c r="A725" s="17" t="s">
        <v>769</v>
      </c>
      <c r="B725" s="273" t="s">
        <v>21</v>
      </c>
      <c r="C725" s="275" t="s">
        <v>22</v>
      </c>
      <c r="D725" s="275" t="s">
        <v>108</v>
      </c>
      <c r="E725" s="32">
        <v>30</v>
      </c>
      <c r="F725" s="314"/>
      <c r="G725" s="286" t="s">
        <v>24</v>
      </c>
      <c r="H725" s="279" t="s">
        <v>25</v>
      </c>
      <c r="I725" s="232">
        <v>515</v>
      </c>
      <c r="J725" s="273" t="s">
        <v>26</v>
      </c>
      <c r="K725" s="232"/>
      <c r="L725" s="281" t="s">
        <v>770</v>
      </c>
      <c r="M725" s="232">
        <v>500</v>
      </c>
      <c r="N725" s="273" t="s">
        <v>26</v>
      </c>
      <c r="O725" s="232" t="s">
        <v>28</v>
      </c>
      <c r="P725" s="290">
        <v>41487</v>
      </c>
      <c r="Q725" s="232"/>
      <c r="R725" s="231"/>
    </row>
    <row r="726" spans="1:18" hidden="1" x14ac:dyDescent="0.25">
      <c r="A726" s="17"/>
      <c r="B726" s="273" t="s">
        <v>21</v>
      </c>
      <c r="C726" s="275" t="s">
        <v>22</v>
      </c>
      <c r="D726" s="275" t="s">
        <v>29</v>
      </c>
      <c r="E726" s="32">
        <v>28</v>
      </c>
      <c r="F726" s="314"/>
      <c r="G726" s="286" t="s">
        <v>24</v>
      </c>
      <c r="H726" s="279" t="s">
        <v>25</v>
      </c>
      <c r="I726" s="232">
        <v>420</v>
      </c>
      <c r="J726" s="273" t="s">
        <v>26</v>
      </c>
      <c r="K726" s="232"/>
      <c r="L726" s="281" t="s">
        <v>770</v>
      </c>
      <c r="M726" s="232">
        <v>400</v>
      </c>
      <c r="N726" s="273" t="s">
        <v>26</v>
      </c>
      <c r="O726" s="273" t="s">
        <v>28</v>
      </c>
      <c r="P726" s="290">
        <v>41487</v>
      </c>
      <c r="Q726" s="232"/>
      <c r="R726" s="231"/>
    </row>
    <row r="727" spans="1:18" hidden="1" x14ac:dyDescent="0.25">
      <c r="A727" s="17"/>
      <c r="B727" s="273" t="s">
        <v>21</v>
      </c>
      <c r="C727" s="275" t="s">
        <v>22</v>
      </c>
      <c r="D727" s="275" t="s">
        <v>23</v>
      </c>
      <c r="E727" s="32">
        <v>48</v>
      </c>
      <c r="F727" s="314"/>
      <c r="G727" s="286" t="s">
        <v>24</v>
      </c>
      <c r="H727" s="279" t="s">
        <v>25</v>
      </c>
      <c r="I727" s="232">
        <v>530</v>
      </c>
      <c r="J727" s="273" t="s">
        <v>26</v>
      </c>
      <c r="K727" s="232"/>
      <c r="L727" s="281" t="s">
        <v>770</v>
      </c>
      <c r="M727" s="232">
        <v>500</v>
      </c>
      <c r="N727" s="273" t="s">
        <v>26</v>
      </c>
      <c r="O727" s="273" t="s">
        <v>28</v>
      </c>
      <c r="P727" s="290">
        <v>41487</v>
      </c>
      <c r="Q727" s="232"/>
      <c r="R727" s="231"/>
    </row>
    <row r="728" spans="1:18" hidden="1" x14ac:dyDescent="0.25">
      <c r="A728" s="17"/>
      <c r="B728" s="273" t="s">
        <v>21</v>
      </c>
      <c r="C728" s="275" t="s">
        <v>33</v>
      </c>
      <c r="D728" s="275" t="s">
        <v>39</v>
      </c>
      <c r="E728" s="32">
        <v>16</v>
      </c>
      <c r="F728" s="314"/>
      <c r="G728" s="286" t="s">
        <v>24</v>
      </c>
      <c r="H728" s="279" t="s">
        <v>25</v>
      </c>
      <c r="I728" s="232">
        <v>308</v>
      </c>
      <c r="J728" s="273" t="s">
        <v>26</v>
      </c>
      <c r="K728" s="232"/>
      <c r="L728" s="281" t="s">
        <v>770</v>
      </c>
      <c r="M728" s="232">
        <v>300</v>
      </c>
      <c r="N728" s="273" t="s">
        <v>26</v>
      </c>
      <c r="O728" s="273" t="s">
        <v>28</v>
      </c>
      <c r="P728" s="290">
        <v>41487</v>
      </c>
      <c r="Q728" s="232"/>
      <c r="R728" s="231"/>
    </row>
    <row r="729" spans="1:18" hidden="1" x14ac:dyDescent="0.25">
      <c r="A729" s="17"/>
      <c r="B729" s="273" t="s">
        <v>21</v>
      </c>
      <c r="C729" s="275" t="s">
        <v>31</v>
      </c>
      <c r="D729" s="275" t="s">
        <v>35</v>
      </c>
      <c r="E729" s="32">
        <v>20</v>
      </c>
      <c r="F729" s="314"/>
      <c r="G729" s="286" t="s">
        <v>24</v>
      </c>
      <c r="H729" s="279" t="s">
        <v>25</v>
      </c>
      <c r="I729" s="232">
        <v>310</v>
      </c>
      <c r="J729" s="273" t="s">
        <v>26</v>
      </c>
      <c r="K729" s="232"/>
      <c r="L729" s="281" t="s">
        <v>770</v>
      </c>
      <c r="M729" s="232">
        <v>300</v>
      </c>
      <c r="N729" s="273" t="s">
        <v>26</v>
      </c>
      <c r="O729" s="273" t="s">
        <v>28</v>
      </c>
      <c r="P729" s="290">
        <v>41487</v>
      </c>
      <c r="Q729" s="232"/>
      <c r="R729" s="231"/>
    </row>
    <row r="730" spans="1:18" hidden="1" x14ac:dyDescent="0.25">
      <c r="A730" s="17"/>
      <c r="B730" s="273" t="s">
        <v>21</v>
      </c>
      <c r="C730" s="275" t="s">
        <v>22</v>
      </c>
      <c r="D730" s="275" t="s">
        <v>108</v>
      </c>
      <c r="E730" s="32"/>
      <c r="F730" s="314"/>
      <c r="G730" s="286" t="s">
        <v>24</v>
      </c>
      <c r="H730" s="279" t="s">
        <v>25</v>
      </c>
      <c r="I730" s="273"/>
      <c r="J730" s="273" t="s">
        <v>26</v>
      </c>
      <c r="K730" s="232"/>
      <c r="L730" s="281" t="s">
        <v>770</v>
      </c>
      <c r="M730" s="232">
        <v>15</v>
      </c>
      <c r="N730" s="273" t="s">
        <v>26</v>
      </c>
      <c r="O730" s="271" t="s">
        <v>128</v>
      </c>
      <c r="P730" s="290">
        <v>41487</v>
      </c>
      <c r="Q730" s="232"/>
      <c r="R730" s="231"/>
    </row>
    <row r="731" spans="1:18" hidden="1" x14ac:dyDescent="0.25">
      <c r="A731" s="17"/>
      <c r="B731" s="273" t="s">
        <v>21</v>
      </c>
      <c r="C731" s="275" t="s">
        <v>22</v>
      </c>
      <c r="D731" s="275" t="s">
        <v>29</v>
      </c>
      <c r="E731" s="32"/>
      <c r="F731" s="314"/>
      <c r="G731" s="286" t="s">
        <v>24</v>
      </c>
      <c r="H731" s="279" t="s">
        <v>25</v>
      </c>
      <c r="I731" s="273"/>
      <c r="J731" s="273" t="s">
        <v>26</v>
      </c>
      <c r="K731" s="232"/>
      <c r="L731" s="281" t="s">
        <v>771</v>
      </c>
      <c r="M731" s="232">
        <v>20</v>
      </c>
      <c r="N731" s="273" t="s">
        <v>26</v>
      </c>
      <c r="O731" s="271" t="s">
        <v>128</v>
      </c>
      <c r="P731" s="290">
        <v>41487</v>
      </c>
      <c r="Q731" s="232"/>
      <c r="R731" s="231"/>
    </row>
    <row r="732" spans="1:18" hidden="1" x14ac:dyDescent="0.25">
      <c r="A732" s="17"/>
      <c r="B732" s="273" t="s">
        <v>21</v>
      </c>
      <c r="C732" s="275" t="s">
        <v>22</v>
      </c>
      <c r="D732" s="275" t="s">
        <v>23</v>
      </c>
      <c r="E732" s="32"/>
      <c r="F732" s="314"/>
      <c r="G732" s="286" t="s">
        <v>24</v>
      </c>
      <c r="H732" s="279" t="s">
        <v>25</v>
      </c>
      <c r="I732" s="273"/>
      <c r="J732" s="273" t="s">
        <v>26</v>
      </c>
      <c r="K732" s="232"/>
      <c r="L732" s="281" t="s">
        <v>771</v>
      </c>
      <c r="M732" s="232">
        <v>30</v>
      </c>
      <c r="N732" s="273" t="s">
        <v>26</v>
      </c>
      <c r="O732" s="271" t="s">
        <v>128</v>
      </c>
      <c r="P732" s="290">
        <v>41487</v>
      </c>
      <c r="Q732" s="232"/>
      <c r="R732" s="231"/>
    </row>
    <row r="733" spans="1:18" hidden="1" x14ac:dyDescent="0.25">
      <c r="A733" s="17"/>
      <c r="B733" s="273" t="s">
        <v>21</v>
      </c>
      <c r="C733" s="275" t="s">
        <v>33</v>
      </c>
      <c r="D733" s="275" t="s">
        <v>39</v>
      </c>
      <c r="E733" s="32"/>
      <c r="F733" s="314"/>
      <c r="G733" s="286" t="s">
        <v>24</v>
      </c>
      <c r="H733" s="279" t="s">
        <v>25</v>
      </c>
      <c r="I733" s="273"/>
      <c r="J733" s="273" t="s">
        <v>26</v>
      </c>
      <c r="K733" s="232"/>
      <c r="L733" s="281" t="s">
        <v>771</v>
      </c>
      <c r="M733" s="232">
        <v>8</v>
      </c>
      <c r="N733" s="273" t="s">
        <v>26</v>
      </c>
      <c r="O733" s="271" t="s">
        <v>128</v>
      </c>
      <c r="P733" s="290">
        <v>41487</v>
      </c>
      <c r="Q733" s="232"/>
      <c r="R733" s="231"/>
    </row>
    <row r="734" spans="1:18" hidden="1" x14ac:dyDescent="0.25">
      <c r="A734" s="17"/>
      <c r="B734" s="273" t="s">
        <v>21</v>
      </c>
      <c r="C734" s="275" t="s">
        <v>31</v>
      </c>
      <c r="D734" s="275" t="s">
        <v>35</v>
      </c>
      <c r="E734" s="32"/>
      <c r="F734" s="314"/>
      <c r="G734" s="286" t="s">
        <v>24</v>
      </c>
      <c r="H734" s="279" t="s">
        <v>25</v>
      </c>
      <c r="I734" s="273"/>
      <c r="J734" s="273" t="s">
        <v>26</v>
      </c>
      <c r="K734" s="232"/>
      <c r="L734" s="281" t="s">
        <v>771</v>
      </c>
      <c r="M734" s="232">
        <v>10</v>
      </c>
      <c r="N734" s="273" t="s">
        <v>26</v>
      </c>
      <c r="O734" s="271" t="s">
        <v>128</v>
      </c>
      <c r="P734" s="290">
        <v>41487</v>
      </c>
      <c r="Q734" s="232"/>
      <c r="R734" s="231"/>
    </row>
    <row r="735" spans="1:18" hidden="1" x14ac:dyDescent="0.25">
      <c r="A735" s="17" t="s">
        <v>774</v>
      </c>
      <c r="B735" s="273" t="s">
        <v>21</v>
      </c>
      <c r="C735" s="275" t="s">
        <v>22</v>
      </c>
      <c r="D735" s="275" t="s">
        <v>108</v>
      </c>
      <c r="E735" s="32">
        <v>25</v>
      </c>
      <c r="F735" s="314"/>
      <c r="G735" s="286" t="s">
        <v>24</v>
      </c>
      <c r="H735" s="279" t="s">
        <v>25</v>
      </c>
      <c r="I735" s="273">
        <v>420</v>
      </c>
      <c r="J735" s="273" t="s">
        <v>26</v>
      </c>
      <c r="K735" s="232"/>
      <c r="L735" s="281" t="s">
        <v>771</v>
      </c>
      <c r="M735" s="273">
        <v>400</v>
      </c>
      <c r="N735" s="273" t="s">
        <v>26</v>
      </c>
      <c r="O735" s="232" t="s">
        <v>28</v>
      </c>
      <c r="P735" s="290">
        <v>41487</v>
      </c>
      <c r="Q735" s="232"/>
      <c r="R735" s="231"/>
    </row>
    <row r="736" spans="1:18" hidden="1" x14ac:dyDescent="0.25">
      <c r="A736" s="17"/>
      <c r="B736" s="273" t="s">
        <v>21</v>
      </c>
      <c r="C736" s="275" t="s">
        <v>22</v>
      </c>
      <c r="D736" s="275" t="s">
        <v>29</v>
      </c>
      <c r="E736" s="32">
        <v>20</v>
      </c>
      <c r="F736" s="314"/>
      <c r="G736" s="286" t="s">
        <v>24</v>
      </c>
      <c r="H736" s="279" t="s">
        <v>25</v>
      </c>
      <c r="I736" s="273">
        <v>513</v>
      </c>
      <c r="J736" s="273" t="s">
        <v>26</v>
      </c>
      <c r="K736" s="232"/>
      <c r="L736" s="281" t="s">
        <v>771</v>
      </c>
      <c r="M736" s="273">
        <v>500</v>
      </c>
      <c r="N736" s="273" t="s">
        <v>26</v>
      </c>
      <c r="O736" s="273" t="s">
        <v>28</v>
      </c>
      <c r="P736" s="290">
        <v>41487</v>
      </c>
      <c r="Q736" s="232"/>
      <c r="R736" s="231"/>
    </row>
    <row r="737" spans="1:18" hidden="1" x14ac:dyDescent="0.25">
      <c r="A737" s="17"/>
      <c r="B737" s="273" t="s">
        <v>21</v>
      </c>
      <c r="C737" s="275" t="s">
        <v>22</v>
      </c>
      <c r="D737" s="275" t="s">
        <v>23</v>
      </c>
      <c r="E737" s="32">
        <v>30</v>
      </c>
      <c r="F737" s="314"/>
      <c r="G737" s="286" t="s">
        <v>24</v>
      </c>
      <c r="H737" s="279" t="s">
        <v>25</v>
      </c>
      <c r="I737" s="273">
        <v>415</v>
      </c>
      <c r="J737" s="273" t="s">
        <v>26</v>
      </c>
      <c r="K737" s="232"/>
      <c r="L737" s="281" t="s">
        <v>771</v>
      </c>
      <c r="M737" s="273">
        <v>400</v>
      </c>
      <c r="N737" s="273" t="s">
        <v>26</v>
      </c>
      <c r="O737" s="273" t="s">
        <v>28</v>
      </c>
      <c r="P737" s="290">
        <v>41487</v>
      </c>
      <c r="Q737" s="232"/>
      <c r="R737" s="231"/>
    </row>
    <row r="738" spans="1:18" hidden="1" x14ac:dyDescent="0.25">
      <c r="A738" s="17"/>
      <c r="B738" s="273" t="s">
        <v>21</v>
      </c>
      <c r="C738" s="275" t="s">
        <v>33</v>
      </c>
      <c r="D738" s="275" t="s">
        <v>39</v>
      </c>
      <c r="E738" s="32">
        <v>34</v>
      </c>
      <c r="F738" s="314"/>
      <c r="G738" s="286" t="s">
        <v>24</v>
      </c>
      <c r="H738" s="279" t="s">
        <v>25</v>
      </c>
      <c r="I738" s="273">
        <v>312</v>
      </c>
      <c r="J738" s="273" t="s">
        <v>26</v>
      </c>
      <c r="K738" s="232"/>
      <c r="L738" s="281" t="s">
        <v>771</v>
      </c>
      <c r="M738" s="273">
        <v>300</v>
      </c>
      <c r="N738" s="273" t="s">
        <v>26</v>
      </c>
      <c r="O738" s="273" t="s">
        <v>28</v>
      </c>
      <c r="P738" s="290">
        <v>41487</v>
      </c>
      <c r="Q738" s="232"/>
      <c r="R738" s="231"/>
    </row>
    <row r="739" spans="1:18" hidden="1" x14ac:dyDescent="0.25">
      <c r="A739" s="17"/>
      <c r="B739" s="273" t="s">
        <v>21</v>
      </c>
      <c r="C739" s="275" t="s">
        <v>31</v>
      </c>
      <c r="D739" s="275" t="s">
        <v>35</v>
      </c>
      <c r="E739" s="32">
        <v>25</v>
      </c>
      <c r="F739" s="314"/>
      <c r="G739" s="286" t="s">
        <v>24</v>
      </c>
      <c r="H739" s="279" t="s">
        <v>25</v>
      </c>
      <c r="I739" s="273">
        <v>215</v>
      </c>
      <c r="J739" s="273" t="s">
        <v>26</v>
      </c>
      <c r="K739" s="232"/>
      <c r="L739" s="281" t="s">
        <v>771</v>
      </c>
      <c r="M739" s="273">
        <v>200</v>
      </c>
      <c r="N739" s="273" t="s">
        <v>26</v>
      </c>
      <c r="O739" s="273" t="s">
        <v>28</v>
      </c>
      <c r="P739" s="290">
        <v>41487</v>
      </c>
      <c r="Q739" s="232"/>
      <c r="R739" s="231"/>
    </row>
    <row r="740" spans="1:18" hidden="1" x14ac:dyDescent="0.25">
      <c r="A740" s="17"/>
      <c r="B740" s="273" t="s">
        <v>36</v>
      </c>
      <c r="C740" s="17" t="s">
        <v>145</v>
      </c>
      <c r="D740" s="17" t="s">
        <v>184</v>
      </c>
      <c r="E740" s="32">
        <v>25</v>
      </c>
      <c r="F740" s="314"/>
      <c r="G740" s="286" t="s">
        <v>24</v>
      </c>
      <c r="H740" s="279" t="s">
        <v>25</v>
      </c>
      <c r="I740" s="273">
        <v>216</v>
      </c>
      <c r="J740" s="273" t="s">
        <v>26</v>
      </c>
      <c r="K740" s="232"/>
      <c r="L740" s="281" t="s">
        <v>771</v>
      </c>
      <c r="M740" s="273">
        <v>200</v>
      </c>
      <c r="N740" s="273" t="s">
        <v>26</v>
      </c>
      <c r="O740" s="273" t="s">
        <v>28</v>
      </c>
      <c r="P740" s="290">
        <v>41487</v>
      </c>
      <c r="Q740" s="232"/>
      <c r="R740" s="231"/>
    </row>
    <row r="741" spans="1:18" hidden="1" x14ac:dyDescent="0.25">
      <c r="A741" s="17"/>
      <c r="B741" s="273" t="s">
        <v>21</v>
      </c>
      <c r="C741" s="275" t="s">
        <v>22</v>
      </c>
      <c r="D741" s="275" t="s">
        <v>108</v>
      </c>
      <c r="E741" s="32"/>
      <c r="F741" s="314"/>
      <c r="G741" s="286" t="s">
        <v>24</v>
      </c>
      <c r="H741" s="279" t="s">
        <v>25</v>
      </c>
      <c r="I741" s="232"/>
      <c r="J741" s="273" t="s">
        <v>26</v>
      </c>
      <c r="K741" s="232"/>
      <c r="L741" s="281" t="s">
        <v>771</v>
      </c>
      <c r="M741" s="232">
        <v>20</v>
      </c>
      <c r="N741" s="273" t="s">
        <v>26</v>
      </c>
      <c r="O741" s="271" t="s">
        <v>128</v>
      </c>
      <c r="P741" s="290">
        <v>41487</v>
      </c>
      <c r="Q741" s="232"/>
      <c r="R741" s="231"/>
    </row>
    <row r="742" spans="1:18" hidden="1" x14ac:dyDescent="0.25">
      <c r="A742" s="17"/>
      <c r="B742" s="273" t="s">
        <v>21</v>
      </c>
      <c r="C742" s="275" t="s">
        <v>22</v>
      </c>
      <c r="D742" s="275" t="s">
        <v>29</v>
      </c>
      <c r="E742" s="32"/>
      <c r="F742" s="314"/>
      <c r="G742" s="286" t="s">
        <v>24</v>
      </c>
      <c r="H742" s="279" t="s">
        <v>25</v>
      </c>
      <c r="I742" s="232"/>
      <c r="J742" s="273" t="s">
        <v>26</v>
      </c>
      <c r="K742" s="232"/>
      <c r="L742" s="281" t="s">
        <v>771</v>
      </c>
      <c r="M742" s="232">
        <v>13</v>
      </c>
      <c r="N742" s="273" t="s">
        <v>26</v>
      </c>
      <c r="O742" s="271" t="s">
        <v>128</v>
      </c>
      <c r="P742" s="290">
        <v>41487</v>
      </c>
      <c r="Q742" s="232"/>
      <c r="R742" s="231"/>
    </row>
    <row r="743" spans="1:18" hidden="1" x14ac:dyDescent="0.25">
      <c r="A743" s="17"/>
      <c r="B743" s="273" t="s">
        <v>21</v>
      </c>
      <c r="C743" s="275" t="s">
        <v>22</v>
      </c>
      <c r="D743" s="275" t="s">
        <v>23</v>
      </c>
      <c r="E743" s="32"/>
      <c r="F743" s="314"/>
      <c r="G743" s="286" t="s">
        <v>24</v>
      </c>
      <c r="H743" s="279" t="s">
        <v>25</v>
      </c>
      <c r="I743" s="232"/>
      <c r="J743" s="273" t="s">
        <v>26</v>
      </c>
      <c r="K743" s="232"/>
      <c r="L743" s="281" t="s">
        <v>771</v>
      </c>
      <c r="M743" s="232">
        <v>15</v>
      </c>
      <c r="N743" s="273" t="s">
        <v>26</v>
      </c>
      <c r="O743" s="271" t="s">
        <v>128</v>
      </c>
      <c r="P743" s="290">
        <v>41487</v>
      </c>
      <c r="Q743" s="232"/>
      <c r="R743" s="231"/>
    </row>
    <row r="744" spans="1:18" hidden="1" x14ac:dyDescent="0.25">
      <c r="A744" s="17"/>
      <c r="B744" s="273" t="s">
        <v>21</v>
      </c>
      <c r="C744" s="275" t="s">
        <v>33</v>
      </c>
      <c r="D744" s="275" t="s">
        <v>39</v>
      </c>
      <c r="E744" s="32"/>
      <c r="F744" s="314"/>
      <c r="G744" s="286" t="s">
        <v>24</v>
      </c>
      <c r="H744" s="279" t="s">
        <v>25</v>
      </c>
      <c r="I744" s="232"/>
      <c r="J744" s="273" t="s">
        <v>26</v>
      </c>
      <c r="K744" s="232"/>
      <c r="L744" s="281" t="s">
        <v>777</v>
      </c>
      <c r="M744" s="232">
        <v>12</v>
      </c>
      <c r="N744" s="273" t="s">
        <v>26</v>
      </c>
      <c r="O744" s="271" t="s">
        <v>128</v>
      </c>
      <c r="P744" s="290">
        <v>41487</v>
      </c>
      <c r="Q744" s="232"/>
      <c r="R744" s="231"/>
    </row>
    <row r="745" spans="1:18" hidden="1" x14ac:dyDescent="0.25">
      <c r="A745" s="17"/>
      <c r="B745" s="273" t="s">
        <v>21</v>
      </c>
      <c r="C745" s="275" t="s">
        <v>31</v>
      </c>
      <c r="D745" s="275" t="s">
        <v>35</v>
      </c>
      <c r="E745" s="32"/>
      <c r="F745" s="314"/>
      <c r="G745" s="286" t="s">
        <v>24</v>
      </c>
      <c r="H745" s="279" t="s">
        <v>25</v>
      </c>
      <c r="I745" s="232"/>
      <c r="J745" s="273" t="s">
        <v>26</v>
      </c>
      <c r="K745" s="232"/>
      <c r="L745" s="281" t="s">
        <v>777</v>
      </c>
      <c r="M745" s="232">
        <v>15</v>
      </c>
      <c r="N745" s="273" t="s">
        <v>26</v>
      </c>
      <c r="O745" s="271" t="s">
        <v>128</v>
      </c>
      <c r="P745" s="290">
        <v>41487</v>
      </c>
      <c r="Q745" s="232"/>
      <c r="R745" s="231"/>
    </row>
    <row r="746" spans="1:18" hidden="1" x14ac:dyDescent="0.25">
      <c r="A746" s="17"/>
      <c r="B746" s="273" t="s">
        <v>36</v>
      </c>
      <c r="C746" s="275" t="s">
        <v>145</v>
      </c>
      <c r="D746" s="275" t="s">
        <v>184</v>
      </c>
      <c r="E746" s="32"/>
      <c r="F746" s="314"/>
      <c r="G746" s="286" t="s">
        <v>24</v>
      </c>
      <c r="H746" s="279" t="s">
        <v>25</v>
      </c>
      <c r="I746" s="232"/>
      <c r="J746" s="273" t="s">
        <v>26</v>
      </c>
      <c r="K746" s="232"/>
      <c r="L746" s="281" t="s">
        <v>777</v>
      </c>
      <c r="M746" s="232">
        <v>16</v>
      </c>
      <c r="N746" s="273" t="s">
        <v>26</v>
      </c>
      <c r="O746" s="271" t="s">
        <v>128</v>
      </c>
      <c r="P746" s="290">
        <v>41487</v>
      </c>
      <c r="Q746" s="232"/>
      <c r="R746" s="231"/>
    </row>
    <row r="747" spans="1:18" hidden="1" x14ac:dyDescent="0.25">
      <c r="A747" s="17" t="s">
        <v>785</v>
      </c>
      <c r="B747" s="273" t="s">
        <v>21</v>
      </c>
      <c r="C747" s="275" t="s">
        <v>22</v>
      </c>
      <c r="D747" s="275" t="s">
        <v>108</v>
      </c>
      <c r="E747" s="32">
        <v>28</v>
      </c>
      <c r="F747" s="314"/>
      <c r="G747" s="286" t="s">
        <v>24</v>
      </c>
      <c r="H747" s="279" t="s">
        <v>25</v>
      </c>
      <c r="I747" s="232">
        <v>518</v>
      </c>
      <c r="J747" s="273" t="s">
        <v>26</v>
      </c>
      <c r="K747" s="232"/>
      <c r="L747" s="281" t="s">
        <v>777</v>
      </c>
      <c r="M747" s="232">
        <v>500</v>
      </c>
      <c r="N747" s="273" t="s">
        <v>26</v>
      </c>
      <c r="O747" s="232" t="s">
        <v>28</v>
      </c>
      <c r="P747" s="290">
        <v>41487</v>
      </c>
      <c r="Q747" s="232"/>
      <c r="R747" s="231"/>
    </row>
    <row r="748" spans="1:18" hidden="1" x14ac:dyDescent="0.25">
      <c r="A748" s="17"/>
      <c r="B748" s="273" t="s">
        <v>21</v>
      </c>
      <c r="C748" s="275" t="s">
        <v>22</v>
      </c>
      <c r="D748" s="275" t="s">
        <v>29</v>
      </c>
      <c r="E748" s="32">
        <v>30</v>
      </c>
      <c r="F748" s="314"/>
      <c r="G748" s="286" t="s">
        <v>24</v>
      </c>
      <c r="H748" s="279" t="s">
        <v>25</v>
      </c>
      <c r="I748" s="232">
        <v>520</v>
      </c>
      <c r="J748" s="273" t="s">
        <v>26</v>
      </c>
      <c r="K748" s="232"/>
      <c r="L748" s="281" t="s">
        <v>777</v>
      </c>
      <c r="M748" s="232">
        <v>500</v>
      </c>
      <c r="N748" s="273" t="s">
        <v>26</v>
      </c>
      <c r="O748" s="273" t="s">
        <v>28</v>
      </c>
      <c r="P748" s="290">
        <v>41487</v>
      </c>
      <c r="Q748" s="232"/>
      <c r="R748" s="231"/>
    </row>
    <row r="749" spans="1:18" hidden="1" x14ac:dyDescent="0.25">
      <c r="A749" s="17"/>
      <c r="B749" s="273" t="s">
        <v>21</v>
      </c>
      <c r="C749" s="275" t="s">
        <v>22</v>
      </c>
      <c r="D749" s="275" t="s">
        <v>23</v>
      </c>
      <c r="E749" s="32">
        <v>40</v>
      </c>
      <c r="F749" s="314"/>
      <c r="G749" s="286" t="s">
        <v>24</v>
      </c>
      <c r="H749" s="279" t="s">
        <v>25</v>
      </c>
      <c r="I749" s="232">
        <v>515</v>
      </c>
      <c r="J749" s="273" t="s">
        <v>26</v>
      </c>
      <c r="K749" s="232"/>
      <c r="L749" s="281" t="s">
        <v>777</v>
      </c>
      <c r="M749" s="232">
        <v>500</v>
      </c>
      <c r="N749" s="273" t="s">
        <v>26</v>
      </c>
      <c r="O749" s="273" t="s">
        <v>28</v>
      </c>
      <c r="P749" s="290">
        <v>41487</v>
      </c>
      <c r="Q749" s="232"/>
      <c r="R749" s="231"/>
    </row>
    <row r="750" spans="1:18" hidden="1" x14ac:dyDescent="0.25">
      <c r="A750" s="17"/>
      <c r="B750" s="273" t="s">
        <v>21</v>
      </c>
      <c r="C750" s="275" t="s">
        <v>33</v>
      </c>
      <c r="D750" s="275" t="s">
        <v>39</v>
      </c>
      <c r="E750" s="32">
        <v>24</v>
      </c>
      <c r="F750" s="314"/>
      <c r="G750" s="286" t="s">
        <v>24</v>
      </c>
      <c r="H750" s="279" t="s">
        <v>25</v>
      </c>
      <c r="I750" s="232">
        <v>312</v>
      </c>
      <c r="J750" s="273" t="s">
        <v>26</v>
      </c>
      <c r="K750" s="232"/>
      <c r="L750" s="281" t="s">
        <v>777</v>
      </c>
      <c r="M750" s="232">
        <v>300</v>
      </c>
      <c r="N750" s="273" t="s">
        <v>26</v>
      </c>
      <c r="O750" s="273" t="s">
        <v>28</v>
      </c>
      <c r="P750" s="290">
        <v>41487</v>
      </c>
      <c r="Q750" s="232"/>
      <c r="R750" s="231"/>
    </row>
    <row r="751" spans="1:18" hidden="1" x14ac:dyDescent="0.25">
      <c r="A751" s="17"/>
      <c r="B751" s="273" t="s">
        <v>21</v>
      </c>
      <c r="C751" s="275" t="s">
        <v>31</v>
      </c>
      <c r="D751" s="275" t="s">
        <v>35</v>
      </c>
      <c r="E751" s="32">
        <v>17</v>
      </c>
      <c r="F751" s="314"/>
      <c r="G751" s="286" t="s">
        <v>24</v>
      </c>
      <c r="H751" s="279" t="s">
        <v>25</v>
      </c>
      <c r="I751" s="273">
        <v>210</v>
      </c>
      <c r="J751" s="273" t="s">
        <v>26</v>
      </c>
      <c r="K751" s="232"/>
      <c r="L751" s="281" t="s">
        <v>777</v>
      </c>
      <c r="M751" s="232">
        <v>200</v>
      </c>
      <c r="N751" s="273" t="s">
        <v>26</v>
      </c>
      <c r="O751" s="273" t="s">
        <v>28</v>
      </c>
      <c r="P751" s="290">
        <v>41487</v>
      </c>
      <c r="Q751" s="232"/>
      <c r="R751" s="231"/>
    </row>
    <row r="752" spans="1:18" hidden="1" x14ac:dyDescent="0.25">
      <c r="A752" s="17"/>
      <c r="B752" s="273" t="s">
        <v>21</v>
      </c>
      <c r="C752" s="275" t="s">
        <v>22</v>
      </c>
      <c r="D752" s="275" t="s">
        <v>108</v>
      </c>
      <c r="E752" s="32"/>
      <c r="F752" s="314"/>
      <c r="G752" s="286" t="s">
        <v>24</v>
      </c>
      <c r="H752" s="279" t="s">
        <v>25</v>
      </c>
      <c r="I752" s="232"/>
      <c r="J752" s="273" t="s">
        <v>26</v>
      </c>
      <c r="K752" s="232"/>
      <c r="L752" s="281" t="s">
        <v>777</v>
      </c>
      <c r="M752" s="232">
        <v>18</v>
      </c>
      <c r="N752" s="273" t="s">
        <v>26</v>
      </c>
      <c r="O752" s="271" t="s">
        <v>128</v>
      </c>
      <c r="P752" s="290">
        <v>41487</v>
      </c>
      <c r="Q752" s="232"/>
      <c r="R752" s="231"/>
    </row>
    <row r="753" spans="1:18" hidden="1" x14ac:dyDescent="0.25">
      <c r="A753" s="17"/>
      <c r="B753" s="273" t="s">
        <v>21</v>
      </c>
      <c r="C753" s="275" t="s">
        <v>22</v>
      </c>
      <c r="D753" s="275" t="s">
        <v>29</v>
      </c>
      <c r="E753" s="32"/>
      <c r="F753" s="314"/>
      <c r="G753" s="286" t="s">
        <v>24</v>
      </c>
      <c r="H753" s="279" t="s">
        <v>25</v>
      </c>
      <c r="I753" s="232"/>
      <c r="J753" s="273" t="s">
        <v>26</v>
      </c>
      <c r="K753" s="232"/>
      <c r="L753" s="281" t="s">
        <v>777</v>
      </c>
      <c r="M753" s="232">
        <v>20</v>
      </c>
      <c r="N753" s="273" t="s">
        <v>26</v>
      </c>
      <c r="O753" s="271" t="s">
        <v>128</v>
      </c>
      <c r="P753" s="290">
        <v>41487</v>
      </c>
      <c r="Q753" s="232"/>
      <c r="R753" s="231"/>
    </row>
    <row r="754" spans="1:18" hidden="1" x14ac:dyDescent="0.25">
      <c r="A754" s="17"/>
      <c r="B754" s="273" t="s">
        <v>21</v>
      </c>
      <c r="C754" s="275" t="s">
        <v>22</v>
      </c>
      <c r="D754" s="275" t="s">
        <v>23</v>
      </c>
      <c r="E754" s="32"/>
      <c r="F754" s="314"/>
      <c r="G754" s="286" t="s">
        <v>24</v>
      </c>
      <c r="H754" s="279" t="s">
        <v>25</v>
      </c>
      <c r="I754" s="232"/>
      <c r="J754" s="273" t="s">
        <v>26</v>
      </c>
      <c r="K754" s="232"/>
      <c r="L754" s="281" t="s">
        <v>777</v>
      </c>
      <c r="M754" s="232">
        <v>15</v>
      </c>
      <c r="N754" s="273" t="s">
        <v>26</v>
      </c>
      <c r="O754" s="271" t="s">
        <v>128</v>
      </c>
      <c r="P754" s="290">
        <v>41487</v>
      </c>
      <c r="Q754" s="232"/>
      <c r="R754" s="231"/>
    </row>
    <row r="755" spans="1:18" hidden="1" x14ac:dyDescent="0.25">
      <c r="A755" s="17"/>
      <c r="B755" s="273" t="s">
        <v>21</v>
      </c>
      <c r="C755" s="275" t="s">
        <v>33</v>
      </c>
      <c r="D755" s="275" t="s">
        <v>39</v>
      </c>
      <c r="E755" s="32"/>
      <c r="F755" s="314"/>
      <c r="G755" s="286" t="s">
        <v>24</v>
      </c>
      <c r="H755" s="279" t="s">
        <v>25</v>
      </c>
      <c r="I755" s="232"/>
      <c r="J755" s="273" t="s">
        <v>26</v>
      </c>
      <c r="K755" s="232"/>
      <c r="L755" s="281" t="s">
        <v>777</v>
      </c>
      <c r="M755" s="232">
        <v>12</v>
      </c>
      <c r="N755" s="273" t="s">
        <v>26</v>
      </c>
      <c r="O755" s="271" t="s">
        <v>128</v>
      </c>
      <c r="P755" s="290">
        <v>41487</v>
      </c>
      <c r="Q755" s="232"/>
      <c r="R755" s="231"/>
    </row>
    <row r="756" spans="1:18" hidden="1" x14ac:dyDescent="0.25">
      <c r="A756" s="17"/>
      <c r="B756" s="273" t="s">
        <v>21</v>
      </c>
      <c r="C756" s="275" t="s">
        <v>31</v>
      </c>
      <c r="D756" s="275" t="s">
        <v>35</v>
      </c>
      <c r="E756" s="32"/>
      <c r="F756" s="314"/>
      <c r="G756" s="286" t="s">
        <v>24</v>
      </c>
      <c r="H756" s="279" t="s">
        <v>25</v>
      </c>
      <c r="I756" s="232"/>
      <c r="J756" s="273" t="s">
        <v>26</v>
      </c>
      <c r="K756" s="232"/>
      <c r="L756" s="281" t="s">
        <v>777</v>
      </c>
      <c r="M756" s="232">
        <v>10</v>
      </c>
      <c r="N756" s="273" t="s">
        <v>26</v>
      </c>
      <c r="O756" s="271" t="s">
        <v>128</v>
      </c>
      <c r="P756" s="290">
        <v>41487</v>
      </c>
      <c r="Q756" s="232"/>
      <c r="R756" s="231"/>
    </row>
    <row r="757" spans="1:18" hidden="1" x14ac:dyDescent="0.25">
      <c r="A757" s="267">
        <v>41283</v>
      </c>
      <c r="B757" s="273" t="s">
        <v>21</v>
      </c>
      <c r="C757" s="275" t="s">
        <v>22</v>
      </c>
      <c r="D757" s="275" t="s">
        <v>108</v>
      </c>
      <c r="E757" s="32">
        <v>35</v>
      </c>
      <c r="F757" s="314"/>
      <c r="G757" s="286" t="s">
        <v>24</v>
      </c>
      <c r="H757" s="279" t="s">
        <v>25</v>
      </c>
      <c r="I757" s="330">
        <v>725</v>
      </c>
      <c r="J757" s="273" t="s">
        <v>26</v>
      </c>
      <c r="K757" s="232"/>
      <c r="L757" s="281" t="s">
        <v>798</v>
      </c>
      <c r="M757" s="232">
        <v>700</v>
      </c>
      <c r="N757" s="232" t="s">
        <v>26</v>
      </c>
      <c r="O757" s="232" t="s">
        <v>28</v>
      </c>
      <c r="P757" s="259">
        <v>41518</v>
      </c>
      <c r="Q757" s="232"/>
      <c r="R757" s="231"/>
    </row>
    <row r="758" spans="1:18" hidden="1" x14ac:dyDescent="0.25">
      <c r="A758" s="17"/>
      <c r="B758" s="273" t="s">
        <v>21</v>
      </c>
      <c r="C758" s="275" t="s">
        <v>22</v>
      </c>
      <c r="D758" s="275" t="s">
        <v>29</v>
      </c>
      <c r="E758" s="32">
        <v>28</v>
      </c>
      <c r="F758" s="314"/>
      <c r="G758" s="286" t="s">
        <v>24</v>
      </c>
      <c r="H758" s="279" t="s">
        <v>25</v>
      </c>
      <c r="I758" s="330">
        <v>418</v>
      </c>
      <c r="J758" s="273" t="s">
        <v>26</v>
      </c>
      <c r="K758" s="273"/>
      <c r="L758" s="281" t="s">
        <v>798</v>
      </c>
      <c r="M758" s="232">
        <v>400</v>
      </c>
      <c r="N758" s="273" t="s">
        <v>26</v>
      </c>
      <c r="O758" s="273" t="s">
        <v>28</v>
      </c>
      <c r="P758" s="259">
        <v>41518</v>
      </c>
      <c r="Q758" s="232"/>
      <c r="R758" s="231"/>
    </row>
    <row r="759" spans="1:18" hidden="1" x14ac:dyDescent="0.25">
      <c r="A759" s="17"/>
      <c r="B759" s="273" t="s">
        <v>21</v>
      </c>
      <c r="C759" s="275" t="s">
        <v>22</v>
      </c>
      <c r="D759" s="275" t="s">
        <v>23</v>
      </c>
      <c r="E759" s="32">
        <v>30</v>
      </c>
      <c r="F759" s="314"/>
      <c r="G759" s="286" t="s">
        <v>24</v>
      </c>
      <c r="H759" s="279" t="s">
        <v>25</v>
      </c>
      <c r="I759" s="330">
        <v>420</v>
      </c>
      <c r="J759" s="273" t="s">
        <v>26</v>
      </c>
      <c r="K759" s="273"/>
      <c r="L759" s="281" t="s">
        <v>798</v>
      </c>
      <c r="M759" s="232">
        <v>400</v>
      </c>
      <c r="N759" s="273" t="s">
        <v>26</v>
      </c>
      <c r="O759" s="273" t="s">
        <v>28</v>
      </c>
      <c r="P759" s="259">
        <v>41518</v>
      </c>
      <c r="Q759" s="232"/>
      <c r="R759" s="231"/>
    </row>
    <row r="760" spans="1:18" hidden="1" x14ac:dyDescent="0.25">
      <c r="A760" s="17"/>
      <c r="B760" s="273" t="s">
        <v>21</v>
      </c>
      <c r="C760" s="275" t="s">
        <v>33</v>
      </c>
      <c r="D760" s="275" t="s">
        <v>39</v>
      </c>
      <c r="E760" s="32">
        <v>32</v>
      </c>
      <c r="F760" s="314"/>
      <c r="G760" s="286" t="s">
        <v>24</v>
      </c>
      <c r="H760" s="279" t="s">
        <v>25</v>
      </c>
      <c r="I760" s="330">
        <v>415</v>
      </c>
      <c r="J760" s="273" t="s">
        <v>26</v>
      </c>
      <c r="K760" s="273"/>
      <c r="L760" s="281" t="s">
        <v>798</v>
      </c>
      <c r="M760" s="232">
        <v>400</v>
      </c>
      <c r="N760" s="273" t="s">
        <v>26</v>
      </c>
      <c r="O760" s="273" t="s">
        <v>28</v>
      </c>
      <c r="P760" s="259">
        <v>41518</v>
      </c>
      <c r="Q760" s="232"/>
      <c r="R760" s="231"/>
    </row>
    <row r="761" spans="1:18" hidden="1" x14ac:dyDescent="0.25">
      <c r="A761" s="17"/>
      <c r="B761" s="273" t="s">
        <v>21</v>
      </c>
      <c r="C761" s="275" t="s">
        <v>31</v>
      </c>
      <c r="D761" s="275" t="s">
        <v>35</v>
      </c>
      <c r="E761" s="32">
        <v>23</v>
      </c>
      <c r="F761" s="314"/>
      <c r="G761" s="286" t="s">
        <v>24</v>
      </c>
      <c r="H761" s="279" t="s">
        <v>25</v>
      </c>
      <c r="I761" s="330">
        <v>317</v>
      </c>
      <c r="J761" s="273" t="s">
        <v>26</v>
      </c>
      <c r="K761" s="273"/>
      <c r="L761" s="281" t="s">
        <v>798</v>
      </c>
      <c r="M761" s="232">
        <v>300</v>
      </c>
      <c r="N761" s="273" t="s">
        <v>26</v>
      </c>
      <c r="O761" s="273" t="s">
        <v>28</v>
      </c>
      <c r="P761" s="259">
        <v>41518</v>
      </c>
      <c r="Q761" s="232"/>
      <c r="R761" s="231"/>
    </row>
    <row r="762" spans="1:18" hidden="1" x14ac:dyDescent="0.25">
      <c r="A762" s="17"/>
      <c r="B762" s="273" t="s">
        <v>36</v>
      </c>
      <c r="C762" s="275" t="s">
        <v>145</v>
      </c>
      <c r="D762" s="275" t="s">
        <v>187</v>
      </c>
      <c r="E762" s="32">
        <v>25</v>
      </c>
      <c r="F762" s="314"/>
      <c r="G762" s="286" t="s">
        <v>24</v>
      </c>
      <c r="H762" s="279" t="s">
        <v>25</v>
      </c>
      <c r="I762" s="330">
        <v>215</v>
      </c>
      <c r="J762" s="273" t="s">
        <v>26</v>
      </c>
      <c r="K762" s="273"/>
      <c r="L762" s="281" t="s">
        <v>798</v>
      </c>
      <c r="M762" s="232">
        <v>200</v>
      </c>
      <c r="N762" s="273" t="s">
        <v>26</v>
      </c>
      <c r="O762" s="273" t="s">
        <v>28</v>
      </c>
      <c r="P762" s="259">
        <v>41518</v>
      </c>
      <c r="Q762" s="232"/>
      <c r="R762" s="231"/>
    </row>
    <row r="763" spans="1:18" hidden="1" x14ac:dyDescent="0.25">
      <c r="A763" s="17"/>
      <c r="B763" s="273" t="s">
        <v>21</v>
      </c>
      <c r="C763" s="275" t="s">
        <v>22</v>
      </c>
      <c r="D763" s="275" t="s">
        <v>108</v>
      </c>
      <c r="E763" s="32"/>
      <c r="F763" s="314"/>
      <c r="G763" s="286" t="s">
        <v>24</v>
      </c>
      <c r="H763" s="279" t="s">
        <v>25</v>
      </c>
      <c r="I763" s="330"/>
      <c r="J763" s="273" t="s">
        <v>26</v>
      </c>
      <c r="K763" s="273"/>
      <c r="L763" s="281" t="s">
        <v>798</v>
      </c>
      <c r="M763" s="271">
        <v>25</v>
      </c>
      <c r="N763" s="232" t="s">
        <v>26</v>
      </c>
      <c r="O763" s="271" t="s">
        <v>128</v>
      </c>
      <c r="P763" s="259">
        <v>41518</v>
      </c>
      <c r="Q763" s="232"/>
      <c r="R763" s="231"/>
    </row>
    <row r="764" spans="1:18" hidden="1" x14ac:dyDescent="0.25">
      <c r="A764" s="17"/>
      <c r="B764" s="273" t="s">
        <v>21</v>
      </c>
      <c r="C764" s="275" t="s">
        <v>22</v>
      </c>
      <c r="D764" s="275" t="s">
        <v>29</v>
      </c>
      <c r="E764" s="32"/>
      <c r="F764" s="314"/>
      <c r="G764" s="286" t="s">
        <v>24</v>
      </c>
      <c r="H764" s="279" t="s">
        <v>25</v>
      </c>
      <c r="I764" s="330"/>
      <c r="J764" s="273" t="s">
        <v>26</v>
      </c>
      <c r="K764" s="273"/>
      <c r="L764" s="281" t="s">
        <v>798</v>
      </c>
      <c r="M764" s="271">
        <v>18</v>
      </c>
      <c r="N764" s="273" t="s">
        <v>26</v>
      </c>
      <c r="O764" s="271" t="s">
        <v>128</v>
      </c>
      <c r="P764" s="259">
        <v>41518</v>
      </c>
      <c r="Q764" s="232"/>
      <c r="R764" s="231"/>
    </row>
    <row r="765" spans="1:18" hidden="1" x14ac:dyDescent="0.25">
      <c r="A765" s="17"/>
      <c r="B765" s="273" t="s">
        <v>21</v>
      </c>
      <c r="C765" s="275" t="s">
        <v>22</v>
      </c>
      <c r="D765" s="275" t="s">
        <v>23</v>
      </c>
      <c r="E765" s="32"/>
      <c r="F765" s="314"/>
      <c r="G765" s="286" t="s">
        <v>24</v>
      </c>
      <c r="H765" s="279" t="s">
        <v>25</v>
      </c>
      <c r="I765" s="330"/>
      <c r="J765" s="273" t="s">
        <v>26</v>
      </c>
      <c r="K765" s="273"/>
      <c r="L765" s="281" t="s">
        <v>798</v>
      </c>
      <c r="M765" s="271">
        <v>20</v>
      </c>
      <c r="N765" s="273" t="s">
        <v>26</v>
      </c>
      <c r="O765" s="271" t="s">
        <v>128</v>
      </c>
      <c r="P765" s="259">
        <v>41518</v>
      </c>
      <c r="Q765" s="232"/>
      <c r="R765" s="231"/>
    </row>
    <row r="766" spans="1:18" hidden="1" x14ac:dyDescent="0.25">
      <c r="A766" s="17"/>
      <c r="B766" s="273" t="s">
        <v>21</v>
      </c>
      <c r="C766" s="275" t="s">
        <v>33</v>
      </c>
      <c r="D766" s="275" t="s">
        <v>39</v>
      </c>
      <c r="E766" s="32"/>
      <c r="F766" s="314"/>
      <c r="G766" s="286" t="s">
        <v>24</v>
      </c>
      <c r="H766" s="279" t="s">
        <v>25</v>
      </c>
      <c r="I766" s="330"/>
      <c r="J766" s="273" t="s">
        <v>26</v>
      </c>
      <c r="K766" s="273"/>
      <c r="L766" s="281" t="s">
        <v>798</v>
      </c>
      <c r="M766" s="271">
        <v>15</v>
      </c>
      <c r="N766" s="273" t="s">
        <v>26</v>
      </c>
      <c r="O766" s="271" t="s">
        <v>128</v>
      </c>
      <c r="P766" s="259">
        <v>41518</v>
      </c>
      <c r="Q766" s="232"/>
      <c r="R766" s="231"/>
    </row>
    <row r="767" spans="1:18" hidden="1" x14ac:dyDescent="0.25">
      <c r="A767" s="17"/>
      <c r="B767" s="273" t="s">
        <v>21</v>
      </c>
      <c r="C767" s="275" t="s">
        <v>31</v>
      </c>
      <c r="D767" s="275" t="s">
        <v>35</v>
      </c>
      <c r="E767" s="32"/>
      <c r="F767" s="314"/>
      <c r="G767" s="286" t="s">
        <v>24</v>
      </c>
      <c r="H767" s="279" t="s">
        <v>25</v>
      </c>
      <c r="I767" s="330"/>
      <c r="J767" s="273" t="s">
        <v>26</v>
      </c>
      <c r="K767" s="273"/>
      <c r="L767" s="281" t="s">
        <v>798</v>
      </c>
      <c r="M767" s="271">
        <v>17</v>
      </c>
      <c r="N767" s="273" t="s">
        <v>26</v>
      </c>
      <c r="O767" s="271" t="s">
        <v>128</v>
      </c>
      <c r="P767" s="259">
        <v>41518</v>
      </c>
      <c r="Q767" s="232"/>
      <c r="R767" s="231"/>
    </row>
    <row r="768" spans="1:18" hidden="1" x14ac:dyDescent="0.25">
      <c r="A768" s="17"/>
      <c r="B768" s="273" t="s">
        <v>36</v>
      </c>
      <c r="C768" s="275" t="s">
        <v>145</v>
      </c>
      <c r="D768" s="275" t="s">
        <v>187</v>
      </c>
      <c r="E768" s="32"/>
      <c r="F768" s="314"/>
      <c r="G768" s="286" t="s">
        <v>24</v>
      </c>
      <c r="H768" s="279" t="s">
        <v>25</v>
      </c>
      <c r="I768" s="330"/>
      <c r="J768" s="273" t="s">
        <v>26</v>
      </c>
      <c r="K768" s="273"/>
      <c r="L768" s="281" t="s">
        <v>798</v>
      </c>
      <c r="M768" s="271">
        <v>15</v>
      </c>
      <c r="N768" s="273" t="s">
        <v>26</v>
      </c>
      <c r="O768" s="271" t="s">
        <v>128</v>
      </c>
      <c r="P768" s="259">
        <v>41518</v>
      </c>
      <c r="Q768" s="232"/>
      <c r="R768" s="231"/>
    </row>
    <row r="769" spans="1:18" hidden="1" x14ac:dyDescent="0.25">
      <c r="A769" s="17"/>
      <c r="B769" s="232" t="s">
        <v>21</v>
      </c>
      <c r="C769" s="17" t="s">
        <v>22</v>
      </c>
      <c r="D769" s="17" t="s">
        <v>108</v>
      </c>
      <c r="E769" s="32">
        <v>7</v>
      </c>
      <c r="F769" s="314"/>
      <c r="G769" s="286" t="s">
        <v>24</v>
      </c>
      <c r="H769" s="279" t="s">
        <v>25</v>
      </c>
      <c r="I769" s="330">
        <v>84</v>
      </c>
      <c r="J769" s="273" t="s">
        <v>26</v>
      </c>
      <c r="K769" s="232"/>
      <c r="L769" s="281" t="s">
        <v>798</v>
      </c>
      <c r="M769" s="273">
        <v>84</v>
      </c>
      <c r="N769" s="273" t="s">
        <v>26</v>
      </c>
      <c r="O769" s="301" t="s">
        <v>28</v>
      </c>
      <c r="P769" s="259">
        <v>41518</v>
      </c>
      <c r="Q769" s="232" t="s">
        <v>686</v>
      </c>
      <c r="R769" s="231"/>
    </row>
    <row r="770" spans="1:18" s="230" customFormat="1" hidden="1" x14ac:dyDescent="0.25">
      <c r="A770" s="275"/>
      <c r="B770" s="273" t="s">
        <v>21</v>
      </c>
      <c r="C770" s="335" t="s">
        <v>22</v>
      </c>
      <c r="D770" s="335" t="s">
        <v>23</v>
      </c>
      <c r="E770" s="336">
        <v>3</v>
      </c>
      <c r="F770" s="337"/>
      <c r="G770" s="338" t="s">
        <v>24</v>
      </c>
      <c r="H770" s="339" t="s">
        <v>25</v>
      </c>
      <c r="I770" s="340">
        <v>36</v>
      </c>
      <c r="J770" s="341" t="s">
        <v>26</v>
      </c>
      <c r="K770" s="341"/>
      <c r="L770" s="342" t="s">
        <v>798</v>
      </c>
      <c r="M770" s="341">
        <v>36</v>
      </c>
      <c r="N770" s="341" t="s">
        <v>26</v>
      </c>
      <c r="O770" s="341" t="s">
        <v>28</v>
      </c>
      <c r="P770" s="343">
        <v>41518</v>
      </c>
      <c r="Q770" s="341" t="s">
        <v>639</v>
      </c>
      <c r="R770" s="231"/>
    </row>
    <row r="771" spans="1:18" hidden="1" x14ac:dyDescent="0.25">
      <c r="A771" s="267">
        <v>41373</v>
      </c>
      <c r="B771" s="273" t="s">
        <v>21</v>
      </c>
      <c r="C771" s="275" t="s">
        <v>22</v>
      </c>
      <c r="D771" s="275" t="s">
        <v>108</v>
      </c>
      <c r="E771" s="218">
        <v>38</v>
      </c>
      <c r="F771" s="314"/>
      <c r="G771" s="286" t="s">
        <v>24</v>
      </c>
      <c r="H771" s="279" t="s">
        <v>25</v>
      </c>
      <c r="I771" s="334">
        <v>1025</v>
      </c>
      <c r="J771" s="273" t="s">
        <v>26</v>
      </c>
      <c r="K771" s="273"/>
      <c r="L771" s="281" t="s">
        <v>805</v>
      </c>
      <c r="M771" s="232">
        <v>1000</v>
      </c>
      <c r="N771" s="273" t="s">
        <v>26</v>
      </c>
      <c r="O771" s="273" t="s">
        <v>28</v>
      </c>
      <c r="P771" s="259">
        <v>41518</v>
      </c>
      <c r="Q771" s="232"/>
      <c r="R771" s="231"/>
    </row>
    <row r="772" spans="1:18" hidden="1" x14ac:dyDescent="0.25">
      <c r="A772" s="17"/>
      <c r="B772" s="273" t="s">
        <v>21</v>
      </c>
      <c r="C772" s="275" t="s">
        <v>22</v>
      </c>
      <c r="D772" s="275" t="s">
        <v>29</v>
      </c>
      <c r="E772" s="218">
        <v>20</v>
      </c>
      <c r="F772" s="314"/>
      <c r="G772" s="286" t="s">
        <v>24</v>
      </c>
      <c r="H772" s="279" t="s">
        <v>25</v>
      </c>
      <c r="I772" s="330">
        <v>410</v>
      </c>
      <c r="J772" s="273" t="s">
        <v>26</v>
      </c>
      <c r="K772" s="273"/>
      <c r="L772" s="281" t="s">
        <v>805</v>
      </c>
      <c r="M772" s="232">
        <v>400</v>
      </c>
      <c r="N772" s="273" t="s">
        <v>26</v>
      </c>
      <c r="O772" s="273" t="s">
        <v>28</v>
      </c>
      <c r="P772" s="259">
        <v>41518</v>
      </c>
      <c r="Q772" s="232"/>
      <c r="R772" s="231"/>
    </row>
    <row r="773" spans="1:18" hidden="1" x14ac:dyDescent="0.25">
      <c r="A773" s="17"/>
      <c r="B773" s="273" t="s">
        <v>21</v>
      </c>
      <c r="C773" s="275" t="s">
        <v>22</v>
      </c>
      <c r="D773" s="275" t="s">
        <v>23</v>
      </c>
      <c r="E773" s="218">
        <v>15</v>
      </c>
      <c r="F773" s="314"/>
      <c r="G773" s="286" t="s">
        <v>24</v>
      </c>
      <c r="H773" s="279" t="s">
        <v>25</v>
      </c>
      <c r="I773" s="330">
        <v>418</v>
      </c>
      <c r="J773" s="273" t="s">
        <v>26</v>
      </c>
      <c r="K773" s="273"/>
      <c r="L773" s="281" t="s">
        <v>805</v>
      </c>
      <c r="M773" s="232">
        <v>400</v>
      </c>
      <c r="N773" s="273" t="s">
        <v>26</v>
      </c>
      <c r="O773" s="273" t="s">
        <v>28</v>
      </c>
      <c r="P773" s="259">
        <v>41518</v>
      </c>
      <c r="Q773" s="232"/>
      <c r="R773" s="231"/>
    </row>
    <row r="774" spans="1:18" hidden="1" x14ac:dyDescent="0.25">
      <c r="A774" s="17"/>
      <c r="B774" s="273" t="s">
        <v>21</v>
      </c>
      <c r="C774" s="275" t="s">
        <v>33</v>
      </c>
      <c r="D774" s="275" t="s">
        <v>39</v>
      </c>
      <c r="E774" s="218">
        <v>35</v>
      </c>
      <c r="F774" s="314"/>
      <c r="G774" s="286" t="s">
        <v>24</v>
      </c>
      <c r="H774" s="279" t="s">
        <v>25</v>
      </c>
      <c r="I774" s="330">
        <v>615</v>
      </c>
      <c r="J774" s="273" t="s">
        <v>26</v>
      </c>
      <c r="K774" s="273"/>
      <c r="L774" s="281" t="s">
        <v>805</v>
      </c>
      <c r="M774" s="232">
        <v>600</v>
      </c>
      <c r="N774" s="273" t="s">
        <v>26</v>
      </c>
      <c r="O774" s="273" t="s">
        <v>28</v>
      </c>
      <c r="P774" s="259">
        <v>41518</v>
      </c>
      <c r="Q774" s="232"/>
      <c r="R774" s="231"/>
    </row>
    <row r="775" spans="1:18" hidden="1" x14ac:dyDescent="0.25">
      <c r="A775" s="17"/>
      <c r="B775" s="273" t="s">
        <v>21</v>
      </c>
      <c r="C775" s="275" t="s">
        <v>31</v>
      </c>
      <c r="D775" s="275" t="s">
        <v>35</v>
      </c>
      <c r="E775" s="218">
        <v>24</v>
      </c>
      <c r="F775" s="314"/>
      <c r="G775" s="286" t="s">
        <v>24</v>
      </c>
      <c r="H775" s="279" t="s">
        <v>25</v>
      </c>
      <c r="I775" s="330">
        <v>420</v>
      </c>
      <c r="J775" s="273" t="s">
        <v>26</v>
      </c>
      <c r="K775" s="273"/>
      <c r="L775" s="281" t="s">
        <v>805</v>
      </c>
      <c r="M775" s="232">
        <v>400</v>
      </c>
      <c r="N775" s="273" t="s">
        <v>26</v>
      </c>
      <c r="O775" s="273" t="s">
        <v>28</v>
      </c>
      <c r="P775" s="259">
        <v>41518</v>
      </c>
      <c r="Q775" s="232"/>
      <c r="R775" s="231"/>
    </row>
    <row r="776" spans="1:18" hidden="1" x14ac:dyDescent="0.25">
      <c r="A776" s="17"/>
      <c r="B776" s="273" t="s">
        <v>36</v>
      </c>
      <c r="C776" s="275" t="s">
        <v>145</v>
      </c>
      <c r="D776" s="275" t="s">
        <v>187</v>
      </c>
      <c r="E776" s="218">
        <v>30</v>
      </c>
      <c r="F776" s="314"/>
      <c r="G776" s="286" t="s">
        <v>24</v>
      </c>
      <c r="H776" s="279" t="s">
        <v>25</v>
      </c>
      <c r="I776" s="331">
        <v>220</v>
      </c>
      <c r="J776" s="273" t="s">
        <v>26</v>
      </c>
      <c r="K776" s="273"/>
      <c r="L776" s="281" t="s">
        <v>805</v>
      </c>
      <c r="M776" s="232">
        <v>200</v>
      </c>
      <c r="N776" s="273" t="s">
        <v>26</v>
      </c>
      <c r="O776" s="273" t="s">
        <v>28</v>
      </c>
      <c r="P776" s="259">
        <v>41518</v>
      </c>
      <c r="Q776" s="232"/>
      <c r="R776" s="231"/>
    </row>
    <row r="777" spans="1:18" hidden="1" x14ac:dyDescent="0.25">
      <c r="A777" s="17"/>
      <c r="B777" s="273" t="s">
        <v>21</v>
      </c>
      <c r="C777" s="275" t="s">
        <v>22</v>
      </c>
      <c r="D777" s="275" t="s">
        <v>108</v>
      </c>
      <c r="E777" s="32"/>
      <c r="F777" s="314"/>
      <c r="G777" s="286" t="s">
        <v>24</v>
      </c>
      <c r="H777" s="279" t="s">
        <v>25</v>
      </c>
      <c r="I777" s="330"/>
      <c r="J777" s="273" t="s">
        <v>26</v>
      </c>
      <c r="K777" s="273"/>
      <c r="L777" s="281" t="s">
        <v>805</v>
      </c>
      <c r="M777" s="271">
        <v>25</v>
      </c>
      <c r="N777" s="273" t="s">
        <v>26</v>
      </c>
      <c r="O777" s="271" t="s">
        <v>128</v>
      </c>
      <c r="P777" s="259">
        <v>41518</v>
      </c>
      <c r="Q777" s="232"/>
      <c r="R777" s="231"/>
    </row>
    <row r="778" spans="1:18" hidden="1" x14ac:dyDescent="0.25">
      <c r="A778" s="17"/>
      <c r="B778" s="273" t="s">
        <v>21</v>
      </c>
      <c r="C778" s="275" t="s">
        <v>22</v>
      </c>
      <c r="D778" s="275" t="s">
        <v>29</v>
      </c>
      <c r="E778" s="32"/>
      <c r="F778" s="314"/>
      <c r="G778" s="286" t="s">
        <v>24</v>
      </c>
      <c r="H778" s="279" t="s">
        <v>25</v>
      </c>
      <c r="I778" s="330"/>
      <c r="J778" s="273" t="s">
        <v>26</v>
      </c>
      <c r="K778" s="273"/>
      <c r="L778" s="281" t="s">
        <v>805</v>
      </c>
      <c r="M778" s="271">
        <v>10</v>
      </c>
      <c r="N778" s="273" t="s">
        <v>26</v>
      </c>
      <c r="O778" s="271" t="s">
        <v>128</v>
      </c>
      <c r="P778" s="259">
        <v>41518</v>
      </c>
      <c r="Q778" s="232"/>
      <c r="R778" s="231"/>
    </row>
    <row r="779" spans="1:18" hidden="1" x14ac:dyDescent="0.25">
      <c r="A779" s="17"/>
      <c r="B779" s="273" t="s">
        <v>21</v>
      </c>
      <c r="C779" s="275" t="s">
        <v>22</v>
      </c>
      <c r="D779" s="275" t="s">
        <v>23</v>
      </c>
      <c r="E779" s="32"/>
      <c r="F779" s="314"/>
      <c r="G779" s="286" t="s">
        <v>24</v>
      </c>
      <c r="H779" s="279" t="s">
        <v>25</v>
      </c>
      <c r="I779" s="330"/>
      <c r="J779" s="273" t="s">
        <v>26</v>
      </c>
      <c r="K779" s="273"/>
      <c r="L779" s="281" t="s">
        <v>805</v>
      </c>
      <c r="M779" s="271">
        <v>18</v>
      </c>
      <c r="N779" s="273" t="s">
        <v>26</v>
      </c>
      <c r="O779" s="271" t="s">
        <v>128</v>
      </c>
      <c r="P779" s="259">
        <v>41518</v>
      </c>
      <c r="Q779" s="232"/>
      <c r="R779" s="231"/>
    </row>
    <row r="780" spans="1:18" hidden="1" x14ac:dyDescent="0.25">
      <c r="A780" s="17"/>
      <c r="B780" s="273" t="s">
        <v>21</v>
      </c>
      <c r="C780" s="275" t="s">
        <v>33</v>
      </c>
      <c r="D780" s="275" t="s">
        <v>39</v>
      </c>
      <c r="E780" s="32"/>
      <c r="F780" s="314"/>
      <c r="G780" s="286" t="s">
        <v>24</v>
      </c>
      <c r="H780" s="279" t="s">
        <v>25</v>
      </c>
      <c r="I780" s="330"/>
      <c r="J780" s="273" t="s">
        <v>26</v>
      </c>
      <c r="K780" s="273"/>
      <c r="L780" s="281" t="s">
        <v>805</v>
      </c>
      <c r="M780" s="271">
        <v>15</v>
      </c>
      <c r="N780" s="273" t="s">
        <v>26</v>
      </c>
      <c r="O780" s="271" t="s">
        <v>128</v>
      </c>
      <c r="P780" s="259">
        <v>41518</v>
      </c>
      <c r="Q780" s="232"/>
      <c r="R780" s="231"/>
    </row>
    <row r="781" spans="1:18" hidden="1" x14ac:dyDescent="0.25">
      <c r="A781" s="17"/>
      <c r="B781" s="273" t="s">
        <v>21</v>
      </c>
      <c r="C781" s="275" t="s">
        <v>31</v>
      </c>
      <c r="D781" s="275" t="s">
        <v>35</v>
      </c>
      <c r="E781" s="32"/>
      <c r="F781" s="314"/>
      <c r="G781" s="286" t="s">
        <v>24</v>
      </c>
      <c r="H781" s="279" t="s">
        <v>25</v>
      </c>
      <c r="I781" s="330"/>
      <c r="J781" s="273" t="s">
        <v>26</v>
      </c>
      <c r="K781" s="273"/>
      <c r="L781" s="281" t="s">
        <v>805</v>
      </c>
      <c r="M781" s="271">
        <v>20</v>
      </c>
      <c r="N781" s="273" t="s">
        <v>26</v>
      </c>
      <c r="O781" s="271" t="s">
        <v>128</v>
      </c>
      <c r="P781" s="259">
        <v>41518</v>
      </c>
      <c r="Q781" s="232"/>
      <c r="R781" s="231"/>
    </row>
    <row r="782" spans="1:18" hidden="1" x14ac:dyDescent="0.25">
      <c r="A782" s="17"/>
      <c r="B782" s="273" t="s">
        <v>36</v>
      </c>
      <c r="C782" s="275" t="s">
        <v>145</v>
      </c>
      <c r="D782" s="275" t="s">
        <v>187</v>
      </c>
      <c r="E782" s="32"/>
      <c r="F782" s="314"/>
      <c r="G782" s="286" t="s">
        <v>24</v>
      </c>
      <c r="H782" s="279" t="s">
        <v>25</v>
      </c>
      <c r="I782" s="330"/>
      <c r="J782" s="273" t="s">
        <v>26</v>
      </c>
      <c r="K782" s="273"/>
      <c r="L782" s="281" t="s">
        <v>805</v>
      </c>
      <c r="M782" s="271">
        <v>20</v>
      </c>
      <c r="N782" s="273" t="s">
        <v>26</v>
      </c>
      <c r="O782" s="271" t="s">
        <v>128</v>
      </c>
      <c r="P782" s="259">
        <v>41518</v>
      </c>
      <c r="Q782" s="232"/>
      <c r="R782" s="231"/>
    </row>
    <row r="783" spans="1:18" hidden="1" x14ac:dyDescent="0.25">
      <c r="A783" s="17"/>
      <c r="B783" s="232" t="s">
        <v>21</v>
      </c>
      <c r="C783" s="299" t="s">
        <v>22</v>
      </c>
      <c r="D783" s="17" t="s">
        <v>108</v>
      </c>
      <c r="E783" s="32">
        <v>5</v>
      </c>
      <c r="F783" s="314"/>
      <c r="G783" s="286" t="s">
        <v>24</v>
      </c>
      <c r="H783" s="279" t="s">
        <v>25</v>
      </c>
      <c r="I783" s="332">
        <v>60</v>
      </c>
      <c r="J783" s="232" t="s">
        <v>26</v>
      </c>
      <c r="K783" s="232"/>
      <c r="L783" s="281" t="s">
        <v>805</v>
      </c>
      <c r="M783" s="273">
        <v>60</v>
      </c>
      <c r="N783" s="273" t="s">
        <v>26</v>
      </c>
      <c r="O783" s="300" t="s">
        <v>28</v>
      </c>
      <c r="P783" s="259">
        <v>41518</v>
      </c>
      <c r="Q783" s="232" t="s">
        <v>624</v>
      </c>
      <c r="R783" s="231"/>
    </row>
    <row r="784" spans="1:18" hidden="1" x14ac:dyDescent="0.25">
      <c r="A784" s="267">
        <v>41403</v>
      </c>
      <c r="B784" s="273" t="s">
        <v>21</v>
      </c>
      <c r="C784" s="275" t="s">
        <v>22</v>
      </c>
      <c r="D784" s="275" t="s">
        <v>108</v>
      </c>
      <c r="E784" s="32">
        <v>40</v>
      </c>
      <c r="F784" s="314"/>
      <c r="G784" s="286" t="s">
        <v>24</v>
      </c>
      <c r="H784" s="279" t="s">
        <v>25</v>
      </c>
      <c r="I784" s="330">
        <v>820</v>
      </c>
      <c r="J784" s="273" t="s">
        <v>26</v>
      </c>
      <c r="K784" s="232"/>
      <c r="L784" s="281" t="s">
        <v>806</v>
      </c>
      <c r="M784" s="232">
        <v>800</v>
      </c>
      <c r="N784" s="273" t="s">
        <v>26</v>
      </c>
      <c r="O784" s="232" t="s">
        <v>28</v>
      </c>
      <c r="P784" s="259">
        <v>41518</v>
      </c>
      <c r="Q784" s="232"/>
      <c r="R784" s="231"/>
    </row>
    <row r="785" spans="1:18" hidden="1" x14ac:dyDescent="0.25">
      <c r="A785" s="17"/>
      <c r="B785" s="273" t="s">
        <v>21</v>
      </c>
      <c r="C785" s="275" t="s">
        <v>22</v>
      </c>
      <c r="D785" s="275" t="s">
        <v>29</v>
      </c>
      <c r="E785" s="32">
        <v>29</v>
      </c>
      <c r="F785" s="314"/>
      <c r="G785" s="286" t="s">
        <v>24</v>
      </c>
      <c r="H785" s="279" t="s">
        <v>25</v>
      </c>
      <c r="I785" s="330">
        <v>415</v>
      </c>
      <c r="J785" s="273" t="s">
        <v>26</v>
      </c>
      <c r="K785" s="232"/>
      <c r="L785" s="281" t="s">
        <v>806</v>
      </c>
      <c r="M785" s="232">
        <v>400</v>
      </c>
      <c r="N785" s="273" t="s">
        <v>26</v>
      </c>
      <c r="O785" s="273" t="s">
        <v>28</v>
      </c>
      <c r="P785" s="259">
        <v>41518</v>
      </c>
      <c r="Q785" s="232"/>
      <c r="R785" s="231"/>
    </row>
    <row r="786" spans="1:18" hidden="1" x14ac:dyDescent="0.25">
      <c r="A786" s="17"/>
      <c r="B786" s="273" t="s">
        <v>21</v>
      </c>
      <c r="C786" s="275" t="s">
        <v>22</v>
      </c>
      <c r="D786" s="275" t="s">
        <v>23</v>
      </c>
      <c r="E786" s="32">
        <v>18</v>
      </c>
      <c r="F786" s="314"/>
      <c r="G786" s="286" t="s">
        <v>24</v>
      </c>
      <c r="H786" s="279" t="s">
        <v>25</v>
      </c>
      <c r="I786" s="330">
        <v>410</v>
      </c>
      <c r="J786" s="273" t="s">
        <v>26</v>
      </c>
      <c r="K786" s="232"/>
      <c r="L786" s="281" t="s">
        <v>806</v>
      </c>
      <c r="M786" s="232">
        <v>400</v>
      </c>
      <c r="N786" s="273" t="s">
        <v>26</v>
      </c>
      <c r="O786" s="273" t="s">
        <v>28</v>
      </c>
      <c r="P786" s="259">
        <v>41518</v>
      </c>
      <c r="Q786" s="232"/>
      <c r="R786" s="231"/>
    </row>
    <row r="787" spans="1:18" hidden="1" x14ac:dyDescent="0.25">
      <c r="A787" s="17"/>
      <c r="B787" s="232" t="s">
        <v>21</v>
      </c>
      <c r="C787" s="17" t="s">
        <v>33</v>
      </c>
      <c r="D787" s="17" t="s">
        <v>34</v>
      </c>
      <c r="E787" s="32">
        <v>22</v>
      </c>
      <c r="F787" s="314"/>
      <c r="G787" s="286" t="s">
        <v>24</v>
      </c>
      <c r="H787" s="279" t="s">
        <v>25</v>
      </c>
      <c r="I787" s="330">
        <v>308</v>
      </c>
      <c r="J787" s="273" t="s">
        <v>26</v>
      </c>
      <c r="K787" s="232"/>
      <c r="L787" s="281" t="s">
        <v>806</v>
      </c>
      <c r="M787" s="232">
        <v>300</v>
      </c>
      <c r="N787" s="273" t="s">
        <v>26</v>
      </c>
      <c r="O787" s="273" t="s">
        <v>28</v>
      </c>
      <c r="P787" s="259">
        <v>41518</v>
      </c>
      <c r="Q787" s="232"/>
      <c r="R787" s="231"/>
    </row>
    <row r="788" spans="1:18" hidden="1" x14ac:dyDescent="0.25">
      <c r="A788" s="17"/>
      <c r="B788" s="273" t="s">
        <v>21</v>
      </c>
      <c r="C788" s="275" t="s">
        <v>33</v>
      </c>
      <c r="D788" s="275" t="s">
        <v>214</v>
      </c>
      <c r="E788" s="32">
        <v>10</v>
      </c>
      <c r="F788" s="314"/>
      <c r="G788" s="286" t="s">
        <v>24</v>
      </c>
      <c r="H788" s="279" t="s">
        <v>25</v>
      </c>
      <c r="I788" s="330">
        <v>100</v>
      </c>
      <c r="J788" s="273" t="s">
        <v>26</v>
      </c>
      <c r="K788" s="232"/>
      <c r="L788" s="281" t="s">
        <v>806</v>
      </c>
      <c r="M788" s="232">
        <v>100</v>
      </c>
      <c r="N788" s="273" t="s">
        <v>26</v>
      </c>
      <c r="O788" s="273" t="s">
        <v>28</v>
      </c>
      <c r="P788" s="259">
        <v>41518</v>
      </c>
      <c r="Q788" s="232"/>
      <c r="R788" s="231"/>
    </row>
    <row r="789" spans="1:18" hidden="1" x14ac:dyDescent="0.25">
      <c r="A789" s="17"/>
      <c r="B789" s="273" t="s">
        <v>21</v>
      </c>
      <c r="C789" s="17" t="s">
        <v>31</v>
      </c>
      <c r="D789" s="17" t="s">
        <v>35</v>
      </c>
      <c r="E789" s="32">
        <v>13</v>
      </c>
      <c r="F789" s="314"/>
      <c r="G789" s="286" t="s">
        <v>24</v>
      </c>
      <c r="H789" s="279" t="s">
        <v>25</v>
      </c>
      <c r="I789" s="330">
        <v>215</v>
      </c>
      <c r="J789" s="273" t="s">
        <v>26</v>
      </c>
      <c r="K789" s="232"/>
      <c r="L789" s="281" t="s">
        <v>806</v>
      </c>
      <c r="M789" s="232">
        <v>200</v>
      </c>
      <c r="N789" s="273" t="s">
        <v>26</v>
      </c>
      <c r="O789" s="273" t="s">
        <v>28</v>
      </c>
      <c r="P789" s="259">
        <v>41518</v>
      </c>
      <c r="Q789" s="232"/>
      <c r="R789" s="231"/>
    </row>
    <row r="790" spans="1:18" hidden="1" x14ac:dyDescent="0.25">
      <c r="A790" s="17"/>
      <c r="B790" s="273" t="s">
        <v>36</v>
      </c>
      <c r="C790" s="275" t="s">
        <v>145</v>
      </c>
      <c r="D790" s="275" t="s">
        <v>184</v>
      </c>
      <c r="E790" s="32">
        <v>25</v>
      </c>
      <c r="F790" s="314"/>
      <c r="G790" s="286" t="s">
        <v>24</v>
      </c>
      <c r="H790" s="279" t="s">
        <v>25</v>
      </c>
      <c r="I790" s="330">
        <v>215</v>
      </c>
      <c r="J790" s="273" t="s">
        <v>26</v>
      </c>
      <c r="K790" s="232"/>
      <c r="L790" s="281" t="s">
        <v>806</v>
      </c>
      <c r="M790" s="232">
        <v>200</v>
      </c>
      <c r="N790" s="273" t="s">
        <v>26</v>
      </c>
      <c r="O790" s="273" t="s">
        <v>28</v>
      </c>
      <c r="P790" s="259">
        <v>41518</v>
      </c>
      <c r="Q790" s="232"/>
      <c r="R790" s="231"/>
    </row>
    <row r="791" spans="1:18" hidden="1" x14ac:dyDescent="0.25">
      <c r="A791" s="17"/>
      <c r="B791" s="273" t="s">
        <v>21</v>
      </c>
      <c r="C791" s="275" t="s">
        <v>22</v>
      </c>
      <c r="D791" s="275" t="s">
        <v>108</v>
      </c>
      <c r="E791" s="32"/>
      <c r="F791" s="314"/>
      <c r="G791" s="286" t="s">
        <v>24</v>
      </c>
      <c r="H791" s="279" t="s">
        <v>25</v>
      </c>
      <c r="I791" s="330"/>
      <c r="J791" s="273" t="s">
        <v>26</v>
      </c>
      <c r="K791" s="273"/>
      <c r="L791" s="281" t="s">
        <v>806</v>
      </c>
      <c r="M791" s="271">
        <v>20</v>
      </c>
      <c r="N791" s="273" t="s">
        <v>26</v>
      </c>
      <c r="O791" s="271" t="s">
        <v>128</v>
      </c>
      <c r="P791" s="259">
        <v>41518</v>
      </c>
      <c r="Q791" s="232"/>
      <c r="R791" s="231"/>
    </row>
    <row r="792" spans="1:18" hidden="1" x14ac:dyDescent="0.25">
      <c r="A792" s="17"/>
      <c r="B792" s="273" t="s">
        <v>21</v>
      </c>
      <c r="C792" s="275" t="s">
        <v>22</v>
      </c>
      <c r="D792" s="275" t="s">
        <v>29</v>
      </c>
      <c r="E792" s="32"/>
      <c r="F792" s="314"/>
      <c r="G792" s="286" t="s">
        <v>24</v>
      </c>
      <c r="H792" s="279" t="s">
        <v>25</v>
      </c>
      <c r="I792" s="330"/>
      <c r="J792" s="273" t="s">
        <v>26</v>
      </c>
      <c r="K792" s="273"/>
      <c r="L792" s="281" t="s">
        <v>806</v>
      </c>
      <c r="M792" s="271">
        <v>15</v>
      </c>
      <c r="N792" s="273" t="s">
        <v>26</v>
      </c>
      <c r="O792" s="271" t="s">
        <v>128</v>
      </c>
      <c r="P792" s="259">
        <v>41518</v>
      </c>
      <c r="Q792" s="232"/>
      <c r="R792" s="231"/>
    </row>
    <row r="793" spans="1:18" hidden="1" x14ac:dyDescent="0.25">
      <c r="A793" s="17"/>
      <c r="B793" s="273" t="s">
        <v>21</v>
      </c>
      <c r="C793" s="275" t="s">
        <v>22</v>
      </c>
      <c r="D793" s="275" t="s">
        <v>23</v>
      </c>
      <c r="E793" s="32"/>
      <c r="F793" s="314"/>
      <c r="G793" s="286" t="s">
        <v>24</v>
      </c>
      <c r="H793" s="279" t="s">
        <v>25</v>
      </c>
      <c r="I793" s="330"/>
      <c r="J793" s="273" t="s">
        <v>26</v>
      </c>
      <c r="K793" s="273"/>
      <c r="L793" s="281" t="s">
        <v>806</v>
      </c>
      <c r="M793" s="271">
        <v>10</v>
      </c>
      <c r="N793" s="273" t="s">
        <v>26</v>
      </c>
      <c r="O793" s="271" t="s">
        <v>128</v>
      </c>
      <c r="P793" s="259">
        <v>41518</v>
      </c>
      <c r="Q793" s="232"/>
      <c r="R793" s="231"/>
    </row>
    <row r="794" spans="1:18" hidden="1" x14ac:dyDescent="0.25">
      <c r="A794" s="17"/>
      <c r="B794" s="273" t="s">
        <v>21</v>
      </c>
      <c r="C794" s="275" t="s">
        <v>33</v>
      </c>
      <c r="D794" s="275" t="s">
        <v>34</v>
      </c>
      <c r="E794" s="32"/>
      <c r="F794" s="314"/>
      <c r="G794" s="286" t="s">
        <v>24</v>
      </c>
      <c r="H794" s="279" t="s">
        <v>25</v>
      </c>
      <c r="I794" s="330"/>
      <c r="J794" s="273" t="s">
        <v>26</v>
      </c>
      <c r="K794" s="273"/>
      <c r="L794" s="281" t="s">
        <v>806</v>
      </c>
      <c r="M794" s="271">
        <v>8</v>
      </c>
      <c r="N794" s="273" t="s">
        <v>26</v>
      </c>
      <c r="O794" s="271" t="s">
        <v>128</v>
      </c>
      <c r="P794" s="259">
        <v>41518</v>
      </c>
      <c r="Q794" s="232"/>
      <c r="R794" s="231"/>
    </row>
    <row r="795" spans="1:18" hidden="1" x14ac:dyDescent="0.25">
      <c r="A795" s="17"/>
      <c r="B795" s="273" t="s">
        <v>21</v>
      </c>
      <c r="C795" s="275" t="s">
        <v>31</v>
      </c>
      <c r="D795" s="275" t="s">
        <v>35</v>
      </c>
      <c r="E795" s="32"/>
      <c r="F795" s="314"/>
      <c r="G795" s="286" t="s">
        <v>24</v>
      </c>
      <c r="H795" s="279" t="s">
        <v>25</v>
      </c>
      <c r="I795" s="330"/>
      <c r="J795" s="273" t="s">
        <v>26</v>
      </c>
      <c r="K795" s="273"/>
      <c r="L795" s="281" t="s">
        <v>806</v>
      </c>
      <c r="M795" s="271">
        <v>15</v>
      </c>
      <c r="N795" s="273" t="s">
        <v>26</v>
      </c>
      <c r="O795" s="271" t="s">
        <v>128</v>
      </c>
      <c r="P795" s="259">
        <v>41518</v>
      </c>
      <c r="Q795" s="232"/>
      <c r="R795" s="231"/>
    </row>
    <row r="796" spans="1:18" hidden="1" x14ac:dyDescent="0.25">
      <c r="A796" s="17"/>
      <c r="B796" s="273" t="s">
        <v>36</v>
      </c>
      <c r="C796" s="275" t="s">
        <v>145</v>
      </c>
      <c r="D796" s="275" t="s">
        <v>184</v>
      </c>
      <c r="E796" s="32"/>
      <c r="F796" s="314"/>
      <c r="G796" s="286" t="s">
        <v>24</v>
      </c>
      <c r="H796" s="279" t="s">
        <v>25</v>
      </c>
      <c r="I796" s="330"/>
      <c r="J796" s="273" t="s">
        <v>26</v>
      </c>
      <c r="K796" s="273"/>
      <c r="L796" s="281" t="s">
        <v>806</v>
      </c>
      <c r="M796" s="271">
        <v>15</v>
      </c>
      <c r="N796" s="273" t="s">
        <v>26</v>
      </c>
      <c r="O796" s="271" t="s">
        <v>128</v>
      </c>
      <c r="P796" s="259">
        <v>41518</v>
      </c>
      <c r="Q796" s="232"/>
      <c r="R796" s="231"/>
    </row>
    <row r="797" spans="1:18" hidden="1" x14ac:dyDescent="0.25">
      <c r="A797" s="267">
        <v>41434</v>
      </c>
      <c r="B797" s="232" t="s">
        <v>21</v>
      </c>
      <c r="C797" s="17" t="s">
        <v>22</v>
      </c>
      <c r="D797" s="17" t="s">
        <v>108</v>
      </c>
      <c r="E797" s="32">
        <v>5</v>
      </c>
      <c r="F797" s="314"/>
      <c r="G797" s="286" t="s">
        <v>24</v>
      </c>
      <c r="H797" s="279" t="s">
        <v>25</v>
      </c>
      <c r="I797" s="330">
        <v>60</v>
      </c>
      <c r="J797" s="273" t="s">
        <v>26</v>
      </c>
      <c r="K797" s="273"/>
      <c r="L797" s="281" t="s">
        <v>807</v>
      </c>
      <c r="M797" s="232">
        <v>60</v>
      </c>
      <c r="N797" s="273" t="s">
        <v>26</v>
      </c>
      <c r="O797" s="301" t="s">
        <v>28</v>
      </c>
      <c r="P797" s="259">
        <v>41518</v>
      </c>
      <c r="Q797" s="232" t="s">
        <v>624</v>
      </c>
      <c r="R797" s="231"/>
    </row>
    <row r="798" spans="1:18" hidden="1" x14ac:dyDescent="0.25">
      <c r="A798" s="17"/>
      <c r="B798" s="273" t="s">
        <v>21</v>
      </c>
      <c r="C798" s="275" t="s">
        <v>22</v>
      </c>
      <c r="D798" s="275" t="s">
        <v>108</v>
      </c>
      <c r="E798" s="32">
        <v>3</v>
      </c>
      <c r="F798" s="314"/>
      <c r="G798" s="286" t="s">
        <v>24</v>
      </c>
      <c r="H798" s="279" t="s">
        <v>25</v>
      </c>
      <c r="I798" s="330">
        <v>36</v>
      </c>
      <c r="J798" s="273" t="s">
        <v>26</v>
      </c>
      <c r="K798" s="232"/>
      <c r="L798" s="281" t="s">
        <v>807</v>
      </c>
      <c r="M798" s="232">
        <v>36</v>
      </c>
      <c r="N798" s="273" t="s">
        <v>26</v>
      </c>
      <c r="O798" s="301" t="s">
        <v>28</v>
      </c>
      <c r="P798" s="259">
        <v>41518</v>
      </c>
      <c r="Q798" s="273" t="s">
        <v>808</v>
      </c>
      <c r="R798" s="231"/>
    </row>
    <row r="799" spans="1:18" hidden="1" x14ac:dyDescent="0.25">
      <c r="A799" s="267">
        <v>41464</v>
      </c>
      <c r="B799" s="273" t="s">
        <v>21</v>
      </c>
      <c r="C799" s="275" t="s">
        <v>22</v>
      </c>
      <c r="D799" s="275" t="s">
        <v>108</v>
      </c>
      <c r="E799" s="32">
        <v>10</v>
      </c>
      <c r="F799" s="314"/>
      <c r="G799" s="286" t="s">
        <v>24</v>
      </c>
      <c r="H799" s="279" t="s">
        <v>25</v>
      </c>
      <c r="I799" s="330">
        <v>120</v>
      </c>
      <c r="J799" s="273" t="s">
        <v>26</v>
      </c>
      <c r="K799" s="232"/>
      <c r="L799" s="281" t="s">
        <v>807</v>
      </c>
      <c r="M799" s="232">
        <v>120</v>
      </c>
      <c r="N799" s="273" t="s">
        <v>26</v>
      </c>
      <c r="O799" s="301" t="s">
        <v>28</v>
      </c>
      <c r="P799" s="259">
        <v>41518</v>
      </c>
      <c r="Q799" s="273" t="s">
        <v>809</v>
      </c>
      <c r="R799" s="231"/>
    </row>
    <row r="800" spans="1:18" hidden="1" x14ac:dyDescent="0.25">
      <c r="A800" s="17"/>
      <c r="B800" s="273" t="s">
        <v>21</v>
      </c>
      <c r="C800" s="275" t="s">
        <v>22</v>
      </c>
      <c r="D800" s="275" t="s">
        <v>29</v>
      </c>
      <c r="E800" s="32">
        <v>5</v>
      </c>
      <c r="F800" s="314"/>
      <c r="G800" s="286" t="s">
        <v>24</v>
      </c>
      <c r="H800" s="279" t="s">
        <v>25</v>
      </c>
      <c r="I800" s="330">
        <v>60</v>
      </c>
      <c r="J800" s="273" t="s">
        <v>26</v>
      </c>
      <c r="K800" s="232"/>
      <c r="L800" s="281" t="s">
        <v>807</v>
      </c>
      <c r="M800" s="232">
        <v>60</v>
      </c>
      <c r="N800" s="273" t="s">
        <v>26</v>
      </c>
      <c r="O800" s="301" t="s">
        <v>28</v>
      </c>
      <c r="P800" s="259">
        <v>41518</v>
      </c>
      <c r="Q800" s="273" t="s">
        <v>624</v>
      </c>
      <c r="R800" s="231"/>
    </row>
    <row r="801" spans="1:18" hidden="1" x14ac:dyDescent="0.25">
      <c r="A801" s="17"/>
      <c r="B801" s="273" t="s">
        <v>21</v>
      </c>
      <c r="C801" s="17" t="s">
        <v>33</v>
      </c>
      <c r="D801" s="17" t="s">
        <v>34</v>
      </c>
      <c r="E801" s="32">
        <v>13</v>
      </c>
      <c r="F801" s="314"/>
      <c r="G801" s="286" t="s">
        <v>24</v>
      </c>
      <c r="H801" s="279" t="s">
        <v>25</v>
      </c>
      <c r="I801" s="330">
        <v>156</v>
      </c>
      <c r="J801" s="273" t="s">
        <v>26</v>
      </c>
      <c r="K801" s="232"/>
      <c r="L801" s="281" t="s">
        <v>807</v>
      </c>
      <c r="M801" s="232">
        <v>156</v>
      </c>
      <c r="N801" s="273" t="s">
        <v>26</v>
      </c>
      <c r="O801" s="301" t="s">
        <v>28</v>
      </c>
      <c r="P801" s="259">
        <v>41518</v>
      </c>
      <c r="Q801" s="273" t="s">
        <v>810</v>
      </c>
      <c r="R801" s="231"/>
    </row>
    <row r="802" spans="1:18" hidden="1" x14ac:dyDescent="0.25">
      <c r="A802" s="267">
        <v>41495</v>
      </c>
      <c r="B802" s="232" t="s">
        <v>21</v>
      </c>
      <c r="C802" s="17" t="s">
        <v>22</v>
      </c>
      <c r="D802" s="17" t="s">
        <v>108</v>
      </c>
      <c r="E802" s="32">
        <v>42</v>
      </c>
      <c r="F802" s="314"/>
      <c r="G802" s="286" t="s">
        <v>24</v>
      </c>
      <c r="H802" s="279" t="s">
        <v>25</v>
      </c>
      <c r="I802" s="330">
        <v>825</v>
      </c>
      <c r="J802" s="273" t="s">
        <v>26</v>
      </c>
      <c r="K802" s="273"/>
      <c r="L802" s="281" t="s">
        <v>807</v>
      </c>
      <c r="M802" s="232">
        <v>800</v>
      </c>
      <c r="N802" s="273" t="s">
        <v>26</v>
      </c>
      <c r="O802" s="280" t="s">
        <v>28</v>
      </c>
      <c r="P802" s="259">
        <v>41518</v>
      </c>
      <c r="Q802" s="232"/>
      <c r="R802" s="231"/>
    </row>
    <row r="803" spans="1:18" hidden="1" x14ac:dyDescent="0.25">
      <c r="A803" s="17"/>
      <c r="B803" s="273" t="s">
        <v>21</v>
      </c>
      <c r="C803" s="17" t="s">
        <v>22</v>
      </c>
      <c r="D803" s="17" t="s">
        <v>29</v>
      </c>
      <c r="E803" s="32">
        <v>38</v>
      </c>
      <c r="F803" s="314"/>
      <c r="G803" s="286" t="s">
        <v>24</v>
      </c>
      <c r="H803" s="279" t="s">
        <v>25</v>
      </c>
      <c r="I803" s="330">
        <v>529</v>
      </c>
      <c r="J803" s="273" t="s">
        <v>26</v>
      </c>
      <c r="K803" s="273"/>
      <c r="L803" s="281" t="s">
        <v>807</v>
      </c>
      <c r="M803" s="232">
        <v>500</v>
      </c>
      <c r="N803" s="273" t="s">
        <v>26</v>
      </c>
      <c r="O803" s="280" t="s">
        <v>28</v>
      </c>
      <c r="P803" s="259">
        <v>41518</v>
      </c>
      <c r="Q803" s="232"/>
      <c r="R803" s="231"/>
    </row>
    <row r="804" spans="1:18" hidden="1" x14ac:dyDescent="0.25">
      <c r="A804" s="17"/>
      <c r="B804" s="273" t="s">
        <v>21</v>
      </c>
      <c r="C804" s="275" t="s">
        <v>22</v>
      </c>
      <c r="D804" s="17" t="s">
        <v>23</v>
      </c>
      <c r="E804" s="32">
        <v>20</v>
      </c>
      <c r="F804" s="314"/>
      <c r="G804" s="286" t="s">
        <v>24</v>
      </c>
      <c r="H804" s="279" t="s">
        <v>25</v>
      </c>
      <c r="I804" s="330">
        <v>310</v>
      </c>
      <c r="J804" s="273" t="s">
        <v>26</v>
      </c>
      <c r="K804" s="273"/>
      <c r="L804" s="281" t="s">
        <v>807</v>
      </c>
      <c r="M804" s="232">
        <v>300</v>
      </c>
      <c r="N804" s="273" t="s">
        <v>26</v>
      </c>
      <c r="O804" s="280" t="s">
        <v>28</v>
      </c>
      <c r="P804" s="259">
        <v>41518</v>
      </c>
      <c r="Q804" s="232"/>
      <c r="R804" s="231"/>
    </row>
    <row r="805" spans="1:18" hidden="1" x14ac:dyDescent="0.25">
      <c r="A805" s="17"/>
      <c r="B805" s="273" t="s">
        <v>21</v>
      </c>
      <c r="C805" s="17" t="s">
        <v>33</v>
      </c>
      <c r="D805" s="17" t="s">
        <v>34</v>
      </c>
      <c r="E805" s="32">
        <v>35</v>
      </c>
      <c r="F805" s="314"/>
      <c r="G805" s="286" t="s">
        <v>24</v>
      </c>
      <c r="H805" s="279" t="s">
        <v>25</v>
      </c>
      <c r="I805" s="330">
        <v>620</v>
      </c>
      <c r="J805" s="273" t="s">
        <v>26</v>
      </c>
      <c r="K805" s="273"/>
      <c r="L805" s="281" t="s">
        <v>807</v>
      </c>
      <c r="M805" s="232">
        <v>600</v>
      </c>
      <c r="N805" s="273" t="s">
        <v>26</v>
      </c>
      <c r="O805" s="280" t="s">
        <v>28</v>
      </c>
      <c r="P805" s="259">
        <v>41518</v>
      </c>
      <c r="Q805" s="232"/>
      <c r="R805" s="231"/>
    </row>
    <row r="806" spans="1:18" hidden="1" x14ac:dyDescent="0.25">
      <c r="A806" s="17"/>
      <c r="B806" s="273" t="s">
        <v>21</v>
      </c>
      <c r="C806" s="17" t="s">
        <v>31</v>
      </c>
      <c r="D806" s="17" t="s">
        <v>35</v>
      </c>
      <c r="E806" s="32">
        <v>19</v>
      </c>
      <c r="F806" s="314"/>
      <c r="G806" s="286" t="s">
        <v>24</v>
      </c>
      <c r="H806" s="279" t="s">
        <v>25</v>
      </c>
      <c r="I806" s="330">
        <v>215</v>
      </c>
      <c r="J806" s="273" t="s">
        <v>26</v>
      </c>
      <c r="K806" s="273"/>
      <c r="L806" s="281" t="s">
        <v>807</v>
      </c>
      <c r="M806" s="232">
        <v>200</v>
      </c>
      <c r="N806" s="273" t="s">
        <v>26</v>
      </c>
      <c r="O806" s="280" t="s">
        <v>28</v>
      </c>
      <c r="P806" s="259">
        <v>41518</v>
      </c>
      <c r="Q806" s="232"/>
      <c r="R806" s="231"/>
    </row>
    <row r="807" spans="1:18" hidden="1" x14ac:dyDescent="0.25">
      <c r="A807" s="275"/>
      <c r="B807" s="273" t="s">
        <v>21</v>
      </c>
      <c r="C807" s="275" t="s">
        <v>22</v>
      </c>
      <c r="D807" s="275" t="s">
        <v>108</v>
      </c>
      <c r="E807" s="32"/>
      <c r="F807" s="314"/>
      <c r="G807" s="286" t="s">
        <v>24</v>
      </c>
      <c r="H807" s="279" t="s">
        <v>25</v>
      </c>
      <c r="I807" s="330"/>
      <c r="J807" s="273" t="s">
        <v>26</v>
      </c>
      <c r="K807" s="273"/>
      <c r="L807" s="281" t="s">
        <v>807</v>
      </c>
      <c r="M807" s="271">
        <v>25</v>
      </c>
      <c r="N807" s="273" t="s">
        <v>26</v>
      </c>
      <c r="O807" s="308" t="s">
        <v>128</v>
      </c>
      <c r="P807" s="259">
        <v>41518</v>
      </c>
      <c r="Q807" s="273"/>
      <c r="R807" s="231"/>
    </row>
    <row r="808" spans="1:18" hidden="1" x14ac:dyDescent="0.25">
      <c r="A808" s="275"/>
      <c r="B808" s="273" t="s">
        <v>21</v>
      </c>
      <c r="C808" s="275" t="s">
        <v>22</v>
      </c>
      <c r="D808" s="275" t="s">
        <v>29</v>
      </c>
      <c r="E808" s="32"/>
      <c r="F808" s="314"/>
      <c r="G808" s="286" t="s">
        <v>24</v>
      </c>
      <c r="H808" s="279" t="s">
        <v>25</v>
      </c>
      <c r="I808" s="330"/>
      <c r="J808" s="273" t="s">
        <v>26</v>
      </c>
      <c r="K808" s="273"/>
      <c r="L808" s="281" t="s">
        <v>807</v>
      </c>
      <c r="M808" s="271">
        <v>29</v>
      </c>
      <c r="N808" s="273" t="s">
        <v>26</v>
      </c>
      <c r="O808" s="308" t="s">
        <v>128</v>
      </c>
      <c r="P808" s="259">
        <v>41518</v>
      </c>
      <c r="Q808" s="273"/>
      <c r="R808" s="231"/>
    </row>
    <row r="809" spans="1:18" hidden="1" x14ac:dyDescent="0.25">
      <c r="A809" s="275"/>
      <c r="B809" s="273" t="s">
        <v>21</v>
      </c>
      <c r="C809" s="275" t="s">
        <v>22</v>
      </c>
      <c r="D809" s="275" t="s">
        <v>23</v>
      </c>
      <c r="E809" s="32"/>
      <c r="F809" s="314"/>
      <c r="G809" s="286" t="s">
        <v>24</v>
      </c>
      <c r="H809" s="279" t="s">
        <v>25</v>
      </c>
      <c r="I809" s="330"/>
      <c r="J809" s="273" t="s">
        <v>26</v>
      </c>
      <c r="K809" s="273"/>
      <c r="L809" s="281" t="s">
        <v>807</v>
      </c>
      <c r="M809" s="271">
        <v>10</v>
      </c>
      <c r="N809" s="273" t="s">
        <v>26</v>
      </c>
      <c r="O809" s="308" t="s">
        <v>128</v>
      </c>
      <c r="P809" s="259">
        <v>41518</v>
      </c>
      <c r="Q809" s="273"/>
      <c r="R809" s="231"/>
    </row>
    <row r="810" spans="1:18" hidden="1" x14ac:dyDescent="0.25">
      <c r="A810" s="275"/>
      <c r="B810" s="273" t="s">
        <v>21</v>
      </c>
      <c r="C810" s="275" t="s">
        <v>33</v>
      </c>
      <c r="D810" s="275" t="s">
        <v>34</v>
      </c>
      <c r="E810" s="32"/>
      <c r="F810" s="314"/>
      <c r="G810" s="286" t="s">
        <v>24</v>
      </c>
      <c r="H810" s="279" t="s">
        <v>25</v>
      </c>
      <c r="I810" s="330"/>
      <c r="J810" s="273" t="s">
        <v>26</v>
      </c>
      <c r="K810" s="273"/>
      <c r="L810" s="281" t="s">
        <v>813</v>
      </c>
      <c r="M810" s="271">
        <v>20</v>
      </c>
      <c r="N810" s="273" t="s">
        <v>26</v>
      </c>
      <c r="O810" s="308" t="s">
        <v>128</v>
      </c>
      <c r="P810" s="259">
        <v>41518</v>
      </c>
      <c r="Q810" s="273"/>
      <c r="R810" s="231"/>
    </row>
    <row r="811" spans="1:18" hidden="1" x14ac:dyDescent="0.25">
      <c r="A811" s="275"/>
      <c r="B811" s="273" t="s">
        <v>21</v>
      </c>
      <c r="C811" s="275" t="s">
        <v>31</v>
      </c>
      <c r="D811" s="275" t="s">
        <v>35</v>
      </c>
      <c r="E811" s="32"/>
      <c r="F811" s="314"/>
      <c r="G811" s="286" t="s">
        <v>24</v>
      </c>
      <c r="H811" s="279" t="s">
        <v>25</v>
      </c>
      <c r="I811" s="330"/>
      <c r="J811" s="273" t="s">
        <v>26</v>
      </c>
      <c r="K811" s="273"/>
      <c r="L811" s="281" t="s">
        <v>813</v>
      </c>
      <c r="M811" s="271">
        <v>15</v>
      </c>
      <c r="N811" s="273" t="s">
        <v>26</v>
      </c>
      <c r="O811" s="308" t="s">
        <v>128</v>
      </c>
      <c r="P811" s="259">
        <v>41518</v>
      </c>
      <c r="Q811" s="273"/>
      <c r="R811" s="231"/>
    </row>
    <row r="812" spans="1:18" hidden="1" x14ac:dyDescent="0.25">
      <c r="A812" s="275"/>
      <c r="B812" s="273" t="s">
        <v>21</v>
      </c>
      <c r="C812" s="275" t="s">
        <v>22</v>
      </c>
      <c r="D812" s="275" t="s">
        <v>108</v>
      </c>
      <c r="E812" s="32">
        <v>6</v>
      </c>
      <c r="F812" s="314">
        <v>6</v>
      </c>
      <c r="G812" s="286" t="s">
        <v>24</v>
      </c>
      <c r="H812" s="279" t="s">
        <v>25</v>
      </c>
      <c r="I812" s="330">
        <v>72</v>
      </c>
      <c r="J812" s="273" t="s">
        <v>26</v>
      </c>
      <c r="K812" s="273"/>
      <c r="L812" s="281" t="s">
        <v>813</v>
      </c>
      <c r="M812" s="273">
        <v>72</v>
      </c>
      <c r="N812" s="273" t="s">
        <v>26</v>
      </c>
      <c r="O812" s="300" t="s">
        <v>28</v>
      </c>
      <c r="P812" s="259">
        <v>41518</v>
      </c>
      <c r="Q812" s="273" t="s">
        <v>851</v>
      </c>
      <c r="R812" s="231"/>
    </row>
    <row r="813" spans="1:18" hidden="1" x14ac:dyDescent="0.25">
      <c r="A813" s="275"/>
      <c r="B813" s="273" t="s">
        <v>21</v>
      </c>
      <c r="C813" s="275" t="s">
        <v>22</v>
      </c>
      <c r="D813" s="275" t="s">
        <v>108</v>
      </c>
      <c r="E813" s="323">
        <v>8</v>
      </c>
      <c r="G813" s="286" t="s">
        <v>24</v>
      </c>
      <c r="H813" s="279" t="s">
        <v>25</v>
      </c>
      <c r="I813" s="330">
        <v>107</v>
      </c>
      <c r="J813" s="273" t="s">
        <v>26</v>
      </c>
      <c r="K813" s="273"/>
      <c r="L813" s="281" t="s">
        <v>813</v>
      </c>
      <c r="M813" s="273">
        <v>107</v>
      </c>
      <c r="N813" s="273" t="s">
        <v>26</v>
      </c>
      <c r="O813" s="295" t="s">
        <v>28</v>
      </c>
      <c r="P813" s="259">
        <v>41518</v>
      </c>
      <c r="Q813" s="273" t="s">
        <v>811</v>
      </c>
      <c r="R813" s="231"/>
    </row>
    <row r="814" spans="1:18" hidden="1" x14ac:dyDescent="0.25">
      <c r="A814" s="275"/>
      <c r="B814" s="273" t="s">
        <v>21</v>
      </c>
      <c r="C814" s="275" t="s">
        <v>33</v>
      </c>
      <c r="D814" s="275" t="s">
        <v>34</v>
      </c>
      <c r="E814" s="32">
        <v>12</v>
      </c>
      <c r="F814" s="314"/>
      <c r="G814" s="286" t="s">
        <v>24</v>
      </c>
      <c r="H814" s="279" t="s">
        <v>25</v>
      </c>
      <c r="I814" s="330">
        <v>200</v>
      </c>
      <c r="J814" s="273" t="s">
        <v>26</v>
      </c>
      <c r="K814" s="273"/>
      <c r="L814" s="281" t="s">
        <v>813</v>
      </c>
      <c r="M814" s="273">
        <v>200</v>
      </c>
      <c r="N814" s="273" t="s">
        <v>26</v>
      </c>
      <c r="O814" s="295" t="s">
        <v>28</v>
      </c>
      <c r="P814" s="259">
        <v>41518</v>
      </c>
      <c r="Q814" s="626" t="s">
        <v>812</v>
      </c>
      <c r="R814" s="231"/>
    </row>
    <row r="815" spans="1:18" hidden="1" x14ac:dyDescent="0.25">
      <c r="A815" s="275"/>
      <c r="B815" s="273" t="s">
        <v>21</v>
      </c>
      <c r="C815" s="275" t="s">
        <v>22</v>
      </c>
      <c r="D815" s="275" t="s">
        <v>108</v>
      </c>
      <c r="E815" s="32">
        <v>10</v>
      </c>
      <c r="F815" s="314"/>
      <c r="G815" s="286" t="s">
        <v>24</v>
      </c>
      <c r="H815" s="279" t="s">
        <v>25</v>
      </c>
      <c r="I815" s="330">
        <v>180</v>
      </c>
      <c r="J815" s="273" t="s">
        <v>26</v>
      </c>
      <c r="K815" s="273"/>
      <c r="L815" s="281" t="s">
        <v>813</v>
      </c>
      <c r="M815" s="273">
        <v>180</v>
      </c>
      <c r="N815" s="273" t="s">
        <v>26</v>
      </c>
      <c r="O815" s="295" t="s">
        <v>28</v>
      </c>
      <c r="P815" s="259">
        <v>41518</v>
      </c>
      <c r="Q815" s="627"/>
      <c r="R815" s="231"/>
    </row>
    <row r="816" spans="1:18" hidden="1" x14ac:dyDescent="0.25">
      <c r="A816" s="275"/>
      <c r="B816" s="273" t="s">
        <v>36</v>
      </c>
      <c r="C816" s="275" t="s">
        <v>145</v>
      </c>
      <c r="D816" s="275" t="s">
        <v>212</v>
      </c>
      <c r="E816" s="32">
        <v>14</v>
      </c>
      <c r="F816" s="314"/>
      <c r="G816" s="286" t="s">
        <v>24</v>
      </c>
      <c r="H816" s="279" t="s">
        <v>25</v>
      </c>
      <c r="I816" s="330">
        <v>100</v>
      </c>
      <c r="J816" s="273" t="s">
        <v>26</v>
      </c>
      <c r="K816" s="273"/>
      <c r="L816" s="281" t="s">
        <v>813</v>
      </c>
      <c r="M816" s="273">
        <v>100</v>
      </c>
      <c r="N816" s="273" t="s">
        <v>26</v>
      </c>
      <c r="O816" s="295" t="s">
        <v>28</v>
      </c>
      <c r="P816" s="259">
        <v>41518</v>
      </c>
      <c r="Q816" s="628"/>
      <c r="R816" s="231"/>
    </row>
    <row r="817" spans="1:18" hidden="1" x14ac:dyDescent="0.25">
      <c r="A817" s="275"/>
      <c r="B817" s="273" t="s">
        <v>21</v>
      </c>
      <c r="C817" s="275" t="s">
        <v>22</v>
      </c>
      <c r="D817" s="275" t="s">
        <v>108</v>
      </c>
      <c r="E817" s="32">
        <v>1</v>
      </c>
      <c r="F817" s="314"/>
      <c r="G817" s="286" t="s">
        <v>24</v>
      </c>
      <c r="H817" s="279" t="s">
        <v>25</v>
      </c>
      <c r="I817" s="330">
        <v>18</v>
      </c>
      <c r="J817" s="273" t="s">
        <v>26</v>
      </c>
      <c r="K817" s="273"/>
      <c r="L817" s="281" t="s">
        <v>813</v>
      </c>
      <c r="M817" s="273">
        <v>18</v>
      </c>
      <c r="N817" s="273" t="s">
        <v>26</v>
      </c>
      <c r="O817" s="295" t="s">
        <v>123</v>
      </c>
      <c r="P817" s="259">
        <v>41518</v>
      </c>
      <c r="Q817" s="273" t="s">
        <v>794</v>
      </c>
      <c r="R817" s="231"/>
    </row>
    <row r="818" spans="1:18" hidden="1" x14ac:dyDescent="0.25">
      <c r="A818" s="267">
        <v>41526</v>
      </c>
      <c r="B818" s="273" t="s">
        <v>21</v>
      </c>
      <c r="C818" s="275" t="s">
        <v>22</v>
      </c>
      <c r="D818" s="275" t="s">
        <v>108</v>
      </c>
      <c r="E818" s="32">
        <v>20</v>
      </c>
      <c r="F818" s="314"/>
      <c r="G818" s="286" t="s">
        <v>24</v>
      </c>
      <c r="H818" s="279" t="s">
        <v>25</v>
      </c>
      <c r="I818" s="330">
        <v>415</v>
      </c>
      <c r="J818" s="273" t="s">
        <v>26</v>
      </c>
      <c r="K818" s="273"/>
      <c r="L818" s="281" t="s">
        <v>813</v>
      </c>
      <c r="M818" s="273">
        <v>400</v>
      </c>
      <c r="N818" s="273" t="s">
        <v>26</v>
      </c>
      <c r="O818" s="273" t="s">
        <v>28</v>
      </c>
      <c r="P818" s="259">
        <v>41518</v>
      </c>
      <c r="Q818" s="273"/>
      <c r="R818" s="231"/>
    </row>
    <row r="819" spans="1:18" hidden="1" x14ac:dyDescent="0.25">
      <c r="A819" s="275"/>
      <c r="B819" s="273" t="s">
        <v>21</v>
      </c>
      <c r="C819" s="275" t="s">
        <v>22</v>
      </c>
      <c r="D819" s="275" t="s">
        <v>29</v>
      </c>
      <c r="E819" s="32">
        <v>27</v>
      </c>
      <c r="F819" s="314"/>
      <c r="G819" s="286" t="s">
        <v>24</v>
      </c>
      <c r="H819" s="279" t="s">
        <v>25</v>
      </c>
      <c r="I819" s="330">
        <v>450</v>
      </c>
      <c r="J819" s="273" t="s">
        <v>26</v>
      </c>
      <c r="K819" s="273"/>
      <c r="L819" s="281" t="s">
        <v>813</v>
      </c>
      <c r="M819" s="273">
        <v>400</v>
      </c>
      <c r="N819" s="273" t="s">
        <v>26</v>
      </c>
      <c r="O819" s="273" t="s">
        <v>28</v>
      </c>
      <c r="P819" s="259">
        <v>41518</v>
      </c>
      <c r="Q819" s="273"/>
      <c r="R819" s="231"/>
    </row>
    <row r="820" spans="1:18" hidden="1" x14ac:dyDescent="0.25">
      <c r="A820" s="275"/>
      <c r="B820" s="273" t="s">
        <v>21</v>
      </c>
      <c r="C820" s="275" t="s">
        <v>22</v>
      </c>
      <c r="D820" s="275" t="s">
        <v>23</v>
      </c>
      <c r="E820" s="32">
        <v>15</v>
      </c>
      <c r="F820" s="314"/>
      <c r="G820" s="286" t="s">
        <v>24</v>
      </c>
      <c r="H820" s="279" t="s">
        <v>25</v>
      </c>
      <c r="I820" s="330">
        <v>310</v>
      </c>
      <c r="J820" s="273" t="s">
        <v>26</v>
      </c>
      <c r="K820" s="273"/>
      <c r="L820" s="281" t="s">
        <v>813</v>
      </c>
      <c r="M820" s="273">
        <v>300</v>
      </c>
      <c r="N820" s="273" t="s">
        <v>26</v>
      </c>
      <c r="O820" s="273" t="s">
        <v>28</v>
      </c>
      <c r="P820" s="259">
        <v>41518</v>
      </c>
      <c r="Q820" s="273"/>
      <c r="R820" s="231"/>
    </row>
    <row r="821" spans="1:18" hidden="1" x14ac:dyDescent="0.25">
      <c r="A821" s="275"/>
      <c r="B821" s="273" t="s">
        <v>21</v>
      </c>
      <c r="C821" s="275" t="s">
        <v>33</v>
      </c>
      <c r="D821" s="275" t="s">
        <v>34</v>
      </c>
      <c r="E821" s="32">
        <v>44</v>
      </c>
      <c r="F821" s="314"/>
      <c r="G821" s="286" t="s">
        <v>24</v>
      </c>
      <c r="H821" s="279" t="s">
        <v>25</v>
      </c>
      <c r="I821" s="330">
        <v>725</v>
      </c>
      <c r="J821" s="273" t="s">
        <v>26</v>
      </c>
      <c r="K821" s="273"/>
      <c r="L821" s="281" t="s">
        <v>813</v>
      </c>
      <c r="M821" s="273">
        <v>700</v>
      </c>
      <c r="N821" s="273" t="s">
        <v>26</v>
      </c>
      <c r="O821" s="273" t="s">
        <v>28</v>
      </c>
      <c r="P821" s="259">
        <v>41518</v>
      </c>
      <c r="Q821" s="273"/>
      <c r="R821" s="231"/>
    </row>
    <row r="822" spans="1:18" hidden="1" x14ac:dyDescent="0.25">
      <c r="A822" s="275"/>
      <c r="B822" s="273" t="s">
        <v>21</v>
      </c>
      <c r="C822" s="275" t="s">
        <v>31</v>
      </c>
      <c r="D822" s="275" t="s">
        <v>35</v>
      </c>
      <c r="E822" s="32">
        <v>25</v>
      </c>
      <c r="F822" s="314"/>
      <c r="G822" s="286" t="s">
        <v>24</v>
      </c>
      <c r="H822" s="279" t="s">
        <v>25</v>
      </c>
      <c r="I822" s="330">
        <v>420</v>
      </c>
      <c r="J822" s="273" t="s">
        <v>26</v>
      </c>
      <c r="K822" s="273"/>
      <c r="L822" s="281" t="s">
        <v>813</v>
      </c>
      <c r="M822" s="273">
        <v>400</v>
      </c>
      <c r="N822" s="273" t="s">
        <v>26</v>
      </c>
      <c r="O822" s="273" t="s">
        <v>28</v>
      </c>
      <c r="P822" s="259">
        <v>41518</v>
      </c>
      <c r="Q822" s="273"/>
      <c r="R822" s="231"/>
    </row>
    <row r="823" spans="1:18" hidden="1" x14ac:dyDescent="0.25">
      <c r="A823" s="275"/>
      <c r="B823" s="273" t="s">
        <v>36</v>
      </c>
      <c r="C823" s="275" t="s">
        <v>145</v>
      </c>
      <c r="D823" s="275" t="s">
        <v>184</v>
      </c>
      <c r="E823" s="32">
        <v>27</v>
      </c>
      <c r="F823" s="314"/>
      <c r="G823" s="286" t="s">
        <v>24</v>
      </c>
      <c r="H823" s="279" t="s">
        <v>25</v>
      </c>
      <c r="I823" s="330">
        <v>212</v>
      </c>
      <c r="J823" s="273" t="s">
        <v>26</v>
      </c>
      <c r="K823" s="273"/>
      <c r="L823" s="281" t="s">
        <v>814</v>
      </c>
      <c r="M823" s="273">
        <v>200</v>
      </c>
      <c r="N823" s="273" t="s">
        <v>26</v>
      </c>
      <c r="O823" s="273" t="s">
        <v>28</v>
      </c>
      <c r="P823" s="259">
        <v>41518</v>
      </c>
      <c r="Q823" s="273"/>
      <c r="R823" s="231"/>
    </row>
    <row r="824" spans="1:18" hidden="1" x14ac:dyDescent="0.25">
      <c r="A824" s="275"/>
      <c r="B824" s="273" t="s">
        <v>21</v>
      </c>
      <c r="C824" s="275" t="s">
        <v>22</v>
      </c>
      <c r="D824" s="275" t="s">
        <v>23</v>
      </c>
      <c r="E824" s="32">
        <v>2</v>
      </c>
      <c r="F824" s="314"/>
      <c r="G824" s="286" t="s">
        <v>24</v>
      </c>
      <c r="H824" s="279" t="s">
        <v>25</v>
      </c>
      <c r="I824" s="330">
        <v>24</v>
      </c>
      <c r="J824" s="273" t="s">
        <v>26</v>
      </c>
      <c r="K824" s="273"/>
      <c r="L824" s="281" t="s">
        <v>814</v>
      </c>
      <c r="M824" s="273">
        <v>24</v>
      </c>
      <c r="N824" s="273" t="s">
        <v>26</v>
      </c>
      <c r="O824" s="301" t="s">
        <v>28</v>
      </c>
      <c r="P824" s="259">
        <v>41518</v>
      </c>
      <c r="Q824" s="273" t="s">
        <v>815</v>
      </c>
      <c r="R824" s="231"/>
    </row>
    <row r="825" spans="1:18" hidden="1" x14ac:dyDescent="0.25">
      <c r="A825" s="275"/>
      <c r="B825" s="273" t="s">
        <v>21</v>
      </c>
      <c r="C825" s="275" t="s">
        <v>22</v>
      </c>
      <c r="D825" s="275" t="s">
        <v>108</v>
      </c>
      <c r="E825" s="32"/>
      <c r="F825" s="314"/>
      <c r="G825" s="286" t="s">
        <v>24</v>
      </c>
      <c r="H825" s="279" t="s">
        <v>25</v>
      </c>
      <c r="I825" s="330"/>
      <c r="J825" s="273" t="s">
        <v>26</v>
      </c>
      <c r="K825" s="273"/>
      <c r="L825" s="281" t="s">
        <v>814</v>
      </c>
      <c r="M825" s="271">
        <v>15</v>
      </c>
      <c r="N825" s="273" t="s">
        <v>26</v>
      </c>
      <c r="O825" s="271" t="s">
        <v>128</v>
      </c>
      <c r="P825" s="259">
        <v>41518</v>
      </c>
      <c r="Q825" s="273"/>
      <c r="R825" s="231"/>
    </row>
    <row r="826" spans="1:18" hidden="1" x14ac:dyDescent="0.25">
      <c r="A826" s="275"/>
      <c r="B826" s="273" t="s">
        <v>21</v>
      </c>
      <c r="C826" s="275" t="s">
        <v>22</v>
      </c>
      <c r="D826" s="275" t="s">
        <v>29</v>
      </c>
      <c r="E826" s="32"/>
      <c r="F826" s="314"/>
      <c r="G826" s="286" t="s">
        <v>24</v>
      </c>
      <c r="H826" s="279" t="s">
        <v>25</v>
      </c>
      <c r="I826" s="330"/>
      <c r="J826" s="273" t="s">
        <v>26</v>
      </c>
      <c r="K826" s="273"/>
      <c r="L826" s="281" t="s">
        <v>814</v>
      </c>
      <c r="M826" s="271">
        <v>50</v>
      </c>
      <c r="N826" s="273" t="s">
        <v>26</v>
      </c>
      <c r="O826" s="271" t="s">
        <v>128</v>
      </c>
      <c r="P826" s="259">
        <v>41518</v>
      </c>
      <c r="Q826" s="273"/>
      <c r="R826" s="231"/>
    </row>
    <row r="827" spans="1:18" hidden="1" x14ac:dyDescent="0.25">
      <c r="A827" s="275"/>
      <c r="B827" s="273" t="s">
        <v>21</v>
      </c>
      <c r="C827" s="275" t="s">
        <v>22</v>
      </c>
      <c r="D827" s="275" t="s">
        <v>23</v>
      </c>
      <c r="E827" s="32"/>
      <c r="F827" s="314"/>
      <c r="G827" s="286" t="s">
        <v>24</v>
      </c>
      <c r="H827" s="279" t="s">
        <v>25</v>
      </c>
      <c r="I827" s="330"/>
      <c r="J827" s="273" t="s">
        <v>26</v>
      </c>
      <c r="K827" s="273"/>
      <c r="L827" s="281" t="s">
        <v>814</v>
      </c>
      <c r="M827" s="271">
        <v>10</v>
      </c>
      <c r="N827" s="273" t="s">
        <v>26</v>
      </c>
      <c r="O827" s="271" t="s">
        <v>128</v>
      </c>
      <c r="P827" s="259">
        <v>41518</v>
      </c>
      <c r="Q827" s="273"/>
      <c r="R827" s="231"/>
    </row>
    <row r="828" spans="1:18" hidden="1" x14ac:dyDescent="0.25">
      <c r="A828" s="275"/>
      <c r="B828" s="273" t="s">
        <v>21</v>
      </c>
      <c r="C828" s="275" t="s">
        <v>33</v>
      </c>
      <c r="D828" s="275" t="s">
        <v>34</v>
      </c>
      <c r="E828" s="32"/>
      <c r="F828" s="314"/>
      <c r="G828" s="286" t="s">
        <v>24</v>
      </c>
      <c r="H828" s="279" t="s">
        <v>25</v>
      </c>
      <c r="I828" s="330"/>
      <c r="J828" s="273" t="s">
        <v>26</v>
      </c>
      <c r="K828" s="273"/>
      <c r="L828" s="281" t="s">
        <v>814</v>
      </c>
      <c r="M828" s="271">
        <v>25</v>
      </c>
      <c r="N828" s="273" t="s">
        <v>26</v>
      </c>
      <c r="O828" s="271" t="s">
        <v>128</v>
      </c>
      <c r="P828" s="259">
        <v>41518</v>
      </c>
      <c r="Q828" s="273"/>
      <c r="R828" s="231"/>
    </row>
    <row r="829" spans="1:18" hidden="1" x14ac:dyDescent="0.25">
      <c r="A829" s="275"/>
      <c r="B829" s="273" t="s">
        <v>21</v>
      </c>
      <c r="C829" s="275" t="s">
        <v>31</v>
      </c>
      <c r="D829" s="275" t="s">
        <v>35</v>
      </c>
      <c r="E829" s="32"/>
      <c r="F829" s="314"/>
      <c r="G829" s="286" t="s">
        <v>24</v>
      </c>
      <c r="H829" s="279" t="s">
        <v>25</v>
      </c>
      <c r="I829" s="330"/>
      <c r="J829" s="273" t="s">
        <v>26</v>
      </c>
      <c r="K829" s="273"/>
      <c r="L829" s="281" t="s">
        <v>814</v>
      </c>
      <c r="M829" s="271">
        <v>20</v>
      </c>
      <c r="N829" s="273" t="s">
        <v>26</v>
      </c>
      <c r="O829" s="271" t="s">
        <v>128</v>
      </c>
      <c r="P829" s="259">
        <v>41518</v>
      </c>
      <c r="Q829" s="273"/>
      <c r="R829" s="231"/>
    </row>
    <row r="830" spans="1:18" hidden="1" x14ac:dyDescent="0.25">
      <c r="A830" s="275"/>
      <c r="B830" s="273" t="s">
        <v>36</v>
      </c>
      <c r="C830" s="275" t="s">
        <v>145</v>
      </c>
      <c r="D830" s="275" t="s">
        <v>184</v>
      </c>
      <c r="E830" s="32"/>
      <c r="F830" s="314"/>
      <c r="G830" s="286" t="s">
        <v>24</v>
      </c>
      <c r="H830" s="279" t="s">
        <v>25</v>
      </c>
      <c r="I830" s="330"/>
      <c r="J830" s="273" t="s">
        <v>26</v>
      </c>
      <c r="K830" s="273"/>
      <c r="L830" s="281" t="s">
        <v>814</v>
      </c>
      <c r="M830" s="271">
        <v>12</v>
      </c>
      <c r="N830" s="273" t="s">
        <v>26</v>
      </c>
      <c r="O830" s="271" t="s">
        <v>128</v>
      </c>
      <c r="P830" s="259">
        <v>41518</v>
      </c>
      <c r="Q830" s="273"/>
      <c r="R830" s="231"/>
    </row>
    <row r="831" spans="1:18" hidden="1" x14ac:dyDescent="0.25">
      <c r="A831" s="267">
        <v>41587</v>
      </c>
      <c r="B831" s="273" t="s">
        <v>21</v>
      </c>
      <c r="C831" s="275" t="s">
        <v>22</v>
      </c>
      <c r="D831" s="275" t="s">
        <v>108</v>
      </c>
      <c r="E831" s="32">
        <v>21</v>
      </c>
      <c r="F831" s="314"/>
      <c r="G831" s="286" t="s">
        <v>24</v>
      </c>
      <c r="H831" s="279" t="s">
        <v>25</v>
      </c>
      <c r="I831" s="330">
        <v>415</v>
      </c>
      <c r="J831" s="273" t="s">
        <v>26</v>
      </c>
      <c r="K831" s="273"/>
      <c r="L831" s="281" t="s">
        <v>814</v>
      </c>
      <c r="M831" s="273">
        <v>400</v>
      </c>
      <c r="N831" s="273" t="s">
        <v>26</v>
      </c>
      <c r="O831" s="273" t="s">
        <v>28</v>
      </c>
      <c r="P831" s="259">
        <v>41518</v>
      </c>
      <c r="Q831" s="273"/>
      <c r="R831" s="231"/>
    </row>
    <row r="832" spans="1:18" hidden="1" x14ac:dyDescent="0.25">
      <c r="A832" s="275"/>
      <c r="B832" s="273" t="s">
        <v>21</v>
      </c>
      <c r="C832" s="275" t="s">
        <v>22</v>
      </c>
      <c r="D832" s="275" t="s">
        <v>29</v>
      </c>
      <c r="E832" s="32">
        <v>23</v>
      </c>
      <c r="F832" s="314"/>
      <c r="G832" s="286" t="s">
        <v>24</v>
      </c>
      <c r="H832" s="279" t="s">
        <v>25</v>
      </c>
      <c r="I832" s="330">
        <v>410</v>
      </c>
      <c r="J832" s="273" t="s">
        <v>26</v>
      </c>
      <c r="K832" s="273"/>
      <c r="L832" s="281" t="s">
        <v>814</v>
      </c>
      <c r="M832" s="273">
        <v>400</v>
      </c>
      <c r="N832" s="273" t="s">
        <v>26</v>
      </c>
      <c r="O832" s="273" t="s">
        <v>28</v>
      </c>
      <c r="P832" s="259">
        <v>41518</v>
      </c>
      <c r="Q832" s="273"/>
      <c r="R832" s="231"/>
    </row>
    <row r="833" spans="1:18" hidden="1" x14ac:dyDescent="0.25">
      <c r="A833" s="275"/>
      <c r="B833" s="273" t="s">
        <v>21</v>
      </c>
      <c r="C833" s="275" t="s">
        <v>33</v>
      </c>
      <c r="D833" s="275" t="s">
        <v>34</v>
      </c>
      <c r="E833" s="32">
        <v>55</v>
      </c>
      <c r="F833" s="314"/>
      <c r="G833" s="286" t="s">
        <v>24</v>
      </c>
      <c r="H833" s="279" t="s">
        <v>25</v>
      </c>
      <c r="I833" s="330">
        <v>1030</v>
      </c>
      <c r="J833" s="273" t="s">
        <v>26</v>
      </c>
      <c r="K833" s="273"/>
      <c r="L833" s="281" t="s">
        <v>814</v>
      </c>
      <c r="M833" s="273">
        <v>1000</v>
      </c>
      <c r="N833" s="273" t="s">
        <v>26</v>
      </c>
      <c r="O833" s="273" t="s">
        <v>28</v>
      </c>
      <c r="P833" s="259">
        <v>41518</v>
      </c>
      <c r="Q833" s="273"/>
      <c r="R833" s="231"/>
    </row>
    <row r="834" spans="1:18" hidden="1" x14ac:dyDescent="0.25">
      <c r="A834" s="275"/>
      <c r="B834" s="273" t="s">
        <v>21</v>
      </c>
      <c r="C834" s="275" t="s">
        <v>31</v>
      </c>
      <c r="D834" s="275" t="s">
        <v>35</v>
      </c>
      <c r="E834" s="32">
        <v>25</v>
      </c>
      <c r="F834" s="314"/>
      <c r="G834" s="286" t="s">
        <v>24</v>
      </c>
      <c r="H834" s="279" t="s">
        <v>25</v>
      </c>
      <c r="I834" s="330">
        <v>440</v>
      </c>
      <c r="J834" s="273" t="s">
        <v>26</v>
      </c>
      <c r="K834" s="273"/>
      <c r="L834" s="281" t="s">
        <v>814</v>
      </c>
      <c r="M834" s="273">
        <v>400</v>
      </c>
      <c r="N834" s="273" t="s">
        <v>26</v>
      </c>
      <c r="O834" s="273" t="s">
        <v>28</v>
      </c>
      <c r="P834" s="259">
        <v>41518</v>
      </c>
      <c r="Q834" s="273"/>
      <c r="R834" s="231"/>
    </row>
    <row r="835" spans="1:18" hidden="1" x14ac:dyDescent="0.25">
      <c r="A835" s="275"/>
      <c r="B835" s="273" t="s">
        <v>36</v>
      </c>
      <c r="C835" s="275" t="s">
        <v>145</v>
      </c>
      <c r="D835" s="275" t="s">
        <v>184</v>
      </c>
      <c r="E835" s="32">
        <v>26</v>
      </c>
      <c r="F835" s="314"/>
      <c r="G835" s="286" t="s">
        <v>24</v>
      </c>
      <c r="H835" s="279" t="s">
        <v>25</v>
      </c>
      <c r="I835" s="330">
        <v>218</v>
      </c>
      <c r="J835" s="273" t="s">
        <v>26</v>
      </c>
      <c r="K835" s="273"/>
      <c r="L835" s="281" t="s">
        <v>814</v>
      </c>
      <c r="M835" s="273">
        <v>200</v>
      </c>
      <c r="N835" s="273" t="s">
        <v>26</v>
      </c>
      <c r="O835" s="273" t="s">
        <v>28</v>
      </c>
      <c r="P835" s="259">
        <v>41518</v>
      </c>
      <c r="Q835" s="273"/>
      <c r="R835" s="231"/>
    </row>
    <row r="836" spans="1:18" hidden="1" x14ac:dyDescent="0.25">
      <c r="A836" s="275"/>
      <c r="B836" s="273" t="s">
        <v>21</v>
      </c>
      <c r="C836" s="275" t="s">
        <v>22</v>
      </c>
      <c r="D836" s="275" t="s">
        <v>108</v>
      </c>
      <c r="E836" s="32"/>
      <c r="F836" s="314"/>
      <c r="G836" s="286" t="s">
        <v>24</v>
      </c>
      <c r="H836" s="279" t="s">
        <v>25</v>
      </c>
      <c r="I836" s="330"/>
      <c r="J836" s="273" t="s">
        <v>26</v>
      </c>
      <c r="K836" s="273"/>
      <c r="L836" s="281" t="s">
        <v>816</v>
      </c>
      <c r="M836" s="271">
        <v>15</v>
      </c>
      <c r="N836" s="273" t="s">
        <v>26</v>
      </c>
      <c r="O836" s="271" t="s">
        <v>128</v>
      </c>
      <c r="P836" s="259">
        <v>41518</v>
      </c>
      <c r="Q836" s="273"/>
      <c r="R836" s="231"/>
    </row>
    <row r="837" spans="1:18" hidden="1" x14ac:dyDescent="0.25">
      <c r="A837" s="275"/>
      <c r="B837" s="273" t="s">
        <v>21</v>
      </c>
      <c r="C837" s="275" t="s">
        <v>22</v>
      </c>
      <c r="D837" s="275" t="s">
        <v>29</v>
      </c>
      <c r="E837" s="32"/>
      <c r="F837" s="314"/>
      <c r="G837" s="286" t="s">
        <v>24</v>
      </c>
      <c r="H837" s="279" t="s">
        <v>25</v>
      </c>
      <c r="I837" s="330"/>
      <c r="J837" s="273" t="s">
        <v>26</v>
      </c>
      <c r="K837" s="273"/>
      <c r="L837" s="281" t="s">
        <v>816</v>
      </c>
      <c r="M837" s="271">
        <v>10</v>
      </c>
      <c r="N837" s="273" t="s">
        <v>26</v>
      </c>
      <c r="O837" s="271" t="s">
        <v>128</v>
      </c>
      <c r="P837" s="259">
        <v>41518</v>
      </c>
      <c r="Q837" s="273"/>
      <c r="R837" s="231"/>
    </row>
    <row r="838" spans="1:18" hidden="1" x14ac:dyDescent="0.25">
      <c r="A838" s="275"/>
      <c r="B838" s="273" t="s">
        <v>21</v>
      </c>
      <c r="C838" s="275" t="s">
        <v>33</v>
      </c>
      <c r="D838" s="275" t="s">
        <v>34</v>
      </c>
      <c r="E838" s="32"/>
      <c r="F838" s="314"/>
      <c r="G838" s="286" t="s">
        <v>24</v>
      </c>
      <c r="H838" s="279" t="s">
        <v>25</v>
      </c>
      <c r="I838" s="330"/>
      <c r="J838" s="273" t="s">
        <v>26</v>
      </c>
      <c r="K838" s="273"/>
      <c r="L838" s="281" t="s">
        <v>816</v>
      </c>
      <c r="M838" s="271">
        <v>30</v>
      </c>
      <c r="N838" s="273" t="s">
        <v>26</v>
      </c>
      <c r="O838" s="271" t="s">
        <v>128</v>
      </c>
      <c r="P838" s="259">
        <v>41518</v>
      </c>
      <c r="Q838" s="273"/>
      <c r="R838" s="231"/>
    </row>
    <row r="839" spans="1:18" hidden="1" x14ac:dyDescent="0.25">
      <c r="A839" s="275"/>
      <c r="B839" s="273" t="s">
        <v>21</v>
      </c>
      <c r="C839" s="275" t="s">
        <v>31</v>
      </c>
      <c r="D839" s="275" t="s">
        <v>35</v>
      </c>
      <c r="E839" s="32"/>
      <c r="F839" s="314"/>
      <c r="G839" s="286" t="s">
        <v>24</v>
      </c>
      <c r="H839" s="279" t="s">
        <v>25</v>
      </c>
      <c r="I839" s="330"/>
      <c r="J839" s="273" t="s">
        <v>26</v>
      </c>
      <c r="K839" s="273"/>
      <c r="L839" s="281" t="s">
        <v>816</v>
      </c>
      <c r="M839" s="271">
        <v>40</v>
      </c>
      <c r="N839" s="273" t="s">
        <v>26</v>
      </c>
      <c r="O839" s="271" t="s">
        <v>128</v>
      </c>
      <c r="P839" s="259">
        <v>41518</v>
      </c>
      <c r="Q839" s="273"/>
      <c r="R839" s="231"/>
    </row>
    <row r="840" spans="1:18" hidden="1" x14ac:dyDescent="0.25">
      <c r="A840" s="275"/>
      <c r="B840" s="273" t="s">
        <v>36</v>
      </c>
      <c r="C840" s="275" t="s">
        <v>145</v>
      </c>
      <c r="D840" s="275" t="s">
        <v>184</v>
      </c>
      <c r="E840" s="32"/>
      <c r="F840" s="314"/>
      <c r="G840" s="286" t="s">
        <v>24</v>
      </c>
      <c r="H840" s="279" t="s">
        <v>25</v>
      </c>
      <c r="I840" s="330"/>
      <c r="J840" s="273" t="s">
        <v>26</v>
      </c>
      <c r="K840" s="273"/>
      <c r="L840" s="281" t="s">
        <v>816</v>
      </c>
      <c r="M840" s="271">
        <v>18</v>
      </c>
      <c r="N840" s="273" t="s">
        <v>26</v>
      </c>
      <c r="O840" s="271" t="s">
        <v>128</v>
      </c>
      <c r="P840" s="259">
        <v>41518</v>
      </c>
      <c r="Q840" s="273"/>
      <c r="R840" s="231"/>
    </row>
    <row r="841" spans="1:18" s="230" customFormat="1" hidden="1" x14ac:dyDescent="0.25">
      <c r="A841" s="335"/>
      <c r="B841" s="341" t="s">
        <v>21</v>
      </c>
      <c r="C841" s="335" t="s">
        <v>22</v>
      </c>
      <c r="D841" s="335" t="s">
        <v>23</v>
      </c>
      <c r="E841" s="336">
        <v>1</v>
      </c>
      <c r="F841" s="337"/>
      <c r="G841" s="338" t="s">
        <v>24</v>
      </c>
      <c r="H841" s="339" t="s">
        <v>25</v>
      </c>
      <c r="I841" s="340">
        <v>12</v>
      </c>
      <c r="J841" s="341" t="s">
        <v>26</v>
      </c>
      <c r="K841" s="341"/>
      <c r="L841" s="342" t="s">
        <v>816</v>
      </c>
      <c r="M841" s="341">
        <v>12</v>
      </c>
      <c r="N841" s="341" t="s">
        <v>26</v>
      </c>
      <c r="O841" s="341" t="s">
        <v>28</v>
      </c>
      <c r="P841" s="343">
        <v>41518</v>
      </c>
      <c r="Q841" s="341" t="s">
        <v>652</v>
      </c>
      <c r="R841" s="231"/>
    </row>
    <row r="842" spans="1:18" hidden="1" x14ac:dyDescent="0.25">
      <c r="A842" s="267">
        <v>41617</v>
      </c>
      <c r="B842" s="273" t="s">
        <v>21</v>
      </c>
      <c r="C842" s="275" t="s">
        <v>22</v>
      </c>
      <c r="D842" s="275" t="s">
        <v>108</v>
      </c>
      <c r="E842" s="32">
        <v>10</v>
      </c>
      <c r="F842" s="314"/>
      <c r="G842" s="286" t="s">
        <v>24</v>
      </c>
      <c r="H842" s="279" t="s">
        <v>25</v>
      </c>
      <c r="I842" s="330">
        <v>205</v>
      </c>
      <c r="J842" s="273" t="s">
        <v>26</v>
      </c>
      <c r="K842" s="273"/>
      <c r="L842" s="281" t="s">
        <v>817</v>
      </c>
      <c r="M842" s="273">
        <v>200</v>
      </c>
      <c r="N842" s="273" t="s">
        <v>26</v>
      </c>
      <c r="O842" s="273" t="s">
        <v>28</v>
      </c>
      <c r="P842" s="259">
        <v>41518</v>
      </c>
      <c r="Q842" s="273"/>
      <c r="R842" s="231"/>
    </row>
    <row r="843" spans="1:18" hidden="1" x14ac:dyDescent="0.25">
      <c r="A843" s="275"/>
      <c r="B843" s="273" t="s">
        <v>21</v>
      </c>
      <c r="C843" s="275" t="s">
        <v>22</v>
      </c>
      <c r="D843" s="275" t="s">
        <v>29</v>
      </c>
      <c r="E843" s="32">
        <v>12</v>
      </c>
      <c r="F843" s="314"/>
      <c r="G843" s="286" t="s">
        <v>24</v>
      </c>
      <c r="H843" s="279" t="s">
        <v>25</v>
      </c>
      <c r="I843" s="330">
        <v>210</v>
      </c>
      <c r="J843" s="273" t="s">
        <v>26</v>
      </c>
      <c r="K843" s="273"/>
      <c r="L843" s="281" t="s">
        <v>817</v>
      </c>
      <c r="M843" s="273">
        <v>200</v>
      </c>
      <c r="N843" s="273" t="s">
        <v>26</v>
      </c>
      <c r="O843" s="273" t="s">
        <v>28</v>
      </c>
      <c r="P843" s="259">
        <v>41518</v>
      </c>
      <c r="Q843" s="273"/>
      <c r="R843" s="231"/>
    </row>
    <row r="844" spans="1:18" hidden="1" x14ac:dyDescent="0.25">
      <c r="A844" s="275"/>
      <c r="B844" s="273" t="s">
        <v>21</v>
      </c>
      <c r="C844" s="275" t="s">
        <v>22</v>
      </c>
      <c r="D844" s="275" t="s">
        <v>23</v>
      </c>
      <c r="E844" s="32">
        <v>22</v>
      </c>
      <c r="F844" s="314"/>
      <c r="G844" s="286" t="s">
        <v>24</v>
      </c>
      <c r="H844" s="279" t="s">
        <v>25</v>
      </c>
      <c r="I844" s="330">
        <v>225</v>
      </c>
      <c r="J844" s="273" t="s">
        <v>26</v>
      </c>
      <c r="K844" s="273"/>
      <c r="L844" s="281" t="s">
        <v>817</v>
      </c>
      <c r="M844" s="273">
        <v>200</v>
      </c>
      <c r="N844" s="273" t="s">
        <v>26</v>
      </c>
      <c r="O844" s="273" t="s">
        <v>28</v>
      </c>
      <c r="P844" s="259">
        <v>41518</v>
      </c>
      <c r="Q844" s="273"/>
      <c r="R844" s="231"/>
    </row>
    <row r="845" spans="1:18" hidden="1" x14ac:dyDescent="0.25">
      <c r="A845" s="275"/>
      <c r="B845" s="273" t="s">
        <v>21</v>
      </c>
      <c r="C845" s="275" t="s">
        <v>33</v>
      </c>
      <c r="D845" s="275" t="s">
        <v>34</v>
      </c>
      <c r="E845" s="32">
        <v>20</v>
      </c>
      <c r="F845" s="314"/>
      <c r="G845" s="286" t="s">
        <v>24</v>
      </c>
      <c r="H845" s="279" t="s">
        <v>25</v>
      </c>
      <c r="I845" s="330">
        <v>415</v>
      </c>
      <c r="J845" s="273" t="s">
        <v>26</v>
      </c>
      <c r="K845" s="273"/>
      <c r="L845" s="281" t="s">
        <v>817</v>
      </c>
      <c r="M845" s="273">
        <v>400</v>
      </c>
      <c r="N845" s="273" t="s">
        <v>26</v>
      </c>
      <c r="O845" s="273" t="s">
        <v>28</v>
      </c>
      <c r="P845" s="259">
        <v>41518</v>
      </c>
      <c r="Q845" s="273"/>
      <c r="R845" s="231"/>
    </row>
    <row r="846" spans="1:18" hidden="1" x14ac:dyDescent="0.25">
      <c r="A846" s="275"/>
      <c r="B846" s="273" t="s">
        <v>21</v>
      </c>
      <c r="C846" s="275" t="s">
        <v>31</v>
      </c>
      <c r="D846" s="275" t="s">
        <v>35</v>
      </c>
      <c r="E846" s="32">
        <v>18</v>
      </c>
      <c r="F846" s="314"/>
      <c r="G846" s="286" t="s">
        <v>24</v>
      </c>
      <c r="H846" s="279" t="s">
        <v>25</v>
      </c>
      <c r="I846" s="330">
        <v>213</v>
      </c>
      <c r="J846" s="273" t="s">
        <v>26</v>
      </c>
      <c r="K846" s="273"/>
      <c r="L846" s="281" t="s">
        <v>817</v>
      </c>
      <c r="M846" s="273">
        <v>200</v>
      </c>
      <c r="N846" s="273" t="s">
        <v>26</v>
      </c>
      <c r="O846" s="273" t="s">
        <v>28</v>
      </c>
      <c r="P846" s="259">
        <v>41518</v>
      </c>
      <c r="Q846" s="273"/>
      <c r="R846" s="231"/>
    </row>
    <row r="847" spans="1:18" hidden="1" x14ac:dyDescent="0.25">
      <c r="A847" s="275"/>
      <c r="B847" s="273" t="s">
        <v>21</v>
      </c>
      <c r="C847" s="275" t="s">
        <v>22</v>
      </c>
      <c r="D847" s="275" t="s">
        <v>108</v>
      </c>
      <c r="E847" s="32"/>
      <c r="F847" s="314"/>
      <c r="G847" s="286" t="s">
        <v>24</v>
      </c>
      <c r="H847" s="279" t="s">
        <v>25</v>
      </c>
      <c r="I847" s="330"/>
      <c r="J847" s="273" t="s">
        <v>26</v>
      </c>
      <c r="K847" s="273"/>
      <c r="L847" s="281" t="s">
        <v>817</v>
      </c>
      <c r="M847" s="354">
        <v>5</v>
      </c>
      <c r="N847" s="273" t="s">
        <v>26</v>
      </c>
      <c r="O847" s="271" t="s">
        <v>128</v>
      </c>
      <c r="P847" s="259">
        <v>41518</v>
      </c>
      <c r="Q847" s="273"/>
      <c r="R847" s="231"/>
    </row>
    <row r="848" spans="1:18" hidden="1" x14ac:dyDescent="0.25">
      <c r="A848" s="275"/>
      <c r="B848" s="273" t="s">
        <v>21</v>
      </c>
      <c r="C848" s="275" t="s">
        <v>22</v>
      </c>
      <c r="D848" s="275" t="s">
        <v>29</v>
      </c>
      <c r="E848" s="32"/>
      <c r="F848" s="314"/>
      <c r="G848" s="286" t="s">
        <v>24</v>
      </c>
      <c r="H848" s="279" t="s">
        <v>25</v>
      </c>
      <c r="I848" s="330"/>
      <c r="J848" s="273" t="s">
        <v>26</v>
      </c>
      <c r="K848" s="273"/>
      <c r="L848" s="281" t="s">
        <v>817</v>
      </c>
      <c r="M848" s="271">
        <v>10</v>
      </c>
      <c r="N848" s="273" t="s">
        <v>26</v>
      </c>
      <c r="O848" s="271" t="s">
        <v>128</v>
      </c>
      <c r="P848" s="259">
        <v>41518</v>
      </c>
      <c r="Q848" s="273"/>
      <c r="R848" s="231"/>
    </row>
    <row r="849" spans="1:18" hidden="1" x14ac:dyDescent="0.25">
      <c r="A849" s="275"/>
      <c r="B849" s="273" t="s">
        <v>21</v>
      </c>
      <c r="C849" s="275" t="s">
        <v>22</v>
      </c>
      <c r="D849" s="275" t="s">
        <v>23</v>
      </c>
      <c r="E849" s="32"/>
      <c r="F849" s="314"/>
      <c r="G849" s="286" t="s">
        <v>24</v>
      </c>
      <c r="H849" s="279" t="s">
        <v>25</v>
      </c>
      <c r="I849" s="330"/>
      <c r="J849" s="273" t="s">
        <v>26</v>
      </c>
      <c r="K849" s="273"/>
      <c r="L849" s="281" t="s">
        <v>817</v>
      </c>
      <c r="M849" s="271">
        <v>25</v>
      </c>
      <c r="N849" s="273" t="s">
        <v>26</v>
      </c>
      <c r="O849" s="271" t="s">
        <v>128</v>
      </c>
      <c r="P849" s="259">
        <v>41518</v>
      </c>
      <c r="Q849" s="273"/>
      <c r="R849" s="231"/>
    </row>
    <row r="850" spans="1:18" hidden="1" x14ac:dyDescent="0.25">
      <c r="A850" s="275"/>
      <c r="B850" s="273" t="s">
        <v>21</v>
      </c>
      <c r="C850" s="275" t="s">
        <v>31</v>
      </c>
      <c r="D850" s="275" t="s">
        <v>35</v>
      </c>
      <c r="E850" s="32"/>
      <c r="F850" s="314"/>
      <c r="G850" s="286" t="s">
        <v>24</v>
      </c>
      <c r="H850" s="279" t="s">
        <v>25</v>
      </c>
      <c r="I850" s="330"/>
      <c r="J850" s="273" t="s">
        <v>26</v>
      </c>
      <c r="K850" s="273"/>
      <c r="L850" s="281" t="s">
        <v>817</v>
      </c>
      <c r="M850" s="271">
        <v>13</v>
      </c>
      <c r="N850" s="273" t="s">
        <v>26</v>
      </c>
      <c r="O850" s="271" t="s">
        <v>128</v>
      </c>
      <c r="P850" s="259">
        <v>41518</v>
      </c>
      <c r="Q850" s="273"/>
      <c r="R850" s="231"/>
    </row>
    <row r="851" spans="1:18" hidden="1" x14ac:dyDescent="0.25">
      <c r="A851" s="275"/>
      <c r="B851" s="273" t="s">
        <v>21</v>
      </c>
      <c r="C851" s="275" t="s">
        <v>33</v>
      </c>
      <c r="D851" s="275" t="s">
        <v>34</v>
      </c>
      <c r="E851" s="32"/>
      <c r="F851" s="314"/>
      <c r="G851" s="286" t="s">
        <v>24</v>
      </c>
      <c r="H851" s="279" t="s">
        <v>25</v>
      </c>
      <c r="I851" s="330"/>
      <c r="J851" s="273" t="s">
        <v>26</v>
      </c>
      <c r="K851" s="273"/>
      <c r="L851" s="281" t="s">
        <v>817</v>
      </c>
      <c r="M851" s="271">
        <v>15</v>
      </c>
      <c r="N851" s="273" t="s">
        <v>26</v>
      </c>
      <c r="O851" s="271" t="s">
        <v>128</v>
      </c>
      <c r="P851" s="259">
        <v>41518</v>
      </c>
      <c r="Q851" s="273"/>
      <c r="R851" s="231"/>
    </row>
    <row r="852" spans="1:18" hidden="1" x14ac:dyDescent="0.25">
      <c r="A852" s="275" t="s">
        <v>822</v>
      </c>
      <c r="B852" s="273" t="s">
        <v>21</v>
      </c>
      <c r="C852" s="275" t="s">
        <v>22</v>
      </c>
      <c r="D852" s="275" t="s">
        <v>23</v>
      </c>
      <c r="E852" s="32">
        <v>7</v>
      </c>
      <c r="F852" s="314"/>
      <c r="G852" s="286" t="s">
        <v>24</v>
      </c>
      <c r="H852" s="279" t="s">
        <v>25</v>
      </c>
      <c r="I852" s="330">
        <v>84</v>
      </c>
      <c r="J852" s="273" t="s">
        <v>26</v>
      </c>
      <c r="K852" s="273"/>
      <c r="L852" s="281" t="s">
        <v>817</v>
      </c>
      <c r="M852" s="273">
        <v>84</v>
      </c>
      <c r="N852" s="273" t="s">
        <v>26</v>
      </c>
      <c r="O852" s="301" t="s">
        <v>28</v>
      </c>
      <c r="P852" s="259">
        <v>41518</v>
      </c>
      <c r="Q852" s="273" t="s">
        <v>686</v>
      </c>
      <c r="R852" s="231"/>
    </row>
    <row r="853" spans="1:18" hidden="1" x14ac:dyDescent="0.25">
      <c r="A853" s="275"/>
      <c r="B853" s="273" t="s">
        <v>21</v>
      </c>
      <c r="C853" s="275" t="s">
        <v>22</v>
      </c>
      <c r="D853" s="275" t="s">
        <v>23</v>
      </c>
      <c r="E853" s="32">
        <v>4</v>
      </c>
      <c r="F853" s="314"/>
      <c r="G853" s="286" t="s">
        <v>24</v>
      </c>
      <c r="H853" s="279" t="s">
        <v>25</v>
      </c>
      <c r="I853" s="330">
        <v>48</v>
      </c>
      <c r="J853" s="273" t="s">
        <v>26</v>
      </c>
      <c r="K853" s="273"/>
      <c r="L853" s="281" t="s">
        <v>817</v>
      </c>
      <c r="M853" s="273">
        <v>48</v>
      </c>
      <c r="N853" s="273" t="s">
        <v>26</v>
      </c>
      <c r="O853" s="301" t="s">
        <v>28</v>
      </c>
      <c r="P853" s="259">
        <v>41518</v>
      </c>
      <c r="Q853" s="273" t="s">
        <v>819</v>
      </c>
      <c r="R853" s="231"/>
    </row>
    <row r="854" spans="1:18" hidden="1" x14ac:dyDescent="0.25">
      <c r="A854" s="275"/>
      <c r="B854" s="273" t="s">
        <v>21</v>
      </c>
      <c r="C854" s="275" t="s">
        <v>33</v>
      </c>
      <c r="D854" s="275" t="s">
        <v>34</v>
      </c>
      <c r="E854" s="32">
        <v>22</v>
      </c>
      <c r="F854" s="314"/>
      <c r="G854" s="286" t="s">
        <v>24</v>
      </c>
      <c r="H854" s="279" t="s">
        <v>25</v>
      </c>
      <c r="I854" s="330">
        <v>264</v>
      </c>
      <c r="J854" s="273" t="s">
        <v>26</v>
      </c>
      <c r="K854" s="273"/>
      <c r="L854" s="281" t="s">
        <v>817</v>
      </c>
      <c r="M854" s="273">
        <v>264</v>
      </c>
      <c r="N854" s="273" t="s">
        <v>26</v>
      </c>
      <c r="O854" s="301" t="s">
        <v>28</v>
      </c>
      <c r="P854" s="259">
        <v>41518</v>
      </c>
      <c r="Q854" s="273" t="s">
        <v>820</v>
      </c>
      <c r="R854" s="231"/>
    </row>
    <row r="855" spans="1:18" hidden="1" x14ac:dyDescent="0.25">
      <c r="A855" s="275" t="s">
        <v>823</v>
      </c>
      <c r="B855" s="273" t="s">
        <v>21</v>
      </c>
      <c r="C855" s="275" t="s">
        <v>22</v>
      </c>
      <c r="D855" s="275" t="s">
        <v>108</v>
      </c>
      <c r="E855" s="32">
        <v>26</v>
      </c>
      <c r="F855" s="314"/>
      <c r="G855" s="286" t="s">
        <v>24</v>
      </c>
      <c r="H855" s="279" t="s">
        <v>25</v>
      </c>
      <c r="I855" s="330">
        <v>374</v>
      </c>
      <c r="J855" s="273" t="s">
        <v>26</v>
      </c>
      <c r="K855" s="273"/>
      <c r="L855" s="281" t="s">
        <v>824</v>
      </c>
      <c r="M855" s="273">
        <v>350</v>
      </c>
      <c r="N855" s="273" t="s">
        <v>26</v>
      </c>
      <c r="O855" s="273" t="s">
        <v>28</v>
      </c>
      <c r="P855" s="259">
        <v>41518</v>
      </c>
      <c r="Q855" s="273"/>
      <c r="R855" s="231"/>
    </row>
    <row r="856" spans="1:18" hidden="1" x14ac:dyDescent="0.25">
      <c r="A856" s="275"/>
      <c r="B856" s="273" t="s">
        <v>21</v>
      </c>
      <c r="C856" s="275" t="s">
        <v>22</v>
      </c>
      <c r="D856" s="275" t="s">
        <v>29</v>
      </c>
      <c r="E856" s="32">
        <v>28</v>
      </c>
      <c r="F856" s="314"/>
      <c r="G856" s="286" t="s">
        <v>24</v>
      </c>
      <c r="H856" s="279" t="s">
        <v>25</v>
      </c>
      <c r="I856" s="330">
        <v>415</v>
      </c>
      <c r="J856" s="273" t="s">
        <v>26</v>
      </c>
      <c r="K856" s="273"/>
      <c r="L856" s="281" t="s">
        <v>824</v>
      </c>
      <c r="M856" s="273">
        <v>400</v>
      </c>
      <c r="N856" s="273" t="s">
        <v>26</v>
      </c>
      <c r="O856" s="273" t="s">
        <v>28</v>
      </c>
      <c r="P856" s="259">
        <v>41518</v>
      </c>
      <c r="Q856" s="273"/>
      <c r="R856" s="231"/>
    </row>
    <row r="857" spans="1:18" hidden="1" x14ac:dyDescent="0.25">
      <c r="A857" s="275"/>
      <c r="B857" s="273" t="s">
        <v>21</v>
      </c>
      <c r="C857" s="275" t="s">
        <v>33</v>
      </c>
      <c r="D857" s="275" t="s">
        <v>39</v>
      </c>
      <c r="E857" s="32">
        <v>15</v>
      </c>
      <c r="F857" s="314"/>
      <c r="G857" s="286" t="s">
        <v>24</v>
      </c>
      <c r="H857" s="279" t="s">
        <v>25</v>
      </c>
      <c r="I857" s="330">
        <v>310</v>
      </c>
      <c r="J857" s="273" t="s">
        <v>26</v>
      </c>
      <c r="K857" s="273"/>
      <c r="L857" s="281" t="s">
        <v>824</v>
      </c>
      <c r="M857" s="273">
        <v>300</v>
      </c>
      <c r="N857" s="273" t="s">
        <v>26</v>
      </c>
      <c r="O857" s="273" t="s">
        <v>28</v>
      </c>
      <c r="P857" s="259">
        <v>41518</v>
      </c>
      <c r="Q857" s="273"/>
      <c r="R857" s="231"/>
    </row>
    <row r="858" spans="1:18" hidden="1" x14ac:dyDescent="0.25">
      <c r="A858" s="275"/>
      <c r="B858" s="273" t="s">
        <v>21</v>
      </c>
      <c r="C858" s="275" t="s">
        <v>31</v>
      </c>
      <c r="D858" s="275" t="s">
        <v>35</v>
      </c>
      <c r="E858" s="32">
        <v>35</v>
      </c>
      <c r="F858" s="314"/>
      <c r="G858" s="286" t="s">
        <v>24</v>
      </c>
      <c r="H858" s="279" t="s">
        <v>25</v>
      </c>
      <c r="I858" s="330">
        <v>420</v>
      </c>
      <c r="J858" s="273" t="s">
        <v>26</v>
      </c>
      <c r="K858" s="273"/>
      <c r="L858" s="281" t="s">
        <v>824</v>
      </c>
      <c r="M858" s="273">
        <v>400</v>
      </c>
      <c r="N858" s="273" t="s">
        <v>26</v>
      </c>
      <c r="O858" s="273" t="s">
        <v>28</v>
      </c>
      <c r="P858" s="259">
        <v>41518</v>
      </c>
      <c r="Q858" s="273"/>
      <c r="R858" s="231"/>
    </row>
    <row r="859" spans="1:18" hidden="1" x14ac:dyDescent="0.25">
      <c r="A859" s="275"/>
      <c r="B859" s="273" t="s">
        <v>36</v>
      </c>
      <c r="C859" s="275" t="s">
        <v>145</v>
      </c>
      <c r="D859" s="275" t="s">
        <v>212</v>
      </c>
      <c r="E859" s="32">
        <v>15</v>
      </c>
      <c r="F859" s="314"/>
      <c r="G859" s="286" t="s">
        <v>24</v>
      </c>
      <c r="H859" s="279" t="s">
        <v>25</v>
      </c>
      <c r="I859" s="330">
        <v>109</v>
      </c>
      <c r="J859" s="273" t="s">
        <v>26</v>
      </c>
      <c r="K859" s="273"/>
      <c r="L859" s="281" t="s">
        <v>824</v>
      </c>
      <c r="M859" s="273">
        <v>100</v>
      </c>
      <c r="N859" s="273" t="s">
        <v>26</v>
      </c>
      <c r="O859" s="273" t="s">
        <v>28</v>
      </c>
      <c r="P859" s="259">
        <v>41518</v>
      </c>
      <c r="Q859" s="273"/>
      <c r="R859" s="231"/>
    </row>
    <row r="860" spans="1:18" hidden="1" x14ac:dyDescent="0.25">
      <c r="A860" s="275"/>
      <c r="B860" s="273" t="s">
        <v>36</v>
      </c>
      <c r="C860" s="275" t="s">
        <v>145</v>
      </c>
      <c r="D860" s="275" t="s">
        <v>187</v>
      </c>
      <c r="E860" s="32">
        <v>29</v>
      </c>
      <c r="F860" s="314"/>
      <c r="G860" s="286" t="s">
        <v>24</v>
      </c>
      <c r="H860" s="279" t="s">
        <v>25</v>
      </c>
      <c r="I860" s="330">
        <v>163</v>
      </c>
      <c r="J860" s="273" t="s">
        <v>26</v>
      </c>
      <c r="K860" s="273"/>
      <c r="L860" s="281" t="s">
        <v>824</v>
      </c>
      <c r="M860" s="273">
        <v>150</v>
      </c>
      <c r="N860" s="273" t="s">
        <v>26</v>
      </c>
      <c r="O860" s="273" t="s">
        <v>28</v>
      </c>
      <c r="P860" s="259">
        <v>41518</v>
      </c>
      <c r="Q860" s="273"/>
      <c r="R860" s="231"/>
    </row>
    <row r="861" spans="1:18" hidden="1" x14ac:dyDescent="0.25">
      <c r="A861" s="275"/>
      <c r="B861" s="273" t="s">
        <v>21</v>
      </c>
      <c r="C861" s="275" t="s">
        <v>22</v>
      </c>
      <c r="D861" s="275" t="s">
        <v>108</v>
      </c>
      <c r="E861" s="32"/>
      <c r="F861" s="314"/>
      <c r="G861" s="286" t="s">
        <v>24</v>
      </c>
      <c r="H861" s="279" t="s">
        <v>25</v>
      </c>
      <c r="I861" s="330"/>
      <c r="J861" s="273" t="s">
        <v>26</v>
      </c>
      <c r="K861" s="273"/>
      <c r="L861" s="281" t="s">
        <v>824</v>
      </c>
      <c r="M861" s="271">
        <v>24</v>
      </c>
      <c r="N861" s="273" t="s">
        <v>26</v>
      </c>
      <c r="O861" s="271" t="s">
        <v>128</v>
      </c>
      <c r="P861" s="259">
        <v>41518</v>
      </c>
      <c r="Q861" s="273"/>
      <c r="R861" s="231"/>
    </row>
    <row r="862" spans="1:18" hidden="1" x14ac:dyDescent="0.25">
      <c r="A862" s="275"/>
      <c r="B862" s="273" t="s">
        <v>21</v>
      </c>
      <c r="C862" s="275" t="s">
        <v>22</v>
      </c>
      <c r="D862" s="275" t="s">
        <v>29</v>
      </c>
      <c r="E862" s="32"/>
      <c r="F862" s="314"/>
      <c r="G862" s="286" t="s">
        <v>24</v>
      </c>
      <c r="H862" s="279" t="s">
        <v>25</v>
      </c>
      <c r="I862" s="330"/>
      <c r="J862" s="273" t="s">
        <v>26</v>
      </c>
      <c r="K862" s="273"/>
      <c r="L862" s="281" t="s">
        <v>824</v>
      </c>
      <c r="M862" s="271">
        <v>15</v>
      </c>
      <c r="N862" s="273" t="s">
        <v>26</v>
      </c>
      <c r="O862" s="271" t="s">
        <v>128</v>
      </c>
      <c r="P862" s="259">
        <v>41518</v>
      </c>
      <c r="Q862" s="273"/>
      <c r="R862" s="231"/>
    </row>
    <row r="863" spans="1:18" hidden="1" x14ac:dyDescent="0.25">
      <c r="A863" s="275"/>
      <c r="B863" s="273" t="s">
        <v>21</v>
      </c>
      <c r="C863" s="275" t="s">
        <v>33</v>
      </c>
      <c r="D863" s="275" t="s">
        <v>39</v>
      </c>
      <c r="E863" s="32"/>
      <c r="F863" s="314"/>
      <c r="G863" s="286" t="s">
        <v>24</v>
      </c>
      <c r="H863" s="279" t="s">
        <v>25</v>
      </c>
      <c r="I863" s="330"/>
      <c r="J863" s="273" t="s">
        <v>26</v>
      </c>
      <c r="K863" s="273"/>
      <c r="L863" s="281" t="s">
        <v>824</v>
      </c>
      <c r="M863" s="271">
        <v>10</v>
      </c>
      <c r="N863" s="273" t="s">
        <v>26</v>
      </c>
      <c r="O863" s="271" t="s">
        <v>128</v>
      </c>
      <c r="P863" s="259">
        <v>41518</v>
      </c>
      <c r="Q863" s="273"/>
      <c r="R863" s="231"/>
    </row>
    <row r="864" spans="1:18" hidden="1" x14ac:dyDescent="0.25">
      <c r="A864" s="275"/>
      <c r="B864" s="273" t="s">
        <v>21</v>
      </c>
      <c r="C864" s="275" t="s">
        <v>31</v>
      </c>
      <c r="D864" s="275" t="s">
        <v>35</v>
      </c>
      <c r="E864" s="32"/>
      <c r="F864" s="314"/>
      <c r="G864" s="286" t="s">
        <v>24</v>
      </c>
      <c r="H864" s="279" t="s">
        <v>25</v>
      </c>
      <c r="I864" s="330"/>
      <c r="J864" s="273" t="s">
        <v>26</v>
      </c>
      <c r="K864" s="273"/>
      <c r="L864" s="281" t="s">
        <v>824</v>
      </c>
      <c r="M864" s="271">
        <v>20</v>
      </c>
      <c r="N864" s="273" t="s">
        <v>26</v>
      </c>
      <c r="O864" s="271" t="s">
        <v>128</v>
      </c>
      <c r="P864" s="259">
        <v>41518</v>
      </c>
      <c r="Q864" s="273"/>
      <c r="R864" s="231"/>
    </row>
    <row r="865" spans="1:18" hidden="1" x14ac:dyDescent="0.25">
      <c r="A865" s="275"/>
      <c r="B865" s="273" t="s">
        <v>36</v>
      </c>
      <c r="C865" s="275" t="s">
        <v>145</v>
      </c>
      <c r="D865" s="275" t="s">
        <v>212</v>
      </c>
      <c r="E865" s="32"/>
      <c r="F865" s="314"/>
      <c r="G865" s="286" t="s">
        <v>24</v>
      </c>
      <c r="H865" s="279" t="s">
        <v>25</v>
      </c>
      <c r="I865" s="330"/>
      <c r="J865" s="273" t="s">
        <v>26</v>
      </c>
      <c r="K865" s="273"/>
      <c r="L865" s="281" t="s">
        <v>824</v>
      </c>
      <c r="M865" s="271">
        <v>9</v>
      </c>
      <c r="N865" s="273" t="s">
        <v>26</v>
      </c>
      <c r="O865" s="271" t="s">
        <v>128</v>
      </c>
      <c r="P865" s="259">
        <v>41518</v>
      </c>
      <c r="Q865" s="273"/>
      <c r="R865" s="231"/>
    </row>
    <row r="866" spans="1:18" hidden="1" x14ac:dyDescent="0.25">
      <c r="A866" s="275"/>
      <c r="B866" s="273" t="s">
        <v>36</v>
      </c>
      <c r="C866" s="275" t="s">
        <v>145</v>
      </c>
      <c r="D866" s="275" t="s">
        <v>184</v>
      </c>
      <c r="E866" s="32"/>
      <c r="F866" s="314"/>
      <c r="G866" s="286" t="s">
        <v>24</v>
      </c>
      <c r="H866" s="279" t="s">
        <v>25</v>
      </c>
      <c r="I866" s="330"/>
      <c r="J866" s="273" t="s">
        <v>26</v>
      </c>
      <c r="K866" s="273"/>
      <c r="L866" s="281" t="s">
        <v>824</v>
      </c>
      <c r="M866" s="271">
        <v>13</v>
      </c>
      <c r="N866" s="273" t="s">
        <v>26</v>
      </c>
      <c r="O866" s="271" t="s">
        <v>128</v>
      </c>
      <c r="P866" s="259">
        <v>41518</v>
      </c>
      <c r="Q866" s="273"/>
      <c r="R866" s="231"/>
    </row>
    <row r="867" spans="1:18" hidden="1" x14ac:dyDescent="0.25">
      <c r="A867" s="275"/>
      <c r="B867" s="273" t="s">
        <v>21</v>
      </c>
      <c r="C867" s="275" t="s">
        <v>33</v>
      </c>
      <c r="D867" s="275" t="s">
        <v>39</v>
      </c>
      <c r="E867" s="32">
        <v>35</v>
      </c>
      <c r="F867" s="314"/>
      <c r="G867" s="286" t="s">
        <v>24</v>
      </c>
      <c r="H867" s="279" t="s">
        <v>25</v>
      </c>
      <c r="I867" s="330">
        <v>420</v>
      </c>
      <c r="J867" s="273" t="s">
        <v>26</v>
      </c>
      <c r="K867" s="273"/>
      <c r="L867" s="281" t="s">
        <v>824</v>
      </c>
      <c r="M867" s="273">
        <v>420</v>
      </c>
      <c r="N867" s="273" t="s">
        <v>26</v>
      </c>
      <c r="O867" s="309" t="s">
        <v>28</v>
      </c>
      <c r="P867" s="259">
        <v>41518</v>
      </c>
      <c r="Q867" s="273" t="s">
        <v>825</v>
      </c>
      <c r="R867" s="231"/>
    </row>
    <row r="868" spans="1:18" hidden="1" x14ac:dyDescent="0.25">
      <c r="A868" s="275" t="s">
        <v>830</v>
      </c>
      <c r="B868" s="273" t="s">
        <v>21</v>
      </c>
      <c r="C868" s="275" t="s">
        <v>22</v>
      </c>
      <c r="D868" s="275" t="s">
        <v>108</v>
      </c>
      <c r="E868" s="32">
        <v>15</v>
      </c>
      <c r="F868" s="314"/>
      <c r="G868" s="286" t="s">
        <v>24</v>
      </c>
      <c r="H868" s="279" t="s">
        <v>25</v>
      </c>
      <c r="I868" s="330">
        <v>365</v>
      </c>
      <c r="J868" s="273" t="s">
        <v>26</v>
      </c>
      <c r="K868" s="273"/>
      <c r="L868" s="281" t="s">
        <v>831</v>
      </c>
      <c r="M868" s="273">
        <v>350</v>
      </c>
      <c r="N868" s="273" t="s">
        <v>26</v>
      </c>
      <c r="O868" s="273" t="s">
        <v>28</v>
      </c>
      <c r="P868" s="259">
        <v>41518</v>
      </c>
      <c r="Q868" s="273"/>
      <c r="R868" s="231"/>
    </row>
    <row r="869" spans="1:18" hidden="1" x14ac:dyDescent="0.25">
      <c r="A869" s="275"/>
      <c r="B869" s="273" t="s">
        <v>21</v>
      </c>
      <c r="C869" s="275" t="s">
        <v>22</v>
      </c>
      <c r="D869" s="275" t="s">
        <v>23</v>
      </c>
      <c r="E869" s="32">
        <v>18</v>
      </c>
      <c r="F869" s="314"/>
      <c r="G869" s="286" t="s">
        <v>24</v>
      </c>
      <c r="H869" s="279" t="s">
        <v>25</v>
      </c>
      <c r="I869" s="330">
        <v>170</v>
      </c>
      <c r="J869" s="273" t="s">
        <v>26</v>
      </c>
      <c r="K869" s="273"/>
      <c r="L869" s="281" t="s">
        <v>831</v>
      </c>
      <c r="M869" s="273">
        <v>150</v>
      </c>
      <c r="N869" s="273" t="s">
        <v>26</v>
      </c>
      <c r="O869" s="273" t="s">
        <v>28</v>
      </c>
      <c r="P869" s="259">
        <v>41518</v>
      </c>
      <c r="Q869" s="273"/>
      <c r="R869" s="231"/>
    </row>
    <row r="870" spans="1:18" hidden="1" x14ac:dyDescent="0.25">
      <c r="A870" s="275"/>
      <c r="B870" s="273" t="s">
        <v>21</v>
      </c>
      <c r="C870" s="275" t="s">
        <v>33</v>
      </c>
      <c r="D870" s="275" t="s">
        <v>39</v>
      </c>
      <c r="E870" s="32">
        <v>24</v>
      </c>
      <c r="F870" s="314"/>
      <c r="G870" s="286" t="s">
        <v>24</v>
      </c>
      <c r="H870" s="279" t="s">
        <v>25</v>
      </c>
      <c r="I870" s="330">
        <v>410</v>
      </c>
      <c r="J870" s="273" t="s">
        <v>26</v>
      </c>
      <c r="K870" s="273"/>
      <c r="L870" s="281" t="s">
        <v>831</v>
      </c>
      <c r="M870" s="273">
        <v>400</v>
      </c>
      <c r="N870" s="273" t="s">
        <v>26</v>
      </c>
      <c r="O870" s="273" t="s">
        <v>28</v>
      </c>
      <c r="P870" s="259">
        <v>41518</v>
      </c>
      <c r="Q870" s="273"/>
      <c r="R870" s="231"/>
    </row>
    <row r="871" spans="1:18" hidden="1" x14ac:dyDescent="0.25">
      <c r="A871" s="275"/>
      <c r="B871" s="273" t="s">
        <v>21</v>
      </c>
      <c r="C871" s="275" t="s">
        <v>31</v>
      </c>
      <c r="D871" s="275" t="s">
        <v>35</v>
      </c>
      <c r="E871" s="32">
        <v>25</v>
      </c>
      <c r="F871" s="314"/>
      <c r="G871" s="286" t="s">
        <v>24</v>
      </c>
      <c r="H871" s="279" t="s">
        <v>25</v>
      </c>
      <c r="I871" s="330">
        <v>330</v>
      </c>
      <c r="J871" s="273" t="s">
        <v>26</v>
      </c>
      <c r="K871" s="273"/>
      <c r="L871" s="281" t="s">
        <v>831</v>
      </c>
      <c r="M871" s="273">
        <v>300</v>
      </c>
      <c r="N871" s="273" t="s">
        <v>26</v>
      </c>
      <c r="O871" s="273" t="s">
        <v>28</v>
      </c>
      <c r="P871" s="259">
        <v>41518</v>
      </c>
      <c r="Q871" s="273"/>
      <c r="R871" s="231"/>
    </row>
    <row r="872" spans="1:18" hidden="1" x14ac:dyDescent="0.25">
      <c r="A872" s="275"/>
      <c r="B872" s="273" t="s">
        <v>21</v>
      </c>
      <c r="C872" s="275" t="s">
        <v>22</v>
      </c>
      <c r="D872" s="275" t="s">
        <v>108</v>
      </c>
      <c r="E872" s="32"/>
      <c r="F872" s="314"/>
      <c r="G872" s="286" t="s">
        <v>24</v>
      </c>
      <c r="H872" s="279" t="s">
        <v>25</v>
      </c>
      <c r="I872" s="330"/>
      <c r="J872" s="273" t="s">
        <v>26</v>
      </c>
      <c r="K872" s="273"/>
      <c r="L872" s="281" t="s">
        <v>831</v>
      </c>
      <c r="M872" s="271">
        <v>15</v>
      </c>
      <c r="N872" s="273" t="s">
        <v>26</v>
      </c>
      <c r="O872" s="271" t="s">
        <v>128</v>
      </c>
      <c r="P872" s="259">
        <v>41518</v>
      </c>
      <c r="Q872" s="273"/>
      <c r="R872" s="231"/>
    </row>
    <row r="873" spans="1:18" hidden="1" x14ac:dyDescent="0.25">
      <c r="A873" s="275"/>
      <c r="B873" s="273" t="s">
        <v>21</v>
      </c>
      <c r="C873" s="275" t="s">
        <v>22</v>
      </c>
      <c r="D873" s="275" t="s">
        <v>23</v>
      </c>
      <c r="E873" s="32"/>
      <c r="F873" s="314"/>
      <c r="G873" s="286" t="s">
        <v>24</v>
      </c>
      <c r="H873" s="279" t="s">
        <v>25</v>
      </c>
      <c r="I873" s="330"/>
      <c r="J873" s="273" t="s">
        <v>26</v>
      </c>
      <c r="K873" s="273"/>
      <c r="L873" s="281" t="s">
        <v>831</v>
      </c>
      <c r="M873" s="271">
        <v>20</v>
      </c>
      <c r="N873" s="273" t="s">
        <v>26</v>
      </c>
      <c r="O873" s="271" t="s">
        <v>128</v>
      </c>
      <c r="P873" s="259">
        <v>41518</v>
      </c>
      <c r="Q873" s="273"/>
      <c r="R873" s="231"/>
    </row>
    <row r="874" spans="1:18" hidden="1" x14ac:dyDescent="0.25">
      <c r="A874" s="275"/>
      <c r="B874" s="273" t="s">
        <v>21</v>
      </c>
      <c r="C874" s="275" t="s">
        <v>33</v>
      </c>
      <c r="D874" s="275" t="s">
        <v>39</v>
      </c>
      <c r="E874" s="32"/>
      <c r="F874" s="314"/>
      <c r="G874" s="286" t="s">
        <v>24</v>
      </c>
      <c r="H874" s="279" t="s">
        <v>25</v>
      </c>
      <c r="I874" s="330"/>
      <c r="J874" s="273" t="s">
        <v>26</v>
      </c>
      <c r="K874" s="273"/>
      <c r="L874" s="281" t="s">
        <v>831</v>
      </c>
      <c r="M874" s="271">
        <v>10</v>
      </c>
      <c r="N874" s="273" t="s">
        <v>26</v>
      </c>
      <c r="O874" s="271" t="s">
        <v>128</v>
      </c>
      <c r="P874" s="259">
        <v>41518</v>
      </c>
      <c r="Q874" s="273"/>
      <c r="R874" s="231"/>
    </row>
    <row r="875" spans="1:18" hidden="1" x14ac:dyDescent="0.25">
      <c r="A875" s="275"/>
      <c r="B875" s="273" t="s">
        <v>21</v>
      </c>
      <c r="C875" s="275" t="s">
        <v>31</v>
      </c>
      <c r="D875" s="275" t="s">
        <v>35</v>
      </c>
      <c r="E875" s="32"/>
      <c r="F875" s="314"/>
      <c r="G875" s="286" t="s">
        <v>24</v>
      </c>
      <c r="H875" s="279" t="s">
        <v>25</v>
      </c>
      <c r="I875" s="330"/>
      <c r="J875" s="273" t="s">
        <v>26</v>
      </c>
      <c r="K875" s="273"/>
      <c r="L875" s="281" t="s">
        <v>831</v>
      </c>
      <c r="M875" s="271">
        <v>30</v>
      </c>
      <c r="N875" s="273" t="s">
        <v>26</v>
      </c>
      <c r="O875" s="271" t="s">
        <v>128</v>
      </c>
      <c r="P875" s="259">
        <v>41518</v>
      </c>
      <c r="Q875" s="273"/>
      <c r="R875" s="231"/>
    </row>
    <row r="876" spans="1:18" hidden="1" x14ac:dyDescent="0.25">
      <c r="A876" s="275"/>
      <c r="B876" s="273" t="s">
        <v>21</v>
      </c>
      <c r="C876" s="275" t="s">
        <v>33</v>
      </c>
      <c r="D876" s="275" t="s">
        <v>39</v>
      </c>
      <c r="E876" s="32">
        <v>25</v>
      </c>
      <c r="F876" s="314"/>
      <c r="G876" s="286" t="s">
        <v>24</v>
      </c>
      <c r="H876" s="279" t="s">
        <v>25</v>
      </c>
      <c r="I876" s="330">
        <v>300</v>
      </c>
      <c r="J876" s="273" t="s">
        <v>26</v>
      </c>
      <c r="K876" s="273"/>
      <c r="L876" s="281" t="s">
        <v>831</v>
      </c>
      <c r="M876" s="273">
        <v>300</v>
      </c>
      <c r="N876" s="273" t="s">
        <v>26</v>
      </c>
      <c r="O876" s="216" t="s">
        <v>28</v>
      </c>
      <c r="P876" s="259">
        <v>41518</v>
      </c>
      <c r="Q876" s="273" t="s">
        <v>833</v>
      </c>
      <c r="R876" s="231"/>
    </row>
    <row r="877" spans="1:18" hidden="1" x14ac:dyDescent="0.25">
      <c r="A877" s="275" t="s">
        <v>832</v>
      </c>
      <c r="B877" s="273" t="s">
        <v>21</v>
      </c>
      <c r="C877" s="275" t="s">
        <v>22</v>
      </c>
      <c r="D877" s="275" t="s">
        <v>108</v>
      </c>
      <c r="E877" s="32">
        <v>28</v>
      </c>
      <c r="F877" s="314"/>
      <c r="G877" s="286" t="s">
        <v>24</v>
      </c>
      <c r="H877" s="279" t="s">
        <v>25</v>
      </c>
      <c r="I877" s="330">
        <v>420</v>
      </c>
      <c r="J877" s="273" t="s">
        <v>26</v>
      </c>
      <c r="K877" s="273"/>
      <c r="L877" s="281" t="s">
        <v>831</v>
      </c>
      <c r="M877" s="273">
        <v>400</v>
      </c>
      <c r="N877" s="273" t="s">
        <v>26</v>
      </c>
      <c r="O877" s="216" t="s">
        <v>28</v>
      </c>
      <c r="P877" s="259">
        <v>41518</v>
      </c>
      <c r="Q877" s="273"/>
      <c r="R877" s="231"/>
    </row>
    <row r="878" spans="1:18" hidden="1" x14ac:dyDescent="0.25">
      <c r="A878" s="275"/>
      <c r="B878" s="273" t="s">
        <v>21</v>
      </c>
      <c r="C878" s="275" t="s">
        <v>22</v>
      </c>
      <c r="D878" s="275" t="s">
        <v>29</v>
      </c>
      <c r="E878" s="32">
        <v>25</v>
      </c>
      <c r="F878" s="314"/>
      <c r="G878" s="286" t="s">
        <v>24</v>
      </c>
      <c r="H878" s="279" t="s">
        <v>25</v>
      </c>
      <c r="I878" s="330">
        <v>310</v>
      </c>
      <c r="J878" s="273" t="s">
        <v>26</v>
      </c>
      <c r="K878" s="273"/>
      <c r="L878" s="281" t="s">
        <v>831</v>
      </c>
      <c r="M878" s="273">
        <v>300</v>
      </c>
      <c r="N878" s="273" t="s">
        <v>26</v>
      </c>
      <c r="O878" s="216" t="s">
        <v>28</v>
      </c>
      <c r="P878" s="259">
        <v>41518</v>
      </c>
      <c r="Q878" s="273"/>
      <c r="R878" s="231"/>
    </row>
    <row r="879" spans="1:18" hidden="1" x14ac:dyDescent="0.25">
      <c r="A879" s="275"/>
      <c r="B879" s="273" t="s">
        <v>21</v>
      </c>
      <c r="C879" s="275" t="s">
        <v>22</v>
      </c>
      <c r="D879" s="275" t="s">
        <v>23</v>
      </c>
      <c r="E879" s="32">
        <v>34</v>
      </c>
      <c r="F879" s="314"/>
      <c r="G879" s="286" t="s">
        <v>24</v>
      </c>
      <c r="H879" s="279" t="s">
        <v>25</v>
      </c>
      <c r="I879" s="330">
        <v>330</v>
      </c>
      <c r="J879" s="273" t="s">
        <v>26</v>
      </c>
      <c r="K879" s="273"/>
      <c r="L879" s="281" t="s">
        <v>831</v>
      </c>
      <c r="M879" s="273">
        <v>300</v>
      </c>
      <c r="N879" s="273" t="s">
        <v>26</v>
      </c>
      <c r="O879" s="216" t="s">
        <v>28</v>
      </c>
      <c r="P879" s="259">
        <v>41518</v>
      </c>
      <c r="Q879" s="273"/>
      <c r="R879" s="231"/>
    </row>
    <row r="880" spans="1:18" hidden="1" x14ac:dyDescent="0.25">
      <c r="A880" s="275"/>
      <c r="B880" s="273" t="s">
        <v>21</v>
      </c>
      <c r="C880" s="275" t="s">
        <v>33</v>
      </c>
      <c r="D880" s="275" t="s">
        <v>34</v>
      </c>
      <c r="E880" s="32">
        <v>43</v>
      </c>
      <c r="F880" s="314"/>
      <c r="G880" s="286" t="s">
        <v>24</v>
      </c>
      <c r="H880" s="279" t="s">
        <v>25</v>
      </c>
      <c r="I880" s="330">
        <v>615</v>
      </c>
      <c r="J880" s="273" t="s">
        <v>26</v>
      </c>
      <c r="K880" s="273"/>
      <c r="L880" s="281" t="s">
        <v>831</v>
      </c>
      <c r="M880" s="273">
        <v>600</v>
      </c>
      <c r="N880" s="273" t="s">
        <v>26</v>
      </c>
      <c r="O880" s="216" t="s">
        <v>28</v>
      </c>
      <c r="P880" s="259">
        <v>41518</v>
      </c>
      <c r="Q880" s="273"/>
      <c r="R880" s="231"/>
    </row>
    <row r="881" spans="1:18" hidden="1" x14ac:dyDescent="0.25">
      <c r="A881" s="275"/>
      <c r="B881" s="273" t="s">
        <v>21</v>
      </c>
      <c r="C881" s="275" t="s">
        <v>31</v>
      </c>
      <c r="D881" s="275" t="s">
        <v>32</v>
      </c>
      <c r="E881" s="32">
        <v>52</v>
      </c>
      <c r="F881" s="314"/>
      <c r="G881" s="286" t="s">
        <v>24</v>
      </c>
      <c r="H881" s="279" t="s">
        <v>25</v>
      </c>
      <c r="I881" s="330">
        <v>628</v>
      </c>
      <c r="J881" s="273" t="s">
        <v>26</v>
      </c>
      <c r="K881" s="273"/>
      <c r="L881" s="281" t="s">
        <v>834</v>
      </c>
      <c r="M881" s="273">
        <v>600</v>
      </c>
      <c r="N881" s="273" t="s">
        <v>26</v>
      </c>
      <c r="O881" s="216" t="s">
        <v>28</v>
      </c>
      <c r="P881" s="259">
        <v>41518</v>
      </c>
      <c r="Q881" s="273"/>
      <c r="R881" s="231"/>
    </row>
    <row r="882" spans="1:18" hidden="1" x14ac:dyDescent="0.25">
      <c r="A882" s="275"/>
      <c r="B882" s="273" t="s">
        <v>36</v>
      </c>
      <c r="C882" s="275" t="s">
        <v>145</v>
      </c>
      <c r="D882" s="275" t="s">
        <v>187</v>
      </c>
      <c r="E882" s="32">
        <v>24</v>
      </c>
      <c r="F882" s="314"/>
      <c r="G882" s="286" t="s">
        <v>24</v>
      </c>
      <c r="H882" s="279" t="s">
        <v>25</v>
      </c>
      <c r="I882" s="330">
        <v>217</v>
      </c>
      <c r="J882" s="273" t="s">
        <v>26</v>
      </c>
      <c r="K882" s="273"/>
      <c r="L882" s="281" t="s">
        <v>834</v>
      </c>
      <c r="M882" s="273">
        <v>200</v>
      </c>
      <c r="N882" s="273" t="s">
        <v>26</v>
      </c>
      <c r="O882" s="216" t="s">
        <v>28</v>
      </c>
      <c r="P882" s="259">
        <v>41518</v>
      </c>
      <c r="Q882" s="273"/>
      <c r="R882" s="231"/>
    </row>
    <row r="883" spans="1:18" hidden="1" x14ac:dyDescent="0.25">
      <c r="A883" s="275"/>
      <c r="B883" s="273" t="s">
        <v>21</v>
      </c>
      <c r="C883" s="275" t="s">
        <v>22</v>
      </c>
      <c r="D883" s="275" t="s">
        <v>108</v>
      </c>
      <c r="E883" s="32"/>
      <c r="F883" s="314"/>
      <c r="G883" s="286" t="s">
        <v>24</v>
      </c>
      <c r="H883" s="279" t="s">
        <v>25</v>
      </c>
      <c r="I883" s="330"/>
      <c r="J883" s="273" t="s">
        <v>26</v>
      </c>
      <c r="K883" s="273"/>
      <c r="L883" s="281" t="s">
        <v>834</v>
      </c>
      <c r="M883" s="271">
        <v>20</v>
      </c>
      <c r="N883" s="273" t="s">
        <v>26</v>
      </c>
      <c r="O883" s="271" t="s">
        <v>128</v>
      </c>
      <c r="P883" s="259">
        <v>41518</v>
      </c>
      <c r="Q883" s="273"/>
      <c r="R883" s="231"/>
    </row>
    <row r="884" spans="1:18" hidden="1" x14ac:dyDescent="0.25">
      <c r="A884" s="275"/>
      <c r="B884" s="273" t="s">
        <v>21</v>
      </c>
      <c r="C884" s="275" t="s">
        <v>22</v>
      </c>
      <c r="D884" s="275" t="s">
        <v>29</v>
      </c>
      <c r="E884" s="32"/>
      <c r="F884" s="314"/>
      <c r="G884" s="286" t="s">
        <v>24</v>
      </c>
      <c r="H884" s="279" t="s">
        <v>25</v>
      </c>
      <c r="I884" s="330"/>
      <c r="J884" s="273" t="s">
        <v>26</v>
      </c>
      <c r="K884" s="273"/>
      <c r="L884" s="281" t="s">
        <v>834</v>
      </c>
      <c r="M884" s="271">
        <v>10</v>
      </c>
      <c r="N884" s="273" t="s">
        <v>26</v>
      </c>
      <c r="O884" s="271" t="s">
        <v>128</v>
      </c>
      <c r="P884" s="259">
        <v>41518</v>
      </c>
      <c r="Q884" s="273"/>
      <c r="R884" s="231"/>
    </row>
    <row r="885" spans="1:18" hidden="1" x14ac:dyDescent="0.25">
      <c r="A885" s="275"/>
      <c r="B885" s="273" t="s">
        <v>21</v>
      </c>
      <c r="C885" s="275" t="s">
        <v>22</v>
      </c>
      <c r="D885" s="275" t="s">
        <v>23</v>
      </c>
      <c r="E885" s="32"/>
      <c r="F885" s="314"/>
      <c r="G885" s="286" t="s">
        <v>24</v>
      </c>
      <c r="H885" s="279" t="s">
        <v>25</v>
      </c>
      <c r="I885" s="330"/>
      <c r="J885" s="273" t="s">
        <v>26</v>
      </c>
      <c r="K885" s="273"/>
      <c r="L885" s="281" t="s">
        <v>834</v>
      </c>
      <c r="M885" s="271">
        <v>30</v>
      </c>
      <c r="N885" s="273" t="s">
        <v>26</v>
      </c>
      <c r="O885" s="271" t="s">
        <v>128</v>
      </c>
      <c r="P885" s="259">
        <v>41518</v>
      </c>
      <c r="Q885" s="273"/>
      <c r="R885" s="231"/>
    </row>
    <row r="886" spans="1:18" hidden="1" x14ac:dyDescent="0.25">
      <c r="A886" s="275"/>
      <c r="B886" s="273" t="s">
        <v>21</v>
      </c>
      <c r="C886" s="275" t="s">
        <v>33</v>
      </c>
      <c r="D886" s="275" t="s">
        <v>34</v>
      </c>
      <c r="E886" s="32"/>
      <c r="F886" s="314"/>
      <c r="G886" s="286" t="s">
        <v>24</v>
      </c>
      <c r="H886" s="279" t="s">
        <v>25</v>
      </c>
      <c r="I886" s="330"/>
      <c r="J886" s="273" t="s">
        <v>26</v>
      </c>
      <c r="K886" s="273"/>
      <c r="L886" s="281" t="s">
        <v>834</v>
      </c>
      <c r="M886" s="271">
        <v>15</v>
      </c>
      <c r="N886" s="273" t="s">
        <v>26</v>
      </c>
      <c r="O886" s="271" t="s">
        <v>128</v>
      </c>
      <c r="P886" s="259">
        <v>41518</v>
      </c>
      <c r="Q886" s="273"/>
      <c r="R886" s="231"/>
    </row>
    <row r="887" spans="1:18" hidden="1" x14ac:dyDescent="0.25">
      <c r="A887" s="275"/>
      <c r="B887" s="273" t="s">
        <v>21</v>
      </c>
      <c r="C887" s="275" t="s">
        <v>31</v>
      </c>
      <c r="D887" s="275" t="s">
        <v>32</v>
      </c>
      <c r="E887" s="32"/>
      <c r="F887" s="314"/>
      <c r="G887" s="286" t="s">
        <v>24</v>
      </c>
      <c r="H887" s="279" t="s">
        <v>25</v>
      </c>
      <c r="I887" s="330"/>
      <c r="J887" s="273" t="s">
        <v>26</v>
      </c>
      <c r="K887" s="273"/>
      <c r="L887" s="281" t="s">
        <v>834</v>
      </c>
      <c r="M887" s="271">
        <v>28</v>
      </c>
      <c r="N887" s="273" t="s">
        <v>26</v>
      </c>
      <c r="O887" s="271" t="s">
        <v>128</v>
      </c>
      <c r="P887" s="259">
        <v>41518</v>
      </c>
      <c r="Q887" s="273"/>
      <c r="R887" s="231"/>
    </row>
    <row r="888" spans="1:18" hidden="1" x14ac:dyDescent="0.25">
      <c r="A888" s="275"/>
      <c r="B888" s="273" t="s">
        <v>36</v>
      </c>
      <c r="C888" s="275" t="s">
        <v>145</v>
      </c>
      <c r="D888" s="275" t="s">
        <v>187</v>
      </c>
      <c r="E888" s="32"/>
      <c r="F888" s="314"/>
      <c r="G888" s="286" t="s">
        <v>24</v>
      </c>
      <c r="H888" s="279" t="s">
        <v>25</v>
      </c>
      <c r="I888" s="330"/>
      <c r="J888" s="273" t="s">
        <v>26</v>
      </c>
      <c r="K888" s="273"/>
      <c r="L888" s="281" t="s">
        <v>834</v>
      </c>
      <c r="M888" s="271">
        <v>17</v>
      </c>
      <c r="N888" s="273" t="s">
        <v>26</v>
      </c>
      <c r="O888" s="271" t="s">
        <v>128</v>
      </c>
      <c r="P888" s="259">
        <v>41518</v>
      </c>
      <c r="Q888" s="273"/>
      <c r="R888" s="231"/>
    </row>
    <row r="889" spans="1:18" hidden="1" x14ac:dyDescent="0.25">
      <c r="A889" s="275"/>
      <c r="B889" s="273" t="s">
        <v>21</v>
      </c>
      <c r="C889" s="275" t="s">
        <v>33</v>
      </c>
      <c r="D889" s="275" t="s">
        <v>34</v>
      </c>
      <c r="E889" s="32">
        <v>15</v>
      </c>
      <c r="F889" s="314"/>
      <c r="G889" s="286" t="s">
        <v>24</v>
      </c>
      <c r="H889" s="279" t="s">
        <v>25</v>
      </c>
      <c r="I889" s="330">
        <v>240</v>
      </c>
      <c r="J889" s="273" t="s">
        <v>26</v>
      </c>
      <c r="K889" s="273"/>
      <c r="L889" s="281" t="s">
        <v>834</v>
      </c>
      <c r="M889" s="194">
        <v>240</v>
      </c>
      <c r="N889" s="273" t="s">
        <v>26</v>
      </c>
      <c r="O889" s="273" t="s">
        <v>28</v>
      </c>
      <c r="P889" s="259">
        <v>41518</v>
      </c>
      <c r="Q889" s="273" t="s">
        <v>841</v>
      </c>
      <c r="R889" s="231"/>
    </row>
    <row r="890" spans="1:18" hidden="1" x14ac:dyDescent="0.25">
      <c r="A890" s="275"/>
      <c r="B890" s="273" t="s">
        <v>21</v>
      </c>
      <c r="C890" s="275" t="s">
        <v>22</v>
      </c>
      <c r="D890" s="275" t="s">
        <v>108</v>
      </c>
      <c r="E890" s="32">
        <v>10</v>
      </c>
      <c r="F890" s="314"/>
      <c r="G890" s="286" t="s">
        <v>24</v>
      </c>
      <c r="H890" s="279" t="s">
        <v>25</v>
      </c>
      <c r="I890" s="330">
        <v>120</v>
      </c>
      <c r="J890" s="273" t="s">
        <v>26</v>
      </c>
      <c r="K890" s="273"/>
      <c r="L890" s="281" t="s">
        <v>834</v>
      </c>
      <c r="M890" s="194">
        <v>120</v>
      </c>
      <c r="N890" s="273" t="s">
        <v>26</v>
      </c>
      <c r="O890" s="273" t="s">
        <v>28</v>
      </c>
      <c r="P890" s="259">
        <v>41518</v>
      </c>
      <c r="Q890" s="273" t="s">
        <v>809</v>
      </c>
      <c r="R890" s="231"/>
    </row>
    <row r="891" spans="1:18" hidden="1" x14ac:dyDescent="0.25">
      <c r="A891" s="275"/>
      <c r="B891" s="273" t="s">
        <v>21</v>
      </c>
      <c r="C891" s="275" t="s">
        <v>22</v>
      </c>
      <c r="D891" s="275" t="s">
        <v>29</v>
      </c>
      <c r="E891" s="32">
        <v>5</v>
      </c>
      <c r="F891" s="314"/>
      <c r="G891" s="286" t="s">
        <v>24</v>
      </c>
      <c r="H891" s="279" t="s">
        <v>25</v>
      </c>
      <c r="I891" s="330">
        <v>72</v>
      </c>
      <c r="J891" s="273" t="s">
        <v>26</v>
      </c>
      <c r="K891" s="273"/>
      <c r="L891" s="281" t="s">
        <v>834</v>
      </c>
      <c r="M891" s="194">
        <v>72</v>
      </c>
      <c r="N891" s="273" t="s">
        <v>26</v>
      </c>
      <c r="O891" s="273" t="s">
        <v>28</v>
      </c>
      <c r="P891" s="259">
        <v>41518</v>
      </c>
      <c r="Q891" s="273" t="s">
        <v>897</v>
      </c>
      <c r="R891" s="231"/>
    </row>
    <row r="892" spans="1:18" hidden="1" x14ac:dyDescent="0.25">
      <c r="A892" s="275" t="s">
        <v>842</v>
      </c>
      <c r="B892" s="273" t="s">
        <v>21</v>
      </c>
      <c r="C892" s="275" t="s">
        <v>22</v>
      </c>
      <c r="D892" s="275" t="s">
        <v>108</v>
      </c>
      <c r="E892" s="32">
        <v>35</v>
      </c>
      <c r="F892" s="314"/>
      <c r="G892" s="286" t="s">
        <v>24</v>
      </c>
      <c r="H892" s="279" t="s">
        <v>25</v>
      </c>
      <c r="I892" s="333">
        <v>420</v>
      </c>
      <c r="J892" s="273" t="s">
        <v>26</v>
      </c>
      <c r="K892" s="273"/>
      <c r="L892" s="281" t="s">
        <v>834</v>
      </c>
      <c r="M892" s="273">
        <v>400</v>
      </c>
      <c r="N892" s="273" t="s">
        <v>26</v>
      </c>
      <c r="O892" s="273" t="s">
        <v>28</v>
      </c>
      <c r="P892" s="259">
        <v>41518</v>
      </c>
      <c r="Q892" s="273"/>
      <c r="R892" s="231"/>
    </row>
    <row r="893" spans="1:18" hidden="1" x14ac:dyDescent="0.25">
      <c r="A893" s="275"/>
      <c r="B893" s="273" t="s">
        <v>21</v>
      </c>
      <c r="C893" s="275" t="s">
        <v>22</v>
      </c>
      <c r="D893" s="275" t="s">
        <v>29</v>
      </c>
      <c r="E893" s="32">
        <v>23</v>
      </c>
      <c r="F893" s="314"/>
      <c r="G893" s="286" t="s">
        <v>24</v>
      </c>
      <c r="H893" s="279" t="s">
        <v>25</v>
      </c>
      <c r="I893" s="330">
        <v>308</v>
      </c>
      <c r="J893" s="273" t="s">
        <v>26</v>
      </c>
      <c r="K893" s="273"/>
      <c r="L893" s="281" t="s">
        <v>834</v>
      </c>
      <c r="M893" s="273">
        <v>300</v>
      </c>
      <c r="N893" s="273" t="s">
        <v>26</v>
      </c>
      <c r="O893" s="273" t="s">
        <v>28</v>
      </c>
      <c r="P893" s="259">
        <v>41518</v>
      </c>
      <c r="Q893" s="273"/>
      <c r="R893" s="231"/>
    </row>
    <row r="894" spans="1:18" hidden="1" x14ac:dyDescent="0.25">
      <c r="A894" s="275"/>
      <c r="B894" s="273" t="s">
        <v>21</v>
      </c>
      <c r="C894" s="275" t="s">
        <v>22</v>
      </c>
      <c r="D894" s="275" t="s">
        <v>23</v>
      </c>
      <c r="E894" s="32">
        <v>33</v>
      </c>
      <c r="F894" s="314"/>
      <c r="G894" s="286" t="s">
        <v>24</v>
      </c>
      <c r="H894" s="279" t="s">
        <v>25</v>
      </c>
      <c r="I894" s="330">
        <v>330</v>
      </c>
      <c r="J894" s="273" t="s">
        <v>26</v>
      </c>
      <c r="K894" s="273"/>
      <c r="L894" s="281" t="s">
        <v>843</v>
      </c>
      <c r="M894" s="273">
        <v>300</v>
      </c>
      <c r="N894" s="273" t="s">
        <v>26</v>
      </c>
      <c r="O894" s="273" t="s">
        <v>28</v>
      </c>
      <c r="P894" s="259">
        <v>41518</v>
      </c>
      <c r="Q894" s="273"/>
      <c r="R894" s="231"/>
    </row>
    <row r="895" spans="1:18" hidden="1" x14ac:dyDescent="0.25">
      <c r="A895" s="275"/>
      <c r="B895" s="273" t="s">
        <v>21</v>
      </c>
      <c r="C895" s="275" t="s">
        <v>33</v>
      </c>
      <c r="D895" s="275" t="s">
        <v>34</v>
      </c>
      <c r="E895" s="32">
        <v>15</v>
      </c>
      <c r="F895" s="314"/>
      <c r="G895" s="286" t="s">
        <v>24</v>
      </c>
      <c r="H895" s="279" t="s">
        <v>25</v>
      </c>
      <c r="I895" s="330">
        <v>308</v>
      </c>
      <c r="J895" s="273" t="s">
        <v>26</v>
      </c>
      <c r="K895" s="273"/>
      <c r="L895" s="281" t="s">
        <v>843</v>
      </c>
      <c r="M895" s="273">
        <v>300</v>
      </c>
      <c r="N895" s="273" t="s">
        <v>26</v>
      </c>
      <c r="O895" s="273" t="s">
        <v>28</v>
      </c>
      <c r="P895" s="259">
        <v>41518</v>
      </c>
      <c r="Q895" s="273"/>
      <c r="R895" s="231"/>
    </row>
    <row r="896" spans="1:18" hidden="1" x14ac:dyDescent="0.25">
      <c r="A896" s="275"/>
      <c r="B896" s="273" t="s">
        <v>21</v>
      </c>
      <c r="C896" s="275" t="s">
        <v>33</v>
      </c>
      <c r="D896" s="275" t="s">
        <v>39</v>
      </c>
      <c r="E896" s="32">
        <v>10</v>
      </c>
      <c r="F896" s="314"/>
      <c r="G896" s="286" t="s">
        <v>24</v>
      </c>
      <c r="H896" s="279" t="s">
        <v>25</v>
      </c>
      <c r="I896" s="330">
        <v>205</v>
      </c>
      <c r="J896" s="273" t="s">
        <v>26</v>
      </c>
      <c r="K896" s="273"/>
      <c r="L896" s="281" t="s">
        <v>843</v>
      </c>
      <c r="M896" s="273">
        <v>200</v>
      </c>
      <c r="N896" s="273" t="s">
        <v>26</v>
      </c>
      <c r="O896" s="273" t="s">
        <v>28</v>
      </c>
      <c r="P896" s="259">
        <v>41518</v>
      </c>
      <c r="Q896" s="273"/>
      <c r="R896" s="231"/>
    </row>
    <row r="897" spans="1:18" hidden="1" x14ac:dyDescent="0.25">
      <c r="A897" s="275"/>
      <c r="B897" s="273" t="s">
        <v>21</v>
      </c>
      <c r="C897" s="285" t="s">
        <v>31</v>
      </c>
      <c r="D897" s="285" t="s">
        <v>32</v>
      </c>
      <c r="E897" s="32">
        <v>52</v>
      </c>
      <c r="F897" s="314"/>
      <c r="G897" s="286" t="s">
        <v>24</v>
      </c>
      <c r="H897" s="279" t="s">
        <v>25</v>
      </c>
      <c r="I897" s="330">
        <v>620</v>
      </c>
      <c r="J897" s="273" t="s">
        <v>26</v>
      </c>
      <c r="K897" s="273"/>
      <c r="L897" s="281" t="s">
        <v>843</v>
      </c>
      <c r="M897" s="273">
        <v>600</v>
      </c>
      <c r="N897" s="273" t="s">
        <v>26</v>
      </c>
      <c r="O897" s="273" t="s">
        <v>28</v>
      </c>
      <c r="P897" s="259">
        <v>41518</v>
      </c>
      <c r="Q897" s="273"/>
      <c r="R897" s="231"/>
    </row>
    <row r="898" spans="1:18" hidden="1" x14ac:dyDescent="0.25">
      <c r="A898" s="275"/>
      <c r="B898" s="273" t="s">
        <v>36</v>
      </c>
      <c r="C898" s="285" t="s">
        <v>145</v>
      </c>
      <c r="D898" s="285" t="s">
        <v>184</v>
      </c>
      <c r="E898" s="32">
        <v>25</v>
      </c>
      <c r="F898" s="314"/>
      <c r="G898" s="286" t="s">
        <v>24</v>
      </c>
      <c r="H898" s="279" t="s">
        <v>25</v>
      </c>
      <c r="I898" s="330">
        <v>315</v>
      </c>
      <c r="J898" s="273" t="s">
        <v>26</v>
      </c>
      <c r="K898" s="273"/>
      <c r="L898" s="281" t="s">
        <v>843</v>
      </c>
      <c r="M898" s="280">
        <v>300</v>
      </c>
      <c r="N898" s="273" t="s">
        <v>26</v>
      </c>
      <c r="O898" s="273" t="s">
        <v>28</v>
      </c>
      <c r="P898" s="259">
        <v>41518</v>
      </c>
      <c r="Q898" s="273"/>
      <c r="R898" s="231"/>
    </row>
    <row r="899" spans="1:18" hidden="1" x14ac:dyDescent="0.25">
      <c r="A899" s="275"/>
      <c r="B899" s="273" t="s">
        <v>21</v>
      </c>
      <c r="C899" s="285" t="s">
        <v>22</v>
      </c>
      <c r="D899" s="285" t="s">
        <v>108</v>
      </c>
      <c r="E899" s="32"/>
      <c r="F899" s="314"/>
      <c r="G899" s="286" t="s">
        <v>24</v>
      </c>
      <c r="H899" s="279" t="s">
        <v>25</v>
      </c>
      <c r="I899" s="330"/>
      <c r="J899" s="273" t="s">
        <v>26</v>
      </c>
      <c r="K899" s="273"/>
      <c r="L899" s="281" t="s">
        <v>843</v>
      </c>
      <c r="M899" s="308">
        <v>20</v>
      </c>
      <c r="N899" s="273" t="s">
        <v>26</v>
      </c>
      <c r="O899" s="271" t="s">
        <v>128</v>
      </c>
      <c r="P899" s="259">
        <v>41518</v>
      </c>
      <c r="Q899" s="273"/>
      <c r="R899" s="231"/>
    </row>
    <row r="900" spans="1:18" hidden="1" x14ac:dyDescent="0.25">
      <c r="A900" s="275"/>
      <c r="B900" s="273" t="s">
        <v>21</v>
      </c>
      <c r="C900" s="285" t="s">
        <v>22</v>
      </c>
      <c r="D900" s="285" t="s">
        <v>29</v>
      </c>
      <c r="E900" s="32"/>
      <c r="F900" s="314"/>
      <c r="G900" s="286" t="s">
        <v>24</v>
      </c>
      <c r="H900" s="279" t="s">
        <v>25</v>
      </c>
      <c r="I900" s="330"/>
      <c r="J900" s="273" t="s">
        <v>26</v>
      </c>
      <c r="K900" s="273"/>
      <c r="L900" s="281" t="s">
        <v>843</v>
      </c>
      <c r="M900" s="308">
        <v>8</v>
      </c>
      <c r="N900" s="273" t="s">
        <v>26</v>
      </c>
      <c r="O900" s="271" t="s">
        <v>128</v>
      </c>
      <c r="P900" s="259">
        <v>41518</v>
      </c>
      <c r="Q900" s="273"/>
      <c r="R900" s="231"/>
    </row>
    <row r="901" spans="1:18" hidden="1" x14ac:dyDescent="0.25">
      <c r="A901" s="275"/>
      <c r="B901" s="273" t="s">
        <v>21</v>
      </c>
      <c r="C901" s="285" t="s">
        <v>22</v>
      </c>
      <c r="D901" s="285" t="s">
        <v>23</v>
      </c>
      <c r="E901" s="32"/>
      <c r="F901" s="314"/>
      <c r="G901" s="286" t="s">
        <v>24</v>
      </c>
      <c r="H901" s="279" t="s">
        <v>25</v>
      </c>
      <c r="I901" s="330"/>
      <c r="J901" s="273" t="s">
        <v>26</v>
      </c>
      <c r="K901" s="273"/>
      <c r="L901" s="281" t="s">
        <v>843</v>
      </c>
      <c r="M901" s="308">
        <v>30</v>
      </c>
      <c r="N901" s="273" t="s">
        <v>26</v>
      </c>
      <c r="O901" s="271" t="s">
        <v>128</v>
      </c>
      <c r="P901" s="259">
        <v>41518</v>
      </c>
      <c r="Q901" s="273"/>
      <c r="R901" s="231"/>
    </row>
    <row r="902" spans="1:18" hidden="1" x14ac:dyDescent="0.25">
      <c r="A902" s="275"/>
      <c r="B902" s="273" t="s">
        <v>21</v>
      </c>
      <c r="C902" s="285" t="s">
        <v>33</v>
      </c>
      <c r="D902" s="285" t="s">
        <v>34</v>
      </c>
      <c r="E902" s="32"/>
      <c r="F902" s="314"/>
      <c r="G902" s="286" t="s">
        <v>24</v>
      </c>
      <c r="H902" s="279" t="s">
        <v>25</v>
      </c>
      <c r="I902" s="330"/>
      <c r="J902" s="273" t="s">
        <v>26</v>
      </c>
      <c r="K902" s="273"/>
      <c r="L902" s="281" t="s">
        <v>843</v>
      </c>
      <c r="M902" s="308">
        <v>8</v>
      </c>
      <c r="N902" s="273" t="s">
        <v>26</v>
      </c>
      <c r="O902" s="271" t="s">
        <v>128</v>
      </c>
      <c r="P902" s="259">
        <v>41518</v>
      </c>
      <c r="Q902" s="273"/>
      <c r="R902" s="231"/>
    </row>
    <row r="903" spans="1:18" hidden="1" x14ac:dyDescent="0.25">
      <c r="A903" s="275"/>
      <c r="B903" s="273" t="s">
        <v>21</v>
      </c>
      <c r="C903" s="285" t="s">
        <v>33</v>
      </c>
      <c r="D903" s="285" t="s">
        <v>39</v>
      </c>
      <c r="E903" s="32"/>
      <c r="F903" s="314"/>
      <c r="G903" s="286" t="s">
        <v>24</v>
      </c>
      <c r="H903" s="279" t="s">
        <v>25</v>
      </c>
      <c r="I903" s="330"/>
      <c r="J903" s="273" t="s">
        <v>26</v>
      </c>
      <c r="K903" s="273"/>
      <c r="L903" s="281" t="s">
        <v>843</v>
      </c>
      <c r="M903" s="308">
        <v>5</v>
      </c>
      <c r="N903" s="273" t="s">
        <v>26</v>
      </c>
      <c r="O903" s="271" t="s">
        <v>128</v>
      </c>
      <c r="P903" s="259">
        <v>41518</v>
      </c>
      <c r="Q903" s="273"/>
      <c r="R903" s="231"/>
    </row>
    <row r="904" spans="1:18" hidden="1" x14ac:dyDescent="0.25">
      <c r="A904" s="275"/>
      <c r="B904" s="273" t="s">
        <v>21</v>
      </c>
      <c r="C904" s="285" t="s">
        <v>31</v>
      </c>
      <c r="D904" s="285" t="s">
        <v>32</v>
      </c>
      <c r="E904" s="32"/>
      <c r="F904" s="314"/>
      <c r="G904" s="286" t="s">
        <v>24</v>
      </c>
      <c r="H904" s="279" t="s">
        <v>25</v>
      </c>
      <c r="I904" s="330"/>
      <c r="J904" s="273" t="s">
        <v>26</v>
      </c>
      <c r="K904" s="273"/>
      <c r="L904" s="281" t="s">
        <v>843</v>
      </c>
      <c r="M904" s="308">
        <v>20</v>
      </c>
      <c r="N904" s="273" t="s">
        <v>26</v>
      </c>
      <c r="O904" s="271" t="s">
        <v>128</v>
      </c>
      <c r="P904" s="259">
        <v>41518</v>
      </c>
      <c r="Q904" s="273"/>
      <c r="R904" s="231"/>
    </row>
    <row r="905" spans="1:18" s="230" customFormat="1" hidden="1" x14ac:dyDescent="0.25">
      <c r="A905" s="275"/>
      <c r="B905" s="273" t="s">
        <v>36</v>
      </c>
      <c r="C905" s="285" t="s">
        <v>145</v>
      </c>
      <c r="D905" s="285" t="s">
        <v>184</v>
      </c>
      <c r="E905" s="32"/>
      <c r="F905" s="314"/>
      <c r="G905" s="286" t="s">
        <v>24</v>
      </c>
      <c r="H905" s="279" t="s">
        <v>25</v>
      </c>
      <c r="I905" s="330"/>
      <c r="J905" s="273" t="s">
        <v>26</v>
      </c>
      <c r="K905" s="273"/>
      <c r="L905" s="281" t="s">
        <v>843</v>
      </c>
      <c r="M905" s="308">
        <v>15</v>
      </c>
      <c r="N905" s="273" t="s">
        <v>26</v>
      </c>
      <c r="O905" s="271" t="s">
        <v>128</v>
      </c>
      <c r="P905" s="259">
        <v>41518</v>
      </c>
      <c r="Q905" s="273"/>
      <c r="R905" s="231"/>
    </row>
    <row r="906" spans="1:18" hidden="1" x14ac:dyDescent="0.25">
      <c r="A906" s="275"/>
      <c r="B906" s="273" t="s">
        <v>21</v>
      </c>
      <c r="C906" s="285" t="s">
        <v>22</v>
      </c>
      <c r="D906" s="285" t="s">
        <v>108</v>
      </c>
      <c r="E906" s="32">
        <v>3</v>
      </c>
      <c r="F906" s="314"/>
      <c r="G906" s="286" t="s">
        <v>24</v>
      </c>
      <c r="H906" s="279" t="s">
        <v>25</v>
      </c>
      <c r="I906" s="330">
        <v>36</v>
      </c>
      <c r="J906" s="273" t="s">
        <v>26</v>
      </c>
      <c r="K906" s="273"/>
      <c r="L906" s="281" t="s">
        <v>843</v>
      </c>
      <c r="M906" s="194">
        <v>36</v>
      </c>
      <c r="N906" s="273" t="s">
        <v>26</v>
      </c>
      <c r="O906" s="216" t="s">
        <v>28</v>
      </c>
      <c r="P906" s="259">
        <v>41518</v>
      </c>
      <c r="Q906" s="273" t="s">
        <v>808</v>
      </c>
      <c r="R906" s="231"/>
    </row>
    <row r="907" spans="1:18" hidden="1" x14ac:dyDescent="0.25">
      <c r="A907" s="275" t="s">
        <v>847</v>
      </c>
      <c r="B907" s="273" t="s">
        <v>21</v>
      </c>
      <c r="C907" s="275" t="s">
        <v>22</v>
      </c>
      <c r="D907" s="275" t="s">
        <v>108</v>
      </c>
      <c r="E907" s="32">
        <v>15</v>
      </c>
      <c r="F907" s="314"/>
      <c r="G907" s="286" t="s">
        <v>24</v>
      </c>
      <c r="H907" s="279" t="s">
        <v>25</v>
      </c>
      <c r="I907" s="330">
        <v>180</v>
      </c>
      <c r="J907" s="273" t="s">
        <v>26</v>
      </c>
      <c r="K907" s="273"/>
      <c r="L907" s="281" t="s">
        <v>848</v>
      </c>
      <c r="M907" s="194">
        <v>180</v>
      </c>
      <c r="N907" s="273" t="s">
        <v>26</v>
      </c>
      <c r="O907" s="216" t="s">
        <v>28</v>
      </c>
      <c r="P907" s="259">
        <v>41518</v>
      </c>
      <c r="Q907" s="273" t="s">
        <v>849</v>
      </c>
      <c r="R907" s="231"/>
    </row>
    <row r="908" spans="1:18" hidden="1" x14ac:dyDescent="0.25">
      <c r="A908" s="275"/>
      <c r="B908" s="273" t="s">
        <v>21</v>
      </c>
      <c r="C908" s="275" t="s">
        <v>33</v>
      </c>
      <c r="D908" s="275" t="s">
        <v>34</v>
      </c>
      <c r="E908" s="32">
        <v>5</v>
      </c>
      <c r="F908" s="314"/>
      <c r="G908" s="286" t="s">
        <v>24</v>
      </c>
      <c r="H908" s="279" t="s">
        <v>25</v>
      </c>
      <c r="I908" s="330">
        <v>60</v>
      </c>
      <c r="J908" s="273" t="s">
        <v>26</v>
      </c>
      <c r="K908" s="273"/>
      <c r="L908" s="281" t="s">
        <v>848</v>
      </c>
      <c r="M908" s="194">
        <v>60</v>
      </c>
      <c r="N908" s="273" t="s">
        <v>26</v>
      </c>
      <c r="O908" s="216" t="s">
        <v>28</v>
      </c>
      <c r="P908" s="259">
        <v>41518</v>
      </c>
      <c r="Q908" s="273" t="s">
        <v>850</v>
      </c>
      <c r="R908" s="231"/>
    </row>
    <row r="909" spans="1:18" hidden="1" x14ac:dyDescent="0.25">
      <c r="A909" s="275"/>
      <c r="B909" s="273" t="s">
        <v>21</v>
      </c>
      <c r="C909" s="275" t="s">
        <v>31</v>
      </c>
      <c r="D909" s="275" t="s">
        <v>35</v>
      </c>
      <c r="E909" s="32">
        <v>5</v>
      </c>
      <c r="F909" s="314"/>
      <c r="G909" s="286" t="s">
        <v>24</v>
      </c>
      <c r="H909" s="279" t="s">
        <v>25</v>
      </c>
      <c r="I909" s="330">
        <v>60</v>
      </c>
      <c r="J909" s="273" t="s">
        <v>26</v>
      </c>
      <c r="K909" s="273"/>
      <c r="L909" s="281" t="s">
        <v>848</v>
      </c>
      <c r="M909" s="194">
        <v>60</v>
      </c>
      <c r="N909" s="273" t="s">
        <v>26</v>
      </c>
      <c r="O909" s="216" t="s">
        <v>28</v>
      </c>
      <c r="P909" s="259">
        <v>41518</v>
      </c>
      <c r="Q909" s="273" t="s">
        <v>850</v>
      </c>
      <c r="R909" s="231"/>
    </row>
    <row r="910" spans="1:18" hidden="1" x14ac:dyDescent="0.25">
      <c r="A910" s="275"/>
      <c r="B910" s="273" t="s">
        <v>21</v>
      </c>
      <c r="C910" s="275" t="s">
        <v>22</v>
      </c>
      <c r="D910" s="275" t="s">
        <v>23</v>
      </c>
      <c r="E910" s="32">
        <v>6</v>
      </c>
      <c r="F910" s="314"/>
      <c r="G910" s="286" t="s">
        <v>24</v>
      </c>
      <c r="H910" s="279" t="s">
        <v>25</v>
      </c>
      <c r="I910" s="330">
        <v>72</v>
      </c>
      <c r="J910" s="273" t="s">
        <v>26</v>
      </c>
      <c r="K910" s="273"/>
      <c r="L910" s="281" t="s">
        <v>848</v>
      </c>
      <c r="M910" s="194">
        <v>72</v>
      </c>
      <c r="N910" s="273" t="s">
        <v>26</v>
      </c>
      <c r="O910" s="216" t="s">
        <v>28</v>
      </c>
      <c r="P910" s="259">
        <v>41518</v>
      </c>
      <c r="Q910" s="273" t="s">
        <v>851</v>
      </c>
      <c r="R910" s="231"/>
    </row>
    <row r="911" spans="1:18" hidden="1" x14ac:dyDescent="0.25">
      <c r="A911" s="275" t="s">
        <v>852</v>
      </c>
      <c r="B911" s="273" t="s">
        <v>21</v>
      </c>
      <c r="C911" s="275" t="s">
        <v>22</v>
      </c>
      <c r="D911" s="275" t="s">
        <v>108</v>
      </c>
      <c r="E911" s="32">
        <v>38</v>
      </c>
      <c r="F911" s="314"/>
      <c r="G911" s="286" t="s">
        <v>24</v>
      </c>
      <c r="H911" s="279" t="s">
        <v>25</v>
      </c>
      <c r="I911" s="330">
        <v>410</v>
      </c>
      <c r="J911" s="273" t="s">
        <v>26</v>
      </c>
      <c r="K911" s="273"/>
      <c r="L911" s="281" t="s">
        <v>848</v>
      </c>
      <c r="M911" s="273">
        <v>380</v>
      </c>
      <c r="N911" s="273" t="s">
        <v>26</v>
      </c>
      <c r="O911" s="216" t="s">
        <v>28</v>
      </c>
      <c r="P911" s="259">
        <v>41518</v>
      </c>
      <c r="Q911" s="273"/>
      <c r="R911" s="231"/>
    </row>
    <row r="912" spans="1:18" hidden="1" x14ac:dyDescent="0.25">
      <c r="A912" s="275"/>
      <c r="B912" s="273" t="s">
        <v>21</v>
      </c>
      <c r="C912" s="275" t="s">
        <v>22</v>
      </c>
      <c r="D912" s="275" t="s">
        <v>29</v>
      </c>
      <c r="E912" s="32">
        <v>28</v>
      </c>
      <c r="F912" s="314"/>
      <c r="G912" s="286" t="s">
        <v>24</v>
      </c>
      <c r="H912" s="279" t="s">
        <v>25</v>
      </c>
      <c r="I912" s="330">
        <v>408</v>
      </c>
      <c r="J912" s="273" t="s">
        <v>26</v>
      </c>
      <c r="K912" s="273"/>
      <c r="L912" s="281" t="s">
        <v>848</v>
      </c>
      <c r="M912" s="273">
        <v>400</v>
      </c>
      <c r="N912" s="273" t="s">
        <v>26</v>
      </c>
      <c r="O912" s="216" t="s">
        <v>28</v>
      </c>
      <c r="P912" s="259">
        <v>41518</v>
      </c>
      <c r="Q912" s="273"/>
      <c r="R912" s="231"/>
    </row>
    <row r="913" spans="1:18" hidden="1" x14ac:dyDescent="0.25">
      <c r="A913" s="275"/>
      <c r="B913" s="273" t="s">
        <v>21</v>
      </c>
      <c r="C913" s="275" t="s">
        <v>22</v>
      </c>
      <c r="D913" s="275" t="s">
        <v>23</v>
      </c>
      <c r="E913" s="32">
        <v>30</v>
      </c>
      <c r="F913" s="314"/>
      <c r="G913" s="286" t="s">
        <v>24</v>
      </c>
      <c r="H913" s="279" t="s">
        <v>25</v>
      </c>
      <c r="I913" s="330">
        <v>425</v>
      </c>
      <c r="J913" s="273" t="s">
        <v>26</v>
      </c>
      <c r="K913" s="273"/>
      <c r="L913" s="281" t="s">
        <v>848</v>
      </c>
      <c r="M913" s="273">
        <v>400</v>
      </c>
      <c r="N913" s="273" t="s">
        <v>26</v>
      </c>
      <c r="O913" s="216" t="s">
        <v>28</v>
      </c>
      <c r="P913" s="259">
        <v>41518</v>
      </c>
      <c r="Q913" s="273"/>
      <c r="R913" s="231"/>
    </row>
    <row r="914" spans="1:18" hidden="1" x14ac:dyDescent="0.25">
      <c r="A914" s="275"/>
      <c r="B914" s="273" t="s">
        <v>21</v>
      </c>
      <c r="C914" s="275" t="s">
        <v>33</v>
      </c>
      <c r="D914" s="275" t="s">
        <v>39</v>
      </c>
      <c r="E914" s="32">
        <v>35</v>
      </c>
      <c r="F914" s="314"/>
      <c r="G914" s="286" t="s">
        <v>24</v>
      </c>
      <c r="H914" s="279" t="s">
        <v>25</v>
      </c>
      <c r="I914" s="330">
        <v>380</v>
      </c>
      <c r="J914" s="273" t="s">
        <v>26</v>
      </c>
      <c r="K914" s="273"/>
      <c r="L914" s="281" t="s">
        <v>848</v>
      </c>
      <c r="M914" s="273">
        <v>370</v>
      </c>
      <c r="N914" s="273" t="s">
        <v>26</v>
      </c>
      <c r="O914" s="216" t="s">
        <v>28</v>
      </c>
      <c r="P914" s="259">
        <v>41518</v>
      </c>
      <c r="Q914" s="273"/>
      <c r="R914" s="231"/>
    </row>
    <row r="915" spans="1:18" hidden="1" x14ac:dyDescent="0.25">
      <c r="A915" s="275"/>
      <c r="B915" s="273" t="s">
        <v>21</v>
      </c>
      <c r="C915" s="275" t="s">
        <v>31</v>
      </c>
      <c r="D915" s="275" t="s">
        <v>35</v>
      </c>
      <c r="E915" s="32">
        <v>7</v>
      </c>
      <c r="F915" s="314"/>
      <c r="G915" s="286" t="s">
        <v>24</v>
      </c>
      <c r="H915" s="279" t="s">
        <v>25</v>
      </c>
      <c r="I915" s="330">
        <v>106</v>
      </c>
      <c r="J915" s="273" t="s">
        <v>26</v>
      </c>
      <c r="K915" s="273"/>
      <c r="L915" s="281" t="s">
        <v>848</v>
      </c>
      <c r="M915" s="273">
        <v>100</v>
      </c>
      <c r="N915" s="273" t="s">
        <v>26</v>
      </c>
      <c r="O915" s="216" t="s">
        <v>28</v>
      </c>
      <c r="P915" s="259">
        <v>41518</v>
      </c>
      <c r="Q915" s="273"/>
      <c r="R915" s="231"/>
    </row>
    <row r="916" spans="1:18" hidden="1" x14ac:dyDescent="0.25">
      <c r="A916" s="275"/>
      <c r="B916" s="273" t="s">
        <v>21</v>
      </c>
      <c r="C916" s="275" t="s">
        <v>31</v>
      </c>
      <c r="D916" s="275" t="s">
        <v>32</v>
      </c>
      <c r="E916" s="32">
        <v>50</v>
      </c>
      <c r="F916" s="314"/>
      <c r="G916" s="286" t="s">
        <v>24</v>
      </c>
      <c r="H916" s="279" t="s">
        <v>25</v>
      </c>
      <c r="I916" s="330">
        <v>510</v>
      </c>
      <c r="J916" s="273" t="s">
        <v>26</v>
      </c>
      <c r="K916" s="273"/>
      <c r="L916" s="281" t="s">
        <v>848</v>
      </c>
      <c r="M916" s="273">
        <v>480</v>
      </c>
      <c r="N916" s="273" t="s">
        <v>26</v>
      </c>
      <c r="O916" s="216" t="s">
        <v>28</v>
      </c>
      <c r="P916" s="259">
        <v>41518</v>
      </c>
      <c r="Q916" s="273"/>
      <c r="R916" s="231"/>
    </row>
    <row r="917" spans="1:18" hidden="1" x14ac:dyDescent="0.25">
      <c r="A917" s="275"/>
      <c r="B917" s="273" t="s">
        <v>36</v>
      </c>
      <c r="C917" s="275" t="s">
        <v>145</v>
      </c>
      <c r="D917" s="275" t="s">
        <v>184</v>
      </c>
      <c r="E917" s="32">
        <v>27</v>
      </c>
      <c r="F917" s="314"/>
      <c r="G917" s="286" t="s">
        <v>24</v>
      </c>
      <c r="H917" s="279" t="s">
        <v>25</v>
      </c>
      <c r="I917" s="330">
        <v>288</v>
      </c>
      <c r="J917" s="273" t="s">
        <v>26</v>
      </c>
      <c r="K917" s="273"/>
      <c r="L917" s="281" t="s">
        <v>848</v>
      </c>
      <c r="M917" s="273">
        <v>270</v>
      </c>
      <c r="N917" s="273" t="s">
        <v>26</v>
      </c>
      <c r="O917" s="216" t="s">
        <v>28</v>
      </c>
      <c r="P917" s="259">
        <v>41518</v>
      </c>
      <c r="Q917" s="273"/>
      <c r="R917" s="231"/>
    </row>
    <row r="918" spans="1:18" hidden="1" x14ac:dyDescent="0.25">
      <c r="A918" s="275"/>
      <c r="B918" s="273" t="s">
        <v>21</v>
      </c>
      <c r="C918" s="275" t="s">
        <v>22</v>
      </c>
      <c r="D918" s="275" t="s">
        <v>108</v>
      </c>
      <c r="E918" s="32"/>
      <c r="F918" s="314"/>
      <c r="G918" s="286" t="s">
        <v>24</v>
      </c>
      <c r="H918" s="279" t="s">
        <v>25</v>
      </c>
      <c r="I918" s="330"/>
      <c r="J918" s="273" t="s">
        <v>26</v>
      </c>
      <c r="K918" s="273"/>
      <c r="L918" s="281" t="s">
        <v>848</v>
      </c>
      <c r="M918" s="271">
        <v>30</v>
      </c>
      <c r="N918" s="273" t="s">
        <v>26</v>
      </c>
      <c r="O918" s="271" t="s">
        <v>128</v>
      </c>
      <c r="P918" s="259">
        <v>41518</v>
      </c>
      <c r="Q918" s="273"/>
      <c r="R918" s="231"/>
    </row>
    <row r="919" spans="1:18" hidden="1" x14ac:dyDescent="0.25">
      <c r="A919" s="275"/>
      <c r="B919" s="273" t="s">
        <v>21</v>
      </c>
      <c r="C919" s="275" t="s">
        <v>22</v>
      </c>
      <c r="D919" s="275" t="s">
        <v>29</v>
      </c>
      <c r="E919" s="32"/>
      <c r="F919" s="314"/>
      <c r="G919" s="286" t="s">
        <v>24</v>
      </c>
      <c r="H919" s="279" t="s">
        <v>25</v>
      </c>
      <c r="I919" s="330"/>
      <c r="J919" s="273" t="s">
        <v>26</v>
      </c>
      <c r="K919" s="273"/>
      <c r="L919" s="281" t="s">
        <v>848</v>
      </c>
      <c r="M919" s="271">
        <v>8</v>
      </c>
      <c r="N919" s="273" t="s">
        <v>26</v>
      </c>
      <c r="O919" s="271" t="s">
        <v>128</v>
      </c>
      <c r="P919" s="259">
        <v>41518</v>
      </c>
      <c r="Q919" s="273"/>
      <c r="R919" s="231"/>
    </row>
    <row r="920" spans="1:18" hidden="1" x14ac:dyDescent="0.25">
      <c r="A920" s="275"/>
      <c r="B920" s="273" t="s">
        <v>21</v>
      </c>
      <c r="C920" s="275" t="s">
        <v>22</v>
      </c>
      <c r="D920" s="275" t="s">
        <v>23</v>
      </c>
      <c r="E920" s="32"/>
      <c r="F920" s="314"/>
      <c r="G920" s="286" t="s">
        <v>24</v>
      </c>
      <c r="H920" s="279" t="s">
        <v>25</v>
      </c>
      <c r="I920" s="330"/>
      <c r="J920" s="273" t="s">
        <v>26</v>
      </c>
      <c r="K920" s="273"/>
      <c r="L920" s="281" t="s">
        <v>853</v>
      </c>
      <c r="M920" s="271">
        <v>25</v>
      </c>
      <c r="N920" s="273" t="s">
        <v>26</v>
      </c>
      <c r="O920" s="271" t="s">
        <v>128</v>
      </c>
      <c r="P920" s="259">
        <v>41518</v>
      </c>
      <c r="Q920" s="273"/>
      <c r="R920" s="231"/>
    </row>
    <row r="921" spans="1:18" hidden="1" x14ac:dyDescent="0.25">
      <c r="A921" s="275"/>
      <c r="B921" s="273" t="s">
        <v>21</v>
      </c>
      <c r="C921" s="275" t="s">
        <v>33</v>
      </c>
      <c r="D921" s="275" t="s">
        <v>39</v>
      </c>
      <c r="E921" s="32"/>
      <c r="F921" s="314"/>
      <c r="G921" s="286" t="s">
        <v>24</v>
      </c>
      <c r="H921" s="279" t="s">
        <v>25</v>
      </c>
      <c r="I921" s="330"/>
      <c r="J921" s="273" t="s">
        <v>26</v>
      </c>
      <c r="K921" s="273"/>
      <c r="L921" s="281" t="s">
        <v>853</v>
      </c>
      <c r="M921" s="271">
        <v>10</v>
      </c>
      <c r="N921" s="273" t="s">
        <v>26</v>
      </c>
      <c r="O921" s="271" t="s">
        <v>128</v>
      </c>
      <c r="P921" s="259">
        <v>41518</v>
      </c>
      <c r="Q921" s="273"/>
      <c r="R921" s="231"/>
    </row>
    <row r="922" spans="1:18" hidden="1" x14ac:dyDescent="0.25">
      <c r="A922" s="275"/>
      <c r="B922" s="273" t="s">
        <v>21</v>
      </c>
      <c r="C922" s="275" t="s">
        <v>31</v>
      </c>
      <c r="D922" s="275" t="s">
        <v>35</v>
      </c>
      <c r="E922" s="32"/>
      <c r="F922" s="314"/>
      <c r="G922" s="286" t="s">
        <v>24</v>
      </c>
      <c r="H922" s="279" t="s">
        <v>25</v>
      </c>
      <c r="I922" s="330"/>
      <c r="J922" s="273" t="s">
        <v>26</v>
      </c>
      <c r="K922" s="273"/>
      <c r="L922" s="281" t="s">
        <v>853</v>
      </c>
      <c r="M922" s="271">
        <v>6</v>
      </c>
      <c r="N922" s="273" t="s">
        <v>26</v>
      </c>
      <c r="O922" s="271" t="s">
        <v>128</v>
      </c>
      <c r="P922" s="259">
        <v>41518</v>
      </c>
      <c r="Q922" s="273"/>
      <c r="R922" s="231"/>
    </row>
    <row r="923" spans="1:18" hidden="1" x14ac:dyDescent="0.25">
      <c r="A923" s="275"/>
      <c r="B923" s="273" t="s">
        <v>21</v>
      </c>
      <c r="C923" s="275" t="s">
        <v>31</v>
      </c>
      <c r="D923" s="275" t="s">
        <v>32</v>
      </c>
      <c r="E923" s="32"/>
      <c r="F923" s="314"/>
      <c r="G923" s="286" t="s">
        <v>24</v>
      </c>
      <c r="H923" s="279" t="s">
        <v>25</v>
      </c>
      <c r="I923" s="330"/>
      <c r="J923" s="273" t="s">
        <v>26</v>
      </c>
      <c r="K923" s="273"/>
      <c r="L923" s="281" t="s">
        <v>853</v>
      </c>
      <c r="M923" s="271">
        <v>30</v>
      </c>
      <c r="N923" s="273" t="s">
        <v>26</v>
      </c>
      <c r="O923" s="271" t="s">
        <v>128</v>
      </c>
      <c r="P923" s="259">
        <v>41518</v>
      </c>
      <c r="Q923" s="273"/>
      <c r="R923" s="231"/>
    </row>
    <row r="924" spans="1:18" hidden="1" x14ac:dyDescent="0.25">
      <c r="A924" s="275"/>
      <c r="B924" s="273" t="s">
        <v>36</v>
      </c>
      <c r="C924" s="275" t="s">
        <v>145</v>
      </c>
      <c r="D924" s="275" t="s">
        <v>184</v>
      </c>
      <c r="E924" s="32"/>
      <c r="F924" s="314"/>
      <c r="G924" s="286" t="s">
        <v>24</v>
      </c>
      <c r="H924" s="279" t="s">
        <v>25</v>
      </c>
      <c r="I924" s="330"/>
      <c r="J924" s="273" t="s">
        <v>26</v>
      </c>
      <c r="K924" s="273"/>
      <c r="L924" s="281" t="s">
        <v>853</v>
      </c>
      <c r="M924" s="271">
        <v>18</v>
      </c>
      <c r="N924" s="273" t="s">
        <v>26</v>
      </c>
      <c r="O924" s="271" t="s">
        <v>128</v>
      </c>
      <c r="P924" s="259">
        <v>41518</v>
      </c>
      <c r="Q924" s="273"/>
      <c r="R924" s="231"/>
    </row>
    <row r="925" spans="1:18" hidden="1" x14ac:dyDescent="0.25">
      <c r="A925" s="275"/>
      <c r="B925" s="273" t="s">
        <v>21</v>
      </c>
      <c r="C925" s="275" t="s">
        <v>31</v>
      </c>
      <c r="D925" s="275" t="s">
        <v>32</v>
      </c>
      <c r="E925" s="32">
        <v>10</v>
      </c>
      <c r="F925" s="314"/>
      <c r="G925" s="286" t="s">
        <v>24</v>
      </c>
      <c r="H925" s="279" t="s">
        <v>25</v>
      </c>
      <c r="I925" s="330">
        <v>120</v>
      </c>
      <c r="J925" s="273" t="s">
        <v>26</v>
      </c>
      <c r="K925" s="273"/>
      <c r="L925" s="281" t="s">
        <v>853</v>
      </c>
      <c r="M925" s="194">
        <v>120</v>
      </c>
      <c r="N925" s="273" t="s">
        <v>26</v>
      </c>
      <c r="O925" s="273" t="s">
        <v>28</v>
      </c>
      <c r="P925" s="259">
        <v>41518</v>
      </c>
      <c r="Q925" s="273" t="s">
        <v>809</v>
      </c>
      <c r="R925" s="231"/>
    </row>
    <row r="926" spans="1:18" hidden="1" x14ac:dyDescent="0.25">
      <c r="A926" s="275"/>
      <c r="B926" s="273" t="s">
        <v>21</v>
      </c>
      <c r="C926" s="275" t="s">
        <v>22</v>
      </c>
      <c r="D926" s="275" t="s">
        <v>108</v>
      </c>
      <c r="E926" s="32">
        <v>10</v>
      </c>
      <c r="F926" s="314"/>
      <c r="G926" s="286" t="s">
        <v>24</v>
      </c>
      <c r="H926" s="279" t="s">
        <v>25</v>
      </c>
      <c r="I926" s="330">
        <v>120</v>
      </c>
      <c r="J926" s="273" t="s">
        <v>26</v>
      </c>
      <c r="K926" s="273"/>
      <c r="L926" s="281" t="s">
        <v>853</v>
      </c>
      <c r="M926" s="194">
        <v>120</v>
      </c>
      <c r="N926" s="273" t="s">
        <v>26</v>
      </c>
      <c r="O926" s="273" t="s">
        <v>28</v>
      </c>
      <c r="P926" s="259">
        <v>41518</v>
      </c>
      <c r="Q926" s="273" t="s">
        <v>809</v>
      </c>
      <c r="R926" s="231"/>
    </row>
    <row r="927" spans="1:18" hidden="1" x14ac:dyDescent="0.25">
      <c r="A927" s="275"/>
      <c r="B927" s="273" t="s">
        <v>21</v>
      </c>
      <c r="C927" s="275" t="s">
        <v>33</v>
      </c>
      <c r="D927" s="275" t="s">
        <v>39</v>
      </c>
      <c r="E927" s="32">
        <v>7</v>
      </c>
      <c r="F927" s="314"/>
      <c r="G927" s="286" t="s">
        <v>24</v>
      </c>
      <c r="H927" s="279" t="s">
        <v>25</v>
      </c>
      <c r="I927" s="330">
        <v>84</v>
      </c>
      <c r="J927" s="273" t="s">
        <v>26</v>
      </c>
      <c r="K927" s="273"/>
      <c r="L927" s="281" t="s">
        <v>853</v>
      </c>
      <c r="M927" s="194">
        <v>84</v>
      </c>
      <c r="N927" s="273" t="s">
        <v>26</v>
      </c>
      <c r="O927" s="273" t="s">
        <v>28</v>
      </c>
      <c r="P927" s="259">
        <v>41518</v>
      </c>
      <c r="Q927" s="273" t="s">
        <v>686</v>
      </c>
      <c r="R927" s="231"/>
    </row>
    <row r="928" spans="1:18" s="230" customFormat="1" hidden="1" x14ac:dyDescent="0.25">
      <c r="A928" s="245"/>
      <c r="B928" s="341" t="s">
        <v>21</v>
      </c>
      <c r="C928" s="335" t="s">
        <v>33</v>
      </c>
      <c r="D928" s="335" t="s">
        <v>39</v>
      </c>
      <c r="E928" s="336">
        <v>5</v>
      </c>
      <c r="F928" s="337"/>
      <c r="G928" s="338" t="s">
        <v>24</v>
      </c>
      <c r="H928" s="339" t="s">
        <v>25</v>
      </c>
      <c r="I928" s="340">
        <v>120</v>
      </c>
      <c r="J928" s="341" t="s">
        <v>26</v>
      </c>
      <c r="K928" s="341"/>
      <c r="L928" s="342" t="s">
        <v>853</v>
      </c>
      <c r="M928" s="341">
        <v>120</v>
      </c>
      <c r="N928" s="341" t="s">
        <v>26</v>
      </c>
      <c r="O928" s="341" t="s">
        <v>28</v>
      </c>
      <c r="P928" s="343">
        <v>41518</v>
      </c>
      <c r="Q928" s="341" t="s">
        <v>809</v>
      </c>
      <c r="R928" s="231"/>
    </row>
    <row r="929" spans="1:18" s="230" customFormat="1" hidden="1" x14ac:dyDescent="0.25">
      <c r="A929" s="245"/>
      <c r="B929" s="341" t="s">
        <v>21</v>
      </c>
      <c r="C929" s="335" t="s">
        <v>22</v>
      </c>
      <c r="D929" s="335" t="s">
        <v>23</v>
      </c>
      <c r="E929" s="336">
        <v>12</v>
      </c>
      <c r="F929" s="337"/>
      <c r="G929" s="338" t="s">
        <v>24</v>
      </c>
      <c r="H929" s="339" t="s">
        <v>25</v>
      </c>
      <c r="I929" s="340">
        <v>120</v>
      </c>
      <c r="J929" s="341" t="s">
        <v>26</v>
      </c>
      <c r="K929" s="341"/>
      <c r="L929" s="342" t="s">
        <v>853</v>
      </c>
      <c r="M929" s="341">
        <v>120</v>
      </c>
      <c r="N929" s="341" t="s">
        <v>26</v>
      </c>
      <c r="O929" s="341" t="s">
        <v>28</v>
      </c>
      <c r="P929" s="343">
        <v>41518</v>
      </c>
      <c r="Q929" s="341" t="s">
        <v>899</v>
      </c>
      <c r="R929" s="231"/>
    </row>
    <row r="930" spans="1:18" s="230" customFormat="1" hidden="1" x14ac:dyDescent="0.25">
      <c r="A930" s="245"/>
      <c r="B930" s="341" t="s">
        <v>21</v>
      </c>
      <c r="C930" s="335" t="s">
        <v>31</v>
      </c>
      <c r="D930" s="335" t="s">
        <v>35</v>
      </c>
      <c r="E930" s="336">
        <v>10</v>
      </c>
      <c r="F930" s="337"/>
      <c r="G930" s="338" t="s">
        <v>24</v>
      </c>
      <c r="H930" s="339" t="s">
        <v>25</v>
      </c>
      <c r="I930" s="340">
        <v>60</v>
      </c>
      <c r="J930" s="341" t="s">
        <v>26</v>
      </c>
      <c r="K930" s="341"/>
      <c r="L930" s="342" t="s">
        <v>853</v>
      </c>
      <c r="M930" s="341">
        <v>60</v>
      </c>
      <c r="N930" s="341" t="s">
        <v>26</v>
      </c>
      <c r="O930" s="341" t="s">
        <v>28</v>
      </c>
      <c r="P930" s="343">
        <v>41518</v>
      </c>
      <c r="Q930" s="341" t="s">
        <v>850</v>
      </c>
      <c r="R930" s="231"/>
    </row>
    <row r="931" spans="1:18" hidden="1" x14ac:dyDescent="0.25">
      <c r="A931" s="275" t="s">
        <v>875</v>
      </c>
      <c r="B931" s="273" t="s">
        <v>21</v>
      </c>
      <c r="C931" s="275" t="s">
        <v>22</v>
      </c>
      <c r="D931" s="275" t="s">
        <v>108</v>
      </c>
      <c r="E931" s="32">
        <v>20</v>
      </c>
      <c r="F931" s="314"/>
      <c r="G931" s="286" t="s">
        <v>24</v>
      </c>
      <c r="H931" s="279" t="s">
        <v>25</v>
      </c>
      <c r="I931" s="330">
        <v>410</v>
      </c>
      <c r="J931" s="273" t="s">
        <v>26</v>
      </c>
      <c r="K931" s="273"/>
      <c r="L931" s="281" t="s">
        <v>853</v>
      </c>
      <c r="M931" s="273">
        <v>400</v>
      </c>
      <c r="N931" s="273" t="s">
        <v>26</v>
      </c>
      <c r="O931" s="273" t="s">
        <v>28</v>
      </c>
      <c r="P931" s="259">
        <v>41518</v>
      </c>
      <c r="Q931" s="280"/>
      <c r="R931" s="231"/>
    </row>
    <row r="932" spans="1:18" hidden="1" x14ac:dyDescent="0.25">
      <c r="A932" s="275"/>
      <c r="B932" s="273" t="s">
        <v>21</v>
      </c>
      <c r="C932" s="275" t="s">
        <v>22</v>
      </c>
      <c r="D932" s="275" t="s">
        <v>29</v>
      </c>
      <c r="E932" s="32">
        <v>25</v>
      </c>
      <c r="F932" s="314"/>
      <c r="G932" s="286" t="s">
        <v>24</v>
      </c>
      <c r="H932" s="279" t="s">
        <v>25</v>
      </c>
      <c r="I932" s="330">
        <v>420</v>
      </c>
      <c r="J932" s="273" t="s">
        <v>26</v>
      </c>
      <c r="K932" s="273"/>
      <c r="L932" s="281" t="s">
        <v>853</v>
      </c>
      <c r="M932" s="273">
        <v>400</v>
      </c>
      <c r="N932" s="273" t="s">
        <v>26</v>
      </c>
      <c r="O932" s="273" t="s">
        <v>28</v>
      </c>
      <c r="P932" s="259">
        <v>41518</v>
      </c>
      <c r="Q932" s="280"/>
      <c r="R932" s="231"/>
    </row>
    <row r="933" spans="1:18" hidden="1" x14ac:dyDescent="0.25">
      <c r="A933" s="275"/>
      <c r="B933" s="273" t="s">
        <v>21</v>
      </c>
      <c r="C933" s="275" t="s">
        <v>22</v>
      </c>
      <c r="D933" s="275" t="s">
        <v>23</v>
      </c>
      <c r="E933" s="32">
        <v>30</v>
      </c>
      <c r="F933" s="314"/>
      <c r="G933" s="286" t="s">
        <v>24</v>
      </c>
      <c r="H933" s="279" t="s">
        <v>25</v>
      </c>
      <c r="I933" s="330">
        <v>430</v>
      </c>
      <c r="J933" s="273" t="s">
        <v>26</v>
      </c>
      <c r="K933" s="273"/>
      <c r="L933" s="281" t="s">
        <v>853</v>
      </c>
      <c r="M933" s="273">
        <v>400</v>
      </c>
      <c r="N933" s="273" t="s">
        <v>26</v>
      </c>
      <c r="O933" s="273" t="s">
        <v>28</v>
      </c>
      <c r="P933" s="259">
        <v>41518</v>
      </c>
      <c r="Q933" s="280"/>
      <c r="R933" s="231"/>
    </row>
    <row r="934" spans="1:18" hidden="1" x14ac:dyDescent="0.25">
      <c r="A934" s="275"/>
      <c r="B934" s="273" t="s">
        <v>21</v>
      </c>
      <c r="C934" s="275" t="s">
        <v>33</v>
      </c>
      <c r="D934" s="275" t="s">
        <v>34</v>
      </c>
      <c r="E934" s="32">
        <v>33</v>
      </c>
      <c r="F934" s="314"/>
      <c r="G934" s="286" t="s">
        <v>24</v>
      </c>
      <c r="H934" s="279" t="s">
        <v>25</v>
      </c>
      <c r="I934" s="330">
        <v>415</v>
      </c>
      <c r="J934" s="273" t="s">
        <v>26</v>
      </c>
      <c r="K934" s="273"/>
      <c r="L934" s="281" t="s">
        <v>853</v>
      </c>
      <c r="M934" s="273">
        <v>400</v>
      </c>
      <c r="N934" s="273" t="s">
        <v>26</v>
      </c>
      <c r="O934" s="273" t="s">
        <v>28</v>
      </c>
      <c r="P934" s="259">
        <v>41518</v>
      </c>
      <c r="Q934" s="280"/>
      <c r="R934" s="231"/>
    </row>
    <row r="935" spans="1:18" hidden="1" x14ac:dyDescent="0.25">
      <c r="A935" s="275"/>
      <c r="B935" s="273" t="s">
        <v>21</v>
      </c>
      <c r="C935" s="275" t="s">
        <v>31</v>
      </c>
      <c r="D935" s="275" t="s">
        <v>35</v>
      </c>
      <c r="E935" s="32">
        <v>56</v>
      </c>
      <c r="F935" s="314"/>
      <c r="G935" s="286" t="s">
        <v>24</v>
      </c>
      <c r="H935" s="279" t="s">
        <v>25</v>
      </c>
      <c r="I935" s="330">
        <v>570</v>
      </c>
      <c r="J935" s="273" t="s">
        <v>26</v>
      </c>
      <c r="K935" s="273"/>
      <c r="L935" s="281" t="s">
        <v>853</v>
      </c>
      <c r="M935" s="273">
        <v>550</v>
      </c>
      <c r="N935" s="273" t="s">
        <v>26</v>
      </c>
      <c r="O935" s="273" t="s">
        <v>28</v>
      </c>
      <c r="P935" s="259">
        <v>41518</v>
      </c>
      <c r="Q935" s="280"/>
      <c r="R935" s="231"/>
    </row>
    <row r="936" spans="1:18" hidden="1" x14ac:dyDescent="0.25">
      <c r="A936" s="275"/>
      <c r="B936" s="273" t="s">
        <v>36</v>
      </c>
      <c r="C936" s="275" t="s">
        <v>145</v>
      </c>
      <c r="D936" s="275" t="s">
        <v>187</v>
      </c>
      <c r="E936" s="32">
        <v>20</v>
      </c>
      <c r="F936" s="314"/>
      <c r="G936" s="286" t="s">
        <v>24</v>
      </c>
      <c r="H936" s="279" t="s">
        <v>25</v>
      </c>
      <c r="I936" s="330">
        <v>262</v>
      </c>
      <c r="J936" s="273" t="s">
        <v>26</v>
      </c>
      <c r="K936" s="273"/>
      <c r="L936" s="281" t="s">
        <v>880</v>
      </c>
      <c r="M936" s="273">
        <v>250</v>
      </c>
      <c r="N936" s="273" t="s">
        <v>26</v>
      </c>
      <c r="O936" s="273" t="s">
        <v>28</v>
      </c>
      <c r="P936" s="259">
        <v>41518</v>
      </c>
      <c r="Q936" s="280"/>
      <c r="R936" s="231"/>
    </row>
    <row r="937" spans="1:18" hidden="1" x14ac:dyDescent="0.25">
      <c r="A937" s="275"/>
      <c r="B937" s="273" t="s">
        <v>21</v>
      </c>
      <c r="C937" s="275" t="s">
        <v>22</v>
      </c>
      <c r="D937" s="275" t="s">
        <v>108</v>
      </c>
      <c r="E937" s="32"/>
      <c r="F937" s="314"/>
      <c r="G937" s="286" t="s">
        <v>24</v>
      </c>
      <c r="H937" s="279" t="s">
        <v>25</v>
      </c>
      <c r="I937" s="330"/>
      <c r="J937" s="273" t="s">
        <v>26</v>
      </c>
      <c r="K937" s="273"/>
      <c r="L937" s="281" t="s">
        <v>880</v>
      </c>
      <c r="M937" s="271">
        <v>10</v>
      </c>
      <c r="N937" s="273" t="s">
        <v>26</v>
      </c>
      <c r="O937" s="271" t="s">
        <v>128</v>
      </c>
      <c r="P937" s="259">
        <v>41518</v>
      </c>
      <c r="Q937" s="280"/>
      <c r="R937" s="231"/>
    </row>
    <row r="938" spans="1:18" hidden="1" x14ac:dyDescent="0.25">
      <c r="A938" s="275"/>
      <c r="B938" s="273" t="s">
        <v>21</v>
      </c>
      <c r="C938" s="275" t="s">
        <v>22</v>
      </c>
      <c r="D938" s="275" t="s">
        <v>29</v>
      </c>
      <c r="E938" s="32"/>
      <c r="F938" s="314"/>
      <c r="G938" s="286" t="s">
        <v>24</v>
      </c>
      <c r="H938" s="279" t="s">
        <v>25</v>
      </c>
      <c r="I938" s="330"/>
      <c r="J938" s="273" t="s">
        <v>26</v>
      </c>
      <c r="K938" s="273"/>
      <c r="L938" s="281" t="s">
        <v>880</v>
      </c>
      <c r="M938" s="271">
        <v>20</v>
      </c>
      <c r="N938" s="273" t="s">
        <v>26</v>
      </c>
      <c r="O938" s="271" t="s">
        <v>128</v>
      </c>
      <c r="P938" s="259">
        <v>41518</v>
      </c>
      <c r="Q938" s="280"/>
      <c r="R938" s="231"/>
    </row>
    <row r="939" spans="1:18" hidden="1" x14ac:dyDescent="0.25">
      <c r="A939" s="275"/>
      <c r="B939" s="273" t="s">
        <v>21</v>
      </c>
      <c r="C939" s="275" t="s">
        <v>22</v>
      </c>
      <c r="D939" s="275" t="s">
        <v>23</v>
      </c>
      <c r="E939" s="32"/>
      <c r="F939" s="314"/>
      <c r="G939" s="286" t="s">
        <v>24</v>
      </c>
      <c r="H939" s="279" t="s">
        <v>25</v>
      </c>
      <c r="I939" s="330"/>
      <c r="J939" s="273" t="s">
        <v>26</v>
      </c>
      <c r="K939" s="273"/>
      <c r="L939" s="281" t="s">
        <v>880</v>
      </c>
      <c r="M939" s="271">
        <v>30</v>
      </c>
      <c r="N939" s="273" t="s">
        <v>26</v>
      </c>
      <c r="O939" s="271" t="s">
        <v>128</v>
      </c>
      <c r="P939" s="259">
        <v>41518</v>
      </c>
      <c r="Q939" s="280"/>
      <c r="R939" s="231"/>
    </row>
    <row r="940" spans="1:18" hidden="1" x14ac:dyDescent="0.25">
      <c r="A940" s="275"/>
      <c r="B940" s="273" t="s">
        <v>21</v>
      </c>
      <c r="C940" s="275" t="s">
        <v>33</v>
      </c>
      <c r="D940" s="275" t="s">
        <v>34</v>
      </c>
      <c r="E940" s="32"/>
      <c r="F940" s="314"/>
      <c r="G940" s="286" t="s">
        <v>24</v>
      </c>
      <c r="H940" s="279" t="s">
        <v>25</v>
      </c>
      <c r="I940" s="330"/>
      <c r="J940" s="273" t="s">
        <v>26</v>
      </c>
      <c r="K940" s="273"/>
      <c r="L940" s="281" t="s">
        <v>880</v>
      </c>
      <c r="M940" s="271">
        <v>15</v>
      </c>
      <c r="N940" s="273" t="s">
        <v>26</v>
      </c>
      <c r="O940" s="271" t="s">
        <v>128</v>
      </c>
      <c r="P940" s="259">
        <v>41518</v>
      </c>
      <c r="Q940" s="280"/>
      <c r="R940" s="231"/>
    </row>
    <row r="941" spans="1:18" hidden="1" x14ac:dyDescent="0.25">
      <c r="A941" s="275"/>
      <c r="B941" s="273" t="s">
        <v>21</v>
      </c>
      <c r="C941" s="275" t="s">
        <v>31</v>
      </c>
      <c r="D941" s="275" t="s">
        <v>35</v>
      </c>
      <c r="E941" s="32"/>
      <c r="F941" s="314"/>
      <c r="G941" s="286" t="s">
        <v>24</v>
      </c>
      <c r="H941" s="279" t="s">
        <v>25</v>
      </c>
      <c r="I941" s="330"/>
      <c r="J941" s="273" t="s">
        <v>26</v>
      </c>
      <c r="K941" s="273"/>
      <c r="L941" s="281" t="s">
        <v>880</v>
      </c>
      <c r="M941" s="271">
        <v>20</v>
      </c>
      <c r="N941" s="273" t="s">
        <v>26</v>
      </c>
      <c r="O941" s="271" t="s">
        <v>128</v>
      </c>
      <c r="P941" s="259">
        <v>41518</v>
      </c>
      <c r="Q941" s="280"/>
      <c r="R941" s="231"/>
    </row>
    <row r="942" spans="1:18" hidden="1" x14ac:dyDescent="0.25">
      <c r="A942" s="275"/>
      <c r="B942" s="273" t="s">
        <v>36</v>
      </c>
      <c r="C942" s="275" t="s">
        <v>145</v>
      </c>
      <c r="D942" s="275" t="s">
        <v>187</v>
      </c>
      <c r="E942" s="32"/>
      <c r="F942" s="314"/>
      <c r="G942" s="286" t="s">
        <v>24</v>
      </c>
      <c r="H942" s="279" t="s">
        <v>25</v>
      </c>
      <c r="I942" s="330"/>
      <c r="J942" s="273" t="s">
        <v>26</v>
      </c>
      <c r="K942" s="273"/>
      <c r="L942" s="281" t="s">
        <v>880</v>
      </c>
      <c r="M942" s="271">
        <v>12</v>
      </c>
      <c r="N942" s="273" t="s">
        <v>26</v>
      </c>
      <c r="O942" s="271" t="s">
        <v>128</v>
      </c>
      <c r="P942" s="259">
        <v>41518</v>
      </c>
      <c r="Q942" s="280"/>
      <c r="R942" s="231"/>
    </row>
    <row r="943" spans="1:18" hidden="1" x14ac:dyDescent="0.25">
      <c r="A943" s="275"/>
      <c r="B943" s="273" t="s">
        <v>21</v>
      </c>
      <c r="C943" s="275" t="s">
        <v>22</v>
      </c>
      <c r="D943" s="275" t="s">
        <v>108</v>
      </c>
      <c r="E943" s="32"/>
      <c r="F943" s="65">
        <v>1</v>
      </c>
      <c r="G943" s="286" t="s">
        <v>24</v>
      </c>
      <c r="H943" s="279" t="s">
        <v>25</v>
      </c>
      <c r="I943" s="330">
        <v>21</v>
      </c>
      <c r="J943" s="273" t="s">
        <v>26</v>
      </c>
      <c r="K943" s="273"/>
      <c r="L943" s="281" t="s">
        <v>880</v>
      </c>
      <c r="M943" s="312">
        <v>21</v>
      </c>
      <c r="N943" s="312" t="s">
        <v>26</v>
      </c>
      <c r="O943" s="313" t="s">
        <v>123</v>
      </c>
      <c r="P943" s="259">
        <v>41518</v>
      </c>
      <c r="Q943" s="273" t="s">
        <v>794</v>
      </c>
      <c r="R943" s="231"/>
    </row>
    <row r="944" spans="1:18" hidden="1" x14ac:dyDescent="0.25">
      <c r="A944" s="275"/>
      <c r="B944" s="273" t="s">
        <v>21</v>
      </c>
      <c r="C944" s="275" t="s">
        <v>22</v>
      </c>
      <c r="D944" s="275" t="s">
        <v>23</v>
      </c>
      <c r="E944" s="32"/>
      <c r="F944" s="65">
        <v>3</v>
      </c>
      <c r="G944" s="286" t="s">
        <v>24</v>
      </c>
      <c r="H944" s="279" t="s">
        <v>25</v>
      </c>
      <c r="I944" s="330">
        <v>36</v>
      </c>
      <c r="J944" s="273" t="s">
        <v>26</v>
      </c>
      <c r="K944" s="273"/>
      <c r="L944" s="281" t="s">
        <v>880</v>
      </c>
      <c r="M944" s="194">
        <v>36</v>
      </c>
      <c r="N944" s="273" t="s">
        <v>26</v>
      </c>
      <c r="O944" s="295" t="s">
        <v>28</v>
      </c>
      <c r="P944" s="259">
        <v>41518</v>
      </c>
      <c r="Q944" s="273" t="s">
        <v>808</v>
      </c>
      <c r="R944" s="231"/>
    </row>
    <row r="945" spans="1:19" hidden="1" x14ac:dyDescent="0.25">
      <c r="A945" s="275" t="s">
        <v>876</v>
      </c>
      <c r="B945" s="273" t="s">
        <v>21</v>
      </c>
      <c r="C945" s="275" t="s">
        <v>22</v>
      </c>
      <c r="D945" s="275" t="s">
        <v>108</v>
      </c>
      <c r="E945" s="32">
        <v>33</v>
      </c>
      <c r="F945" s="314"/>
      <c r="G945" s="286" t="s">
        <v>24</v>
      </c>
      <c r="H945" s="279" t="s">
        <v>25</v>
      </c>
      <c r="I945" s="330">
        <v>420</v>
      </c>
      <c r="J945" s="273" t="s">
        <v>26</v>
      </c>
      <c r="K945" s="273"/>
      <c r="L945" s="281" t="s">
        <v>880</v>
      </c>
      <c r="M945" s="273">
        <v>400</v>
      </c>
      <c r="N945" s="273" t="s">
        <v>26</v>
      </c>
      <c r="O945" s="295" t="s">
        <v>28</v>
      </c>
      <c r="P945" s="259">
        <v>41518</v>
      </c>
      <c r="Q945" s="280"/>
      <c r="R945" s="231"/>
    </row>
    <row r="946" spans="1:19" hidden="1" x14ac:dyDescent="0.25">
      <c r="A946" s="275"/>
      <c r="B946" s="273" t="s">
        <v>21</v>
      </c>
      <c r="C946" s="275" t="s">
        <v>22</v>
      </c>
      <c r="D946" s="275" t="s">
        <v>29</v>
      </c>
      <c r="E946" s="32">
        <v>37</v>
      </c>
      <c r="F946" s="314"/>
      <c r="G946" s="286" t="s">
        <v>24</v>
      </c>
      <c r="H946" s="279" t="s">
        <v>25</v>
      </c>
      <c r="I946" s="330">
        <v>418</v>
      </c>
      <c r="J946" s="273" t="s">
        <v>26</v>
      </c>
      <c r="K946" s="273"/>
      <c r="L946" s="281" t="s">
        <v>880</v>
      </c>
      <c r="M946" s="273">
        <v>400</v>
      </c>
      <c r="N946" s="273" t="s">
        <v>26</v>
      </c>
      <c r="O946" s="295" t="s">
        <v>28</v>
      </c>
      <c r="P946" s="259">
        <v>41518</v>
      </c>
      <c r="Q946" s="280"/>
      <c r="R946" s="231"/>
    </row>
    <row r="947" spans="1:19" hidden="1" x14ac:dyDescent="0.25">
      <c r="A947" s="275"/>
      <c r="B947" s="273" t="s">
        <v>21</v>
      </c>
      <c r="C947" s="275" t="s">
        <v>22</v>
      </c>
      <c r="D947" s="275" t="s">
        <v>23</v>
      </c>
      <c r="E947" s="32">
        <v>40</v>
      </c>
      <c r="F947" s="314"/>
      <c r="G947" s="286" t="s">
        <v>24</v>
      </c>
      <c r="H947" s="279" t="s">
        <v>25</v>
      </c>
      <c r="I947" s="330">
        <v>425</v>
      </c>
      <c r="J947" s="273" t="s">
        <v>26</v>
      </c>
      <c r="K947" s="273"/>
      <c r="L947" s="281" t="s">
        <v>880</v>
      </c>
      <c r="M947" s="273">
        <v>400</v>
      </c>
      <c r="N947" s="273" t="s">
        <v>26</v>
      </c>
      <c r="O947" s="295" t="s">
        <v>28</v>
      </c>
      <c r="P947" s="259">
        <v>41518</v>
      </c>
      <c r="Q947" s="280"/>
      <c r="R947" s="231"/>
      <c r="S947" s="5" t="s">
        <v>898</v>
      </c>
    </row>
    <row r="948" spans="1:19" hidden="1" x14ac:dyDescent="0.25">
      <c r="A948" s="275"/>
      <c r="B948" s="273" t="s">
        <v>21</v>
      </c>
      <c r="C948" s="275" t="s">
        <v>33</v>
      </c>
      <c r="D948" s="275" t="s">
        <v>34</v>
      </c>
      <c r="E948" s="32">
        <v>45</v>
      </c>
      <c r="F948" s="314"/>
      <c r="G948" s="286" t="s">
        <v>24</v>
      </c>
      <c r="H948" s="279" t="s">
        <v>25</v>
      </c>
      <c r="I948" s="330">
        <v>515</v>
      </c>
      <c r="J948" s="273" t="s">
        <v>26</v>
      </c>
      <c r="K948" s="273"/>
      <c r="L948" s="281" t="s">
        <v>880</v>
      </c>
      <c r="M948" s="273">
        <v>500</v>
      </c>
      <c r="N948" s="273" t="s">
        <v>26</v>
      </c>
      <c r="O948" s="295" t="s">
        <v>28</v>
      </c>
      <c r="P948" s="259">
        <v>41518</v>
      </c>
      <c r="Q948" s="280"/>
      <c r="R948" s="231"/>
    </row>
    <row r="949" spans="1:19" hidden="1" x14ac:dyDescent="0.25">
      <c r="A949" s="275"/>
      <c r="B949" s="273" t="s">
        <v>21</v>
      </c>
      <c r="C949" s="275" t="s">
        <v>31</v>
      </c>
      <c r="D949" s="275" t="s">
        <v>35</v>
      </c>
      <c r="E949" s="32">
        <v>62</v>
      </c>
      <c r="F949" s="314"/>
      <c r="G949" s="286" t="s">
        <v>24</v>
      </c>
      <c r="H949" s="279" t="s">
        <v>25</v>
      </c>
      <c r="I949" s="330">
        <v>535</v>
      </c>
      <c r="J949" s="273" t="s">
        <v>26</v>
      </c>
      <c r="K949" s="273"/>
      <c r="L949" s="281" t="s">
        <v>880</v>
      </c>
      <c r="M949" s="273">
        <v>500</v>
      </c>
      <c r="N949" s="273" t="s">
        <v>26</v>
      </c>
      <c r="O949" s="295" t="s">
        <v>28</v>
      </c>
      <c r="P949" s="259">
        <v>41518</v>
      </c>
      <c r="Q949" s="280"/>
      <c r="R949" s="231"/>
    </row>
    <row r="950" spans="1:19" hidden="1" x14ac:dyDescent="0.25">
      <c r="A950" s="275"/>
      <c r="B950" s="273" t="s">
        <v>36</v>
      </c>
      <c r="C950" s="275" t="s">
        <v>145</v>
      </c>
      <c r="D950" s="275" t="s">
        <v>184</v>
      </c>
      <c r="E950" s="32">
        <v>23</v>
      </c>
      <c r="F950" s="314"/>
      <c r="G950" s="286" t="s">
        <v>24</v>
      </c>
      <c r="H950" s="279" t="s">
        <v>25</v>
      </c>
      <c r="I950" s="330">
        <v>210</v>
      </c>
      <c r="J950" s="273" t="s">
        <v>26</v>
      </c>
      <c r="K950" s="273"/>
      <c r="L950" s="281" t="s">
        <v>880</v>
      </c>
      <c r="M950" s="273">
        <v>200</v>
      </c>
      <c r="N950" s="273" t="s">
        <v>26</v>
      </c>
      <c r="O950" s="295" t="s">
        <v>28</v>
      </c>
      <c r="P950" s="259">
        <v>41518</v>
      </c>
      <c r="Q950" s="280"/>
      <c r="R950" s="231"/>
    </row>
    <row r="951" spans="1:19" hidden="1" x14ac:dyDescent="0.25">
      <c r="A951" s="275"/>
      <c r="B951" s="273" t="s">
        <v>21</v>
      </c>
      <c r="C951" s="275" t="s">
        <v>22</v>
      </c>
      <c r="D951" s="275" t="s">
        <v>108</v>
      </c>
      <c r="E951" s="32"/>
      <c r="F951" s="314"/>
      <c r="G951" s="286" t="s">
        <v>24</v>
      </c>
      <c r="H951" s="279" t="s">
        <v>25</v>
      </c>
      <c r="I951" s="330"/>
      <c r="J951" s="273" t="s">
        <v>26</v>
      </c>
      <c r="K951" s="273"/>
      <c r="L951" s="281" t="s">
        <v>880</v>
      </c>
      <c r="M951" s="271">
        <v>20</v>
      </c>
      <c r="N951" s="273" t="s">
        <v>26</v>
      </c>
      <c r="O951" s="308" t="s">
        <v>128</v>
      </c>
      <c r="P951" s="259">
        <v>41518</v>
      </c>
      <c r="Q951" s="280"/>
      <c r="R951" s="231"/>
    </row>
    <row r="952" spans="1:19" hidden="1" x14ac:dyDescent="0.25">
      <c r="A952" s="275"/>
      <c r="B952" s="273" t="s">
        <v>21</v>
      </c>
      <c r="C952" s="275" t="s">
        <v>22</v>
      </c>
      <c r="D952" s="275" t="s">
        <v>29</v>
      </c>
      <c r="E952" s="32"/>
      <c r="F952" s="314"/>
      <c r="G952" s="286" t="s">
        <v>24</v>
      </c>
      <c r="H952" s="279" t="s">
        <v>25</v>
      </c>
      <c r="I952" s="330"/>
      <c r="J952" s="273" t="s">
        <v>26</v>
      </c>
      <c r="K952" s="273"/>
      <c r="L952" s="281" t="s">
        <v>880</v>
      </c>
      <c r="M952" s="271">
        <v>18</v>
      </c>
      <c r="N952" s="273" t="s">
        <v>26</v>
      </c>
      <c r="O952" s="308" t="s">
        <v>128</v>
      </c>
      <c r="P952" s="259">
        <v>41518</v>
      </c>
      <c r="Q952" s="280"/>
      <c r="R952" s="231"/>
    </row>
    <row r="953" spans="1:19" hidden="1" x14ac:dyDescent="0.25">
      <c r="A953" s="275"/>
      <c r="B953" s="273" t="s">
        <v>21</v>
      </c>
      <c r="C953" s="275" t="s">
        <v>22</v>
      </c>
      <c r="D953" s="275" t="s">
        <v>23</v>
      </c>
      <c r="E953" s="32"/>
      <c r="F953" s="314"/>
      <c r="G953" s="286" t="s">
        <v>24</v>
      </c>
      <c r="H953" s="279" t="s">
        <v>25</v>
      </c>
      <c r="I953" s="330"/>
      <c r="J953" s="273" t="s">
        <v>26</v>
      </c>
      <c r="K953" s="273"/>
      <c r="L953" s="281" t="s">
        <v>880</v>
      </c>
      <c r="M953" s="271">
        <v>25</v>
      </c>
      <c r="N953" s="273" t="s">
        <v>26</v>
      </c>
      <c r="O953" s="308" t="s">
        <v>128</v>
      </c>
      <c r="P953" s="259">
        <v>41518</v>
      </c>
      <c r="Q953" s="280"/>
      <c r="R953" s="231"/>
    </row>
    <row r="954" spans="1:19" hidden="1" x14ac:dyDescent="0.25">
      <c r="A954" s="275"/>
      <c r="B954" s="273" t="s">
        <v>21</v>
      </c>
      <c r="C954" s="275" t="s">
        <v>33</v>
      </c>
      <c r="D954" s="275" t="s">
        <v>34</v>
      </c>
      <c r="E954" s="32"/>
      <c r="F954" s="314"/>
      <c r="G954" s="286" t="s">
        <v>24</v>
      </c>
      <c r="H954" s="279" t="s">
        <v>25</v>
      </c>
      <c r="I954" s="330"/>
      <c r="J954" s="273" t="s">
        <v>26</v>
      </c>
      <c r="K954" s="273"/>
      <c r="L954" s="281" t="s">
        <v>880</v>
      </c>
      <c r="M954" s="271">
        <v>15</v>
      </c>
      <c r="N954" s="273" t="s">
        <v>26</v>
      </c>
      <c r="O954" s="308" t="s">
        <v>128</v>
      </c>
      <c r="P954" s="259">
        <v>41518</v>
      </c>
      <c r="Q954" s="280"/>
      <c r="R954" s="231"/>
    </row>
    <row r="955" spans="1:19" hidden="1" x14ac:dyDescent="0.25">
      <c r="A955" s="275"/>
      <c r="B955" s="273" t="s">
        <v>21</v>
      </c>
      <c r="C955" s="275" t="s">
        <v>31</v>
      </c>
      <c r="D955" s="275" t="s">
        <v>35</v>
      </c>
      <c r="E955" s="32"/>
      <c r="F955" s="314"/>
      <c r="G955" s="286" t="s">
        <v>24</v>
      </c>
      <c r="H955" s="279" t="s">
        <v>25</v>
      </c>
      <c r="I955" s="330"/>
      <c r="J955" s="273" t="s">
        <v>26</v>
      </c>
      <c r="K955" s="273"/>
      <c r="L955" s="281" t="s">
        <v>880</v>
      </c>
      <c r="M955" s="271">
        <v>35</v>
      </c>
      <c r="N955" s="273" t="s">
        <v>26</v>
      </c>
      <c r="O955" s="308" t="s">
        <v>128</v>
      </c>
      <c r="P955" s="259">
        <v>41518</v>
      </c>
      <c r="Q955" s="280"/>
      <c r="R955" s="231"/>
    </row>
    <row r="956" spans="1:19" hidden="1" x14ac:dyDescent="0.25">
      <c r="A956" s="275"/>
      <c r="B956" s="273" t="s">
        <v>36</v>
      </c>
      <c r="C956" s="275" t="s">
        <v>145</v>
      </c>
      <c r="D956" s="275" t="s">
        <v>184</v>
      </c>
      <c r="E956" s="32"/>
      <c r="F956" s="314"/>
      <c r="G956" s="286" t="s">
        <v>24</v>
      </c>
      <c r="H956" s="279" t="s">
        <v>25</v>
      </c>
      <c r="I956" s="330"/>
      <c r="J956" s="273" t="s">
        <v>26</v>
      </c>
      <c r="K956" s="273"/>
      <c r="L956" s="281" t="s">
        <v>880</v>
      </c>
      <c r="M956" s="271">
        <v>10</v>
      </c>
      <c r="N956" s="273" t="s">
        <v>26</v>
      </c>
      <c r="O956" s="308" t="s">
        <v>128</v>
      </c>
      <c r="P956" s="259">
        <v>41518</v>
      </c>
      <c r="Q956" s="280"/>
      <c r="R956" s="231"/>
    </row>
    <row r="957" spans="1:19" hidden="1" x14ac:dyDescent="0.25">
      <c r="A957" s="275"/>
      <c r="B957" s="273" t="s">
        <v>21</v>
      </c>
      <c r="C957" s="275" t="s">
        <v>22</v>
      </c>
      <c r="D957" s="275" t="s">
        <v>29</v>
      </c>
      <c r="E957" s="32">
        <v>7</v>
      </c>
      <c r="F957" s="314">
        <v>8</v>
      </c>
      <c r="G957" s="286" t="s">
        <v>24</v>
      </c>
      <c r="H957" s="279" t="s">
        <v>25</v>
      </c>
      <c r="I957" s="330">
        <v>84</v>
      </c>
      <c r="J957" s="273" t="s">
        <v>26</v>
      </c>
      <c r="K957" s="273"/>
      <c r="L957" s="281" t="s">
        <v>880</v>
      </c>
      <c r="M957" s="194">
        <v>84</v>
      </c>
      <c r="N957" s="273" t="s">
        <v>26</v>
      </c>
      <c r="O957" s="273" t="s">
        <v>28</v>
      </c>
      <c r="P957" s="259">
        <v>41518</v>
      </c>
      <c r="Q957" s="273" t="s">
        <v>686</v>
      </c>
      <c r="R957" s="231"/>
    </row>
    <row r="958" spans="1:19" hidden="1" x14ac:dyDescent="0.25">
      <c r="A958" s="275"/>
      <c r="B958" s="273" t="s">
        <v>21</v>
      </c>
      <c r="C958" s="275" t="s">
        <v>22</v>
      </c>
      <c r="D958" s="275" t="s">
        <v>23</v>
      </c>
      <c r="E958" s="218">
        <v>12</v>
      </c>
      <c r="F958" s="65">
        <v>10</v>
      </c>
      <c r="G958" s="286" t="s">
        <v>24</v>
      </c>
      <c r="H958" s="279" t="s">
        <v>25</v>
      </c>
      <c r="I958" s="330">
        <v>120</v>
      </c>
      <c r="J958" s="273" t="s">
        <v>26</v>
      </c>
      <c r="K958" s="273"/>
      <c r="L958" s="281" t="s">
        <v>881</v>
      </c>
      <c r="M958" s="194">
        <v>120</v>
      </c>
      <c r="N958" s="273" t="s">
        <v>26</v>
      </c>
      <c r="O958" s="273" t="s">
        <v>28</v>
      </c>
      <c r="P958" s="259">
        <v>41518</v>
      </c>
      <c r="Q958" s="273" t="s">
        <v>809</v>
      </c>
      <c r="R958" s="231"/>
    </row>
    <row r="959" spans="1:19" hidden="1" x14ac:dyDescent="0.25">
      <c r="A959" s="275"/>
      <c r="B959" s="273" t="s">
        <v>21</v>
      </c>
      <c r="C959" s="275" t="s">
        <v>33</v>
      </c>
      <c r="D959" s="275" t="s">
        <v>34</v>
      </c>
      <c r="E959" s="218">
        <v>15</v>
      </c>
      <c r="F959" s="65">
        <v>10</v>
      </c>
      <c r="G959" s="286" t="s">
        <v>24</v>
      </c>
      <c r="H959" s="279" t="s">
        <v>25</v>
      </c>
      <c r="I959" s="330">
        <v>120</v>
      </c>
      <c r="J959" s="273" t="s">
        <v>26</v>
      </c>
      <c r="K959" s="273"/>
      <c r="L959" s="281" t="s">
        <v>881</v>
      </c>
      <c r="M959" s="194">
        <v>120</v>
      </c>
      <c r="N959" s="273" t="s">
        <v>26</v>
      </c>
      <c r="O959" s="273" t="s">
        <v>28</v>
      </c>
      <c r="P959" s="259">
        <v>41518</v>
      </c>
      <c r="Q959" s="273" t="s">
        <v>809</v>
      </c>
      <c r="R959" s="231"/>
    </row>
    <row r="960" spans="1:19" hidden="1" x14ac:dyDescent="0.25">
      <c r="A960" s="275"/>
      <c r="B960" s="273" t="s">
        <v>21</v>
      </c>
      <c r="C960" s="275" t="s">
        <v>31</v>
      </c>
      <c r="D960" s="275" t="s">
        <v>35</v>
      </c>
      <c r="E960" s="218">
        <v>7</v>
      </c>
      <c r="F960" s="65">
        <v>5</v>
      </c>
      <c r="G960" s="286" t="s">
        <v>24</v>
      </c>
      <c r="H960" s="279" t="s">
        <v>25</v>
      </c>
      <c r="I960" s="330">
        <v>60</v>
      </c>
      <c r="J960" s="273" t="s">
        <v>26</v>
      </c>
      <c r="K960" s="273"/>
      <c r="L960" s="281" t="s">
        <v>881</v>
      </c>
      <c r="M960" s="194">
        <v>60</v>
      </c>
      <c r="N960" s="273" t="s">
        <v>26</v>
      </c>
      <c r="O960" s="273" t="s">
        <v>28</v>
      </c>
      <c r="P960" s="259">
        <v>41518</v>
      </c>
      <c r="Q960" s="273" t="s">
        <v>624</v>
      </c>
      <c r="R960" s="231"/>
    </row>
    <row r="961" spans="1:18" hidden="1" x14ac:dyDescent="0.25">
      <c r="A961" s="275"/>
      <c r="B961" s="273" t="s">
        <v>36</v>
      </c>
      <c r="C961" s="275" t="s">
        <v>145</v>
      </c>
      <c r="D961" s="275" t="s">
        <v>184</v>
      </c>
      <c r="E961" s="218">
        <v>10</v>
      </c>
      <c r="F961" s="65">
        <v>10</v>
      </c>
      <c r="G961" s="286" t="s">
        <v>24</v>
      </c>
      <c r="H961" s="279" t="s">
        <v>25</v>
      </c>
      <c r="I961" s="330">
        <v>120</v>
      </c>
      <c r="J961" s="273" t="s">
        <v>26</v>
      </c>
      <c r="K961" s="273"/>
      <c r="L961" s="281" t="s">
        <v>881</v>
      </c>
      <c r="M961" s="194">
        <v>120</v>
      </c>
      <c r="N961" s="273" t="s">
        <v>26</v>
      </c>
      <c r="O961" s="273" t="s">
        <v>28</v>
      </c>
      <c r="P961" s="259">
        <v>41518</v>
      </c>
      <c r="Q961" s="273" t="s">
        <v>809</v>
      </c>
      <c r="R961" s="231"/>
    </row>
    <row r="962" spans="1:18" hidden="1" x14ac:dyDescent="0.25">
      <c r="A962" s="275" t="s">
        <v>878</v>
      </c>
      <c r="B962" s="273" t="s">
        <v>21</v>
      </c>
      <c r="C962" s="275" t="s">
        <v>22</v>
      </c>
      <c r="D962" s="275" t="s">
        <v>108</v>
      </c>
      <c r="E962" s="32">
        <v>29</v>
      </c>
      <c r="F962" s="314"/>
      <c r="G962" s="286" t="s">
        <v>24</v>
      </c>
      <c r="H962" s="279" t="s">
        <v>25</v>
      </c>
      <c r="I962" s="330">
        <v>427</v>
      </c>
      <c r="J962" s="273" t="s">
        <v>26</v>
      </c>
      <c r="K962" s="273"/>
      <c r="L962" s="281" t="s">
        <v>881</v>
      </c>
      <c r="M962" s="280">
        <v>400</v>
      </c>
      <c r="N962" s="273" t="s">
        <v>26</v>
      </c>
      <c r="O962" s="273" t="s">
        <v>28</v>
      </c>
      <c r="P962" s="259">
        <v>41518</v>
      </c>
      <c r="Q962" s="280"/>
      <c r="R962" s="231"/>
    </row>
    <row r="963" spans="1:18" hidden="1" x14ac:dyDescent="0.25">
      <c r="A963" s="275"/>
      <c r="B963" s="273" t="s">
        <v>21</v>
      </c>
      <c r="C963" s="275" t="s">
        <v>22</v>
      </c>
      <c r="D963" s="275" t="s">
        <v>29</v>
      </c>
      <c r="E963" s="32">
        <v>37</v>
      </c>
      <c r="F963" s="314"/>
      <c r="G963" s="286" t="s">
        <v>24</v>
      </c>
      <c r="H963" s="279" t="s">
        <v>25</v>
      </c>
      <c r="I963" s="330">
        <v>427</v>
      </c>
      <c r="J963" s="273" t="s">
        <v>26</v>
      </c>
      <c r="K963" s="273"/>
      <c r="L963" s="281" t="s">
        <v>881</v>
      </c>
      <c r="M963" s="273">
        <v>400</v>
      </c>
      <c r="N963" s="273" t="s">
        <v>26</v>
      </c>
      <c r="O963" s="273" t="s">
        <v>28</v>
      </c>
      <c r="P963" s="259">
        <v>41518</v>
      </c>
      <c r="Q963" s="280"/>
      <c r="R963" s="231"/>
    </row>
    <row r="964" spans="1:18" hidden="1" x14ac:dyDescent="0.25">
      <c r="A964" s="275"/>
      <c r="B964" s="273" t="s">
        <v>21</v>
      </c>
      <c r="C964" s="275" t="s">
        <v>22</v>
      </c>
      <c r="D964" s="275" t="s">
        <v>23</v>
      </c>
      <c r="E964" s="32">
        <v>38</v>
      </c>
      <c r="F964" s="314"/>
      <c r="G964" s="286" t="s">
        <v>24</v>
      </c>
      <c r="H964" s="279" t="s">
        <v>25</v>
      </c>
      <c r="I964" s="330">
        <v>420</v>
      </c>
      <c r="J964" s="273" t="s">
        <v>26</v>
      </c>
      <c r="K964" s="273"/>
      <c r="L964" s="281" t="s">
        <v>881</v>
      </c>
      <c r="M964" s="273">
        <v>400</v>
      </c>
      <c r="N964" s="273" t="s">
        <v>26</v>
      </c>
      <c r="O964" s="273" t="s">
        <v>28</v>
      </c>
      <c r="P964" s="259">
        <v>41518</v>
      </c>
      <c r="Q964" s="280"/>
      <c r="R964" s="231"/>
    </row>
    <row r="965" spans="1:18" hidden="1" x14ac:dyDescent="0.25">
      <c r="A965" s="275"/>
      <c r="B965" s="273" t="s">
        <v>21</v>
      </c>
      <c r="C965" s="275" t="s">
        <v>33</v>
      </c>
      <c r="D965" s="275" t="s">
        <v>34</v>
      </c>
      <c r="E965" s="32">
        <v>45</v>
      </c>
      <c r="F965" s="314"/>
      <c r="G965" s="286" t="s">
        <v>24</v>
      </c>
      <c r="H965" s="279" t="s">
        <v>25</v>
      </c>
      <c r="I965" s="330">
        <v>520</v>
      </c>
      <c r="J965" s="273" t="s">
        <v>26</v>
      </c>
      <c r="K965" s="273"/>
      <c r="L965" s="281" t="s">
        <v>881</v>
      </c>
      <c r="M965" s="273">
        <v>500</v>
      </c>
      <c r="N965" s="273" t="s">
        <v>26</v>
      </c>
      <c r="O965" s="273" t="s">
        <v>28</v>
      </c>
      <c r="P965" s="259">
        <v>41518</v>
      </c>
      <c r="Q965" s="280"/>
      <c r="R965" s="231"/>
    </row>
    <row r="966" spans="1:18" s="230" customFormat="1" hidden="1" x14ac:dyDescent="0.25">
      <c r="A966" s="275"/>
      <c r="B966" s="273" t="s">
        <v>21</v>
      </c>
      <c r="C966" s="275" t="s">
        <v>31</v>
      </c>
      <c r="D966" s="275" t="s">
        <v>32</v>
      </c>
      <c r="E966" s="32">
        <v>20</v>
      </c>
      <c r="F966" s="314"/>
      <c r="G966" s="286" t="s">
        <v>24</v>
      </c>
      <c r="H966" s="279" t="s">
        <v>25</v>
      </c>
      <c r="I966" s="330">
        <v>210</v>
      </c>
      <c r="J966" s="273" t="s">
        <v>26</v>
      </c>
      <c r="K966" s="273"/>
      <c r="L966" s="281" t="s">
        <v>881</v>
      </c>
      <c r="M966" s="273">
        <v>200</v>
      </c>
      <c r="N966" s="273" t="s">
        <v>26</v>
      </c>
      <c r="O966" s="273" t="s">
        <v>28</v>
      </c>
      <c r="P966" s="259">
        <v>41518</v>
      </c>
      <c r="Q966" s="280"/>
      <c r="R966" s="231"/>
    </row>
    <row r="967" spans="1:18" hidden="1" x14ac:dyDescent="0.25">
      <c r="A967" s="275"/>
      <c r="B967" s="273" t="s">
        <v>21</v>
      </c>
      <c r="C967" s="275" t="s">
        <v>31</v>
      </c>
      <c r="D967" s="275" t="s">
        <v>35</v>
      </c>
      <c r="E967" s="32">
        <v>28</v>
      </c>
      <c r="F967" s="314"/>
      <c r="G967" s="286" t="s">
        <v>24</v>
      </c>
      <c r="H967" s="279" t="s">
        <v>25</v>
      </c>
      <c r="I967" s="330">
        <v>322</v>
      </c>
      <c r="J967" s="273" t="s">
        <v>26</v>
      </c>
      <c r="K967" s="273"/>
      <c r="L967" s="281" t="s">
        <v>881</v>
      </c>
      <c r="M967" s="273">
        <v>300</v>
      </c>
      <c r="N967" s="273" t="s">
        <v>26</v>
      </c>
      <c r="O967" s="273" t="s">
        <v>28</v>
      </c>
      <c r="P967" s="259">
        <v>41518</v>
      </c>
      <c r="Q967" s="280"/>
      <c r="R967" s="231"/>
    </row>
    <row r="968" spans="1:18" hidden="1" x14ac:dyDescent="0.25">
      <c r="A968" s="275"/>
      <c r="B968" s="273" t="s">
        <v>36</v>
      </c>
      <c r="C968" s="275" t="s">
        <v>145</v>
      </c>
      <c r="D968" s="275" t="s">
        <v>184</v>
      </c>
      <c r="E968" s="32">
        <v>24</v>
      </c>
      <c r="F968" s="314"/>
      <c r="G968" s="286" t="s">
        <v>24</v>
      </c>
      <c r="H968" s="279" t="s">
        <v>25</v>
      </c>
      <c r="I968" s="330">
        <v>218</v>
      </c>
      <c r="J968" s="273" t="s">
        <v>26</v>
      </c>
      <c r="K968" s="273"/>
      <c r="L968" s="281" t="s">
        <v>881</v>
      </c>
      <c r="M968" s="273">
        <v>200</v>
      </c>
      <c r="N968" s="273" t="s">
        <v>26</v>
      </c>
      <c r="O968" s="216" t="s">
        <v>28</v>
      </c>
      <c r="P968" s="259">
        <v>41518</v>
      </c>
      <c r="Q968" s="280"/>
      <c r="R968" s="231"/>
    </row>
    <row r="969" spans="1:18" hidden="1" x14ac:dyDescent="0.25">
      <c r="A969" s="275"/>
      <c r="B969" s="273" t="s">
        <v>21</v>
      </c>
      <c r="C969" s="275" t="s">
        <v>22</v>
      </c>
      <c r="D969" s="275" t="s">
        <v>108</v>
      </c>
      <c r="E969" s="273"/>
      <c r="F969" s="275"/>
      <c r="G969" s="286" t="s">
        <v>24</v>
      </c>
      <c r="H969" s="279" t="s">
        <v>25</v>
      </c>
      <c r="I969" s="330"/>
      <c r="J969" s="273" t="s">
        <v>26</v>
      </c>
      <c r="K969" s="273"/>
      <c r="L969" s="281" t="s">
        <v>881</v>
      </c>
      <c r="M969" s="271">
        <v>27</v>
      </c>
      <c r="N969" s="273" t="s">
        <v>26</v>
      </c>
      <c r="O969" s="271" t="s">
        <v>128</v>
      </c>
      <c r="P969" s="259">
        <v>41518</v>
      </c>
      <c r="Q969" s="280"/>
      <c r="R969" s="231"/>
    </row>
    <row r="970" spans="1:18" hidden="1" x14ac:dyDescent="0.25">
      <c r="A970" s="275"/>
      <c r="B970" s="273" t="s">
        <v>21</v>
      </c>
      <c r="C970" s="275" t="s">
        <v>22</v>
      </c>
      <c r="D970" s="275" t="s">
        <v>29</v>
      </c>
      <c r="E970" s="273"/>
      <c r="F970" s="275"/>
      <c r="G970" s="286" t="s">
        <v>24</v>
      </c>
      <c r="H970" s="279" t="s">
        <v>25</v>
      </c>
      <c r="I970" s="330"/>
      <c r="J970" s="273" t="s">
        <v>26</v>
      </c>
      <c r="K970" s="273"/>
      <c r="L970" s="281" t="s">
        <v>882</v>
      </c>
      <c r="M970" s="271">
        <v>27</v>
      </c>
      <c r="N970" s="273" t="s">
        <v>26</v>
      </c>
      <c r="O970" s="271" t="s">
        <v>128</v>
      </c>
      <c r="P970" s="259">
        <v>41518</v>
      </c>
      <c r="Q970" s="280"/>
      <c r="R970" s="231"/>
    </row>
    <row r="971" spans="1:18" hidden="1" x14ac:dyDescent="0.25">
      <c r="A971" s="275"/>
      <c r="B971" s="273" t="s">
        <v>21</v>
      </c>
      <c r="C971" s="275" t="s">
        <v>22</v>
      </c>
      <c r="D971" s="275" t="s">
        <v>23</v>
      </c>
      <c r="E971" s="273"/>
      <c r="F971" s="275"/>
      <c r="G971" s="286" t="s">
        <v>24</v>
      </c>
      <c r="H971" s="279" t="s">
        <v>25</v>
      </c>
      <c r="I971" s="330"/>
      <c r="J971" s="273" t="s">
        <v>26</v>
      </c>
      <c r="K971" s="273"/>
      <c r="L971" s="281" t="s">
        <v>882</v>
      </c>
      <c r="M971" s="271">
        <v>20</v>
      </c>
      <c r="N971" s="273" t="s">
        <v>26</v>
      </c>
      <c r="O971" s="271" t="s">
        <v>128</v>
      </c>
      <c r="P971" s="259">
        <v>41518</v>
      </c>
      <c r="Q971" s="280"/>
      <c r="R971" s="231"/>
    </row>
    <row r="972" spans="1:18" hidden="1" x14ac:dyDescent="0.25">
      <c r="A972" s="275"/>
      <c r="B972" s="273" t="s">
        <v>21</v>
      </c>
      <c r="C972" s="275" t="s">
        <v>33</v>
      </c>
      <c r="D972" s="275" t="s">
        <v>34</v>
      </c>
      <c r="E972" s="273"/>
      <c r="F972" s="275"/>
      <c r="G972" s="286" t="s">
        <v>24</v>
      </c>
      <c r="H972" s="279" t="s">
        <v>25</v>
      </c>
      <c r="I972" s="330"/>
      <c r="J972" s="273" t="s">
        <v>26</v>
      </c>
      <c r="K972" s="273"/>
      <c r="L972" s="281" t="s">
        <v>882</v>
      </c>
      <c r="M972" s="271">
        <v>20</v>
      </c>
      <c r="N972" s="273" t="s">
        <v>26</v>
      </c>
      <c r="O972" s="271" t="s">
        <v>128</v>
      </c>
      <c r="P972" s="259">
        <v>41518</v>
      </c>
      <c r="Q972" s="280"/>
      <c r="R972" s="231"/>
    </row>
    <row r="973" spans="1:18" hidden="1" x14ac:dyDescent="0.25">
      <c r="A973" s="275"/>
      <c r="B973" s="273" t="s">
        <v>21</v>
      </c>
      <c r="C973" s="275" t="s">
        <v>31</v>
      </c>
      <c r="D973" s="275" t="s">
        <v>32</v>
      </c>
      <c r="E973" s="273"/>
      <c r="F973" s="275"/>
      <c r="G973" s="286" t="s">
        <v>24</v>
      </c>
      <c r="H973" s="279" t="s">
        <v>25</v>
      </c>
      <c r="I973" s="330"/>
      <c r="J973" s="273" t="s">
        <v>26</v>
      </c>
      <c r="K973" s="273"/>
      <c r="L973" s="281" t="s">
        <v>882</v>
      </c>
      <c r="M973" s="271">
        <v>10</v>
      </c>
      <c r="N973" s="273" t="s">
        <v>26</v>
      </c>
      <c r="O973" s="271" t="s">
        <v>128</v>
      </c>
      <c r="P973" s="259">
        <v>41518</v>
      </c>
      <c r="Q973" s="280"/>
      <c r="R973" s="231"/>
    </row>
    <row r="974" spans="1:18" hidden="1" x14ac:dyDescent="0.25">
      <c r="A974" s="275"/>
      <c r="B974" s="273" t="s">
        <v>21</v>
      </c>
      <c r="C974" s="275" t="s">
        <v>31</v>
      </c>
      <c r="D974" s="275" t="s">
        <v>35</v>
      </c>
      <c r="E974" s="273"/>
      <c r="F974" s="275"/>
      <c r="G974" s="286" t="s">
        <v>24</v>
      </c>
      <c r="H974" s="279" t="s">
        <v>25</v>
      </c>
      <c r="I974" s="330"/>
      <c r="J974" s="273" t="s">
        <v>26</v>
      </c>
      <c r="K974" s="273"/>
      <c r="L974" s="281" t="s">
        <v>882</v>
      </c>
      <c r="M974" s="271">
        <v>22</v>
      </c>
      <c r="N974" s="273" t="s">
        <v>26</v>
      </c>
      <c r="O974" s="271" t="s">
        <v>128</v>
      </c>
      <c r="P974" s="259">
        <v>41518</v>
      </c>
      <c r="Q974" s="280"/>
      <c r="R974" s="231"/>
    </row>
    <row r="975" spans="1:18" hidden="1" x14ac:dyDescent="0.25">
      <c r="A975" s="275"/>
      <c r="B975" s="273" t="s">
        <v>36</v>
      </c>
      <c r="C975" s="275" t="s">
        <v>145</v>
      </c>
      <c r="D975" s="275" t="s">
        <v>184</v>
      </c>
      <c r="E975" s="273"/>
      <c r="F975" s="275"/>
      <c r="G975" s="286" t="s">
        <v>24</v>
      </c>
      <c r="H975" s="279" t="s">
        <v>25</v>
      </c>
      <c r="I975" s="330"/>
      <c r="J975" s="273" t="s">
        <v>26</v>
      </c>
      <c r="K975" s="273"/>
      <c r="L975" s="281" t="s">
        <v>882</v>
      </c>
      <c r="M975" s="271">
        <v>18</v>
      </c>
      <c r="N975" s="273" t="s">
        <v>26</v>
      </c>
      <c r="O975" s="271" t="s">
        <v>128</v>
      </c>
      <c r="P975" s="259">
        <v>41518</v>
      </c>
      <c r="Q975" s="280"/>
      <c r="R975" s="231"/>
    </row>
    <row r="976" spans="1:18" hidden="1" x14ac:dyDescent="0.25">
      <c r="A976" s="275"/>
      <c r="B976" s="273" t="s">
        <v>21</v>
      </c>
      <c r="C976" s="275" t="s">
        <v>22</v>
      </c>
      <c r="D976" s="275" t="s">
        <v>108</v>
      </c>
      <c r="E976" s="32">
        <v>2</v>
      </c>
      <c r="F976" s="314">
        <v>3</v>
      </c>
      <c r="G976" s="286" t="s">
        <v>24</v>
      </c>
      <c r="H976" s="279" t="s">
        <v>25</v>
      </c>
      <c r="I976" s="330">
        <v>36</v>
      </c>
      <c r="J976" s="273" t="s">
        <v>26</v>
      </c>
      <c r="K976" s="273"/>
      <c r="L976" s="281" t="s">
        <v>882</v>
      </c>
      <c r="M976" s="194">
        <v>36</v>
      </c>
      <c r="N976" s="273" t="s">
        <v>26</v>
      </c>
      <c r="O976" s="273" t="s">
        <v>28</v>
      </c>
      <c r="P976" s="259">
        <v>41518</v>
      </c>
      <c r="Q976" s="273" t="s">
        <v>883</v>
      </c>
      <c r="R976" s="231"/>
    </row>
    <row r="977" spans="1:18" hidden="1" x14ac:dyDescent="0.25">
      <c r="A977" s="275" t="s">
        <v>884</v>
      </c>
      <c r="B977" s="273" t="s">
        <v>21</v>
      </c>
      <c r="C977" s="275" t="s">
        <v>22</v>
      </c>
      <c r="D977" s="275" t="s">
        <v>23</v>
      </c>
      <c r="E977" s="32">
        <v>20</v>
      </c>
      <c r="F977" s="314">
        <v>15</v>
      </c>
      <c r="G977" s="286" t="s">
        <v>24</v>
      </c>
      <c r="H977" s="279" t="s">
        <v>25</v>
      </c>
      <c r="I977" s="330">
        <v>180</v>
      </c>
      <c r="J977" s="273" t="s">
        <v>26</v>
      </c>
      <c r="K977" s="273"/>
      <c r="L977" s="281" t="s">
        <v>882</v>
      </c>
      <c r="M977" s="273">
        <v>180</v>
      </c>
      <c r="N977" s="273" t="s">
        <v>26</v>
      </c>
      <c r="O977" s="273" t="s">
        <v>28</v>
      </c>
      <c r="P977" s="259">
        <v>41518</v>
      </c>
      <c r="Q977" s="273"/>
      <c r="R977" s="231"/>
    </row>
    <row r="978" spans="1:18" hidden="1" x14ac:dyDescent="0.25">
      <c r="A978" s="275"/>
      <c r="B978" s="273" t="s">
        <v>21</v>
      </c>
      <c r="C978" s="275" t="s">
        <v>31</v>
      </c>
      <c r="D978" s="275" t="s">
        <v>32</v>
      </c>
      <c r="E978" s="32">
        <v>10</v>
      </c>
      <c r="F978" s="314">
        <v>8</v>
      </c>
      <c r="G978" s="286" t="s">
        <v>24</v>
      </c>
      <c r="H978" s="279" t="s">
        <v>25</v>
      </c>
      <c r="I978" s="330">
        <v>96</v>
      </c>
      <c r="J978" s="273" t="s">
        <v>26</v>
      </c>
      <c r="K978" s="273"/>
      <c r="L978" s="281" t="s">
        <v>882</v>
      </c>
      <c r="M978" s="273">
        <v>96</v>
      </c>
      <c r="N978" s="273" t="s">
        <v>26</v>
      </c>
      <c r="O978" s="273" t="s">
        <v>28</v>
      </c>
      <c r="P978" s="259">
        <v>41518</v>
      </c>
      <c r="Q978" s="273"/>
      <c r="R978" s="231"/>
    </row>
    <row r="979" spans="1:18" hidden="1" x14ac:dyDescent="0.25">
      <c r="A979" s="275"/>
      <c r="B979" s="273" t="s">
        <v>21</v>
      </c>
      <c r="C979" s="275" t="s">
        <v>31</v>
      </c>
      <c r="D979" s="275" t="s">
        <v>35</v>
      </c>
      <c r="E979" s="32">
        <v>12</v>
      </c>
      <c r="F979" s="314">
        <v>8</v>
      </c>
      <c r="G979" s="286" t="s">
        <v>24</v>
      </c>
      <c r="H979" s="279" t="s">
        <v>25</v>
      </c>
      <c r="I979" s="330">
        <v>96</v>
      </c>
      <c r="J979" s="273" t="s">
        <v>26</v>
      </c>
      <c r="K979" s="273"/>
      <c r="L979" s="281" t="s">
        <v>882</v>
      </c>
      <c r="M979" s="273">
        <v>96</v>
      </c>
      <c r="N979" s="273" t="s">
        <v>26</v>
      </c>
      <c r="O979" s="273" t="s">
        <v>28</v>
      </c>
      <c r="P979" s="259">
        <v>41518</v>
      </c>
      <c r="Q979" s="273"/>
      <c r="R979" s="231"/>
    </row>
    <row r="980" spans="1:18" hidden="1" x14ac:dyDescent="0.25">
      <c r="A980" s="275"/>
      <c r="B980" s="273" t="s">
        <v>21</v>
      </c>
      <c r="C980" s="275" t="s">
        <v>22</v>
      </c>
      <c r="D980" s="275" t="s">
        <v>108</v>
      </c>
      <c r="E980" s="32">
        <v>10</v>
      </c>
      <c r="F980" s="314">
        <v>15</v>
      </c>
      <c r="G980" s="286" t="s">
        <v>24</v>
      </c>
      <c r="H980" s="279" t="s">
        <v>25</v>
      </c>
      <c r="I980" s="330">
        <v>180</v>
      </c>
      <c r="J980" s="273" t="s">
        <v>26</v>
      </c>
      <c r="K980" s="273"/>
      <c r="L980" s="281" t="s">
        <v>882</v>
      </c>
      <c r="M980" s="273">
        <v>180</v>
      </c>
      <c r="N980" s="273" t="s">
        <v>26</v>
      </c>
      <c r="O980" s="273" t="s">
        <v>28</v>
      </c>
      <c r="P980" s="259">
        <v>41518</v>
      </c>
      <c r="Q980" s="273"/>
      <c r="R980" s="231"/>
    </row>
    <row r="981" spans="1:18" hidden="1" x14ac:dyDescent="0.25">
      <c r="A981" s="275"/>
      <c r="B981" s="273" t="s">
        <v>21</v>
      </c>
      <c r="C981" s="275" t="s">
        <v>33</v>
      </c>
      <c r="D981" s="275" t="s">
        <v>34</v>
      </c>
      <c r="E981" s="32">
        <v>5</v>
      </c>
      <c r="F981" s="314">
        <v>5</v>
      </c>
      <c r="G981" s="286" t="s">
        <v>24</v>
      </c>
      <c r="H981" s="279" t="s">
        <v>25</v>
      </c>
      <c r="I981" s="330">
        <v>60</v>
      </c>
      <c r="J981" s="273" t="s">
        <v>26</v>
      </c>
      <c r="K981" s="273"/>
      <c r="L981" s="281" t="s">
        <v>882</v>
      </c>
      <c r="M981" s="273">
        <v>60</v>
      </c>
      <c r="N981" s="273" t="s">
        <v>26</v>
      </c>
      <c r="O981" s="273" t="s">
        <v>28</v>
      </c>
      <c r="P981" s="259">
        <v>41518</v>
      </c>
      <c r="Q981" s="273"/>
      <c r="R981" s="231"/>
    </row>
    <row r="982" spans="1:18" hidden="1" x14ac:dyDescent="0.25">
      <c r="A982" s="275"/>
      <c r="B982" s="273" t="s">
        <v>21</v>
      </c>
      <c r="C982" s="275" t="s">
        <v>33</v>
      </c>
      <c r="D982" s="275" t="s">
        <v>39</v>
      </c>
      <c r="E982" s="32">
        <v>8</v>
      </c>
      <c r="F982" s="314">
        <v>10</v>
      </c>
      <c r="G982" s="286" t="s">
        <v>24</v>
      </c>
      <c r="H982" s="279" t="s">
        <v>25</v>
      </c>
      <c r="I982" s="330">
        <v>120</v>
      </c>
      <c r="J982" s="273" t="s">
        <v>26</v>
      </c>
      <c r="K982" s="273"/>
      <c r="L982" s="281" t="s">
        <v>882</v>
      </c>
      <c r="M982" s="273">
        <v>120</v>
      </c>
      <c r="N982" s="273" t="s">
        <v>26</v>
      </c>
      <c r="O982" s="273" t="s">
        <v>28</v>
      </c>
      <c r="P982" s="259">
        <v>41518</v>
      </c>
      <c r="Q982" s="273"/>
      <c r="R982" s="231"/>
    </row>
    <row r="983" spans="1:18" hidden="1" x14ac:dyDescent="0.25">
      <c r="A983" s="275"/>
      <c r="B983" s="273" t="s">
        <v>21</v>
      </c>
      <c r="C983" s="275" t="s">
        <v>22</v>
      </c>
      <c r="D983" s="275" t="s">
        <v>29</v>
      </c>
      <c r="E983" s="32">
        <v>9</v>
      </c>
      <c r="F983" s="314">
        <v>8</v>
      </c>
      <c r="G983" s="286" t="s">
        <v>24</v>
      </c>
      <c r="H983" s="279" t="s">
        <v>25</v>
      </c>
      <c r="I983" s="330">
        <v>96</v>
      </c>
      <c r="J983" s="273" t="s">
        <v>26</v>
      </c>
      <c r="K983" s="273"/>
      <c r="L983" s="281" t="s">
        <v>882</v>
      </c>
      <c r="M983" s="273">
        <v>96</v>
      </c>
      <c r="N983" s="273" t="s">
        <v>26</v>
      </c>
      <c r="O983" s="273" t="s">
        <v>28</v>
      </c>
      <c r="P983" s="259">
        <v>41518</v>
      </c>
      <c r="Q983" s="273"/>
      <c r="R983" s="231"/>
    </row>
    <row r="984" spans="1:18" hidden="1" x14ac:dyDescent="0.25">
      <c r="A984" s="275" t="s">
        <v>891</v>
      </c>
      <c r="B984" s="273" t="s">
        <v>21</v>
      </c>
      <c r="C984" s="275" t="s">
        <v>22</v>
      </c>
      <c r="D984" s="275" t="s">
        <v>29</v>
      </c>
      <c r="E984" s="32">
        <v>2</v>
      </c>
      <c r="F984" s="314">
        <v>2</v>
      </c>
      <c r="G984" s="286" t="s">
        <v>24</v>
      </c>
      <c r="H984" s="279" t="s">
        <v>25</v>
      </c>
      <c r="I984" s="330">
        <v>53</v>
      </c>
      <c r="J984" s="273" t="s">
        <v>26</v>
      </c>
      <c r="K984" s="273"/>
      <c r="L984" s="281" t="s">
        <v>892</v>
      </c>
      <c r="M984" s="236">
        <v>53</v>
      </c>
      <c r="N984" s="273" t="s">
        <v>26</v>
      </c>
      <c r="O984" s="273" t="s">
        <v>123</v>
      </c>
      <c r="P984" s="259">
        <v>41518</v>
      </c>
      <c r="Q984" s="273" t="s">
        <v>896</v>
      </c>
      <c r="R984" s="231"/>
    </row>
    <row r="985" spans="1:18" hidden="1" x14ac:dyDescent="0.25">
      <c r="A985" s="275"/>
      <c r="B985" s="273" t="s">
        <v>21</v>
      </c>
      <c r="C985" s="275" t="s">
        <v>22</v>
      </c>
      <c r="D985" s="275" t="s">
        <v>108</v>
      </c>
      <c r="E985" s="32">
        <v>21</v>
      </c>
      <c r="F985" s="314"/>
      <c r="G985" s="286" t="s">
        <v>24</v>
      </c>
      <c r="H985" s="279" t="s">
        <v>25</v>
      </c>
      <c r="I985" s="330">
        <v>415</v>
      </c>
      <c r="J985" s="273" t="s">
        <v>26</v>
      </c>
      <c r="K985" s="273"/>
      <c r="L985" s="281" t="s">
        <v>892</v>
      </c>
      <c r="M985" s="273">
        <v>400</v>
      </c>
      <c r="N985" s="273" t="s">
        <v>26</v>
      </c>
      <c r="O985" s="273" t="s">
        <v>28</v>
      </c>
      <c r="P985" s="259">
        <v>41518</v>
      </c>
      <c r="Q985" s="280"/>
      <c r="R985" s="231"/>
    </row>
    <row r="986" spans="1:18" hidden="1" x14ac:dyDescent="0.25">
      <c r="A986" s="275"/>
      <c r="B986" s="273" t="s">
        <v>21</v>
      </c>
      <c r="C986" s="275" t="s">
        <v>22</v>
      </c>
      <c r="D986" s="275" t="s">
        <v>29</v>
      </c>
      <c r="E986" s="32">
        <v>15</v>
      </c>
      <c r="F986" s="314"/>
      <c r="G986" s="286" t="s">
        <v>24</v>
      </c>
      <c r="H986" s="279" t="s">
        <v>25</v>
      </c>
      <c r="I986" s="330">
        <v>417</v>
      </c>
      <c r="J986" s="273" t="s">
        <v>26</v>
      </c>
      <c r="K986" s="273"/>
      <c r="L986" s="281" t="s">
        <v>892</v>
      </c>
      <c r="M986" s="273">
        <v>400</v>
      </c>
      <c r="N986" s="273" t="s">
        <v>26</v>
      </c>
      <c r="O986" s="273" t="s">
        <v>28</v>
      </c>
      <c r="P986" s="259">
        <v>41518</v>
      </c>
      <c r="Q986" s="280"/>
      <c r="R986" s="231"/>
    </row>
    <row r="987" spans="1:18" hidden="1" x14ac:dyDescent="0.25">
      <c r="A987" s="275"/>
      <c r="B987" s="273" t="s">
        <v>21</v>
      </c>
      <c r="C987" s="275" t="s">
        <v>22</v>
      </c>
      <c r="D987" s="299" t="s">
        <v>23</v>
      </c>
      <c r="E987" s="32">
        <v>34</v>
      </c>
      <c r="F987" s="314"/>
      <c r="G987" s="286" t="s">
        <v>24</v>
      </c>
      <c r="H987" s="279" t="s">
        <v>25</v>
      </c>
      <c r="I987" s="330">
        <v>420</v>
      </c>
      <c r="J987" s="273" t="s">
        <v>26</v>
      </c>
      <c r="K987" s="273"/>
      <c r="L987" s="281" t="s">
        <v>892</v>
      </c>
      <c r="M987" s="273">
        <v>400</v>
      </c>
      <c r="N987" s="273" t="s">
        <v>26</v>
      </c>
      <c r="O987" s="273" t="s">
        <v>28</v>
      </c>
      <c r="P987" s="259">
        <v>41518</v>
      </c>
      <c r="Q987" s="280"/>
      <c r="R987" s="231"/>
    </row>
    <row r="988" spans="1:18" hidden="1" x14ac:dyDescent="0.25">
      <c r="A988" s="275"/>
      <c r="B988" s="273" t="s">
        <v>21</v>
      </c>
      <c r="C988" s="275" t="s">
        <v>33</v>
      </c>
      <c r="D988" s="275" t="s">
        <v>39</v>
      </c>
      <c r="E988" s="32">
        <v>35</v>
      </c>
      <c r="F988" s="314"/>
      <c r="G988" s="286" t="s">
        <v>24</v>
      </c>
      <c r="H988" s="279" t="s">
        <v>25</v>
      </c>
      <c r="I988" s="330">
        <v>510</v>
      </c>
      <c r="J988" s="273" t="s">
        <v>26</v>
      </c>
      <c r="K988" s="273"/>
      <c r="L988" s="281" t="s">
        <v>892</v>
      </c>
      <c r="M988" s="273">
        <v>500</v>
      </c>
      <c r="N988" s="273" t="s">
        <v>26</v>
      </c>
      <c r="O988" s="273" t="s">
        <v>28</v>
      </c>
      <c r="P988" s="259">
        <v>41518</v>
      </c>
      <c r="Q988" s="280"/>
      <c r="R988" s="231"/>
    </row>
    <row r="989" spans="1:18" hidden="1" x14ac:dyDescent="0.25">
      <c r="A989" s="275"/>
      <c r="B989" s="273" t="s">
        <v>21</v>
      </c>
      <c r="C989" s="275" t="s">
        <v>31</v>
      </c>
      <c r="D989" s="275" t="s">
        <v>32</v>
      </c>
      <c r="E989" s="32">
        <v>56</v>
      </c>
      <c r="F989" s="314"/>
      <c r="G989" s="286" t="s">
        <v>24</v>
      </c>
      <c r="H989" s="279" t="s">
        <v>25</v>
      </c>
      <c r="I989" s="330">
        <v>533</v>
      </c>
      <c r="J989" s="273" t="s">
        <v>26</v>
      </c>
      <c r="K989" s="273"/>
      <c r="L989" s="281" t="s">
        <v>892</v>
      </c>
      <c r="M989" s="273">
        <v>500</v>
      </c>
      <c r="N989" s="273" t="s">
        <v>26</v>
      </c>
      <c r="O989" s="273" t="s">
        <v>28</v>
      </c>
      <c r="P989" s="259">
        <v>41518</v>
      </c>
      <c r="Q989" s="280"/>
      <c r="R989" s="231"/>
    </row>
    <row r="990" spans="1:18" hidden="1" x14ac:dyDescent="0.25">
      <c r="A990" s="275"/>
      <c r="B990" s="273" t="s">
        <v>36</v>
      </c>
      <c r="C990" s="275" t="s">
        <v>145</v>
      </c>
      <c r="D990" s="275" t="s">
        <v>212</v>
      </c>
      <c r="E990" s="32">
        <v>12</v>
      </c>
      <c r="F990" s="314"/>
      <c r="G990" s="286" t="s">
        <v>24</v>
      </c>
      <c r="H990" s="279" t="s">
        <v>25</v>
      </c>
      <c r="I990" s="330">
        <v>110</v>
      </c>
      <c r="J990" s="273" t="s">
        <v>26</v>
      </c>
      <c r="K990" s="273"/>
      <c r="L990" s="281" t="s">
        <v>892</v>
      </c>
      <c r="M990" s="273">
        <v>100</v>
      </c>
      <c r="N990" s="273" t="s">
        <v>26</v>
      </c>
      <c r="O990" s="273" t="s">
        <v>28</v>
      </c>
      <c r="P990" s="259">
        <v>41518</v>
      </c>
      <c r="Q990" s="280"/>
      <c r="R990" s="231"/>
    </row>
    <row r="991" spans="1:18" hidden="1" x14ac:dyDescent="0.25">
      <c r="A991" s="275"/>
      <c r="B991" s="273" t="s">
        <v>36</v>
      </c>
      <c r="C991" s="275" t="s">
        <v>145</v>
      </c>
      <c r="D991" s="275" t="s">
        <v>184</v>
      </c>
      <c r="E991" s="32">
        <v>13</v>
      </c>
      <c r="F991" s="314"/>
      <c r="G991" s="286" t="s">
        <v>24</v>
      </c>
      <c r="H991" s="279" t="s">
        <v>25</v>
      </c>
      <c r="I991" s="330">
        <v>106</v>
      </c>
      <c r="J991" s="273" t="s">
        <v>26</v>
      </c>
      <c r="K991" s="273"/>
      <c r="L991" s="281" t="s">
        <v>892</v>
      </c>
      <c r="M991" s="273">
        <v>100</v>
      </c>
      <c r="N991" s="273" t="s">
        <v>26</v>
      </c>
      <c r="O991" s="273" t="s">
        <v>28</v>
      </c>
      <c r="P991" s="259">
        <v>41518</v>
      </c>
      <c r="Q991" s="273"/>
      <c r="R991" s="231"/>
    </row>
    <row r="992" spans="1:18" hidden="1" x14ac:dyDescent="0.25">
      <c r="A992" s="275"/>
      <c r="B992" s="273" t="s">
        <v>21</v>
      </c>
      <c r="C992" s="275" t="s">
        <v>22</v>
      </c>
      <c r="D992" s="275" t="s">
        <v>108</v>
      </c>
      <c r="E992" s="32"/>
      <c r="F992" s="314"/>
      <c r="G992" s="286" t="s">
        <v>24</v>
      </c>
      <c r="H992" s="279" t="s">
        <v>25</v>
      </c>
      <c r="I992" s="330"/>
      <c r="J992" s="273" t="s">
        <v>26</v>
      </c>
      <c r="K992" s="273"/>
      <c r="L992" s="281" t="s">
        <v>892</v>
      </c>
      <c r="M992" s="271">
        <v>15</v>
      </c>
      <c r="N992" s="273" t="s">
        <v>26</v>
      </c>
      <c r="O992" s="271" t="s">
        <v>128</v>
      </c>
      <c r="P992" s="259">
        <v>41518</v>
      </c>
      <c r="Q992" s="280"/>
      <c r="R992" s="231"/>
    </row>
    <row r="993" spans="1:18" hidden="1" x14ac:dyDescent="0.25">
      <c r="A993" s="275"/>
      <c r="B993" s="273" t="s">
        <v>21</v>
      </c>
      <c r="C993" s="275" t="s">
        <v>22</v>
      </c>
      <c r="D993" s="275" t="s">
        <v>29</v>
      </c>
      <c r="E993" s="32"/>
      <c r="F993" s="314"/>
      <c r="G993" s="286" t="s">
        <v>24</v>
      </c>
      <c r="H993" s="279" t="s">
        <v>25</v>
      </c>
      <c r="I993" s="330"/>
      <c r="J993" s="273" t="s">
        <v>26</v>
      </c>
      <c r="K993" s="273"/>
      <c r="L993" s="281" t="s">
        <v>892</v>
      </c>
      <c r="M993" s="271">
        <v>17</v>
      </c>
      <c r="N993" s="273" t="s">
        <v>26</v>
      </c>
      <c r="O993" s="271" t="s">
        <v>128</v>
      </c>
      <c r="P993" s="259">
        <v>41518</v>
      </c>
      <c r="Q993" s="280"/>
      <c r="R993" s="231"/>
    </row>
    <row r="994" spans="1:18" hidden="1" x14ac:dyDescent="0.25">
      <c r="A994" s="275"/>
      <c r="B994" s="273" t="s">
        <v>21</v>
      </c>
      <c r="C994" s="275" t="s">
        <v>22</v>
      </c>
      <c r="D994" s="299" t="s">
        <v>23</v>
      </c>
      <c r="E994" s="32"/>
      <c r="F994" s="314"/>
      <c r="G994" s="286" t="s">
        <v>24</v>
      </c>
      <c r="H994" s="279" t="s">
        <v>25</v>
      </c>
      <c r="I994" s="330"/>
      <c r="J994" s="273" t="s">
        <v>26</v>
      </c>
      <c r="K994" s="273"/>
      <c r="L994" s="281" t="s">
        <v>892</v>
      </c>
      <c r="M994" s="271">
        <v>20</v>
      </c>
      <c r="N994" s="273" t="s">
        <v>26</v>
      </c>
      <c r="O994" s="271" t="s">
        <v>128</v>
      </c>
      <c r="P994" s="259">
        <v>41518</v>
      </c>
      <c r="Q994" s="280"/>
      <c r="R994" s="231"/>
    </row>
    <row r="995" spans="1:18" hidden="1" x14ac:dyDescent="0.25">
      <c r="A995" s="275"/>
      <c r="B995" s="273" t="s">
        <v>21</v>
      </c>
      <c r="C995" s="275" t="s">
        <v>33</v>
      </c>
      <c r="D995" s="275" t="s">
        <v>39</v>
      </c>
      <c r="E995" s="32"/>
      <c r="F995" s="314"/>
      <c r="G995" s="286" t="s">
        <v>24</v>
      </c>
      <c r="H995" s="279" t="s">
        <v>25</v>
      </c>
      <c r="I995" s="330"/>
      <c r="J995" s="273" t="s">
        <v>26</v>
      </c>
      <c r="K995" s="273"/>
      <c r="L995" s="281" t="s">
        <v>892</v>
      </c>
      <c r="M995" s="271">
        <v>10</v>
      </c>
      <c r="N995" s="273" t="s">
        <v>26</v>
      </c>
      <c r="O995" s="271" t="s">
        <v>128</v>
      </c>
      <c r="P995" s="259">
        <v>41518</v>
      </c>
      <c r="Q995" s="280"/>
      <c r="R995" s="231"/>
    </row>
    <row r="996" spans="1:18" hidden="1" x14ac:dyDescent="0.25">
      <c r="A996" s="275"/>
      <c r="B996" s="273" t="s">
        <v>21</v>
      </c>
      <c r="C996" s="275" t="s">
        <v>31</v>
      </c>
      <c r="D996" s="275" t="s">
        <v>32</v>
      </c>
      <c r="E996" s="32"/>
      <c r="F996" s="314"/>
      <c r="G996" s="286" t="s">
        <v>24</v>
      </c>
      <c r="H996" s="279" t="s">
        <v>25</v>
      </c>
      <c r="I996" s="330"/>
      <c r="J996" s="273" t="s">
        <v>26</v>
      </c>
      <c r="K996" s="273"/>
      <c r="L996" s="281" t="s">
        <v>892</v>
      </c>
      <c r="M996" s="271">
        <v>33</v>
      </c>
      <c r="N996" s="273" t="s">
        <v>26</v>
      </c>
      <c r="O996" s="271" t="s">
        <v>128</v>
      </c>
      <c r="P996" s="259">
        <v>41518</v>
      </c>
      <c r="Q996" s="280"/>
      <c r="R996" s="231"/>
    </row>
    <row r="997" spans="1:18" hidden="1" x14ac:dyDescent="0.25">
      <c r="A997" s="275"/>
      <c r="B997" s="273" t="s">
        <v>36</v>
      </c>
      <c r="C997" s="275" t="s">
        <v>145</v>
      </c>
      <c r="D997" s="275" t="s">
        <v>212</v>
      </c>
      <c r="E997" s="32"/>
      <c r="F997" s="314"/>
      <c r="G997" s="286" t="s">
        <v>24</v>
      </c>
      <c r="H997" s="279" t="s">
        <v>25</v>
      </c>
      <c r="I997" s="330"/>
      <c r="J997" s="273" t="s">
        <v>26</v>
      </c>
      <c r="K997" s="273"/>
      <c r="L997" s="281" t="s">
        <v>893</v>
      </c>
      <c r="M997" s="271">
        <v>10</v>
      </c>
      <c r="N997" s="273" t="s">
        <v>26</v>
      </c>
      <c r="O997" s="271" t="s">
        <v>128</v>
      </c>
      <c r="P997" s="259">
        <v>41518</v>
      </c>
      <c r="Q997" s="280"/>
      <c r="R997" s="231"/>
    </row>
    <row r="998" spans="1:18" hidden="1" x14ac:dyDescent="0.25">
      <c r="A998" s="275"/>
      <c r="B998" s="273" t="s">
        <v>36</v>
      </c>
      <c r="C998" s="275" t="s">
        <v>145</v>
      </c>
      <c r="D998" s="275" t="s">
        <v>184</v>
      </c>
      <c r="E998" s="32"/>
      <c r="F998" s="314"/>
      <c r="G998" s="286" t="s">
        <v>24</v>
      </c>
      <c r="H998" s="279" t="s">
        <v>25</v>
      </c>
      <c r="I998" s="330"/>
      <c r="J998" s="273" t="s">
        <v>26</v>
      </c>
      <c r="K998" s="273"/>
      <c r="L998" s="281" t="s">
        <v>893</v>
      </c>
      <c r="M998" s="271">
        <v>6</v>
      </c>
      <c r="N998" s="273" t="s">
        <v>26</v>
      </c>
      <c r="O998" s="271" t="s">
        <v>128</v>
      </c>
      <c r="P998" s="259">
        <v>41518</v>
      </c>
      <c r="Q998" s="280"/>
      <c r="R998" s="231"/>
    </row>
    <row r="999" spans="1:18" hidden="1" x14ac:dyDescent="0.25">
      <c r="A999" s="267">
        <v>41315</v>
      </c>
      <c r="B999" s="273" t="s">
        <v>21</v>
      </c>
      <c r="C999" s="275" t="s">
        <v>22</v>
      </c>
      <c r="D999" s="275" t="s">
        <v>108</v>
      </c>
      <c r="E999" s="32">
        <v>50</v>
      </c>
      <c r="F999" s="314"/>
      <c r="G999" s="286" t="s">
        <v>24</v>
      </c>
      <c r="H999" s="279" t="s">
        <v>25</v>
      </c>
      <c r="I999" s="330">
        <v>1030</v>
      </c>
      <c r="J999" s="273" t="s">
        <v>26</v>
      </c>
      <c r="K999" s="273"/>
      <c r="L999" s="281" t="s">
        <v>906</v>
      </c>
      <c r="M999" s="273">
        <v>1000</v>
      </c>
      <c r="N999" s="273" t="s">
        <v>26</v>
      </c>
      <c r="O999" s="273" t="s">
        <v>28</v>
      </c>
      <c r="P999" s="259">
        <v>41548</v>
      </c>
      <c r="Q999" s="273"/>
      <c r="R999" s="231"/>
    </row>
    <row r="1000" spans="1:18" hidden="1" x14ac:dyDescent="0.25">
      <c r="A1000" s="275"/>
      <c r="B1000" s="273" t="s">
        <v>21</v>
      </c>
      <c r="C1000" s="275" t="s">
        <v>22</v>
      </c>
      <c r="D1000" s="275" t="s">
        <v>29</v>
      </c>
      <c r="E1000" s="32">
        <v>34</v>
      </c>
      <c r="F1000" s="314"/>
      <c r="G1000" s="286" t="s">
        <v>24</v>
      </c>
      <c r="H1000" s="279" t="s">
        <v>25</v>
      </c>
      <c r="I1000" s="330">
        <v>518</v>
      </c>
      <c r="J1000" s="273" t="s">
        <v>26</v>
      </c>
      <c r="K1000" s="273"/>
      <c r="L1000" s="281" t="s">
        <v>906</v>
      </c>
      <c r="M1000" s="273">
        <v>500</v>
      </c>
      <c r="N1000" s="273" t="s">
        <v>26</v>
      </c>
      <c r="O1000" s="273" t="s">
        <v>28</v>
      </c>
      <c r="P1000" s="259">
        <v>41548</v>
      </c>
      <c r="Q1000" s="273"/>
      <c r="R1000" s="231"/>
    </row>
    <row r="1001" spans="1:18" hidden="1" x14ac:dyDescent="0.25">
      <c r="A1001" s="275"/>
      <c r="B1001" s="273" t="s">
        <v>21</v>
      </c>
      <c r="C1001" s="275" t="s">
        <v>22</v>
      </c>
      <c r="D1001" s="275" t="s">
        <v>23</v>
      </c>
      <c r="E1001" s="32">
        <v>65</v>
      </c>
      <c r="F1001" s="314"/>
      <c r="G1001" s="286" t="s">
        <v>24</v>
      </c>
      <c r="H1001" s="279" t="s">
        <v>25</v>
      </c>
      <c r="I1001" s="330">
        <v>740</v>
      </c>
      <c r="J1001" s="273" t="s">
        <v>26</v>
      </c>
      <c r="K1001" s="273"/>
      <c r="L1001" s="281" t="s">
        <v>906</v>
      </c>
      <c r="M1001" s="273">
        <v>700</v>
      </c>
      <c r="N1001" s="273" t="s">
        <v>26</v>
      </c>
      <c r="O1001" s="273" t="s">
        <v>28</v>
      </c>
      <c r="P1001" s="259">
        <v>41548</v>
      </c>
      <c r="Q1001" s="273"/>
      <c r="R1001" s="231"/>
    </row>
    <row r="1002" spans="1:18" hidden="1" x14ac:dyDescent="0.25">
      <c r="A1002" s="275"/>
      <c r="B1002" s="273" t="s">
        <v>21</v>
      </c>
      <c r="C1002" s="275" t="s">
        <v>33</v>
      </c>
      <c r="D1002" s="275" t="s">
        <v>34</v>
      </c>
      <c r="E1002" s="32">
        <v>55</v>
      </c>
      <c r="F1002" s="314"/>
      <c r="G1002" s="286" t="s">
        <v>24</v>
      </c>
      <c r="H1002" s="279" t="s">
        <v>25</v>
      </c>
      <c r="I1002" s="330">
        <v>920</v>
      </c>
      <c r="J1002" s="273" t="s">
        <v>26</v>
      </c>
      <c r="K1002" s="273"/>
      <c r="L1002" s="281" t="s">
        <v>906</v>
      </c>
      <c r="M1002" s="273">
        <v>900</v>
      </c>
      <c r="N1002" s="273" t="s">
        <v>26</v>
      </c>
      <c r="O1002" s="273" t="s">
        <v>28</v>
      </c>
      <c r="P1002" s="259">
        <v>41548</v>
      </c>
      <c r="Q1002" s="273"/>
      <c r="R1002" s="231"/>
    </row>
    <row r="1003" spans="1:18" hidden="1" x14ac:dyDescent="0.25">
      <c r="A1003" s="275"/>
      <c r="B1003" s="273" t="s">
        <v>21</v>
      </c>
      <c r="C1003" s="275" t="s">
        <v>31</v>
      </c>
      <c r="D1003" s="275" t="s">
        <v>32</v>
      </c>
      <c r="E1003" s="32">
        <v>25</v>
      </c>
      <c r="F1003" s="314"/>
      <c r="G1003" s="286" t="s">
        <v>24</v>
      </c>
      <c r="H1003" s="279" t="s">
        <v>25</v>
      </c>
      <c r="I1003" s="330">
        <v>315</v>
      </c>
      <c r="J1003" s="273" t="s">
        <v>26</v>
      </c>
      <c r="K1003" s="273"/>
      <c r="L1003" s="281" t="s">
        <v>906</v>
      </c>
      <c r="M1003" s="273">
        <v>300</v>
      </c>
      <c r="N1003" s="273" t="s">
        <v>26</v>
      </c>
      <c r="O1003" s="273" t="s">
        <v>28</v>
      </c>
      <c r="P1003" s="259">
        <v>41548</v>
      </c>
      <c r="Q1003" s="273"/>
      <c r="R1003" s="231"/>
    </row>
    <row r="1004" spans="1:18" hidden="1" x14ac:dyDescent="0.25">
      <c r="A1004" s="275"/>
      <c r="B1004" s="273" t="s">
        <v>21</v>
      </c>
      <c r="C1004" s="275" t="s">
        <v>31</v>
      </c>
      <c r="D1004" s="275" t="s">
        <v>35</v>
      </c>
      <c r="E1004" s="32">
        <v>17</v>
      </c>
      <c r="F1004" s="314"/>
      <c r="G1004" s="286" t="s">
        <v>24</v>
      </c>
      <c r="H1004" s="279" t="s">
        <v>25</v>
      </c>
      <c r="I1004" s="330">
        <v>310</v>
      </c>
      <c r="J1004" s="273" t="s">
        <v>26</v>
      </c>
      <c r="K1004" s="273"/>
      <c r="L1004" s="281" t="s">
        <v>906</v>
      </c>
      <c r="M1004" s="273">
        <v>300</v>
      </c>
      <c r="N1004" s="273" t="s">
        <v>26</v>
      </c>
      <c r="O1004" s="273" t="s">
        <v>28</v>
      </c>
      <c r="P1004" s="259">
        <v>41548</v>
      </c>
      <c r="Q1004" s="273"/>
      <c r="R1004" s="231"/>
    </row>
    <row r="1005" spans="1:18" hidden="1" x14ac:dyDescent="0.25">
      <c r="A1005" s="275"/>
      <c r="B1005" s="273" t="s">
        <v>36</v>
      </c>
      <c r="C1005" s="275" t="s">
        <v>145</v>
      </c>
      <c r="D1005" s="275" t="s">
        <v>184</v>
      </c>
      <c r="E1005" s="32">
        <v>16</v>
      </c>
      <c r="F1005" s="314"/>
      <c r="G1005" s="286" t="s">
        <v>24</v>
      </c>
      <c r="H1005" s="279" t="s">
        <v>25</v>
      </c>
      <c r="I1005" s="330">
        <v>213</v>
      </c>
      <c r="J1005" s="273" t="s">
        <v>26</v>
      </c>
      <c r="K1005" s="273"/>
      <c r="L1005" s="281" t="s">
        <v>906</v>
      </c>
      <c r="M1005" s="273">
        <v>200</v>
      </c>
      <c r="N1005" s="273" t="s">
        <v>26</v>
      </c>
      <c r="O1005" s="273" t="s">
        <v>28</v>
      </c>
      <c r="P1005" s="259">
        <v>41548</v>
      </c>
      <c r="Q1005" s="273"/>
      <c r="R1005" s="231"/>
    </row>
    <row r="1006" spans="1:18" hidden="1" x14ac:dyDescent="0.25">
      <c r="A1006" s="275"/>
      <c r="B1006" s="273" t="s">
        <v>36</v>
      </c>
      <c r="C1006" s="275" t="s">
        <v>145</v>
      </c>
      <c r="D1006" s="275" t="s">
        <v>187</v>
      </c>
      <c r="E1006" s="32">
        <v>10</v>
      </c>
      <c r="F1006" s="314"/>
      <c r="G1006" s="286" t="s">
        <v>24</v>
      </c>
      <c r="H1006" s="279" t="s">
        <v>25</v>
      </c>
      <c r="I1006" s="330">
        <v>108</v>
      </c>
      <c r="J1006" s="273" t="s">
        <v>26</v>
      </c>
      <c r="K1006" s="273"/>
      <c r="L1006" s="281" t="s">
        <v>906</v>
      </c>
      <c r="M1006" s="273">
        <v>100</v>
      </c>
      <c r="N1006" s="273" t="s">
        <v>26</v>
      </c>
      <c r="O1006" s="273" t="s">
        <v>28</v>
      </c>
      <c r="P1006" s="259">
        <v>41548</v>
      </c>
      <c r="Q1006" s="273"/>
      <c r="R1006" s="231"/>
    </row>
    <row r="1007" spans="1:18" hidden="1" x14ac:dyDescent="0.25">
      <c r="A1007" s="275"/>
      <c r="B1007" s="273" t="s">
        <v>21</v>
      </c>
      <c r="C1007" s="275" t="s">
        <v>22</v>
      </c>
      <c r="D1007" s="275" t="s">
        <v>108</v>
      </c>
      <c r="E1007" s="32"/>
      <c r="F1007" s="314"/>
      <c r="G1007" s="286" t="s">
        <v>24</v>
      </c>
      <c r="H1007" s="279" t="s">
        <v>25</v>
      </c>
      <c r="I1007" s="330"/>
      <c r="J1007" s="273" t="s">
        <v>26</v>
      </c>
      <c r="K1007" s="273"/>
      <c r="L1007" s="281" t="s">
        <v>906</v>
      </c>
      <c r="M1007" s="271">
        <v>30</v>
      </c>
      <c r="N1007" s="273" t="s">
        <v>26</v>
      </c>
      <c r="O1007" s="271" t="s">
        <v>128</v>
      </c>
      <c r="P1007" s="259">
        <v>41548</v>
      </c>
      <c r="Q1007" s="273"/>
      <c r="R1007" s="231"/>
    </row>
    <row r="1008" spans="1:18" hidden="1" x14ac:dyDescent="0.25">
      <c r="A1008" s="275"/>
      <c r="B1008" s="273" t="s">
        <v>21</v>
      </c>
      <c r="C1008" s="275" t="s">
        <v>22</v>
      </c>
      <c r="D1008" s="275" t="s">
        <v>29</v>
      </c>
      <c r="E1008" s="32"/>
      <c r="F1008" s="314"/>
      <c r="G1008" s="286" t="s">
        <v>24</v>
      </c>
      <c r="H1008" s="279" t="s">
        <v>25</v>
      </c>
      <c r="I1008" s="330"/>
      <c r="J1008" s="273" t="s">
        <v>26</v>
      </c>
      <c r="K1008" s="273"/>
      <c r="L1008" s="281" t="s">
        <v>906</v>
      </c>
      <c r="M1008" s="271">
        <v>18</v>
      </c>
      <c r="N1008" s="273" t="s">
        <v>26</v>
      </c>
      <c r="O1008" s="271" t="s">
        <v>128</v>
      </c>
      <c r="P1008" s="259">
        <v>41548</v>
      </c>
      <c r="Q1008" s="273"/>
      <c r="R1008" s="231"/>
    </row>
    <row r="1009" spans="1:18" hidden="1" x14ac:dyDescent="0.25">
      <c r="A1009" s="275"/>
      <c r="B1009" s="273" t="s">
        <v>21</v>
      </c>
      <c r="C1009" s="275" t="s">
        <v>22</v>
      </c>
      <c r="D1009" s="275" t="s">
        <v>23</v>
      </c>
      <c r="E1009" s="32"/>
      <c r="F1009" s="314"/>
      <c r="G1009" s="286" t="s">
        <v>24</v>
      </c>
      <c r="H1009" s="279" t="s">
        <v>25</v>
      </c>
      <c r="I1009" s="330"/>
      <c r="J1009" s="273" t="s">
        <v>26</v>
      </c>
      <c r="K1009" s="273"/>
      <c r="L1009" s="281" t="s">
        <v>906</v>
      </c>
      <c r="M1009" s="271">
        <v>40</v>
      </c>
      <c r="N1009" s="273" t="s">
        <v>26</v>
      </c>
      <c r="O1009" s="271" t="s">
        <v>128</v>
      </c>
      <c r="P1009" s="259">
        <v>41548</v>
      </c>
      <c r="Q1009" s="273"/>
      <c r="R1009" s="231"/>
    </row>
    <row r="1010" spans="1:18" hidden="1" x14ac:dyDescent="0.25">
      <c r="A1010" s="275"/>
      <c r="B1010" s="273" t="s">
        <v>21</v>
      </c>
      <c r="C1010" s="275" t="s">
        <v>33</v>
      </c>
      <c r="D1010" s="275" t="s">
        <v>34</v>
      </c>
      <c r="E1010" s="32"/>
      <c r="F1010" s="314"/>
      <c r="G1010" s="286" t="s">
        <v>24</v>
      </c>
      <c r="H1010" s="279" t="s">
        <v>25</v>
      </c>
      <c r="I1010" s="330"/>
      <c r="J1010" s="273" t="s">
        <v>26</v>
      </c>
      <c r="K1010" s="273"/>
      <c r="L1010" s="281" t="s">
        <v>906</v>
      </c>
      <c r="M1010" s="271">
        <v>20</v>
      </c>
      <c r="N1010" s="273" t="s">
        <v>26</v>
      </c>
      <c r="O1010" s="271" t="s">
        <v>128</v>
      </c>
      <c r="P1010" s="259">
        <v>41548</v>
      </c>
      <c r="Q1010" s="273"/>
      <c r="R1010" s="231"/>
    </row>
    <row r="1011" spans="1:18" hidden="1" x14ac:dyDescent="0.25">
      <c r="A1011" s="275"/>
      <c r="B1011" s="273" t="s">
        <v>21</v>
      </c>
      <c r="C1011" s="275" t="s">
        <v>31</v>
      </c>
      <c r="D1011" s="275" t="s">
        <v>32</v>
      </c>
      <c r="E1011" s="32"/>
      <c r="F1011" s="314"/>
      <c r="G1011" s="286" t="s">
        <v>24</v>
      </c>
      <c r="H1011" s="279" t="s">
        <v>25</v>
      </c>
      <c r="I1011" s="330"/>
      <c r="J1011" s="273" t="s">
        <v>26</v>
      </c>
      <c r="K1011" s="273"/>
      <c r="L1011" s="281" t="s">
        <v>906</v>
      </c>
      <c r="M1011" s="271">
        <v>15</v>
      </c>
      <c r="N1011" s="273" t="s">
        <v>26</v>
      </c>
      <c r="O1011" s="271" t="s">
        <v>128</v>
      </c>
      <c r="P1011" s="259">
        <v>41548</v>
      </c>
      <c r="Q1011" s="273"/>
      <c r="R1011" s="231"/>
    </row>
    <row r="1012" spans="1:18" hidden="1" x14ac:dyDescent="0.25">
      <c r="A1012" s="275"/>
      <c r="B1012" s="273" t="s">
        <v>21</v>
      </c>
      <c r="C1012" s="275" t="s">
        <v>31</v>
      </c>
      <c r="D1012" s="275" t="s">
        <v>35</v>
      </c>
      <c r="E1012" s="32"/>
      <c r="F1012" s="314"/>
      <c r="G1012" s="286" t="s">
        <v>24</v>
      </c>
      <c r="H1012" s="279" t="s">
        <v>25</v>
      </c>
      <c r="I1012" s="330"/>
      <c r="J1012" s="273" t="s">
        <v>26</v>
      </c>
      <c r="K1012" s="273"/>
      <c r="L1012" s="281" t="s">
        <v>907</v>
      </c>
      <c r="M1012" s="271">
        <v>10</v>
      </c>
      <c r="N1012" s="273" t="s">
        <v>26</v>
      </c>
      <c r="O1012" s="271" t="s">
        <v>128</v>
      </c>
      <c r="P1012" s="259">
        <v>41548</v>
      </c>
      <c r="Q1012" s="273"/>
      <c r="R1012" s="231"/>
    </row>
    <row r="1013" spans="1:18" hidden="1" x14ac:dyDescent="0.25">
      <c r="A1013" s="275"/>
      <c r="B1013" s="273" t="s">
        <v>36</v>
      </c>
      <c r="C1013" s="275" t="s">
        <v>145</v>
      </c>
      <c r="D1013" s="275" t="s">
        <v>184</v>
      </c>
      <c r="E1013" s="32"/>
      <c r="F1013" s="314"/>
      <c r="G1013" s="286" t="s">
        <v>24</v>
      </c>
      <c r="H1013" s="279" t="s">
        <v>25</v>
      </c>
      <c r="I1013" s="330"/>
      <c r="J1013" s="273" t="s">
        <v>26</v>
      </c>
      <c r="K1013" s="273"/>
      <c r="L1013" s="281" t="s">
        <v>907</v>
      </c>
      <c r="M1013" s="271">
        <v>13</v>
      </c>
      <c r="N1013" s="273" t="s">
        <v>26</v>
      </c>
      <c r="O1013" s="271" t="s">
        <v>128</v>
      </c>
      <c r="P1013" s="259">
        <v>41548</v>
      </c>
      <c r="Q1013" s="273"/>
      <c r="R1013" s="231"/>
    </row>
    <row r="1014" spans="1:18" hidden="1" x14ac:dyDescent="0.25">
      <c r="A1014" s="275"/>
      <c r="B1014" s="273" t="s">
        <v>36</v>
      </c>
      <c r="C1014" s="275" t="s">
        <v>145</v>
      </c>
      <c r="D1014" s="275" t="s">
        <v>187</v>
      </c>
      <c r="E1014" s="32"/>
      <c r="F1014" s="314"/>
      <c r="G1014" s="286" t="s">
        <v>24</v>
      </c>
      <c r="H1014" s="279" t="s">
        <v>25</v>
      </c>
      <c r="I1014" s="330"/>
      <c r="J1014" s="273" t="s">
        <v>26</v>
      </c>
      <c r="K1014" s="273"/>
      <c r="L1014" s="281" t="s">
        <v>907</v>
      </c>
      <c r="M1014" s="271">
        <v>8</v>
      </c>
      <c r="N1014" s="273" t="s">
        <v>26</v>
      </c>
      <c r="O1014" s="271" t="s">
        <v>128</v>
      </c>
      <c r="P1014" s="259">
        <v>41548</v>
      </c>
      <c r="Q1014" s="273"/>
      <c r="R1014" s="231"/>
    </row>
    <row r="1015" spans="1:18" hidden="1" x14ac:dyDescent="0.25">
      <c r="A1015" s="267">
        <v>41435</v>
      </c>
      <c r="B1015" s="273" t="s">
        <v>21</v>
      </c>
      <c r="C1015" s="275" t="s">
        <v>22</v>
      </c>
      <c r="D1015" s="275" t="s">
        <v>108</v>
      </c>
      <c r="E1015" s="32">
        <v>15</v>
      </c>
      <c r="F1015" s="314"/>
      <c r="G1015" s="286" t="s">
        <v>24</v>
      </c>
      <c r="H1015" s="279" t="s">
        <v>25</v>
      </c>
      <c r="I1015" s="330">
        <v>410</v>
      </c>
      <c r="J1015" s="273" t="s">
        <v>26</v>
      </c>
      <c r="K1015" s="273"/>
      <c r="L1015" s="281" t="s">
        <v>907</v>
      </c>
      <c r="M1015" s="273">
        <v>400</v>
      </c>
      <c r="N1015" s="273" t="s">
        <v>26</v>
      </c>
      <c r="O1015" s="216" t="s">
        <v>28</v>
      </c>
      <c r="P1015" s="259">
        <v>41548</v>
      </c>
      <c r="Q1015" s="273"/>
      <c r="R1015" s="231"/>
    </row>
    <row r="1016" spans="1:18" hidden="1" x14ac:dyDescent="0.25">
      <c r="A1016" s="275"/>
      <c r="B1016" s="273" t="s">
        <v>21</v>
      </c>
      <c r="C1016" s="275" t="s">
        <v>22</v>
      </c>
      <c r="D1016" s="275" t="s">
        <v>29</v>
      </c>
      <c r="E1016" s="32">
        <v>18</v>
      </c>
      <c r="F1016" s="314"/>
      <c r="G1016" s="286" t="s">
        <v>24</v>
      </c>
      <c r="H1016" s="279" t="s">
        <v>25</v>
      </c>
      <c r="I1016" s="330">
        <v>414</v>
      </c>
      <c r="J1016" s="273" t="s">
        <v>26</v>
      </c>
      <c r="K1016" s="273"/>
      <c r="L1016" s="281" t="s">
        <v>907</v>
      </c>
      <c r="M1016" s="273">
        <v>400</v>
      </c>
      <c r="N1016" s="273" t="s">
        <v>26</v>
      </c>
      <c r="O1016" s="216" t="s">
        <v>28</v>
      </c>
      <c r="P1016" s="259">
        <v>41548</v>
      </c>
      <c r="Q1016" s="273"/>
      <c r="R1016" s="231"/>
    </row>
    <row r="1017" spans="1:18" hidden="1" x14ac:dyDescent="0.25">
      <c r="A1017" s="275"/>
      <c r="B1017" s="273" t="s">
        <v>21</v>
      </c>
      <c r="C1017" s="275" t="s">
        <v>22</v>
      </c>
      <c r="D1017" s="275" t="s">
        <v>23</v>
      </c>
      <c r="E1017" s="32">
        <v>22</v>
      </c>
      <c r="F1017" s="314"/>
      <c r="G1017" s="286" t="s">
        <v>24</v>
      </c>
      <c r="H1017" s="279" t="s">
        <v>25</v>
      </c>
      <c r="I1017" s="330">
        <v>318</v>
      </c>
      <c r="J1017" s="273" t="s">
        <v>26</v>
      </c>
      <c r="K1017" s="273"/>
      <c r="L1017" s="281" t="s">
        <v>907</v>
      </c>
      <c r="M1017" s="273">
        <v>300</v>
      </c>
      <c r="N1017" s="273" t="s">
        <v>26</v>
      </c>
      <c r="O1017" s="216" t="s">
        <v>28</v>
      </c>
      <c r="P1017" s="259">
        <v>41548</v>
      </c>
      <c r="Q1017" s="273"/>
      <c r="R1017" s="231"/>
    </row>
    <row r="1018" spans="1:18" hidden="1" x14ac:dyDescent="0.25">
      <c r="A1018" s="275"/>
      <c r="B1018" s="273" t="s">
        <v>21</v>
      </c>
      <c r="C1018" s="275" t="s">
        <v>33</v>
      </c>
      <c r="D1018" s="275" t="s">
        <v>34</v>
      </c>
      <c r="E1018" s="32">
        <v>45</v>
      </c>
      <c r="F1018" s="314"/>
      <c r="G1018" s="286" t="s">
        <v>24</v>
      </c>
      <c r="H1018" s="279" t="s">
        <v>25</v>
      </c>
      <c r="I1018" s="330">
        <v>615</v>
      </c>
      <c r="J1018" s="273" t="s">
        <v>26</v>
      </c>
      <c r="K1018" s="273"/>
      <c r="L1018" s="281" t="s">
        <v>907</v>
      </c>
      <c r="M1018" s="273">
        <v>600</v>
      </c>
      <c r="N1018" s="273" t="s">
        <v>26</v>
      </c>
      <c r="O1018" s="216" t="s">
        <v>28</v>
      </c>
      <c r="P1018" s="259">
        <v>41548</v>
      </c>
      <c r="Q1018" s="273"/>
      <c r="R1018" s="231"/>
    </row>
    <row r="1019" spans="1:18" hidden="1" x14ac:dyDescent="0.25">
      <c r="A1019" s="275"/>
      <c r="B1019" s="273" t="s">
        <v>21</v>
      </c>
      <c r="C1019" s="275" t="s">
        <v>31</v>
      </c>
      <c r="D1019" s="275" t="s">
        <v>35</v>
      </c>
      <c r="E1019" s="32">
        <v>42</v>
      </c>
      <c r="F1019" s="314"/>
      <c r="G1019" s="286" t="s">
        <v>24</v>
      </c>
      <c r="H1019" s="279" t="s">
        <v>25</v>
      </c>
      <c r="I1019" s="330">
        <v>535</v>
      </c>
      <c r="J1019" s="273" t="s">
        <v>26</v>
      </c>
      <c r="K1019" s="273"/>
      <c r="L1019" s="281" t="s">
        <v>907</v>
      </c>
      <c r="M1019" s="273">
        <v>500</v>
      </c>
      <c r="N1019" s="273" t="s">
        <v>26</v>
      </c>
      <c r="O1019" s="216" t="s">
        <v>28</v>
      </c>
      <c r="P1019" s="259">
        <v>41548</v>
      </c>
      <c r="Q1019" s="273"/>
      <c r="R1019" s="231"/>
    </row>
    <row r="1020" spans="1:18" hidden="1" x14ac:dyDescent="0.25">
      <c r="A1020" s="275"/>
      <c r="B1020" s="273" t="s">
        <v>36</v>
      </c>
      <c r="C1020" s="275" t="s">
        <v>145</v>
      </c>
      <c r="D1020" s="275" t="s">
        <v>187</v>
      </c>
      <c r="E1020" s="32">
        <v>17</v>
      </c>
      <c r="F1020" s="314"/>
      <c r="G1020" s="286" t="s">
        <v>24</v>
      </c>
      <c r="H1020" s="279" t="s">
        <v>25</v>
      </c>
      <c r="I1020" s="330">
        <v>215</v>
      </c>
      <c r="J1020" s="273" t="s">
        <v>26</v>
      </c>
      <c r="K1020" s="273"/>
      <c r="L1020" s="281" t="s">
        <v>907</v>
      </c>
      <c r="M1020" s="273">
        <v>200</v>
      </c>
      <c r="N1020" s="273" t="s">
        <v>26</v>
      </c>
      <c r="O1020" s="216" t="s">
        <v>28</v>
      </c>
      <c r="P1020" s="259">
        <v>41548</v>
      </c>
      <c r="Q1020" s="273"/>
      <c r="R1020" s="231"/>
    </row>
    <row r="1021" spans="1:18" hidden="1" x14ac:dyDescent="0.25">
      <c r="A1021" s="275"/>
      <c r="B1021" s="273" t="s">
        <v>21</v>
      </c>
      <c r="C1021" s="275" t="s">
        <v>22</v>
      </c>
      <c r="D1021" s="275" t="s">
        <v>108</v>
      </c>
      <c r="E1021" s="32"/>
      <c r="F1021" s="314"/>
      <c r="G1021" s="286" t="s">
        <v>24</v>
      </c>
      <c r="H1021" s="279" t="s">
        <v>25</v>
      </c>
      <c r="I1021" s="330"/>
      <c r="J1021" s="273" t="s">
        <v>26</v>
      </c>
      <c r="K1021" s="273"/>
      <c r="L1021" s="281" t="s">
        <v>907</v>
      </c>
      <c r="M1021" s="271">
        <v>10</v>
      </c>
      <c r="N1021" s="273" t="s">
        <v>26</v>
      </c>
      <c r="O1021" s="271" t="s">
        <v>128</v>
      </c>
      <c r="P1021" s="259">
        <v>41548</v>
      </c>
      <c r="Q1021" s="273"/>
      <c r="R1021" s="231"/>
    </row>
    <row r="1022" spans="1:18" hidden="1" x14ac:dyDescent="0.25">
      <c r="A1022" s="275"/>
      <c r="B1022" s="273" t="s">
        <v>21</v>
      </c>
      <c r="C1022" s="275" t="s">
        <v>22</v>
      </c>
      <c r="D1022" s="275" t="s">
        <v>29</v>
      </c>
      <c r="E1022" s="32"/>
      <c r="F1022" s="314"/>
      <c r="G1022" s="286" t="s">
        <v>24</v>
      </c>
      <c r="H1022" s="279" t="s">
        <v>25</v>
      </c>
      <c r="I1022" s="330"/>
      <c r="J1022" s="273" t="s">
        <v>26</v>
      </c>
      <c r="K1022" s="273"/>
      <c r="L1022" s="281" t="s">
        <v>907</v>
      </c>
      <c r="M1022" s="271">
        <v>14</v>
      </c>
      <c r="N1022" s="273" t="s">
        <v>26</v>
      </c>
      <c r="O1022" s="271" t="s">
        <v>128</v>
      </c>
      <c r="P1022" s="259">
        <v>41548</v>
      </c>
      <c r="Q1022" s="273"/>
      <c r="R1022" s="231"/>
    </row>
    <row r="1023" spans="1:18" hidden="1" x14ac:dyDescent="0.25">
      <c r="A1023" s="275"/>
      <c r="B1023" s="273" t="s">
        <v>21</v>
      </c>
      <c r="C1023" s="275" t="s">
        <v>22</v>
      </c>
      <c r="D1023" s="275" t="s">
        <v>23</v>
      </c>
      <c r="E1023" s="32"/>
      <c r="F1023" s="314"/>
      <c r="G1023" s="286" t="s">
        <v>24</v>
      </c>
      <c r="H1023" s="279" t="s">
        <v>25</v>
      </c>
      <c r="I1023" s="330"/>
      <c r="J1023" s="273" t="s">
        <v>26</v>
      </c>
      <c r="K1023" s="273"/>
      <c r="L1023" s="281" t="s">
        <v>907</v>
      </c>
      <c r="M1023" s="271">
        <v>18</v>
      </c>
      <c r="N1023" s="273" t="s">
        <v>26</v>
      </c>
      <c r="O1023" s="271" t="s">
        <v>128</v>
      </c>
      <c r="P1023" s="259">
        <v>41548</v>
      </c>
      <c r="Q1023" s="273"/>
      <c r="R1023" s="231"/>
    </row>
    <row r="1024" spans="1:18" hidden="1" x14ac:dyDescent="0.25">
      <c r="A1024" s="275"/>
      <c r="B1024" s="273" t="s">
        <v>21</v>
      </c>
      <c r="C1024" s="275" t="s">
        <v>33</v>
      </c>
      <c r="D1024" s="275" t="s">
        <v>34</v>
      </c>
      <c r="E1024" s="32"/>
      <c r="F1024" s="314"/>
      <c r="G1024" s="286" t="s">
        <v>24</v>
      </c>
      <c r="H1024" s="279" t="s">
        <v>25</v>
      </c>
      <c r="I1024" s="330"/>
      <c r="J1024" s="273" t="s">
        <v>26</v>
      </c>
      <c r="K1024" s="273"/>
      <c r="L1024" s="281" t="s">
        <v>907</v>
      </c>
      <c r="M1024" s="271">
        <v>15</v>
      </c>
      <c r="N1024" s="273" t="s">
        <v>26</v>
      </c>
      <c r="O1024" s="271" t="s">
        <v>128</v>
      </c>
      <c r="P1024" s="259">
        <v>41548</v>
      </c>
      <c r="Q1024" s="273"/>
      <c r="R1024" s="231"/>
    </row>
    <row r="1025" spans="1:18" hidden="1" x14ac:dyDescent="0.25">
      <c r="A1025" s="275"/>
      <c r="B1025" s="273" t="s">
        <v>21</v>
      </c>
      <c r="C1025" s="275" t="s">
        <v>31</v>
      </c>
      <c r="D1025" s="275" t="s">
        <v>35</v>
      </c>
      <c r="E1025" s="32"/>
      <c r="F1025" s="314"/>
      <c r="G1025" s="286" t="s">
        <v>24</v>
      </c>
      <c r="H1025" s="279" t="s">
        <v>25</v>
      </c>
      <c r="I1025" s="330"/>
      <c r="J1025" s="273" t="s">
        <v>26</v>
      </c>
      <c r="K1025" s="273"/>
      <c r="L1025" s="281" t="s">
        <v>908</v>
      </c>
      <c r="M1025" s="271">
        <v>35</v>
      </c>
      <c r="N1025" s="273" t="s">
        <v>26</v>
      </c>
      <c r="O1025" s="271" t="s">
        <v>128</v>
      </c>
      <c r="P1025" s="259">
        <v>41548</v>
      </c>
      <c r="Q1025" s="273"/>
      <c r="R1025" s="231"/>
    </row>
    <row r="1026" spans="1:18" hidden="1" x14ac:dyDescent="0.25">
      <c r="A1026" s="275"/>
      <c r="B1026" s="273" t="s">
        <v>36</v>
      </c>
      <c r="C1026" s="275" t="s">
        <v>145</v>
      </c>
      <c r="D1026" s="275" t="s">
        <v>187</v>
      </c>
      <c r="E1026" s="32"/>
      <c r="F1026" s="314"/>
      <c r="G1026" s="286" t="s">
        <v>24</v>
      </c>
      <c r="H1026" s="279" t="s">
        <v>25</v>
      </c>
      <c r="I1026" s="330"/>
      <c r="J1026" s="273" t="s">
        <v>26</v>
      </c>
      <c r="K1026" s="273"/>
      <c r="L1026" s="281" t="s">
        <v>908</v>
      </c>
      <c r="M1026" s="271">
        <v>15</v>
      </c>
      <c r="N1026" s="273" t="s">
        <v>26</v>
      </c>
      <c r="O1026" s="271" t="s">
        <v>128</v>
      </c>
      <c r="P1026" s="259">
        <v>41548</v>
      </c>
      <c r="Q1026" s="273"/>
      <c r="R1026" s="231"/>
    </row>
    <row r="1027" spans="1:18" hidden="1" x14ac:dyDescent="0.25">
      <c r="A1027" s="267">
        <v>41465</v>
      </c>
      <c r="B1027" s="273" t="s">
        <v>21</v>
      </c>
      <c r="C1027" s="275" t="s">
        <v>22</v>
      </c>
      <c r="D1027" s="275" t="s">
        <v>108</v>
      </c>
      <c r="E1027" s="32">
        <v>19</v>
      </c>
      <c r="F1027" s="314"/>
      <c r="G1027" s="286" t="s">
        <v>24</v>
      </c>
      <c r="H1027" s="279" t="s">
        <v>25</v>
      </c>
      <c r="I1027" s="330">
        <v>408</v>
      </c>
      <c r="J1027" s="273" t="s">
        <v>26</v>
      </c>
      <c r="K1027" s="273"/>
      <c r="L1027" s="281" t="s">
        <v>908</v>
      </c>
      <c r="M1027" s="273">
        <v>400</v>
      </c>
      <c r="N1027" s="273" t="s">
        <v>26</v>
      </c>
      <c r="O1027" s="216" t="s">
        <v>28</v>
      </c>
      <c r="P1027" s="259">
        <v>41548</v>
      </c>
      <c r="Q1027" s="273"/>
      <c r="R1027" s="231"/>
    </row>
    <row r="1028" spans="1:18" hidden="1" x14ac:dyDescent="0.25">
      <c r="A1028" s="275"/>
      <c r="B1028" s="273" t="s">
        <v>21</v>
      </c>
      <c r="C1028" s="275" t="s">
        <v>22</v>
      </c>
      <c r="D1028" s="275" t="s">
        <v>29</v>
      </c>
      <c r="E1028" s="32">
        <v>21</v>
      </c>
      <c r="F1028" s="314"/>
      <c r="G1028" s="286" t="s">
        <v>24</v>
      </c>
      <c r="H1028" s="279" t="s">
        <v>25</v>
      </c>
      <c r="I1028" s="330">
        <v>410</v>
      </c>
      <c r="J1028" s="273" t="s">
        <v>26</v>
      </c>
      <c r="K1028" s="273"/>
      <c r="L1028" s="281" t="s">
        <v>908</v>
      </c>
      <c r="M1028" s="273">
        <v>400</v>
      </c>
      <c r="N1028" s="273" t="s">
        <v>26</v>
      </c>
      <c r="O1028" s="216" t="s">
        <v>28</v>
      </c>
      <c r="P1028" s="259">
        <v>41548</v>
      </c>
      <c r="Q1028" s="273"/>
      <c r="R1028" s="231"/>
    </row>
    <row r="1029" spans="1:18" hidden="1" x14ac:dyDescent="0.25">
      <c r="A1029" s="275"/>
      <c r="B1029" s="273" t="s">
        <v>21</v>
      </c>
      <c r="C1029" s="275" t="s">
        <v>22</v>
      </c>
      <c r="D1029" s="275" t="s">
        <v>23</v>
      </c>
      <c r="E1029" s="32">
        <v>32</v>
      </c>
      <c r="F1029" s="314"/>
      <c r="G1029" s="286" t="s">
        <v>24</v>
      </c>
      <c r="H1029" s="279" t="s">
        <v>25</v>
      </c>
      <c r="I1029" s="330">
        <v>367</v>
      </c>
      <c r="J1029" s="273" t="s">
        <v>26</v>
      </c>
      <c r="K1029" s="273"/>
      <c r="L1029" s="281" t="s">
        <v>908</v>
      </c>
      <c r="M1029" s="273">
        <v>350</v>
      </c>
      <c r="N1029" s="273" t="s">
        <v>26</v>
      </c>
      <c r="O1029" s="216" t="s">
        <v>28</v>
      </c>
      <c r="P1029" s="259">
        <v>41548</v>
      </c>
      <c r="Q1029" s="273"/>
      <c r="R1029" s="231"/>
    </row>
    <row r="1030" spans="1:18" hidden="1" x14ac:dyDescent="0.25">
      <c r="A1030" s="275"/>
      <c r="B1030" s="273" t="s">
        <v>21</v>
      </c>
      <c r="C1030" s="275" t="s">
        <v>33</v>
      </c>
      <c r="D1030" s="275" t="s">
        <v>34</v>
      </c>
      <c r="E1030" s="32">
        <v>55</v>
      </c>
      <c r="F1030" s="314"/>
      <c r="G1030" s="286" t="s">
        <v>24</v>
      </c>
      <c r="H1030" s="279" t="s">
        <v>25</v>
      </c>
      <c r="I1030" s="330">
        <v>620</v>
      </c>
      <c r="J1030" s="273" t="s">
        <v>26</v>
      </c>
      <c r="K1030" s="273"/>
      <c r="L1030" s="281" t="s">
        <v>908</v>
      </c>
      <c r="M1030" s="273">
        <v>600</v>
      </c>
      <c r="N1030" s="273" t="s">
        <v>26</v>
      </c>
      <c r="O1030" s="216" t="s">
        <v>28</v>
      </c>
      <c r="P1030" s="259">
        <v>41548</v>
      </c>
      <c r="Q1030" s="273"/>
      <c r="R1030" s="231"/>
    </row>
    <row r="1031" spans="1:18" hidden="1" x14ac:dyDescent="0.25">
      <c r="A1031" s="275"/>
      <c r="B1031" s="273" t="s">
        <v>21</v>
      </c>
      <c r="C1031" s="275" t="s">
        <v>31</v>
      </c>
      <c r="D1031" s="275" t="s">
        <v>32</v>
      </c>
      <c r="E1031" s="32">
        <v>23</v>
      </c>
      <c r="F1031" s="314"/>
      <c r="G1031" s="286" t="s">
        <v>24</v>
      </c>
      <c r="H1031" s="279" t="s">
        <v>25</v>
      </c>
      <c r="I1031" s="330">
        <v>265</v>
      </c>
      <c r="J1031" s="273" t="s">
        <v>26</v>
      </c>
      <c r="K1031" s="273"/>
      <c r="L1031" s="281" t="s">
        <v>908</v>
      </c>
      <c r="M1031" s="273">
        <v>250</v>
      </c>
      <c r="N1031" s="273" t="s">
        <v>26</v>
      </c>
      <c r="O1031" s="216" t="s">
        <v>28</v>
      </c>
      <c r="P1031" s="259">
        <v>41548</v>
      </c>
      <c r="Q1031" s="273"/>
      <c r="R1031" s="231"/>
    </row>
    <row r="1032" spans="1:18" hidden="1" x14ac:dyDescent="0.25">
      <c r="A1032" s="275"/>
      <c r="B1032" s="273" t="s">
        <v>21</v>
      </c>
      <c r="C1032" s="275" t="s">
        <v>31</v>
      </c>
      <c r="D1032" s="275" t="s">
        <v>35</v>
      </c>
      <c r="E1032" s="32">
        <v>24</v>
      </c>
      <c r="F1032" s="314"/>
      <c r="G1032" s="286" t="s">
        <v>24</v>
      </c>
      <c r="H1032" s="279" t="s">
        <v>25</v>
      </c>
      <c r="I1032" s="330">
        <v>262</v>
      </c>
      <c r="J1032" s="273" t="s">
        <v>26</v>
      </c>
      <c r="K1032" s="273"/>
      <c r="L1032" s="281" t="s">
        <v>908</v>
      </c>
      <c r="M1032" s="273">
        <v>250</v>
      </c>
      <c r="N1032" s="273" t="s">
        <v>26</v>
      </c>
      <c r="O1032" s="216" t="s">
        <v>28</v>
      </c>
      <c r="P1032" s="259">
        <v>41548</v>
      </c>
      <c r="Q1032" s="273"/>
      <c r="R1032" s="231"/>
    </row>
    <row r="1033" spans="1:18" hidden="1" x14ac:dyDescent="0.25">
      <c r="A1033" s="275"/>
      <c r="B1033" s="273" t="s">
        <v>36</v>
      </c>
      <c r="C1033" s="275" t="s">
        <v>145</v>
      </c>
      <c r="D1033" s="275" t="s">
        <v>184</v>
      </c>
      <c r="E1033" s="32">
        <v>13</v>
      </c>
      <c r="F1033" s="314"/>
      <c r="G1033" s="286" t="s">
        <v>24</v>
      </c>
      <c r="H1033" s="279" t="s">
        <v>25</v>
      </c>
      <c r="I1033" s="330">
        <v>161</v>
      </c>
      <c r="J1033" s="273" t="s">
        <v>26</v>
      </c>
      <c r="K1033" s="273"/>
      <c r="L1033" s="281" t="s">
        <v>908</v>
      </c>
      <c r="M1033" s="273">
        <v>150</v>
      </c>
      <c r="N1033" s="273" t="s">
        <v>26</v>
      </c>
      <c r="O1033" s="216" t="s">
        <v>28</v>
      </c>
      <c r="P1033" s="259">
        <v>41548</v>
      </c>
      <c r="Q1033" s="273"/>
      <c r="R1033" s="231"/>
    </row>
    <row r="1034" spans="1:18" hidden="1" x14ac:dyDescent="0.25">
      <c r="A1034" s="275"/>
      <c r="B1034" s="273" t="s">
        <v>21</v>
      </c>
      <c r="C1034" s="275" t="s">
        <v>22</v>
      </c>
      <c r="D1034" s="275" t="s">
        <v>108</v>
      </c>
      <c r="E1034" s="32"/>
      <c r="F1034" s="314"/>
      <c r="G1034" s="286" t="s">
        <v>24</v>
      </c>
      <c r="H1034" s="279" t="s">
        <v>25</v>
      </c>
      <c r="I1034" s="330"/>
      <c r="J1034" s="273" t="s">
        <v>26</v>
      </c>
      <c r="K1034" s="273"/>
      <c r="L1034" s="281" t="s">
        <v>908</v>
      </c>
      <c r="M1034" s="271">
        <v>8</v>
      </c>
      <c r="N1034" s="273" t="s">
        <v>26</v>
      </c>
      <c r="O1034" s="271" t="s">
        <v>128</v>
      </c>
      <c r="P1034" s="259">
        <v>41548</v>
      </c>
      <c r="Q1034" s="273"/>
      <c r="R1034" s="231"/>
    </row>
    <row r="1035" spans="1:18" hidden="1" x14ac:dyDescent="0.25">
      <c r="A1035" s="275"/>
      <c r="B1035" s="273" t="s">
        <v>21</v>
      </c>
      <c r="C1035" s="275" t="s">
        <v>22</v>
      </c>
      <c r="D1035" s="275" t="s">
        <v>29</v>
      </c>
      <c r="E1035" s="32"/>
      <c r="F1035" s="314"/>
      <c r="G1035" s="286" t="s">
        <v>24</v>
      </c>
      <c r="H1035" s="279" t="s">
        <v>25</v>
      </c>
      <c r="I1035" s="330"/>
      <c r="J1035" s="273" t="s">
        <v>26</v>
      </c>
      <c r="K1035" s="273"/>
      <c r="L1035" s="281" t="s">
        <v>908</v>
      </c>
      <c r="M1035" s="271">
        <v>10</v>
      </c>
      <c r="N1035" s="273" t="s">
        <v>26</v>
      </c>
      <c r="O1035" s="271" t="s">
        <v>128</v>
      </c>
      <c r="P1035" s="259">
        <v>41548</v>
      </c>
      <c r="Q1035" s="273"/>
      <c r="R1035" s="231"/>
    </row>
    <row r="1036" spans="1:18" hidden="1" x14ac:dyDescent="0.25">
      <c r="A1036" s="275"/>
      <c r="B1036" s="273" t="s">
        <v>21</v>
      </c>
      <c r="C1036" s="275" t="s">
        <v>22</v>
      </c>
      <c r="D1036" s="275" t="s">
        <v>23</v>
      </c>
      <c r="E1036" s="32"/>
      <c r="F1036" s="314"/>
      <c r="G1036" s="286" t="s">
        <v>24</v>
      </c>
      <c r="H1036" s="279" t="s">
        <v>25</v>
      </c>
      <c r="I1036" s="330"/>
      <c r="J1036" s="273" t="s">
        <v>26</v>
      </c>
      <c r="K1036" s="273"/>
      <c r="L1036" s="281" t="s">
        <v>908</v>
      </c>
      <c r="M1036" s="271">
        <v>17</v>
      </c>
      <c r="N1036" s="273" t="s">
        <v>26</v>
      </c>
      <c r="O1036" s="271" t="s">
        <v>128</v>
      </c>
      <c r="P1036" s="259">
        <v>41548</v>
      </c>
      <c r="Q1036" s="273"/>
      <c r="R1036" s="231"/>
    </row>
    <row r="1037" spans="1:18" hidden="1" x14ac:dyDescent="0.25">
      <c r="A1037" s="275"/>
      <c r="B1037" s="273" t="s">
        <v>21</v>
      </c>
      <c r="C1037" s="275" t="s">
        <v>33</v>
      </c>
      <c r="D1037" s="275" t="s">
        <v>34</v>
      </c>
      <c r="E1037" s="32"/>
      <c r="F1037" s="314"/>
      <c r="G1037" s="286" t="s">
        <v>24</v>
      </c>
      <c r="H1037" s="279" t="s">
        <v>25</v>
      </c>
      <c r="I1037" s="330"/>
      <c r="J1037" s="273" t="s">
        <v>26</v>
      </c>
      <c r="K1037" s="273"/>
      <c r="L1037" s="281" t="s">
        <v>908</v>
      </c>
      <c r="M1037" s="271">
        <v>20</v>
      </c>
      <c r="N1037" s="273" t="s">
        <v>26</v>
      </c>
      <c r="O1037" s="271" t="s">
        <v>128</v>
      </c>
      <c r="P1037" s="259">
        <v>41548</v>
      </c>
      <c r="Q1037" s="273"/>
      <c r="R1037" s="231"/>
    </row>
    <row r="1038" spans="1:18" hidden="1" x14ac:dyDescent="0.25">
      <c r="A1038" s="275"/>
      <c r="B1038" s="273" t="s">
        <v>21</v>
      </c>
      <c r="C1038" s="275" t="s">
        <v>31</v>
      </c>
      <c r="D1038" s="275" t="s">
        <v>32</v>
      </c>
      <c r="E1038" s="32"/>
      <c r="F1038" s="314"/>
      <c r="G1038" s="286" t="s">
        <v>24</v>
      </c>
      <c r="H1038" s="279" t="s">
        <v>25</v>
      </c>
      <c r="I1038" s="330"/>
      <c r="J1038" s="273" t="s">
        <v>26</v>
      </c>
      <c r="K1038" s="273"/>
      <c r="L1038" s="281" t="s">
        <v>909</v>
      </c>
      <c r="M1038" s="271">
        <v>15</v>
      </c>
      <c r="N1038" s="273" t="s">
        <v>26</v>
      </c>
      <c r="O1038" s="271" t="s">
        <v>128</v>
      </c>
      <c r="P1038" s="259">
        <v>41548</v>
      </c>
      <c r="Q1038" s="273"/>
      <c r="R1038" s="231"/>
    </row>
    <row r="1039" spans="1:18" hidden="1" x14ac:dyDescent="0.25">
      <c r="A1039" s="275"/>
      <c r="B1039" s="273" t="s">
        <v>21</v>
      </c>
      <c r="C1039" s="275" t="s">
        <v>31</v>
      </c>
      <c r="D1039" s="275" t="s">
        <v>35</v>
      </c>
      <c r="E1039" s="32"/>
      <c r="F1039" s="314"/>
      <c r="G1039" s="286" t="s">
        <v>24</v>
      </c>
      <c r="H1039" s="279" t="s">
        <v>25</v>
      </c>
      <c r="I1039" s="330"/>
      <c r="J1039" s="273" t="s">
        <v>26</v>
      </c>
      <c r="K1039" s="273"/>
      <c r="L1039" s="281" t="s">
        <v>909</v>
      </c>
      <c r="M1039" s="271">
        <v>12</v>
      </c>
      <c r="N1039" s="273" t="s">
        <v>26</v>
      </c>
      <c r="O1039" s="271" t="s">
        <v>128</v>
      </c>
      <c r="P1039" s="259">
        <v>41548</v>
      </c>
      <c r="Q1039" s="273"/>
      <c r="R1039" s="231"/>
    </row>
    <row r="1040" spans="1:18" hidden="1" x14ac:dyDescent="0.25">
      <c r="A1040" s="275"/>
      <c r="B1040" s="273" t="s">
        <v>36</v>
      </c>
      <c r="C1040" s="275" t="s">
        <v>145</v>
      </c>
      <c r="D1040" s="275" t="s">
        <v>184</v>
      </c>
      <c r="E1040" s="32"/>
      <c r="F1040" s="314"/>
      <c r="G1040" s="286" t="s">
        <v>24</v>
      </c>
      <c r="H1040" s="279" t="s">
        <v>25</v>
      </c>
      <c r="I1040" s="330"/>
      <c r="J1040" s="273" t="s">
        <v>26</v>
      </c>
      <c r="K1040" s="273"/>
      <c r="L1040" s="281" t="s">
        <v>909</v>
      </c>
      <c r="M1040" s="271">
        <v>11</v>
      </c>
      <c r="N1040" s="273" t="s">
        <v>26</v>
      </c>
      <c r="O1040" s="271" t="s">
        <v>128</v>
      </c>
      <c r="P1040" s="259">
        <v>41548</v>
      </c>
      <c r="Q1040" s="273"/>
      <c r="R1040" s="231"/>
    </row>
    <row r="1041" spans="1:18" hidden="1" x14ac:dyDescent="0.25">
      <c r="A1041" s="267">
        <v>41527</v>
      </c>
      <c r="B1041" s="236" t="s">
        <v>21</v>
      </c>
      <c r="C1041" s="88" t="s">
        <v>22</v>
      </c>
      <c r="D1041" s="88" t="s">
        <v>108</v>
      </c>
      <c r="E1041" s="87">
        <v>3</v>
      </c>
      <c r="F1041" s="347">
        <v>3</v>
      </c>
      <c r="G1041" s="237" t="s">
        <v>24</v>
      </c>
      <c r="H1041" s="348" t="s">
        <v>25</v>
      </c>
      <c r="I1041" s="344">
        <v>70</v>
      </c>
      <c r="J1041" s="236" t="s">
        <v>26</v>
      </c>
      <c r="K1041" s="236"/>
      <c r="L1041" s="235" t="s">
        <v>909</v>
      </c>
      <c r="M1041" s="236">
        <v>70</v>
      </c>
      <c r="N1041" s="236" t="s">
        <v>26</v>
      </c>
      <c r="O1041" s="345" t="s">
        <v>28</v>
      </c>
      <c r="P1041" s="346">
        <v>41548</v>
      </c>
      <c r="Q1041" s="236" t="s">
        <v>955</v>
      </c>
      <c r="R1041" s="231"/>
    </row>
    <row r="1042" spans="1:18" hidden="1" x14ac:dyDescent="0.25">
      <c r="A1042" s="275"/>
      <c r="B1042" s="273" t="s">
        <v>21</v>
      </c>
      <c r="C1042" s="275" t="s">
        <v>22</v>
      </c>
      <c r="D1042" s="275" t="s">
        <v>108</v>
      </c>
      <c r="E1042" s="32">
        <v>28</v>
      </c>
      <c r="F1042" s="314"/>
      <c r="G1042" s="286" t="s">
        <v>24</v>
      </c>
      <c r="H1042" s="279" t="s">
        <v>25</v>
      </c>
      <c r="I1042" s="330">
        <v>421</v>
      </c>
      <c r="J1042" s="273" t="s">
        <v>26</v>
      </c>
      <c r="K1042" s="273"/>
      <c r="L1042" s="281" t="s">
        <v>909</v>
      </c>
      <c r="M1042" s="273">
        <v>400</v>
      </c>
      <c r="N1042" s="273" t="s">
        <v>26</v>
      </c>
      <c r="O1042" s="216" t="s">
        <v>28</v>
      </c>
      <c r="P1042" s="259">
        <v>41548</v>
      </c>
      <c r="Q1042" s="273"/>
      <c r="R1042" s="231"/>
    </row>
    <row r="1043" spans="1:18" hidden="1" x14ac:dyDescent="0.25">
      <c r="A1043" s="275"/>
      <c r="B1043" s="273" t="s">
        <v>21</v>
      </c>
      <c r="C1043" s="275" t="s">
        <v>22</v>
      </c>
      <c r="D1043" s="275" t="s">
        <v>23</v>
      </c>
      <c r="E1043" s="32">
        <v>32</v>
      </c>
      <c r="F1043" s="314"/>
      <c r="G1043" s="286" t="s">
        <v>24</v>
      </c>
      <c r="H1043" s="279" t="s">
        <v>25</v>
      </c>
      <c r="I1043" s="330">
        <v>415</v>
      </c>
      <c r="J1043" s="273" t="s">
        <v>26</v>
      </c>
      <c r="K1043" s="273"/>
      <c r="L1043" s="281" t="s">
        <v>909</v>
      </c>
      <c r="M1043" s="273">
        <v>400</v>
      </c>
      <c r="N1043" s="273" t="s">
        <v>26</v>
      </c>
      <c r="O1043" s="216" t="s">
        <v>28</v>
      </c>
      <c r="P1043" s="259">
        <v>41548</v>
      </c>
      <c r="Q1043" s="273"/>
      <c r="R1043" s="231"/>
    </row>
    <row r="1044" spans="1:18" hidden="1" x14ac:dyDescent="0.25">
      <c r="A1044" s="275"/>
      <c r="B1044" s="273" t="s">
        <v>21</v>
      </c>
      <c r="C1044" s="275" t="s">
        <v>22</v>
      </c>
      <c r="D1044" s="275" t="s">
        <v>29</v>
      </c>
      <c r="E1044" s="32">
        <v>42</v>
      </c>
      <c r="F1044" s="314"/>
      <c r="G1044" s="286" t="s">
        <v>24</v>
      </c>
      <c r="H1044" s="279" t="s">
        <v>25</v>
      </c>
      <c r="I1044" s="330">
        <v>438</v>
      </c>
      <c r="J1044" s="273" t="s">
        <v>26</v>
      </c>
      <c r="K1044" s="273"/>
      <c r="L1044" s="281" t="s">
        <v>909</v>
      </c>
      <c r="M1044" s="273">
        <v>400</v>
      </c>
      <c r="N1044" s="273" t="s">
        <v>26</v>
      </c>
      <c r="O1044" s="216" t="s">
        <v>28</v>
      </c>
      <c r="P1044" s="259">
        <v>41548</v>
      </c>
      <c r="Q1044" s="273"/>
      <c r="R1044" s="231"/>
    </row>
    <row r="1045" spans="1:18" hidden="1" x14ac:dyDescent="0.25">
      <c r="A1045" s="275"/>
      <c r="B1045" s="273" t="s">
        <v>21</v>
      </c>
      <c r="C1045" s="275" t="s">
        <v>33</v>
      </c>
      <c r="D1045" s="275" t="s">
        <v>39</v>
      </c>
      <c r="E1045" s="32">
        <v>56</v>
      </c>
      <c r="F1045" s="314"/>
      <c r="G1045" s="286" t="s">
        <v>24</v>
      </c>
      <c r="H1045" s="279" t="s">
        <v>25</v>
      </c>
      <c r="I1045" s="330">
        <v>622</v>
      </c>
      <c r="J1045" s="273" t="s">
        <v>26</v>
      </c>
      <c r="K1045" s="273"/>
      <c r="L1045" s="281" t="s">
        <v>909</v>
      </c>
      <c r="M1045" s="273">
        <v>600</v>
      </c>
      <c r="N1045" s="273" t="s">
        <v>26</v>
      </c>
      <c r="O1045" s="216" t="s">
        <v>28</v>
      </c>
      <c r="P1045" s="259">
        <v>41548</v>
      </c>
      <c r="Q1045" s="273"/>
      <c r="R1045" s="231"/>
    </row>
    <row r="1046" spans="1:18" hidden="1" x14ac:dyDescent="0.25">
      <c r="A1046" s="275"/>
      <c r="B1046" s="273" t="s">
        <v>21</v>
      </c>
      <c r="C1046" s="275" t="s">
        <v>31</v>
      </c>
      <c r="D1046" s="275" t="s">
        <v>32</v>
      </c>
      <c r="E1046" s="32">
        <v>27</v>
      </c>
      <c r="F1046" s="314"/>
      <c r="G1046" s="286" t="s">
        <v>24</v>
      </c>
      <c r="H1046" s="279" t="s">
        <v>25</v>
      </c>
      <c r="I1046" s="330">
        <v>275</v>
      </c>
      <c r="J1046" s="273" t="s">
        <v>26</v>
      </c>
      <c r="K1046" s="273"/>
      <c r="L1046" s="281" t="s">
        <v>909</v>
      </c>
      <c r="M1046" s="273">
        <v>250</v>
      </c>
      <c r="N1046" s="273" t="s">
        <v>26</v>
      </c>
      <c r="O1046" s="216" t="s">
        <v>28</v>
      </c>
      <c r="P1046" s="259">
        <v>41548</v>
      </c>
      <c r="Q1046" s="273"/>
      <c r="R1046" s="231"/>
    </row>
    <row r="1047" spans="1:18" hidden="1" x14ac:dyDescent="0.25">
      <c r="A1047" s="275"/>
      <c r="B1047" s="273" t="s">
        <v>21</v>
      </c>
      <c r="C1047" s="275" t="s">
        <v>31</v>
      </c>
      <c r="D1047" s="275" t="s">
        <v>35</v>
      </c>
      <c r="E1047" s="32">
        <v>24</v>
      </c>
      <c r="F1047" s="314"/>
      <c r="G1047" s="286" t="s">
        <v>24</v>
      </c>
      <c r="H1047" s="279" t="s">
        <v>25</v>
      </c>
      <c r="I1047" s="330">
        <v>282</v>
      </c>
      <c r="J1047" s="273" t="s">
        <v>26</v>
      </c>
      <c r="K1047" s="273"/>
      <c r="L1047" s="281" t="s">
        <v>909</v>
      </c>
      <c r="M1047" s="273">
        <v>250</v>
      </c>
      <c r="N1047" s="273" t="s">
        <v>26</v>
      </c>
      <c r="O1047" s="216" t="s">
        <v>28</v>
      </c>
      <c r="P1047" s="259">
        <v>41548</v>
      </c>
      <c r="Q1047" s="273"/>
      <c r="R1047" s="231"/>
    </row>
    <row r="1048" spans="1:18" hidden="1" x14ac:dyDescent="0.25">
      <c r="A1048" s="275"/>
      <c r="B1048" s="273" t="s">
        <v>36</v>
      </c>
      <c r="C1048" s="275" t="s">
        <v>145</v>
      </c>
      <c r="D1048" s="275" t="s">
        <v>212</v>
      </c>
      <c r="E1048" s="32">
        <v>11</v>
      </c>
      <c r="F1048" s="314"/>
      <c r="G1048" s="286" t="s">
        <v>24</v>
      </c>
      <c r="H1048" s="279" t="s">
        <v>25</v>
      </c>
      <c r="I1048" s="330">
        <v>108</v>
      </c>
      <c r="J1048" s="273" t="s">
        <v>26</v>
      </c>
      <c r="K1048" s="273"/>
      <c r="L1048" s="281" t="s">
        <v>909</v>
      </c>
      <c r="M1048" s="273">
        <v>100</v>
      </c>
      <c r="N1048" s="273" t="s">
        <v>26</v>
      </c>
      <c r="O1048" s="216" t="s">
        <v>28</v>
      </c>
      <c r="P1048" s="259">
        <v>41548</v>
      </c>
      <c r="Q1048" s="273"/>
      <c r="R1048" s="231"/>
    </row>
    <row r="1049" spans="1:18" hidden="1" x14ac:dyDescent="0.25">
      <c r="A1049" s="275"/>
      <c r="B1049" s="273" t="s">
        <v>21</v>
      </c>
      <c r="C1049" s="275" t="s">
        <v>22</v>
      </c>
      <c r="D1049" s="275" t="s">
        <v>108</v>
      </c>
      <c r="E1049" s="32"/>
      <c r="F1049" s="314"/>
      <c r="G1049" s="286" t="s">
        <v>24</v>
      </c>
      <c r="H1049" s="279" t="s">
        <v>25</v>
      </c>
      <c r="I1049" s="330"/>
      <c r="J1049" s="273" t="s">
        <v>26</v>
      </c>
      <c r="K1049" s="273"/>
      <c r="L1049" s="281" t="s">
        <v>909</v>
      </c>
      <c r="M1049" s="271">
        <v>21</v>
      </c>
      <c r="N1049" s="273" t="s">
        <v>26</v>
      </c>
      <c r="O1049" s="271" t="s">
        <v>128</v>
      </c>
      <c r="P1049" s="259">
        <v>41548</v>
      </c>
      <c r="Q1049" s="273"/>
      <c r="R1049" s="231"/>
    </row>
    <row r="1050" spans="1:18" hidden="1" x14ac:dyDescent="0.25">
      <c r="A1050" s="275"/>
      <c r="B1050" s="273" t="s">
        <v>21</v>
      </c>
      <c r="C1050" s="275" t="s">
        <v>22</v>
      </c>
      <c r="D1050" s="275" t="s">
        <v>23</v>
      </c>
      <c r="E1050" s="32"/>
      <c r="F1050" s="314"/>
      <c r="G1050" s="286" t="s">
        <v>24</v>
      </c>
      <c r="H1050" s="279" t="s">
        <v>25</v>
      </c>
      <c r="I1050" s="330"/>
      <c r="J1050" s="273" t="s">
        <v>26</v>
      </c>
      <c r="K1050" s="273"/>
      <c r="L1050" s="281" t="s">
        <v>909</v>
      </c>
      <c r="M1050" s="271">
        <v>15</v>
      </c>
      <c r="N1050" s="273" t="s">
        <v>26</v>
      </c>
      <c r="O1050" s="271" t="s">
        <v>128</v>
      </c>
      <c r="P1050" s="259">
        <v>41548</v>
      </c>
      <c r="Q1050" s="273"/>
      <c r="R1050" s="231"/>
    </row>
    <row r="1051" spans="1:18" hidden="1" x14ac:dyDescent="0.25">
      <c r="A1051" s="275"/>
      <c r="B1051" s="273" t="s">
        <v>21</v>
      </c>
      <c r="C1051" s="275" t="s">
        <v>22</v>
      </c>
      <c r="D1051" s="275" t="s">
        <v>29</v>
      </c>
      <c r="E1051" s="32"/>
      <c r="F1051" s="314"/>
      <c r="G1051" s="286" t="s">
        <v>24</v>
      </c>
      <c r="H1051" s="279" t="s">
        <v>25</v>
      </c>
      <c r="I1051" s="330"/>
      <c r="J1051" s="273" t="s">
        <v>26</v>
      </c>
      <c r="K1051" s="273"/>
      <c r="L1051" s="281" t="s">
        <v>912</v>
      </c>
      <c r="M1051" s="271">
        <v>38</v>
      </c>
      <c r="N1051" s="273" t="s">
        <v>26</v>
      </c>
      <c r="O1051" s="271" t="s">
        <v>128</v>
      </c>
      <c r="P1051" s="259">
        <v>41548</v>
      </c>
      <c r="Q1051" s="273"/>
      <c r="R1051" s="231"/>
    </row>
    <row r="1052" spans="1:18" hidden="1" x14ac:dyDescent="0.25">
      <c r="A1052" s="275"/>
      <c r="B1052" s="273" t="s">
        <v>21</v>
      </c>
      <c r="C1052" s="275" t="s">
        <v>33</v>
      </c>
      <c r="D1052" s="275" t="s">
        <v>39</v>
      </c>
      <c r="E1052" s="32"/>
      <c r="F1052" s="314"/>
      <c r="G1052" s="286" t="s">
        <v>24</v>
      </c>
      <c r="H1052" s="279" t="s">
        <v>25</v>
      </c>
      <c r="I1052" s="330"/>
      <c r="J1052" s="273" t="s">
        <v>26</v>
      </c>
      <c r="K1052" s="273"/>
      <c r="L1052" s="281" t="s">
        <v>912</v>
      </c>
      <c r="M1052" s="271">
        <v>22</v>
      </c>
      <c r="N1052" s="273" t="s">
        <v>26</v>
      </c>
      <c r="O1052" s="271" t="s">
        <v>128</v>
      </c>
      <c r="P1052" s="259">
        <v>41548</v>
      </c>
      <c r="Q1052" s="273"/>
      <c r="R1052" s="231"/>
    </row>
    <row r="1053" spans="1:18" hidden="1" x14ac:dyDescent="0.25">
      <c r="A1053" s="275"/>
      <c r="B1053" s="273" t="s">
        <v>21</v>
      </c>
      <c r="C1053" s="275" t="s">
        <v>31</v>
      </c>
      <c r="D1053" s="275" t="s">
        <v>32</v>
      </c>
      <c r="E1053" s="32"/>
      <c r="F1053" s="314"/>
      <c r="G1053" s="286" t="s">
        <v>24</v>
      </c>
      <c r="H1053" s="279" t="s">
        <v>25</v>
      </c>
      <c r="I1053" s="330"/>
      <c r="J1053" s="273" t="s">
        <v>26</v>
      </c>
      <c r="K1053" s="273"/>
      <c r="L1053" s="281" t="s">
        <v>912</v>
      </c>
      <c r="M1053" s="271">
        <v>25</v>
      </c>
      <c r="N1053" s="273" t="s">
        <v>26</v>
      </c>
      <c r="O1053" s="271" t="s">
        <v>128</v>
      </c>
      <c r="P1053" s="259">
        <v>41548</v>
      </c>
      <c r="Q1053" s="273"/>
      <c r="R1053" s="231"/>
    </row>
    <row r="1054" spans="1:18" hidden="1" x14ac:dyDescent="0.25">
      <c r="A1054" s="275"/>
      <c r="B1054" s="273" t="s">
        <v>21</v>
      </c>
      <c r="C1054" s="275" t="s">
        <v>31</v>
      </c>
      <c r="D1054" s="275" t="s">
        <v>35</v>
      </c>
      <c r="E1054" s="32"/>
      <c r="F1054" s="314"/>
      <c r="G1054" s="286" t="s">
        <v>24</v>
      </c>
      <c r="H1054" s="279" t="s">
        <v>25</v>
      </c>
      <c r="I1054" s="330"/>
      <c r="J1054" s="273" t="s">
        <v>26</v>
      </c>
      <c r="K1054" s="273"/>
      <c r="L1054" s="281" t="s">
        <v>912</v>
      </c>
      <c r="M1054" s="271">
        <v>32</v>
      </c>
      <c r="N1054" s="273" t="s">
        <v>26</v>
      </c>
      <c r="O1054" s="271" t="s">
        <v>128</v>
      </c>
      <c r="P1054" s="259">
        <v>41548</v>
      </c>
      <c r="Q1054" s="273"/>
      <c r="R1054" s="231"/>
    </row>
    <row r="1055" spans="1:18" hidden="1" x14ac:dyDescent="0.25">
      <c r="A1055" s="275"/>
      <c r="B1055" s="273" t="s">
        <v>36</v>
      </c>
      <c r="C1055" s="275" t="s">
        <v>145</v>
      </c>
      <c r="D1055" s="275" t="s">
        <v>212</v>
      </c>
      <c r="E1055" s="32"/>
      <c r="F1055" s="314"/>
      <c r="G1055" s="286" t="s">
        <v>24</v>
      </c>
      <c r="H1055" s="279" t="s">
        <v>25</v>
      </c>
      <c r="I1055" s="330"/>
      <c r="J1055" s="273" t="s">
        <v>26</v>
      </c>
      <c r="K1055" s="273"/>
      <c r="L1055" s="281" t="s">
        <v>912</v>
      </c>
      <c r="M1055" s="271">
        <v>8</v>
      </c>
      <c r="N1055" s="273" t="s">
        <v>26</v>
      </c>
      <c r="O1055" s="271" t="s">
        <v>128</v>
      </c>
      <c r="P1055" s="259">
        <v>41548</v>
      </c>
      <c r="Q1055" s="273"/>
      <c r="R1055" s="231"/>
    </row>
    <row r="1056" spans="1:18" hidden="1" x14ac:dyDescent="0.25">
      <c r="A1056" s="267">
        <v>41557</v>
      </c>
      <c r="B1056" s="273" t="s">
        <v>21</v>
      </c>
      <c r="C1056" s="275" t="s">
        <v>22</v>
      </c>
      <c r="D1056" s="275" t="s">
        <v>108</v>
      </c>
      <c r="E1056" s="32"/>
      <c r="F1056" s="314"/>
      <c r="G1056" s="286" t="s">
        <v>24</v>
      </c>
      <c r="H1056" s="279" t="s">
        <v>25</v>
      </c>
      <c r="I1056" s="330">
        <v>240</v>
      </c>
      <c r="J1056" s="273" t="s">
        <v>26</v>
      </c>
      <c r="K1056" s="273"/>
      <c r="L1056" s="281" t="s">
        <v>912</v>
      </c>
      <c r="M1056" s="273">
        <v>230</v>
      </c>
      <c r="N1056" s="273" t="s">
        <v>26</v>
      </c>
      <c r="O1056" s="273" t="s">
        <v>28</v>
      </c>
      <c r="P1056" s="259">
        <v>41548</v>
      </c>
      <c r="Q1056" s="273"/>
      <c r="R1056" s="231"/>
    </row>
    <row r="1057" spans="1:18" hidden="1" x14ac:dyDescent="0.25">
      <c r="A1057" s="275"/>
      <c r="B1057" s="273" t="s">
        <v>21</v>
      </c>
      <c r="C1057" s="275" t="s">
        <v>22</v>
      </c>
      <c r="D1057" s="275" t="s">
        <v>29</v>
      </c>
      <c r="E1057" s="32"/>
      <c r="F1057" s="314"/>
      <c r="G1057" s="286" t="s">
        <v>24</v>
      </c>
      <c r="H1057" s="279" t="s">
        <v>25</v>
      </c>
      <c r="I1057" s="330">
        <v>518</v>
      </c>
      <c r="J1057" s="273" t="s">
        <v>26</v>
      </c>
      <c r="K1057" s="273"/>
      <c r="L1057" s="281" t="s">
        <v>912</v>
      </c>
      <c r="M1057" s="273">
        <v>500</v>
      </c>
      <c r="N1057" s="273" t="s">
        <v>26</v>
      </c>
      <c r="O1057" s="273" t="s">
        <v>28</v>
      </c>
      <c r="P1057" s="259">
        <v>41548</v>
      </c>
      <c r="Q1057" s="273"/>
      <c r="R1057" s="231"/>
    </row>
    <row r="1058" spans="1:18" hidden="1" x14ac:dyDescent="0.25">
      <c r="A1058" s="275"/>
      <c r="B1058" s="273" t="s">
        <v>21</v>
      </c>
      <c r="C1058" s="275" t="s">
        <v>22</v>
      </c>
      <c r="D1058" s="275" t="s">
        <v>23</v>
      </c>
      <c r="E1058" s="32"/>
      <c r="F1058" s="314"/>
      <c r="G1058" s="286" t="s">
        <v>24</v>
      </c>
      <c r="H1058" s="279" t="s">
        <v>25</v>
      </c>
      <c r="I1058" s="330">
        <v>428</v>
      </c>
      <c r="J1058" s="273" t="s">
        <v>26</v>
      </c>
      <c r="K1058" s="273"/>
      <c r="L1058" s="281" t="s">
        <v>912</v>
      </c>
      <c r="M1058" s="273">
        <v>400</v>
      </c>
      <c r="N1058" s="273" t="s">
        <v>26</v>
      </c>
      <c r="O1058" s="273" t="s">
        <v>28</v>
      </c>
      <c r="P1058" s="259">
        <v>41548</v>
      </c>
      <c r="Q1058" s="273"/>
      <c r="R1058" s="231"/>
    </row>
    <row r="1059" spans="1:18" hidden="1" x14ac:dyDescent="0.25">
      <c r="A1059" s="275"/>
      <c r="B1059" s="273" t="s">
        <v>21</v>
      </c>
      <c r="C1059" s="275" t="s">
        <v>33</v>
      </c>
      <c r="D1059" s="275" t="s">
        <v>39</v>
      </c>
      <c r="E1059" s="32"/>
      <c r="F1059" s="314"/>
      <c r="G1059" s="286" t="s">
        <v>24</v>
      </c>
      <c r="H1059" s="279" t="s">
        <v>25</v>
      </c>
      <c r="I1059" s="330">
        <v>520</v>
      </c>
      <c r="J1059" s="273" t="s">
        <v>26</v>
      </c>
      <c r="K1059" s="273"/>
      <c r="L1059" s="281" t="s">
        <v>912</v>
      </c>
      <c r="M1059" s="273">
        <v>500</v>
      </c>
      <c r="N1059" s="273" t="s">
        <v>26</v>
      </c>
      <c r="O1059" s="273" t="s">
        <v>28</v>
      </c>
      <c r="P1059" s="259">
        <v>41548</v>
      </c>
      <c r="Q1059" s="273"/>
      <c r="R1059" s="231"/>
    </row>
    <row r="1060" spans="1:18" hidden="1" x14ac:dyDescent="0.25">
      <c r="A1060" s="275"/>
      <c r="B1060" s="273" t="s">
        <v>21</v>
      </c>
      <c r="C1060" s="275" t="s">
        <v>33</v>
      </c>
      <c r="D1060" s="275" t="s">
        <v>214</v>
      </c>
      <c r="E1060" s="32"/>
      <c r="F1060" s="314"/>
      <c r="G1060" s="286" t="s">
        <v>24</v>
      </c>
      <c r="H1060" s="279" t="s">
        <v>25</v>
      </c>
      <c r="I1060" s="330">
        <v>110</v>
      </c>
      <c r="J1060" s="273" t="s">
        <v>26</v>
      </c>
      <c r="K1060" s="273"/>
      <c r="L1060" s="281" t="s">
        <v>912</v>
      </c>
      <c r="M1060" s="273">
        <v>100</v>
      </c>
      <c r="N1060" s="273" t="s">
        <v>26</v>
      </c>
      <c r="O1060" s="273" t="s">
        <v>28</v>
      </c>
      <c r="P1060" s="259">
        <v>41548</v>
      </c>
      <c r="Q1060" s="273"/>
      <c r="R1060" s="231"/>
    </row>
    <row r="1061" spans="1:18" hidden="1" x14ac:dyDescent="0.25">
      <c r="A1061" s="275"/>
      <c r="B1061" s="273" t="s">
        <v>21</v>
      </c>
      <c r="C1061" s="275" t="s">
        <v>31</v>
      </c>
      <c r="D1061" s="275" t="s">
        <v>32</v>
      </c>
      <c r="E1061" s="32"/>
      <c r="F1061" s="314"/>
      <c r="G1061" s="286" t="s">
        <v>24</v>
      </c>
      <c r="H1061" s="279" t="s">
        <v>25</v>
      </c>
      <c r="I1061" s="330">
        <v>290</v>
      </c>
      <c r="J1061" s="273" t="s">
        <v>26</v>
      </c>
      <c r="K1061" s="273"/>
      <c r="L1061" s="281" t="s">
        <v>912</v>
      </c>
      <c r="M1061" s="273">
        <v>270</v>
      </c>
      <c r="N1061" s="273" t="s">
        <v>26</v>
      </c>
      <c r="O1061" s="273" t="s">
        <v>28</v>
      </c>
      <c r="P1061" s="259">
        <v>41548</v>
      </c>
      <c r="Q1061" s="273"/>
      <c r="R1061" s="231"/>
    </row>
    <row r="1062" spans="1:18" hidden="1" x14ac:dyDescent="0.25">
      <c r="A1062" s="275"/>
      <c r="B1062" s="273" t="s">
        <v>21</v>
      </c>
      <c r="C1062" s="275" t="s">
        <v>31</v>
      </c>
      <c r="D1062" s="275" t="s">
        <v>35</v>
      </c>
      <c r="E1062" s="32"/>
      <c r="F1062" s="314"/>
      <c r="G1062" s="286" t="s">
        <v>24</v>
      </c>
      <c r="H1062" s="279" t="s">
        <v>25</v>
      </c>
      <c r="I1062" s="330">
        <v>315</v>
      </c>
      <c r="J1062" s="273" t="s">
        <v>26</v>
      </c>
      <c r="K1062" s="273"/>
      <c r="L1062" s="281" t="s">
        <v>912</v>
      </c>
      <c r="M1062" s="273">
        <v>300</v>
      </c>
      <c r="N1062" s="273" t="s">
        <v>26</v>
      </c>
      <c r="O1062" s="273" t="s">
        <v>28</v>
      </c>
      <c r="P1062" s="259">
        <v>41548</v>
      </c>
      <c r="Q1062" s="273"/>
      <c r="R1062" s="231"/>
    </row>
    <row r="1063" spans="1:18" hidden="1" x14ac:dyDescent="0.25">
      <c r="A1063" s="275"/>
      <c r="B1063" s="273" t="s">
        <v>36</v>
      </c>
      <c r="C1063" s="275" t="s">
        <v>145</v>
      </c>
      <c r="D1063" s="275" t="s">
        <v>187</v>
      </c>
      <c r="E1063" s="32"/>
      <c r="F1063" s="314"/>
      <c r="G1063" s="286" t="s">
        <v>24</v>
      </c>
      <c r="H1063" s="279" t="s">
        <v>25</v>
      </c>
      <c r="I1063" s="330">
        <v>113</v>
      </c>
      <c r="J1063" s="273" t="s">
        <v>26</v>
      </c>
      <c r="K1063" s="273"/>
      <c r="L1063" s="281" t="s">
        <v>912</v>
      </c>
      <c r="M1063" s="273">
        <v>100</v>
      </c>
      <c r="N1063" s="273" t="s">
        <v>26</v>
      </c>
      <c r="O1063" s="273" t="s">
        <v>28</v>
      </c>
      <c r="P1063" s="259">
        <v>41548</v>
      </c>
      <c r="Q1063" s="273"/>
      <c r="R1063" s="231"/>
    </row>
    <row r="1064" spans="1:18" hidden="1" x14ac:dyDescent="0.25">
      <c r="A1064" s="275"/>
      <c r="B1064" s="273" t="s">
        <v>21</v>
      </c>
      <c r="C1064" s="275" t="s">
        <v>22</v>
      </c>
      <c r="D1064" s="275" t="s">
        <v>108</v>
      </c>
      <c r="E1064" s="32"/>
      <c r="F1064" s="314"/>
      <c r="G1064" s="286" t="s">
        <v>24</v>
      </c>
      <c r="H1064" s="279" t="s">
        <v>25</v>
      </c>
      <c r="I1064" s="330"/>
      <c r="J1064" s="273" t="s">
        <v>26</v>
      </c>
      <c r="K1064" s="273"/>
      <c r="L1064" s="281" t="s">
        <v>913</v>
      </c>
      <c r="M1064" s="271">
        <v>10</v>
      </c>
      <c r="N1064" s="273" t="s">
        <v>26</v>
      </c>
      <c r="O1064" s="271" t="s">
        <v>128</v>
      </c>
      <c r="P1064" s="259">
        <v>41548</v>
      </c>
      <c r="Q1064" s="273"/>
      <c r="R1064" s="231"/>
    </row>
    <row r="1065" spans="1:18" hidden="1" x14ac:dyDescent="0.25">
      <c r="A1065" s="275"/>
      <c r="B1065" s="273" t="s">
        <v>21</v>
      </c>
      <c r="C1065" s="275" t="s">
        <v>22</v>
      </c>
      <c r="D1065" s="275" t="s">
        <v>29</v>
      </c>
      <c r="E1065" s="32"/>
      <c r="F1065" s="314"/>
      <c r="G1065" s="286" t="s">
        <v>24</v>
      </c>
      <c r="H1065" s="279" t="s">
        <v>25</v>
      </c>
      <c r="I1065" s="330"/>
      <c r="J1065" s="273" t="s">
        <v>26</v>
      </c>
      <c r="K1065" s="273"/>
      <c r="L1065" s="281" t="s">
        <v>913</v>
      </c>
      <c r="M1065" s="271">
        <v>18</v>
      </c>
      <c r="N1065" s="273" t="s">
        <v>26</v>
      </c>
      <c r="O1065" s="271" t="s">
        <v>128</v>
      </c>
      <c r="P1065" s="259">
        <v>41548</v>
      </c>
      <c r="Q1065" s="273"/>
      <c r="R1065" s="231"/>
    </row>
    <row r="1066" spans="1:18" hidden="1" x14ac:dyDescent="0.25">
      <c r="A1066" s="275"/>
      <c r="B1066" s="273" t="s">
        <v>21</v>
      </c>
      <c r="C1066" s="275" t="s">
        <v>22</v>
      </c>
      <c r="D1066" s="275" t="s">
        <v>23</v>
      </c>
      <c r="E1066" s="32"/>
      <c r="F1066" s="314"/>
      <c r="G1066" s="286" t="s">
        <v>24</v>
      </c>
      <c r="H1066" s="279" t="s">
        <v>25</v>
      </c>
      <c r="I1066" s="330"/>
      <c r="J1066" s="273" t="s">
        <v>26</v>
      </c>
      <c r="K1066" s="273"/>
      <c r="L1066" s="281" t="s">
        <v>913</v>
      </c>
      <c r="M1066" s="271">
        <v>28</v>
      </c>
      <c r="N1066" s="273" t="s">
        <v>26</v>
      </c>
      <c r="O1066" s="271" t="s">
        <v>128</v>
      </c>
      <c r="P1066" s="259">
        <v>41548</v>
      </c>
      <c r="Q1066" s="273"/>
      <c r="R1066" s="231"/>
    </row>
    <row r="1067" spans="1:18" hidden="1" x14ac:dyDescent="0.25">
      <c r="A1067" s="275"/>
      <c r="B1067" s="273" t="s">
        <v>21</v>
      </c>
      <c r="C1067" s="275" t="s">
        <v>33</v>
      </c>
      <c r="D1067" s="275" t="s">
        <v>39</v>
      </c>
      <c r="E1067" s="32"/>
      <c r="F1067" s="314"/>
      <c r="G1067" s="286" t="s">
        <v>24</v>
      </c>
      <c r="H1067" s="279" t="s">
        <v>25</v>
      </c>
      <c r="I1067" s="330"/>
      <c r="J1067" s="273" t="s">
        <v>26</v>
      </c>
      <c r="K1067" s="273"/>
      <c r="L1067" s="281" t="s">
        <v>913</v>
      </c>
      <c r="M1067" s="271">
        <v>20</v>
      </c>
      <c r="N1067" s="273" t="s">
        <v>26</v>
      </c>
      <c r="O1067" s="271" t="s">
        <v>128</v>
      </c>
      <c r="P1067" s="259">
        <v>41548</v>
      </c>
      <c r="Q1067" s="273"/>
      <c r="R1067" s="231"/>
    </row>
    <row r="1068" spans="1:18" hidden="1" x14ac:dyDescent="0.25">
      <c r="A1068" s="275"/>
      <c r="B1068" s="273" t="s">
        <v>21</v>
      </c>
      <c r="C1068" s="275" t="s">
        <v>33</v>
      </c>
      <c r="D1068" s="275" t="s">
        <v>214</v>
      </c>
      <c r="E1068" s="32"/>
      <c r="F1068" s="314"/>
      <c r="G1068" s="286" t="s">
        <v>24</v>
      </c>
      <c r="H1068" s="279" t="s">
        <v>25</v>
      </c>
      <c r="I1068" s="330"/>
      <c r="J1068" s="273" t="s">
        <v>26</v>
      </c>
      <c r="K1068" s="273"/>
      <c r="L1068" s="281" t="s">
        <v>913</v>
      </c>
      <c r="M1068" s="271">
        <v>10</v>
      </c>
      <c r="N1068" s="273" t="s">
        <v>26</v>
      </c>
      <c r="O1068" s="271" t="s">
        <v>128</v>
      </c>
      <c r="P1068" s="259">
        <v>41548</v>
      </c>
      <c r="Q1068" s="273"/>
      <c r="R1068" s="231"/>
    </row>
    <row r="1069" spans="1:18" hidden="1" x14ac:dyDescent="0.25">
      <c r="A1069" s="275"/>
      <c r="B1069" s="273" t="s">
        <v>21</v>
      </c>
      <c r="C1069" s="275" t="s">
        <v>31</v>
      </c>
      <c r="D1069" s="275" t="s">
        <v>32</v>
      </c>
      <c r="E1069" s="32"/>
      <c r="F1069" s="314"/>
      <c r="G1069" s="286" t="s">
        <v>24</v>
      </c>
      <c r="H1069" s="279" t="s">
        <v>25</v>
      </c>
      <c r="I1069" s="330"/>
      <c r="J1069" s="273" t="s">
        <v>26</v>
      </c>
      <c r="K1069" s="273"/>
      <c r="L1069" s="281" t="s">
        <v>913</v>
      </c>
      <c r="M1069" s="271">
        <v>20</v>
      </c>
      <c r="N1069" s="273" t="s">
        <v>26</v>
      </c>
      <c r="O1069" s="271" t="s">
        <v>128</v>
      </c>
      <c r="P1069" s="259">
        <v>41548</v>
      </c>
      <c r="Q1069" s="273"/>
      <c r="R1069" s="231"/>
    </row>
    <row r="1070" spans="1:18" hidden="1" x14ac:dyDescent="0.25">
      <c r="A1070" s="275"/>
      <c r="B1070" s="273" t="s">
        <v>21</v>
      </c>
      <c r="C1070" s="275" t="s">
        <v>31</v>
      </c>
      <c r="D1070" s="275" t="s">
        <v>35</v>
      </c>
      <c r="E1070" s="32"/>
      <c r="F1070" s="314"/>
      <c r="G1070" s="286" t="s">
        <v>24</v>
      </c>
      <c r="H1070" s="279" t="s">
        <v>25</v>
      </c>
      <c r="I1070" s="330"/>
      <c r="J1070" s="273" t="s">
        <v>26</v>
      </c>
      <c r="K1070" s="273"/>
      <c r="L1070" s="281" t="s">
        <v>913</v>
      </c>
      <c r="M1070" s="271">
        <v>15</v>
      </c>
      <c r="N1070" s="273" t="s">
        <v>26</v>
      </c>
      <c r="O1070" s="271" t="s">
        <v>128</v>
      </c>
      <c r="P1070" s="259">
        <v>41548</v>
      </c>
      <c r="Q1070" s="273"/>
      <c r="R1070" s="231"/>
    </row>
    <row r="1071" spans="1:18" hidden="1" x14ac:dyDescent="0.25">
      <c r="A1071" s="275"/>
      <c r="B1071" s="273" t="s">
        <v>36</v>
      </c>
      <c r="C1071" s="275" t="s">
        <v>145</v>
      </c>
      <c r="D1071" s="275" t="s">
        <v>187</v>
      </c>
      <c r="E1071" s="32"/>
      <c r="F1071" s="314"/>
      <c r="G1071" s="286" t="s">
        <v>24</v>
      </c>
      <c r="H1071" s="279" t="s">
        <v>25</v>
      </c>
      <c r="I1071" s="330"/>
      <c r="J1071" s="273" t="s">
        <v>26</v>
      </c>
      <c r="K1071" s="273"/>
      <c r="L1071" s="281" t="s">
        <v>913</v>
      </c>
      <c r="M1071" s="271">
        <v>13</v>
      </c>
      <c r="N1071" s="273" t="s">
        <v>26</v>
      </c>
      <c r="O1071" s="271" t="s">
        <v>128</v>
      </c>
      <c r="P1071" s="259">
        <v>41548</v>
      </c>
      <c r="Q1071" s="273"/>
      <c r="R1071" s="231"/>
    </row>
    <row r="1072" spans="1:18" hidden="1" x14ac:dyDescent="0.25">
      <c r="A1072" s="267">
        <v>41588</v>
      </c>
      <c r="B1072" s="273" t="s">
        <v>21</v>
      </c>
      <c r="C1072" s="275" t="s">
        <v>22</v>
      </c>
      <c r="D1072" s="275" t="s">
        <v>29</v>
      </c>
      <c r="E1072" s="32">
        <v>15</v>
      </c>
      <c r="F1072" s="314"/>
      <c r="G1072" s="286" t="s">
        <v>24</v>
      </c>
      <c r="H1072" s="279" t="s">
        <v>25</v>
      </c>
      <c r="I1072" s="330">
        <v>208</v>
      </c>
      <c r="J1072" s="273" t="s">
        <v>26</v>
      </c>
      <c r="K1072" s="273"/>
      <c r="L1072" s="281" t="s">
        <v>913</v>
      </c>
      <c r="M1072" s="273">
        <v>200</v>
      </c>
      <c r="N1072" s="273" t="s">
        <v>26</v>
      </c>
      <c r="O1072" s="273" t="s">
        <v>28</v>
      </c>
      <c r="P1072" s="259">
        <v>41548</v>
      </c>
      <c r="Q1072" s="273"/>
      <c r="R1072" s="231"/>
    </row>
    <row r="1073" spans="1:18" hidden="1" x14ac:dyDescent="0.25">
      <c r="A1073" s="275"/>
      <c r="B1073" s="273" t="s">
        <v>21</v>
      </c>
      <c r="C1073" s="275" t="s">
        <v>33</v>
      </c>
      <c r="D1073" s="275" t="s">
        <v>34</v>
      </c>
      <c r="E1073" s="32">
        <v>17</v>
      </c>
      <c r="F1073" s="314"/>
      <c r="G1073" s="286" t="s">
        <v>24</v>
      </c>
      <c r="H1073" s="279" t="s">
        <v>25</v>
      </c>
      <c r="I1073" s="330">
        <v>212</v>
      </c>
      <c r="J1073" s="273" t="s">
        <v>26</v>
      </c>
      <c r="K1073" s="273"/>
      <c r="L1073" s="281" t="s">
        <v>913</v>
      </c>
      <c r="M1073" s="273">
        <v>200</v>
      </c>
      <c r="N1073" s="273" t="s">
        <v>26</v>
      </c>
      <c r="O1073" s="273" t="s">
        <v>28</v>
      </c>
      <c r="P1073" s="259">
        <v>41548</v>
      </c>
      <c r="Q1073" s="273"/>
      <c r="R1073" s="231"/>
    </row>
    <row r="1074" spans="1:18" hidden="1" x14ac:dyDescent="0.25">
      <c r="A1074" s="275"/>
      <c r="B1074" s="273" t="s">
        <v>21</v>
      </c>
      <c r="C1074" s="275" t="s">
        <v>31</v>
      </c>
      <c r="D1074" s="275" t="s">
        <v>35</v>
      </c>
      <c r="E1074" s="32">
        <v>21</v>
      </c>
      <c r="F1074" s="314"/>
      <c r="G1074" s="286" t="s">
        <v>24</v>
      </c>
      <c r="H1074" s="279" t="s">
        <v>25</v>
      </c>
      <c r="I1074" s="330">
        <v>210</v>
      </c>
      <c r="J1074" s="273" t="s">
        <v>26</v>
      </c>
      <c r="K1074" s="273"/>
      <c r="L1074" s="281" t="s">
        <v>913</v>
      </c>
      <c r="M1074" s="273">
        <v>200</v>
      </c>
      <c r="N1074" s="273" t="s">
        <v>26</v>
      </c>
      <c r="O1074" s="273" t="s">
        <v>28</v>
      </c>
      <c r="P1074" s="259">
        <v>41548</v>
      </c>
      <c r="Q1074" s="273"/>
      <c r="R1074" s="231"/>
    </row>
    <row r="1075" spans="1:18" hidden="1" x14ac:dyDescent="0.25">
      <c r="A1075" s="275"/>
      <c r="B1075" s="273" t="s">
        <v>21</v>
      </c>
      <c r="C1075" s="275" t="s">
        <v>22</v>
      </c>
      <c r="D1075" s="275" t="s">
        <v>29</v>
      </c>
      <c r="E1075" s="32"/>
      <c r="F1075" s="314"/>
      <c r="G1075" s="286" t="s">
        <v>24</v>
      </c>
      <c r="H1075" s="279" t="s">
        <v>25</v>
      </c>
      <c r="I1075" s="330"/>
      <c r="J1075" s="273" t="s">
        <v>26</v>
      </c>
      <c r="K1075" s="273"/>
      <c r="L1075" s="281" t="s">
        <v>913</v>
      </c>
      <c r="M1075" s="271">
        <v>8</v>
      </c>
      <c r="N1075" s="273" t="s">
        <v>26</v>
      </c>
      <c r="O1075" s="271" t="s">
        <v>128</v>
      </c>
      <c r="P1075" s="259">
        <v>41548</v>
      </c>
      <c r="Q1075" s="273"/>
      <c r="R1075" s="231"/>
    </row>
    <row r="1076" spans="1:18" hidden="1" x14ac:dyDescent="0.25">
      <c r="A1076" s="275"/>
      <c r="B1076" s="273" t="s">
        <v>21</v>
      </c>
      <c r="C1076" s="275" t="s">
        <v>33</v>
      </c>
      <c r="D1076" s="275" t="s">
        <v>34</v>
      </c>
      <c r="E1076" s="32"/>
      <c r="F1076" s="314"/>
      <c r="G1076" s="286" t="s">
        <v>24</v>
      </c>
      <c r="H1076" s="279" t="s">
        <v>25</v>
      </c>
      <c r="I1076" s="330"/>
      <c r="J1076" s="273" t="s">
        <v>26</v>
      </c>
      <c r="K1076" s="273"/>
      <c r="L1076" s="281" t="s">
        <v>913</v>
      </c>
      <c r="M1076" s="271">
        <v>12</v>
      </c>
      <c r="N1076" s="273" t="s">
        <v>26</v>
      </c>
      <c r="O1076" s="271" t="s">
        <v>128</v>
      </c>
      <c r="P1076" s="259">
        <v>41548</v>
      </c>
      <c r="Q1076" s="273"/>
      <c r="R1076" s="231"/>
    </row>
    <row r="1077" spans="1:18" hidden="1" x14ac:dyDescent="0.25">
      <c r="A1077" s="275"/>
      <c r="B1077" s="273" t="s">
        <v>21</v>
      </c>
      <c r="C1077" s="275" t="s">
        <v>31</v>
      </c>
      <c r="D1077" s="275" t="s">
        <v>35</v>
      </c>
      <c r="E1077" s="32"/>
      <c r="F1077" s="314"/>
      <c r="G1077" s="286" t="s">
        <v>24</v>
      </c>
      <c r="H1077" s="279" t="s">
        <v>25</v>
      </c>
      <c r="I1077" s="330"/>
      <c r="J1077" s="273" t="s">
        <v>26</v>
      </c>
      <c r="K1077" s="273"/>
      <c r="L1077" s="281" t="s">
        <v>915</v>
      </c>
      <c r="M1077" s="271">
        <v>10</v>
      </c>
      <c r="N1077" s="273" t="s">
        <v>26</v>
      </c>
      <c r="O1077" s="271" t="s">
        <v>128</v>
      </c>
      <c r="P1077" s="259">
        <v>41548</v>
      </c>
      <c r="Q1077" s="273"/>
      <c r="R1077" s="231"/>
    </row>
    <row r="1078" spans="1:18" hidden="1" x14ac:dyDescent="0.25">
      <c r="A1078" s="267">
        <v>41618</v>
      </c>
      <c r="B1078" s="273" t="s">
        <v>21</v>
      </c>
      <c r="C1078" s="275" t="s">
        <v>22</v>
      </c>
      <c r="D1078" s="275" t="s">
        <v>108</v>
      </c>
      <c r="E1078" s="32">
        <v>20</v>
      </c>
      <c r="F1078" s="314"/>
      <c r="G1078" s="286" t="s">
        <v>24</v>
      </c>
      <c r="H1078" s="279" t="s">
        <v>25</v>
      </c>
      <c r="I1078" s="330">
        <v>317</v>
      </c>
      <c r="J1078" s="273" t="s">
        <v>26</v>
      </c>
      <c r="K1078" s="273"/>
      <c r="L1078" s="281" t="s">
        <v>915</v>
      </c>
      <c r="M1078" s="273">
        <v>300</v>
      </c>
      <c r="N1078" s="273" t="s">
        <v>26</v>
      </c>
      <c r="O1078" s="273" t="s">
        <v>28</v>
      </c>
      <c r="P1078" s="259">
        <v>41548</v>
      </c>
      <c r="Q1078" s="273"/>
      <c r="R1078" s="231"/>
    </row>
    <row r="1079" spans="1:18" hidden="1" x14ac:dyDescent="0.25">
      <c r="A1079" s="275"/>
      <c r="B1079" s="273" t="s">
        <v>21</v>
      </c>
      <c r="C1079" s="275" t="s">
        <v>22</v>
      </c>
      <c r="D1079" s="275" t="s">
        <v>29</v>
      </c>
      <c r="E1079" s="32">
        <v>28</v>
      </c>
      <c r="F1079" s="314"/>
      <c r="G1079" s="286" t="s">
        <v>24</v>
      </c>
      <c r="H1079" s="279" t="s">
        <v>25</v>
      </c>
      <c r="I1079" s="330">
        <v>310</v>
      </c>
      <c r="J1079" s="273" t="s">
        <v>26</v>
      </c>
      <c r="K1079" s="273"/>
      <c r="L1079" s="281" t="s">
        <v>915</v>
      </c>
      <c r="M1079" s="273">
        <v>300</v>
      </c>
      <c r="N1079" s="273" t="s">
        <v>26</v>
      </c>
      <c r="O1079" s="273" t="s">
        <v>28</v>
      </c>
      <c r="P1079" s="259">
        <v>41548</v>
      </c>
      <c r="Q1079" s="273"/>
      <c r="R1079" s="231"/>
    </row>
    <row r="1080" spans="1:18" hidden="1" x14ac:dyDescent="0.25">
      <c r="A1080" s="275"/>
      <c r="B1080" s="273" t="s">
        <v>21</v>
      </c>
      <c r="C1080" s="275" t="s">
        <v>22</v>
      </c>
      <c r="D1080" s="275" t="s">
        <v>23</v>
      </c>
      <c r="E1080" s="32">
        <v>30</v>
      </c>
      <c r="F1080" s="314"/>
      <c r="G1080" s="286" t="s">
        <v>24</v>
      </c>
      <c r="H1080" s="279" t="s">
        <v>25</v>
      </c>
      <c r="I1080" s="330">
        <v>315</v>
      </c>
      <c r="J1080" s="273" t="s">
        <v>26</v>
      </c>
      <c r="K1080" s="273"/>
      <c r="L1080" s="281" t="s">
        <v>915</v>
      </c>
      <c r="M1080" s="273">
        <v>300</v>
      </c>
      <c r="N1080" s="273" t="s">
        <v>26</v>
      </c>
      <c r="O1080" s="273" t="s">
        <v>28</v>
      </c>
      <c r="P1080" s="259">
        <v>41548</v>
      </c>
      <c r="Q1080" s="273"/>
      <c r="R1080" s="231"/>
    </row>
    <row r="1081" spans="1:18" hidden="1" x14ac:dyDescent="0.25">
      <c r="A1081" s="275"/>
      <c r="B1081" s="273" t="s">
        <v>21</v>
      </c>
      <c r="C1081" s="275" t="s">
        <v>33</v>
      </c>
      <c r="D1081" s="275" t="s">
        <v>34</v>
      </c>
      <c r="E1081" s="32">
        <v>55</v>
      </c>
      <c r="F1081" s="314"/>
      <c r="G1081" s="286" t="s">
        <v>24</v>
      </c>
      <c r="H1081" s="279" t="s">
        <v>25</v>
      </c>
      <c r="I1081" s="330">
        <v>515</v>
      </c>
      <c r="J1081" s="273" t="s">
        <v>26</v>
      </c>
      <c r="K1081" s="273"/>
      <c r="L1081" s="281" t="s">
        <v>915</v>
      </c>
      <c r="M1081" s="273">
        <v>500</v>
      </c>
      <c r="N1081" s="273" t="s">
        <v>26</v>
      </c>
      <c r="O1081" s="273" t="s">
        <v>28</v>
      </c>
      <c r="P1081" s="259">
        <v>41548</v>
      </c>
      <c r="Q1081" s="273"/>
      <c r="R1081" s="231"/>
    </row>
    <row r="1082" spans="1:18" hidden="1" x14ac:dyDescent="0.25">
      <c r="A1082" s="275"/>
      <c r="B1082" s="273" t="s">
        <v>21</v>
      </c>
      <c r="C1082" s="275" t="s">
        <v>31</v>
      </c>
      <c r="D1082" s="275" t="s">
        <v>32</v>
      </c>
      <c r="E1082" s="32">
        <v>15</v>
      </c>
      <c r="F1082" s="314"/>
      <c r="G1082" s="286" t="s">
        <v>24</v>
      </c>
      <c r="H1082" s="279" t="s">
        <v>25</v>
      </c>
      <c r="I1082" s="330">
        <v>213</v>
      </c>
      <c r="J1082" s="273" t="s">
        <v>26</v>
      </c>
      <c r="K1082" s="273"/>
      <c r="L1082" s="281" t="s">
        <v>915</v>
      </c>
      <c r="M1082" s="273">
        <v>200</v>
      </c>
      <c r="N1082" s="273" t="s">
        <v>26</v>
      </c>
      <c r="O1082" s="273" t="s">
        <v>28</v>
      </c>
      <c r="P1082" s="259">
        <v>41548</v>
      </c>
      <c r="Q1082" s="273"/>
      <c r="R1082" s="231"/>
    </row>
    <row r="1083" spans="1:18" hidden="1" x14ac:dyDescent="0.25">
      <c r="A1083" s="275"/>
      <c r="B1083" s="273" t="s">
        <v>21</v>
      </c>
      <c r="C1083" s="275" t="s">
        <v>31</v>
      </c>
      <c r="D1083" s="275" t="s">
        <v>35</v>
      </c>
      <c r="E1083" s="32">
        <v>24</v>
      </c>
      <c r="F1083" s="314"/>
      <c r="G1083" s="286" t="s">
        <v>24</v>
      </c>
      <c r="H1083" s="279" t="s">
        <v>25</v>
      </c>
      <c r="I1083" s="330">
        <v>220</v>
      </c>
      <c r="J1083" s="273" t="s">
        <v>26</v>
      </c>
      <c r="K1083" s="273"/>
      <c r="L1083" s="281" t="s">
        <v>915</v>
      </c>
      <c r="M1083" s="273">
        <v>200</v>
      </c>
      <c r="N1083" s="273" t="s">
        <v>26</v>
      </c>
      <c r="O1083" s="273" t="s">
        <v>28</v>
      </c>
      <c r="P1083" s="259">
        <v>41548</v>
      </c>
      <c r="Q1083" s="273"/>
      <c r="R1083" s="231"/>
    </row>
    <row r="1084" spans="1:18" hidden="1" x14ac:dyDescent="0.25">
      <c r="A1084" s="275"/>
      <c r="B1084" s="273" t="s">
        <v>21</v>
      </c>
      <c r="C1084" s="275" t="s">
        <v>22</v>
      </c>
      <c r="D1084" s="275" t="s">
        <v>108</v>
      </c>
      <c r="E1084" s="32"/>
      <c r="F1084" s="314"/>
      <c r="G1084" s="286" t="s">
        <v>24</v>
      </c>
      <c r="H1084" s="279" t="s">
        <v>25</v>
      </c>
      <c r="I1084" s="330"/>
      <c r="J1084" s="273" t="s">
        <v>26</v>
      </c>
      <c r="K1084" s="273"/>
      <c r="L1084" s="281" t="s">
        <v>915</v>
      </c>
      <c r="M1084" s="271">
        <v>17</v>
      </c>
      <c r="N1084" s="273" t="s">
        <v>26</v>
      </c>
      <c r="O1084" s="271" t="s">
        <v>128</v>
      </c>
      <c r="P1084" s="259">
        <v>41548</v>
      </c>
      <c r="Q1084" s="273"/>
      <c r="R1084" s="231"/>
    </row>
    <row r="1085" spans="1:18" hidden="1" x14ac:dyDescent="0.25">
      <c r="A1085" s="275"/>
      <c r="B1085" s="273" t="s">
        <v>21</v>
      </c>
      <c r="C1085" s="275" t="s">
        <v>22</v>
      </c>
      <c r="D1085" s="275" t="s">
        <v>29</v>
      </c>
      <c r="E1085" s="32"/>
      <c r="F1085" s="314"/>
      <c r="G1085" s="286" t="s">
        <v>24</v>
      </c>
      <c r="H1085" s="279" t="s">
        <v>25</v>
      </c>
      <c r="I1085" s="330"/>
      <c r="J1085" s="273" t="s">
        <v>26</v>
      </c>
      <c r="K1085" s="273"/>
      <c r="L1085" s="281" t="s">
        <v>915</v>
      </c>
      <c r="M1085" s="271">
        <v>10</v>
      </c>
      <c r="N1085" s="273" t="s">
        <v>26</v>
      </c>
      <c r="O1085" s="271" t="s">
        <v>128</v>
      </c>
      <c r="P1085" s="259">
        <v>41548</v>
      </c>
      <c r="Q1085" s="273"/>
      <c r="R1085" s="231"/>
    </row>
    <row r="1086" spans="1:18" hidden="1" x14ac:dyDescent="0.25">
      <c r="A1086" s="275"/>
      <c r="B1086" s="273" t="s">
        <v>21</v>
      </c>
      <c r="C1086" s="275" t="s">
        <v>22</v>
      </c>
      <c r="D1086" s="275" t="s">
        <v>23</v>
      </c>
      <c r="E1086" s="32"/>
      <c r="F1086" s="314"/>
      <c r="G1086" s="286" t="s">
        <v>24</v>
      </c>
      <c r="H1086" s="279" t="s">
        <v>25</v>
      </c>
      <c r="I1086" s="330"/>
      <c r="J1086" s="273" t="s">
        <v>26</v>
      </c>
      <c r="K1086" s="273"/>
      <c r="L1086" s="281" t="s">
        <v>915</v>
      </c>
      <c r="M1086" s="271">
        <v>15</v>
      </c>
      <c r="N1086" s="273" t="s">
        <v>26</v>
      </c>
      <c r="O1086" s="271" t="s">
        <v>128</v>
      </c>
      <c r="P1086" s="259">
        <v>41548</v>
      </c>
      <c r="Q1086" s="273"/>
      <c r="R1086" s="231"/>
    </row>
    <row r="1087" spans="1:18" hidden="1" x14ac:dyDescent="0.25">
      <c r="A1087" s="275"/>
      <c r="B1087" s="273" t="s">
        <v>21</v>
      </c>
      <c r="C1087" s="275" t="s">
        <v>33</v>
      </c>
      <c r="D1087" s="275" t="s">
        <v>34</v>
      </c>
      <c r="E1087" s="32"/>
      <c r="F1087" s="314"/>
      <c r="G1087" s="286" t="s">
        <v>24</v>
      </c>
      <c r="H1087" s="279" t="s">
        <v>25</v>
      </c>
      <c r="I1087" s="330"/>
      <c r="J1087" s="273" t="s">
        <v>26</v>
      </c>
      <c r="K1087" s="273"/>
      <c r="L1087" s="281" t="s">
        <v>915</v>
      </c>
      <c r="M1087" s="271">
        <v>15</v>
      </c>
      <c r="N1087" s="273" t="s">
        <v>26</v>
      </c>
      <c r="O1087" s="271" t="s">
        <v>128</v>
      </c>
      <c r="P1087" s="259">
        <v>41548</v>
      </c>
      <c r="Q1087" s="273"/>
      <c r="R1087" s="231"/>
    </row>
    <row r="1088" spans="1:18" hidden="1" x14ac:dyDescent="0.25">
      <c r="A1088" s="275"/>
      <c r="B1088" s="273" t="s">
        <v>21</v>
      </c>
      <c r="C1088" s="275" t="s">
        <v>31</v>
      </c>
      <c r="D1088" s="275" t="s">
        <v>32</v>
      </c>
      <c r="E1088" s="32"/>
      <c r="F1088" s="314"/>
      <c r="G1088" s="286" t="s">
        <v>24</v>
      </c>
      <c r="H1088" s="279" t="s">
        <v>25</v>
      </c>
      <c r="I1088" s="330"/>
      <c r="J1088" s="273" t="s">
        <v>26</v>
      </c>
      <c r="K1088" s="273"/>
      <c r="L1088" s="281" t="s">
        <v>915</v>
      </c>
      <c r="M1088" s="271">
        <v>13</v>
      </c>
      <c r="N1088" s="273" t="s">
        <v>26</v>
      </c>
      <c r="O1088" s="271" t="s">
        <v>128</v>
      </c>
      <c r="P1088" s="259">
        <v>41548</v>
      </c>
      <c r="Q1088" s="273"/>
      <c r="R1088" s="231"/>
    </row>
    <row r="1089" spans="1:18" hidden="1" x14ac:dyDescent="0.25">
      <c r="A1089" s="275"/>
      <c r="B1089" s="273" t="s">
        <v>21</v>
      </c>
      <c r="C1089" s="275" t="s">
        <v>31</v>
      </c>
      <c r="D1089" s="275" t="s">
        <v>35</v>
      </c>
      <c r="E1089" s="32"/>
      <c r="F1089" s="314"/>
      <c r="G1089" s="286" t="s">
        <v>24</v>
      </c>
      <c r="H1089" s="279" t="s">
        <v>25</v>
      </c>
      <c r="I1089" s="330"/>
      <c r="J1089" s="273" t="s">
        <v>26</v>
      </c>
      <c r="K1089" s="273"/>
      <c r="L1089" s="281" t="s">
        <v>915</v>
      </c>
      <c r="M1089" s="271">
        <v>20</v>
      </c>
      <c r="N1089" s="273" t="s">
        <v>26</v>
      </c>
      <c r="O1089" s="271" t="s">
        <v>128</v>
      </c>
      <c r="P1089" s="259">
        <v>41548</v>
      </c>
      <c r="Q1089" s="273"/>
      <c r="R1089" s="231"/>
    </row>
    <row r="1090" spans="1:18" hidden="1" x14ac:dyDescent="0.25">
      <c r="A1090" s="267" t="s">
        <v>920</v>
      </c>
      <c r="B1090" s="273" t="s">
        <v>21</v>
      </c>
      <c r="C1090" s="275" t="s">
        <v>22</v>
      </c>
      <c r="D1090" s="275" t="s">
        <v>108</v>
      </c>
      <c r="E1090" s="32">
        <v>39</v>
      </c>
      <c r="F1090" s="314"/>
      <c r="G1090" s="286" t="s">
        <v>24</v>
      </c>
      <c r="H1090" s="279" t="s">
        <v>25</v>
      </c>
      <c r="I1090" s="330">
        <v>447</v>
      </c>
      <c r="J1090" s="273" t="s">
        <v>26</v>
      </c>
      <c r="K1090" s="273"/>
      <c r="L1090" s="281" t="s">
        <v>921</v>
      </c>
      <c r="M1090" s="273">
        <v>400</v>
      </c>
      <c r="N1090" s="273" t="s">
        <v>26</v>
      </c>
      <c r="O1090" s="273" t="s">
        <v>28</v>
      </c>
      <c r="P1090" s="259">
        <v>41548</v>
      </c>
      <c r="Q1090" s="273"/>
      <c r="R1090" s="231"/>
    </row>
    <row r="1091" spans="1:18" hidden="1" x14ac:dyDescent="0.25">
      <c r="A1091" s="275"/>
      <c r="B1091" s="273" t="s">
        <v>21</v>
      </c>
      <c r="C1091" s="275" t="s">
        <v>22</v>
      </c>
      <c r="D1091" s="275" t="s">
        <v>29</v>
      </c>
      <c r="E1091" s="32">
        <v>40</v>
      </c>
      <c r="F1091" s="314"/>
      <c r="G1091" s="286" t="s">
        <v>24</v>
      </c>
      <c r="H1091" s="279" t="s">
        <v>25</v>
      </c>
      <c r="I1091" s="330">
        <v>415</v>
      </c>
      <c r="J1091" s="273" t="s">
        <v>26</v>
      </c>
      <c r="K1091" s="273"/>
      <c r="L1091" s="281" t="s">
        <v>921</v>
      </c>
      <c r="M1091" s="273">
        <v>400</v>
      </c>
      <c r="N1091" s="273" t="s">
        <v>26</v>
      </c>
      <c r="O1091" s="273" t="s">
        <v>28</v>
      </c>
      <c r="P1091" s="259">
        <v>41548</v>
      </c>
      <c r="Q1091" s="273"/>
      <c r="R1091" s="231"/>
    </row>
    <row r="1092" spans="1:18" hidden="1" x14ac:dyDescent="0.25">
      <c r="A1092" s="275"/>
      <c r="B1092" s="273" t="s">
        <v>21</v>
      </c>
      <c r="C1092" s="275" t="s">
        <v>22</v>
      </c>
      <c r="D1092" s="275" t="s">
        <v>23</v>
      </c>
      <c r="E1092" s="32">
        <v>37</v>
      </c>
      <c r="F1092" s="314"/>
      <c r="G1092" s="286" t="s">
        <v>24</v>
      </c>
      <c r="H1092" s="279" t="s">
        <v>25</v>
      </c>
      <c r="I1092" s="330">
        <v>430</v>
      </c>
      <c r="J1092" s="273" t="s">
        <v>26</v>
      </c>
      <c r="K1092" s="273"/>
      <c r="L1092" s="281" t="s">
        <v>921</v>
      </c>
      <c r="M1092" s="273">
        <v>400</v>
      </c>
      <c r="N1092" s="273" t="s">
        <v>26</v>
      </c>
      <c r="O1092" s="273" t="s">
        <v>28</v>
      </c>
      <c r="P1092" s="259">
        <v>41548</v>
      </c>
      <c r="Q1092" s="273"/>
      <c r="R1092" s="231"/>
    </row>
    <row r="1093" spans="1:18" hidden="1" x14ac:dyDescent="0.25">
      <c r="A1093" s="275"/>
      <c r="B1093" s="273" t="s">
        <v>21</v>
      </c>
      <c r="C1093" s="275" t="s">
        <v>33</v>
      </c>
      <c r="D1093" s="275" t="s">
        <v>39</v>
      </c>
      <c r="E1093" s="32">
        <v>65</v>
      </c>
      <c r="F1093" s="314"/>
      <c r="G1093" s="286" t="s">
        <v>24</v>
      </c>
      <c r="H1093" s="279" t="s">
        <v>25</v>
      </c>
      <c r="I1093" s="330">
        <v>520</v>
      </c>
      <c r="J1093" s="273" t="s">
        <v>26</v>
      </c>
      <c r="K1093" s="273"/>
      <c r="L1093" s="281" t="s">
        <v>921</v>
      </c>
      <c r="M1093" s="273">
        <v>500</v>
      </c>
      <c r="N1093" s="273" t="s">
        <v>26</v>
      </c>
      <c r="O1093" s="273" t="s">
        <v>28</v>
      </c>
      <c r="P1093" s="259">
        <v>41548</v>
      </c>
      <c r="Q1093" s="273"/>
      <c r="R1093" s="231"/>
    </row>
    <row r="1094" spans="1:18" hidden="1" x14ac:dyDescent="0.25">
      <c r="A1094" s="275"/>
      <c r="B1094" s="273" t="s">
        <v>21</v>
      </c>
      <c r="C1094" s="275" t="s">
        <v>31</v>
      </c>
      <c r="D1094" s="275" t="s">
        <v>32</v>
      </c>
      <c r="E1094" s="32">
        <v>40</v>
      </c>
      <c r="F1094" s="314"/>
      <c r="G1094" s="286" t="s">
        <v>24</v>
      </c>
      <c r="H1094" s="279" t="s">
        <v>25</v>
      </c>
      <c r="I1094" s="330">
        <v>525</v>
      </c>
      <c r="J1094" s="273" t="s">
        <v>26</v>
      </c>
      <c r="K1094" s="273"/>
      <c r="L1094" s="281" t="s">
        <v>921</v>
      </c>
      <c r="M1094" s="273">
        <v>500</v>
      </c>
      <c r="N1094" s="273" t="s">
        <v>26</v>
      </c>
      <c r="O1094" s="273" t="s">
        <v>28</v>
      </c>
      <c r="P1094" s="259">
        <v>41548</v>
      </c>
      <c r="Q1094" s="273"/>
      <c r="R1094" s="231"/>
    </row>
    <row r="1095" spans="1:18" hidden="1" x14ac:dyDescent="0.25">
      <c r="A1095" s="275"/>
      <c r="B1095" s="273" t="s">
        <v>36</v>
      </c>
      <c r="C1095" s="275" t="s">
        <v>145</v>
      </c>
      <c r="D1095" s="275" t="s">
        <v>212</v>
      </c>
      <c r="E1095" s="32">
        <v>16</v>
      </c>
      <c r="F1095" s="314"/>
      <c r="G1095" s="286" t="s">
        <v>24</v>
      </c>
      <c r="H1095" s="279" t="s">
        <v>25</v>
      </c>
      <c r="I1095" s="330">
        <v>106</v>
      </c>
      <c r="J1095" s="273" t="s">
        <v>26</v>
      </c>
      <c r="K1095" s="273"/>
      <c r="L1095" s="281" t="s">
        <v>921</v>
      </c>
      <c r="M1095" s="273">
        <v>100</v>
      </c>
      <c r="N1095" s="273" t="s">
        <v>26</v>
      </c>
      <c r="O1095" s="273" t="s">
        <v>28</v>
      </c>
      <c r="P1095" s="259">
        <v>41548</v>
      </c>
      <c r="Q1095" s="273"/>
      <c r="R1095" s="231"/>
    </row>
    <row r="1096" spans="1:18" hidden="1" x14ac:dyDescent="0.25">
      <c r="A1096" s="275"/>
      <c r="B1096" s="273" t="s">
        <v>36</v>
      </c>
      <c r="C1096" s="275" t="s">
        <v>145</v>
      </c>
      <c r="D1096" s="275" t="s">
        <v>187</v>
      </c>
      <c r="E1096" s="32">
        <v>18</v>
      </c>
      <c r="F1096" s="314"/>
      <c r="G1096" s="286" t="s">
        <v>24</v>
      </c>
      <c r="H1096" s="279" t="s">
        <v>25</v>
      </c>
      <c r="I1096" s="330">
        <v>110</v>
      </c>
      <c r="J1096" s="273" t="s">
        <v>26</v>
      </c>
      <c r="K1096" s="273"/>
      <c r="L1096" s="281" t="s">
        <v>921</v>
      </c>
      <c r="M1096" s="273">
        <v>100</v>
      </c>
      <c r="N1096" s="273" t="s">
        <v>26</v>
      </c>
      <c r="O1096" s="273" t="s">
        <v>28</v>
      </c>
      <c r="P1096" s="259">
        <v>41548</v>
      </c>
      <c r="Q1096" s="273"/>
      <c r="R1096" s="231"/>
    </row>
    <row r="1097" spans="1:18" hidden="1" x14ac:dyDescent="0.25">
      <c r="A1097" s="275"/>
      <c r="B1097" s="273" t="s">
        <v>21</v>
      </c>
      <c r="C1097" s="275" t="s">
        <v>22</v>
      </c>
      <c r="D1097" s="275" t="s">
        <v>108</v>
      </c>
      <c r="E1097" s="32"/>
      <c r="F1097" s="314"/>
      <c r="G1097" s="286" t="s">
        <v>24</v>
      </c>
      <c r="H1097" s="279" t="s">
        <v>25</v>
      </c>
      <c r="I1097" s="330"/>
      <c r="J1097" s="273" t="s">
        <v>26</v>
      </c>
      <c r="K1097" s="273"/>
      <c r="L1097" s="281" t="s">
        <v>921</v>
      </c>
      <c r="M1097" s="271">
        <v>47</v>
      </c>
      <c r="N1097" s="273" t="s">
        <v>26</v>
      </c>
      <c r="O1097" s="271" t="s">
        <v>128</v>
      </c>
      <c r="P1097" s="259">
        <v>41548</v>
      </c>
      <c r="Q1097" s="273"/>
      <c r="R1097" s="231"/>
    </row>
    <row r="1098" spans="1:18" hidden="1" x14ac:dyDescent="0.25">
      <c r="A1098" s="275"/>
      <c r="B1098" s="273" t="s">
        <v>21</v>
      </c>
      <c r="C1098" s="275" t="s">
        <v>22</v>
      </c>
      <c r="D1098" s="275" t="s">
        <v>29</v>
      </c>
      <c r="E1098" s="32"/>
      <c r="F1098" s="314"/>
      <c r="G1098" s="286" t="s">
        <v>24</v>
      </c>
      <c r="H1098" s="279" t="s">
        <v>25</v>
      </c>
      <c r="I1098" s="330"/>
      <c r="J1098" s="273" t="s">
        <v>26</v>
      </c>
      <c r="K1098" s="273"/>
      <c r="L1098" s="281" t="s">
        <v>921</v>
      </c>
      <c r="M1098" s="271">
        <v>15</v>
      </c>
      <c r="N1098" s="273" t="s">
        <v>26</v>
      </c>
      <c r="O1098" s="271" t="s">
        <v>128</v>
      </c>
      <c r="P1098" s="259">
        <v>41548</v>
      </c>
      <c r="Q1098" s="273"/>
      <c r="R1098" s="231"/>
    </row>
    <row r="1099" spans="1:18" hidden="1" x14ac:dyDescent="0.25">
      <c r="A1099" s="275"/>
      <c r="B1099" s="273" t="s">
        <v>21</v>
      </c>
      <c r="C1099" s="275" t="s">
        <v>22</v>
      </c>
      <c r="D1099" s="275" t="s">
        <v>23</v>
      </c>
      <c r="E1099" s="32"/>
      <c r="F1099" s="314"/>
      <c r="G1099" s="286" t="s">
        <v>24</v>
      </c>
      <c r="H1099" s="279" t="s">
        <v>25</v>
      </c>
      <c r="I1099" s="330"/>
      <c r="J1099" s="273" t="s">
        <v>26</v>
      </c>
      <c r="K1099" s="273"/>
      <c r="L1099" s="281" t="s">
        <v>921</v>
      </c>
      <c r="M1099" s="271">
        <v>30</v>
      </c>
      <c r="N1099" s="273" t="s">
        <v>26</v>
      </c>
      <c r="O1099" s="271" t="s">
        <v>128</v>
      </c>
      <c r="P1099" s="259">
        <v>41548</v>
      </c>
      <c r="Q1099" s="273"/>
      <c r="R1099" s="231"/>
    </row>
    <row r="1100" spans="1:18" hidden="1" x14ac:dyDescent="0.25">
      <c r="A1100" s="275"/>
      <c r="B1100" s="273" t="s">
        <v>21</v>
      </c>
      <c r="C1100" s="275" t="s">
        <v>33</v>
      </c>
      <c r="D1100" s="275" t="s">
        <v>39</v>
      </c>
      <c r="E1100" s="32"/>
      <c r="F1100" s="314"/>
      <c r="G1100" s="286" t="s">
        <v>24</v>
      </c>
      <c r="H1100" s="279" t="s">
        <v>25</v>
      </c>
      <c r="I1100" s="330"/>
      <c r="J1100" s="273" t="s">
        <v>26</v>
      </c>
      <c r="K1100" s="273"/>
      <c r="L1100" s="281" t="s">
        <v>921</v>
      </c>
      <c r="M1100" s="271">
        <v>20</v>
      </c>
      <c r="N1100" s="273" t="s">
        <v>26</v>
      </c>
      <c r="O1100" s="271" t="s">
        <v>128</v>
      </c>
      <c r="P1100" s="259">
        <v>41548</v>
      </c>
      <c r="Q1100" s="273"/>
      <c r="R1100" s="231"/>
    </row>
    <row r="1101" spans="1:18" hidden="1" x14ac:dyDescent="0.25">
      <c r="A1101" s="275"/>
      <c r="B1101" s="273" t="s">
        <v>21</v>
      </c>
      <c r="C1101" s="275" t="s">
        <v>31</v>
      </c>
      <c r="D1101" s="275" t="s">
        <v>32</v>
      </c>
      <c r="E1101" s="32"/>
      <c r="F1101" s="314"/>
      <c r="G1101" s="286" t="s">
        <v>24</v>
      </c>
      <c r="H1101" s="279" t="s">
        <v>25</v>
      </c>
      <c r="I1101" s="330"/>
      <c r="J1101" s="273" t="s">
        <v>26</v>
      </c>
      <c r="K1101" s="273"/>
      <c r="L1101" s="281" t="s">
        <v>921</v>
      </c>
      <c r="M1101" s="271">
        <v>25</v>
      </c>
      <c r="N1101" s="273" t="s">
        <v>26</v>
      </c>
      <c r="O1101" s="271" t="s">
        <v>128</v>
      </c>
      <c r="P1101" s="259">
        <v>41548</v>
      </c>
      <c r="Q1101" s="273"/>
      <c r="R1101" s="231"/>
    </row>
    <row r="1102" spans="1:18" hidden="1" x14ac:dyDescent="0.25">
      <c r="A1102" s="275"/>
      <c r="B1102" s="273" t="s">
        <v>36</v>
      </c>
      <c r="C1102" s="275" t="s">
        <v>145</v>
      </c>
      <c r="D1102" s="275" t="s">
        <v>212</v>
      </c>
      <c r="E1102" s="32"/>
      <c r="F1102" s="314"/>
      <c r="G1102" s="286" t="s">
        <v>24</v>
      </c>
      <c r="H1102" s="279" t="s">
        <v>25</v>
      </c>
      <c r="I1102" s="330"/>
      <c r="J1102" s="273" t="s">
        <v>26</v>
      </c>
      <c r="K1102" s="273"/>
      <c r="L1102" s="281" t="s">
        <v>921</v>
      </c>
      <c r="M1102" s="271">
        <v>6</v>
      </c>
      <c r="N1102" s="273" t="s">
        <v>26</v>
      </c>
      <c r="O1102" s="271" t="s">
        <v>128</v>
      </c>
      <c r="P1102" s="259">
        <v>41548</v>
      </c>
      <c r="Q1102" s="273"/>
      <c r="R1102" s="231"/>
    </row>
    <row r="1103" spans="1:18" hidden="1" x14ac:dyDescent="0.25">
      <c r="A1103" s="275"/>
      <c r="B1103" s="273" t="s">
        <v>36</v>
      </c>
      <c r="C1103" s="275" t="s">
        <v>145</v>
      </c>
      <c r="D1103" s="275" t="s">
        <v>187</v>
      </c>
      <c r="E1103" s="32"/>
      <c r="F1103" s="314"/>
      <c r="G1103" s="286" t="s">
        <v>24</v>
      </c>
      <c r="H1103" s="279" t="s">
        <v>25</v>
      </c>
      <c r="I1103" s="330"/>
      <c r="J1103" s="273" t="s">
        <v>26</v>
      </c>
      <c r="K1103" s="273"/>
      <c r="L1103" s="281" t="s">
        <v>924</v>
      </c>
      <c r="M1103" s="271">
        <v>10</v>
      </c>
      <c r="N1103" s="273" t="s">
        <v>26</v>
      </c>
      <c r="O1103" s="271" t="s">
        <v>128</v>
      </c>
      <c r="P1103" s="259">
        <v>41548</v>
      </c>
      <c r="Q1103" s="273"/>
      <c r="R1103" s="231"/>
    </row>
    <row r="1104" spans="1:18" hidden="1" x14ac:dyDescent="0.25">
      <c r="A1104" s="267" t="s">
        <v>923</v>
      </c>
      <c r="B1104" s="273" t="s">
        <v>21</v>
      </c>
      <c r="C1104" s="275" t="s">
        <v>22</v>
      </c>
      <c r="D1104" s="275" t="s">
        <v>108</v>
      </c>
      <c r="E1104" s="32">
        <v>35</v>
      </c>
      <c r="F1104" s="314"/>
      <c r="G1104" s="286" t="s">
        <v>24</v>
      </c>
      <c r="H1104" s="279" t="s">
        <v>25</v>
      </c>
      <c r="I1104" s="330">
        <v>415</v>
      </c>
      <c r="J1104" s="273" t="s">
        <v>26</v>
      </c>
      <c r="K1104" s="273"/>
      <c r="L1104" s="281" t="s">
        <v>924</v>
      </c>
      <c r="M1104" s="273">
        <v>400</v>
      </c>
      <c r="N1104" s="273" t="s">
        <v>26</v>
      </c>
      <c r="O1104" s="273" t="s">
        <v>28</v>
      </c>
      <c r="P1104" s="259">
        <v>41548</v>
      </c>
      <c r="Q1104" s="273"/>
      <c r="R1104" s="231"/>
    </row>
    <row r="1105" spans="1:18" hidden="1" x14ac:dyDescent="0.25">
      <c r="A1105" s="275"/>
      <c r="B1105" s="273" t="s">
        <v>21</v>
      </c>
      <c r="C1105" s="275" t="s">
        <v>22</v>
      </c>
      <c r="D1105" s="275" t="s">
        <v>29</v>
      </c>
      <c r="E1105" s="32">
        <v>25</v>
      </c>
      <c r="F1105" s="314"/>
      <c r="G1105" s="286" t="s">
        <v>24</v>
      </c>
      <c r="H1105" s="279" t="s">
        <v>25</v>
      </c>
      <c r="I1105" s="330">
        <v>410</v>
      </c>
      <c r="J1105" s="273" t="s">
        <v>26</v>
      </c>
      <c r="K1105" s="273"/>
      <c r="L1105" s="281" t="s">
        <v>924</v>
      </c>
      <c r="M1105" s="273">
        <v>400</v>
      </c>
      <c r="N1105" s="273" t="s">
        <v>26</v>
      </c>
      <c r="O1105" s="273" t="s">
        <v>28</v>
      </c>
      <c r="P1105" s="259">
        <v>41548</v>
      </c>
      <c r="Q1105" s="273"/>
      <c r="R1105" s="231"/>
    </row>
    <row r="1106" spans="1:18" hidden="1" x14ac:dyDescent="0.25">
      <c r="A1106" s="275"/>
      <c r="B1106" s="273" t="s">
        <v>21</v>
      </c>
      <c r="C1106" s="275" t="s">
        <v>22</v>
      </c>
      <c r="D1106" s="275" t="s">
        <v>23</v>
      </c>
      <c r="E1106" s="32">
        <v>32</v>
      </c>
      <c r="F1106" s="314"/>
      <c r="G1106" s="286" t="s">
        <v>24</v>
      </c>
      <c r="H1106" s="279" t="s">
        <v>25</v>
      </c>
      <c r="I1106" s="330">
        <v>318</v>
      </c>
      <c r="J1106" s="273" t="s">
        <v>26</v>
      </c>
      <c r="K1106" s="273"/>
      <c r="L1106" s="281" t="s">
        <v>924</v>
      </c>
      <c r="M1106" s="273">
        <v>300</v>
      </c>
      <c r="N1106" s="273" t="s">
        <v>26</v>
      </c>
      <c r="O1106" s="273" t="s">
        <v>28</v>
      </c>
      <c r="P1106" s="259">
        <v>41548</v>
      </c>
      <c r="Q1106" s="273"/>
      <c r="R1106" s="231"/>
    </row>
    <row r="1107" spans="1:18" hidden="1" x14ac:dyDescent="0.25">
      <c r="A1107" s="275"/>
      <c r="B1107" s="273" t="s">
        <v>21</v>
      </c>
      <c r="C1107" s="275" t="s">
        <v>33</v>
      </c>
      <c r="D1107" s="275" t="s">
        <v>39</v>
      </c>
      <c r="E1107" s="32">
        <v>45</v>
      </c>
      <c r="F1107" s="314"/>
      <c r="G1107" s="286" t="s">
        <v>24</v>
      </c>
      <c r="H1107" s="279" t="s">
        <v>25</v>
      </c>
      <c r="I1107" s="330">
        <v>515</v>
      </c>
      <c r="J1107" s="273" t="s">
        <v>26</v>
      </c>
      <c r="K1107" s="273"/>
      <c r="L1107" s="281" t="s">
        <v>924</v>
      </c>
      <c r="M1107" s="273">
        <v>500</v>
      </c>
      <c r="N1107" s="273" t="s">
        <v>26</v>
      </c>
      <c r="O1107" s="273" t="s">
        <v>28</v>
      </c>
      <c r="P1107" s="259">
        <v>41548</v>
      </c>
      <c r="Q1107" s="273"/>
      <c r="R1107" s="231"/>
    </row>
    <row r="1108" spans="1:18" hidden="1" x14ac:dyDescent="0.25">
      <c r="A1108" s="275"/>
      <c r="B1108" s="273" t="s">
        <v>21</v>
      </c>
      <c r="C1108" s="275" t="s">
        <v>31</v>
      </c>
      <c r="D1108" s="275" t="s">
        <v>32</v>
      </c>
      <c r="E1108" s="32">
        <v>39</v>
      </c>
      <c r="F1108" s="314"/>
      <c r="G1108" s="286" t="s">
        <v>24</v>
      </c>
      <c r="H1108" s="279" t="s">
        <v>25</v>
      </c>
      <c r="I1108" s="330">
        <v>427</v>
      </c>
      <c r="J1108" s="273" t="s">
        <v>26</v>
      </c>
      <c r="K1108" s="273"/>
      <c r="L1108" s="281" t="s">
        <v>924</v>
      </c>
      <c r="M1108" s="273">
        <v>400</v>
      </c>
      <c r="N1108" s="273" t="s">
        <v>26</v>
      </c>
      <c r="O1108" s="273" t="s">
        <v>28</v>
      </c>
      <c r="P1108" s="259">
        <v>41548</v>
      </c>
      <c r="Q1108" s="273"/>
      <c r="R1108" s="231"/>
    </row>
    <row r="1109" spans="1:18" hidden="1" x14ac:dyDescent="0.25">
      <c r="A1109" s="275"/>
      <c r="B1109" s="273" t="s">
        <v>21</v>
      </c>
      <c r="C1109" s="275" t="s">
        <v>22</v>
      </c>
      <c r="D1109" s="275" t="s">
        <v>108</v>
      </c>
      <c r="E1109" s="32"/>
      <c r="F1109" s="314"/>
      <c r="G1109" s="286" t="s">
        <v>24</v>
      </c>
      <c r="H1109" s="279" t="s">
        <v>25</v>
      </c>
      <c r="I1109" s="330"/>
      <c r="J1109" s="273" t="s">
        <v>26</v>
      </c>
      <c r="K1109" s="273"/>
      <c r="L1109" s="281" t="s">
        <v>924</v>
      </c>
      <c r="M1109" s="271">
        <v>15</v>
      </c>
      <c r="N1109" s="273" t="s">
        <v>26</v>
      </c>
      <c r="O1109" s="271" t="s">
        <v>128</v>
      </c>
      <c r="P1109" s="259">
        <v>41548</v>
      </c>
      <c r="Q1109" s="273"/>
      <c r="R1109" s="231"/>
    </row>
    <row r="1110" spans="1:18" hidden="1" x14ac:dyDescent="0.25">
      <c r="A1110" s="275"/>
      <c r="B1110" s="273" t="s">
        <v>21</v>
      </c>
      <c r="C1110" s="275" t="s">
        <v>22</v>
      </c>
      <c r="D1110" s="275" t="s">
        <v>29</v>
      </c>
      <c r="E1110" s="32"/>
      <c r="F1110" s="314"/>
      <c r="G1110" s="286" t="s">
        <v>24</v>
      </c>
      <c r="H1110" s="279" t="s">
        <v>25</v>
      </c>
      <c r="I1110" s="330"/>
      <c r="J1110" s="273" t="s">
        <v>26</v>
      </c>
      <c r="K1110" s="273"/>
      <c r="L1110" s="281" t="s">
        <v>924</v>
      </c>
      <c r="M1110" s="271">
        <v>10</v>
      </c>
      <c r="N1110" s="273" t="s">
        <v>26</v>
      </c>
      <c r="O1110" s="271" t="s">
        <v>128</v>
      </c>
      <c r="P1110" s="259">
        <v>41548</v>
      </c>
      <c r="Q1110" s="273"/>
      <c r="R1110" s="231"/>
    </row>
    <row r="1111" spans="1:18" hidden="1" x14ac:dyDescent="0.25">
      <c r="A1111" s="275"/>
      <c r="B1111" s="273" t="s">
        <v>21</v>
      </c>
      <c r="C1111" s="275" t="s">
        <v>22</v>
      </c>
      <c r="D1111" s="275" t="s">
        <v>23</v>
      </c>
      <c r="E1111" s="32"/>
      <c r="F1111" s="314"/>
      <c r="G1111" s="286" t="s">
        <v>24</v>
      </c>
      <c r="H1111" s="279" t="s">
        <v>25</v>
      </c>
      <c r="I1111" s="330"/>
      <c r="J1111" s="273" t="s">
        <v>26</v>
      </c>
      <c r="K1111" s="273"/>
      <c r="L1111" s="281" t="s">
        <v>924</v>
      </c>
      <c r="M1111" s="271">
        <v>18</v>
      </c>
      <c r="N1111" s="273" t="s">
        <v>26</v>
      </c>
      <c r="O1111" s="271" t="s">
        <v>128</v>
      </c>
      <c r="P1111" s="259">
        <v>41548</v>
      </c>
      <c r="Q1111" s="273"/>
      <c r="R1111" s="231"/>
    </row>
    <row r="1112" spans="1:18" hidden="1" x14ac:dyDescent="0.25">
      <c r="A1112" s="275"/>
      <c r="B1112" s="273" t="s">
        <v>21</v>
      </c>
      <c r="C1112" s="275" t="s">
        <v>33</v>
      </c>
      <c r="D1112" s="275" t="s">
        <v>39</v>
      </c>
      <c r="E1112" s="32"/>
      <c r="F1112" s="314"/>
      <c r="G1112" s="286" t="s">
        <v>24</v>
      </c>
      <c r="H1112" s="279" t="s">
        <v>25</v>
      </c>
      <c r="I1112" s="330"/>
      <c r="J1112" s="273" t="s">
        <v>26</v>
      </c>
      <c r="K1112" s="273"/>
      <c r="L1112" s="281" t="s">
        <v>924</v>
      </c>
      <c r="M1112" s="271">
        <v>15</v>
      </c>
      <c r="N1112" s="273" t="s">
        <v>26</v>
      </c>
      <c r="O1112" s="271" t="s">
        <v>128</v>
      </c>
      <c r="P1112" s="259">
        <v>41548</v>
      </c>
      <c r="Q1112" s="273"/>
      <c r="R1112" s="231"/>
    </row>
    <row r="1113" spans="1:18" hidden="1" x14ac:dyDescent="0.25">
      <c r="A1113" s="275"/>
      <c r="B1113" s="273" t="s">
        <v>21</v>
      </c>
      <c r="C1113" s="275" t="s">
        <v>31</v>
      </c>
      <c r="D1113" s="275" t="s">
        <v>32</v>
      </c>
      <c r="E1113" s="32"/>
      <c r="F1113" s="314"/>
      <c r="G1113" s="286" t="s">
        <v>24</v>
      </c>
      <c r="H1113" s="279" t="s">
        <v>25</v>
      </c>
      <c r="I1113" s="330"/>
      <c r="J1113" s="273" t="s">
        <v>26</v>
      </c>
      <c r="K1113" s="273"/>
      <c r="L1113" s="281" t="s">
        <v>924</v>
      </c>
      <c r="M1113" s="271">
        <v>27</v>
      </c>
      <c r="N1113" s="273" t="s">
        <v>26</v>
      </c>
      <c r="O1113" s="271" t="s">
        <v>128</v>
      </c>
      <c r="P1113" s="259">
        <v>41548</v>
      </c>
      <c r="Q1113" s="273"/>
      <c r="R1113" s="231"/>
    </row>
    <row r="1114" spans="1:18" s="230" customFormat="1" hidden="1" x14ac:dyDescent="0.25">
      <c r="A1114" s="275"/>
      <c r="B1114" s="273" t="s">
        <v>21</v>
      </c>
      <c r="C1114" s="275" t="s">
        <v>22</v>
      </c>
      <c r="D1114" s="275" t="s">
        <v>23</v>
      </c>
      <c r="E1114" s="32">
        <v>1</v>
      </c>
      <c r="F1114" s="314">
        <v>1</v>
      </c>
      <c r="G1114" s="286" t="s">
        <v>24</v>
      </c>
      <c r="H1114" s="279" t="s">
        <v>25</v>
      </c>
      <c r="I1114" s="330">
        <v>12</v>
      </c>
      <c r="J1114" s="273" t="s">
        <v>26</v>
      </c>
      <c r="K1114" s="273"/>
      <c r="L1114" s="281" t="s">
        <v>924</v>
      </c>
      <c r="M1114" s="300">
        <v>12</v>
      </c>
      <c r="N1114" s="300" t="s">
        <v>26</v>
      </c>
      <c r="O1114" s="300" t="s">
        <v>28</v>
      </c>
      <c r="P1114" s="355">
        <v>41548</v>
      </c>
      <c r="Q1114" s="301" t="s">
        <v>927</v>
      </c>
      <c r="R1114" s="231"/>
    </row>
    <row r="1115" spans="1:18" hidden="1" x14ac:dyDescent="0.25">
      <c r="A1115" s="267" t="s">
        <v>925</v>
      </c>
      <c r="B1115" s="273" t="s">
        <v>21</v>
      </c>
      <c r="C1115" s="275" t="s">
        <v>22</v>
      </c>
      <c r="D1115" s="275" t="s">
        <v>108</v>
      </c>
      <c r="E1115" s="32">
        <v>18</v>
      </c>
      <c r="F1115" s="314"/>
      <c r="G1115" s="286" t="s">
        <v>24</v>
      </c>
      <c r="H1115" s="279" t="s">
        <v>25</v>
      </c>
      <c r="I1115" s="330">
        <v>420</v>
      </c>
      <c r="J1115" s="273" t="s">
        <v>26</v>
      </c>
      <c r="K1115" s="273"/>
      <c r="L1115" s="281" t="s">
        <v>924</v>
      </c>
      <c r="M1115" s="273">
        <v>400</v>
      </c>
      <c r="N1115" s="273" t="s">
        <v>26</v>
      </c>
      <c r="O1115" s="273" t="s">
        <v>28</v>
      </c>
      <c r="P1115" s="259">
        <v>41548</v>
      </c>
      <c r="Q1115" s="273"/>
      <c r="R1115" s="231"/>
    </row>
    <row r="1116" spans="1:18" hidden="1" x14ac:dyDescent="0.25">
      <c r="A1116" s="275"/>
      <c r="B1116" s="273" t="s">
        <v>21</v>
      </c>
      <c r="C1116" s="275" t="s">
        <v>22</v>
      </c>
      <c r="D1116" s="275" t="s">
        <v>29</v>
      </c>
      <c r="E1116" s="32">
        <v>30</v>
      </c>
      <c r="F1116" s="314"/>
      <c r="G1116" s="286" t="s">
        <v>24</v>
      </c>
      <c r="H1116" s="279" t="s">
        <v>25</v>
      </c>
      <c r="I1116" s="330">
        <v>415</v>
      </c>
      <c r="J1116" s="273" t="s">
        <v>26</v>
      </c>
      <c r="K1116" s="273"/>
      <c r="L1116" s="281" t="s">
        <v>924</v>
      </c>
      <c r="M1116" s="273">
        <v>400</v>
      </c>
      <c r="N1116" s="273" t="s">
        <v>26</v>
      </c>
      <c r="O1116" s="273" t="s">
        <v>28</v>
      </c>
      <c r="P1116" s="259">
        <v>41548</v>
      </c>
      <c r="Q1116" s="273"/>
      <c r="R1116" s="231"/>
    </row>
    <row r="1117" spans="1:18" hidden="1" x14ac:dyDescent="0.25">
      <c r="A1117" s="275"/>
      <c r="B1117" s="273" t="s">
        <v>21</v>
      </c>
      <c r="C1117" s="275" t="s">
        <v>22</v>
      </c>
      <c r="D1117" s="275" t="s">
        <v>23</v>
      </c>
      <c r="E1117" s="32">
        <v>43</v>
      </c>
      <c r="F1117" s="314"/>
      <c r="G1117" s="286" t="s">
        <v>24</v>
      </c>
      <c r="H1117" s="279" t="s">
        <v>25</v>
      </c>
      <c r="I1117" s="330">
        <v>442</v>
      </c>
      <c r="J1117" s="273" t="s">
        <v>26</v>
      </c>
      <c r="K1117" s="273"/>
      <c r="L1117" s="281" t="s">
        <v>926</v>
      </c>
      <c r="M1117" s="273">
        <v>410</v>
      </c>
      <c r="N1117" s="273" t="s">
        <v>26</v>
      </c>
      <c r="O1117" s="273" t="s">
        <v>28</v>
      </c>
      <c r="P1117" s="259">
        <v>41548</v>
      </c>
      <c r="Q1117" s="273"/>
      <c r="R1117" s="231"/>
    </row>
    <row r="1118" spans="1:18" hidden="1" x14ac:dyDescent="0.25">
      <c r="A1118" s="275"/>
      <c r="B1118" s="273" t="s">
        <v>21</v>
      </c>
      <c r="C1118" s="275" t="s">
        <v>33</v>
      </c>
      <c r="D1118" s="275" t="s">
        <v>39</v>
      </c>
      <c r="E1118" s="32">
        <v>24</v>
      </c>
      <c r="F1118" s="314"/>
      <c r="G1118" s="286" t="s">
        <v>24</v>
      </c>
      <c r="H1118" s="279" t="s">
        <v>25</v>
      </c>
      <c r="I1118" s="330">
        <v>308</v>
      </c>
      <c r="J1118" s="273" t="s">
        <v>26</v>
      </c>
      <c r="K1118" s="273"/>
      <c r="L1118" s="281" t="s">
        <v>926</v>
      </c>
      <c r="M1118" s="273">
        <v>300</v>
      </c>
      <c r="N1118" s="273" t="s">
        <v>26</v>
      </c>
      <c r="O1118" s="273" t="s">
        <v>28</v>
      </c>
      <c r="P1118" s="259">
        <v>41548</v>
      </c>
      <c r="Q1118" s="273"/>
      <c r="R1118" s="231"/>
    </row>
    <row r="1119" spans="1:18" s="230" customFormat="1" hidden="1" x14ac:dyDescent="0.25">
      <c r="A1119" s="275"/>
      <c r="B1119" s="273" t="s">
        <v>21</v>
      </c>
      <c r="C1119" s="275" t="s">
        <v>33</v>
      </c>
      <c r="D1119" s="275" t="s">
        <v>34</v>
      </c>
      <c r="E1119" s="32">
        <v>15</v>
      </c>
      <c r="F1119" s="314"/>
      <c r="G1119" s="286" t="s">
        <v>24</v>
      </c>
      <c r="H1119" s="279" t="s">
        <v>25</v>
      </c>
      <c r="I1119" s="330">
        <v>155</v>
      </c>
      <c r="J1119" s="273" t="s">
        <v>26</v>
      </c>
      <c r="K1119" s="273"/>
      <c r="L1119" s="281" t="s">
        <v>926</v>
      </c>
      <c r="M1119" s="273">
        <v>150</v>
      </c>
      <c r="N1119" s="273" t="s">
        <v>26</v>
      </c>
      <c r="O1119" s="273" t="s">
        <v>28</v>
      </c>
      <c r="P1119" s="259">
        <v>41548</v>
      </c>
      <c r="Q1119" s="273"/>
      <c r="R1119" s="231"/>
    </row>
    <row r="1120" spans="1:18" hidden="1" x14ac:dyDescent="0.25">
      <c r="A1120" s="275"/>
      <c r="B1120" s="273" t="s">
        <v>21</v>
      </c>
      <c r="C1120" s="275" t="s">
        <v>31</v>
      </c>
      <c r="D1120" s="275" t="s">
        <v>32</v>
      </c>
      <c r="E1120" s="32">
        <v>17</v>
      </c>
      <c r="F1120" s="314"/>
      <c r="G1120" s="286" t="s">
        <v>24</v>
      </c>
      <c r="H1120" s="279" t="s">
        <v>25</v>
      </c>
      <c r="I1120" s="330">
        <v>213</v>
      </c>
      <c r="J1120" s="273" t="s">
        <v>26</v>
      </c>
      <c r="K1120" s="273"/>
      <c r="L1120" s="281" t="s">
        <v>926</v>
      </c>
      <c r="M1120" s="273">
        <v>200</v>
      </c>
      <c r="N1120" s="273" t="s">
        <v>26</v>
      </c>
      <c r="O1120" s="273" t="s">
        <v>28</v>
      </c>
      <c r="P1120" s="259">
        <v>41548</v>
      </c>
      <c r="Q1120" s="273"/>
      <c r="R1120" s="231"/>
    </row>
    <row r="1121" spans="1:18" hidden="1" x14ac:dyDescent="0.25">
      <c r="A1121" s="275"/>
      <c r="B1121" s="273" t="s">
        <v>21</v>
      </c>
      <c r="C1121" s="275" t="s">
        <v>31</v>
      </c>
      <c r="D1121" s="275" t="s">
        <v>35</v>
      </c>
      <c r="E1121" s="32">
        <v>20</v>
      </c>
      <c r="F1121" s="314"/>
      <c r="G1121" s="286" t="s">
        <v>24</v>
      </c>
      <c r="H1121" s="279" t="s">
        <v>25</v>
      </c>
      <c r="I1121" s="330">
        <v>268</v>
      </c>
      <c r="J1121" s="273" t="s">
        <v>26</v>
      </c>
      <c r="K1121" s="273"/>
      <c r="L1121" s="281" t="s">
        <v>926</v>
      </c>
      <c r="M1121" s="273">
        <v>250</v>
      </c>
      <c r="N1121" s="273" t="s">
        <v>26</v>
      </c>
      <c r="O1121" s="273" t="s">
        <v>28</v>
      </c>
      <c r="P1121" s="259">
        <v>41548</v>
      </c>
      <c r="Q1121" s="273"/>
      <c r="R1121" s="231"/>
    </row>
    <row r="1122" spans="1:18" hidden="1" x14ac:dyDescent="0.25">
      <c r="A1122" s="275"/>
      <c r="B1122" s="273" t="s">
        <v>21</v>
      </c>
      <c r="C1122" s="275" t="s">
        <v>22</v>
      </c>
      <c r="D1122" s="275" t="s">
        <v>108</v>
      </c>
      <c r="E1122" s="32"/>
      <c r="F1122" s="314"/>
      <c r="G1122" s="286" t="s">
        <v>24</v>
      </c>
      <c r="H1122" s="279" t="s">
        <v>25</v>
      </c>
      <c r="I1122" s="330"/>
      <c r="J1122" s="273" t="s">
        <v>26</v>
      </c>
      <c r="K1122" s="273"/>
      <c r="L1122" s="281" t="s">
        <v>926</v>
      </c>
      <c r="M1122" s="271">
        <v>20</v>
      </c>
      <c r="N1122" s="273" t="s">
        <v>26</v>
      </c>
      <c r="O1122" s="271" t="s">
        <v>128</v>
      </c>
      <c r="P1122" s="259">
        <v>41548</v>
      </c>
      <c r="Q1122" s="273"/>
      <c r="R1122" s="231"/>
    </row>
    <row r="1123" spans="1:18" hidden="1" x14ac:dyDescent="0.25">
      <c r="A1123" s="275"/>
      <c r="B1123" s="273" t="s">
        <v>21</v>
      </c>
      <c r="C1123" s="275" t="s">
        <v>22</v>
      </c>
      <c r="D1123" s="275" t="s">
        <v>29</v>
      </c>
      <c r="E1123" s="32"/>
      <c r="F1123" s="314"/>
      <c r="G1123" s="286" t="s">
        <v>24</v>
      </c>
      <c r="H1123" s="279" t="s">
        <v>25</v>
      </c>
      <c r="I1123" s="330"/>
      <c r="J1123" s="273" t="s">
        <v>26</v>
      </c>
      <c r="K1123" s="273"/>
      <c r="L1123" s="281" t="s">
        <v>926</v>
      </c>
      <c r="M1123" s="271">
        <v>15</v>
      </c>
      <c r="N1123" s="273" t="s">
        <v>26</v>
      </c>
      <c r="O1123" s="271" t="s">
        <v>128</v>
      </c>
      <c r="P1123" s="259">
        <v>41548</v>
      </c>
      <c r="Q1123" s="273"/>
      <c r="R1123" s="231"/>
    </row>
    <row r="1124" spans="1:18" hidden="1" x14ac:dyDescent="0.25">
      <c r="A1124" s="275"/>
      <c r="B1124" s="273" t="s">
        <v>21</v>
      </c>
      <c r="C1124" s="275" t="s">
        <v>22</v>
      </c>
      <c r="D1124" s="275" t="s">
        <v>23</v>
      </c>
      <c r="E1124" s="32"/>
      <c r="F1124" s="314"/>
      <c r="G1124" s="286" t="s">
        <v>24</v>
      </c>
      <c r="H1124" s="279" t="s">
        <v>25</v>
      </c>
      <c r="I1124" s="330"/>
      <c r="J1124" s="273" t="s">
        <v>26</v>
      </c>
      <c r="K1124" s="273"/>
      <c r="L1124" s="281" t="s">
        <v>926</v>
      </c>
      <c r="M1124" s="271">
        <v>32</v>
      </c>
      <c r="N1124" s="273" t="s">
        <v>26</v>
      </c>
      <c r="O1124" s="271" t="s">
        <v>128</v>
      </c>
      <c r="P1124" s="259">
        <v>41548</v>
      </c>
      <c r="Q1124" s="273"/>
      <c r="R1124" s="231"/>
    </row>
    <row r="1125" spans="1:18" hidden="1" x14ac:dyDescent="0.25">
      <c r="A1125" s="275"/>
      <c r="B1125" s="273" t="s">
        <v>21</v>
      </c>
      <c r="C1125" s="275" t="s">
        <v>33</v>
      </c>
      <c r="D1125" s="275" t="s">
        <v>39</v>
      </c>
      <c r="E1125" s="32"/>
      <c r="F1125" s="314"/>
      <c r="G1125" s="286" t="s">
        <v>24</v>
      </c>
      <c r="H1125" s="279" t="s">
        <v>25</v>
      </c>
      <c r="I1125" s="330"/>
      <c r="J1125" s="273" t="s">
        <v>26</v>
      </c>
      <c r="K1125" s="273"/>
      <c r="L1125" s="281" t="s">
        <v>926</v>
      </c>
      <c r="M1125" s="271">
        <v>8</v>
      </c>
      <c r="N1125" s="273" t="s">
        <v>26</v>
      </c>
      <c r="O1125" s="271" t="s">
        <v>128</v>
      </c>
      <c r="P1125" s="259">
        <v>41548</v>
      </c>
      <c r="Q1125" s="273"/>
      <c r="R1125" s="231"/>
    </row>
    <row r="1126" spans="1:18" hidden="1" x14ac:dyDescent="0.25">
      <c r="A1126" s="275"/>
      <c r="B1126" s="273" t="s">
        <v>21</v>
      </c>
      <c r="C1126" s="275" t="s">
        <v>33</v>
      </c>
      <c r="D1126" s="275" t="s">
        <v>34</v>
      </c>
      <c r="E1126" s="32"/>
      <c r="F1126" s="314"/>
      <c r="G1126" s="286" t="s">
        <v>24</v>
      </c>
      <c r="H1126" s="279" t="s">
        <v>25</v>
      </c>
      <c r="I1126" s="330"/>
      <c r="J1126" s="273" t="s">
        <v>26</v>
      </c>
      <c r="K1126" s="273"/>
      <c r="L1126" s="281" t="s">
        <v>926</v>
      </c>
      <c r="M1126" s="271">
        <v>5</v>
      </c>
      <c r="N1126" s="273" t="s">
        <v>26</v>
      </c>
      <c r="O1126" s="271" t="s">
        <v>128</v>
      </c>
      <c r="P1126" s="259">
        <v>41548</v>
      </c>
      <c r="Q1126" s="273"/>
      <c r="R1126" s="231"/>
    </row>
    <row r="1127" spans="1:18" hidden="1" x14ac:dyDescent="0.25">
      <c r="A1127" s="275"/>
      <c r="B1127" s="273" t="s">
        <v>21</v>
      </c>
      <c r="C1127" s="275" t="s">
        <v>31</v>
      </c>
      <c r="D1127" s="275" t="s">
        <v>32</v>
      </c>
      <c r="E1127" s="32"/>
      <c r="F1127" s="314"/>
      <c r="G1127" s="286" t="s">
        <v>24</v>
      </c>
      <c r="H1127" s="279" t="s">
        <v>25</v>
      </c>
      <c r="I1127" s="330"/>
      <c r="J1127" s="273" t="s">
        <v>26</v>
      </c>
      <c r="K1127" s="273"/>
      <c r="L1127" s="281" t="s">
        <v>926</v>
      </c>
      <c r="M1127" s="271">
        <v>13</v>
      </c>
      <c r="N1127" s="273" t="s">
        <v>26</v>
      </c>
      <c r="O1127" s="271" t="s">
        <v>128</v>
      </c>
      <c r="P1127" s="259">
        <v>41548</v>
      </c>
      <c r="Q1127" s="273"/>
      <c r="R1127" s="231"/>
    </row>
    <row r="1128" spans="1:18" hidden="1" x14ac:dyDescent="0.25">
      <c r="A1128" s="275"/>
      <c r="B1128" s="273" t="s">
        <v>21</v>
      </c>
      <c r="C1128" s="275" t="s">
        <v>31</v>
      </c>
      <c r="D1128" s="275" t="s">
        <v>35</v>
      </c>
      <c r="E1128" s="32"/>
      <c r="F1128" s="314"/>
      <c r="G1128" s="286" t="s">
        <v>24</v>
      </c>
      <c r="H1128" s="279" t="s">
        <v>25</v>
      </c>
      <c r="I1128" s="330"/>
      <c r="J1128" s="273" t="s">
        <v>26</v>
      </c>
      <c r="K1128" s="273"/>
      <c r="L1128" s="281" t="s">
        <v>926</v>
      </c>
      <c r="M1128" s="271">
        <v>18</v>
      </c>
      <c r="N1128" s="273" t="s">
        <v>26</v>
      </c>
      <c r="O1128" s="271" t="s">
        <v>128</v>
      </c>
      <c r="P1128" s="259">
        <v>41548</v>
      </c>
      <c r="Q1128" s="273"/>
      <c r="R1128" s="231"/>
    </row>
    <row r="1129" spans="1:18" hidden="1" x14ac:dyDescent="0.25">
      <c r="A1129" s="267" t="s">
        <v>928</v>
      </c>
      <c r="B1129" s="273" t="s">
        <v>21</v>
      </c>
      <c r="C1129" s="275" t="s">
        <v>22</v>
      </c>
      <c r="D1129" s="275" t="s">
        <v>108</v>
      </c>
      <c r="E1129" s="32">
        <v>6</v>
      </c>
      <c r="F1129" s="314">
        <v>8</v>
      </c>
      <c r="G1129" s="286" t="s">
        <v>24</v>
      </c>
      <c r="H1129" s="279" t="s">
        <v>25</v>
      </c>
      <c r="I1129" s="330">
        <v>96</v>
      </c>
      <c r="J1129" s="273" t="s">
        <v>26</v>
      </c>
      <c r="K1129" s="273"/>
      <c r="L1129" s="281" t="s">
        <v>929</v>
      </c>
      <c r="M1129" s="300">
        <v>96</v>
      </c>
      <c r="N1129" s="301" t="s">
        <v>26</v>
      </c>
      <c r="O1129" s="301" t="s">
        <v>28</v>
      </c>
      <c r="P1129" s="356">
        <v>41548</v>
      </c>
      <c r="Q1129" s="301" t="s">
        <v>930</v>
      </c>
      <c r="R1129" s="231"/>
    </row>
    <row r="1130" spans="1:18" hidden="1" x14ac:dyDescent="0.25">
      <c r="A1130" s="267" t="s">
        <v>946</v>
      </c>
      <c r="B1130" s="273" t="s">
        <v>21</v>
      </c>
      <c r="C1130" s="275" t="s">
        <v>22</v>
      </c>
      <c r="D1130" s="299" t="s">
        <v>23</v>
      </c>
      <c r="E1130" s="32">
        <v>3</v>
      </c>
      <c r="F1130" s="314">
        <v>3</v>
      </c>
      <c r="G1130" s="286" t="s">
        <v>24</v>
      </c>
      <c r="H1130" s="279" t="s">
        <v>25</v>
      </c>
      <c r="I1130" s="330">
        <v>36</v>
      </c>
      <c r="J1130" s="273" t="s">
        <v>26</v>
      </c>
      <c r="K1130" s="273"/>
      <c r="L1130" s="281" t="s">
        <v>929</v>
      </c>
      <c r="M1130" s="300">
        <v>36</v>
      </c>
      <c r="N1130" s="301" t="s">
        <v>26</v>
      </c>
      <c r="O1130" s="301" t="s">
        <v>28</v>
      </c>
      <c r="P1130" s="356">
        <v>41548</v>
      </c>
      <c r="Q1130" s="301" t="s">
        <v>947</v>
      </c>
      <c r="R1130" s="231"/>
    </row>
    <row r="1131" spans="1:18" ht="15.75" hidden="1" customHeight="1" x14ac:dyDescent="0.25">
      <c r="A1131" s="267" t="s">
        <v>948</v>
      </c>
      <c r="B1131" s="273" t="s">
        <v>21</v>
      </c>
      <c r="C1131" s="275" t="s">
        <v>22</v>
      </c>
      <c r="D1131" s="275" t="s">
        <v>108</v>
      </c>
      <c r="E1131" s="32">
        <v>45</v>
      </c>
      <c r="F1131" s="314"/>
      <c r="G1131" s="286" t="s">
        <v>24</v>
      </c>
      <c r="H1131" s="279" t="s">
        <v>25</v>
      </c>
      <c r="I1131" s="330">
        <v>370</v>
      </c>
      <c r="J1131" s="273" t="s">
        <v>26</v>
      </c>
      <c r="K1131" s="273"/>
      <c r="L1131" s="281" t="s">
        <v>929</v>
      </c>
      <c r="M1131" s="216">
        <v>350</v>
      </c>
      <c r="N1131" s="273" t="s">
        <v>26</v>
      </c>
      <c r="O1131" s="273" t="s">
        <v>28</v>
      </c>
      <c r="P1131" s="259">
        <v>41548</v>
      </c>
      <c r="Q1131" s="273"/>
      <c r="R1131" s="231"/>
    </row>
    <row r="1132" spans="1:18" hidden="1" x14ac:dyDescent="0.25">
      <c r="A1132" s="275"/>
      <c r="B1132" s="273" t="s">
        <v>21</v>
      </c>
      <c r="C1132" s="275" t="s">
        <v>22</v>
      </c>
      <c r="D1132" s="275" t="s">
        <v>29</v>
      </c>
      <c r="E1132" s="32">
        <v>40</v>
      </c>
      <c r="F1132" s="314"/>
      <c r="G1132" s="286" t="s">
        <v>24</v>
      </c>
      <c r="H1132" s="279" t="s">
        <v>25</v>
      </c>
      <c r="I1132" s="330">
        <v>360</v>
      </c>
      <c r="J1132" s="273" t="s">
        <v>26</v>
      </c>
      <c r="K1132" s="273"/>
      <c r="L1132" s="281" t="s">
        <v>929</v>
      </c>
      <c r="M1132" s="216">
        <v>350</v>
      </c>
      <c r="N1132" s="273" t="s">
        <v>26</v>
      </c>
      <c r="O1132" s="273" t="s">
        <v>28</v>
      </c>
      <c r="P1132" s="259">
        <v>41548</v>
      </c>
      <c r="Q1132" s="273"/>
      <c r="R1132" s="231"/>
    </row>
    <row r="1133" spans="1:18" hidden="1" x14ac:dyDescent="0.25">
      <c r="A1133" s="275"/>
      <c r="B1133" s="273" t="s">
        <v>21</v>
      </c>
      <c r="C1133" s="275" t="s">
        <v>22</v>
      </c>
      <c r="D1133" s="275" t="s">
        <v>23</v>
      </c>
      <c r="E1133" s="32">
        <v>28</v>
      </c>
      <c r="F1133" s="314"/>
      <c r="G1133" s="286" t="s">
        <v>24</v>
      </c>
      <c r="H1133" s="279" t="s">
        <v>25</v>
      </c>
      <c r="I1133" s="330">
        <v>215</v>
      </c>
      <c r="J1133" s="273" t="s">
        <v>26</v>
      </c>
      <c r="K1133" s="273"/>
      <c r="L1133" s="281" t="s">
        <v>929</v>
      </c>
      <c r="M1133" s="216">
        <v>200</v>
      </c>
      <c r="N1133" s="273" t="s">
        <v>26</v>
      </c>
      <c r="O1133" s="273" t="s">
        <v>28</v>
      </c>
      <c r="P1133" s="259">
        <v>41548</v>
      </c>
      <c r="Q1133" s="273"/>
      <c r="R1133" s="231"/>
    </row>
    <row r="1134" spans="1:18" hidden="1" x14ac:dyDescent="0.25">
      <c r="A1134" s="275"/>
      <c r="B1134" s="273" t="s">
        <v>21</v>
      </c>
      <c r="C1134" s="275" t="s">
        <v>33</v>
      </c>
      <c r="D1134" s="275" t="s">
        <v>34</v>
      </c>
      <c r="E1134" s="32">
        <v>65</v>
      </c>
      <c r="F1134" s="314"/>
      <c r="G1134" s="286" t="s">
        <v>24</v>
      </c>
      <c r="H1134" s="279" t="s">
        <v>25</v>
      </c>
      <c r="I1134" s="330">
        <v>510</v>
      </c>
      <c r="J1134" s="273" t="s">
        <v>26</v>
      </c>
      <c r="K1134" s="273"/>
      <c r="L1134" s="281" t="s">
        <v>929</v>
      </c>
      <c r="M1134" s="216">
        <v>500</v>
      </c>
      <c r="N1134" s="273" t="s">
        <v>26</v>
      </c>
      <c r="O1134" s="273" t="s">
        <v>28</v>
      </c>
      <c r="P1134" s="259">
        <v>41548</v>
      </c>
      <c r="Q1134" s="273"/>
      <c r="R1134" s="231"/>
    </row>
    <row r="1135" spans="1:18" hidden="1" x14ac:dyDescent="0.25">
      <c r="A1135" s="275"/>
      <c r="B1135" s="273" t="s">
        <v>21</v>
      </c>
      <c r="C1135" s="275" t="s">
        <v>31</v>
      </c>
      <c r="D1135" s="275" t="s">
        <v>949</v>
      </c>
      <c r="E1135" s="32">
        <v>50</v>
      </c>
      <c r="F1135" s="314"/>
      <c r="G1135" s="286" t="s">
        <v>24</v>
      </c>
      <c r="H1135" s="279" t="s">
        <v>25</v>
      </c>
      <c r="I1135" s="330">
        <v>430</v>
      </c>
      <c r="J1135" s="273" t="s">
        <v>26</v>
      </c>
      <c r="K1135" s="273"/>
      <c r="L1135" s="281" t="s">
        <v>929</v>
      </c>
      <c r="M1135" s="216">
        <v>400</v>
      </c>
      <c r="N1135" s="273" t="s">
        <v>26</v>
      </c>
      <c r="O1135" s="273" t="s">
        <v>28</v>
      </c>
      <c r="P1135" s="259">
        <v>41548</v>
      </c>
      <c r="Q1135" s="273"/>
      <c r="R1135" s="231"/>
    </row>
    <row r="1136" spans="1:18" s="230" customFormat="1" hidden="1" x14ac:dyDescent="0.25">
      <c r="A1136" s="275"/>
      <c r="B1136" s="273" t="s">
        <v>36</v>
      </c>
      <c r="C1136" s="275" t="s">
        <v>145</v>
      </c>
      <c r="D1136" s="275" t="s">
        <v>187</v>
      </c>
      <c r="E1136" s="32">
        <v>19</v>
      </c>
      <c r="F1136" s="314"/>
      <c r="G1136" s="286" t="s">
        <v>24</v>
      </c>
      <c r="H1136" s="279" t="s">
        <v>25</v>
      </c>
      <c r="I1136" s="330">
        <v>218</v>
      </c>
      <c r="J1136" s="273" t="s">
        <v>26</v>
      </c>
      <c r="K1136" s="273"/>
      <c r="L1136" s="281" t="s">
        <v>929</v>
      </c>
      <c r="M1136" s="216">
        <v>200</v>
      </c>
      <c r="N1136" s="273" t="s">
        <v>26</v>
      </c>
      <c r="O1136" s="273" t="s">
        <v>28</v>
      </c>
      <c r="P1136" s="259">
        <v>41548</v>
      </c>
      <c r="Q1136" s="273"/>
      <c r="R1136" s="231"/>
    </row>
    <row r="1137" spans="1:18" hidden="1" x14ac:dyDescent="0.25">
      <c r="A1137" s="275"/>
      <c r="B1137" s="273" t="s">
        <v>21</v>
      </c>
      <c r="C1137" s="275" t="s">
        <v>22</v>
      </c>
      <c r="D1137" s="275" t="s">
        <v>108</v>
      </c>
      <c r="E1137" s="32"/>
      <c r="F1137" s="314"/>
      <c r="G1137" s="286" t="s">
        <v>24</v>
      </c>
      <c r="H1137" s="279" t="s">
        <v>25</v>
      </c>
      <c r="I1137" s="330"/>
      <c r="J1137" s="273" t="s">
        <v>26</v>
      </c>
      <c r="K1137" s="273"/>
      <c r="L1137" s="281" t="s">
        <v>929</v>
      </c>
      <c r="M1137" s="271">
        <v>20</v>
      </c>
      <c r="N1137" s="273" t="s">
        <v>26</v>
      </c>
      <c r="O1137" s="271" t="s">
        <v>128</v>
      </c>
      <c r="P1137" s="259">
        <v>41548</v>
      </c>
      <c r="Q1137" s="273"/>
      <c r="R1137" s="231"/>
    </row>
    <row r="1138" spans="1:18" hidden="1" x14ac:dyDescent="0.25">
      <c r="A1138" s="275"/>
      <c r="B1138" s="273" t="s">
        <v>21</v>
      </c>
      <c r="C1138" s="275" t="s">
        <v>22</v>
      </c>
      <c r="D1138" s="275" t="s">
        <v>29</v>
      </c>
      <c r="E1138" s="32"/>
      <c r="F1138" s="314"/>
      <c r="G1138" s="286" t="s">
        <v>24</v>
      </c>
      <c r="H1138" s="279" t="s">
        <v>25</v>
      </c>
      <c r="I1138" s="330"/>
      <c r="J1138" s="273" t="s">
        <v>26</v>
      </c>
      <c r="K1138" s="273"/>
      <c r="L1138" s="281" t="s">
        <v>929</v>
      </c>
      <c r="M1138" s="271">
        <v>10</v>
      </c>
      <c r="N1138" s="273" t="s">
        <v>26</v>
      </c>
      <c r="O1138" s="271" t="s">
        <v>128</v>
      </c>
      <c r="P1138" s="259">
        <v>41548</v>
      </c>
      <c r="Q1138" s="273"/>
      <c r="R1138" s="231"/>
    </row>
    <row r="1139" spans="1:18" hidden="1" x14ac:dyDescent="0.25">
      <c r="A1139" s="275"/>
      <c r="B1139" s="273" t="s">
        <v>21</v>
      </c>
      <c r="C1139" s="275" t="s">
        <v>22</v>
      </c>
      <c r="D1139" s="275" t="s">
        <v>23</v>
      </c>
      <c r="E1139" s="32"/>
      <c r="F1139" s="314"/>
      <c r="G1139" s="286" t="s">
        <v>24</v>
      </c>
      <c r="H1139" s="279" t="s">
        <v>25</v>
      </c>
      <c r="I1139" s="330"/>
      <c r="J1139" s="273" t="s">
        <v>26</v>
      </c>
      <c r="K1139" s="273"/>
      <c r="L1139" s="281" t="s">
        <v>929</v>
      </c>
      <c r="M1139" s="271">
        <v>15</v>
      </c>
      <c r="N1139" s="273" t="s">
        <v>26</v>
      </c>
      <c r="O1139" s="271" t="s">
        <v>128</v>
      </c>
      <c r="P1139" s="259">
        <v>41548</v>
      </c>
      <c r="Q1139" s="273"/>
      <c r="R1139" s="231"/>
    </row>
    <row r="1140" spans="1:18" hidden="1" x14ac:dyDescent="0.25">
      <c r="A1140" s="275"/>
      <c r="B1140" s="273" t="s">
        <v>21</v>
      </c>
      <c r="C1140" s="275" t="s">
        <v>33</v>
      </c>
      <c r="D1140" s="275" t="s">
        <v>34</v>
      </c>
      <c r="E1140" s="32"/>
      <c r="F1140" s="314"/>
      <c r="G1140" s="286" t="s">
        <v>24</v>
      </c>
      <c r="H1140" s="279" t="s">
        <v>25</v>
      </c>
      <c r="I1140" s="330"/>
      <c r="J1140" s="273" t="s">
        <v>26</v>
      </c>
      <c r="K1140" s="273"/>
      <c r="L1140" s="281" t="s">
        <v>929</v>
      </c>
      <c r="M1140" s="271">
        <v>10</v>
      </c>
      <c r="N1140" s="273" t="s">
        <v>26</v>
      </c>
      <c r="O1140" s="271" t="s">
        <v>128</v>
      </c>
      <c r="P1140" s="259">
        <v>41548</v>
      </c>
      <c r="Q1140" s="273"/>
      <c r="R1140" s="231"/>
    </row>
    <row r="1141" spans="1:18" hidden="1" x14ac:dyDescent="0.25">
      <c r="A1141" s="275"/>
      <c r="B1141" s="273" t="s">
        <v>21</v>
      </c>
      <c r="C1141" s="275" t="s">
        <v>31</v>
      </c>
      <c r="D1141" s="275" t="s">
        <v>949</v>
      </c>
      <c r="E1141" s="32"/>
      <c r="F1141" s="314"/>
      <c r="G1141" s="286" t="s">
        <v>24</v>
      </c>
      <c r="H1141" s="279" t="s">
        <v>25</v>
      </c>
      <c r="I1141" s="330"/>
      <c r="J1141" s="273" t="s">
        <v>26</v>
      </c>
      <c r="K1141" s="273"/>
      <c r="L1141" s="281" t="s">
        <v>929</v>
      </c>
      <c r="M1141" s="271">
        <v>30</v>
      </c>
      <c r="N1141" s="273" t="s">
        <v>26</v>
      </c>
      <c r="O1141" s="271" t="s">
        <v>128</v>
      </c>
      <c r="P1141" s="259">
        <v>41548</v>
      </c>
      <c r="Q1141" s="273"/>
      <c r="R1141" s="231"/>
    </row>
    <row r="1142" spans="1:18" hidden="1" x14ac:dyDescent="0.25">
      <c r="A1142" s="275"/>
      <c r="B1142" s="273" t="s">
        <v>36</v>
      </c>
      <c r="C1142" s="275" t="s">
        <v>145</v>
      </c>
      <c r="D1142" s="275" t="s">
        <v>187</v>
      </c>
      <c r="E1142" s="32"/>
      <c r="F1142" s="314"/>
      <c r="G1142" s="286" t="s">
        <v>24</v>
      </c>
      <c r="H1142" s="279" t="s">
        <v>25</v>
      </c>
      <c r="I1142" s="330"/>
      <c r="J1142" s="273" t="s">
        <v>26</v>
      </c>
      <c r="K1142" s="273"/>
      <c r="L1142" s="281" t="s">
        <v>951</v>
      </c>
      <c r="M1142" s="271">
        <v>18</v>
      </c>
      <c r="N1142" s="273" t="s">
        <v>26</v>
      </c>
      <c r="O1142" s="271" t="s">
        <v>128</v>
      </c>
      <c r="P1142" s="259">
        <v>41548</v>
      </c>
      <c r="Q1142" s="273"/>
      <c r="R1142" s="231"/>
    </row>
    <row r="1143" spans="1:18" hidden="1" x14ac:dyDescent="0.25">
      <c r="A1143" s="275" t="s">
        <v>950</v>
      </c>
      <c r="B1143" s="273" t="s">
        <v>21</v>
      </c>
      <c r="C1143" s="275" t="s">
        <v>22</v>
      </c>
      <c r="D1143" s="275" t="s">
        <v>23</v>
      </c>
      <c r="E1143" s="32">
        <v>1</v>
      </c>
      <c r="F1143" s="314">
        <v>1</v>
      </c>
      <c r="G1143" s="286" t="s">
        <v>24</v>
      </c>
      <c r="H1143" s="279" t="s">
        <v>25</v>
      </c>
      <c r="I1143" s="330">
        <v>16</v>
      </c>
      <c r="J1143" s="273" t="s">
        <v>26</v>
      </c>
      <c r="K1143" s="273"/>
      <c r="L1143" s="281" t="s">
        <v>951</v>
      </c>
      <c r="M1143" s="216">
        <v>16</v>
      </c>
      <c r="N1143" s="273" t="s">
        <v>26</v>
      </c>
      <c r="O1143" s="273" t="s">
        <v>123</v>
      </c>
      <c r="P1143" s="259">
        <v>41548</v>
      </c>
      <c r="Q1143" s="273" t="s">
        <v>952</v>
      </c>
      <c r="R1143" s="231"/>
    </row>
    <row r="1144" spans="1:18" hidden="1" x14ac:dyDescent="0.25">
      <c r="A1144" s="275"/>
      <c r="B1144" s="273" t="s">
        <v>21</v>
      </c>
      <c r="C1144" s="275" t="s">
        <v>22</v>
      </c>
      <c r="D1144" s="275" t="s">
        <v>108</v>
      </c>
      <c r="E1144" s="32">
        <v>35</v>
      </c>
      <c r="F1144" s="314"/>
      <c r="G1144" s="286" t="s">
        <v>24</v>
      </c>
      <c r="H1144" s="279" t="s">
        <v>25</v>
      </c>
      <c r="I1144" s="330">
        <v>315</v>
      </c>
      <c r="J1144" s="273" t="s">
        <v>26</v>
      </c>
      <c r="K1144" s="273"/>
      <c r="L1144" s="281" t="s">
        <v>951</v>
      </c>
      <c r="M1144" s="216">
        <v>300</v>
      </c>
      <c r="N1144" s="273" t="s">
        <v>26</v>
      </c>
      <c r="O1144" s="273" t="s">
        <v>28</v>
      </c>
      <c r="P1144" s="259">
        <v>41548</v>
      </c>
      <c r="Q1144" s="273"/>
      <c r="R1144" s="231"/>
    </row>
    <row r="1145" spans="1:18" hidden="1" x14ac:dyDescent="0.25">
      <c r="A1145" s="275"/>
      <c r="B1145" s="273" t="s">
        <v>21</v>
      </c>
      <c r="C1145" s="275" t="s">
        <v>22</v>
      </c>
      <c r="D1145" s="275" t="s">
        <v>29</v>
      </c>
      <c r="E1145" s="32">
        <v>45</v>
      </c>
      <c r="F1145" s="314"/>
      <c r="G1145" s="286" t="s">
        <v>24</v>
      </c>
      <c r="H1145" s="279" t="s">
        <v>25</v>
      </c>
      <c r="I1145" s="330">
        <v>385</v>
      </c>
      <c r="J1145" s="273" t="s">
        <v>26</v>
      </c>
      <c r="K1145" s="273"/>
      <c r="L1145" s="281" t="s">
        <v>951</v>
      </c>
      <c r="M1145" s="216">
        <v>350</v>
      </c>
      <c r="N1145" s="273" t="s">
        <v>26</v>
      </c>
      <c r="O1145" s="273" t="s">
        <v>28</v>
      </c>
      <c r="P1145" s="259">
        <v>41548</v>
      </c>
      <c r="Q1145" s="273"/>
      <c r="R1145" s="231"/>
    </row>
    <row r="1146" spans="1:18" hidden="1" x14ac:dyDescent="0.25">
      <c r="A1146" s="275"/>
      <c r="B1146" s="273" t="s">
        <v>21</v>
      </c>
      <c r="C1146" s="275" t="s">
        <v>22</v>
      </c>
      <c r="D1146" s="275" t="s">
        <v>23</v>
      </c>
      <c r="E1146" s="32">
        <v>37</v>
      </c>
      <c r="F1146" s="314"/>
      <c r="G1146" s="286" t="s">
        <v>24</v>
      </c>
      <c r="H1146" s="279" t="s">
        <v>25</v>
      </c>
      <c r="I1146" s="330">
        <v>370</v>
      </c>
      <c r="J1146" s="273" t="s">
        <v>26</v>
      </c>
      <c r="K1146" s="273"/>
      <c r="L1146" s="281" t="s">
        <v>951</v>
      </c>
      <c r="M1146" s="216">
        <v>350</v>
      </c>
      <c r="N1146" s="273" t="s">
        <v>26</v>
      </c>
      <c r="O1146" s="273" t="s">
        <v>28</v>
      </c>
      <c r="P1146" s="259">
        <v>41548</v>
      </c>
      <c r="Q1146" s="273"/>
      <c r="R1146" s="231"/>
    </row>
    <row r="1147" spans="1:18" hidden="1" x14ac:dyDescent="0.25">
      <c r="A1147" s="275"/>
      <c r="B1147" s="273" t="s">
        <v>21</v>
      </c>
      <c r="C1147" s="275" t="s">
        <v>33</v>
      </c>
      <c r="D1147" s="275" t="s">
        <v>34</v>
      </c>
      <c r="E1147" s="32">
        <v>65</v>
      </c>
      <c r="F1147" s="314"/>
      <c r="G1147" s="286" t="s">
        <v>24</v>
      </c>
      <c r="H1147" s="279" t="s">
        <v>25</v>
      </c>
      <c r="I1147" s="330">
        <v>410</v>
      </c>
      <c r="J1147" s="273" t="s">
        <v>26</v>
      </c>
      <c r="K1147" s="273"/>
      <c r="L1147" s="281" t="s">
        <v>951</v>
      </c>
      <c r="M1147" s="216">
        <v>400</v>
      </c>
      <c r="N1147" s="273" t="s">
        <v>26</v>
      </c>
      <c r="O1147" s="273" t="s">
        <v>28</v>
      </c>
      <c r="P1147" s="259">
        <v>41548</v>
      </c>
      <c r="Q1147" s="273"/>
      <c r="R1147" s="231"/>
    </row>
    <row r="1148" spans="1:18" hidden="1" x14ac:dyDescent="0.25">
      <c r="A1148" s="275"/>
      <c r="B1148" s="273" t="s">
        <v>21</v>
      </c>
      <c r="C1148" s="275" t="s">
        <v>31</v>
      </c>
      <c r="D1148" s="275" t="s">
        <v>32</v>
      </c>
      <c r="E1148" s="32">
        <v>26</v>
      </c>
      <c r="F1148" s="314"/>
      <c r="G1148" s="286" t="s">
        <v>24</v>
      </c>
      <c r="H1148" s="279" t="s">
        <v>25</v>
      </c>
      <c r="I1148" s="330">
        <v>216</v>
      </c>
      <c r="J1148" s="273" t="s">
        <v>26</v>
      </c>
      <c r="K1148" s="273"/>
      <c r="L1148" s="281" t="s">
        <v>951</v>
      </c>
      <c r="M1148" s="216">
        <v>200</v>
      </c>
      <c r="N1148" s="273" t="s">
        <v>26</v>
      </c>
      <c r="O1148" s="273" t="s">
        <v>28</v>
      </c>
      <c r="P1148" s="259">
        <v>41548</v>
      </c>
      <c r="Q1148" s="273"/>
      <c r="R1148" s="231"/>
    </row>
    <row r="1149" spans="1:18" hidden="1" x14ac:dyDescent="0.25">
      <c r="A1149" s="275"/>
      <c r="B1149" s="273" t="s">
        <v>21</v>
      </c>
      <c r="C1149" s="275" t="s">
        <v>31</v>
      </c>
      <c r="D1149" s="275" t="s">
        <v>35</v>
      </c>
      <c r="E1149" s="32">
        <v>23</v>
      </c>
      <c r="F1149" s="314"/>
      <c r="G1149" s="286" t="s">
        <v>24</v>
      </c>
      <c r="H1149" s="279" t="s">
        <v>25</v>
      </c>
      <c r="I1149" s="330">
        <v>217</v>
      </c>
      <c r="J1149" s="273" t="s">
        <v>26</v>
      </c>
      <c r="K1149" s="273"/>
      <c r="L1149" s="281" t="s">
        <v>951</v>
      </c>
      <c r="M1149" s="216">
        <v>200</v>
      </c>
      <c r="N1149" s="273" t="s">
        <v>26</v>
      </c>
      <c r="O1149" s="273" t="s">
        <v>28</v>
      </c>
      <c r="P1149" s="259">
        <v>41548</v>
      </c>
      <c r="Q1149" s="273"/>
      <c r="R1149" s="231"/>
    </row>
    <row r="1150" spans="1:18" hidden="1" x14ac:dyDescent="0.25">
      <c r="A1150" s="275"/>
      <c r="B1150" s="273" t="s">
        <v>36</v>
      </c>
      <c r="C1150" s="275" t="s">
        <v>145</v>
      </c>
      <c r="D1150" s="275" t="s">
        <v>187</v>
      </c>
      <c r="E1150" s="32">
        <v>27</v>
      </c>
      <c r="F1150" s="314"/>
      <c r="G1150" s="286" t="s">
        <v>24</v>
      </c>
      <c r="H1150" s="279" t="s">
        <v>25</v>
      </c>
      <c r="I1150" s="330">
        <v>219</v>
      </c>
      <c r="J1150" s="273" t="s">
        <v>26</v>
      </c>
      <c r="K1150" s="273"/>
      <c r="L1150" s="281" t="s">
        <v>951</v>
      </c>
      <c r="M1150" s="216">
        <v>200</v>
      </c>
      <c r="N1150" s="273" t="s">
        <v>26</v>
      </c>
      <c r="O1150" s="273" t="s">
        <v>28</v>
      </c>
      <c r="P1150" s="259">
        <v>41548</v>
      </c>
      <c r="Q1150" s="273"/>
      <c r="R1150" s="231"/>
    </row>
    <row r="1151" spans="1:18" hidden="1" x14ac:dyDescent="0.25">
      <c r="A1151" s="275"/>
      <c r="B1151" s="273" t="s">
        <v>21</v>
      </c>
      <c r="C1151" s="275" t="s">
        <v>22</v>
      </c>
      <c r="D1151" s="275" t="s">
        <v>108</v>
      </c>
      <c r="E1151" s="32"/>
      <c r="F1151" s="314"/>
      <c r="G1151" s="286" t="s">
        <v>24</v>
      </c>
      <c r="H1151" s="279" t="s">
        <v>25</v>
      </c>
      <c r="I1151" s="330"/>
      <c r="J1151" s="273" t="s">
        <v>26</v>
      </c>
      <c r="K1151" s="273"/>
      <c r="L1151" s="281" t="s">
        <v>951</v>
      </c>
      <c r="M1151" s="271">
        <v>15</v>
      </c>
      <c r="N1151" s="273" t="s">
        <v>26</v>
      </c>
      <c r="O1151" s="271" t="s">
        <v>128</v>
      </c>
      <c r="P1151" s="259">
        <v>41548</v>
      </c>
      <c r="Q1151" s="273"/>
      <c r="R1151" s="231"/>
    </row>
    <row r="1152" spans="1:18" hidden="1" x14ac:dyDescent="0.25">
      <c r="A1152" s="275"/>
      <c r="B1152" s="273" t="s">
        <v>21</v>
      </c>
      <c r="C1152" s="275" t="s">
        <v>22</v>
      </c>
      <c r="D1152" s="275" t="s">
        <v>29</v>
      </c>
      <c r="E1152" s="32"/>
      <c r="F1152" s="314"/>
      <c r="G1152" s="286" t="s">
        <v>24</v>
      </c>
      <c r="H1152" s="279" t="s">
        <v>25</v>
      </c>
      <c r="I1152" s="330"/>
      <c r="J1152" s="273" t="s">
        <v>26</v>
      </c>
      <c r="K1152" s="273"/>
      <c r="L1152" s="281" t="s">
        <v>951</v>
      </c>
      <c r="M1152" s="271">
        <v>35</v>
      </c>
      <c r="N1152" s="273" t="s">
        <v>26</v>
      </c>
      <c r="O1152" s="271" t="s">
        <v>128</v>
      </c>
      <c r="P1152" s="259">
        <v>41548</v>
      </c>
      <c r="Q1152" s="273"/>
      <c r="R1152" s="231"/>
    </row>
    <row r="1153" spans="1:18" hidden="1" x14ac:dyDescent="0.25">
      <c r="A1153" s="275"/>
      <c r="B1153" s="273" t="s">
        <v>21</v>
      </c>
      <c r="C1153" s="275" t="s">
        <v>22</v>
      </c>
      <c r="D1153" s="275" t="s">
        <v>23</v>
      </c>
      <c r="E1153" s="32"/>
      <c r="F1153" s="314"/>
      <c r="G1153" s="286" t="s">
        <v>24</v>
      </c>
      <c r="H1153" s="279" t="s">
        <v>25</v>
      </c>
      <c r="I1153" s="330"/>
      <c r="J1153" s="273" t="s">
        <v>26</v>
      </c>
      <c r="K1153" s="273"/>
      <c r="L1153" s="281" t="s">
        <v>951</v>
      </c>
      <c r="M1153" s="271">
        <v>20</v>
      </c>
      <c r="N1153" s="273" t="s">
        <v>26</v>
      </c>
      <c r="O1153" s="271" t="s">
        <v>128</v>
      </c>
      <c r="P1153" s="259">
        <v>41548</v>
      </c>
      <c r="Q1153" s="273"/>
      <c r="R1153" s="231"/>
    </row>
    <row r="1154" spans="1:18" hidden="1" x14ac:dyDescent="0.25">
      <c r="A1154" s="275"/>
      <c r="B1154" s="273" t="s">
        <v>21</v>
      </c>
      <c r="C1154" s="275" t="s">
        <v>33</v>
      </c>
      <c r="D1154" s="275" t="s">
        <v>34</v>
      </c>
      <c r="E1154" s="32"/>
      <c r="F1154" s="314"/>
      <c r="G1154" s="286" t="s">
        <v>24</v>
      </c>
      <c r="H1154" s="279" t="s">
        <v>25</v>
      </c>
      <c r="I1154" s="330"/>
      <c r="J1154" s="273" t="s">
        <v>26</v>
      </c>
      <c r="K1154" s="273"/>
      <c r="L1154" s="281" t="s">
        <v>951</v>
      </c>
      <c r="M1154" s="271">
        <v>10</v>
      </c>
      <c r="N1154" s="273" t="s">
        <v>26</v>
      </c>
      <c r="O1154" s="271" t="s">
        <v>128</v>
      </c>
      <c r="P1154" s="259">
        <v>41548</v>
      </c>
      <c r="Q1154" s="273"/>
      <c r="R1154" s="231"/>
    </row>
    <row r="1155" spans="1:18" hidden="1" x14ac:dyDescent="0.25">
      <c r="A1155" s="275"/>
      <c r="B1155" s="273" t="s">
        <v>21</v>
      </c>
      <c r="C1155" s="275" t="s">
        <v>31</v>
      </c>
      <c r="D1155" s="275" t="s">
        <v>32</v>
      </c>
      <c r="E1155" s="32"/>
      <c r="F1155" s="314"/>
      <c r="G1155" s="286" t="s">
        <v>24</v>
      </c>
      <c r="H1155" s="279" t="s">
        <v>25</v>
      </c>
      <c r="I1155" s="330"/>
      <c r="J1155" s="273" t="s">
        <v>26</v>
      </c>
      <c r="K1155" s="273"/>
      <c r="L1155" s="281" t="s">
        <v>953</v>
      </c>
      <c r="M1155" s="271">
        <v>16</v>
      </c>
      <c r="N1155" s="273" t="s">
        <v>26</v>
      </c>
      <c r="O1155" s="271" t="s">
        <v>128</v>
      </c>
      <c r="P1155" s="259">
        <v>41548</v>
      </c>
      <c r="Q1155" s="273"/>
      <c r="R1155" s="231"/>
    </row>
    <row r="1156" spans="1:18" hidden="1" x14ac:dyDescent="0.25">
      <c r="A1156" s="275"/>
      <c r="B1156" s="273" t="s">
        <v>21</v>
      </c>
      <c r="C1156" s="275" t="s">
        <v>31</v>
      </c>
      <c r="D1156" s="275" t="s">
        <v>35</v>
      </c>
      <c r="E1156" s="32"/>
      <c r="F1156" s="314"/>
      <c r="G1156" s="286" t="s">
        <v>24</v>
      </c>
      <c r="H1156" s="279" t="s">
        <v>25</v>
      </c>
      <c r="I1156" s="330"/>
      <c r="J1156" s="273" t="s">
        <v>26</v>
      </c>
      <c r="K1156" s="273"/>
      <c r="L1156" s="281" t="s">
        <v>953</v>
      </c>
      <c r="M1156" s="271">
        <v>17</v>
      </c>
      <c r="N1156" s="273" t="s">
        <v>26</v>
      </c>
      <c r="O1156" s="271" t="s">
        <v>128</v>
      </c>
      <c r="P1156" s="259">
        <v>41548</v>
      </c>
      <c r="Q1156" s="273"/>
      <c r="R1156" s="231"/>
    </row>
    <row r="1157" spans="1:18" hidden="1" x14ac:dyDescent="0.25">
      <c r="A1157" s="275"/>
      <c r="B1157" s="273" t="s">
        <v>36</v>
      </c>
      <c r="C1157" s="275" t="s">
        <v>145</v>
      </c>
      <c r="D1157" s="275" t="s">
        <v>187</v>
      </c>
      <c r="E1157" s="32"/>
      <c r="F1157" s="314"/>
      <c r="G1157" s="286" t="s">
        <v>24</v>
      </c>
      <c r="H1157" s="279" t="s">
        <v>25</v>
      </c>
      <c r="I1157" s="330"/>
      <c r="J1157" s="273" t="s">
        <v>26</v>
      </c>
      <c r="K1157" s="273"/>
      <c r="L1157" s="281" t="s">
        <v>953</v>
      </c>
      <c r="M1157" s="271">
        <v>19</v>
      </c>
      <c r="N1157" s="273" t="s">
        <v>26</v>
      </c>
      <c r="O1157" s="271" t="s">
        <v>128</v>
      </c>
      <c r="P1157" s="259">
        <v>41548</v>
      </c>
      <c r="Q1157" s="273"/>
      <c r="R1157" s="231"/>
    </row>
    <row r="1158" spans="1:18" hidden="1" x14ac:dyDescent="0.25">
      <c r="A1158" s="275" t="s">
        <v>954</v>
      </c>
      <c r="B1158" s="273" t="s">
        <v>21</v>
      </c>
      <c r="C1158" s="275" t="s">
        <v>22</v>
      </c>
      <c r="D1158" s="275" t="s">
        <v>23</v>
      </c>
      <c r="E1158" s="32"/>
      <c r="F1158" s="314">
        <v>15</v>
      </c>
      <c r="G1158" s="286" t="s">
        <v>24</v>
      </c>
      <c r="H1158" s="279" t="s">
        <v>25</v>
      </c>
      <c r="I1158" s="330">
        <v>100</v>
      </c>
      <c r="J1158" s="273" t="s">
        <v>26</v>
      </c>
      <c r="K1158" s="273"/>
      <c r="L1158" s="281" t="s">
        <v>953</v>
      </c>
      <c r="M1158" s="216">
        <v>100</v>
      </c>
      <c r="N1158" s="273" t="s">
        <v>26</v>
      </c>
      <c r="O1158" s="216" t="s">
        <v>28</v>
      </c>
      <c r="P1158" s="259">
        <v>41548</v>
      </c>
      <c r="Q1158" s="273" t="s">
        <v>955</v>
      </c>
      <c r="R1158" s="231"/>
    </row>
    <row r="1159" spans="1:18" hidden="1" x14ac:dyDescent="0.25">
      <c r="A1159" s="275"/>
      <c r="B1159" s="273" t="s">
        <v>21</v>
      </c>
      <c r="C1159" s="275" t="s">
        <v>33</v>
      </c>
      <c r="D1159" s="275" t="s">
        <v>34</v>
      </c>
      <c r="E1159" s="32">
        <v>13</v>
      </c>
      <c r="F1159" s="314"/>
      <c r="G1159" s="286" t="s">
        <v>24</v>
      </c>
      <c r="H1159" s="279" t="s">
        <v>25</v>
      </c>
      <c r="I1159" s="330">
        <v>100</v>
      </c>
      <c r="J1159" s="273" t="s">
        <v>26</v>
      </c>
      <c r="K1159" s="273"/>
      <c r="L1159" s="281" t="s">
        <v>953</v>
      </c>
      <c r="M1159" s="216">
        <v>100</v>
      </c>
      <c r="N1159" s="273" t="s">
        <v>26</v>
      </c>
      <c r="O1159" s="216" t="s">
        <v>28</v>
      </c>
      <c r="P1159" s="259">
        <v>41548</v>
      </c>
      <c r="Q1159" s="273" t="s">
        <v>955</v>
      </c>
      <c r="R1159" s="231"/>
    </row>
    <row r="1160" spans="1:18" hidden="1" x14ac:dyDescent="0.25">
      <c r="A1160" s="275"/>
      <c r="B1160" s="273" t="s">
        <v>21</v>
      </c>
      <c r="C1160" s="275" t="s">
        <v>31</v>
      </c>
      <c r="D1160" s="275" t="s">
        <v>32</v>
      </c>
      <c r="E1160" s="32">
        <v>12</v>
      </c>
      <c r="F1160" s="314"/>
      <c r="G1160" s="286" t="s">
        <v>24</v>
      </c>
      <c r="H1160" s="279" t="s">
        <v>25</v>
      </c>
      <c r="I1160" s="330">
        <v>100</v>
      </c>
      <c r="J1160" s="273" t="s">
        <v>26</v>
      </c>
      <c r="K1160" s="273"/>
      <c r="L1160" s="281" t="s">
        <v>953</v>
      </c>
      <c r="M1160" s="216">
        <v>100</v>
      </c>
      <c r="N1160" s="273" t="s">
        <v>26</v>
      </c>
      <c r="O1160" s="216" t="s">
        <v>28</v>
      </c>
      <c r="P1160" s="259">
        <v>41548</v>
      </c>
      <c r="Q1160" s="273" t="s">
        <v>955</v>
      </c>
      <c r="R1160" s="231"/>
    </row>
    <row r="1161" spans="1:18" hidden="1" x14ac:dyDescent="0.25">
      <c r="A1161" s="275"/>
      <c r="B1161" s="273" t="s">
        <v>21</v>
      </c>
      <c r="C1161" s="275" t="s">
        <v>22</v>
      </c>
      <c r="D1161" s="275" t="s">
        <v>23</v>
      </c>
      <c r="E1161" s="32">
        <v>4</v>
      </c>
      <c r="F1161" s="314"/>
      <c r="G1161" s="286" t="s">
        <v>24</v>
      </c>
      <c r="H1161" s="279" t="s">
        <v>25</v>
      </c>
      <c r="I1161" s="330">
        <v>48</v>
      </c>
      <c r="J1161" s="273" t="s">
        <v>26</v>
      </c>
      <c r="K1161" s="273"/>
      <c r="L1161" s="281" t="s">
        <v>953</v>
      </c>
      <c r="M1161" s="216">
        <v>48</v>
      </c>
      <c r="N1161" s="273" t="s">
        <v>26</v>
      </c>
      <c r="O1161" s="216" t="s">
        <v>28</v>
      </c>
      <c r="P1161" s="259">
        <v>41548</v>
      </c>
      <c r="Q1161" s="273" t="s">
        <v>956</v>
      </c>
      <c r="R1161" s="231"/>
    </row>
    <row r="1162" spans="1:18" hidden="1" x14ac:dyDescent="0.25">
      <c r="A1162" s="275"/>
      <c r="B1162" s="273" t="s">
        <v>21</v>
      </c>
      <c r="C1162" s="275" t="s">
        <v>22</v>
      </c>
      <c r="D1162" s="275" t="s">
        <v>108</v>
      </c>
      <c r="E1162" s="32">
        <v>55</v>
      </c>
      <c r="F1162" s="314"/>
      <c r="G1162" s="286" t="s">
        <v>24</v>
      </c>
      <c r="H1162" s="279" t="s">
        <v>25</v>
      </c>
      <c r="I1162" s="330">
        <v>370</v>
      </c>
      <c r="J1162" s="273" t="s">
        <v>26</v>
      </c>
      <c r="K1162" s="273"/>
      <c r="L1162" s="281" t="s">
        <v>953</v>
      </c>
      <c r="M1162" s="216">
        <v>350</v>
      </c>
      <c r="N1162" s="273" t="s">
        <v>26</v>
      </c>
      <c r="O1162" s="216" t="s">
        <v>28</v>
      </c>
      <c r="P1162" s="259">
        <v>41548</v>
      </c>
      <c r="Q1162" s="273"/>
      <c r="R1162" s="231"/>
    </row>
    <row r="1163" spans="1:18" hidden="1" x14ac:dyDescent="0.25">
      <c r="A1163" s="275"/>
      <c r="B1163" s="273" t="s">
        <v>21</v>
      </c>
      <c r="C1163" s="275" t="s">
        <v>22</v>
      </c>
      <c r="D1163" s="275" t="s">
        <v>29</v>
      </c>
      <c r="E1163" s="32">
        <v>45</v>
      </c>
      <c r="F1163" s="314"/>
      <c r="G1163" s="286" t="s">
        <v>24</v>
      </c>
      <c r="H1163" s="279" t="s">
        <v>25</v>
      </c>
      <c r="I1163" s="330">
        <v>328</v>
      </c>
      <c r="J1163" s="273" t="s">
        <v>26</v>
      </c>
      <c r="K1163" s="273"/>
      <c r="L1163" s="281" t="s">
        <v>953</v>
      </c>
      <c r="M1163" s="216">
        <v>300</v>
      </c>
      <c r="N1163" s="273" t="s">
        <v>26</v>
      </c>
      <c r="O1163" s="216" t="s">
        <v>28</v>
      </c>
      <c r="P1163" s="259">
        <v>41548</v>
      </c>
      <c r="Q1163" s="273"/>
      <c r="R1163" s="231"/>
    </row>
    <row r="1164" spans="1:18" hidden="1" x14ac:dyDescent="0.25">
      <c r="A1164" s="275"/>
      <c r="B1164" s="273" t="s">
        <v>21</v>
      </c>
      <c r="C1164" s="275" t="s">
        <v>22</v>
      </c>
      <c r="D1164" s="275" t="s">
        <v>23</v>
      </c>
      <c r="E1164" s="32">
        <v>50</v>
      </c>
      <c r="F1164" s="314"/>
      <c r="G1164" s="286" t="s">
        <v>24</v>
      </c>
      <c r="H1164" s="279" t="s">
        <v>25</v>
      </c>
      <c r="I1164" s="330">
        <v>377</v>
      </c>
      <c r="J1164" s="273" t="s">
        <v>26</v>
      </c>
      <c r="K1164" s="273"/>
      <c r="L1164" s="281" t="s">
        <v>953</v>
      </c>
      <c r="M1164" s="216">
        <v>350</v>
      </c>
      <c r="N1164" s="273" t="s">
        <v>26</v>
      </c>
      <c r="O1164" s="216" t="s">
        <v>28</v>
      </c>
      <c r="P1164" s="259">
        <v>41548</v>
      </c>
      <c r="Q1164" s="273"/>
      <c r="R1164" s="231"/>
    </row>
    <row r="1165" spans="1:18" s="230" customFormat="1" hidden="1" x14ac:dyDescent="0.25">
      <c r="A1165" s="275"/>
      <c r="B1165" s="273" t="s">
        <v>21</v>
      </c>
      <c r="C1165" s="275" t="s">
        <v>33</v>
      </c>
      <c r="D1165" s="275" t="s">
        <v>34</v>
      </c>
      <c r="E1165" s="32">
        <v>63</v>
      </c>
      <c r="F1165" s="314"/>
      <c r="G1165" s="286" t="s">
        <v>24</v>
      </c>
      <c r="H1165" s="279" t="s">
        <v>25</v>
      </c>
      <c r="I1165" s="330">
        <v>415</v>
      </c>
      <c r="J1165" s="273" t="s">
        <v>26</v>
      </c>
      <c r="K1165" s="273"/>
      <c r="L1165" s="281" t="s">
        <v>953</v>
      </c>
      <c r="M1165" s="216">
        <v>400</v>
      </c>
      <c r="N1165" s="273" t="s">
        <v>26</v>
      </c>
      <c r="O1165" s="216" t="s">
        <v>28</v>
      </c>
      <c r="P1165" s="259">
        <v>41548</v>
      </c>
      <c r="Q1165" s="273"/>
      <c r="R1165" s="231"/>
    </row>
    <row r="1166" spans="1:18" hidden="1" x14ac:dyDescent="0.25">
      <c r="A1166" s="275"/>
      <c r="B1166" s="273" t="s">
        <v>21</v>
      </c>
      <c r="C1166" s="275" t="s">
        <v>31</v>
      </c>
      <c r="D1166" s="275" t="s">
        <v>32</v>
      </c>
      <c r="E1166" s="32">
        <v>62</v>
      </c>
      <c r="F1166" s="314"/>
      <c r="G1166" s="286" t="s">
        <v>24</v>
      </c>
      <c r="H1166" s="279" t="s">
        <v>25</v>
      </c>
      <c r="I1166" s="330">
        <v>432</v>
      </c>
      <c r="J1166" s="273" t="s">
        <v>26</v>
      </c>
      <c r="K1166" s="273"/>
      <c r="L1166" s="281" t="s">
        <v>953</v>
      </c>
      <c r="M1166" s="216">
        <v>400</v>
      </c>
      <c r="N1166" s="273" t="s">
        <v>26</v>
      </c>
      <c r="O1166" s="216" t="s">
        <v>28</v>
      </c>
      <c r="P1166" s="259">
        <v>41548</v>
      </c>
      <c r="Q1166" s="273"/>
      <c r="R1166" s="231"/>
    </row>
    <row r="1167" spans="1:18" hidden="1" x14ac:dyDescent="0.25">
      <c r="A1167" s="275"/>
      <c r="B1167" s="273" t="s">
        <v>36</v>
      </c>
      <c r="C1167" s="275" t="s">
        <v>145</v>
      </c>
      <c r="D1167" s="275" t="s">
        <v>187</v>
      </c>
      <c r="E1167" s="32">
        <v>16</v>
      </c>
      <c r="F1167" s="314"/>
      <c r="G1167" s="286" t="s">
        <v>24</v>
      </c>
      <c r="H1167" s="279" t="s">
        <v>25</v>
      </c>
      <c r="I1167" s="330">
        <v>218</v>
      </c>
      <c r="J1167" s="273" t="s">
        <v>26</v>
      </c>
      <c r="K1167" s="273"/>
      <c r="L1167" s="281" t="s">
        <v>953</v>
      </c>
      <c r="M1167" s="216">
        <v>200</v>
      </c>
      <c r="N1167" s="273" t="s">
        <v>26</v>
      </c>
      <c r="O1167" s="216" t="s">
        <v>28</v>
      </c>
      <c r="P1167" s="259">
        <v>41548</v>
      </c>
      <c r="Q1167" s="273"/>
      <c r="R1167" s="231"/>
    </row>
    <row r="1168" spans="1:18" hidden="1" x14ac:dyDescent="0.25">
      <c r="A1168" s="275"/>
      <c r="B1168" s="273" t="s">
        <v>21</v>
      </c>
      <c r="C1168" s="275" t="s">
        <v>22</v>
      </c>
      <c r="D1168" s="275" t="s">
        <v>108</v>
      </c>
      <c r="E1168" s="32"/>
      <c r="F1168" s="314"/>
      <c r="G1168" s="286" t="s">
        <v>24</v>
      </c>
      <c r="H1168" s="279" t="s">
        <v>25</v>
      </c>
      <c r="I1168" s="330"/>
      <c r="J1168" s="273" t="s">
        <v>26</v>
      </c>
      <c r="K1168" s="273"/>
      <c r="L1168" s="281" t="s">
        <v>957</v>
      </c>
      <c r="M1168" s="271">
        <v>20</v>
      </c>
      <c r="N1168" s="273" t="s">
        <v>26</v>
      </c>
      <c r="O1168" s="271" t="s">
        <v>128</v>
      </c>
      <c r="P1168" s="259">
        <v>41548</v>
      </c>
      <c r="Q1168" s="273"/>
      <c r="R1168" s="231"/>
    </row>
    <row r="1169" spans="1:18" hidden="1" x14ac:dyDescent="0.25">
      <c r="A1169" s="275"/>
      <c r="B1169" s="273" t="s">
        <v>21</v>
      </c>
      <c r="C1169" s="275" t="s">
        <v>22</v>
      </c>
      <c r="D1169" s="275" t="s">
        <v>29</v>
      </c>
      <c r="E1169" s="32"/>
      <c r="F1169" s="314"/>
      <c r="G1169" s="286" t="s">
        <v>24</v>
      </c>
      <c r="H1169" s="279" t="s">
        <v>25</v>
      </c>
      <c r="I1169" s="330"/>
      <c r="J1169" s="273" t="s">
        <v>26</v>
      </c>
      <c r="K1169" s="273"/>
      <c r="L1169" s="281" t="s">
        <v>957</v>
      </c>
      <c r="M1169" s="271">
        <v>28</v>
      </c>
      <c r="N1169" s="273" t="s">
        <v>26</v>
      </c>
      <c r="O1169" s="271" t="s">
        <v>128</v>
      </c>
      <c r="P1169" s="259">
        <v>41548</v>
      </c>
      <c r="Q1169" s="273"/>
      <c r="R1169" s="231"/>
    </row>
    <row r="1170" spans="1:18" hidden="1" x14ac:dyDescent="0.25">
      <c r="A1170" s="275"/>
      <c r="B1170" s="273" t="s">
        <v>21</v>
      </c>
      <c r="C1170" s="275" t="s">
        <v>22</v>
      </c>
      <c r="D1170" s="275" t="s">
        <v>23</v>
      </c>
      <c r="E1170" s="32"/>
      <c r="F1170" s="314"/>
      <c r="G1170" s="286" t="s">
        <v>24</v>
      </c>
      <c r="H1170" s="279" t="s">
        <v>25</v>
      </c>
      <c r="I1170" s="330"/>
      <c r="J1170" s="273" t="s">
        <v>26</v>
      </c>
      <c r="K1170" s="273"/>
      <c r="L1170" s="281" t="s">
        <v>957</v>
      </c>
      <c r="M1170" s="271">
        <v>27</v>
      </c>
      <c r="N1170" s="273" t="s">
        <v>26</v>
      </c>
      <c r="O1170" s="271" t="s">
        <v>128</v>
      </c>
      <c r="P1170" s="259">
        <v>41548</v>
      </c>
      <c r="Q1170" s="273"/>
      <c r="R1170" s="231"/>
    </row>
    <row r="1171" spans="1:18" hidden="1" x14ac:dyDescent="0.25">
      <c r="A1171" s="275"/>
      <c r="B1171" s="273" t="s">
        <v>21</v>
      </c>
      <c r="C1171" s="275" t="s">
        <v>33</v>
      </c>
      <c r="D1171" s="275" t="s">
        <v>34</v>
      </c>
      <c r="E1171" s="32"/>
      <c r="F1171" s="314"/>
      <c r="G1171" s="286" t="s">
        <v>24</v>
      </c>
      <c r="H1171" s="279" t="s">
        <v>25</v>
      </c>
      <c r="I1171" s="330"/>
      <c r="J1171" s="273" t="s">
        <v>26</v>
      </c>
      <c r="K1171" s="273"/>
      <c r="L1171" s="281" t="s">
        <v>957</v>
      </c>
      <c r="M1171" s="271">
        <v>15</v>
      </c>
      <c r="N1171" s="273" t="s">
        <v>26</v>
      </c>
      <c r="O1171" s="271" t="s">
        <v>128</v>
      </c>
      <c r="P1171" s="259">
        <v>41548</v>
      </c>
      <c r="Q1171" s="273"/>
      <c r="R1171" s="231"/>
    </row>
    <row r="1172" spans="1:18" hidden="1" x14ac:dyDescent="0.25">
      <c r="A1172" s="275"/>
      <c r="B1172" s="273" t="s">
        <v>21</v>
      </c>
      <c r="C1172" s="275" t="s">
        <v>31</v>
      </c>
      <c r="D1172" s="275" t="s">
        <v>32</v>
      </c>
      <c r="E1172" s="32"/>
      <c r="F1172" s="314"/>
      <c r="G1172" s="286" t="s">
        <v>24</v>
      </c>
      <c r="H1172" s="279" t="s">
        <v>25</v>
      </c>
      <c r="I1172" s="330"/>
      <c r="J1172" s="273" t="s">
        <v>26</v>
      </c>
      <c r="K1172" s="273"/>
      <c r="L1172" s="281" t="s">
        <v>957</v>
      </c>
      <c r="M1172" s="271">
        <v>32</v>
      </c>
      <c r="N1172" s="273" t="s">
        <v>26</v>
      </c>
      <c r="O1172" s="271" t="s">
        <v>128</v>
      </c>
      <c r="P1172" s="259">
        <v>41548</v>
      </c>
      <c r="Q1172" s="273"/>
      <c r="R1172" s="231"/>
    </row>
    <row r="1173" spans="1:18" hidden="1" x14ac:dyDescent="0.25">
      <c r="A1173" s="275"/>
      <c r="B1173" s="273" t="s">
        <v>36</v>
      </c>
      <c r="C1173" s="275" t="s">
        <v>145</v>
      </c>
      <c r="D1173" s="275" t="s">
        <v>187</v>
      </c>
      <c r="E1173" s="32"/>
      <c r="F1173" s="314"/>
      <c r="G1173" s="286" t="s">
        <v>24</v>
      </c>
      <c r="H1173" s="279" t="s">
        <v>25</v>
      </c>
      <c r="I1173" s="330"/>
      <c r="J1173" s="273" t="s">
        <v>26</v>
      </c>
      <c r="K1173" s="273"/>
      <c r="L1173" s="281" t="s">
        <v>957</v>
      </c>
      <c r="M1173" s="271">
        <v>18</v>
      </c>
      <c r="N1173" s="273" t="s">
        <v>26</v>
      </c>
      <c r="O1173" s="271" t="s">
        <v>128</v>
      </c>
      <c r="P1173" s="259">
        <v>41548</v>
      </c>
      <c r="Q1173" s="273"/>
      <c r="R1173" s="231"/>
    </row>
    <row r="1174" spans="1:18" hidden="1" x14ac:dyDescent="0.25">
      <c r="A1174" s="275" t="s">
        <v>958</v>
      </c>
      <c r="B1174" s="273" t="s">
        <v>21</v>
      </c>
      <c r="C1174" s="275" t="s">
        <v>22</v>
      </c>
      <c r="D1174" s="275" t="s">
        <v>108</v>
      </c>
      <c r="E1174" s="32">
        <v>52</v>
      </c>
      <c r="F1174" s="314"/>
      <c r="G1174" s="286" t="s">
        <v>24</v>
      </c>
      <c r="H1174" s="279" t="s">
        <v>25</v>
      </c>
      <c r="I1174" s="330">
        <v>370</v>
      </c>
      <c r="J1174" s="273" t="s">
        <v>26</v>
      </c>
      <c r="K1174" s="273"/>
      <c r="L1174" s="281" t="s">
        <v>957</v>
      </c>
      <c r="M1174" s="216">
        <v>350</v>
      </c>
      <c r="N1174" s="273" t="s">
        <v>26</v>
      </c>
      <c r="O1174" s="273" t="s">
        <v>28</v>
      </c>
      <c r="P1174" s="259">
        <v>41548</v>
      </c>
      <c r="Q1174" s="273"/>
      <c r="R1174" s="231"/>
    </row>
    <row r="1175" spans="1:18" hidden="1" x14ac:dyDescent="0.25">
      <c r="A1175" s="275"/>
      <c r="B1175" s="273" t="s">
        <v>21</v>
      </c>
      <c r="C1175" s="275" t="s">
        <v>22</v>
      </c>
      <c r="D1175" s="275" t="s">
        <v>29</v>
      </c>
      <c r="E1175" s="32">
        <v>25</v>
      </c>
      <c r="F1175" s="314"/>
      <c r="G1175" s="286" t="s">
        <v>24</v>
      </c>
      <c r="H1175" s="279" t="s">
        <v>25</v>
      </c>
      <c r="I1175" s="330">
        <v>315</v>
      </c>
      <c r="J1175" s="273" t="s">
        <v>26</v>
      </c>
      <c r="K1175" s="273"/>
      <c r="L1175" s="281" t="s">
        <v>957</v>
      </c>
      <c r="M1175" s="216">
        <v>300</v>
      </c>
      <c r="N1175" s="273" t="s">
        <v>26</v>
      </c>
      <c r="O1175" s="273" t="s">
        <v>28</v>
      </c>
      <c r="P1175" s="259">
        <v>41548</v>
      </c>
      <c r="Q1175" s="273"/>
      <c r="R1175" s="231"/>
    </row>
    <row r="1176" spans="1:18" hidden="1" x14ac:dyDescent="0.25">
      <c r="A1176" s="275"/>
      <c r="B1176" s="273" t="s">
        <v>21</v>
      </c>
      <c r="C1176" s="275" t="s">
        <v>22</v>
      </c>
      <c r="D1176" s="275" t="s">
        <v>23</v>
      </c>
      <c r="E1176" s="32">
        <v>47</v>
      </c>
      <c r="F1176" s="314"/>
      <c r="G1176" s="286" t="s">
        <v>24</v>
      </c>
      <c r="H1176" s="279" t="s">
        <v>25</v>
      </c>
      <c r="I1176" s="330">
        <v>372</v>
      </c>
      <c r="J1176" s="273" t="s">
        <v>26</v>
      </c>
      <c r="K1176" s="273"/>
      <c r="L1176" s="281" t="s">
        <v>957</v>
      </c>
      <c r="M1176" s="216">
        <v>350</v>
      </c>
      <c r="N1176" s="273" t="s">
        <v>26</v>
      </c>
      <c r="O1176" s="273" t="s">
        <v>28</v>
      </c>
      <c r="P1176" s="259">
        <v>41548</v>
      </c>
      <c r="Q1176" s="273"/>
      <c r="R1176" s="231"/>
    </row>
    <row r="1177" spans="1:18" hidden="1" x14ac:dyDescent="0.25">
      <c r="A1177" s="275"/>
      <c r="B1177" s="273" t="s">
        <v>21</v>
      </c>
      <c r="C1177" s="275" t="s">
        <v>33</v>
      </c>
      <c r="D1177" s="275" t="s">
        <v>34</v>
      </c>
      <c r="E1177" s="32">
        <v>55</v>
      </c>
      <c r="F1177" s="314"/>
      <c r="G1177" s="286" t="s">
        <v>24</v>
      </c>
      <c r="H1177" s="279" t="s">
        <v>25</v>
      </c>
      <c r="I1177" s="330">
        <v>412</v>
      </c>
      <c r="J1177" s="273" t="s">
        <v>26</v>
      </c>
      <c r="K1177" s="273"/>
      <c r="L1177" s="281" t="s">
        <v>957</v>
      </c>
      <c r="M1177" s="216">
        <v>400</v>
      </c>
      <c r="N1177" s="273" t="s">
        <v>26</v>
      </c>
      <c r="O1177" s="273" t="s">
        <v>28</v>
      </c>
      <c r="P1177" s="259">
        <v>41548</v>
      </c>
      <c r="Q1177" s="273"/>
      <c r="R1177" s="231"/>
    </row>
    <row r="1178" spans="1:18" hidden="1" x14ac:dyDescent="0.25">
      <c r="A1178" s="275"/>
      <c r="B1178" s="273" t="s">
        <v>21</v>
      </c>
      <c r="C1178" s="275" t="s">
        <v>31</v>
      </c>
      <c r="D1178" s="275" t="s">
        <v>32</v>
      </c>
      <c r="E1178" s="32">
        <v>57</v>
      </c>
      <c r="F1178" s="314"/>
      <c r="G1178" s="286" t="s">
        <v>24</v>
      </c>
      <c r="H1178" s="279" t="s">
        <v>25</v>
      </c>
      <c r="I1178" s="330">
        <v>428</v>
      </c>
      <c r="J1178" s="273" t="s">
        <v>26</v>
      </c>
      <c r="K1178" s="273"/>
      <c r="L1178" s="281" t="s">
        <v>957</v>
      </c>
      <c r="M1178" s="216">
        <v>400</v>
      </c>
      <c r="N1178" s="273" t="s">
        <v>26</v>
      </c>
      <c r="O1178" s="273" t="s">
        <v>28</v>
      </c>
      <c r="P1178" s="259">
        <v>41548</v>
      </c>
      <c r="Q1178" s="273"/>
      <c r="R1178" s="231"/>
    </row>
    <row r="1179" spans="1:18" hidden="1" x14ac:dyDescent="0.25">
      <c r="A1179" s="275"/>
      <c r="B1179" s="273" t="s">
        <v>36</v>
      </c>
      <c r="C1179" s="275" t="s">
        <v>145</v>
      </c>
      <c r="D1179" s="275" t="s">
        <v>184</v>
      </c>
      <c r="E1179" s="32">
        <v>18</v>
      </c>
      <c r="F1179" s="314"/>
      <c r="G1179" s="286" t="s">
        <v>24</v>
      </c>
      <c r="H1179" s="279" t="s">
        <v>25</v>
      </c>
      <c r="I1179" s="330">
        <v>217</v>
      </c>
      <c r="J1179" s="273" t="s">
        <v>26</v>
      </c>
      <c r="K1179" s="273"/>
      <c r="L1179" s="281" t="s">
        <v>957</v>
      </c>
      <c r="M1179" s="216">
        <v>200</v>
      </c>
      <c r="N1179" s="273" t="s">
        <v>26</v>
      </c>
      <c r="O1179" s="273" t="s">
        <v>28</v>
      </c>
      <c r="P1179" s="259">
        <v>41548</v>
      </c>
      <c r="Q1179" s="273"/>
      <c r="R1179" s="231"/>
    </row>
    <row r="1180" spans="1:18" hidden="1" x14ac:dyDescent="0.25">
      <c r="A1180" s="275"/>
      <c r="B1180" s="273" t="s">
        <v>21</v>
      </c>
      <c r="C1180" s="275" t="s">
        <v>22</v>
      </c>
      <c r="D1180" s="275" t="s">
        <v>108</v>
      </c>
      <c r="E1180" s="32"/>
      <c r="F1180" s="314"/>
      <c r="G1180" s="286" t="s">
        <v>24</v>
      </c>
      <c r="H1180" s="279" t="s">
        <v>25</v>
      </c>
      <c r="I1180" s="330"/>
      <c r="J1180" s="273" t="s">
        <v>26</v>
      </c>
      <c r="K1180" s="273"/>
      <c r="L1180" s="281" t="s">
        <v>957</v>
      </c>
      <c r="M1180" s="271">
        <v>20</v>
      </c>
      <c r="N1180" s="273" t="s">
        <v>26</v>
      </c>
      <c r="O1180" s="271" t="s">
        <v>128</v>
      </c>
      <c r="P1180" s="259">
        <v>41548</v>
      </c>
      <c r="Q1180" s="273"/>
      <c r="R1180" s="231"/>
    </row>
    <row r="1181" spans="1:18" hidden="1" x14ac:dyDescent="0.25">
      <c r="A1181" s="275"/>
      <c r="B1181" s="273" t="s">
        <v>21</v>
      </c>
      <c r="C1181" s="275" t="s">
        <v>22</v>
      </c>
      <c r="D1181" s="275" t="s">
        <v>29</v>
      </c>
      <c r="E1181" s="32"/>
      <c r="F1181" s="314"/>
      <c r="G1181" s="286" t="s">
        <v>24</v>
      </c>
      <c r="H1181" s="279" t="s">
        <v>25</v>
      </c>
      <c r="I1181" s="330"/>
      <c r="J1181" s="273" t="s">
        <v>26</v>
      </c>
      <c r="K1181" s="273"/>
      <c r="L1181" s="281" t="s">
        <v>959</v>
      </c>
      <c r="M1181" s="271">
        <v>15</v>
      </c>
      <c r="N1181" s="273" t="s">
        <v>26</v>
      </c>
      <c r="O1181" s="271" t="s">
        <v>128</v>
      </c>
      <c r="P1181" s="259">
        <v>41548</v>
      </c>
      <c r="Q1181" s="273"/>
      <c r="R1181" s="231"/>
    </row>
    <row r="1182" spans="1:18" hidden="1" x14ac:dyDescent="0.25">
      <c r="A1182" s="275"/>
      <c r="B1182" s="273" t="s">
        <v>21</v>
      </c>
      <c r="C1182" s="275" t="s">
        <v>22</v>
      </c>
      <c r="D1182" s="275" t="s">
        <v>23</v>
      </c>
      <c r="E1182" s="32"/>
      <c r="F1182" s="314"/>
      <c r="G1182" s="286" t="s">
        <v>24</v>
      </c>
      <c r="H1182" s="279" t="s">
        <v>25</v>
      </c>
      <c r="I1182" s="330"/>
      <c r="J1182" s="273" t="s">
        <v>26</v>
      </c>
      <c r="K1182" s="273"/>
      <c r="L1182" s="281" t="s">
        <v>959</v>
      </c>
      <c r="M1182" s="271">
        <v>22</v>
      </c>
      <c r="N1182" s="273" t="s">
        <v>26</v>
      </c>
      <c r="O1182" s="271" t="s">
        <v>128</v>
      </c>
      <c r="P1182" s="259">
        <v>41548</v>
      </c>
      <c r="Q1182" s="273"/>
      <c r="R1182" s="231"/>
    </row>
    <row r="1183" spans="1:18" hidden="1" x14ac:dyDescent="0.25">
      <c r="A1183" s="275"/>
      <c r="B1183" s="273" t="s">
        <v>21</v>
      </c>
      <c r="C1183" s="275" t="s">
        <v>33</v>
      </c>
      <c r="D1183" s="275" t="s">
        <v>34</v>
      </c>
      <c r="E1183" s="32"/>
      <c r="F1183" s="314"/>
      <c r="G1183" s="286" t="s">
        <v>24</v>
      </c>
      <c r="H1183" s="279" t="s">
        <v>25</v>
      </c>
      <c r="I1183" s="330"/>
      <c r="J1183" s="273" t="s">
        <v>26</v>
      </c>
      <c r="K1183" s="273"/>
      <c r="L1183" s="281" t="s">
        <v>959</v>
      </c>
      <c r="M1183" s="271">
        <v>12</v>
      </c>
      <c r="N1183" s="273" t="s">
        <v>26</v>
      </c>
      <c r="O1183" s="271" t="s">
        <v>128</v>
      </c>
      <c r="P1183" s="259">
        <v>41548</v>
      </c>
      <c r="Q1183" s="273"/>
      <c r="R1183" s="231"/>
    </row>
    <row r="1184" spans="1:18" hidden="1" x14ac:dyDescent="0.25">
      <c r="A1184" s="275"/>
      <c r="B1184" s="273" t="s">
        <v>21</v>
      </c>
      <c r="C1184" s="275" t="s">
        <v>31</v>
      </c>
      <c r="D1184" s="275" t="s">
        <v>32</v>
      </c>
      <c r="E1184" s="32"/>
      <c r="F1184" s="314"/>
      <c r="G1184" s="286" t="s">
        <v>24</v>
      </c>
      <c r="H1184" s="279" t="s">
        <v>25</v>
      </c>
      <c r="I1184" s="330"/>
      <c r="J1184" s="273" t="s">
        <v>26</v>
      </c>
      <c r="K1184" s="273"/>
      <c r="L1184" s="281" t="s">
        <v>959</v>
      </c>
      <c r="M1184" s="271">
        <v>28</v>
      </c>
      <c r="N1184" s="273" t="s">
        <v>26</v>
      </c>
      <c r="O1184" s="271" t="s">
        <v>128</v>
      </c>
      <c r="P1184" s="259">
        <v>41548</v>
      </c>
      <c r="Q1184" s="273"/>
      <c r="R1184" s="231"/>
    </row>
    <row r="1185" spans="1:18" hidden="1" x14ac:dyDescent="0.25">
      <c r="A1185" s="275"/>
      <c r="B1185" s="273" t="s">
        <v>36</v>
      </c>
      <c r="C1185" s="275" t="s">
        <v>145</v>
      </c>
      <c r="D1185" s="275" t="s">
        <v>184</v>
      </c>
      <c r="E1185" s="32"/>
      <c r="F1185" s="314"/>
      <c r="G1185" s="286" t="s">
        <v>24</v>
      </c>
      <c r="H1185" s="279" t="s">
        <v>25</v>
      </c>
      <c r="I1185" s="330"/>
      <c r="J1185" s="273" t="s">
        <v>26</v>
      </c>
      <c r="K1185" s="273"/>
      <c r="L1185" s="281" t="s">
        <v>959</v>
      </c>
      <c r="M1185" s="271">
        <v>17</v>
      </c>
      <c r="N1185" s="273" t="s">
        <v>26</v>
      </c>
      <c r="O1185" s="271" t="s">
        <v>128</v>
      </c>
      <c r="P1185" s="259">
        <v>41548</v>
      </c>
      <c r="Q1185" s="273"/>
      <c r="R1185" s="231"/>
    </row>
    <row r="1186" spans="1:18" hidden="1" x14ac:dyDescent="0.25">
      <c r="A1186" s="275" t="s">
        <v>969</v>
      </c>
      <c r="B1186" s="273" t="s">
        <v>21</v>
      </c>
      <c r="C1186" s="275" t="s">
        <v>22</v>
      </c>
      <c r="D1186" s="275" t="s">
        <v>29</v>
      </c>
      <c r="E1186" s="32">
        <v>3</v>
      </c>
      <c r="F1186" s="314">
        <v>3</v>
      </c>
      <c r="G1186" s="286" t="s">
        <v>24</v>
      </c>
      <c r="H1186" s="279" t="s">
        <v>25</v>
      </c>
      <c r="I1186" s="330">
        <v>47</v>
      </c>
      <c r="J1186" s="273" t="s">
        <v>26</v>
      </c>
      <c r="K1186" s="273"/>
      <c r="L1186" s="281" t="s">
        <v>959</v>
      </c>
      <c r="M1186" s="295">
        <v>47</v>
      </c>
      <c r="N1186" s="295" t="s">
        <v>26</v>
      </c>
      <c r="O1186" s="295" t="s">
        <v>28</v>
      </c>
      <c r="P1186" s="296">
        <v>41548</v>
      </c>
      <c r="Q1186" s="273"/>
      <c r="R1186" s="231"/>
    </row>
    <row r="1187" spans="1:18" hidden="1" x14ac:dyDescent="0.25">
      <c r="A1187" s="275" t="s">
        <v>971</v>
      </c>
      <c r="B1187" s="273" t="s">
        <v>21</v>
      </c>
      <c r="C1187" s="275" t="s">
        <v>22</v>
      </c>
      <c r="D1187" s="275" t="s">
        <v>108</v>
      </c>
      <c r="E1187" s="32">
        <v>33</v>
      </c>
      <c r="F1187" s="314"/>
      <c r="G1187" s="286" t="s">
        <v>24</v>
      </c>
      <c r="H1187" s="279" t="s">
        <v>25</v>
      </c>
      <c r="I1187" s="330">
        <v>370</v>
      </c>
      <c r="J1187" s="273" t="s">
        <v>26</v>
      </c>
      <c r="K1187" s="273"/>
      <c r="L1187" s="281" t="s">
        <v>959</v>
      </c>
      <c r="M1187" s="216">
        <v>350</v>
      </c>
      <c r="N1187" s="295" t="s">
        <v>26</v>
      </c>
      <c r="O1187" s="295" t="s">
        <v>28</v>
      </c>
      <c r="P1187" s="296">
        <v>41548</v>
      </c>
      <c r="Q1187" s="273"/>
      <c r="R1187" s="231"/>
    </row>
    <row r="1188" spans="1:18" hidden="1" x14ac:dyDescent="0.25">
      <c r="A1188" s="275"/>
      <c r="B1188" s="273" t="s">
        <v>21</v>
      </c>
      <c r="C1188" s="275" t="s">
        <v>22</v>
      </c>
      <c r="D1188" s="275" t="s">
        <v>29</v>
      </c>
      <c r="E1188" s="32">
        <v>28</v>
      </c>
      <c r="F1188" s="314"/>
      <c r="G1188" s="286" t="s">
        <v>24</v>
      </c>
      <c r="H1188" s="279" t="s">
        <v>25</v>
      </c>
      <c r="I1188" s="330">
        <v>315</v>
      </c>
      <c r="J1188" s="273" t="s">
        <v>26</v>
      </c>
      <c r="K1188" s="273"/>
      <c r="L1188" s="281" t="s">
        <v>959</v>
      </c>
      <c r="M1188" s="216">
        <v>300</v>
      </c>
      <c r="N1188" s="295" t="s">
        <v>26</v>
      </c>
      <c r="O1188" s="295" t="s">
        <v>28</v>
      </c>
      <c r="P1188" s="296">
        <v>41548</v>
      </c>
      <c r="Q1188" s="273"/>
      <c r="R1188" s="231"/>
    </row>
    <row r="1189" spans="1:18" hidden="1" x14ac:dyDescent="0.25">
      <c r="A1189" s="275"/>
      <c r="B1189" s="273" t="s">
        <v>21</v>
      </c>
      <c r="C1189" s="275" t="s">
        <v>22</v>
      </c>
      <c r="D1189" s="275" t="s">
        <v>23</v>
      </c>
      <c r="E1189" s="32">
        <v>42</v>
      </c>
      <c r="F1189" s="314"/>
      <c r="G1189" s="286" t="s">
        <v>24</v>
      </c>
      <c r="H1189" s="279" t="s">
        <v>25</v>
      </c>
      <c r="I1189" s="330">
        <v>373</v>
      </c>
      <c r="J1189" s="273" t="s">
        <v>26</v>
      </c>
      <c r="K1189" s="273"/>
      <c r="L1189" s="281" t="s">
        <v>959</v>
      </c>
      <c r="M1189" s="216">
        <v>350</v>
      </c>
      <c r="N1189" s="295" t="s">
        <v>26</v>
      </c>
      <c r="O1189" s="295" t="s">
        <v>28</v>
      </c>
      <c r="P1189" s="296">
        <v>41548</v>
      </c>
      <c r="Q1189" s="273"/>
      <c r="R1189" s="231"/>
    </row>
    <row r="1190" spans="1:18" hidden="1" x14ac:dyDescent="0.25">
      <c r="A1190" s="275"/>
      <c r="B1190" s="273" t="s">
        <v>21</v>
      </c>
      <c r="C1190" s="275" t="s">
        <v>33</v>
      </c>
      <c r="D1190" s="275" t="s">
        <v>39</v>
      </c>
      <c r="E1190" s="32">
        <v>65</v>
      </c>
      <c r="F1190" s="314"/>
      <c r="G1190" s="286" t="s">
        <v>24</v>
      </c>
      <c r="H1190" s="279" t="s">
        <v>25</v>
      </c>
      <c r="I1190" s="330">
        <v>516</v>
      </c>
      <c r="J1190" s="273" t="s">
        <v>26</v>
      </c>
      <c r="K1190" s="273"/>
      <c r="L1190" s="281" t="s">
        <v>959</v>
      </c>
      <c r="M1190" s="216">
        <v>500</v>
      </c>
      <c r="N1190" s="295" t="s">
        <v>26</v>
      </c>
      <c r="O1190" s="295" t="s">
        <v>28</v>
      </c>
      <c r="P1190" s="296">
        <v>41548</v>
      </c>
      <c r="Q1190" s="273"/>
      <c r="R1190" s="231"/>
    </row>
    <row r="1191" spans="1:18" hidden="1" x14ac:dyDescent="0.25">
      <c r="A1191" s="275"/>
      <c r="B1191" s="273" t="s">
        <v>21</v>
      </c>
      <c r="C1191" s="275" t="s">
        <v>31</v>
      </c>
      <c r="D1191" s="275" t="s">
        <v>32</v>
      </c>
      <c r="E1191" s="32">
        <v>21</v>
      </c>
      <c r="F1191" s="314"/>
      <c r="G1191" s="286" t="s">
        <v>24</v>
      </c>
      <c r="H1191" s="279" t="s">
        <v>25</v>
      </c>
      <c r="I1191" s="330">
        <v>325</v>
      </c>
      <c r="J1191" s="273" t="s">
        <v>26</v>
      </c>
      <c r="K1191" s="273"/>
      <c r="L1191" s="281" t="s">
        <v>959</v>
      </c>
      <c r="M1191" s="216">
        <v>300</v>
      </c>
      <c r="N1191" s="295" t="s">
        <v>26</v>
      </c>
      <c r="O1191" s="295" t="s">
        <v>28</v>
      </c>
      <c r="P1191" s="296">
        <v>41548</v>
      </c>
      <c r="Q1191" s="273"/>
      <c r="R1191" s="231"/>
    </row>
    <row r="1192" spans="1:18" hidden="1" x14ac:dyDescent="0.25">
      <c r="A1192" s="275"/>
      <c r="B1192" s="273" t="s">
        <v>36</v>
      </c>
      <c r="C1192" s="275" t="s">
        <v>145</v>
      </c>
      <c r="D1192" s="275" t="s">
        <v>212</v>
      </c>
      <c r="E1192" s="32">
        <v>8</v>
      </c>
      <c r="F1192" s="314"/>
      <c r="G1192" s="286" t="s">
        <v>24</v>
      </c>
      <c r="H1192" s="279" t="s">
        <v>25</v>
      </c>
      <c r="I1192" s="330">
        <v>110</v>
      </c>
      <c r="J1192" s="273" t="s">
        <v>26</v>
      </c>
      <c r="K1192" s="273"/>
      <c r="L1192" s="281" t="s">
        <v>959</v>
      </c>
      <c r="M1192" s="216">
        <v>100</v>
      </c>
      <c r="N1192" s="295" t="s">
        <v>26</v>
      </c>
      <c r="O1192" s="295" t="s">
        <v>28</v>
      </c>
      <c r="P1192" s="296">
        <v>41548</v>
      </c>
      <c r="Q1192" s="273"/>
      <c r="R1192" s="231"/>
    </row>
    <row r="1193" spans="1:18" hidden="1" x14ac:dyDescent="0.25">
      <c r="A1193" s="275"/>
      <c r="B1193" s="273" t="s">
        <v>36</v>
      </c>
      <c r="C1193" s="275" t="s">
        <v>145</v>
      </c>
      <c r="D1193" s="275" t="s">
        <v>187</v>
      </c>
      <c r="E1193" s="32">
        <v>6</v>
      </c>
      <c r="F1193" s="314"/>
      <c r="G1193" s="286" t="s">
        <v>24</v>
      </c>
      <c r="H1193" s="279" t="s">
        <v>25</v>
      </c>
      <c r="I1193" s="330">
        <v>106</v>
      </c>
      <c r="J1193" s="273" t="s">
        <v>26</v>
      </c>
      <c r="K1193" s="273"/>
      <c r="L1193" s="281" t="s">
        <v>959</v>
      </c>
      <c r="M1193" s="216">
        <v>100</v>
      </c>
      <c r="N1193" s="295" t="s">
        <v>26</v>
      </c>
      <c r="O1193" s="295" t="s">
        <v>28</v>
      </c>
      <c r="P1193" s="296">
        <v>41548</v>
      </c>
      <c r="Q1193" s="273"/>
      <c r="R1193" s="231"/>
    </row>
    <row r="1194" spans="1:18" hidden="1" x14ac:dyDescent="0.25">
      <c r="A1194" s="275"/>
      <c r="B1194" s="273" t="s">
        <v>21</v>
      </c>
      <c r="C1194" s="275" t="s">
        <v>22</v>
      </c>
      <c r="D1194" s="275" t="s">
        <v>108</v>
      </c>
      <c r="E1194" s="32"/>
      <c r="F1194" s="314"/>
      <c r="G1194" s="286" t="s">
        <v>24</v>
      </c>
      <c r="H1194" s="279" t="s">
        <v>25</v>
      </c>
      <c r="I1194" s="330"/>
      <c r="J1194" s="273" t="s">
        <v>26</v>
      </c>
      <c r="K1194" s="273"/>
      <c r="L1194" s="281" t="s">
        <v>959</v>
      </c>
      <c r="M1194" s="271">
        <v>20</v>
      </c>
      <c r="N1194" s="295" t="s">
        <v>26</v>
      </c>
      <c r="O1194" s="271" t="s">
        <v>128</v>
      </c>
      <c r="P1194" s="296">
        <v>41548</v>
      </c>
      <c r="Q1194" s="273"/>
      <c r="R1194" s="231"/>
    </row>
    <row r="1195" spans="1:18" hidden="1" x14ac:dyDescent="0.25">
      <c r="A1195" s="275"/>
      <c r="B1195" s="273" t="s">
        <v>21</v>
      </c>
      <c r="C1195" s="275" t="s">
        <v>22</v>
      </c>
      <c r="D1195" s="275" t="s">
        <v>29</v>
      </c>
      <c r="E1195" s="32"/>
      <c r="F1195" s="314"/>
      <c r="G1195" s="286" t="s">
        <v>24</v>
      </c>
      <c r="H1195" s="279" t="s">
        <v>25</v>
      </c>
      <c r="I1195" s="330"/>
      <c r="J1195" s="273" t="s">
        <v>26</v>
      </c>
      <c r="K1195" s="273"/>
      <c r="L1195" s="281" t="s">
        <v>959</v>
      </c>
      <c r="M1195" s="271">
        <v>15</v>
      </c>
      <c r="N1195" s="295" t="s">
        <v>26</v>
      </c>
      <c r="O1195" s="271" t="s">
        <v>128</v>
      </c>
      <c r="P1195" s="296">
        <v>41548</v>
      </c>
      <c r="Q1195" s="273"/>
      <c r="R1195" s="231"/>
    </row>
    <row r="1196" spans="1:18" hidden="1" x14ac:dyDescent="0.25">
      <c r="A1196" s="275"/>
      <c r="B1196" s="273" t="s">
        <v>21</v>
      </c>
      <c r="C1196" s="275" t="s">
        <v>22</v>
      </c>
      <c r="D1196" s="275" t="s">
        <v>23</v>
      </c>
      <c r="E1196" s="32"/>
      <c r="F1196" s="314"/>
      <c r="G1196" s="286" t="s">
        <v>24</v>
      </c>
      <c r="H1196" s="279" t="s">
        <v>25</v>
      </c>
      <c r="I1196" s="330"/>
      <c r="J1196" s="273" t="s">
        <v>26</v>
      </c>
      <c r="K1196" s="273"/>
      <c r="L1196" s="281" t="s">
        <v>959</v>
      </c>
      <c r="M1196" s="271">
        <v>23</v>
      </c>
      <c r="N1196" s="295" t="s">
        <v>26</v>
      </c>
      <c r="O1196" s="271" t="s">
        <v>128</v>
      </c>
      <c r="P1196" s="296">
        <v>41548</v>
      </c>
      <c r="Q1196" s="273"/>
      <c r="R1196" s="231"/>
    </row>
    <row r="1197" spans="1:18" hidden="1" x14ac:dyDescent="0.25">
      <c r="A1197" s="275"/>
      <c r="B1197" s="273" t="s">
        <v>21</v>
      </c>
      <c r="C1197" s="275" t="s">
        <v>33</v>
      </c>
      <c r="D1197" s="275" t="s">
        <v>39</v>
      </c>
      <c r="E1197" s="32"/>
      <c r="F1197" s="314"/>
      <c r="G1197" s="286" t="s">
        <v>24</v>
      </c>
      <c r="H1197" s="279" t="s">
        <v>25</v>
      </c>
      <c r="I1197" s="330"/>
      <c r="J1197" s="273" t="s">
        <v>26</v>
      </c>
      <c r="K1197" s="273"/>
      <c r="L1197" s="281" t="s">
        <v>959</v>
      </c>
      <c r="M1197" s="271">
        <v>16</v>
      </c>
      <c r="N1197" s="295" t="s">
        <v>26</v>
      </c>
      <c r="O1197" s="271" t="s">
        <v>128</v>
      </c>
      <c r="P1197" s="296">
        <v>41548</v>
      </c>
      <c r="Q1197" s="273"/>
      <c r="R1197" s="231"/>
    </row>
    <row r="1198" spans="1:18" hidden="1" x14ac:dyDescent="0.25">
      <c r="A1198" s="275"/>
      <c r="B1198" s="273" t="s">
        <v>21</v>
      </c>
      <c r="C1198" s="275" t="s">
        <v>31</v>
      </c>
      <c r="D1198" s="275" t="s">
        <v>32</v>
      </c>
      <c r="E1198" s="32"/>
      <c r="F1198" s="314"/>
      <c r="G1198" s="286" t="s">
        <v>24</v>
      </c>
      <c r="H1198" s="279" t="s">
        <v>25</v>
      </c>
      <c r="I1198" s="330"/>
      <c r="J1198" s="273" t="s">
        <v>26</v>
      </c>
      <c r="K1198" s="273"/>
      <c r="L1198" s="281" t="s">
        <v>959</v>
      </c>
      <c r="M1198" s="271">
        <v>25</v>
      </c>
      <c r="N1198" s="295" t="s">
        <v>26</v>
      </c>
      <c r="O1198" s="271" t="s">
        <v>128</v>
      </c>
      <c r="P1198" s="296">
        <v>41548</v>
      </c>
      <c r="Q1198" s="273"/>
      <c r="R1198" s="231"/>
    </row>
    <row r="1199" spans="1:18" hidden="1" x14ac:dyDescent="0.25">
      <c r="A1199" s="275"/>
      <c r="B1199" s="273" t="s">
        <v>36</v>
      </c>
      <c r="C1199" s="275" t="s">
        <v>145</v>
      </c>
      <c r="D1199" s="275" t="s">
        <v>212</v>
      </c>
      <c r="E1199" s="32"/>
      <c r="F1199" s="314"/>
      <c r="G1199" s="286" t="s">
        <v>24</v>
      </c>
      <c r="H1199" s="279" t="s">
        <v>25</v>
      </c>
      <c r="I1199" s="330"/>
      <c r="J1199" s="273" t="s">
        <v>26</v>
      </c>
      <c r="K1199" s="273"/>
      <c r="L1199" s="281" t="s">
        <v>959</v>
      </c>
      <c r="M1199" s="271">
        <v>10</v>
      </c>
      <c r="N1199" s="295" t="s">
        <v>26</v>
      </c>
      <c r="O1199" s="271" t="s">
        <v>128</v>
      </c>
      <c r="P1199" s="296">
        <v>41548</v>
      </c>
      <c r="Q1199" s="273"/>
      <c r="R1199" s="231"/>
    </row>
    <row r="1200" spans="1:18" hidden="1" x14ac:dyDescent="0.25">
      <c r="A1200" s="275"/>
      <c r="B1200" s="273" t="s">
        <v>36</v>
      </c>
      <c r="C1200" s="275" t="s">
        <v>145</v>
      </c>
      <c r="D1200" s="275" t="s">
        <v>187</v>
      </c>
      <c r="E1200" s="32"/>
      <c r="F1200" s="314"/>
      <c r="G1200" s="286" t="s">
        <v>24</v>
      </c>
      <c r="H1200" s="279" t="s">
        <v>25</v>
      </c>
      <c r="I1200" s="330"/>
      <c r="J1200" s="273" t="s">
        <v>26</v>
      </c>
      <c r="K1200" s="273"/>
      <c r="L1200" s="281" t="s">
        <v>975</v>
      </c>
      <c r="M1200" s="271">
        <v>6</v>
      </c>
      <c r="N1200" s="295" t="s">
        <v>26</v>
      </c>
      <c r="O1200" s="271" t="s">
        <v>128</v>
      </c>
      <c r="P1200" s="296">
        <v>41548</v>
      </c>
      <c r="Q1200" s="273"/>
      <c r="R1200" s="231"/>
    </row>
    <row r="1201" spans="1:18" hidden="1" x14ac:dyDescent="0.25">
      <c r="A1201" s="275" t="s">
        <v>976</v>
      </c>
      <c r="B1201" s="273" t="s">
        <v>21</v>
      </c>
      <c r="C1201" s="275" t="s">
        <v>22</v>
      </c>
      <c r="D1201" s="275" t="s">
        <v>108</v>
      </c>
      <c r="E1201" s="32">
        <v>25</v>
      </c>
      <c r="F1201" s="314"/>
      <c r="G1201" s="286" t="s">
        <v>24</v>
      </c>
      <c r="H1201" s="279" t="s">
        <v>25</v>
      </c>
      <c r="I1201" s="330">
        <v>367</v>
      </c>
      <c r="J1201" s="273" t="s">
        <v>26</v>
      </c>
      <c r="K1201" s="273"/>
      <c r="L1201" s="281" t="s">
        <v>975</v>
      </c>
      <c r="M1201" s="216">
        <v>350</v>
      </c>
      <c r="N1201" s="295" t="s">
        <v>26</v>
      </c>
      <c r="O1201" s="216" t="s">
        <v>28</v>
      </c>
      <c r="P1201" s="296">
        <v>41548</v>
      </c>
      <c r="Q1201" s="273"/>
      <c r="R1201" s="231"/>
    </row>
    <row r="1202" spans="1:18" hidden="1" x14ac:dyDescent="0.25">
      <c r="A1202" s="275"/>
      <c r="B1202" s="273" t="s">
        <v>21</v>
      </c>
      <c r="C1202" s="275" t="s">
        <v>22</v>
      </c>
      <c r="D1202" s="275" t="s">
        <v>29</v>
      </c>
      <c r="E1202" s="32">
        <v>30</v>
      </c>
      <c r="F1202" s="314"/>
      <c r="G1202" s="286" t="s">
        <v>24</v>
      </c>
      <c r="H1202" s="279" t="s">
        <v>25</v>
      </c>
      <c r="I1202" s="330">
        <v>360</v>
      </c>
      <c r="J1202" s="273" t="s">
        <v>26</v>
      </c>
      <c r="K1202" s="273"/>
      <c r="L1202" s="281" t="s">
        <v>975</v>
      </c>
      <c r="M1202" s="216">
        <v>350</v>
      </c>
      <c r="N1202" s="295" t="s">
        <v>26</v>
      </c>
      <c r="O1202" s="216" t="s">
        <v>28</v>
      </c>
      <c r="P1202" s="296">
        <v>41548</v>
      </c>
      <c r="Q1202" s="273"/>
      <c r="R1202" s="231"/>
    </row>
    <row r="1203" spans="1:18" hidden="1" x14ac:dyDescent="0.25">
      <c r="A1203" s="275"/>
      <c r="B1203" s="273" t="s">
        <v>21</v>
      </c>
      <c r="C1203" s="275" t="s">
        <v>22</v>
      </c>
      <c r="D1203" s="275" t="s">
        <v>23</v>
      </c>
      <c r="E1203" s="32">
        <v>32</v>
      </c>
      <c r="F1203" s="314"/>
      <c r="G1203" s="286" t="s">
        <v>24</v>
      </c>
      <c r="H1203" s="279" t="s">
        <v>25</v>
      </c>
      <c r="I1203" s="330">
        <v>368</v>
      </c>
      <c r="J1203" s="273" t="s">
        <v>26</v>
      </c>
      <c r="K1203" s="273"/>
      <c r="L1203" s="281" t="s">
        <v>975</v>
      </c>
      <c r="M1203" s="216">
        <v>350</v>
      </c>
      <c r="N1203" s="295" t="s">
        <v>26</v>
      </c>
      <c r="O1203" s="216" t="s">
        <v>28</v>
      </c>
      <c r="P1203" s="296">
        <v>41548</v>
      </c>
      <c r="Q1203" s="273"/>
      <c r="R1203" s="231"/>
    </row>
    <row r="1204" spans="1:18" hidden="1" x14ac:dyDescent="0.25">
      <c r="A1204" s="275"/>
      <c r="B1204" s="273" t="s">
        <v>21</v>
      </c>
      <c r="C1204" s="275" t="s">
        <v>33</v>
      </c>
      <c r="D1204" s="275" t="s">
        <v>34</v>
      </c>
      <c r="E1204" s="32">
        <v>55</v>
      </c>
      <c r="F1204" s="314"/>
      <c r="G1204" s="286" t="s">
        <v>24</v>
      </c>
      <c r="H1204" s="279" t="s">
        <v>25</v>
      </c>
      <c r="I1204" s="330">
        <v>415</v>
      </c>
      <c r="J1204" s="273" t="s">
        <v>26</v>
      </c>
      <c r="K1204" s="273"/>
      <c r="L1204" s="281" t="s">
        <v>975</v>
      </c>
      <c r="M1204" s="216">
        <v>400</v>
      </c>
      <c r="N1204" s="295" t="s">
        <v>26</v>
      </c>
      <c r="O1204" s="216" t="s">
        <v>28</v>
      </c>
      <c r="P1204" s="296">
        <v>41548</v>
      </c>
      <c r="Q1204" s="273"/>
      <c r="R1204" s="231"/>
    </row>
    <row r="1205" spans="1:18" hidden="1" x14ac:dyDescent="0.25">
      <c r="A1205" s="275"/>
      <c r="B1205" s="273" t="s">
        <v>21</v>
      </c>
      <c r="C1205" s="275" t="s">
        <v>31</v>
      </c>
      <c r="D1205" s="275" t="s">
        <v>32</v>
      </c>
      <c r="E1205" s="32">
        <v>26</v>
      </c>
      <c r="F1205" s="314"/>
      <c r="G1205" s="286" t="s">
        <v>24</v>
      </c>
      <c r="H1205" s="279" t="s">
        <v>25</v>
      </c>
      <c r="I1205" s="330">
        <v>220</v>
      </c>
      <c r="J1205" s="273" t="s">
        <v>26</v>
      </c>
      <c r="K1205" s="273"/>
      <c r="L1205" s="281" t="s">
        <v>975</v>
      </c>
      <c r="M1205" s="216">
        <v>200</v>
      </c>
      <c r="N1205" s="295" t="s">
        <v>26</v>
      </c>
      <c r="O1205" s="216" t="s">
        <v>28</v>
      </c>
      <c r="P1205" s="296">
        <v>41548</v>
      </c>
      <c r="Q1205" s="273"/>
      <c r="R1205" s="231"/>
    </row>
    <row r="1206" spans="1:18" hidden="1" x14ac:dyDescent="0.25">
      <c r="A1206" s="275"/>
      <c r="B1206" s="273" t="s">
        <v>21</v>
      </c>
      <c r="C1206" s="275" t="s">
        <v>31</v>
      </c>
      <c r="D1206" s="275" t="s">
        <v>35</v>
      </c>
      <c r="E1206" s="32">
        <v>23</v>
      </c>
      <c r="F1206" s="314"/>
      <c r="G1206" s="286" t="s">
        <v>24</v>
      </c>
      <c r="H1206" s="279" t="s">
        <v>25</v>
      </c>
      <c r="I1206" s="330">
        <v>219</v>
      </c>
      <c r="J1206" s="273" t="s">
        <v>26</v>
      </c>
      <c r="K1206" s="273"/>
      <c r="L1206" s="281" t="s">
        <v>977</v>
      </c>
      <c r="M1206" s="216">
        <v>200</v>
      </c>
      <c r="N1206" s="295" t="s">
        <v>26</v>
      </c>
      <c r="O1206" s="216" t="s">
        <v>28</v>
      </c>
      <c r="P1206" s="296">
        <v>41548</v>
      </c>
      <c r="Q1206" s="273"/>
      <c r="R1206" s="231"/>
    </row>
    <row r="1207" spans="1:18" hidden="1" x14ac:dyDescent="0.25">
      <c r="A1207" s="275"/>
      <c r="B1207" s="273" t="s">
        <v>36</v>
      </c>
      <c r="C1207" s="275" t="s">
        <v>145</v>
      </c>
      <c r="D1207" s="275" t="s">
        <v>187</v>
      </c>
      <c r="E1207" s="32">
        <v>15</v>
      </c>
      <c r="F1207" s="314"/>
      <c r="G1207" s="286" t="s">
        <v>24</v>
      </c>
      <c r="H1207" s="279" t="s">
        <v>25</v>
      </c>
      <c r="I1207" s="330">
        <v>165</v>
      </c>
      <c r="J1207" s="273" t="s">
        <v>26</v>
      </c>
      <c r="K1207" s="273"/>
      <c r="L1207" s="281" t="s">
        <v>977</v>
      </c>
      <c r="M1207" s="216">
        <v>150</v>
      </c>
      <c r="N1207" s="295" t="s">
        <v>26</v>
      </c>
      <c r="O1207" s="216" t="s">
        <v>28</v>
      </c>
      <c r="P1207" s="296">
        <v>41548</v>
      </c>
      <c r="Q1207" s="273"/>
      <c r="R1207" s="231"/>
    </row>
    <row r="1208" spans="1:18" hidden="1" x14ac:dyDescent="0.25">
      <c r="A1208" s="275"/>
      <c r="B1208" s="273" t="s">
        <v>21</v>
      </c>
      <c r="C1208" s="275" t="s">
        <v>22</v>
      </c>
      <c r="D1208" s="275" t="s">
        <v>108</v>
      </c>
      <c r="E1208" s="32"/>
      <c r="F1208" s="314"/>
      <c r="G1208" s="286" t="s">
        <v>24</v>
      </c>
      <c r="H1208" s="279" t="s">
        <v>25</v>
      </c>
      <c r="I1208" s="330"/>
      <c r="J1208" s="273" t="s">
        <v>26</v>
      </c>
      <c r="K1208" s="273"/>
      <c r="L1208" s="281" t="s">
        <v>977</v>
      </c>
      <c r="M1208" s="271">
        <v>17</v>
      </c>
      <c r="N1208" s="295" t="s">
        <v>26</v>
      </c>
      <c r="O1208" s="271" t="s">
        <v>128</v>
      </c>
      <c r="P1208" s="296">
        <v>41548</v>
      </c>
      <c r="Q1208" s="273"/>
      <c r="R1208" s="231"/>
    </row>
    <row r="1209" spans="1:18" hidden="1" x14ac:dyDescent="0.25">
      <c r="A1209" s="275"/>
      <c r="B1209" s="273" t="s">
        <v>21</v>
      </c>
      <c r="C1209" s="275" t="s">
        <v>22</v>
      </c>
      <c r="D1209" s="275" t="s">
        <v>29</v>
      </c>
      <c r="E1209" s="32"/>
      <c r="F1209" s="314"/>
      <c r="G1209" s="286" t="s">
        <v>24</v>
      </c>
      <c r="H1209" s="279" t="s">
        <v>25</v>
      </c>
      <c r="I1209" s="330"/>
      <c r="J1209" s="273" t="s">
        <v>26</v>
      </c>
      <c r="K1209" s="273"/>
      <c r="L1209" s="281" t="s">
        <v>977</v>
      </c>
      <c r="M1209" s="271">
        <v>10</v>
      </c>
      <c r="N1209" s="295" t="s">
        <v>26</v>
      </c>
      <c r="O1209" s="271" t="s">
        <v>128</v>
      </c>
      <c r="P1209" s="296">
        <v>41548</v>
      </c>
      <c r="Q1209" s="273"/>
      <c r="R1209" s="231"/>
    </row>
    <row r="1210" spans="1:18" hidden="1" x14ac:dyDescent="0.25">
      <c r="A1210" s="275"/>
      <c r="B1210" s="273" t="s">
        <v>21</v>
      </c>
      <c r="C1210" s="275" t="s">
        <v>22</v>
      </c>
      <c r="D1210" s="275" t="s">
        <v>23</v>
      </c>
      <c r="E1210" s="32"/>
      <c r="F1210" s="314"/>
      <c r="G1210" s="286" t="s">
        <v>24</v>
      </c>
      <c r="H1210" s="279" t="s">
        <v>25</v>
      </c>
      <c r="I1210" s="330"/>
      <c r="J1210" s="273" t="s">
        <v>26</v>
      </c>
      <c r="K1210" s="273"/>
      <c r="L1210" s="281" t="s">
        <v>977</v>
      </c>
      <c r="M1210" s="271">
        <v>18</v>
      </c>
      <c r="N1210" s="295" t="s">
        <v>26</v>
      </c>
      <c r="O1210" s="271" t="s">
        <v>128</v>
      </c>
      <c r="P1210" s="296">
        <v>41548</v>
      </c>
      <c r="Q1210" s="273"/>
      <c r="R1210" s="231"/>
    </row>
    <row r="1211" spans="1:18" hidden="1" x14ac:dyDescent="0.25">
      <c r="A1211" s="275"/>
      <c r="B1211" s="273" t="s">
        <v>21</v>
      </c>
      <c r="C1211" s="275" t="s">
        <v>33</v>
      </c>
      <c r="D1211" s="275" t="s">
        <v>34</v>
      </c>
      <c r="E1211" s="32"/>
      <c r="F1211" s="314"/>
      <c r="G1211" s="286" t="s">
        <v>24</v>
      </c>
      <c r="H1211" s="279" t="s">
        <v>25</v>
      </c>
      <c r="I1211" s="330"/>
      <c r="J1211" s="273" t="s">
        <v>26</v>
      </c>
      <c r="K1211" s="273"/>
      <c r="L1211" s="281" t="s">
        <v>977</v>
      </c>
      <c r="M1211" s="271">
        <v>15</v>
      </c>
      <c r="N1211" s="295" t="s">
        <v>26</v>
      </c>
      <c r="O1211" s="271" t="s">
        <v>128</v>
      </c>
      <c r="P1211" s="296">
        <v>41548</v>
      </c>
      <c r="Q1211" s="273"/>
      <c r="R1211" s="231"/>
    </row>
    <row r="1212" spans="1:18" hidden="1" x14ac:dyDescent="0.25">
      <c r="A1212" s="275"/>
      <c r="B1212" s="273" t="s">
        <v>21</v>
      </c>
      <c r="C1212" s="275" t="s">
        <v>31</v>
      </c>
      <c r="D1212" s="275" t="s">
        <v>32</v>
      </c>
      <c r="E1212" s="32"/>
      <c r="F1212" s="314"/>
      <c r="G1212" s="286" t="s">
        <v>24</v>
      </c>
      <c r="H1212" s="279" t="s">
        <v>25</v>
      </c>
      <c r="I1212" s="330"/>
      <c r="J1212" s="273" t="s">
        <v>26</v>
      </c>
      <c r="K1212" s="273"/>
      <c r="L1212" s="281" t="s">
        <v>977</v>
      </c>
      <c r="M1212" s="271">
        <v>20</v>
      </c>
      <c r="N1212" s="295" t="s">
        <v>26</v>
      </c>
      <c r="O1212" s="271" t="s">
        <v>128</v>
      </c>
      <c r="P1212" s="296">
        <v>41548</v>
      </c>
      <c r="Q1212" s="273"/>
      <c r="R1212" s="231"/>
    </row>
    <row r="1213" spans="1:18" hidden="1" x14ac:dyDescent="0.25">
      <c r="A1213" s="275"/>
      <c r="B1213" s="273" t="s">
        <v>21</v>
      </c>
      <c r="C1213" s="275" t="s">
        <v>31</v>
      </c>
      <c r="D1213" s="275" t="s">
        <v>35</v>
      </c>
      <c r="E1213" s="32"/>
      <c r="F1213" s="314"/>
      <c r="G1213" s="286" t="s">
        <v>24</v>
      </c>
      <c r="H1213" s="279" t="s">
        <v>25</v>
      </c>
      <c r="I1213" s="330"/>
      <c r="J1213" s="273" t="s">
        <v>26</v>
      </c>
      <c r="K1213" s="273"/>
      <c r="L1213" s="281" t="s">
        <v>977</v>
      </c>
      <c r="M1213" s="271">
        <v>19</v>
      </c>
      <c r="N1213" s="295" t="s">
        <v>26</v>
      </c>
      <c r="O1213" s="271" t="s">
        <v>128</v>
      </c>
      <c r="P1213" s="296">
        <v>41548</v>
      </c>
      <c r="Q1213" s="273"/>
      <c r="R1213" s="231"/>
    </row>
    <row r="1214" spans="1:18" hidden="1" x14ac:dyDescent="0.25">
      <c r="A1214" s="275"/>
      <c r="B1214" s="273" t="s">
        <v>36</v>
      </c>
      <c r="C1214" s="275" t="s">
        <v>145</v>
      </c>
      <c r="D1214" s="275" t="s">
        <v>187</v>
      </c>
      <c r="E1214" s="32"/>
      <c r="F1214" s="314"/>
      <c r="G1214" s="286" t="s">
        <v>24</v>
      </c>
      <c r="H1214" s="279" t="s">
        <v>25</v>
      </c>
      <c r="I1214" s="330"/>
      <c r="J1214" s="273" t="s">
        <v>26</v>
      </c>
      <c r="K1214" s="273"/>
      <c r="L1214" s="281" t="s">
        <v>977</v>
      </c>
      <c r="M1214" s="271">
        <v>15</v>
      </c>
      <c r="N1214" s="295" t="s">
        <v>26</v>
      </c>
      <c r="O1214" s="271" t="s">
        <v>128</v>
      </c>
      <c r="P1214" s="296">
        <v>41548</v>
      </c>
      <c r="Q1214" s="273"/>
      <c r="R1214" s="231"/>
    </row>
    <row r="1215" spans="1:18" hidden="1" x14ac:dyDescent="0.25">
      <c r="A1215" s="275" t="s">
        <v>980</v>
      </c>
      <c r="B1215" s="273" t="s">
        <v>21</v>
      </c>
      <c r="C1215" s="275" t="s">
        <v>22</v>
      </c>
      <c r="D1215" s="275" t="s">
        <v>108</v>
      </c>
      <c r="E1215" s="32">
        <v>42</v>
      </c>
      <c r="F1215" s="314"/>
      <c r="G1215" s="286" t="s">
        <v>24</v>
      </c>
      <c r="H1215" s="279" t="s">
        <v>25</v>
      </c>
      <c r="I1215" s="330">
        <v>375</v>
      </c>
      <c r="J1215" s="273" t="s">
        <v>26</v>
      </c>
      <c r="K1215" s="273"/>
      <c r="L1215" s="281" t="s">
        <v>977</v>
      </c>
      <c r="M1215" s="216">
        <v>350</v>
      </c>
      <c r="N1215" s="295" t="s">
        <v>26</v>
      </c>
      <c r="O1215" s="273" t="s">
        <v>28</v>
      </c>
      <c r="P1215" s="296">
        <v>41548</v>
      </c>
      <c r="Q1215" s="273"/>
      <c r="R1215" s="231"/>
    </row>
    <row r="1216" spans="1:18" hidden="1" x14ac:dyDescent="0.25">
      <c r="A1216" s="275"/>
      <c r="B1216" s="273" t="s">
        <v>21</v>
      </c>
      <c r="C1216" s="275" t="s">
        <v>22</v>
      </c>
      <c r="D1216" s="275" t="s">
        <v>29</v>
      </c>
      <c r="E1216" s="32">
        <v>35</v>
      </c>
      <c r="F1216" s="314"/>
      <c r="G1216" s="286" t="s">
        <v>24</v>
      </c>
      <c r="H1216" s="279" t="s">
        <v>25</v>
      </c>
      <c r="I1216" s="330">
        <v>370</v>
      </c>
      <c r="J1216" s="273" t="s">
        <v>26</v>
      </c>
      <c r="K1216" s="273"/>
      <c r="L1216" s="281" t="s">
        <v>977</v>
      </c>
      <c r="M1216" s="216">
        <v>350</v>
      </c>
      <c r="N1216" s="295" t="s">
        <v>26</v>
      </c>
      <c r="O1216" s="273" t="s">
        <v>28</v>
      </c>
      <c r="P1216" s="296">
        <v>41548</v>
      </c>
      <c r="Q1216" s="273"/>
      <c r="R1216" s="231"/>
    </row>
    <row r="1217" spans="1:18" hidden="1" x14ac:dyDescent="0.25">
      <c r="A1217" s="275"/>
      <c r="B1217" s="273" t="s">
        <v>21</v>
      </c>
      <c r="C1217" s="275" t="s">
        <v>22</v>
      </c>
      <c r="D1217" s="275" t="s">
        <v>23</v>
      </c>
      <c r="E1217" s="32">
        <v>35</v>
      </c>
      <c r="F1217" s="314"/>
      <c r="G1217" s="286" t="s">
        <v>24</v>
      </c>
      <c r="H1217" s="279" t="s">
        <v>25</v>
      </c>
      <c r="I1217" s="330">
        <v>319</v>
      </c>
      <c r="J1217" s="273" t="s">
        <v>26</v>
      </c>
      <c r="K1217" s="273"/>
      <c r="L1217" s="281" t="s">
        <v>977</v>
      </c>
      <c r="M1217" s="216">
        <v>300</v>
      </c>
      <c r="N1217" s="295" t="s">
        <v>26</v>
      </c>
      <c r="O1217" s="273" t="s">
        <v>28</v>
      </c>
      <c r="P1217" s="296">
        <v>41548</v>
      </c>
      <c r="Q1217" s="273"/>
      <c r="R1217" s="231"/>
    </row>
    <row r="1218" spans="1:18" hidden="1" x14ac:dyDescent="0.25">
      <c r="A1218" s="275"/>
      <c r="B1218" s="273" t="s">
        <v>21</v>
      </c>
      <c r="C1218" s="275" t="s">
        <v>33</v>
      </c>
      <c r="D1218" s="275" t="s">
        <v>39</v>
      </c>
      <c r="E1218" s="32">
        <v>65</v>
      </c>
      <c r="F1218" s="314"/>
      <c r="G1218" s="286" t="s">
        <v>24</v>
      </c>
      <c r="H1218" s="279" t="s">
        <v>25</v>
      </c>
      <c r="I1218" s="330">
        <v>420</v>
      </c>
      <c r="J1218" s="273" t="s">
        <v>26</v>
      </c>
      <c r="K1218" s="273"/>
      <c r="L1218" s="281" t="s">
        <v>977</v>
      </c>
      <c r="M1218" s="216">
        <v>400</v>
      </c>
      <c r="N1218" s="295" t="s">
        <v>26</v>
      </c>
      <c r="O1218" s="273" t="s">
        <v>28</v>
      </c>
      <c r="P1218" s="296">
        <v>41548</v>
      </c>
      <c r="Q1218" s="273"/>
      <c r="R1218" s="231"/>
    </row>
    <row r="1219" spans="1:18" hidden="1" x14ac:dyDescent="0.25">
      <c r="A1219" s="275"/>
      <c r="B1219" s="273" t="s">
        <v>21</v>
      </c>
      <c r="C1219" s="275" t="s">
        <v>31</v>
      </c>
      <c r="D1219" s="275" t="s">
        <v>35</v>
      </c>
      <c r="E1219" s="32">
        <v>57</v>
      </c>
      <c r="F1219" s="314"/>
      <c r="G1219" s="286" t="s">
        <v>24</v>
      </c>
      <c r="H1219" s="279" t="s">
        <v>25</v>
      </c>
      <c r="I1219" s="330">
        <v>432</v>
      </c>
      <c r="J1219" s="273" t="s">
        <v>26</v>
      </c>
      <c r="K1219" s="273"/>
      <c r="L1219" s="281" t="s">
        <v>981</v>
      </c>
      <c r="M1219" s="216">
        <v>400</v>
      </c>
      <c r="N1219" s="295" t="s">
        <v>26</v>
      </c>
      <c r="O1219" s="273" t="s">
        <v>28</v>
      </c>
      <c r="P1219" s="296">
        <v>41548</v>
      </c>
      <c r="Q1219" s="273"/>
      <c r="R1219" s="231"/>
    </row>
    <row r="1220" spans="1:18" hidden="1" x14ac:dyDescent="0.25">
      <c r="A1220" s="275"/>
      <c r="B1220" s="273" t="s">
        <v>36</v>
      </c>
      <c r="C1220" s="275" t="s">
        <v>145</v>
      </c>
      <c r="D1220" s="275" t="s">
        <v>184</v>
      </c>
      <c r="E1220" s="32">
        <v>15</v>
      </c>
      <c r="F1220" s="314"/>
      <c r="G1220" s="286" t="s">
        <v>24</v>
      </c>
      <c r="H1220" s="279" t="s">
        <v>25</v>
      </c>
      <c r="I1220" s="330">
        <v>114</v>
      </c>
      <c r="J1220" s="273" t="s">
        <v>26</v>
      </c>
      <c r="K1220" s="273"/>
      <c r="L1220" s="281" t="s">
        <v>981</v>
      </c>
      <c r="M1220" s="216">
        <v>100</v>
      </c>
      <c r="N1220" s="295" t="s">
        <v>26</v>
      </c>
      <c r="O1220" s="273" t="s">
        <v>28</v>
      </c>
      <c r="P1220" s="296">
        <v>41548</v>
      </c>
      <c r="Q1220" s="273"/>
      <c r="R1220" s="231"/>
    </row>
    <row r="1221" spans="1:18" hidden="1" x14ac:dyDescent="0.25">
      <c r="A1221" s="275"/>
      <c r="B1221" s="273" t="s">
        <v>36</v>
      </c>
      <c r="C1221" s="275" t="s">
        <v>145</v>
      </c>
      <c r="D1221" s="275" t="s">
        <v>187</v>
      </c>
      <c r="E1221" s="32">
        <v>11</v>
      </c>
      <c r="F1221" s="314"/>
      <c r="G1221" s="286" t="s">
        <v>24</v>
      </c>
      <c r="H1221" s="279" t="s">
        <v>25</v>
      </c>
      <c r="I1221" s="330">
        <v>110</v>
      </c>
      <c r="J1221" s="273" t="s">
        <v>26</v>
      </c>
      <c r="K1221" s="273"/>
      <c r="L1221" s="281" t="s">
        <v>981</v>
      </c>
      <c r="M1221" s="216">
        <v>100</v>
      </c>
      <c r="N1221" s="295" t="s">
        <v>26</v>
      </c>
      <c r="O1221" s="273" t="s">
        <v>28</v>
      </c>
      <c r="P1221" s="296">
        <v>41548</v>
      </c>
      <c r="Q1221" s="273"/>
      <c r="R1221" s="231"/>
    </row>
    <row r="1222" spans="1:18" hidden="1" x14ac:dyDescent="0.25">
      <c r="A1222" s="275"/>
      <c r="B1222" s="273" t="s">
        <v>21</v>
      </c>
      <c r="C1222" s="275" t="s">
        <v>22</v>
      </c>
      <c r="D1222" s="275" t="s">
        <v>108</v>
      </c>
      <c r="E1222" s="32"/>
      <c r="F1222" s="314"/>
      <c r="G1222" s="286" t="s">
        <v>24</v>
      </c>
      <c r="H1222" s="279" t="s">
        <v>25</v>
      </c>
      <c r="I1222" s="330"/>
      <c r="J1222" s="273" t="s">
        <v>26</v>
      </c>
      <c r="K1222" s="273"/>
      <c r="L1222" s="281" t="s">
        <v>981</v>
      </c>
      <c r="M1222" s="271">
        <v>25</v>
      </c>
      <c r="N1222" s="295" t="s">
        <v>26</v>
      </c>
      <c r="O1222" s="271" t="s">
        <v>128</v>
      </c>
      <c r="P1222" s="296">
        <v>41548</v>
      </c>
      <c r="Q1222" s="273"/>
      <c r="R1222" s="231"/>
    </row>
    <row r="1223" spans="1:18" hidden="1" x14ac:dyDescent="0.25">
      <c r="A1223" s="275"/>
      <c r="B1223" s="273" t="s">
        <v>21</v>
      </c>
      <c r="C1223" s="275" t="s">
        <v>22</v>
      </c>
      <c r="D1223" s="275" t="s">
        <v>29</v>
      </c>
      <c r="E1223" s="32"/>
      <c r="F1223" s="314"/>
      <c r="G1223" s="286" t="s">
        <v>24</v>
      </c>
      <c r="H1223" s="279" t="s">
        <v>25</v>
      </c>
      <c r="I1223" s="330"/>
      <c r="J1223" s="273" t="s">
        <v>26</v>
      </c>
      <c r="K1223" s="273"/>
      <c r="L1223" s="281" t="s">
        <v>981</v>
      </c>
      <c r="M1223" s="271">
        <v>20</v>
      </c>
      <c r="N1223" s="295" t="s">
        <v>26</v>
      </c>
      <c r="O1223" s="271" t="s">
        <v>128</v>
      </c>
      <c r="P1223" s="296">
        <v>41548</v>
      </c>
      <c r="Q1223" s="273"/>
      <c r="R1223" s="231"/>
    </row>
    <row r="1224" spans="1:18" hidden="1" x14ac:dyDescent="0.25">
      <c r="A1224" s="275"/>
      <c r="B1224" s="273" t="s">
        <v>21</v>
      </c>
      <c r="C1224" s="275" t="s">
        <v>22</v>
      </c>
      <c r="D1224" s="275" t="s">
        <v>23</v>
      </c>
      <c r="E1224" s="32"/>
      <c r="F1224" s="314"/>
      <c r="G1224" s="286" t="s">
        <v>24</v>
      </c>
      <c r="H1224" s="279" t="s">
        <v>25</v>
      </c>
      <c r="I1224" s="330"/>
      <c r="J1224" s="273" t="s">
        <v>26</v>
      </c>
      <c r="K1224" s="273"/>
      <c r="L1224" s="281" t="s">
        <v>981</v>
      </c>
      <c r="M1224" s="271">
        <v>19</v>
      </c>
      <c r="N1224" s="295" t="s">
        <v>26</v>
      </c>
      <c r="O1224" s="271" t="s">
        <v>128</v>
      </c>
      <c r="P1224" s="296">
        <v>41548</v>
      </c>
      <c r="Q1224" s="273"/>
      <c r="R1224" s="231"/>
    </row>
    <row r="1225" spans="1:18" hidden="1" x14ac:dyDescent="0.25">
      <c r="A1225" s="275"/>
      <c r="B1225" s="273" t="s">
        <v>21</v>
      </c>
      <c r="C1225" s="275" t="s">
        <v>33</v>
      </c>
      <c r="D1225" s="275" t="s">
        <v>39</v>
      </c>
      <c r="E1225" s="32"/>
      <c r="F1225" s="314"/>
      <c r="G1225" s="286" t="s">
        <v>24</v>
      </c>
      <c r="H1225" s="279" t="s">
        <v>25</v>
      </c>
      <c r="I1225" s="330"/>
      <c r="J1225" s="273" t="s">
        <v>26</v>
      </c>
      <c r="K1225" s="273"/>
      <c r="L1225" s="281" t="s">
        <v>981</v>
      </c>
      <c r="M1225" s="271">
        <v>20</v>
      </c>
      <c r="N1225" s="295" t="s">
        <v>26</v>
      </c>
      <c r="O1225" s="271" t="s">
        <v>128</v>
      </c>
      <c r="P1225" s="296">
        <v>41548</v>
      </c>
      <c r="Q1225" s="273"/>
      <c r="R1225" s="231"/>
    </row>
    <row r="1226" spans="1:18" hidden="1" x14ac:dyDescent="0.25">
      <c r="A1226" s="275"/>
      <c r="B1226" s="273" t="s">
        <v>21</v>
      </c>
      <c r="C1226" s="275" t="s">
        <v>31</v>
      </c>
      <c r="D1226" s="275" t="s">
        <v>35</v>
      </c>
      <c r="E1226" s="32"/>
      <c r="F1226" s="314"/>
      <c r="G1226" s="286" t="s">
        <v>24</v>
      </c>
      <c r="H1226" s="279" t="s">
        <v>25</v>
      </c>
      <c r="I1226" s="330"/>
      <c r="J1226" s="273" t="s">
        <v>26</v>
      </c>
      <c r="K1226" s="273"/>
      <c r="L1226" s="281" t="s">
        <v>981</v>
      </c>
      <c r="M1226" s="271">
        <v>32</v>
      </c>
      <c r="N1226" s="295" t="s">
        <v>26</v>
      </c>
      <c r="O1226" s="271" t="s">
        <v>128</v>
      </c>
      <c r="P1226" s="296">
        <v>41548</v>
      </c>
      <c r="Q1226" s="273"/>
      <c r="R1226" s="231"/>
    </row>
    <row r="1227" spans="1:18" hidden="1" x14ac:dyDescent="0.25">
      <c r="A1227" s="275"/>
      <c r="B1227" s="273" t="s">
        <v>36</v>
      </c>
      <c r="C1227" s="275" t="s">
        <v>145</v>
      </c>
      <c r="D1227" s="275" t="s">
        <v>184</v>
      </c>
      <c r="E1227" s="32"/>
      <c r="F1227" s="314"/>
      <c r="G1227" s="286" t="s">
        <v>24</v>
      </c>
      <c r="H1227" s="279" t="s">
        <v>25</v>
      </c>
      <c r="I1227" s="330"/>
      <c r="J1227" s="273" t="s">
        <v>26</v>
      </c>
      <c r="K1227" s="273"/>
      <c r="L1227" s="281" t="s">
        <v>981</v>
      </c>
      <c r="M1227" s="271">
        <v>14</v>
      </c>
      <c r="N1227" s="295" t="s">
        <v>26</v>
      </c>
      <c r="O1227" s="271" t="s">
        <v>128</v>
      </c>
      <c r="P1227" s="296">
        <v>41548</v>
      </c>
      <c r="Q1227" s="273"/>
      <c r="R1227" s="231"/>
    </row>
    <row r="1228" spans="1:18" hidden="1" x14ac:dyDescent="0.25">
      <c r="A1228" s="275"/>
      <c r="B1228" s="273" t="s">
        <v>36</v>
      </c>
      <c r="C1228" s="275" t="s">
        <v>145</v>
      </c>
      <c r="D1228" s="275" t="s">
        <v>187</v>
      </c>
      <c r="F1228" s="314"/>
      <c r="G1228" s="286" t="s">
        <v>24</v>
      </c>
      <c r="H1228" s="279" t="s">
        <v>25</v>
      </c>
      <c r="I1228" s="330"/>
      <c r="J1228" s="273" t="s">
        <v>26</v>
      </c>
      <c r="K1228" s="273"/>
      <c r="L1228" s="281" t="s">
        <v>981</v>
      </c>
      <c r="M1228" s="271">
        <v>10</v>
      </c>
      <c r="N1228" s="295" t="s">
        <v>26</v>
      </c>
      <c r="O1228" s="271" t="s">
        <v>128</v>
      </c>
      <c r="P1228" s="296">
        <v>41548</v>
      </c>
      <c r="Q1228" s="273"/>
      <c r="R1228" s="231"/>
    </row>
    <row r="1229" spans="1:18" hidden="1" x14ac:dyDescent="0.25">
      <c r="A1229" s="275" t="s">
        <v>1015</v>
      </c>
      <c r="B1229" s="273" t="s">
        <v>21</v>
      </c>
      <c r="C1229" s="275" t="s">
        <v>22</v>
      </c>
      <c r="D1229" s="275" t="s">
        <v>108</v>
      </c>
      <c r="E1229" s="32">
        <v>55</v>
      </c>
      <c r="F1229" s="314"/>
      <c r="G1229" s="286" t="s">
        <v>24</v>
      </c>
      <c r="H1229" s="279" t="s">
        <v>25</v>
      </c>
      <c r="I1229" s="330">
        <v>375</v>
      </c>
      <c r="J1229" s="273" t="s">
        <v>26</v>
      </c>
      <c r="K1229" s="273"/>
      <c r="L1229" s="281" t="s">
        <v>981</v>
      </c>
      <c r="M1229" s="216">
        <v>350</v>
      </c>
      <c r="N1229" s="295" t="s">
        <v>26</v>
      </c>
      <c r="O1229" s="273" t="s">
        <v>28</v>
      </c>
      <c r="P1229" s="296">
        <v>41548</v>
      </c>
      <c r="Q1229" s="273"/>
      <c r="R1229" s="231"/>
    </row>
    <row r="1230" spans="1:18" hidden="1" x14ac:dyDescent="0.25">
      <c r="A1230" s="275"/>
      <c r="B1230" s="273" t="s">
        <v>21</v>
      </c>
      <c r="C1230" s="275" t="s">
        <v>22</v>
      </c>
      <c r="D1230" s="275" t="s">
        <v>29</v>
      </c>
      <c r="E1230" s="32">
        <v>45</v>
      </c>
      <c r="F1230" s="314"/>
      <c r="G1230" s="286" t="s">
        <v>24</v>
      </c>
      <c r="H1230" s="279" t="s">
        <v>25</v>
      </c>
      <c r="I1230" s="330">
        <v>368</v>
      </c>
      <c r="J1230" s="273" t="s">
        <v>26</v>
      </c>
      <c r="K1230" s="273"/>
      <c r="L1230" s="281" t="s">
        <v>981</v>
      </c>
      <c r="M1230" s="216">
        <v>350</v>
      </c>
      <c r="N1230" s="295" t="s">
        <v>26</v>
      </c>
      <c r="O1230" s="273" t="s">
        <v>28</v>
      </c>
      <c r="P1230" s="296">
        <v>41548</v>
      </c>
      <c r="Q1230" s="273"/>
      <c r="R1230" s="231"/>
    </row>
    <row r="1231" spans="1:18" hidden="1" x14ac:dyDescent="0.25">
      <c r="A1231" s="275"/>
      <c r="B1231" s="273" t="s">
        <v>21</v>
      </c>
      <c r="C1231" s="275" t="s">
        <v>22</v>
      </c>
      <c r="D1231" s="275" t="s">
        <v>23</v>
      </c>
      <c r="E1231" s="32">
        <v>48</v>
      </c>
      <c r="F1231" s="314"/>
      <c r="G1231" s="286" t="s">
        <v>24</v>
      </c>
      <c r="H1231" s="279" t="s">
        <v>25</v>
      </c>
      <c r="I1231" s="330">
        <v>323</v>
      </c>
      <c r="J1231" s="273" t="s">
        <v>26</v>
      </c>
      <c r="K1231" s="273"/>
      <c r="L1231" s="281" t="s">
        <v>981</v>
      </c>
      <c r="M1231" s="216">
        <v>300</v>
      </c>
      <c r="N1231" s="295" t="s">
        <v>26</v>
      </c>
      <c r="O1231" s="273" t="s">
        <v>28</v>
      </c>
      <c r="P1231" s="296">
        <v>41548</v>
      </c>
      <c r="Q1231" s="273"/>
      <c r="R1231" s="231"/>
    </row>
    <row r="1232" spans="1:18" hidden="1" x14ac:dyDescent="0.25">
      <c r="A1232" s="275"/>
      <c r="B1232" s="273" t="s">
        <v>21</v>
      </c>
      <c r="C1232" s="275" t="s">
        <v>33</v>
      </c>
      <c r="D1232" s="275" t="s">
        <v>34</v>
      </c>
      <c r="E1232" s="32">
        <v>75</v>
      </c>
      <c r="F1232" s="314"/>
      <c r="G1232" s="286" t="s">
        <v>24</v>
      </c>
      <c r="H1232" s="279" t="s">
        <v>25</v>
      </c>
      <c r="I1232" s="330">
        <v>485</v>
      </c>
      <c r="J1232" s="273" t="s">
        <v>26</v>
      </c>
      <c r="K1232" s="273"/>
      <c r="L1232" s="281" t="s">
        <v>1012</v>
      </c>
      <c r="M1232" s="216">
        <v>450</v>
      </c>
      <c r="N1232" s="295" t="s">
        <v>26</v>
      </c>
      <c r="O1232" s="273" t="s">
        <v>28</v>
      </c>
      <c r="P1232" s="296">
        <v>41548</v>
      </c>
      <c r="Q1232" s="273"/>
      <c r="R1232" s="231"/>
    </row>
    <row r="1233" spans="1:18" hidden="1" x14ac:dyDescent="0.25">
      <c r="A1233" s="275"/>
      <c r="B1233" s="273" t="s">
        <v>21</v>
      </c>
      <c r="C1233" s="275" t="s">
        <v>31</v>
      </c>
      <c r="D1233" s="275" t="s">
        <v>35</v>
      </c>
      <c r="E1233" s="32">
        <v>65</v>
      </c>
      <c r="F1233" s="314"/>
      <c r="G1233" s="286" t="s">
        <v>24</v>
      </c>
      <c r="H1233" s="279" t="s">
        <v>25</v>
      </c>
      <c r="I1233" s="330">
        <v>495</v>
      </c>
      <c r="J1233" s="273" t="s">
        <v>26</v>
      </c>
      <c r="K1233" s="273"/>
      <c r="L1233" s="281" t="s">
        <v>1012</v>
      </c>
      <c r="M1233" s="216">
        <v>450</v>
      </c>
      <c r="N1233" s="295" t="s">
        <v>26</v>
      </c>
      <c r="O1233" s="273" t="s">
        <v>28</v>
      </c>
      <c r="P1233" s="296">
        <v>41548</v>
      </c>
      <c r="Q1233" s="273"/>
      <c r="R1233" s="231"/>
    </row>
    <row r="1234" spans="1:18" hidden="1" x14ac:dyDescent="0.25">
      <c r="A1234" s="275"/>
      <c r="B1234" s="273" t="s">
        <v>36</v>
      </c>
      <c r="C1234" s="275" t="s">
        <v>145</v>
      </c>
      <c r="D1234" s="275" t="s">
        <v>187</v>
      </c>
      <c r="E1234" s="32">
        <v>26</v>
      </c>
      <c r="F1234" s="314"/>
      <c r="G1234" s="286" t="s">
        <v>24</v>
      </c>
      <c r="H1234" s="279" t="s">
        <v>25</v>
      </c>
      <c r="I1234" s="330">
        <v>116</v>
      </c>
      <c r="J1234" s="273" t="s">
        <v>26</v>
      </c>
      <c r="K1234" s="273"/>
      <c r="L1234" s="281" t="s">
        <v>1012</v>
      </c>
      <c r="M1234" s="216">
        <v>100</v>
      </c>
      <c r="N1234" s="295" t="s">
        <v>26</v>
      </c>
      <c r="O1234" s="273" t="s">
        <v>28</v>
      </c>
      <c r="P1234" s="296">
        <v>41548</v>
      </c>
      <c r="Q1234" s="273"/>
      <c r="R1234" s="231"/>
    </row>
    <row r="1235" spans="1:18" hidden="1" x14ac:dyDescent="0.25">
      <c r="A1235" s="275"/>
      <c r="B1235" s="273" t="s">
        <v>21</v>
      </c>
      <c r="C1235" s="275" t="s">
        <v>22</v>
      </c>
      <c r="D1235" s="275" t="s">
        <v>108</v>
      </c>
      <c r="E1235" s="32"/>
      <c r="F1235" s="314"/>
      <c r="G1235" s="286" t="s">
        <v>24</v>
      </c>
      <c r="H1235" s="279" t="s">
        <v>25</v>
      </c>
      <c r="I1235" s="330"/>
      <c r="J1235" s="273" t="s">
        <v>26</v>
      </c>
      <c r="K1235" s="273"/>
      <c r="L1235" s="281" t="s">
        <v>1012</v>
      </c>
      <c r="M1235" s="271">
        <v>25</v>
      </c>
      <c r="N1235" s="295" t="s">
        <v>26</v>
      </c>
      <c r="O1235" s="271" t="s">
        <v>128</v>
      </c>
      <c r="P1235" s="296">
        <v>41548</v>
      </c>
      <c r="Q1235" s="273"/>
      <c r="R1235" s="231"/>
    </row>
    <row r="1236" spans="1:18" hidden="1" x14ac:dyDescent="0.25">
      <c r="A1236" s="275"/>
      <c r="B1236" s="273" t="s">
        <v>21</v>
      </c>
      <c r="C1236" s="275" t="s">
        <v>22</v>
      </c>
      <c r="D1236" s="275" t="s">
        <v>29</v>
      </c>
      <c r="E1236" s="32"/>
      <c r="F1236" s="314"/>
      <c r="G1236" s="286" t="s">
        <v>24</v>
      </c>
      <c r="H1236" s="279" t="s">
        <v>25</v>
      </c>
      <c r="I1236" s="330"/>
      <c r="J1236" s="273" t="s">
        <v>26</v>
      </c>
      <c r="K1236" s="273"/>
      <c r="L1236" s="281" t="s">
        <v>1012</v>
      </c>
      <c r="M1236" s="271">
        <v>18</v>
      </c>
      <c r="N1236" s="295" t="s">
        <v>26</v>
      </c>
      <c r="O1236" s="271" t="s">
        <v>128</v>
      </c>
      <c r="P1236" s="296">
        <v>41548</v>
      </c>
      <c r="Q1236" s="273"/>
      <c r="R1236" s="231"/>
    </row>
    <row r="1237" spans="1:18" hidden="1" x14ac:dyDescent="0.25">
      <c r="A1237" s="275"/>
      <c r="B1237" s="273" t="s">
        <v>21</v>
      </c>
      <c r="C1237" s="275" t="s">
        <v>22</v>
      </c>
      <c r="D1237" s="275" t="s">
        <v>23</v>
      </c>
      <c r="E1237" s="32"/>
      <c r="F1237" s="314"/>
      <c r="G1237" s="286" t="s">
        <v>24</v>
      </c>
      <c r="H1237" s="279" t="s">
        <v>25</v>
      </c>
      <c r="I1237" s="330"/>
      <c r="J1237" s="273" t="s">
        <v>26</v>
      </c>
      <c r="K1237" s="273"/>
      <c r="L1237" s="281" t="s">
        <v>1012</v>
      </c>
      <c r="M1237" s="271">
        <v>23</v>
      </c>
      <c r="N1237" s="295" t="s">
        <v>26</v>
      </c>
      <c r="O1237" s="271" t="s">
        <v>128</v>
      </c>
      <c r="P1237" s="296">
        <v>41548</v>
      </c>
      <c r="Q1237" s="273"/>
      <c r="R1237" s="231"/>
    </row>
    <row r="1238" spans="1:18" hidden="1" x14ac:dyDescent="0.25">
      <c r="A1238" s="275"/>
      <c r="B1238" s="273" t="s">
        <v>21</v>
      </c>
      <c r="C1238" s="275" t="s">
        <v>33</v>
      </c>
      <c r="D1238" s="275" t="s">
        <v>34</v>
      </c>
      <c r="E1238" s="32"/>
      <c r="F1238" s="314"/>
      <c r="G1238" s="286" t="s">
        <v>24</v>
      </c>
      <c r="H1238" s="279" t="s">
        <v>25</v>
      </c>
      <c r="I1238" s="330"/>
      <c r="J1238" s="273" t="s">
        <v>26</v>
      </c>
      <c r="K1238" s="273"/>
      <c r="L1238" s="281" t="s">
        <v>1012</v>
      </c>
      <c r="M1238" s="271">
        <v>35</v>
      </c>
      <c r="N1238" s="295" t="s">
        <v>26</v>
      </c>
      <c r="O1238" s="271" t="s">
        <v>128</v>
      </c>
      <c r="P1238" s="296">
        <v>41548</v>
      </c>
      <c r="Q1238" s="273"/>
      <c r="R1238" s="231"/>
    </row>
    <row r="1239" spans="1:18" hidden="1" x14ac:dyDescent="0.25">
      <c r="A1239" s="275"/>
      <c r="B1239" s="273" t="s">
        <v>21</v>
      </c>
      <c r="C1239" s="275" t="s">
        <v>31</v>
      </c>
      <c r="D1239" s="275" t="s">
        <v>35</v>
      </c>
      <c r="E1239" s="32"/>
      <c r="F1239" s="314"/>
      <c r="G1239" s="286" t="s">
        <v>24</v>
      </c>
      <c r="H1239" s="279" t="s">
        <v>25</v>
      </c>
      <c r="I1239" s="330"/>
      <c r="J1239" s="273" t="s">
        <v>26</v>
      </c>
      <c r="K1239" s="273"/>
      <c r="L1239" s="281" t="s">
        <v>1012</v>
      </c>
      <c r="M1239" s="271">
        <v>45</v>
      </c>
      <c r="N1239" s="295" t="s">
        <v>26</v>
      </c>
      <c r="O1239" s="271" t="s">
        <v>128</v>
      </c>
      <c r="P1239" s="296">
        <v>41548</v>
      </c>
      <c r="Q1239" s="273"/>
      <c r="R1239" s="231"/>
    </row>
    <row r="1240" spans="1:18" hidden="1" x14ac:dyDescent="0.25">
      <c r="A1240" s="275"/>
      <c r="B1240" s="273" t="s">
        <v>36</v>
      </c>
      <c r="C1240" s="275" t="s">
        <v>145</v>
      </c>
      <c r="D1240" s="275" t="s">
        <v>187</v>
      </c>
      <c r="E1240" s="32"/>
      <c r="F1240" s="314"/>
      <c r="G1240" s="286" t="s">
        <v>24</v>
      </c>
      <c r="H1240" s="279" t="s">
        <v>25</v>
      </c>
      <c r="I1240" s="330"/>
      <c r="J1240" s="273" t="s">
        <v>26</v>
      </c>
      <c r="K1240" s="273"/>
      <c r="L1240" s="281" t="s">
        <v>1012</v>
      </c>
      <c r="M1240" s="271">
        <v>16</v>
      </c>
      <c r="N1240" s="295" t="s">
        <v>26</v>
      </c>
      <c r="O1240" s="271" t="s">
        <v>128</v>
      </c>
      <c r="P1240" s="296">
        <v>41548</v>
      </c>
      <c r="Q1240" s="273"/>
      <c r="R1240" s="231"/>
    </row>
    <row r="1241" spans="1:18" hidden="1" x14ac:dyDescent="0.25">
      <c r="A1241" s="267">
        <v>41316</v>
      </c>
      <c r="B1241" s="273" t="s">
        <v>21</v>
      </c>
      <c r="C1241" s="275" t="s">
        <v>33</v>
      </c>
      <c r="D1241" s="275" t="s">
        <v>39</v>
      </c>
      <c r="E1241" s="32">
        <v>2</v>
      </c>
      <c r="F1241" s="314">
        <v>2</v>
      </c>
      <c r="G1241" s="286" t="s">
        <v>24</v>
      </c>
      <c r="H1241" s="279" t="s">
        <v>25</v>
      </c>
      <c r="I1241" s="330">
        <v>24</v>
      </c>
      <c r="J1241" s="273" t="s">
        <v>26</v>
      </c>
      <c r="K1241" s="273"/>
      <c r="L1241" s="281" t="s">
        <v>1022</v>
      </c>
      <c r="M1241" s="345">
        <v>24</v>
      </c>
      <c r="N1241" s="345" t="s">
        <v>26</v>
      </c>
      <c r="O1241" s="345" t="s">
        <v>148</v>
      </c>
      <c r="P1241" s="296">
        <v>41579</v>
      </c>
      <c r="Q1241" s="273" t="s">
        <v>815</v>
      </c>
      <c r="R1241" s="231"/>
    </row>
    <row r="1242" spans="1:18" hidden="1" x14ac:dyDescent="0.25">
      <c r="A1242" s="267">
        <v>41344</v>
      </c>
      <c r="B1242" s="273" t="s">
        <v>21</v>
      </c>
      <c r="C1242" s="275" t="s">
        <v>22</v>
      </c>
      <c r="D1242" s="275" t="s">
        <v>23</v>
      </c>
      <c r="E1242" s="32">
        <v>1</v>
      </c>
      <c r="F1242" s="314">
        <v>1</v>
      </c>
      <c r="G1242" s="286" t="s">
        <v>24</v>
      </c>
      <c r="H1242" s="279" t="s">
        <v>25</v>
      </c>
      <c r="I1242" s="330">
        <v>16</v>
      </c>
      <c r="J1242" s="273" t="s">
        <v>26</v>
      </c>
      <c r="K1242" s="273"/>
      <c r="L1242" s="281" t="s">
        <v>1022</v>
      </c>
      <c r="M1242" s="216">
        <v>16</v>
      </c>
      <c r="N1242" s="295" t="s">
        <v>26</v>
      </c>
      <c r="O1242" s="216" t="s">
        <v>123</v>
      </c>
      <c r="P1242" s="296">
        <v>41579</v>
      </c>
      <c r="Q1242" s="273" t="s">
        <v>1095</v>
      </c>
      <c r="R1242" s="231"/>
    </row>
    <row r="1243" spans="1:18" hidden="1" x14ac:dyDescent="0.25">
      <c r="A1243" s="275"/>
      <c r="B1243" s="273" t="s">
        <v>21</v>
      </c>
      <c r="C1243" s="275" t="s">
        <v>22</v>
      </c>
      <c r="D1243" s="275" t="s">
        <v>108</v>
      </c>
      <c r="E1243" s="32">
        <v>40</v>
      </c>
      <c r="F1243" s="314"/>
      <c r="G1243" s="286" t="s">
        <v>24</v>
      </c>
      <c r="H1243" s="279" t="s">
        <v>25</v>
      </c>
      <c r="I1243" s="330">
        <v>225</v>
      </c>
      <c r="J1243" s="273" t="s">
        <v>26</v>
      </c>
      <c r="K1243" s="273"/>
      <c r="L1243" s="281" t="s">
        <v>1022</v>
      </c>
      <c r="M1243" s="216">
        <v>200</v>
      </c>
      <c r="N1243" s="295" t="s">
        <v>26</v>
      </c>
      <c r="O1243" s="216" t="s">
        <v>28</v>
      </c>
      <c r="P1243" s="296">
        <v>41579</v>
      </c>
      <c r="Q1243" s="273"/>
      <c r="R1243" s="231"/>
    </row>
    <row r="1244" spans="1:18" hidden="1" x14ac:dyDescent="0.25">
      <c r="A1244" s="275"/>
      <c r="B1244" s="273" t="s">
        <v>21</v>
      </c>
      <c r="C1244" s="275" t="s">
        <v>22</v>
      </c>
      <c r="D1244" s="275" t="s">
        <v>29</v>
      </c>
      <c r="E1244" s="32">
        <v>50</v>
      </c>
      <c r="F1244" s="314"/>
      <c r="G1244" s="286" t="s">
        <v>24</v>
      </c>
      <c r="H1244" s="279" t="s">
        <v>25</v>
      </c>
      <c r="I1244" s="330">
        <v>320</v>
      </c>
      <c r="J1244" s="273" t="s">
        <v>26</v>
      </c>
      <c r="K1244" s="273"/>
      <c r="L1244" s="281" t="s">
        <v>1022</v>
      </c>
      <c r="M1244" s="216">
        <v>300</v>
      </c>
      <c r="N1244" s="295" t="s">
        <v>26</v>
      </c>
      <c r="O1244" s="216" t="s">
        <v>28</v>
      </c>
      <c r="P1244" s="296">
        <v>41579</v>
      </c>
      <c r="Q1244" s="273"/>
      <c r="R1244" s="231"/>
    </row>
    <row r="1245" spans="1:18" hidden="1" x14ac:dyDescent="0.25">
      <c r="A1245" s="275"/>
      <c r="B1245" s="273" t="s">
        <v>21</v>
      </c>
      <c r="C1245" s="275" t="s">
        <v>22</v>
      </c>
      <c r="D1245" s="275" t="s">
        <v>23</v>
      </c>
      <c r="E1245" s="32">
        <v>45</v>
      </c>
      <c r="F1245" s="314"/>
      <c r="G1245" s="286" t="s">
        <v>24</v>
      </c>
      <c r="H1245" s="279" t="s">
        <v>25</v>
      </c>
      <c r="I1245" s="330">
        <v>218</v>
      </c>
      <c r="J1245" s="273" t="s">
        <v>26</v>
      </c>
      <c r="K1245" s="273"/>
      <c r="L1245" s="281" t="s">
        <v>1022</v>
      </c>
      <c r="M1245" s="216">
        <v>200</v>
      </c>
      <c r="N1245" s="295" t="s">
        <v>26</v>
      </c>
      <c r="O1245" s="216" t="s">
        <v>28</v>
      </c>
      <c r="P1245" s="296">
        <v>41579</v>
      </c>
      <c r="Q1245" s="273"/>
      <c r="R1245" s="231"/>
    </row>
    <row r="1246" spans="1:18" hidden="1" x14ac:dyDescent="0.25">
      <c r="A1246" s="275"/>
      <c r="B1246" s="273" t="s">
        <v>21</v>
      </c>
      <c r="C1246" s="275" t="s">
        <v>33</v>
      </c>
      <c r="D1246" s="275" t="s">
        <v>39</v>
      </c>
      <c r="E1246" s="32">
        <v>35</v>
      </c>
      <c r="F1246" s="314"/>
      <c r="G1246" s="286" t="s">
        <v>24</v>
      </c>
      <c r="H1246" s="279" t="s">
        <v>25</v>
      </c>
      <c r="I1246" s="330">
        <v>210</v>
      </c>
      <c r="J1246" s="273" t="s">
        <v>26</v>
      </c>
      <c r="K1246" s="273"/>
      <c r="L1246" s="281" t="s">
        <v>1022</v>
      </c>
      <c r="M1246" s="216">
        <v>200</v>
      </c>
      <c r="N1246" s="295" t="s">
        <v>26</v>
      </c>
      <c r="O1246" s="216" t="s">
        <v>28</v>
      </c>
      <c r="P1246" s="296">
        <v>41579</v>
      </c>
      <c r="Q1246" s="273"/>
      <c r="R1246" s="231"/>
    </row>
    <row r="1247" spans="1:18" hidden="1" x14ac:dyDescent="0.25">
      <c r="A1247" s="275"/>
      <c r="B1247" s="273" t="s">
        <v>21</v>
      </c>
      <c r="C1247" s="275" t="s">
        <v>31</v>
      </c>
      <c r="D1247" s="275" t="s">
        <v>32</v>
      </c>
      <c r="E1247" s="32">
        <v>52</v>
      </c>
      <c r="F1247" s="314"/>
      <c r="G1247" s="286" t="s">
        <v>24</v>
      </c>
      <c r="H1247" s="279" t="s">
        <v>25</v>
      </c>
      <c r="I1247" s="330">
        <v>339</v>
      </c>
      <c r="J1247" s="273" t="s">
        <v>26</v>
      </c>
      <c r="K1247" s="273"/>
      <c r="L1247" s="281" t="s">
        <v>1022</v>
      </c>
      <c r="M1247" s="216">
        <v>300</v>
      </c>
      <c r="N1247" s="295" t="s">
        <v>26</v>
      </c>
      <c r="O1247" s="216" t="s">
        <v>28</v>
      </c>
      <c r="P1247" s="296">
        <v>41579</v>
      </c>
      <c r="Q1247" s="273"/>
      <c r="R1247" s="231"/>
    </row>
    <row r="1248" spans="1:18" hidden="1" x14ac:dyDescent="0.25">
      <c r="A1248" s="275"/>
      <c r="B1248" s="273" t="s">
        <v>36</v>
      </c>
      <c r="C1248" s="275" t="s">
        <v>145</v>
      </c>
      <c r="D1248" s="275" t="s">
        <v>187</v>
      </c>
      <c r="E1248" s="32">
        <v>28</v>
      </c>
      <c r="F1248" s="314"/>
      <c r="G1248" s="286" t="s">
        <v>24</v>
      </c>
      <c r="H1248" s="279" t="s">
        <v>25</v>
      </c>
      <c r="I1248" s="330">
        <v>117</v>
      </c>
      <c r="J1248" s="273" t="s">
        <v>26</v>
      </c>
      <c r="K1248" s="273"/>
      <c r="L1248" s="281" t="s">
        <v>1022</v>
      </c>
      <c r="M1248" s="216">
        <v>100</v>
      </c>
      <c r="N1248" s="295" t="s">
        <v>26</v>
      </c>
      <c r="O1248" s="216" t="s">
        <v>28</v>
      </c>
      <c r="P1248" s="296">
        <v>41579</v>
      </c>
      <c r="Q1248" s="273"/>
      <c r="R1248" s="231"/>
    </row>
    <row r="1249" spans="1:18" hidden="1" x14ac:dyDescent="0.25">
      <c r="A1249" s="275"/>
      <c r="B1249" s="273" t="s">
        <v>21</v>
      </c>
      <c r="C1249" s="275" t="s">
        <v>22</v>
      </c>
      <c r="D1249" s="275" t="s">
        <v>108</v>
      </c>
      <c r="E1249" s="32"/>
      <c r="F1249" s="314"/>
      <c r="G1249" s="286" t="s">
        <v>24</v>
      </c>
      <c r="H1249" s="279" t="s">
        <v>25</v>
      </c>
      <c r="I1249" s="330"/>
      <c r="J1249" s="273" t="s">
        <v>26</v>
      </c>
      <c r="K1249" s="273"/>
      <c r="L1249" s="281" t="s">
        <v>1022</v>
      </c>
      <c r="M1249" s="271">
        <v>25</v>
      </c>
      <c r="N1249" s="308" t="s">
        <v>26</v>
      </c>
      <c r="O1249" s="271" t="s">
        <v>128</v>
      </c>
      <c r="P1249" s="296">
        <v>41579</v>
      </c>
      <c r="Q1249" s="273"/>
      <c r="R1249" s="231"/>
    </row>
    <row r="1250" spans="1:18" hidden="1" x14ac:dyDescent="0.25">
      <c r="A1250" s="275"/>
      <c r="B1250" s="273" t="s">
        <v>21</v>
      </c>
      <c r="C1250" s="275" t="s">
        <v>22</v>
      </c>
      <c r="D1250" s="275" t="s">
        <v>29</v>
      </c>
      <c r="E1250" s="32"/>
      <c r="F1250" s="314"/>
      <c r="G1250" s="286" t="s">
        <v>24</v>
      </c>
      <c r="H1250" s="279" t="s">
        <v>25</v>
      </c>
      <c r="I1250" s="330"/>
      <c r="J1250" s="273" t="s">
        <v>26</v>
      </c>
      <c r="K1250" s="273"/>
      <c r="L1250" s="281" t="s">
        <v>1022</v>
      </c>
      <c r="M1250" s="271">
        <v>20</v>
      </c>
      <c r="N1250" s="308" t="s">
        <v>26</v>
      </c>
      <c r="O1250" s="271" t="s">
        <v>128</v>
      </c>
      <c r="P1250" s="296">
        <v>41579</v>
      </c>
      <c r="Q1250" s="273"/>
      <c r="R1250" s="231"/>
    </row>
    <row r="1251" spans="1:18" hidden="1" x14ac:dyDescent="0.25">
      <c r="A1251" s="275"/>
      <c r="B1251" s="273" t="s">
        <v>21</v>
      </c>
      <c r="C1251" s="275" t="s">
        <v>22</v>
      </c>
      <c r="D1251" s="275" t="s">
        <v>23</v>
      </c>
      <c r="E1251" s="32"/>
      <c r="F1251" s="314"/>
      <c r="G1251" s="286" t="s">
        <v>24</v>
      </c>
      <c r="H1251" s="279" t="s">
        <v>25</v>
      </c>
      <c r="I1251" s="330"/>
      <c r="J1251" s="273" t="s">
        <v>26</v>
      </c>
      <c r="K1251" s="273"/>
      <c r="L1251" s="281" t="s">
        <v>1022</v>
      </c>
      <c r="M1251" s="271">
        <v>18</v>
      </c>
      <c r="N1251" s="308" t="s">
        <v>26</v>
      </c>
      <c r="O1251" s="271" t="s">
        <v>128</v>
      </c>
      <c r="P1251" s="296">
        <v>41579</v>
      </c>
      <c r="Q1251" s="273"/>
      <c r="R1251" s="231"/>
    </row>
    <row r="1252" spans="1:18" hidden="1" x14ac:dyDescent="0.25">
      <c r="A1252" s="275"/>
      <c r="B1252" s="273" t="s">
        <v>21</v>
      </c>
      <c r="C1252" s="275" t="s">
        <v>33</v>
      </c>
      <c r="D1252" s="275" t="s">
        <v>39</v>
      </c>
      <c r="E1252" s="32"/>
      <c r="F1252" s="314"/>
      <c r="G1252" s="286" t="s">
        <v>24</v>
      </c>
      <c r="H1252" s="279" t="s">
        <v>25</v>
      </c>
      <c r="I1252" s="330"/>
      <c r="J1252" s="273" t="s">
        <v>26</v>
      </c>
      <c r="K1252" s="273"/>
      <c r="L1252" s="281" t="s">
        <v>1022</v>
      </c>
      <c r="M1252" s="271">
        <v>10</v>
      </c>
      <c r="N1252" s="308" t="s">
        <v>26</v>
      </c>
      <c r="O1252" s="271" t="s">
        <v>128</v>
      </c>
      <c r="P1252" s="296">
        <v>41579</v>
      </c>
      <c r="Q1252" s="273"/>
      <c r="R1252" s="231"/>
    </row>
    <row r="1253" spans="1:18" hidden="1" x14ac:dyDescent="0.25">
      <c r="A1253" s="275"/>
      <c r="B1253" s="273" t="s">
        <v>21</v>
      </c>
      <c r="C1253" s="275" t="s">
        <v>31</v>
      </c>
      <c r="D1253" s="275" t="s">
        <v>32</v>
      </c>
      <c r="E1253" s="32"/>
      <c r="F1253" s="314"/>
      <c r="G1253" s="286" t="s">
        <v>24</v>
      </c>
      <c r="H1253" s="279" t="s">
        <v>25</v>
      </c>
      <c r="I1253" s="330"/>
      <c r="J1253" s="273" t="s">
        <v>26</v>
      </c>
      <c r="K1253" s="273"/>
      <c r="L1253" s="281" t="s">
        <v>1022</v>
      </c>
      <c r="M1253" s="271">
        <v>39</v>
      </c>
      <c r="N1253" s="308" t="s">
        <v>26</v>
      </c>
      <c r="O1253" s="271" t="s">
        <v>128</v>
      </c>
      <c r="P1253" s="296">
        <v>41579</v>
      </c>
      <c r="Q1253" s="273"/>
      <c r="R1253" s="231"/>
    </row>
    <row r="1254" spans="1:18" hidden="1" x14ac:dyDescent="0.25">
      <c r="A1254" s="275"/>
      <c r="B1254" s="273" t="s">
        <v>36</v>
      </c>
      <c r="C1254" s="275" t="s">
        <v>145</v>
      </c>
      <c r="D1254" s="275" t="s">
        <v>187</v>
      </c>
      <c r="E1254" s="32"/>
      <c r="F1254" s="314"/>
      <c r="G1254" s="286" t="s">
        <v>24</v>
      </c>
      <c r="H1254" s="279" t="s">
        <v>25</v>
      </c>
      <c r="I1254" s="330"/>
      <c r="J1254" s="273" t="s">
        <v>26</v>
      </c>
      <c r="K1254" s="273"/>
      <c r="L1254" s="281" t="s">
        <v>1021</v>
      </c>
      <c r="M1254" s="271">
        <v>17</v>
      </c>
      <c r="N1254" s="295" t="s">
        <v>26</v>
      </c>
      <c r="O1254" s="271" t="s">
        <v>128</v>
      </c>
      <c r="P1254" s="296">
        <v>41579</v>
      </c>
      <c r="Q1254" s="273"/>
      <c r="R1254" s="231"/>
    </row>
    <row r="1255" spans="1:18" hidden="1" x14ac:dyDescent="0.25">
      <c r="A1255" s="267">
        <v>41375</v>
      </c>
      <c r="B1255" s="273" t="s">
        <v>21</v>
      </c>
      <c r="C1255" s="275" t="s">
        <v>22</v>
      </c>
      <c r="D1255" s="275" t="s">
        <v>108</v>
      </c>
      <c r="E1255" s="32">
        <v>40</v>
      </c>
      <c r="F1255" s="314"/>
      <c r="G1255" s="286" t="s">
        <v>24</v>
      </c>
      <c r="H1255" s="279" t="s">
        <v>25</v>
      </c>
      <c r="I1255" s="330">
        <v>218</v>
      </c>
      <c r="J1255" s="273" t="s">
        <v>26</v>
      </c>
      <c r="K1255" s="273"/>
      <c r="L1255" s="281" t="s">
        <v>1021</v>
      </c>
      <c r="M1255" s="216">
        <v>200</v>
      </c>
      <c r="N1255" s="295" t="s">
        <v>26</v>
      </c>
      <c r="O1255" s="273" t="s">
        <v>28</v>
      </c>
      <c r="P1255" s="296">
        <v>41579</v>
      </c>
      <c r="Q1255" s="273"/>
      <c r="R1255" s="231"/>
    </row>
    <row r="1256" spans="1:18" hidden="1" x14ac:dyDescent="0.25">
      <c r="A1256" s="275"/>
      <c r="B1256" s="273" t="s">
        <v>21</v>
      </c>
      <c r="C1256" s="275" t="s">
        <v>22</v>
      </c>
      <c r="D1256" s="275" t="s">
        <v>29</v>
      </c>
      <c r="E1256" s="32">
        <v>28</v>
      </c>
      <c r="F1256" s="314"/>
      <c r="G1256" s="286" t="s">
        <v>24</v>
      </c>
      <c r="H1256" s="279" t="s">
        <v>25</v>
      </c>
      <c r="I1256" s="330">
        <v>215</v>
      </c>
      <c r="J1256" s="273" t="s">
        <v>26</v>
      </c>
      <c r="K1256" s="273"/>
      <c r="L1256" s="281" t="s">
        <v>1021</v>
      </c>
      <c r="M1256" s="216">
        <v>200</v>
      </c>
      <c r="N1256" s="295" t="s">
        <v>26</v>
      </c>
      <c r="O1256" s="273" t="s">
        <v>28</v>
      </c>
      <c r="P1256" s="296">
        <v>41579</v>
      </c>
      <c r="Q1256" s="273"/>
      <c r="R1256" s="231"/>
    </row>
    <row r="1257" spans="1:18" hidden="1" x14ac:dyDescent="0.25">
      <c r="A1257" s="275"/>
      <c r="B1257" s="273" t="s">
        <v>21</v>
      </c>
      <c r="C1257" s="275" t="s">
        <v>22</v>
      </c>
      <c r="D1257" s="275" t="s">
        <v>23</v>
      </c>
      <c r="E1257" s="32">
        <v>37</v>
      </c>
      <c r="F1257" s="314"/>
      <c r="G1257" s="286" t="s">
        <v>24</v>
      </c>
      <c r="H1257" s="279" t="s">
        <v>25</v>
      </c>
      <c r="I1257" s="330">
        <v>222</v>
      </c>
      <c r="J1257" s="273" t="s">
        <v>26</v>
      </c>
      <c r="K1257" s="273"/>
      <c r="L1257" s="281" t="s">
        <v>1021</v>
      </c>
      <c r="M1257" s="216">
        <v>200</v>
      </c>
      <c r="N1257" s="295" t="s">
        <v>26</v>
      </c>
      <c r="O1257" s="273" t="s">
        <v>28</v>
      </c>
      <c r="P1257" s="296">
        <v>41579</v>
      </c>
      <c r="Q1257" s="273"/>
      <c r="R1257" s="231"/>
    </row>
    <row r="1258" spans="1:18" hidden="1" x14ac:dyDescent="0.25">
      <c r="A1258" s="275"/>
      <c r="B1258" s="273" t="s">
        <v>21</v>
      </c>
      <c r="C1258" s="275" t="s">
        <v>33</v>
      </c>
      <c r="D1258" s="275" t="s">
        <v>39</v>
      </c>
      <c r="E1258" s="32">
        <v>35</v>
      </c>
      <c r="F1258" s="314"/>
      <c r="G1258" s="286" t="s">
        <v>24</v>
      </c>
      <c r="H1258" s="279" t="s">
        <v>25</v>
      </c>
      <c r="I1258" s="330">
        <v>210</v>
      </c>
      <c r="J1258" s="273" t="s">
        <v>26</v>
      </c>
      <c r="K1258" s="273"/>
      <c r="L1258" s="281" t="s">
        <v>1021</v>
      </c>
      <c r="M1258" s="216">
        <v>200</v>
      </c>
      <c r="N1258" s="295" t="s">
        <v>26</v>
      </c>
      <c r="O1258" s="273" t="s">
        <v>28</v>
      </c>
      <c r="P1258" s="296">
        <v>41579</v>
      </c>
      <c r="Q1258" s="273"/>
      <c r="R1258" s="231"/>
    </row>
    <row r="1259" spans="1:18" s="230" customFormat="1" hidden="1" x14ac:dyDescent="0.25">
      <c r="A1259" s="275"/>
      <c r="B1259" s="273" t="s">
        <v>21</v>
      </c>
      <c r="C1259" s="275" t="s">
        <v>33</v>
      </c>
      <c r="D1259" s="275" t="s">
        <v>214</v>
      </c>
      <c r="E1259" s="32">
        <v>15</v>
      </c>
      <c r="F1259" s="314"/>
      <c r="G1259" s="286" t="s">
        <v>24</v>
      </c>
      <c r="H1259" s="279" t="s">
        <v>25</v>
      </c>
      <c r="I1259" s="330">
        <v>110</v>
      </c>
      <c r="J1259" s="273" t="s">
        <v>26</v>
      </c>
      <c r="K1259" s="273"/>
      <c r="L1259" s="281" t="s">
        <v>1021</v>
      </c>
      <c r="M1259" s="216">
        <v>100</v>
      </c>
      <c r="N1259" s="295" t="s">
        <v>26</v>
      </c>
      <c r="O1259" s="273" t="s">
        <v>28</v>
      </c>
      <c r="P1259" s="296">
        <v>41579</v>
      </c>
      <c r="Q1259" s="273"/>
      <c r="R1259" s="231"/>
    </row>
    <row r="1260" spans="1:18" hidden="1" x14ac:dyDescent="0.25">
      <c r="A1260" s="275"/>
      <c r="B1260" s="273" t="s">
        <v>21</v>
      </c>
      <c r="C1260" s="275" t="s">
        <v>31</v>
      </c>
      <c r="D1260" s="275" t="s">
        <v>32</v>
      </c>
      <c r="E1260" s="32">
        <v>64</v>
      </c>
      <c r="F1260" s="314"/>
      <c r="G1260" s="286" t="s">
        <v>24</v>
      </c>
      <c r="H1260" s="279" t="s">
        <v>25</v>
      </c>
      <c r="I1260" s="330">
        <v>340</v>
      </c>
      <c r="J1260" s="273" t="s">
        <v>26</v>
      </c>
      <c r="K1260" s="273"/>
      <c r="L1260" s="281" t="s">
        <v>1021</v>
      </c>
      <c r="M1260" s="216">
        <v>300</v>
      </c>
      <c r="N1260" s="295" t="s">
        <v>26</v>
      </c>
      <c r="O1260" s="273" t="s">
        <v>28</v>
      </c>
      <c r="P1260" s="296">
        <v>41579</v>
      </c>
      <c r="Q1260" s="273"/>
      <c r="R1260" s="231"/>
    </row>
    <row r="1261" spans="1:18" hidden="1" x14ac:dyDescent="0.25">
      <c r="A1261" s="275"/>
      <c r="B1261" s="273" t="s">
        <v>36</v>
      </c>
      <c r="C1261" s="275" t="s">
        <v>145</v>
      </c>
      <c r="D1261" s="275" t="s">
        <v>184</v>
      </c>
      <c r="E1261" s="32">
        <v>18</v>
      </c>
      <c r="F1261" s="314"/>
      <c r="G1261" s="286" t="s">
        <v>24</v>
      </c>
      <c r="H1261" s="279" t="s">
        <v>25</v>
      </c>
      <c r="I1261" s="330">
        <v>112</v>
      </c>
      <c r="J1261" s="273" t="s">
        <v>26</v>
      </c>
      <c r="K1261" s="273"/>
      <c r="L1261" s="281" t="s">
        <v>1021</v>
      </c>
      <c r="M1261" s="216">
        <v>100</v>
      </c>
      <c r="N1261" s="295" t="s">
        <v>26</v>
      </c>
      <c r="O1261" s="273" t="s">
        <v>28</v>
      </c>
      <c r="P1261" s="296">
        <v>41579</v>
      </c>
      <c r="Q1261" s="273"/>
      <c r="R1261" s="231"/>
    </row>
    <row r="1262" spans="1:18" hidden="1" x14ac:dyDescent="0.25">
      <c r="A1262" s="275"/>
      <c r="B1262" s="273" t="s">
        <v>21</v>
      </c>
      <c r="C1262" s="275" t="s">
        <v>22</v>
      </c>
      <c r="D1262" s="275" t="s">
        <v>108</v>
      </c>
      <c r="E1262" s="32"/>
      <c r="F1262" s="314"/>
      <c r="G1262" s="286" t="s">
        <v>24</v>
      </c>
      <c r="H1262" s="279" t="s">
        <v>25</v>
      </c>
      <c r="I1262" s="330"/>
      <c r="J1262" s="273" t="s">
        <v>26</v>
      </c>
      <c r="K1262" s="273"/>
      <c r="L1262" s="281" t="s">
        <v>1021</v>
      </c>
      <c r="M1262" s="271">
        <v>18</v>
      </c>
      <c r="N1262" s="308" t="s">
        <v>26</v>
      </c>
      <c r="O1262" s="271" t="s">
        <v>128</v>
      </c>
      <c r="P1262" s="296">
        <v>41579</v>
      </c>
      <c r="Q1262" s="273"/>
      <c r="R1262" s="231"/>
    </row>
    <row r="1263" spans="1:18" hidden="1" x14ac:dyDescent="0.25">
      <c r="A1263" s="275"/>
      <c r="B1263" s="273" t="s">
        <v>21</v>
      </c>
      <c r="C1263" s="275" t="s">
        <v>22</v>
      </c>
      <c r="D1263" s="275" t="s">
        <v>29</v>
      </c>
      <c r="E1263" s="32"/>
      <c r="F1263" s="314"/>
      <c r="G1263" s="286" t="s">
        <v>24</v>
      </c>
      <c r="H1263" s="279" t="s">
        <v>25</v>
      </c>
      <c r="I1263" s="330"/>
      <c r="J1263" s="273" t="s">
        <v>26</v>
      </c>
      <c r="K1263" s="273"/>
      <c r="L1263" s="281" t="s">
        <v>1021</v>
      </c>
      <c r="M1263" s="271">
        <v>15</v>
      </c>
      <c r="N1263" s="308" t="s">
        <v>26</v>
      </c>
      <c r="O1263" s="271" t="s">
        <v>128</v>
      </c>
      <c r="P1263" s="296">
        <v>41579</v>
      </c>
      <c r="Q1263" s="273"/>
      <c r="R1263" s="231"/>
    </row>
    <row r="1264" spans="1:18" hidden="1" x14ac:dyDescent="0.25">
      <c r="A1264" s="275"/>
      <c r="B1264" s="273" t="s">
        <v>21</v>
      </c>
      <c r="C1264" s="275" t="s">
        <v>22</v>
      </c>
      <c r="D1264" s="275" t="s">
        <v>23</v>
      </c>
      <c r="E1264" s="32"/>
      <c r="F1264" s="314"/>
      <c r="G1264" s="286" t="s">
        <v>24</v>
      </c>
      <c r="H1264" s="279" t="s">
        <v>25</v>
      </c>
      <c r="I1264" s="330"/>
      <c r="J1264" s="273" t="s">
        <v>26</v>
      </c>
      <c r="K1264" s="273"/>
      <c r="L1264" s="281" t="s">
        <v>1021</v>
      </c>
      <c r="M1264" s="271">
        <v>22</v>
      </c>
      <c r="N1264" s="308" t="s">
        <v>26</v>
      </c>
      <c r="O1264" s="271" t="s">
        <v>128</v>
      </c>
      <c r="P1264" s="296">
        <v>41579</v>
      </c>
      <c r="Q1264" s="273"/>
      <c r="R1264" s="231"/>
    </row>
    <row r="1265" spans="1:18" hidden="1" x14ac:dyDescent="0.25">
      <c r="A1265" s="275"/>
      <c r="B1265" s="273" t="s">
        <v>21</v>
      </c>
      <c r="C1265" s="275" t="s">
        <v>33</v>
      </c>
      <c r="D1265" s="275" t="s">
        <v>39</v>
      </c>
      <c r="E1265" s="32"/>
      <c r="F1265" s="314"/>
      <c r="G1265" s="286" t="s">
        <v>24</v>
      </c>
      <c r="H1265" s="279" t="s">
        <v>25</v>
      </c>
      <c r="I1265" s="330"/>
      <c r="J1265" s="273" t="s">
        <v>26</v>
      </c>
      <c r="K1265" s="273"/>
      <c r="L1265" s="281" t="s">
        <v>1021</v>
      </c>
      <c r="M1265" s="271">
        <v>10</v>
      </c>
      <c r="N1265" s="308" t="s">
        <v>26</v>
      </c>
      <c r="O1265" s="271" t="s">
        <v>128</v>
      </c>
      <c r="P1265" s="296">
        <v>41579</v>
      </c>
      <c r="Q1265" s="273"/>
      <c r="R1265" s="231"/>
    </row>
    <row r="1266" spans="1:18" hidden="1" x14ac:dyDescent="0.25">
      <c r="A1266" s="275"/>
      <c r="B1266" s="273" t="s">
        <v>21</v>
      </c>
      <c r="C1266" s="275" t="s">
        <v>33</v>
      </c>
      <c r="D1266" s="275" t="s">
        <v>214</v>
      </c>
      <c r="E1266" s="32"/>
      <c r="F1266" s="314"/>
      <c r="G1266" s="286" t="s">
        <v>24</v>
      </c>
      <c r="H1266" s="279" t="s">
        <v>25</v>
      </c>
      <c r="I1266" s="330"/>
      <c r="J1266" s="273" t="s">
        <v>26</v>
      </c>
      <c r="K1266" s="273"/>
      <c r="L1266" s="281" t="s">
        <v>1021</v>
      </c>
      <c r="M1266" s="271">
        <v>10</v>
      </c>
      <c r="N1266" s="308" t="s">
        <v>26</v>
      </c>
      <c r="O1266" s="271" t="s">
        <v>128</v>
      </c>
      <c r="P1266" s="296">
        <v>41579</v>
      </c>
      <c r="Q1266" s="273"/>
      <c r="R1266" s="231"/>
    </row>
    <row r="1267" spans="1:18" hidden="1" x14ac:dyDescent="0.25">
      <c r="A1267" s="275"/>
      <c r="B1267" s="273" t="s">
        <v>21</v>
      </c>
      <c r="C1267" s="275" t="s">
        <v>31</v>
      </c>
      <c r="D1267" s="275" t="s">
        <v>32</v>
      </c>
      <c r="E1267" s="32"/>
      <c r="F1267" s="314"/>
      <c r="G1267" s="286" t="s">
        <v>24</v>
      </c>
      <c r="H1267" s="279" t="s">
        <v>25</v>
      </c>
      <c r="I1267" s="330"/>
      <c r="J1267" s="273" t="s">
        <v>26</v>
      </c>
      <c r="K1267" s="273"/>
      <c r="L1267" s="281" t="s">
        <v>1023</v>
      </c>
      <c r="M1267" s="271">
        <v>40</v>
      </c>
      <c r="N1267" s="308" t="s">
        <v>26</v>
      </c>
      <c r="O1267" s="271" t="s">
        <v>128</v>
      </c>
      <c r="P1267" s="296">
        <v>41579</v>
      </c>
      <c r="Q1267" s="273"/>
      <c r="R1267" s="231"/>
    </row>
    <row r="1268" spans="1:18" hidden="1" x14ac:dyDescent="0.25">
      <c r="A1268" s="275"/>
      <c r="B1268" s="273" t="s">
        <v>36</v>
      </c>
      <c r="C1268" s="275" t="s">
        <v>145</v>
      </c>
      <c r="D1268" s="275" t="s">
        <v>184</v>
      </c>
      <c r="E1268" s="32"/>
      <c r="F1268" s="314"/>
      <c r="G1268" s="286" t="s">
        <v>24</v>
      </c>
      <c r="H1268" s="279" t="s">
        <v>25</v>
      </c>
      <c r="I1268" s="330"/>
      <c r="J1268" s="273" t="s">
        <v>26</v>
      </c>
      <c r="K1268" s="273"/>
      <c r="L1268" s="281" t="s">
        <v>1023</v>
      </c>
      <c r="M1268" s="271">
        <v>12</v>
      </c>
      <c r="N1268" s="295" t="s">
        <v>26</v>
      </c>
      <c r="O1268" s="271" t="s">
        <v>128</v>
      </c>
      <c r="P1268" s="296">
        <v>41579</v>
      </c>
      <c r="Q1268" s="273"/>
      <c r="R1268" s="231"/>
    </row>
    <row r="1269" spans="1:18" hidden="1" x14ac:dyDescent="0.25">
      <c r="A1269" s="267">
        <v>41436</v>
      </c>
      <c r="B1269" s="273" t="s">
        <v>21</v>
      </c>
      <c r="C1269" s="275" t="s">
        <v>22</v>
      </c>
      <c r="D1269" s="275" t="s">
        <v>108</v>
      </c>
      <c r="E1269" s="32"/>
      <c r="F1269" s="314"/>
      <c r="G1269" s="286" t="s">
        <v>24</v>
      </c>
      <c r="H1269" s="279" t="s">
        <v>25</v>
      </c>
      <c r="I1269" s="330">
        <v>220</v>
      </c>
      <c r="J1269" s="273" t="s">
        <v>26</v>
      </c>
      <c r="K1269" s="273"/>
      <c r="L1269" s="281" t="s">
        <v>1023</v>
      </c>
      <c r="M1269" s="216">
        <v>200</v>
      </c>
      <c r="N1269" s="295" t="s">
        <v>26</v>
      </c>
      <c r="O1269" s="273" t="s">
        <v>28</v>
      </c>
      <c r="P1269" s="296">
        <v>41579</v>
      </c>
      <c r="Q1269" s="273"/>
      <c r="R1269" s="231"/>
    </row>
    <row r="1270" spans="1:18" hidden="1" x14ac:dyDescent="0.25">
      <c r="A1270" s="275"/>
      <c r="B1270" s="273" t="s">
        <v>21</v>
      </c>
      <c r="C1270" s="275" t="s">
        <v>22</v>
      </c>
      <c r="D1270" s="275" t="s">
        <v>29</v>
      </c>
      <c r="E1270" s="32"/>
      <c r="F1270" s="314"/>
      <c r="G1270" s="286" t="s">
        <v>24</v>
      </c>
      <c r="H1270" s="279" t="s">
        <v>25</v>
      </c>
      <c r="I1270" s="330">
        <v>222</v>
      </c>
      <c r="J1270" s="273" t="s">
        <v>26</v>
      </c>
      <c r="K1270" s="273"/>
      <c r="L1270" s="281" t="s">
        <v>1023</v>
      </c>
      <c r="M1270" s="216">
        <v>200</v>
      </c>
      <c r="N1270" s="295" t="s">
        <v>26</v>
      </c>
      <c r="O1270" s="273" t="s">
        <v>28</v>
      </c>
      <c r="P1270" s="296">
        <v>41579</v>
      </c>
      <c r="Q1270" s="273"/>
      <c r="R1270" s="231"/>
    </row>
    <row r="1271" spans="1:18" hidden="1" x14ac:dyDescent="0.25">
      <c r="A1271" s="275"/>
      <c r="B1271" s="273" t="s">
        <v>21</v>
      </c>
      <c r="C1271" s="275" t="s">
        <v>22</v>
      </c>
      <c r="D1271" s="275" t="s">
        <v>23</v>
      </c>
      <c r="E1271" s="32"/>
      <c r="F1271" s="314"/>
      <c r="G1271" s="286" t="s">
        <v>24</v>
      </c>
      <c r="H1271" s="279" t="s">
        <v>25</v>
      </c>
      <c r="I1271" s="330">
        <v>115</v>
      </c>
      <c r="J1271" s="273" t="s">
        <v>26</v>
      </c>
      <c r="K1271" s="273"/>
      <c r="L1271" s="281" t="s">
        <v>1023</v>
      </c>
      <c r="M1271" s="216">
        <v>100</v>
      </c>
      <c r="N1271" s="295" t="s">
        <v>26</v>
      </c>
      <c r="O1271" s="273" t="s">
        <v>28</v>
      </c>
      <c r="P1271" s="296">
        <v>41579</v>
      </c>
      <c r="Q1271" s="273"/>
      <c r="R1271" s="231"/>
    </row>
    <row r="1272" spans="1:18" hidden="1" x14ac:dyDescent="0.25">
      <c r="A1272" s="275"/>
      <c r="B1272" s="273" t="s">
        <v>21</v>
      </c>
      <c r="C1272" s="275" t="s">
        <v>33</v>
      </c>
      <c r="D1272" s="275" t="s">
        <v>34</v>
      </c>
      <c r="E1272" s="32"/>
      <c r="F1272" s="314"/>
      <c r="G1272" s="286" t="s">
        <v>24</v>
      </c>
      <c r="H1272" s="279" t="s">
        <v>25</v>
      </c>
      <c r="I1272" s="330">
        <v>365</v>
      </c>
      <c r="J1272" s="273" t="s">
        <v>26</v>
      </c>
      <c r="K1272" s="273"/>
      <c r="L1272" s="281" t="s">
        <v>1023</v>
      </c>
      <c r="M1272" s="216">
        <v>350</v>
      </c>
      <c r="N1272" s="295" t="s">
        <v>26</v>
      </c>
      <c r="O1272" s="273" t="s">
        <v>28</v>
      </c>
      <c r="P1272" s="296">
        <v>41579</v>
      </c>
      <c r="Q1272" s="273"/>
      <c r="R1272" s="231"/>
    </row>
    <row r="1273" spans="1:18" hidden="1" x14ac:dyDescent="0.25">
      <c r="A1273" s="275"/>
      <c r="B1273" s="273" t="s">
        <v>21</v>
      </c>
      <c r="C1273" s="275" t="s">
        <v>31</v>
      </c>
      <c r="D1273" s="275" t="s">
        <v>35</v>
      </c>
      <c r="E1273" s="32"/>
      <c r="F1273" s="314"/>
      <c r="G1273" s="286" t="s">
        <v>24</v>
      </c>
      <c r="H1273" s="279" t="s">
        <v>25</v>
      </c>
      <c r="I1273" s="330">
        <v>392</v>
      </c>
      <c r="J1273" s="273" t="s">
        <v>26</v>
      </c>
      <c r="K1273" s="273"/>
      <c r="L1273" s="281" t="s">
        <v>1023</v>
      </c>
      <c r="M1273" s="216">
        <v>350</v>
      </c>
      <c r="N1273" s="295" t="s">
        <v>26</v>
      </c>
      <c r="O1273" s="273" t="s">
        <v>28</v>
      </c>
      <c r="P1273" s="296">
        <v>41579</v>
      </c>
      <c r="Q1273" s="273"/>
      <c r="R1273" s="231"/>
    </row>
    <row r="1274" spans="1:18" hidden="1" x14ac:dyDescent="0.25">
      <c r="A1274" s="275"/>
      <c r="B1274" s="273" t="s">
        <v>36</v>
      </c>
      <c r="C1274" s="275" t="s">
        <v>145</v>
      </c>
      <c r="D1274" s="275" t="s">
        <v>184</v>
      </c>
      <c r="E1274" s="32"/>
      <c r="F1274" s="314"/>
      <c r="G1274" s="286" t="s">
        <v>24</v>
      </c>
      <c r="H1274" s="279" t="s">
        <v>25</v>
      </c>
      <c r="I1274" s="330">
        <v>114</v>
      </c>
      <c r="J1274" s="273" t="s">
        <v>26</v>
      </c>
      <c r="K1274" s="273"/>
      <c r="L1274" s="281" t="s">
        <v>1023</v>
      </c>
      <c r="M1274" s="216">
        <v>100</v>
      </c>
      <c r="N1274" s="295" t="s">
        <v>26</v>
      </c>
      <c r="O1274" s="273" t="s">
        <v>28</v>
      </c>
      <c r="P1274" s="296">
        <v>41579</v>
      </c>
      <c r="Q1274" s="273"/>
      <c r="R1274" s="231"/>
    </row>
    <row r="1275" spans="1:18" hidden="1" x14ac:dyDescent="0.25">
      <c r="A1275" s="275"/>
      <c r="B1275" s="273" t="s">
        <v>21</v>
      </c>
      <c r="C1275" s="275" t="s">
        <v>22</v>
      </c>
      <c r="D1275" s="275" t="s">
        <v>108</v>
      </c>
      <c r="E1275" s="32"/>
      <c r="F1275" s="314"/>
      <c r="G1275" s="286" t="s">
        <v>24</v>
      </c>
      <c r="H1275" s="279" t="s">
        <v>25</v>
      </c>
      <c r="I1275" s="330"/>
      <c r="J1275" s="273" t="s">
        <v>26</v>
      </c>
      <c r="K1275" s="273"/>
      <c r="L1275" s="281" t="s">
        <v>1023</v>
      </c>
      <c r="M1275" s="271">
        <v>20</v>
      </c>
      <c r="N1275" s="308" t="s">
        <v>26</v>
      </c>
      <c r="O1275" s="271" t="s">
        <v>128</v>
      </c>
      <c r="P1275" s="296">
        <v>41579</v>
      </c>
      <c r="Q1275" s="273"/>
      <c r="R1275" s="231"/>
    </row>
    <row r="1276" spans="1:18" hidden="1" x14ac:dyDescent="0.25">
      <c r="A1276" s="275"/>
      <c r="B1276" s="273" t="s">
        <v>21</v>
      </c>
      <c r="C1276" s="275" t="s">
        <v>22</v>
      </c>
      <c r="D1276" s="275" t="s">
        <v>29</v>
      </c>
      <c r="E1276" s="32"/>
      <c r="F1276" s="314"/>
      <c r="G1276" s="286" t="s">
        <v>24</v>
      </c>
      <c r="H1276" s="279" t="s">
        <v>25</v>
      </c>
      <c r="I1276" s="330"/>
      <c r="J1276" s="273" t="s">
        <v>26</v>
      </c>
      <c r="K1276" s="273"/>
      <c r="L1276" s="281" t="s">
        <v>1023</v>
      </c>
      <c r="M1276" s="271">
        <v>22</v>
      </c>
      <c r="N1276" s="308" t="s">
        <v>26</v>
      </c>
      <c r="O1276" s="271" t="s">
        <v>128</v>
      </c>
      <c r="P1276" s="296">
        <v>41579</v>
      </c>
      <c r="Q1276" s="273"/>
      <c r="R1276" s="231"/>
    </row>
    <row r="1277" spans="1:18" hidden="1" x14ac:dyDescent="0.25">
      <c r="A1277" s="275"/>
      <c r="B1277" s="273" t="s">
        <v>21</v>
      </c>
      <c r="C1277" s="275" t="s">
        <v>22</v>
      </c>
      <c r="D1277" s="275" t="s">
        <v>23</v>
      </c>
      <c r="E1277" s="32"/>
      <c r="F1277" s="314"/>
      <c r="G1277" s="286" t="s">
        <v>24</v>
      </c>
      <c r="H1277" s="279" t="s">
        <v>25</v>
      </c>
      <c r="I1277" s="330"/>
      <c r="J1277" s="273" t="s">
        <v>26</v>
      </c>
      <c r="K1277" s="273"/>
      <c r="L1277" s="281" t="s">
        <v>1023</v>
      </c>
      <c r="M1277" s="271">
        <v>15</v>
      </c>
      <c r="N1277" s="308" t="s">
        <v>26</v>
      </c>
      <c r="O1277" s="271" t="s">
        <v>128</v>
      </c>
      <c r="P1277" s="296">
        <v>41579</v>
      </c>
      <c r="Q1277" s="273"/>
      <c r="R1277" s="231"/>
    </row>
    <row r="1278" spans="1:18" hidden="1" x14ac:dyDescent="0.25">
      <c r="A1278" s="275"/>
      <c r="B1278" s="273" t="s">
        <v>21</v>
      </c>
      <c r="C1278" s="275" t="s">
        <v>33</v>
      </c>
      <c r="D1278" s="275" t="s">
        <v>34</v>
      </c>
      <c r="E1278" s="32"/>
      <c r="F1278" s="314"/>
      <c r="G1278" s="286" t="s">
        <v>24</v>
      </c>
      <c r="H1278" s="279" t="s">
        <v>25</v>
      </c>
      <c r="I1278" s="330"/>
      <c r="J1278" s="273" t="s">
        <v>26</v>
      </c>
      <c r="K1278" s="273"/>
      <c r="L1278" s="281" t="s">
        <v>1023</v>
      </c>
      <c r="M1278" s="271">
        <v>15</v>
      </c>
      <c r="N1278" s="308" t="s">
        <v>26</v>
      </c>
      <c r="O1278" s="271" t="s">
        <v>128</v>
      </c>
      <c r="P1278" s="296">
        <v>41579</v>
      </c>
      <c r="Q1278" s="273"/>
      <c r="R1278" s="231"/>
    </row>
    <row r="1279" spans="1:18" hidden="1" x14ac:dyDescent="0.25">
      <c r="A1279" s="275"/>
      <c r="B1279" s="273" t="s">
        <v>21</v>
      </c>
      <c r="C1279" s="275" t="s">
        <v>31</v>
      </c>
      <c r="D1279" s="275" t="s">
        <v>35</v>
      </c>
      <c r="E1279" s="32"/>
      <c r="F1279" s="314"/>
      <c r="G1279" s="286" t="s">
        <v>24</v>
      </c>
      <c r="H1279" s="279" t="s">
        <v>25</v>
      </c>
      <c r="I1279" s="330"/>
      <c r="J1279" s="273" t="s">
        <v>26</v>
      </c>
      <c r="K1279" s="273"/>
      <c r="L1279" s="281" t="s">
        <v>1023</v>
      </c>
      <c r="M1279" s="271">
        <v>42</v>
      </c>
      <c r="N1279" s="308" t="s">
        <v>26</v>
      </c>
      <c r="O1279" s="271" t="s">
        <v>128</v>
      </c>
      <c r="P1279" s="296">
        <v>41579</v>
      </c>
      <c r="Q1279" s="273"/>
      <c r="R1279" s="231"/>
    </row>
    <row r="1280" spans="1:18" hidden="1" x14ac:dyDescent="0.25">
      <c r="A1280" s="275"/>
      <c r="B1280" s="273" t="s">
        <v>36</v>
      </c>
      <c r="C1280" s="275" t="s">
        <v>145</v>
      </c>
      <c r="D1280" s="275" t="s">
        <v>184</v>
      </c>
      <c r="E1280" s="32"/>
      <c r="F1280" s="314"/>
      <c r="G1280" s="286" t="s">
        <v>24</v>
      </c>
      <c r="H1280" s="279" t="s">
        <v>25</v>
      </c>
      <c r="I1280" s="330"/>
      <c r="J1280" s="273" t="s">
        <v>26</v>
      </c>
      <c r="K1280" s="273"/>
      <c r="L1280" s="281" t="s">
        <v>1024</v>
      </c>
      <c r="M1280" s="271">
        <v>14</v>
      </c>
      <c r="N1280" s="295" t="s">
        <v>26</v>
      </c>
      <c r="O1280" s="271" t="s">
        <v>128</v>
      </c>
      <c r="P1280" s="296">
        <v>41579</v>
      </c>
      <c r="Q1280" s="273"/>
      <c r="R1280" s="231"/>
    </row>
    <row r="1281" spans="1:18" hidden="1" x14ac:dyDescent="0.25">
      <c r="A1281" s="267">
        <v>41497</v>
      </c>
      <c r="B1281" s="273" t="s">
        <v>21</v>
      </c>
      <c r="C1281" s="275" t="s">
        <v>22</v>
      </c>
      <c r="D1281" s="275" t="s">
        <v>108</v>
      </c>
      <c r="E1281" s="32"/>
      <c r="F1281" s="314"/>
      <c r="G1281" s="286" t="s">
        <v>24</v>
      </c>
      <c r="H1281" s="279" t="s">
        <v>25</v>
      </c>
      <c r="I1281" s="330">
        <v>168</v>
      </c>
      <c r="J1281" s="273" t="s">
        <v>26</v>
      </c>
      <c r="K1281" s="273"/>
      <c r="L1281" s="281" t="s">
        <v>1024</v>
      </c>
      <c r="M1281" s="216">
        <v>150</v>
      </c>
      <c r="N1281" s="295" t="s">
        <v>26</v>
      </c>
      <c r="O1281" s="216" t="s">
        <v>28</v>
      </c>
      <c r="P1281" s="296">
        <v>41579</v>
      </c>
      <c r="Q1281" s="273"/>
      <c r="R1281" s="231"/>
    </row>
    <row r="1282" spans="1:18" hidden="1" x14ac:dyDescent="0.25">
      <c r="A1282" s="275"/>
      <c r="B1282" s="273" t="s">
        <v>21</v>
      </c>
      <c r="C1282" s="275" t="s">
        <v>22</v>
      </c>
      <c r="D1282" s="275" t="s">
        <v>29</v>
      </c>
      <c r="E1282" s="32"/>
      <c r="F1282" s="314"/>
      <c r="G1282" s="286" t="s">
        <v>24</v>
      </c>
      <c r="H1282" s="279" t="s">
        <v>25</v>
      </c>
      <c r="I1282" s="330">
        <v>270</v>
      </c>
      <c r="J1282" s="273" t="s">
        <v>26</v>
      </c>
      <c r="K1282" s="273"/>
      <c r="L1282" s="281" t="s">
        <v>1024</v>
      </c>
      <c r="M1282" s="216">
        <v>250</v>
      </c>
      <c r="N1282" s="295" t="s">
        <v>26</v>
      </c>
      <c r="O1282" s="216" t="s">
        <v>28</v>
      </c>
      <c r="P1282" s="296">
        <v>41579</v>
      </c>
      <c r="Q1282" s="273"/>
      <c r="R1282" s="231"/>
    </row>
    <row r="1283" spans="1:18" hidden="1" x14ac:dyDescent="0.25">
      <c r="A1283" s="275"/>
      <c r="B1283" s="273" t="s">
        <v>21</v>
      </c>
      <c r="C1283" s="275" t="s">
        <v>22</v>
      </c>
      <c r="D1283" s="275" t="s">
        <v>23</v>
      </c>
      <c r="E1283" s="32"/>
      <c r="F1283" s="314"/>
      <c r="G1283" s="286" t="s">
        <v>24</v>
      </c>
      <c r="H1283" s="279" t="s">
        <v>25</v>
      </c>
      <c r="I1283" s="330">
        <v>265</v>
      </c>
      <c r="J1283" s="273" t="s">
        <v>26</v>
      </c>
      <c r="K1283" s="273"/>
      <c r="L1283" s="281" t="s">
        <v>1024</v>
      </c>
      <c r="M1283" s="216">
        <v>250</v>
      </c>
      <c r="N1283" s="295" t="s">
        <v>26</v>
      </c>
      <c r="O1283" s="216" t="s">
        <v>28</v>
      </c>
      <c r="P1283" s="296">
        <v>41579</v>
      </c>
      <c r="Q1283" s="273"/>
      <c r="R1283" s="231"/>
    </row>
    <row r="1284" spans="1:18" hidden="1" x14ac:dyDescent="0.25">
      <c r="A1284" s="275"/>
      <c r="B1284" s="273" t="s">
        <v>21</v>
      </c>
      <c r="C1284" s="275" t="s">
        <v>33</v>
      </c>
      <c r="D1284" s="275" t="s">
        <v>34</v>
      </c>
      <c r="E1284" s="32"/>
      <c r="F1284" s="314"/>
      <c r="G1284" s="286" t="s">
        <v>24</v>
      </c>
      <c r="H1284" s="279" t="s">
        <v>25</v>
      </c>
      <c r="I1284" s="330">
        <v>310</v>
      </c>
      <c r="J1284" s="273" t="s">
        <v>26</v>
      </c>
      <c r="K1284" s="273"/>
      <c r="L1284" s="281" t="s">
        <v>1024</v>
      </c>
      <c r="M1284" s="216">
        <v>300</v>
      </c>
      <c r="N1284" s="295" t="s">
        <v>26</v>
      </c>
      <c r="O1284" s="216" t="s">
        <v>28</v>
      </c>
      <c r="P1284" s="296">
        <v>41579</v>
      </c>
      <c r="Q1284" s="273"/>
      <c r="R1284" s="231"/>
    </row>
    <row r="1285" spans="1:18" hidden="1" x14ac:dyDescent="0.25">
      <c r="A1285" s="275"/>
      <c r="B1285" s="273" t="s">
        <v>21</v>
      </c>
      <c r="C1285" s="275" t="s">
        <v>31</v>
      </c>
      <c r="D1285" s="275" t="s">
        <v>35</v>
      </c>
      <c r="E1285" s="32"/>
      <c r="F1285" s="314"/>
      <c r="G1285" s="286" t="s">
        <v>24</v>
      </c>
      <c r="H1285" s="279" t="s">
        <v>25</v>
      </c>
      <c r="I1285" s="330">
        <v>299</v>
      </c>
      <c r="J1285" s="273" t="s">
        <v>26</v>
      </c>
      <c r="K1285" s="273"/>
      <c r="L1285" s="281" t="s">
        <v>1024</v>
      </c>
      <c r="M1285" s="216">
        <v>250</v>
      </c>
      <c r="N1285" s="295" t="s">
        <v>26</v>
      </c>
      <c r="O1285" s="216" t="s">
        <v>28</v>
      </c>
      <c r="P1285" s="296">
        <v>41579</v>
      </c>
      <c r="Q1285" s="273"/>
      <c r="R1285" s="231"/>
    </row>
    <row r="1286" spans="1:18" hidden="1" x14ac:dyDescent="0.25">
      <c r="A1286" s="275"/>
      <c r="B1286" s="273" t="s">
        <v>36</v>
      </c>
      <c r="C1286" s="275" t="s">
        <v>145</v>
      </c>
      <c r="D1286" s="275" t="s">
        <v>184</v>
      </c>
      <c r="E1286" s="32"/>
      <c r="F1286" s="314"/>
      <c r="G1286" s="286" t="s">
        <v>24</v>
      </c>
      <c r="H1286" s="279" t="s">
        <v>25</v>
      </c>
      <c r="I1286" s="330">
        <v>113</v>
      </c>
      <c r="J1286" s="273" t="s">
        <v>26</v>
      </c>
      <c r="K1286" s="273"/>
      <c r="L1286" s="281" t="s">
        <v>1024</v>
      </c>
      <c r="M1286" s="216">
        <v>100</v>
      </c>
      <c r="N1286" s="295" t="s">
        <v>26</v>
      </c>
      <c r="O1286" s="216" t="s">
        <v>28</v>
      </c>
      <c r="P1286" s="296">
        <v>41579</v>
      </c>
      <c r="Q1286" s="273"/>
      <c r="R1286" s="231"/>
    </row>
    <row r="1287" spans="1:18" hidden="1" x14ac:dyDescent="0.25">
      <c r="A1287" s="275"/>
      <c r="B1287" s="273" t="s">
        <v>21</v>
      </c>
      <c r="C1287" s="275" t="s">
        <v>22</v>
      </c>
      <c r="D1287" s="275" t="s">
        <v>108</v>
      </c>
      <c r="E1287" s="32"/>
      <c r="F1287" s="314"/>
      <c r="G1287" s="286" t="s">
        <v>24</v>
      </c>
      <c r="H1287" s="279" t="s">
        <v>25</v>
      </c>
      <c r="I1287" s="330"/>
      <c r="J1287" s="273" t="s">
        <v>26</v>
      </c>
      <c r="K1287" s="273"/>
      <c r="L1287" s="281" t="s">
        <v>1024</v>
      </c>
      <c r="M1287" s="271">
        <v>18</v>
      </c>
      <c r="N1287" s="308" t="s">
        <v>26</v>
      </c>
      <c r="O1287" s="271" t="s">
        <v>128</v>
      </c>
      <c r="P1287" s="296">
        <v>41579</v>
      </c>
      <c r="Q1287" s="273"/>
      <c r="R1287" s="231"/>
    </row>
    <row r="1288" spans="1:18" hidden="1" x14ac:dyDescent="0.25">
      <c r="A1288" s="275"/>
      <c r="B1288" s="273" t="s">
        <v>21</v>
      </c>
      <c r="C1288" s="275" t="s">
        <v>22</v>
      </c>
      <c r="D1288" s="275" t="s">
        <v>29</v>
      </c>
      <c r="E1288" s="32"/>
      <c r="F1288" s="314"/>
      <c r="G1288" s="286" t="s">
        <v>24</v>
      </c>
      <c r="H1288" s="279" t="s">
        <v>25</v>
      </c>
      <c r="I1288" s="330"/>
      <c r="J1288" s="273" t="s">
        <v>26</v>
      </c>
      <c r="K1288" s="273"/>
      <c r="L1288" s="281" t="s">
        <v>1024</v>
      </c>
      <c r="M1288" s="271">
        <v>20</v>
      </c>
      <c r="N1288" s="308" t="s">
        <v>26</v>
      </c>
      <c r="O1288" s="271" t="s">
        <v>128</v>
      </c>
      <c r="P1288" s="296">
        <v>41579</v>
      </c>
      <c r="Q1288" s="273"/>
      <c r="R1288" s="231"/>
    </row>
    <row r="1289" spans="1:18" hidden="1" x14ac:dyDescent="0.25">
      <c r="A1289" s="275"/>
      <c r="B1289" s="273" t="s">
        <v>21</v>
      </c>
      <c r="C1289" s="275" t="s">
        <v>22</v>
      </c>
      <c r="D1289" s="275" t="s">
        <v>23</v>
      </c>
      <c r="E1289" s="32"/>
      <c r="F1289" s="314"/>
      <c r="G1289" s="286" t="s">
        <v>24</v>
      </c>
      <c r="H1289" s="279" t="s">
        <v>25</v>
      </c>
      <c r="I1289" s="330"/>
      <c r="J1289" s="273" t="s">
        <v>26</v>
      </c>
      <c r="K1289" s="273"/>
      <c r="L1289" s="281" t="s">
        <v>1024</v>
      </c>
      <c r="M1289" s="271">
        <v>15</v>
      </c>
      <c r="N1289" s="308" t="s">
        <v>26</v>
      </c>
      <c r="O1289" s="271" t="s">
        <v>128</v>
      </c>
      <c r="P1289" s="296">
        <v>41579</v>
      </c>
      <c r="Q1289" s="273"/>
      <c r="R1289" s="231"/>
    </row>
    <row r="1290" spans="1:18" hidden="1" x14ac:dyDescent="0.25">
      <c r="A1290" s="275"/>
      <c r="B1290" s="273" t="s">
        <v>21</v>
      </c>
      <c r="C1290" s="275" t="s">
        <v>33</v>
      </c>
      <c r="D1290" s="275" t="s">
        <v>34</v>
      </c>
      <c r="E1290" s="32"/>
      <c r="F1290" s="314"/>
      <c r="G1290" s="286" t="s">
        <v>24</v>
      </c>
      <c r="H1290" s="279" t="s">
        <v>25</v>
      </c>
      <c r="I1290" s="330"/>
      <c r="J1290" s="273" t="s">
        <v>26</v>
      </c>
      <c r="K1290" s="273"/>
      <c r="L1290" s="281" t="s">
        <v>1024</v>
      </c>
      <c r="M1290" s="271">
        <v>10</v>
      </c>
      <c r="N1290" s="308" t="s">
        <v>26</v>
      </c>
      <c r="O1290" s="271" t="s">
        <v>128</v>
      </c>
      <c r="P1290" s="296">
        <v>41579</v>
      </c>
      <c r="Q1290" s="273"/>
      <c r="R1290" s="231"/>
    </row>
    <row r="1291" spans="1:18" hidden="1" x14ac:dyDescent="0.25">
      <c r="A1291" s="275"/>
      <c r="B1291" s="273" t="s">
        <v>21</v>
      </c>
      <c r="C1291" s="275" t="s">
        <v>31</v>
      </c>
      <c r="D1291" s="275" t="s">
        <v>35</v>
      </c>
      <c r="E1291" s="32"/>
      <c r="F1291" s="314"/>
      <c r="G1291" s="286" t="s">
        <v>24</v>
      </c>
      <c r="H1291" s="279" t="s">
        <v>25</v>
      </c>
      <c r="I1291" s="330"/>
      <c r="J1291" s="273" t="s">
        <v>26</v>
      </c>
      <c r="K1291" s="273"/>
      <c r="L1291" s="281" t="s">
        <v>1024</v>
      </c>
      <c r="M1291" s="271">
        <v>49</v>
      </c>
      <c r="N1291" s="308" t="s">
        <v>26</v>
      </c>
      <c r="O1291" s="271" t="s">
        <v>128</v>
      </c>
      <c r="P1291" s="296">
        <v>41579</v>
      </c>
      <c r="Q1291" s="273"/>
      <c r="R1291" s="231"/>
    </row>
    <row r="1292" spans="1:18" hidden="1" x14ac:dyDescent="0.25">
      <c r="A1292" s="275"/>
      <c r="B1292" s="273" t="s">
        <v>36</v>
      </c>
      <c r="C1292" s="275" t="s">
        <v>145</v>
      </c>
      <c r="D1292" s="275" t="s">
        <v>184</v>
      </c>
      <c r="E1292" s="32"/>
      <c r="F1292" s="314"/>
      <c r="G1292" s="286" t="s">
        <v>24</v>
      </c>
      <c r="H1292" s="279" t="s">
        <v>25</v>
      </c>
      <c r="I1292" s="330"/>
      <c r="J1292" s="273" t="s">
        <v>26</v>
      </c>
      <c r="K1292" s="273"/>
      <c r="L1292" s="281" t="s">
        <v>1024</v>
      </c>
      <c r="M1292" s="271">
        <v>13</v>
      </c>
      <c r="N1292" s="295" t="s">
        <v>26</v>
      </c>
      <c r="O1292" s="271" t="s">
        <v>128</v>
      </c>
      <c r="P1292" s="296">
        <v>41579</v>
      </c>
      <c r="Q1292" s="273"/>
      <c r="R1292" s="231"/>
    </row>
    <row r="1293" spans="1:18" hidden="1" x14ac:dyDescent="0.25">
      <c r="A1293" s="267">
        <v>41558</v>
      </c>
      <c r="B1293" s="273" t="s">
        <v>21</v>
      </c>
      <c r="C1293" s="275" t="s">
        <v>22</v>
      </c>
      <c r="D1293" s="275" t="s">
        <v>108</v>
      </c>
      <c r="E1293" s="32">
        <v>47</v>
      </c>
      <c r="F1293" s="314"/>
      <c r="G1293" s="286" t="s">
        <v>24</v>
      </c>
      <c r="H1293" s="279" t="s">
        <v>25</v>
      </c>
      <c r="I1293" s="330">
        <v>228</v>
      </c>
      <c r="J1293" s="273" t="s">
        <v>26</v>
      </c>
      <c r="K1293" s="273"/>
      <c r="L1293" s="281" t="s">
        <v>1029</v>
      </c>
      <c r="M1293" s="216">
        <v>200</v>
      </c>
      <c r="N1293" s="295" t="s">
        <v>26</v>
      </c>
      <c r="O1293" s="273" t="s">
        <v>28</v>
      </c>
      <c r="P1293" s="296">
        <v>41579</v>
      </c>
      <c r="Q1293" s="273"/>
      <c r="R1293" s="231"/>
    </row>
    <row r="1294" spans="1:18" hidden="1" x14ac:dyDescent="0.25">
      <c r="A1294" s="275"/>
      <c r="B1294" s="273" t="s">
        <v>21</v>
      </c>
      <c r="C1294" s="275" t="s">
        <v>22</v>
      </c>
      <c r="D1294" s="275" t="s">
        <v>29</v>
      </c>
      <c r="E1294" s="32">
        <v>45</v>
      </c>
      <c r="F1294" s="314"/>
      <c r="G1294" s="286" t="s">
        <v>24</v>
      </c>
      <c r="H1294" s="279" t="s">
        <v>25</v>
      </c>
      <c r="I1294" s="330">
        <v>275</v>
      </c>
      <c r="J1294" s="273" t="s">
        <v>26</v>
      </c>
      <c r="K1294" s="273"/>
      <c r="L1294" s="281" t="s">
        <v>1029</v>
      </c>
      <c r="M1294" s="216">
        <v>250</v>
      </c>
      <c r="N1294" s="295" t="s">
        <v>26</v>
      </c>
      <c r="O1294" s="273" t="s">
        <v>28</v>
      </c>
      <c r="P1294" s="296">
        <v>41579</v>
      </c>
      <c r="Q1294" s="273"/>
      <c r="R1294" s="231"/>
    </row>
    <row r="1295" spans="1:18" hidden="1" x14ac:dyDescent="0.25">
      <c r="A1295" s="275"/>
      <c r="B1295" s="273" t="s">
        <v>21</v>
      </c>
      <c r="C1295" s="275" t="s">
        <v>22</v>
      </c>
      <c r="D1295" s="275" t="s">
        <v>23</v>
      </c>
      <c r="E1295" s="32">
        <v>40</v>
      </c>
      <c r="F1295" s="314"/>
      <c r="G1295" s="286" t="s">
        <v>24</v>
      </c>
      <c r="H1295" s="279" t="s">
        <v>25</v>
      </c>
      <c r="I1295" s="330">
        <v>217</v>
      </c>
      <c r="J1295" s="273" t="s">
        <v>26</v>
      </c>
      <c r="K1295" s="273"/>
      <c r="L1295" s="281" t="s">
        <v>1029</v>
      </c>
      <c r="M1295" s="216">
        <v>200</v>
      </c>
      <c r="N1295" s="295" t="s">
        <v>26</v>
      </c>
      <c r="O1295" s="273" t="s">
        <v>28</v>
      </c>
      <c r="P1295" s="296">
        <v>41579</v>
      </c>
      <c r="Q1295" s="273"/>
      <c r="R1295" s="231"/>
    </row>
    <row r="1296" spans="1:18" hidden="1" x14ac:dyDescent="0.25">
      <c r="A1296" s="275"/>
      <c r="B1296" s="273" t="s">
        <v>21</v>
      </c>
      <c r="C1296" s="275" t="s">
        <v>33</v>
      </c>
      <c r="D1296" s="275" t="s">
        <v>34</v>
      </c>
      <c r="E1296" s="32">
        <v>55</v>
      </c>
      <c r="F1296" s="314"/>
      <c r="G1296" s="286" t="s">
        <v>24</v>
      </c>
      <c r="H1296" s="279" t="s">
        <v>25</v>
      </c>
      <c r="I1296" s="330">
        <v>315</v>
      </c>
      <c r="J1296" s="273" t="s">
        <v>26</v>
      </c>
      <c r="K1296" s="273"/>
      <c r="L1296" s="281" t="s">
        <v>1029</v>
      </c>
      <c r="M1296" s="216">
        <v>300</v>
      </c>
      <c r="N1296" s="295" t="s">
        <v>26</v>
      </c>
      <c r="O1296" s="273" t="s">
        <v>28</v>
      </c>
      <c r="P1296" s="296">
        <v>41579</v>
      </c>
      <c r="Q1296" s="273"/>
      <c r="R1296" s="231"/>
    </row>
    <row r="1297" spans="1:18" hidden="1" x14ac:dyDescent="0.25">
      <c r="A1297" s="275"/>
      <c r="B1297" s="273" t="s">
        <v>21</v>
      </c>
      <c r="C1297" s="275" t="s">
        <v>31</v>
      </c>
      <c r="D1297" s="275" t="s">
        <v>32</v>
      </c>
      <c r="E1297" s="32">
        <v>57</v>
      </c>
      <c r="F1297" s="314"/>
      <c r="G1297" s="286" t="s">
        <v>24</v>
      </c>
      <c r="H1297" s="279" t="s">
        <v>25</v>
      </c>
      <c r="I1297" s="330">
        <v>271</v>
      </c>
      <c r="J1297" s="273" t="s">
        <v>26</v>
      </c>
      <c r="K1297" s="273"/>
      <c r="L1297" s="281" t="s">
        <v>1029</v>
      </c>
      <c r="M1297" s="216">
        <v>250</v>
      </c>
      <c r="N1297" s="295" t="s">
        <v>26</v>
      </c>
      <c r="O1297" s="273" t="s">
        <v>28</v>
      </c>
      <c r="P1297" s="296">
        <v>41579</v>
      </c>
      <c r="Q1297" s="273"/>
      <c r="R1297" s="231"/>
    </row>
    <row r="1298" spans="1:18" hidden="1" x14ac:dyDescent="0.25">
      <c r="A1298" s="275"/>
      <c r="B1298" s="273" t="s">
        <v>36</v>
      </c>
      <c r="C1298" s="275" t="s">
        <v>145</v>
      </c>
      <c r="D1298" s="275" t="s">
        <v>184</v>
      </c>
      <c r="E1298" s="32">
        <v>28</v>
      </c>
      <c r="F1298" s="314"/>
      <c r="G1298" s="286" t="s">
        <v>24</v>
      </c>
      <c r="H1298" s="279" t="s">
        <v>25</v>
      </c>
      <c r="I1298" s="330">
        <v>115</v>
      </c>
      <c r="J1298" s="273" t="s">
        <v>26</v>
      </c>
      <c r="K1298" s="273"/>
      <c r="L1298" s="281" t="s">
        <v>1029</v>
      </c>
      <c r="M1298" s="216">
        <v>100</v>
      </c>
      <c r="N1298" s="295" t="s">
        <v>26</v>
      </c>
      <c r="O1298" s="273" t="s">
        <v>28</v>
      </c>
      <c r="P1298" s="296">
        <v>41579</v>
      </c>
      <c r="Q1298" s="273"/>
      <c r="R1298" s="231"/>
    </row>
    <row r="1299" spans="1:18" hidden="1" x14ac:dyDescent="0.25">
      <c r="A1299" s="275"/>
      <c r="B1299" s="273" t="s">
        <v>21</v>
      </c>
      <c r="C1299" s="275" t="s">
        <v>22</v>
      </c>
      <c r="D1299" s="275" t="s">
        <v>108</v>
      </c>
      <c r="E1299" s="32"/>
      <c r="F1299" s="314"/>
      <c r="G1299" s="286" t="s">
        <v>24</v>
      </c>
      <c r="H1299" s="279" t="s">
        <v>25</v>
      </c>
      <c r="I1299" s="330"/>
      <c r="J1299" s="273" t="s">
        <v>26</v>
      </c>
      <c r="K1299" s="273"/>
      <c r="L1299" s="281" t="s">
        <v>1029</v>
      </c>
      <c r="M1299" s="271">
        <v>28</v>
      </c>
      <c r="N1299" s="308" t="s">
        <v>26</v>
      </c>
      <c r="O1299" s="271" t="s">
        <v>128</v>
      </c>
      <c r="P1299" s="296">
        <v>41579</v>
      </c>
      <c r="Q1299" s="273"/>
      <c r="R1299" s="231"/>
    </row>
    <row r="1300" spans="1:18" hidden="1" x14ac:dyDescent="0.25">
      <c r="A1300" s="275"/>
      <c r="B1300" s="273" t="s">
        <v>21</v>
      </c>
      <c r="C1300" s="275" t="s">
        <v>22</v>
      </c>
      <c r="D1300" s="275" t="s">
        <v>29</v>
      </c>
      <c r="E1300" s="32"/>
      <c r="F1300" s="314"/>
      <c r="G1300" s="286" t="s">
        <v>24</v>
      </c>
      <c r="H1300" s="279" t="s">
        <v>25</v>
      </c>
      <c r="I1300" s="330"/>
      <c r="J1300" s="273" t="s">
        <v>26</v>
      </c>
      <c r="K1300" s="273"/>
      <c r="L1300" s="281" t="s">
        <v>1029</v>
      </c>
      <c r="M1300" s="271">
        <v>25</v>
      </c>
      <c r="N1300" s="308" t="s">
        <v>26</v>
      </c>
      <c r="O1300" s="271" t="s">
        <v>128</v>
      </c>
      <c r="P1300" s="296">
        <v>41579</v>
      </c>
      <c r="Q1300" s="273"/>
      <c r="R1300" s="231"/>
    </row>
    <row r="1301" spans="1:18" hidden="1" x14ac:dyDescent="0.25">
      <c r="A1301" s="275"/>
      <c r="B1301" s="273" t="s">
        <v>21</v>
      </c>
      <c r="C1301" s="275" t="s">
        <v>22</v>
      </c>
      <c r="D1301" s="275" t="s">
        <v>23</v>
      </c>
      <c r="E1301" s="32"/>
      <c r="F1301" s="314"/>
      <c r="G1301" s="286" t="s">
        <v>24</v>
      </c>
      <c r="H1301" s="279" t="s">
        <v>25</v>
      </c>
      <c r="I1301" s="330"/>
      <c r="J1301" s="273" t="s">
        <v>26</v>
      </c>
      <c r="K1301" s="273"/>
      <c r="L1301" s="281" t="s">
        <v>1029</v>
      </c>
      <c r="M1301" s="271">
        <v>17</v>
      </c>
      <c r="N1301" s="308" t="s">
        <v>26</v>
      </c>
      <c r="O1301" s="271" t="s">
        <v>128</v>
      </c>
      <c r="P1301" s="296">
        <v>41579</v>
      </c>
      <c r="Q1301" s="273"/>
      <c r="R1301" s="231"/>
    </row>
    <row r="1302" spans="1:18" hidden="1" x14ac:dyDescent="0.25">
      <c r="A1302" s="275"/>
      <c r="B1302" s="273" t="s">
        <v>21</v>
      </c>
      <c r="C1302" s="275" t="s">
        <v>33</v>
      </c>
      <c r="D1302" s="275" t="s">
        <v>34</v>
      </c>
      <c r="E1302" s="32"/>
      <c r="F1302" s="314"/>
      <c r="G1302" s="286" t="s">
        <v>24</v>
      </c>
      <c r="H1302" s="279" t="s">
        <v>25</v>
      </c>
      <c r="I1302" s="330"/>
      <c r="J1302" s="273" t="s">
        <v>26</v>
      </c>
      <c r="K1302" s="273"/>
      <c r="L1302" s="281" t="s">
        <v>1029</v>
      </c>
      <c r="M1302" s="271">
        <v>15</v>
      </c>
      <c r="N1302" s="308" t="s">
        <v>26</v>
      </c>
      <c r="O1302" s="271" t="s">
        <v>128</v>
      </c>
      <c r="P1302" s="296">
        <v>41579</v>
      </c>
      <c r="Q1302" s="273"/>
      <c r="R1302" s="231"/>
    </row>
    <row r="1303" spans="1:18" hidden="1" x14ac:dyDescent="0.25">
      <c r="A1303" s="275"/>
      <c r="B1303" s="273" t="s">
        <v>21</v>
      </c>
      <c r="C1303" s="275" t="s">
        <v>31</v>
      </c>
      <c r="D1303" s="275" t="s">
        <v>32</v>
      </c>
      <c r="E1303" s="32"/>
      <c r="F1303" s="314"/>
      <c r="G1303" s="286" t="s">
        <v>24</v>
      </c>
      <c r="H1303" s="279" t="s">
        <v>25</v>
      </c>
      <c r="I1303" s="330"/>
      <c r="J1303" s="273" t="s">
        <v>26</v>
      </c>
      <c r="K1303" s="273"/>
      <c r="L1303" s="281" t="s">
        <v>1029</v>
      </c>
      <c r="M1303" s="271">
        <v>21</v>
      </c>
      <c r="N1303" s="308" t="s">
        <v>26</v>
      </c>
      <c r="O1303" s="271" t="s">
        <v>128</v>
      </c>
      <c r="P1303" s="296">
        <v>41579</v>
      </c>
      <c r="Q1303" s="273"/>
      <c r="R1303" s="231"/>
    </row>
    <row r="1304" spans="1:18" hidden="1" x14ac:dyDescent="0.25">
      <c r="A1304" s="275"/>
      <c r="B1304" s="273" t="s">
        <v>36</v>
      </c>
      <c r="C1304" s="275" t="s">
        <v>145</v>
      </c>
      <c r="D1304" s="275" t="s">
        <v>184</v>
      </c>
      <c r="E1304" s="32"/>
      <c r="F1304" s="314"/>
      <c r="G1304" s="286" t="s">
        <v>24</v>
      </c>
      <c r="H1304" s="279" t="s">
        <v>25</v>
      </c>
      <c r="I1304" s="330"/>
      <c r="J1304" s="273" t="s">
        <v>26</v>
      </c>
      <c r="K1304" s="273"/>
      <c r="L1304" s="281" t="s">
        <v>1029</v>
      </c>
      <c r="M1304" s="271">
        <v>15</v>
      </c>
      <c r="N1304" s="295" t="s">
        <v>26</v>
      </c>
      <c r="O1304" s="271" t="s">
        <v>128</v>
      </c>
      <c r="P1304" s="296">
        <v>41579</v>
      </c>
      <c r="Q1304" s="273"/>
      <c r="R1304" s="231"/>
    </row>
    <row r="1305" spans="1:18" hidden="1" x14ac:dyDescent="0.25">
      <c r="A1305" s="267">
        <v>41589</v>
      </c>
      <c r="B1305" s="273" t="s">
        <v>21</v>
      </c>
      <c r="C1305" s="275" t="s">
        <v>22</v>
      </c>
      <c r="D1305" s="275" t="s">
        <v>108</v>
      </c>
      <c r="E1305" s="32">
        <v>40</v>
      </c>
      <c r="F1305" s="314"/>
      <c r="G1305" s="286" t="s">
        <v>24</v>
      </c>
      <c r="H1305" s="279" t="s">
        <v>25</v>
      </c>
      <c r="I1305" s="330">
        <v>270</v>
      </c>
      <c r="J1305" s="273" t="s">
        <v>26</v>
      </c>
      <c r="K1305" s="273"/>
      <c r="L1305" s="281" t="s">
        <v>1038</v>
      </c>
      <c r="M1305" s="216">
        <v>200</v>
      </c>
      <c r="N1305" s="295" t="s">
        <v>26</v>
      </c>
      <c r="O1305" s="295" t="s">
        <v>28</v>
      </c>
      <c r="P1305" s="296">
        <v>41579</v>
      </c>
      <c r="Q1305" s="273"/>
      <c r="R1305" s="231"/>
    </row>
    <row r="1306" spans="1:18" hidden="1" x14ac:dyDescent="0.25">
      <c r="A1306" s="275"/>
      <c r="B1306" s="273" t="s">
        <v>21</v>
      </c>
      <c r="C1306" s="275" t="s">
        <v>22</v>
      </c>
      <c r="D1306" s="275" t="s">
        <v>29</v>
      </c>
      <c r="E1306" s="32">
        <v>50</v>
      </c>
      <c r="F1306" s="314"/>
      <c r="G1306" s="286" t="s">
        <v>24</v>
      </c>
      <c r="H1306" s="279" t="s">
        <v>25</v>
      </c>
      <c r="I1306" s="330">
        <v>215</v>
      </c>
      <c r="J1306" s="273" t="s">
        <v>26</v>
      </c>
      <c r="K1306" s="273"/>
      <c r="L1306" s="281" t="s">
        <v>1038</v>
      </c>
      <c r="M1306" s="216">
        <v>250</v>
      </c>
      <c r="N1306" s="295" t="s">
        <v>26</v>
      </c>
      <c r="O1306" s="295" t="s">
        <v>28</v>
      </c>
      <c r="P1306" s="296">
        <v>41579</v>
      </c>
      <c r="Q1306" s="273"/>
      <c r="R1306" s="231"/>
    </row>
    <row r="1307" spans="1:18" ht="18" hidden="1" customHeight="1" x14ac:dyDescent="0.25">
      <c r="A1307" s="275"/>
      <c r="B1307" s="273" t="s">
        <v>21</v>
      </c>
      <c r="C1307" s="275" t="s">
        <v>22</v>
      </c>
      <c r="D1307" s="275" t="s">
        <v>23</v>
      </c>
      <c r="E1307" s="32">
        <v>38</v>
      </c>
      <c r="F1307" s="314"/>
      <c r="G1307" s="286" t="s">
        <v>24</v>
      </c>
      <c r="H1307" s="279" t="s">
        <v>25</v>
      </c>
      <c r="I1307" s="330">
        <v>216</v>
      </c>
      <c r="J1307" s="273" t="s">
        <v>26</v>
      </c>
      <c r="K1307" s="273"/>
      <c r="L1307" s="281" t="s">
        <v>1038</v>
      </c>
      <c r="M1307" s="216">
        <v>200</v>
      </c>
      <c r="N1307" s="295" t="s">
        <v>26</v>
      </c>
      <c r="O1307" s="295" t="s">
        <v>28</v>
      </c>
      <c r="P1307" s="296">
        <v>41579</v>
      </c>
      <c r="Q1307" s="273"/>
      <c r="R1307" s="231"/>
    </row>
    <row r="1308" spans="1:18" hidden="1" x14ac:dyDescent="0.25">
      <c r="A1308" s="275"/>
      <c r="B1308" s="273" t="s">
        <v>21</v>
      </c>
      <c r="C1308" s="275" t="s">
        <v>33</v>
      </c>
      <c r="D1308" s="275" t="s">
        <v>34</v>
      </c>
      <c r="E1308" s="32">
        <v>65</v>
      </c>
      <c r="F1308" s="314"/>
      <c r="G1308" s="286" t="s">
        <v>24</v>
      </c>
      <c r="H1308" s="279" t="s">
        <v>25</v>
      </c>
      <c r="I1308" s="330">
        <v>318</v>
      </c>
      <c r="J1308" s="273" t="s">
        <v>26</v>
      </c>
      <c r="K1308" s="273"/>
      <c r="L1308" s="281" t="s">
        <v>1038</v>
      </c>
      <c r="M1308" s="216">
        <v>300</v>
      </c>
      <c r="N1308" s="295" t="s">
        <v>26</v>
      </c>
      <c r="O1308" s="295" t="s">
        <v>28</v>
      </c>
      <c r="P1308" s="296">
        <v>41579</v>
      </c>
      <c r="Q1308" s="273"/>
      <c r="R1308" s="231"/>
    </row>
    <row r="1309" spans="1:18" hidden="1" x14ac:dyDescent="0.25">
      <c r="A1309" s="275"/>
      <c r="B1309" s="273" t="s">
        <v>21</v>
      </c>
      <c r="C1309" s="275" t="s">
        <v>31</v>
      </c>
      <c r="D1309" s="275" t="s">
        <v>32</v>
      </c>
      <c r="E1309" s="32">
        <v>57</v>
      </c>
      <c r="F1309" s="314"/>
      <c r="G1309" s="286" t="s">
        <v>24</v>
      </c>
      <c r="H1309" s="279" t="s">
        <v>25</v>
      </c>
      <c r="I1309" s="331">
        <v>269</v>
      </c>
      <c r="J1309" s="273" t="s">
        <v>26</v>
      </c>
      <c r="K1309" s="273"/>
      <c r="L1309" s="281" t="s">
        <v>1038</v>
      </c>
      <c r="M1309" s="216">
        <v>250</v>
      </c>
      <c r="N1309" s="295" t="s">
        <v>26</v>
      </c>
      <c r="O1309" s="295" t="s">
        <v>28</v>
      </c>
      <c r="P1309" s="296">
        <v>41579</v>
      </c>
      <c r="Q1309" s="273"/>
      <c r="R1309" s="231"/>
    </row>
    <row r="1310" spans="1:18" hidden="1" x14ac:dyDescent="0.25">
      <c r="A1310" s="275"/>
      <c r="B1310" s="273" t="s">
        <v>36</v>
      </c>
      <c r="C1310" s="275" t="s">
        <v>145</v>
      </c>
      <c r="D1310" s="275" t="s">
        <v>184</v>
      </c>
      <c r="E1310" s="32">
        <v>29</v>
      </c>
      <c r="F1310" s="314"/>
      <c r="G1310" s="286" t="s">
        <v>24</v>
      </c>
      <c r="H1310" s="279" t="s">
        <v>25</v>
      </c>
      <c r="I1310" s="330">
        <v>112</v>
      </c>
      <c r="J1310" s="273" t="s">
        <v>26</v>
      </c>
      <c r="K1310" s="273"/>
      <c r="L1310" s="281" t="s">
        <v>1038</v>
      </c>
      <c r="M1310" s="216">
        <v>100</v>
      </c>
      <c r="N1310" s="295" t="s">
        <v>26</v>
      </c>
      <c r="O1310" s="295" t="s">
        <v>28</v>
      </c>
      <c r="P1310" s="296">
        <v>41579</v>
      </c>
      <c r="Q1310" s="273"/>
      <c r="R1310" s="231"/>
    </row>
    <row r="1311" spans="1:18" hidden="1" x14ac:dyDescent="0.25">
      <c r="A1311" s="275"/>
      <c r="B1311" s="273" t="s">
        <v>21</v>
      </c>
      <c r="C1311" s="275" t="s">
        <v>22</v>
      </c>
      <c r="D1311" s="275" t="s">
        <v>108</v>
      </c>
      <c r="E1311" s="32"/>
      <c r="F1311" s="314"/>
      <c r="G1311" s="286" t="s">
        <v>24</v>
      </c>
      <c r="H1311" s="279" t="s">
        <v>25</v>
      </c>
      <c r="I1311" s="330"/>
      <c r="J1311" s="273" t="s">
        <v>26</v>
      </c>
      <c r="K1311" s="273"/>
      <c r="L1311" s="281" t="s">
        <v>1038</v>
      </c>
      <c r="M1311" s="271">
        <v>20</v>
      </c>
      <c r="N1311" s="308" t="s">
        <v>26</v>
      </c>
      <c r="O1311" s="271" t="s">
        <v>128</v>
      </c>
      <c r="P1311" s="296">
        <v>41579</v>
      </c>
      <c r="Q1311" s="273"/>
      <c r="R1311" s="231"/>
    </row>
    <row r="1312" spans="1:18" hidden="1" x14ac:dyDescent="0.25">
      <c r="A1312" s="275"/>
      <c r="B1312" s="273" t="s">
        <v>21</v>
      </c>
      <c r="C1312" s="275" t="s">
        <v>22</v>
      </c>
      <c r="D1312" s="275" t="s">
        <v>29</v>
      </c>
      <c r="E1312" s="32"/>
      <c r="F1312" s="314"/>
      <c r="G1312" s="286" t="s">
        <v>24</v>
      </c>
      <c r="H1312" s="279" t="s">
        <v>25</v>
      </c>
      <c r="I1312" s="330"/>
      <c r="J1312" s="273" t="s">
        <v>26</v>
      </c>
      <c r="K1312" s="273"/>
      <c r="L1312" s="281" t="s">
        <v>1038</v>
      </c>
      <c r="M1312" s="271">
        <v>15</v>
      </c>
      <c r="N1312" s="308" t="s">
        <v>26</v>
      </c>
      <c r="O1312" s="271" t="s">
        <v>128</v>
      </c>
      <c r="P1312" s="296">
        <v>41579</v>
      </c>
      <c r="Q1312" s="273"/>
      <c r="R1312" s="231"/>
    </row>
    <row r="1313" spans="1:18" hidden="1" x14ac:dyDescent="0.25">
      <c r="A1313" s="275"/>
      <c r="B1313" s="273" t="s">
        <v>21</v>
      </c>
      <c r="C1313" s="275" t="s">
        <v>22</v>
      </c>
      <c r="D1313" s="275" t="s">
        <v>23</v>
      </c>
      <c r="E1313" s="32"/>
      <c r="F1313" s="314"/>
      <c r="G1313" s="286" t="s">
        <v>24</v>
      </c>
      <c r="H1313" s="279" t="s">
        <v>25</v>
      </c>
      <c r="I1313" s="330"/>
      <c r="J1313" s="273" t="s">
        <v>26</v>
      </c>
      <c r="K1313" s="273"/>
      <c r="L1313" s="281" t="s">
        <v>1038</v>
      </c>
      <c r="M1313" s="271">
        <v>16</v>
      </c>
      <c r="N1313" s="308" t="s">
        <v>26</v>
      </c>
      <c r="O1313" s="271" t="s">
        <v>128</v>
      </c>
      <c r="P1313" s="296">
        <v>41579</v>
      </c>
      <c r="Q1313" s="273"/>
      <c r="R1313" s="231"/>
    </row>
    <row r="1314" spans="1:18" hidden="1" x14ac:dyDescent="0.25">
      <c r="A1314" s="275"/>
      <c r="B1314" s="273" t="s">
        <v>21</v>
      </c>
      <c r="C1314" s="275" t="s">
        <v>33</v>
      </c>
      <c r="D1314" s="275" t="s">
        <v>34</v>
      </c>
      <c r="E1314" s="32"/>
      <c r="F1314" s="314"/>
      <c r="G1314" s="286" t="s">
        <v>24</v>
      </c>
      <c r="H1314" s="279" t="s">
        <v>25</v>
      </c>
      <c r="I1314" s="330"/>
      <c r="J1314" s="273" t="s">
        <v>26</v>
      </c>
      <c r="K1314" s="273"/>
      <c r="L1314" s="281" t="s">
        <v>1038</v>
      </c>
      <c r="M1314" s="271">
        <v>18</v>
      </c>
      <c r="N1314" s="308" t="s">
        <v>26</v>
      </c>
      <c r="O1314" s="271" t="s">
        <v>128</v>
      </c>
      <c r="P1314" s="296">
        <v>41579</v>
      </c>
      <c r="Q1314" s="273"/>
      <c r="R1314" s="231"/>
    </row>
    <row r="1315" spans="1:18" hidden="1" x14ac:dyDescent="0.25">
      <c r="A1315" s="275"/>
      <c r="B1315" s="273" t="s">
        <v>21</v>
      </c>
      <c r="C1315" s="275" t="s">
        <v>31</v>
      </c>
      <c r="D1315" s="275" t="s">
        <v>32</v>
      </c>
      <c r="E1315" s="32"/>
      <c r="F1315" s="314"/>
      <c r="G1315" s="286" t="s">
        <v>24</v>
      </c>
      <c r="H1315" s="279" t="s">
        <v>25</v>
      </c>
      <c r="I1315" s="330"/>
      <c r="J1315" s="273" t="s">
        <v>26</v>
      </c>
      <c r="K1315" s="273"/>
      <c r="L1315" s="281" t="s">
        <v>1038</v>
      </c>
      <c r="M1315" s="271">
        <v>19</v>
      </c>
      <c r="N1315" s="308" t="s">
        <v>26</v>
      </c>
      <c r="O1315" s="271" t="s">
        <v>128</v>
      </c>
      <c r="P1315" s="296">
        <v>41579</v>
      </c>
      <c r="Q1315" s="273"/>
      <c r="R1315" s="231"/>
    </row>
    <row r="1316" spans="1:18" hidden="1" x14ac:dyDescent="0.25">
      <c r="A1316" s="275"/>
      <c r="B1316" s="273" t="s">
        <v>36</v>
      </c>
      <c r="C1316" s="275" t="s">
        <v>145</v>
      </c>
      <c r="D1316" s="275" t="s">
        <v>184</v>
      </c>
      <c r="E1316" s="32"/>
      <c r="F1316" s="314"/>
      <c r="G1316" s="286" t="s">
        <v>24</v>
      </c>
      <c r="H1316" s="279" t="s">
        <v>25</v>
      </c>
      <c r="I1316" s="330"/>
      <c r="J1316" s="273" t="s">
        <v>26</v>
      </c>
      <c r="K1316" s="273"/>
      <c r="L1316" s="281" t="s">
        <v>1038</v>
      </c>
      <c r="M1316" s="271">
        <v>12</v>
      </c>
      <c r="N1316" s="295" t="s">
        <v>26</v>
      </c>
      <c r="O1316" s="271" t="s">
        <v>128</v>
      </c>
      <c r="P1316" s="296">
        <v>41579</v>
      </c>
      <c r="Q1316" s="273"/>
      <c r="R1316" s="231"/>
    </row>
    <row r="1317" spans="1:18" s="230" customFormat="1" hidden="1" x14ac:dyDescent="0.25">
      <c r="A1317" s="275"/>
      <c r="B1317" s="273" t="s">
        <v>21</v>
      </c>
      <c r="C1317" s="275" t="s">
        <v>22</v>
      </c>
      <c r="D1317" s="275" t="s">
        <v>108</v>
      </c>
      <c r="E1317" s="32"/>
      <c r="F1317" s="314"/>
      <c r="G1317" s="286" t="s">
        <v>24</v>
      </c>
      <c r="H1317" s="279" t="s">
        <v>25</v>
      </c>
      <c r="I1317" s="330">
        <v>12</v>
      </c>
      <c r="J1317" s="273" t="s">
        <v>26</v>
      </c>
      <c r="K1317" s="273"/>
      <c r="L1317" s="281" t="s">
        <v>1038</v>
      </c>
      <c r="M1317" s="216">
        <v>12</v>
      </c>
      <c r="N1317" s="295" t="s">
        <v>26</v>
      </c>
      <c r="O1317" s="216" t="s">
        <v>123</v>
      </c>
      <c r="P1317" s="296">
        <v>41579</v>
      </c>
      <c r="Q1317" s="273" t="s">
        <v>1095</v>
      </c>
      <c r="R1317" s="231"/>
    </row>
    <row r="1318" spans="1:18" hidden="1" x14ac:dyDescent="0.25">
      <c r="A1318" s="267">
        <v>41619</v>
      </c>
      <c r="B1318" s="273" t="s">
        <v>21</v>
      </c>
      <c r="C1318" s="275" t="s">
        <v>22</v>
      </c>
      <c r="D1318" s="299" t="s">
        <v>23</v>
      </c>
      <c r="E1318" s="32">
        <v>2</v>
      </c>
      <c r="F1318" s="314">
        <v>2</v>
      </c>
      <c r="G1318" s="286" t="s">
        <v>24</v>
      </c>
      <c r="H1318" s="279" t="s">
        <v>25</v>
      </c>
      <c r="I1318" s="330">
        <v>43</v>
      </c>
      <c r="J1318" s="273" t="s">
        <v>26</v>
      </c>
      <c r="K1318" s="273"/>
      <c r="L1318" s="281" t="s">
        <v>1037</v>
      </c>
      <c r="M1318" s="345">
        <v>43</v>
      </c>
      <c r="N1318" s="345" t="s">
        <v>26</v>
      </c>
      <c r="O1318" s="345" t="s">
        <v>148</v>
      </c>
      <c r="P1318" s="296">
        <v>41579</v>
      </c>
      <c r="Q1318" s="273" t="s">
        <v>1036</v>
      </c>
      <c r="R1318" s="231"/>
    </row>
    <row r="1319" spans="1:18" hidden="1" x14ac:dyDescent="0.25">
      <c r="A1319" s="267" t="s">
        <v>1039</v>
      </c>
      <c r="B1319" s="273" t="s">
        <v>21</v>
      </c>
      <c r="C1319" s="275" t="s">
        <v>22</v>
      </c>
      <c r="D1319" s="275" t="s">
        <v>108</v>
      </c>
      <c r="E1319" s="32">
        <v>48</v>
      </c>
      <c r="F1319" s="314"/>
      <c r="G1319" s="286" t="s">
        <v>24</v>
      </c>
      <c r="H1319" s="279" t="s">
        <v>25</v>
      </c>
      <c r="I1319" s="330">
        <v>223</v>
      </c>
      <c r="J1319" s="273" t="s">
        <v>26</v>
      </c>
      <c r="K1319" s="273"/>
      <c r="L1319" s="281" t="s">
        <v>1037</v>
      </c>
      <c r="M1319" s="287">
        <v>200</v>
      </c>
      <c r="N1319" s="295" t="s">
        <v>26</v>
      </c>
      <c r="O1319" s="295" t="s">
        <v>28</v>
      </c>
      <c r="P1319" s="296">
        <v>41579</v>
      </c>
      <c r="Q1319" s="273"/>
      <c r="R1319" s="231"/>
    </row>
    <row r="1320" spans="1:18" hidden="1" x14ac:dyDescent="0.25">
      <c r="A1320" s="275"/>
      <c r="B1320" s="273" t="s">
        <v>21</v>
      </c>
      <c r="C1320" s="275" t="s">
        <v>22</v>
      </c>
      <c r="D1320" s="275" t="s">
        <v>29</v>
      </c>
      <c r="E1320" s="32">
        <v>51</v>
      </c>
      <c r="F1320" s="314"/>
      <c r="G1320" s="286" t="s">
        <v>24</v>
      </c>
      <c r="H1320" s="279" t="s">
        <v>25</v>
      </c>
      <c r="I1320" s="330">
        <v>217</v>
      </c>
      <c r="J1320" s="273" t="s">
        <v>26</v>
      </c>
      <c r="K1320" s="273"/>
      <c r="L1320" s="281" t="s">
        <v>1037</v>
      </c>
      <c r="M1320" s="287">
        <v>200</v>
      </c>
      <c r="N1320" s="295" t="s">
        <v>26</v>
      </c>
      <c r="O1320" s="295" t="s">
        <v>28</v>
      </c>
      <c r="P1320" s="296">
        <v>41579</v>
      </c>
      <c r="Q1320" s="273"/>
      <c r="R1320" s="231"/>
    </row>
    <row r="1321" spans="1:18" hidden="1" x14ac:dyDescent="0.25">
      <c r="A1321" s="275"/>
      <c r="B1321" s="273" t="s">
        <v>21</v>
      </c>
      <c r="C1321" s="275" t="s">
        <v>22</v>
      </c>
      <c r="D1321" s="275" t="s">
        <v>23</v>
      </c>
      <c r="E1321" s="32">
        <v>62</v>
      </c>
      <c r="F1321" s="314"/>
      <c r="G1321" s="286" t="s">
        <v>24</v>
      </c>
      <c r="H1321" s="279" t="s">
        <v>25</v>
      </c>
      <c r="I1321" s="330">
        <v>275</v>
      </c>
      <c r="J1321" s="273" t="s">
        <v>26</v>
      </c>
      <c r="K1321" s="273"/>
      <c r="L1321" s="281" t="s">
        <v>1037</v>
      </c>
      <c r="M1321" s="287">
        <v>250</v>
      </c>
      <c r="N1321" s="295" t="s">
        <v>26</v>
      </c>
      <c r="O1321" s="295" t="s">
        <v>28</v>
      </c>
      <c r="P1321" s="296">
        <v>41579</v>
      </c>
      <c r="Q1321" s="273"/>
      <c r="R1321" s="231"/>
    </row>
    <row r="1322" spans="1:18" hidden="1" x14ac:dyDescent="0.25">
      <c r="A1322" s="275"/>
      <c r="B1322" s="273" t="s">
        <v>21</v>
      </c>
      <c r="C1322" s="275" t="s">
        <v>33</v>
      </c>
      <c r="D1322" s="275" t="s">
        <v>34</v>
      </c>
      <c r="E1322" s="32">
        <v>55</v>
      </c>
      <c r="F1322" s="314"/>
      <c r="G1322" s="286" t="s">
        <v>24</v>
      </c>
      <c r="H1322" s="279" t="s">
        <v>25</v>
      </c>
      <c r="I1322" s="330">
        <v>315</v>
      </c>
      <c r="J1322" s="273" t="s">
        <v>26</v>
      </c>
      <c r="K1322" s="273"/>
      <c r="L1322" s="281" t="s">
        <v>1037</v>
      </c>
      <c r="M1322" s="287">
        <v>300</v>
      </c>
      <c r="N1322" s="295" t="s">
        <v>26</v>
      </c>
      <c r="O1322" s="295" t="s">
        <v>28</v>
      </c>
      <c r="P1322" s="296">
        <v>41579</v>
      </c>
      <c r="Q1322" s="273"/>
      <c r="R1322" s="231"/>
    </row>
    <row r="1323" spans="1:18" hidden="1" x14ac:dyDescent="0.25">
      <c r="A1323" s="275"/>
      <c r="B1323" s="273" t="s">
        <v>21</v>
      </c>
      <c r="C1323" s="275" t="s">
        <v>31</v>
      </c>
      <c r="D1323" s="275" t="s">
        <v>32</v>
      </c>
      <c r="E1323" s="32">
        <v>57</v>
      </c>
      <c r="F1323" s="314"/>
      <c r="G1323" s="286" t="s">
        <v>24</v>
      </c>
      <c r="H1323" s="279" t="s">
        <v>25</v>
      </c>
      <c r="I1323" s="330">
        <v>271</v>
      </c>
      <c r="J1323" s="273" t="s">
        <v>26</v>
      </c>
      <c r="K1323" s="273"/>
      <c r="L1323" s="281" t="s">
        <v>1037</v>
      </c>
      <c r="M1323" s="287">
        <v>250</v>
      </c>
      <c r="N1323" s="295" t="s">
        <v>26</v>
      </c>
      <c r="O1323" s="295" t="s">
        <v>28</v>
      </c>
      <c r="P1323" s="296">
        <v>41579</v>
      </c>
      <c r="Q1323" s="273"/>
      <c r="R1323" s="231"/>
    </row>
    <row r="1324" spans="1:18" hidden="1" x14ac:dyDescent="0.25">
      <c r="A1324" s="275"/>
      <c r="B1324" s="273" t="s">
        <v>36</v>
      </c>
      <c r="C1324" s="275" t="s">
        <v>145</v>
      </c>
      <c r="D1324" s="275" t="s">
        <v>187</v>
      </c>
      <c r="E1324" s="32">
        <v>28</v>
      </c>
      <c r="F1324" s="314"/>
      <c r="G1324" s="286" t="s">
        <v>24</v>
      </c>
      <c r="H1324" s="279" t="s">
        <v>25</v>
      </c>
      <c r="I1324" s="330">
        <v>117</v>
      </c>
      <c r="J1324" s="273" t="s">
        <v>26</v>
      </c>
      <c r="K1324" s="273"/>
      <c r="L1324" s="281" t="s">
        <v>1037</v>
      </c>
      <c r="M1324" s="287">
        <v>100</v>
      </c>
      <c r="N1324" s="295" t="s">
        <v>26</v>
      </c>
      <c r="O1324" s="295" t="s">
        <v>28</v>
      </c>
      <c r="P1324" s="296">
        <v>41579</v>
      </c>
      <c r="Q1324" s="273"/>
      <c r="R1324" s="231"/>
    </row>
    <row r="1325" spans="1:18" hidden="1" x14ac:dyDescent="0.25">
      <c r="A1325" s="275"/>
      <c r="B1325" s="273" t="s">
        <v>21</v>
      </c>
      <c r="C1325" s="275" t="s">
        <v>22</v>
      </c>
      <c r="D1325" s="275" t="s">
        <v>108</v>
      </c>
      <c r="E1325" s="32"/>
      <c r="F1325" s="314"/>
      <c r="G1325" s="286" t="s">
        <v>24</v>
      </c>
      <c r="H1325" s="279" t="s">
        <v>25</v>
      </c>
      <c r="I1325" s="330"/>
      <c r="J1325" s="273" t="s">
        <v>26</v>
      </c>
      <c r="K1325" s="273"/>
      <c r="L1325" s="281" t="s">
        <v>1037</v>
      </c>
      <c r="M1325" s="271">
        <v>23</v>
      </c>
      <c r="N1325" s="308" t="s">
        <v>26</v>
      </c>
      <c r="O1325" s="308" t="s">
        <v>128</v>
      </c>
      <c r="P1325" s="385">
        <v>41579</v>
      </c>
      <c r="Q1325" s="273"/>
      <c r="R1325" s="231"/>
    </row>
    <row r="1326" spans="1:18" hidden="1" x14ac:dyDescent="0.25">
      <c r="A1326" s="275"/>
      <c r="B1326" s="273" t="s">
        <v>21</v>
      </c>
      <c r="C1326" s="275" t="s">
        <v>22</v>
      </c>
      <c r="D1326" s="275" t="s">
        <v>29</v>
      </c>
      <c r="E1326" s="32"/>
      <c r="F1326" s="314"/>
      <c r="G1326" s="286" t="s">
        <v>24</v>
      </c>
      <c r="H1326" s="279" t="s">
        <v>25</v>
      </c>
      <c r="I1326" s="330"/>
      <c r="J1326" s="273" t="s">
        <v>26</v>
      </c>
      <c r="K1326" s="273"/>
      <c r="L1326" s="281" t="s">
        <v>1037</v>
      </c>
      <c r="M1326" s="271">
        <v>17</v>
      </c>
      <c r="N1326" s="308" t="s">
        <v>26</v>
      </c>
      <c r="O1326" s="308" t="s">
        <v>128</v>
      </c>
      <c r="P1326" s="385">
        <v>41579</v>
      </c>
      <c r="Q1326" s="273"/>
      <c r="R1326" s="231"/>
    </row>
    <row r="1327" spans="1:18" hidden="1" x14ac:dyDescent="0.25">
      <c r="A1327" s="275"/>
      <c r="B1327" s="273" t="s">
        <v>21</v>
      </c>
      <c r="C1327" s="275" t="s">
        <v>22</v>
      </c>
      <c r="D1327" s="275" t="s">
        <v>23</v>
      </c>
      <c r="E1327" s="32"/>
      <c r="F1327" s="314"/>
      <c r="G1327" s="286" t="s">
        <v>24</v>
      </c>
      <c r="H1327" s="279" t="s">
        <v>25</v>
      </c>
      <c r="I1327" s="330"/>
      <c r="J1327" s="273" t="s">
        <v>26</v>
      </c>
      <c r="K1327" s="273"/>
      <c r="L1327" s="281" t="s">
        <v>1037</v>
      </c>
      <c r="M1327" s="271">
        <v>25</v>
      </c>
      <c r="N1327" s="308" t="s">
        <v>26</v>
      </c>
      <c r="O1327" s="308" t="s">
        <v>128</v>
      </c>
      <c r="P1327" s="385">
        <v>41579</v>
      </c>
      <c r="Q1327" s="273"/>
      <c r="R1327" s="231"/>
    </row>
    <row r="1328" spans="1:18" hidden="1" x14ac:dyDescent="0.25">
      <c r="A1328" s="275"/>
      <c r="B1328" s="273" t="s">
        <v>21</v>
      </c>
      <c r="C1328" s="275" t="s">
        <v>33</v>
      </c>
      <c r="D1328" s="275" t="s">
        <v>34</v>
      </c>
      <c r="E1328" s="32"/>
      <c r="F1328" s="314"/>
      <c r="G1328" s="286" t="s">
        <v>24</v>
      </c>
      <c r="H1328" s="279" t="s">
        <v>25</v>
      </c>
      <c r="I1328" s="330"/>
      <c r="J1328" s="273" t="s">
        <v>26</v>
      </c>
      <c r="K1328" s="273"/>
      <c r="L1328" s="281" t="s">
        <v>1037</v>
      </c>
      <c r="M1328" s="271">
        <v>15</v>
      </c>
      <c r="N1328" s="308" t="s">
        <v>26</v>
      </c>
      <c r="O1328" s="308" t="s">
        <v>128</v>
      </c>
      <c r="P1328" s="385">
        <v>41579</v>
      </c>
      <c r="Q1328" s="273"/>
      <c r="R1328" s="231"/>
    </row>
    <row r="1329" spans="1:18" hidden="1" x14ac:dyDescent="0.25">
      <c r="A1329" s="275"/>
      <c r="B1329" s="273" t="s">
        <v>21</v>
      </c>
      <c r="C1329" s="275" t="s">
        <v>31</v>
      </c>
      <c r="D1329" s="275" t="s">
        <v>32</v>
      </c>
      <c r="E1329" s="32"/>
      <c r="F1329" s="314"/>
      <c r="G1329" s="286" t="s">
        <v>24</v>
      </c>
      <c r="H1329" s="279" t="s">
        <v>25</v>
      </c>
      <c r="I1329" s="330"/>
      <c r="J1329" s="273" t="s">
        <v>26</v>
      </c>
      <c r="K1329" s="273"/>
      <c r="L1329" s="281" t="s">
        <v>1037</v>
      </c>
      <c r="M1329" s="271">
        <v>21</v>
      </c>
      <c r="N1329" s="308" t="s">
        <v>26</v>
      </c>
      <c r="O1329" s="308" t="s">
        <v>128</v>
      </c>
      <c r="P1329" s="385">
        <v>41579</v>
      </c>
      <c r="Q1329" s="273"/>
      <c r="R1329" s="231"/>
    </row>
    <row r="1330" spans="1:18" hidden="1" x14ac:dyDescent="0.25">
      <c r="A1330" s="275"/>
      <c r="B1330" s="273" t="s">
        <v>36</v>
      </c>
      <c r="C1330" s="275" t="s">
        <v>145</v>
      </c>
      <c r="D1330" s="275" t="s">
        <v>187</v>
      </c>
      <c r="E1330" s="32"/>
      <c r="F1330" s="314"/>
      <c r="G1330" s="286" t="s">
        <v>24</v>
      </c>
      <c r="H1330" s="279" t="s">
        <v>25</v>
      </c>
      <c r="I1330" s="330"/>
      <c r="J1330" s="273" t="s">
        <v>26</v>
      </c>
      <c r="K1330" s="273"/>
      <c r="L1330" s="281" t="s">
        <v>1037</v>
      </c>
      <c r="M1330" s="271">
        <v>17</v>
      </c>
      <c r="N1330" s="308" t="s">
        <v>26</v>
      </c>
      <c r="O1330" s="308" t="s">
        <v>128</v>
      </c>
      <c r="P1330" s="385">
        <v>41579</v>
      </c>
      <c r="Q1330" s="273"/>
      <c r="R1330" s="231"/>
    </row>
    <row r="1331" spans="1:18" hidden="1" x14ac:dyDescent="0.25">
      <c r="A1331" s="275" t="s">
        <v>1040</v>
      </c>
      <c r="B1331" s="273" t="s">
        <v>21</v>
      </c>
      <c r="C1331" s="275" t="s">
        <v>22</v>
      </c>
      <c r="D1331" s="275" t="s">
        <v>108</v>
      </c>
      <c r="E1331" s="32">
        <v>35</v>
      </c>
      <c r="F1331" s="314"/>
      <c r="G1331" s="286" t="s">
        <v>24</v>
      </c>
      <c r="H1331" s="279" t="s">
        <v>25</v>
      </c>
      <c r="I1331" s="330">
        <v>220</v>
      </c>
      <c r="J1331" s="273" t="s">
        <v>26</v>
      </c>
      <c r="K1331" s="273"/>
      <c r="L1331" s="281" t="s">
        <v>1037</v>
      </c>
      <c r="M1331" s="287">
        <v>200</v>
      </c>
      <c r="N1331" s="295" t="s">
        <v>26</v>
      </c>
      <c r="O1331" s="295" t="s">
        <v>28</v>
      </c>
      <c r="P1331" s="296">
        <v>41579</v>
      </c>
      <c r="Q1331" s="273"/>
      <c r="R1331" s="231"/>
    </row>
    <row r="1332" spans="1:18" hidden="1" x14ac:dyDescent="0.25">
      <c r="A1332" s="275"/>
      <c r="B1332" s="273" t="s">
        <v>21</v>
      </c>
      <c r="C1332" s="275" t="s">
        <v>22</v>
      </c>
      <c r="D1332" s="275" t="s">
        <v>29</v>
      </c>
      <c r="E1332" s="32">
        <v>50</v>
      </c>
      <c r="F1332" s="314"/>
      <c r="G1332" s="286" t="s">
        <v>24</v>
      </c>
      <c r="H1332" s="279" t="s">
        <v>25</v>
      </c>
      <c r="I1332" s="330">
        <v>278</v>
      </c>
      <c r="J1332" s="273" t="s">
        <v>26</v>
      </c>
      <c r="K1332" s="273"/>
      <c r="L1332" s="281" t="s">
        <v>1037</v>
      </c>
      <c r="M1332" s="287">
        <v>250</v>
      </c>
      <c r="N1332" s="295" t="s">
        <v>26</v>
      </c>
      <c r="O1332" s="295" t="s">
        <v>28</v>
      </c>
      <c r="P1332" s="296">
        <v>41579</v>
      </c>
      <c r="Q1332" s="273"/>
      <c r="R1332" s="231"/>
    </row>
    <row r="1333" spans="1:18" hidden="1" x14ac:dyDescent="0.25">
      <c r="A1333" s="275"/>
      <c r="B1333" s="273" t="s">
        <v>21</v>
      </c>
      <c r="C1333" s="275" t="s">
        <v>22</v>
      </c>
      <c r="D1333" s="275" t="s">
        <v>23</v>
      </c>
      <c r="E1333" s="32">
        <v>40</v>
      </c>
      <c r="F1333" s="314"/>
      <c r="G1333" s="286" t="s">
        <v>24</v>
      </c>
      <c r="H1333" s="279" t="s">
        <v>25</v>
      </c>
      <c r="I1333" s="330">
        <v>218</v>
      </c>
      <c r="J1333" s="273" t="s">
        <v>26</v>
      </c>
      <c r="K1333" s="273"/>
      <c r="L1333" s="281" t="s">
        <v>1037</v>
      </c>
      <c r="M1333" s="287">
        <v>200</v>
      </c>
      <c r="N1333" s="295" t="s">
        <v>26</v>
      </c>
      <c r="O1333" s="295" t="s">
        <v>28</v>
      </c>
      <c r="P1333" s="296">
        <v>41579</v>
      </c>
      <c r="Q1333" s="273"/>
      <c r="R1333" s="231"/>
    </row>
    <row r="1334" spans="1:18" hidden="1" x14ac:dyDescent="0.25">
      <c r="A1334" s="275"/>
      <c r="B1334" s="273" t="s">
        <v>21</v>
      </c>
      <c r="C1334" s="275" t="s">
        <v>33</v>
      </c>
      <c r="D1334" s="275" t="s">
        <v>34</v>
      </c>
      <c r="E1334" s="32">
        <v>65</v>
      </c>
      <c r="F1334" s="314"/>
      <c r="G1334" s="286" t="s">
        <v>24</v>
      </c>
      <c r="H1334" s="279" t="s">
        <v>25</v>
      </c>
      <c r="I1334" s="330">
        <v>320</v>
      </c>
      <c r="J1334" s="273" t="s">
        <v>26</v>
      </c>
      <c r="K1334" s="273"/>
      <c r="L1334" s="281" t="s">
        <v>1037</v>
      </c>
      <c r="M1334" s="287">
        <v>300</v>
      </c>
      <c r="N1334" s="295" t="s">
        <v>26</v>
      </c>
      <c r="O1334" s="295" t="s">
        <v>28</v>
      </c>
      <c r="P1334" s="296">
        <v>41579</v>
      </c>
      <c r="Q1334" s="273"/>
      <c r="R1334" s="231"/>
    </row>
    <row r="1335" spans="1:18" hidden="1" x14ac:dyDescent="0.25">
      <c r="A1335" s="275"/>
      <c r="B1335" s="273" t="s">
        <v>21</v>
      </c>
      <c r="C1335" s="275" t="s">
        <v>31</v>
      </c>
      <c r="D1335" s="275" t="s">
        <v>32</v>
      </c>
      <c r="E1335" s="32">
        <v>68</v>
      </c>
      <c r="F1335" s="314"/>
      <c r="G1335" s="286" t="s">
        <v>24</v>
      </c>
      <c r="H1335" s="279" t="s">
        <v>25</v>
      </c>
      <c r="I1335" s="330">
        <v>273</v>
      </c>
      <c r="J1335" s="273" t="s">
        <v>26</v>
      </c>
      <c r="K1335" s="273"/>
      <c r="L1335" s="281" t="s">
        <v>1037</v>
      </c>
      <c r="M1335" s="287">
        <v>250</v>
      </c>
      <c r="N1335" s="295" t="s">
        <v>26</v>
      </c>
      <c r="O1335" s="295" t="s">
        <v>28</v>
      </c>
      <c r="P1335" s="296">
        <v>41579</v>
      </c>
      <c r="Q1335" s="273"/>
      <c r="R1335" s="231"/>
    </row>
    <row r="1336" spans="1:18" hidden="1" x14ac:dyDescent="0.25">
      <c r="A1336" s="275"/>
      <c r="B1336" s="273" t="s">
        <v>36</v>
      </c>
      <c r="C1336" s="275" t="s">
        <v>145</v>
      </c>
      <c r="D1336" s="275" t="s">
        <v>187</v>
      </c>
      <c r="E1336" s="32">
        <v>30</v>
      </c>
      <c r="F1336" s="314"/>
      <c r="G1336" s="286" t="s">
        <v>24</v>
      </c>
      <c r="H1336" s="279" t="s">
        <v>25</v>
      </c>
      <c r="I1336" s="330">
        <v>117</v>
      </c>
      <c r="J1336" s="273" t="s">
        <v>26</v>
      </c>
      <c r="K1336" s="273"/>
      <c r="L1336" s="281" t="s">
        <v>1037</v>
      </c>
      <c r="M1336" s="287">
        <v>100</v>
      </c>
      <c r="N1336" s="295" t="s">
        <v>26</v>
      </c>
      <c r="O1336" s="295" t="s">
        <v>28</v>
      </c>
      <c r="P1336" s="296">
        <v>41579</v>
      </c>
      <c r="Q1336" s="273"/>
      <c r="R1336" s="231"/>
    </row>
    <row r="1337" spans="1:18" hidden="1" x14ac:dyDescent="0.25">
      <c r="A1337" s="275"/>
      <c r="B1337" s="273" t="s">
        <v>21</v>
      </c>
      <c r="C1337" s="275" t="s">
        <v>22</v>
      </c>
      <c r="D1337" s="275" t="s">
        <v>108</v>
      </c>
      <c r="E1337" s="32"/>
      <c r="F1337" s="314"/>
      <c r="G1337" s="286" t="s">
        <v>24</v>
      </c>
      <c r="H1337" s="279" t="s">
        <v>25</v>
      </c>
      <c r="I1337" s="330"/>
      <c r="J1337" s="273" t="s">
        <v>26</v>
      </c>
      <c r="K1337" s="273"/>
      <c r="L1337" s="281" t="s">
        <v>1037</v>
      </c>
      <c r="M1337" s="271">
        <v>20</v>
      </c>
      <c r="N1337" s="308" t="s">
        <v>26</v>
      </c>
      <c r="O1337" s="308" t="s">
        <v>128</v>
      </c>
      <c r="P1337" s="385">
        <v>41579</v>
      </c>
      <c r="Q1337" s="273"/>
      <c r="R1337" s="231"/>
    </row>
    <row r="1338" spans="1:18" hidden="1" x14ac:dyDescent="0.25">
      <c r="A1338" s="275"/>
      <c r="B1338" s="273" t="s">
        <v>21</v>
      </c>
      <c r="C1338" s="275" t="s">
        <v>22</v>
      </c>
      <c r="D1338" s="275" t="s">
        <v>29</v>
      </c>
      <c r="E1338" s="32"/>
      <c r="F1338" s="314"/>
      <c r="G1338" s="286" t="s">
        <v>24</v>
      </c>
      <c r="H1338" s="279" t="s">
        <v>25</v>
      </c>
      <c r="I1338" s="330"/>
      <c r="J1338" s="273" t="s">
        <v>26</v>
      </c>
      <c r="K1338" s="273"/>
      <c r="L1338" s="281" t="s">
        <v>1037</v>
      </c>
      <c r="M1338" s="271">
        <v>28</v>
      </c>
      <c r="N1338" s="308" t="s">
        <v>26</v>
      </c>
      <c r="O1338" s="308" t="s">
        <v>128</v>
      </c>
      <c r="P1338" s="385">
        <v>41579</v>
      </c>
      <c r="Q1338" s="273"/>
      <c r="R1338" s="231"/>
    </row>
    <row r="1339" spans="1:18" hidden="1" x14ac:dyDescent="0.25">
      <c r="A1339" s="275"/>
      <c r="B1339" s="273" t="s">
        <v>21</v>
      </c>
      <c r="C1339" s="275" t="s">
        <v>22</v>
      </c>
      <c r="D1339" s="275" t="s">
        <v>23</v>
      </c>
      <c r="E1339" s="32"/>
      <c r="F1339" s="314"/>
      <c r="G1339" s="286" t="s">
        <v>24</v>
      </c>
      <c r="H1339" s="279" t="s">
        <v>25</v>
      </c>
      <c r="I1339" s="330"/>
      <c r="J1339" s="273" t="s">
        <v>26</v>
      </c>
      <c r="K1339" s="273"/>
      <c r="L1339" s="281" t="s">
        <v>1037</v>
      </c>
      <c r="M1339" s="271">
        <v>18</v>
      </c>
      <c r="N1339" s="308" t="s">
        <v>26</v>
      </c>
      <c r="O1339" s="308" t="s">
        <v>128</v>
      </c>
      <c r="P1339" s="385">
        <v>41579</v>
      </c>
      <c r="Q1339" s="273"/>
      <c r="R1339" s="231"/>
    </row>
    <row r="1340" spans="1:18" hidden="1" x14ac:dyDescent="0.25">
      <c r="A1340" s="275"/>
      <c r="B1340" s="273" t="s">
        <v>21</v>
      </c>
      <c r="C1340" s="275" t="s">
        <v>33</v>
      </c>
      <c r="D1340" s="275" t="s">
        <v>34</v>
      </c>
      <c r="E1340" s="32"/>
      <c r="F1340" s="314"/>
      <c r="G1340" s="286" t="s">
        <v>24</v>
      </c>
      <c r="H1340" s="279" t="s">
        <v>25</v>
      </c>
      <c r="I1340" s="330"/>
      <c r="J1340" s="273" t="s">
        <v>26</v>
      </c>
      <c r="K1340" s="273"/>
      <c r="L1340" s="281" t="s">
        <v>1037</v>
      </c>
      <c r="M1340" s="271">
        <v>20</v>
      </c>
      <c r="N1340" s="308" t="s">
        <v>26</v>
      </c>
      <c r="O1340" s="308" t="s">
        <v>128</v>
      </c>
      <c r="P1340" s="385">
        <v>41579</v>
      </c>
      <c r="Q1340" s="273"/>
      <c r="R1340" s="231"/>
    </row>
    <row r="1341" spans="1:18" hidden="1" x14ac:dyDescent="0.25">
      <c r="A1341" s="275"/>
      <c r="B1341" s="273" t="s">
        <v>21</v>
      </c>
      <c r="C1341" s="275" t="s">
        <v>31</v>
      </c>
      <c r="D1341" s="275" t="s">
        <v>32</v>
      </c>
      <c r="E1341" s="32"/>
      <c r="F1341" s="314"/>
      <c r="G1341" s="286" t="s">
        <v>24</v>
      </c>
      <c r="H1341" s="279" t="s">
        <v>25</v>
      </c>
      <c r="I1341" s="330"/>
      <c r="J1341" s="273" t="s">
        <v>26</v>
      </c>
      <c r="K1341" s="273"/>
      <c r="L1341" s="281" t="s">
        <v>1037</v>
      </c>
      <c r="M1341" s="271">
        <v>23</v>
      </c>
      <c r="N1341" s="308" t="s">
        <v>26</v>
      </c>
      <c r="O1341" s="308" t="s">
        <v>128</v>
      </c>
      <c r="P1341" s="385">
        <v>41579</v>
      </c>
      <c r="Q1341" s="273"/>
      <c r="R1341" s="231"/>
    </row>
    <row r="1342" spans="1:18" hidden="1" x14ac:dyDescent="0.25">
      <c r="A1342" s="275"/>
      <c r="B1342" s="273" t="s">
        <v>36</v>
      </c>
      <c r="C1342" s="275" t="s">
        <v>145</v>
      </c>
      <c r="D1342" s="275" t="s">
        <v>187</v>
      </c>
      <c r="E1342" s="32"/>
      <c r="F1342" s="314"/>
      <c r="G1342" s="286" t="s">
        <v>24</v>
      </c>
      <c r="H1342" s="279" t="s">
        <v>25</v>
      </c>
      <c r="I1342" s="330"/>
      <c r="J1342" s="273" t="s">
        <v>26</v>
      </c>
      <c r="K1342" s="273"/>
      <c r="L1342" s="281" t="s">
        <v>1037</v>
      </c>
      <c r="M1342" s="271">
        <v>17</v>
      </c>
      <c r="N1342" s="308" t="s">
        <v>26</v>
      </c>
      <c r="O1342" s="308" t="s">
        <v>128</v>
      </c>
      <c r="P1342" s="385">
        <v>41579</v>
      </c>
      <c r="Q1342" s="273"/>
      <c r="R1342" s="231"/>
    </row>
    <row r="1343" spans="1:18" hidden="1" x14ac:dyDescent="0.25">
      <c r="A1343" s="275" t="s">
        <v>1048</v>
      </c>
      <c r="B1343" s="273" t="s">
        <v>21</v>
      </c>
      <c r="C1343" s="275" t="s">
        <v>22</v>
      </c>
      <c r="D1343" s="275" t="s">
        <v>29</v>
      </c>
      <c r="E1343" s="32">
        <v>1</v>
      </c>
      <c r="F1343" s="314">
        <v>1</v>
      </c>
      <c r="G1343" s="286" t="s">
        <v>24</v>
      </c>
      <c r="H1343" s="279" t="s">
        <v>25</v>
      </c>
      <c r="I1343" s="330">
        <v>12</v>
      </c>
      <c r="J1343" s="273" t="s">
        <v>26</v>
      </c>
      <c r="K1343" s="273"/>
      <c r="L1343" s="281" t="s">
        <v>1053</v>
      </c>
      <c r="M1343" s="392">
        <v>12</v>
      </c>
      <c r="N1343" s="345" t="s">
        <v>26</v>
      </c>
      <c r="O1343" s="345" t="s">
        <v>148</v>
      </c>
      <c r="P1343" s="296">
        <v>41579</v>
      </c>
      <c r="Q1343" s="273" t="s">
        <v>927</v>
      </c>
      <c r="R1343" s="231"/>
    </row>
    <row r="1344" spans="1:18" hidden="1" x14ac:dyDescent="0.25">
      <c r="A1344" s="275"/>
      <c r="B1344" s="273" t="s">
        <v>21</v>
      </c>
      <c r="C1344" s="275" t="s">
        <v>22</v>
      </c>
      <c r="D1344" s="275" t="s">
        <v>29</v>
      </c>
      <c r="E1344" s="32">
        <v>12</v>
      </c>
      <c r="F1344" s="314"/>
      <c r="G1344" s="286" t="s">
        <v>24</v>
      </c>
      <c r="H1344" s="279" t="s">
        <v>25</v>
      </c>
      <c r="I1344" s="330">
        <v>60</v>
      </c>
      <c r="J1344" s="273" t="s">
        <v>26</v>
      </c>
      <c r="K1344" s="273"/>
      <c r="L1344" s="281" t="s">
        <v>1053</v>
      </c>
      <c r="M1344" s="330">
        <v>60</v>
      </c>
      <c r="N1344" s="295" t="s">
        <v>26</v>
      </c>
      <c r="O1344" s="295" t="s">
        <v>28</v>
      </c>
      <c r="P1344" s="296">
        <v>41579</v>
      </c>
      <c r="Q1344" s="273"/>
      <c r="R1344" s="231"/>
    </row>
    <row r="1345" spans="1:18" hidden="1" x14ac:dyDescent="0.25">
      <c r="A1345" s="275"/>
      <c r="B1345" s="273" t="s">
        <v>21</v>
      </c>
      <c r="C1345" s="275" t="s">
        <v>22</v>
      </c>
      <c r="D1345" s="275" t="s">
        <v>23</v>
      </c>
      <c r="E1345" s="32">
        <v>10</v>
      </c>
      <c r="F1345" s="314"/>
      <c r="G1345" s="286" t="s">
        <v>24</v>
      </c>
      <c r="H1345" s="279" t="s">
        <v>25</v>
      </c>
      <c r="I1345" s="330">
        <v>60</v>
      </c>
      <c r="J1345" s="273" t="s">
        <v>26</v>
      </c>
      <c r="K1345" s="273"/>
      <c r="L1345" s="281" t="s">
        <v>1053</v>
      </c>
      <c r="M1345" s="330">
        <v>60</v>
      </c>
      <c r="N1345" s="295" t="s">
        <v>26</v>
      </c>
      <c r="O1345" s="295" t="s">
        <v>28</v>
      </c>
      <c r="P1345" s="296">
        <v>41579</v>
      </c>
      <c r="Q1345" s="273"/>
      <c r="R1345" s="231"/>
    </row>
    <row r="1346" spans="1:18" hidden="1" x14ac:dyDescent="0.25">
      <c r="A1346" s="275"/>
      <c r="B1346" s="273" t="s">
        <v>21</v>
      </c>
      <c r="C1346" s="275" t="s">
        <v>33</v>
      </c>
      <c r="D1346" s="275" t="s">
        <v>34</v>
      </c>
      <c r="E1346" s="32">
        <v>20</v>
      </c>
      <c r="F1346" s="314"/>
      <c r="G1346" s="286" t="s">
        <v>24</v>
      </c>
      <c r="H1346" s="279" t="s">
        <v>25</v>
      </c>
      <c r="I1346" s="330">
        <v>120</v>
      </c>
      <c r="J1346" s="273" t="s">
        <v>26</v>
      </c>
      <c r="K1346" s="273"/>
      <c r="L1346" s="281" t="s">
        <v>1053</v>
      </c>
      <c r="M1346" s="330">
        <v>120</v>
      </c>
      <c r="N1346" s="295" t="s">
        <v>26</v>
      </c>
      <c r="O1346" s="295" t="s">
        <v>28</v>
      </c>
      <c r="P1346" s="296">
        <v>41579</v>
      </c>
      <c r="Q1346" s="273"/>
      <c r="R1346" s="231"/>
    </row>
    <row r="1347" spans="1:18" hidden="1" x14ac:dyDescent="0.25">
      <c r="A1347" s="275"/>
      <c r="B1347" s="273" t="s">
        <v>21</v>
      </c>
      <c r="C1347" s="275" t="s">
        <v>31</v>
      </c>
      <c r="D1347" s="275" t="s">
        <v>35</v>
      </c>
      <c r="E1347" s="32">
        <v>25</v>
      </c>
      <c r="F1347" s="314"/>
      <c r="G1347" s="286" t="s">
        <v>24</v>
      </c>
      <c r="H1347" s="279" t="s">
        <v>25</v>
      </c>
      <c r="I1347" s="330">
        <v>120</v>
      </c>
      <c r="J1347" s="273" t="s">
        <v>26</v>
      </c>
      <c r="K1347" s="273"/>
      <c r="L1347" s="281" t="s">
        <v>1053</v>
      </c>
      <c r="M1347" s="330">
        <v>120</v>
      </c>
      <c r="N1347" s="295" t="s">
        <v>26</v>
      </c>
      <c r="O1347" s="295" t="s">
        <v>28</v>
      </c>
      <c r="P1347" s="296">
        <v>41579</v>
      </c>
      <c r="Q1347" s="273"/>
      <c r="R1347" s="231"/>
    </row>
    <row r="1348" spans="1:18" hidden="1" x14ac:dyDescent="0.25">
      <c r="A1348" s="275" t="s">
        <v>1049</v>
      </c>
      <c r="B1348" s="273" t="s">
        <v>21</v>
      </c>
      <c r="C1348" s="275" t="s">
        <v>22</v>
      </c>
      <c r="D1348" s="275" t="s">
        <v>108</v>
      </c>
      <c r="E1348" s="32">
        <v>50</v>
      </c>
      <c r="F1348" s="314"/>
      <c r="G1348" s="286" t="s">
        <v>24</v>
      </c>
      <c r="H1348" s="279" t="s">
        <v>25</v>
      </c>
      <c r="I1348" s="330">
        <v>230</v>
      </c>
      <c r="J1348" s="273" t="s">
        <v>26</v>
      </c>
      <c r="K1348" s="273"/>
      <c r="L1348" s="281" t="s">
        <v>1053</v>
      </c>
      <c r="M1348" s="287">
        <v>200</v>
      </c>
      <c r="N1348" s="295" t="s">
        <v>26</v>
      </c>
      <c r="O1348" s="295" t="s">
        <v>28</v>
      </c>
      <c r="P1348" s="296">
        <v>41579</v>
      </c>
      <c r="Q1348" s="273"/>
      <c r="R1348" s="231"/>
    </row>
    <row r="1349" spans="1:18" hidden="1" x14ac:dyDescent="0.25">
      <c r="A1349" s="275"/>
      <c r="B1349" s="273" t="s">
        <v>21</v>
      </c>
      <c r="C1349" s="275" t="s">
        <v>22</v>
      </c>
      <c r="D1349" s="275" t="s">
        <v>29</v>
      </c>
      <c r="E1349" s="32">
        <v>57</v>
      </c>
      <c r="F1349" s="314"/>
      <c r="G1349" s="286" t="s">
        <v>24</v>
      </c>
      <c r="H1349" s="279" t="s">
        <v>25</v>
      </c>
      <c r="I1349" s="330">
        <v>220</v>
      </c>
      <c r="J1349" s="273" t="s">
        <v>26</v>
      </c>
      <c r="K1349" s="273"/>
      <c r="L1349" s="281" t="s">
        <v>1053</v>
      </c>
      <c r="M1349" s="287">
        <v>200</v>
      </c>
      <c r="N1349" s="295" t="s">
        <v>26</v>
      </c>
      <c r="O1349" s="295" t="s">
        <v>28</v>
      </c>
      <c r="P1349" s="296">
        <v>41579</v>
      </c>
      <c r="Q1349" s="273"/>
      <c r="R1349" s="231"/>
    </row>
    <row r="1350" spans="1:18" hidden="1" x14ac:dyDescent="0.25">
      <c r="A1350" s="275"/>
      <c r="B1350" s="273" t="s">
        <v>21</v>
      </c>
      <c r="C1350" s="275" t="s">
        <v>33</v>
      </c>
      <c r="D1350" s="275" t="s">
        <v>34</v>
      </c>
      <c r="E1350" s="32">
        <v>52</v>
      </c>
      <c r="F1350" s="314"/>
      <c r="G1350" s="286" t="s">
        <v>24</v>
      </c>
      <c r="H1350" s="279" t="s">
        <v>25</v>
      </c>
      <c r="I1350" s="330">
        <v>265</v>
      </c>
      <c r="J1350" s="273" t="s">
        <v>26</v>
      </c>
      <c r="K1350" s="273"/>
      <c r="L1350" s="281" t="s">
        <v>1053</v>
      </c>
      <c r="M1350" s="287">
        <v>240</v>
      </c>
      <c r="N1350" s="295" t="s">
        <v>26</v>
      </c>
      <c r="O1350" s="295" t="s">
        <v>28</v>
      </c>
      <c r="P1350" s="296">
        <v>41579</v>
      </c>
      <c r="Q1350" s="273"/>
      <c r="R1350" s="231"/>
    </row>
    <row r="1351" spans="1:18" hidden="1" x14ac:dyDescent="0.25">
      <c r="A1351" s="275"/>
      <c r="B1351" s="273" t="s">
        <v>21</v>
      </c>
      <c r="C1351" s="275" t="s">
        <v>31</v>
      </c>
      <c r="D1351" s="275" t="s">
        <v>35</v>
      </c>
      <c r="E1351" s="32">
        <v>48</v>
      </c>
      <c r="F1351" s="314"/>
      <c r="G1351" s="286" t="s">
        <v>24</v>
      </c>
      <c r="H1351" s="279" t="s">
        <v>25</v>
      </c>
      <c r="I1351" s="330">
        <v>217</v>
      </c>
      <c r="J1351" s="273" t="s">
        <v>26</v>
      </c>
      <c r="K1351" s="273"/>
      <c r="L1351" s="281" t="s">
        <v>1053</v>
      </c>
      <c r="M1351" s="287">
        <v>200</v>
      </c>
      <c r="N1351" s="295" t="s">
        <v>26</v>
      </c>
      <c r="O1351" s="295" t="s">
        <v>28</v>
      </c>
      <c r="P1351" s="296">
        <v>41579</v>
      </c>
      <c r="Q1351" s="273"/>
      <c r="R1351" s="231"/>
    </row>
    <row r="1352" spans="1:18" hidden="1" x14ac:dyDescent="0.25">
      <c r="A1352" s="275"/>
      <c r="B1352" s="273" t="s">
        <v>36</v>
      </c>
      <c r="C1352" s="275" t="s">
        <v>145</v>
      </c>
      <c r="D1352" s="275" t="s">
        <v>187</v>
      </c>
      <c r="E1352" s="32">
        <v>28</v>
      </c>
      <c r="F1352" s="314"/>
      <c r="G1352" s="286" t="s">
        <v>24</v>
      </c>
      <c r="H1352" s="279" t="s">
        <v>25</v>
      </c>
      <c r="I1352" s="330">
        <v>116</v>
      </c>
      <c r="J1352" s="273" t="s">
        <v>26</v>
      </c>
      <c r="K1352" s="273"/>
      <c r="L1352" s="281" t="s">
        <v>1053</v>
      </c>
      <c r="M1352" s="287">
        <v>100</v>
      </c>
      <c r="N1352" s="295" t="s">
        <v>26</v>
      </c>
      <c r="O1352" s="295" t="s">
        <v>28</v>
      </c>
      <c r="P1352" s="296">
        <v>41579</v>
      </c>
      <c r="Q1352" s="273"/>
      <c r="R1352" s="231"/>
    </row>
    <row r="1353" spans="1:18" hidden="1" x14ac:dyDescent="0.25">
      <c r="A1353" s="275"/>
      <c r="B1353" s="273" t="s">
        <v>21</v>
      </c>
      <c r="C1353" s="275" t="s">
        <v>22</v>
      </c>
      <c r="D1353" s="275" t="s">
        <v>108</v>
      </c>
      <c r="E1353" s="32"/>
      <c r="F1353" s="314"/>
      <c r="G1353" s="286" t="s">
        <v>24</v>
      </c>
      <c r="H1353" s="279" t="s">
        <v>25</v>
      </c>
      <c r="I1353" s="330"/>
      <c r="J1353" s="273" t="s">
        <v>26</v>
      </c>
      <c r="K1353" s="273"/>
      <c r="L1353" s="281" t="s">
        <v>1053</v>
      </c>
      <c r="M1353" s="271">
        <v>30</v>
      </c>
      <c r="N1353" s="308" t="s">
        <v>26</v>
      </c>
      <c r="O1353" s="271" t="s">
        <v>128</v>
      </c>
      <c r="P1353" s="385">
        <v>41579</v>
      </c>
      <c r="Q1353" s="273"/>
      <c r="R1353" s="231"/>
    </row>
    <row r="1354" spans="1:18" hidden="1" x14ac:dyDescent="0.25">
      <c r="A1354" s="275"/>
      <c r="B1354" s="273" t="s">
        <v>21</v>
      </c>
      <c r="C1354" s="275" t="s">
        <v>22</v>
      </c>
      <c r="D1354" s="275" t="s">
        <v>29</v>
      </c>
      <c r="E1354" s="32"/>
      <c r="F1354" s="314"/>
      <c r="G1354" s="286" t="s">
        <v>24</v>
      </c>
      <c r="H1354" s="279" t="s">
        <v>25</v>
      </c>
      <c r="I1354" s="330"/>
      <c r="J1354" s="273" t="s">
        <v>26</v>
      </c>
      <c r="K1354" s="273"/>
      <c r="L1354" s="281" t="s">
        <v>1053</v>
      </c>
      <c r="M1354" s="271">
        <v>20</v>
      </c>
      <c r="N1354" s="308" t="s">
        <v>26</v>
      </c>
      <c r="O1354" s="271" t="s">
        <v>128</v>
      </c>
      <c r="P1354" s="385">
        <v>41579</v>
      </c>
      <c r="Q1354" s="273"/>
      <c r="R1354" s="231"/>
    </row>
    <row r="1355" spans="1:18" hidden="1" x14ac:dyDescent="0.25">
      <c r="A1355" s="275"/>
      <c r="B1355" s="273" t="s">
        <v>21</v>
      </c>
      <c r="C1355" s="275" t="s">
        <v>33</v>
      </c>
      <c r="D1355" s="275" t="s">
        <v>34</v>
      </c>
      <c r="E1355" s="32"/>
      <c r="F1355" s="314"/>
      <c r="G1355" s="286" t="s">
        <v>24</v>
      </c>
      <c r="H1355" s="279" t="s">
        <v>25</v>
      </c>
      <c r="I1355" s="330"/>
      <c r="J1355" s="273" t="s">
        <v>26</v>
      </c>
      <c r="K1355" s="273"/>
      <c r="L1355" s="281" t="s">
        <v>1053</v>
      </c>
      <c r="M1355" s="271">
        <v>25</v>
      </c>
      <c r="N1355" s="308" t="s">
        <v>26</v>
      </c>
      <c r="O1355" s="271" t="s">
        <v>128</v>
      </c>
      <c r="P1355" s="385">
        <v>41579</v>
      </c>
      <c r="Q1355" s="273"/>
      <c r="R1355" s="231"/>
    </row>
    <row r="1356" spans="1:18" hidden="1" x14ac:dyDescent="0.25">
      <c r="A1356" s="275"/>
      <c r="B1356" s="273" t="s">
        <v>21</v>
      </c>
      <c r="C1356" s="275" t="s">
        <v>31</v>
      </c>
      <c r="D1356" s="275" t="s">
        <v>35</v>
      </c>
      <c r="E1356" s="32"/>
      <c r="F1356" s="314"/>
      <c r="G1356" s="286" t="s">
        <v>24</v>
      </c>
      <c r="H1356" s="279" t="s">
        <v>25</v>
      </c>
      <c r="I1356" s="330"/>
      <c r="J1356" s="273" t="s">
        <v>26</v>
      </c>
      <c r="K1356" s="273"/>
      <c r="L1356" s="281" t="s">
        <v>1053</v>
      </c>
      <c r="M1356" s="271">
        <v>17</v>
      </c>
      <c r="N1356" s="308" t="s">
        <v>26</v>
      </c>
      <c r="O1356" s="271" t="s">
        <v>128</v>
      </c>
      <c r="P1356" s="385">
        <v>41579</v>
      </c>
      <c r="Q1356" s="273"/>
      <c r="R1356" s="231"/>
    </row>
    <row r="1357" spans="1:18" hidden="1" x14ac:dyDescent="0.25">
      <c r="A1357" s="275"/>
      <c r="B1357" s="273" t="s">
        <v>36</v>
      </c>
      <c r="C1357" s="275" t="s">
        <v>145</v>
      </c>
      <c r="D1357" s="275" t="s">
        <v>187</v>
      </c>
      <c r="E1357" s="32"/>
      <c r="F1357" s="314"/>
      <c r="G1357" s="286" t="s">
        <v>24</v>
      </c>
      <c r="H1357" s="279" t="s">
        <v>25</v>
      </c>
      <c r="I1357" s="330"/>
      <c r="J1357" s="273" t="s">
        <v>26</v>
      </c>
      <c r="K1357" s="273"/>
      <c r="L1357" s="281" t="s">
        <v>1053</v>
      </c>
      <c r="M1357" s="271">
        <v>16</v>
      </c>
      <c r="N1357" s="308" t="s">
        <v>26</v>
      </c>
      <c r="O1357" s="271" t="s">
        <v>128</v>
      </c>
      <c r="P1357" s="385">
        <v>41579</v>
      </c>
      <c r="Q1357" s="273"/>
      <c r="R1357" s="231"/>
    </row>
    <row r="1358" spans="1:18" hidden="1" x14ac:dyDescent="0.25">
      <c r="A1358" s="275" t="s">
        <v>1050</v>
      </c>
      <c r="B1358" s="273" t="s">
        <v>21</v>
      </c>
      <c r="C1358" s="275" t="s">
        <v>22</v>
      </c>
      <c r="D1358" s="275" t="s">
        <v>108</v>
      </c>
      <c r="E1358" s="32">
        <v>65</v>
      </c>
      <c r="F1358" s="314"/>
      <c r="G1358" s="286" t="s">
        <v>24</v>
      </c>
      <c r="H1358" s="279" t="s">
        <v>25</v>
      </c>
      <c r="I1358" s="330">
        <v>335</v>
      </c>
      <c r="J1358" s="273" t="s">
        <v>26</v>
      </c>
      <c r="K1358" s="273"/>
      <c r="L1358" s="281" t="s">
        <v>1054</v>
      </c>
      <c r="M1358" s="287">
        <v>300</v>
      </c>
      <c r="N1358" s="295" t="s">
        <v>26</v>
      </c>
      <c r="O1358" s="273" t="s">
        <v>28</v>
      </c>
      <c r="P1358" s="296">
        <v>41579</v>
      </c>
      <c r="Q1358" s="273"/>
      <c r="R1358" s="231"/>
    </row>
    <row r="1359" spans="1:18" hidden="1" x14ac:dyDescent="0.25">
      <c r="A1359" s="275"/>
      <c r="B1359" s="273" t="s">
        <v>21</v>
      </c>
      <c r="C1359" s="275" t="s">
        <v>22</v>
      </c>
      <c r="D1359" s="275" t="s">
        <v>29</v>
      </c>
      <c r="E1359" s="32">
        <v>60</v>
      </c>
      <c r="F1359" s="314"/>
      <c r="G1359" s="286" t="s">
        <v>24</v>
      </c>
      <c r="H1359" s="279" t="s">
        <v>25</v>
      </c>
      <c r="I1359" s="330">
        <v>330</v>
      </c>
      <c r="J1359" s="273" t="s">
        <v>26</v>
      </c>
      <c r="K1359" s="273"/>
      <c r="L1359" s="281" t="s">
        <v>1054</v>
      </c>
      <c r="M1359" s="287">
        <v>300</v>
      </c>
      <c r="N1359" s="295" t="s">
        <v>26</v>
      </c>
      <c r="O1359" s="273" t="s">
        <v>28</v>
      </c>
      <c r="P1359" s="296">
        <v>41579</v>
      </c>
      <c r="Q1359" s="273"/>
      <c r="R1359" s="231"/>
    </row>
    <row r="1360" spans="1:18" hidden="1" x14ac:dyDescent="0.25">
      <c r="A1360" s="275"/>
      <c r="B1360" s="273" t="s">
        <v>21</v>
      </c>
      <c r="C1360" s="275" t="s">
        <v>33</v>
      </c>
      <c r="D1360" s="275" t="s">
        <v>34</v>
      </c>
      <c r="E1360" s="32">
        <v>75</v>
      </c>
      <c r="F1360" s="314"/>
      <c r="G1360" s="286" t="s">
        <v>24</v>
      </c>
      <c r="H1360" s="279" t="s">
        <v>25</v>
      </c>
      <c r="I1360" s="330">
        <v>430</v>
      </c>
      <c r="J1360" s="273" t="s">
        <v>26</v>
      </c>
      <c r="K1360" s="273"/>
      <c r="L1360" s="281" t="s">
        <v>1054</v>
      </c>
      <c r="M1360" s="287">
        <v>400</v>
      </c>
      <c r="N1360" s="295" t="s">
        <v>26</v>
      </c>
      <c r="O1360" s="273" t="s">
        <v>28</v>
      </c>
      <c r="P1360" s="296">
        <v>41579</v>
      </c>
      <c r="Q1360" s="273"/>
      <c r="R1360" s="231"/>
    </row>
    <row r="1361" spans="1:18" hidden="1" x14ac:dyDescent="0.25">
      <c r="A1361" s="275"/>
      <c r="B1361" s="273" t="s">
        <v>21</v>
      </c>
      <c r="C1361" s="275" t="s">
        <v>31</v>
      </c>
      <c r="D1361" s="275" t="s">
        <v>35</v>
      </c>
      <c r="E1361" s="32">
        <v>63</v>
      </c>
      <c r="F1361" s="314"/>
      <c r="G1361" s="286" t="s">
        <v>24</v>
      </c>
      <c r="H1361" s="279" t="s">
        <v>25</v>
      </c>
      <c r="I1361" s="330">
        <v>322</v>
      </c>
      <c r="J1361" s="273" t="s">
        <v>26</v>
      </c>
      <c r="K1361" s="273"/>
      <c r="L1361" s="281" t="s">
        <v>1054</v>
      </c>
      <c r="M1361" s="287">
        <v>300</v>
      </c>
      <c r="N1361" s="295" t="s">
        <v>26</v>
      </c>
      <c r="O1361" s="273" t="s">
        <v>28</v>
      </c>
      <c r="P1361" s="296">
        <v>41579</v>
      </c>
      <c r="Q1361" s="273"/>
      <c r="R1361" s="231"/>
    </row>
    <row r="1362" spans="1:18" hidden="1" x14ac:dyDescent="0.25">
      <c r="A1362" s="275"/>
      <c r="B1362" s="273" t="s">
        <v>21</v>
      </c>
      <c r="C1362" s="275" t="s">
        <v>22</v>
      </c>
      <c r="D1362" s="275" t="s">
        <v>108</v>
      </c>
      <c r="E1362" s="32"/>
      <c r="F1362" s="314"/>
      <c r="G1362" s="286" t="s">
        <v>24</v>
      </c>
      <c r="H1362" s="279" t="s">
        <v>25</v>
      </c>
      <c r="I1362" s="330"/>
      <c r="J1362" s="273" t="s">
        <v>26</v>
      </c>
      <c r="K1362" s="273"/>
      <c r="L1362" s="281" t="s">
        <v>1054</v>
      </c>
      <c r="M1362" s="271">
        <v>35</v>
      </c>
      <c r="N1362" s="308" t="s">
        <v>26</v>
      </c>
      <c r="O1362" s="271" t="s">
        <v>128</v>
      </c>
      <c r="P1362" s="385">
        <v>41579</v>
      </c>
      <c r="Q1362" s="273"/>
      <c r="R1362" s="231"/>
    </row>
    <row r="1363" spans="1:18" hidden="1" x14ac:dyDescent="0.25">
      <c r="A1363" s="275"/>
      <c r="B1363" s="273" t="s">
        <v>21</v>
      </c>
      <c r="C1363" s="275" t="s">
        <v>22</v>
      </c>
      <c r="D1363" s="275" t="s">
        <v>29</v>
      </c>
      <c r="E1363" s="32"/>
      <c r="F1363" s="314"/>
      <c r="G1363" s="286" t="s">
        <v>24</v>
      </c>
      <c r="H1363" s="279" t="s">
        <v>25</v>
      </c>
      <c r="I1363" s="330"/>
      <c r="J1363" s="273" t="s">
        <v>26</v>
      </c>
      <c r="K1363" s="273"/>
      <c r="L1363" s="281" t="s">
        <v>1054</v>
      </c>
      <c r="M1363" s="271">
        <v>30</v>
      </c>
      <c r="N1363" s="308" t="s">
        <v>26</v>
      </c>
      <c r="O1363" s="271" t="s">
        <v>128</v>
      </c>
      <c r="P1363" s="385">
        <v>41579</v>
      </c>
      <c r="Q1363" s="273"/>
      <c r="R1363" s="231"/>
    </row>
    <row r="1364" spans="1:18" hidden="1" x14ac:dyDescent="0.25">
      <c r="A1364" s="275"/>
      <c r="B1364" s="273" t="s">
        <v>21</v>
      </c>
      <c r="C1364" s="275" t="s">
        <v>33</v>
      </c>
      <c r="D1364" s="275" t="s">
        <v>34</v>
      </c>
      <c r="E1364" s="32"/>
      <c r="F1364" s="314"/>
      <c r="G1364" s="286" t="s">
        <v>24</v>
      </c>
      <c r="H1364" s="279" t="s">
        <v>25</v>
      </c>
      <c r="I1364" s="330"/>
      <c r="J1364" s="273" t="s">
        <v>26</v>
      </c>
      <c r="K1364" s="273"/>
      <c r="L1364" s="281" t="s">
        <v>1054</v>
      </c>
      <c r="M1364" s="271">
        <v>30</v>
      </c>
      <c r="N1364" s="308" t="s">
        <v>26</v>
      </c>
      <c r="O1364" s="271" t="s">
        <v>128</v>
      </c>
      <c r="P1364" s="385">
        <v>41579</v>
      </c>
      <c r="Q1364" s="273"/>
      <c r="R1364" s="231"/>
    </row>
    <row r="1365" spans="1:18" hidden="1" x14ac:dyDescent="0.25">
      <c r="A1365" s="275"/>
      <c r="B1365" s="273" t="s">
        <v>21</v>
      </c>
      <c r="C1365" s="275" t="s">
        <v>31</v>
      </c>
      <c r="D1365" s="275" t="s">
        <v>35</v>
      </c>
      <c r="E1365" s="32"/>
      <c r="F1365" s="314"/>
      <c r="G1365" s="286" t="s">
        <v>24</v>
      </c>
      <c r="H1365" s="279" t="s">
        <v>25</v>
      </c>
      <c r="I1365" s="330"/>
      <c r="J1365" s="273" t="s">
        <v>26</v>
      </c>
      <c r="K1365" s="273"/>
      <c r="L1365" s="281" t="s">
        <v>1054</v>
      </c>
      <c r="M1365" s="271">
        <v>22</v>
      </c>
      <c r="N1365" s="308" t="s">
        <v>26</v>
      </c>
      <c r="O1365" s="271" t="s">
        <v>128</v>
      </c>
      <c r="P1365" s="385">
        <v>41579</v>
      </c>
      <c r="Q1365" s="273"/>
      <c r="R1365" s="231"/>
    </row>
    <row r="1366" spans="1:18" hidden="1" x14ac:dyDescent="0.25">
      <c r="A1366" s="275" t="s">
        <v>1052</v>
      </c>
      <c r="B1366" s="273" t="s">
        <v>21</v>
      </c>
      <c r="C1366" s="275" t="s">
        <v>22</v>
      </c>
      <c r="D1366" s="275" t="s">
        <v>108</v>
      </c>
      <c r="E1366" s="32">
        <v>45</v>
      </c>
      <c r="F1366" s="314"/>
      <c r="G1366" s="286" t="s">
        <v>24</v>
      </c>
      <c r="H1366" s="279" t="s">
        <v>25</v>
      </c>
      <c r="I1366" s="330">
        <v>210</v>
      </c>
      <c r="J1366" s="273" t="s">
        <v>26</v>
      </c>
      <c r="K1366" s="273"/>
      <c r="L1366" s="281" t="s">
        <v>1054</v>
      </c>
      <c r="M1366" s="287">
        <v>200</v>
      </c>
      <c r="N1366" s="273" t="s">
        <v>26</v>
      </c>
      <c r="O1366" s="273" t="s">
        <v>28</v>
      </c>
      <c r="P1366" s="259">
        <v>41579</v>
      </c>
      <c r="Q1366" s="273"/>
      <c r="R1366" s="231"/>
    </row>
    <row r="1367" spans="1:18" hidden="1" x14ac:dyDescent="0.25">
      <c r="A1367" s="275"/>
      <c r="B1367" s="273" t="s">
        <v>21</v>
      </c>
      <c r="C1367" s="275" t="s">
        <v>22</v>
      </c>
      <c r="D1367" s="275" t="s">
        <v>29</v>
      </c>
      <c r="E1367" s="32">
        <v>40</v>
      </c>
      <c r="F1367" s="314"/>
      <c r="G1367" s="286" t="s">
        <v>24</v>
      </c>
      <c r="H1367" s="279" t="s">
        <v>25</v>
      </c>
      <c r="I1367" s="330">
        <v>225</v>
      </c>
      <c r="J1367" s="273" t="s">
        <v>26</v>
      </c>
      <c r="K1367" s="273"/>
      <c r="L1367" s="281" t="s">
        <v>1054</v>
      </c>
      <c r="M1367" s="287">
        <v>200</v>
      </c>
      <c r="N1367" s="273" t="s">
        <v>26</v>
      </c>
      <c r="O1367" s="273" t="s">
        <v>28</v>
      </c>
      <c r="P1367" s="259">
        <v>41579</v>
      </c>
      <c r="Q1367" s="273"/>
      <c r="R1367" s="231"/>
    </row>
    <row r="1368" spans="1:18" hidden="1" x14ac:dyDescent="0.25">
      <c r="A1368" s="275"/>
      <c r="B1368" s="273" t="s">
        <v>21</v>
      </c>
      <c r="C1368" s="275" t="s">
        <v>22</v>
      </c>
      <c r="D1368" s="275" t="s">
        <v>23</v>
      </c>
      <c r="E1368" s="32">
        <v>38</v>
      </c>
      <c r="F1368" s="314"/>
      <c r="G1368" s="286" t="s">
        <v>24</v>
      </c>
      <c r="H1368" s="279" t="s">
        <v>25</v>
      </c>
      <c r="I1368" s="330">
        <v>267</v>
      </c>
      <c r="J1368" s="273" t="s">
        <v>26</v>
      </c>
      <c r="K1368" s="273"/>
      <c r="L1368" s="281" t="s">
        <v>1055</v>
      </c>
      <c r="M1368" s="287">
        <v>250</v>
      </c>
      <c r="N1368" s="273" t="s">
        <v>26</v>
      </c>
      <c r="O1368" s="273" t="s">
        <v>28</v>
      </c>
      <c r="P1368" s="259">
        <v>41579</v>
      </c>
      <c r="Q1368" s="273"/>
      <c r="R1368" s="231"/>
    </row>
    <row r="1369" spans="1:18" hidden="1" x14ac:dyDescent="0.25">
      <c r="A1369" s="275"/>
      <c r="B1369" s="273" t="s">
        <v>21</v>
      </c>
      <c r="C1369" s="275" t="s">
        <v>33</v>
      </c>
      <c r="D1369" s="275" t="s">
        <v>34</v>
      </c>
      <c r="E1369" s="32">
        <v>32</v>
      </c>
      <c r="F1369" s="314"/>
      <c r="G1369" s="286" t="s">
        <v>24</v>
      </c>
      <c r="H1369" s="279" t="s">
        <v>25</v>
      </c>
      <c r="I1369" s="330">
        <v>158</v>
      </c>
      <c r="J1369" s="273" t="s">
        <v>26</v>
      </c>
      <c r="K1369" s="273"/>
      <c r="L1369" s="281" t="s">
        <v>1055</v>
      </c>
      <c r="M1369" s="287">
        <v>150</v>
      </c>
      <c r="N1369" s="273" t="s">
        <v>26</v>
      </c>
      <c r="O1369" s="273" t="s">
        <v>28</v>
      </c>
      <c r="P1369" s="259">
        <v>41579</v>
      </c>
      <c r="Q1369" s="273"/>
      <c r="R1369" s="231"/>
    </row>
    <row r="1370" spans="1:18" s="230" customFormat="1" hidden="1" x14ac:dyDescent="0.25">
      <c r="A1370" s="275"/>
      <c r="B1370" s="273" t="s">
        <v>21</v>
      </c>
      <c r="C1370" s="275" t="s">
        <v>33</v>
      </c>
      <c r="D1370" s="275" t="s">
        <v>39</v>
      </c>
      <c r="E1370" s="32">
        <v>22</v>
      </c>
      <c r="F1370" s="314"/>
      <c r="G1370" s="286" t="s">
        <v>24</v>
      </c>
      <c r="H1370" s="279" t="s">
        <v>25</v>
      </c>
      <c r="I1370" s="330">
        <v>165</v>
      </c>
      <c r="J1370" s="273" t="s">
        <v>26</v>
      </c>
      <c r="K1370" s="273"/>
      <c r="L1370" s="281" t="s">
        <v>1055</v>
      </c>
      <c r="M1370" s="287">
        <v>150</v>
      </c>
      <c r="N1370" s="273" t="s">
        <v>26</v>
      </c>
      <c r="O1370" s="273" t="s">
        <v>28</v>
      </c>
      <c r="P1370" s="259">
        <v>41579</v>
      </c>
      <c r="Q1370" s="273"/>
      <c r="R1370" s="231"/>
    </row>
    <row r="1371" spans="1:18" hidden="1" x14ac:dyDescent="0.25">
      <c r="A1371" s="275"/>
      <c r="B1371" s="273" t="s">
        <v>21</v>
      </c>
      <c r="C1371" s="275" t="s">
        <v>31</v>
      </c>
      <c r="D1371" s="275" t="s">
        <v>32</v>
      </c>
      <c r="E1371" s="32">
        <v>28</v>
      </c>
      <c r="F1371" s="314"/>
      <c r="G1371" s="286" t="s">
        <v>24</v>
      </c>
      <c r="H1371" s="279" t="s">
        <v>25</v>
      </c>
      <c r="I1371" s="330">
        <v>163</v>
      </c>
      <c r="J1371" s="273" t="s">
        <v>26</v>
      </c>
      <c r="K1371" s="273"/>
      <c r="L1371" s="281" t="s">
        <v>1055</v>
      </c>
      <c r="M1371" s="287">
        <v>150</v>
      </c>
      <c r="N1371" s="273" t="s">
        <v>26</v>
      </c>
      <c r="O1371" s="273" t="s">
        <v>28</v>
      </c>
      <c r="P1371" s="259">
        <v>41579</v>
      </c>
      <c r="Q1371" s="273"/>
      <c r="R1371" s="231"/>
    </row>
    <row r="1372" spans="1:18" s="230" customFormat="1" hidden="1" x14ac:dyDescent="0.25">
      <c r="A1372" s="275"/>
      <c r="B1372" s="273" t="s">
        <v>21</v>
      </c>
      <c r="C1372" s="275" t="s">
        <v>31</v>
      </c>
      <c r="D1372" s="275" t="s">
        <v>35</v>
      </c>
      <c r="E1372" s="32">
        <v>20</v>
      </c>
      <c r="F1372" s="314"/>
      <c r="G1372" s="286" t="s">
        <v>24</v>
      </c>
      <c r="H1372" s="279" t="s">
        <v>25</v>
      </c>
      <c r="I1372" s="330">
        <v>106</v>
      </c>
      <c r="J1372" s="273" t="s">
        <v>26</v>
      </c>
      <c r="K1372" s="273"/>
      <c r="L1372" s="281" t="s">
        <v>1055</v>
      </c>
      <c r="M1372" s="287">
        <v>100</v>
      </c>
      <c r="N1372" s="273" t="s">
        <v>26</v>
      </c>
      <c r="O1372" s="273" t="s">
        <v>28</v>
      </c>
      <c r="P1372" s="259">
        <v>41579</v>
      </c>
      <c r="Q1372" s="273"/>
      <c r="R1372" s="231"/>
    </row>
    <row r="1373" spans="1:18" hidden="1" x14ac:dyDescent="0.25">
      <c r="A1373" s="275"/>
      <c r="B1373" s="273" t="s">
        <v>36</v>
      </c>
      <c r="C1373" s="275" t="s">
        <v>145</v>
      </c>
      <c r="D1373" s="275" t="s">
        <v>184</v>
      </c>
      <c r="E1373" s="32">
        <v>25</v>
      </c>
      <c r="F1373" s="314"/>
      <c r="G1373" s="286" t="s">
        <v>24</v>
      </c>
      <c r="H1373" s="279" t="s">
        <v>25</v>
      </c>
      <c r="I1373" s="330">
        <v>110</v>
      </c>
      <c r="J1373" s="273" t="s">
        <v>26</v>
      </c>
      <c r="K1373" s="273"/>
      <c r="L1373" s="281" t="s">
        <v>1055</v>
      </c>
      <c r="M1373" s="287">
        <v>100</v>
      </c>
      <c r="N1373" s="273" t="s">
        <v>26</v>
      </c>
      <c r="O1373" s="273" t="s">
        <v>28</v>
      </c>
      <c r="P1373" s="259">
        <v>41579</v>
      </c>
      <c r="Q1373" s="273"/>
      <c r="R1373" s="231"/>
    </row>
    <row r="1374" spans="1:18" hidden="1" x14ac:dyDescent="0.25">
      <c r="A1374" s="275"/>
      <c r="B1374" s="273" t="s">
        <v>21</v>
      </c>
      <c r="C1374" s="275" t="s">
        <v>22</v>
      </c>
      <c r="D1374" s="275" t="s">
        <v>108</v>
      </c>
      <c r="E1374" s="32"/>
      <c r="F1374" s="314"/>
      <c r="G1374" s="286" t="s">
        <v>24</v>
      </c>
      <c r="H1374" s="279" t="s">
        <v>25</v>
      </c>
      <c r="I1374" s="330"/>
      <c r="J1374" s="273" t="s">
        <v>26</v>
      </c>
      <c r="K1374" s="273"/>
      <c r="L1374" s="281" t="s">
        <v>1055</v>
      </c>
      <c r="M1374" s="271">
        <v>10</v>
      </c>
      <c r="N1374" s="271" t="s">
        <v>26</v>
      </c>
      <c r="O1374" s="271" t="s">
        <v>128</v>
      </c>
      <c r="P1374" s="386">
        <v>41579</v>
      </c>
      <c r="Q1374" s="273"/>
      <c r="R1374" s="231"/>
    </row>
    <row r="1375" spans="1:18" hidden="1" x14ac:dyDescent="0.25">
      <c r="A1375" s="275"/>
      <c r="B1375" s="273" t="s">
        <v>21</v>
      </c>
      <c r="C1375" s="275" t="s">
        <v>22</v>
      </c>
      <c r="D1375" s="275" t="s">
        <v>29</v>
      </c>
      <c r="E1375" s="32"/>
      <c r="F1375" s="314"/>
      <c r="G1375" s="286" t="s">
        <v>24</v>
      </c>
      <c r="H1375" s="279" t="s">
        <v>25</v>
      </c>
      <c r="I1375" s="330"/>
      <c r="J1375" s="273" t="s">
        <v>26</v>
      </c>
      <c r="K1375" s="273"/>
      <c r="L1375" s="281" t="s">
        <v>1055</v>
      </c>
      <c r="M1375" s="271">
        <v>25</v>
      </c>
      <c r="N1375" s="271" t="s">
        <v>26</v>
      </c>
      <c r="O1375" s="271" t="s">
        <v>128</v>
      </c>
      <c r="P1375" s="386">
        <v>41579</v>
      </c>
      <c r="Q1375" s="273"/>
      <c r="R1375" s="231"/>
    </row>
    <row r="1376" spans="1:18" hidden="1" x14ac:dyDescent="0.25">
      <c r="A1376" s="275"/>
      <c r="B1376" s="273" t="s">
        <v>21</v>
      </c>
      <c r="C1376" s="275" t="s">
        <v>22</v>
      </c>
      <c r="D1376" s="275" t="s">
        <v>23</v>
      </c>
      <c r="E1376" s="32"/>
      <c r="F1376" s="314"/>
      <c r="G1376" s="286" t="s">
        <v>24</v>
      </c>
      <c r="H1376" s="279" t="s">
        <v>25</v>
      </c>
      <c r="I1376" s="330"/>
      <c r="J1376" s="273" t="s">
        <v>26</v>
      </c>
      <c r="K1376" s="273"/>
      <c r="L1376" s="281" t="s">
        <v>1055</v>
      </c>
      <c r="M1376" s="271">
        <v>17</v>
      </c>
      <c r="N1376" s="271" t="s">
        <v>26</v>
      </c>
      <c r="O1376" s="271" t="s">
        <v>128</v>
      </c>
      <c r="P1376" s="386">
        <v>41579</v>
      </c>
      <c r="Q1376" s="273"/>
      <c r="R1376" s="231"/>
    </row>
    <row r="1377" spans="1:18" hidden="1" x14ac:dyDescent="0.25">
      <c r="A1377" s="275"/>
      <c r="B1377" s="273" t="s">
        <v>21</v>
      </c>
      <c r="C1377" s="275" t="s">
        <v>33</v>
      </c>
      <c r="D1377" s="275" t="s">
        <v>34</v>
      </c>
      <c r="E1377" s="32"/>
      <c r="F1377" s="314"/>
      <c r="G1377" s="286" t="s">
        <v>24</v>
      </c>
      <c r="H1377" s="279" t="s">
        <v>25</v>
      </c>
      <c r="I1377" s="330"/>
      <c r="J1377" s="273" t="s">
        <v>26</v>
      </c>
      <c r="K1377" s="273"/>
      <c r="L1377" s="281" t="s">
        <v>1055</v>
      </c>
      <c r="M1377" s="271">
        <v>8</v>
      </c>
      <c r="N1377" s="271" t="s">
        <v>26</v>
      </c>
      <c r="O1377" s="271" t="s">
        <v>128</v>
      </c>
      <c r="P1377" s="386">
        <v>41579</v>
      </c>
      <c r="Q1377" s="273"/>
      <c r="R1377" s="231"/>
    </row>
    <row r="1378" spans="1:18" hidden="1" x14ac:dyDescent="0.25">
      <c r="A1378" s="275"/>
      <c r="B1378" s="273" t="s">
        <v>21</v>
      </c>
      <c r="C1378" s="275" t="s">
        <v>33</v>
      </c>
      <c r="D1378" s="275" t="s">
        <v>39</v>
      </c>
      <c r="E1378" s="32"/>
      <c r="F1378" s="314"/>
      <c r="G1378" s="286" t="s">
        <v>24</v>
      </c>
      <c r="H1378" s="279" t="s">
        <v>25</v>
      </c>
      <c r="I1378" s="330"/>
      <c r="J1378" s="273" t="s">
        <v>26</v>
      </c>
      <c r="K1378" s="273"/>
      <c r="L1378" s="281" t="s">
        <v>1055</v>
      </c>
      <c r="M1378" s="271">
        <v>15</v>
      </c>
      <c r="N1378" s="271" t="s">
        <v>26</v>
      </c>
      <c r="O1378" s="271" t="s">
        <v>128</v>
      </c>
      <c r="P1378" s="386">
        <v>41579</v>
      </c>
      <c r="Q1378" s="273"/>
      <c r="R1378" s="231"/>
    </row>
    <row r="1379" spans="1:18" hidden="1" x14ac:dyDescent="0.25">
      <c r="A1379" s="275"/>
      <c r="B1379" s="273" t="s">
        <v>21</v>
      </c>
      <c r="C1379" s="275" t="s">
        <v>31</v>
      </c>
      <c r="D1379" s="275" t="s">
        <v>32</v>
      </c>
      <c r="E1379" s="32"/>
      <c r="F1379" s="314"/>
      <c r="G1379" s="286" t="s">
        <v>24</v>
      </c>
      <c r="H1379" s="279" t="s">
        <v>25</v>
      </c>
      <c r="I1379" s="330"/>
      <c r="J1379" s="273" t="s">
        <v>26</v>
      </c>
      <c r="K1379" s="273"/>
      <c r="L1379" s="281" t="s">
        <v>1055</v>
      </c>
      <c r="M1379" s="271">
        <v>13</v>
      </c>
      <c r="N1379" s="271" t="s">
        <v>26</v>
      </c>
      <c r="O1379" s="271" t="s">
        <v>128</v>
      </c>
      <c r="P1379" s="386">
        <v>41579</v>
      </c>
      <c r="Q1379" s="273"/>
      <c r="R1379" s="231"/>
    </row>
    <row r="1380" spans="1:18" hidden="1" x14ac:dyDescent="0.25">
      <c r="A1380" s="275"/>
      <c r="B1380" s="273" t="s">
        <v>21</v>
      </c>
      <c r="C1380" s="275" t="s">
        <v>31</v>
      </c>
      <c r="D1380" s="275" t="s">
        <v>35</v>
      </c>
      <c r="E1380" s="32"/>
      <c r="F1380" s="314"/>
      <c r="G1380" s="286" t="s">
        <v>24</v>
      </c>
      <c r="H1380" s="279" t="s">
        <v>25</v>
      </c>
      <c r="I1380" s="330"/>
      <c r="J1380" s="273" t="s">
        <v>26</v>
      </c>
      <c r="K1380" s="273"/>
      <c r="L1380" s="281" t="s">
        <v>1055</v>
      </c>
      <c r="M1380" s="271">
        <v>6</v>
      </c>
      <c r="N1380" s="271" t="s">
        <v>26</v>
      </c>
      <c r="O1380" s="271" t="s">
        <v>128</v>
      </c>
      <c r="P1380" s="386">
        <v>41579</v>
      </c>
      <c r="Q1380" s="273"/>
      <c r="R1380" s="231"/>
    </row>
    <row r="1381" spans="1:18" hidden="1" x14ac:dyDescent="0.25">
      <c r="A1381" s="275"/>
      <c r="B1381" s="273" t="s">
        <v>36</v>
      </c>
      <c r="C1381" s="275" t="s">
        <v>145</v>
      </c>
      <c r="D1381" s="275" t="s">
        <v>184</v>
      </c>
      <c r="E1381" s="32"/>
      <c r="F1381" s="314"/>
      <c r="G1381" s="286" t="s">
        <v>24</v>
      </c>
      <c r="H1381" s="279" t="s">
        <v>25</v>
      </c>
      <c r="I1381" s="330"/>
      <c r="J1381" s="273" t="s">
        <v>26</v>
      </c>
      <c r="K1381" s="273"/>
      <c r="L1381" s="281" t="s">
        <v>1057</v>
      </c>
      <c r="M1381" s="271">
        <v>10</v>
      </c>
      <c r="N1381" s="271" t="s">
        <v>26</v>
      </c>
      <c r="O1381" s="271" t="s">
        <v>128</v>
      </c>
      <c r="P1381" s="386">
        <v>41579</v>
      </c>
      <c r="Q1381" s="273"/>
      <c r="R1381" s="231"/>
    </row>
    <row r="1382" spans="1:18" hidden="1" x14ac:dyDescent="0.25">
      <c r="A1382" s="275" t="s">
        <v>1056</v>
      </c>
      <c r="B1382" s="273" t="s">
        <v>21</v>
      </c>
      <c r="C1382" s="275" t="s">
        <v>22</v>
      </c>
      <c r="D1382" s="275" t="s">
        <v>108</v>
      </c>
      <c r="E1382" s="32">
        <v>40</v>
      </c>
      <c r="F1382" s="314"/>
      <c r="G1382" s="286" t="s">
        <v>24</v>
      </c>
      <c r="H1382" s="279" t="s">
        <v>25</v>
      </c>
      <c r="I1382" s="330">
        <v>220</v>
      </c>
      <c r="J1382" s="273" t="s">
        <v>26</v>
      </c>
      <c r="K1382" s="273"/>
      <c r="L1382" s="281" t="s">
        <v>1057</v>
      </c>
      <c r="M1382" s="287">
        <v>200</v>
      </c>
      <c r="N1382" s="273" t="s">
        <v>26</v>
      </c>
      <c r="O1382" s="273" t="s">
        <v>28</v>
      </c>
      <c r="P1382" s="387">
        <v>41579</v>
      </c>
      <c r="Q1382" s="273"/>
      <c r="R1382" s="231"/>
    </row>
    <row r="1383" spans="1:18" hidden="1" x14ac:dyDescent="0.25">
      <c r="A1383" s="275"/>
      <c r="B1383" s="273" t="s">
        <v>21</v>
      </c>
      <c r="C1383" s="275" t="s">
        <v>22</v>
      </c>
      <c r="D1383" s="275" t="s">
        <v>29</v>
      </c>
      <c r="E1383" s="32">
        <v>50</v>
      </c>
      <c r="F1383" s="314"/>
      <c r="G1383" s="286" t="s">
        <v>24</v>
      </c>
      <c r="H1383" s="279" t="s">
        <v>25</v>
      </c>
      <c r="I1383" s="330">
        <v>265</v>
      </c>
      <c r="J1383" s="273" t="s">
        <v>26</v>
      </c>
      <c r="K1383" s="273"/>
      <c r="L1383" s="281" t="s">
        <v>1057</v>
      </c>
      <c r="M1383" s="287">
        <v>250</v>
      </c>
      <c r="N1383" s="273" t="s">
        <v>26</v>
      </c>
      <c r="O1383" s="273" t="s">
        <v>28</v>
      </c>
      <c r="P1383" s="387">
        <v>41579</v>
      </c>
      <c r="Q1383" s="273"/>
      <c r="R1383" s="231"/>
    </row>
    <row r="1384" spans="1:18" hidden="1" x14ac:dyDescent="0.25">
      <c r="A1384" s="275"/>
      <c r="B1384" s="273" t="s">
        <v>21</v>
      </c>
      <c r="C1384" s="275" t="s">
        <v>22</v>
      </c>
      <c r="D1384" s="275" t="s">
        <v>23</v>
      </c>
      <c r="E1384" s="32">
        <v>55</v>
      </c>
      <c r="F1384" s="314"/>
      <c r="G1384" s="286" t="s">
        <v>24</v>
      </c>
      <c r="H1384" s="279" t="s">
        <v>25</v>
      </c>
      <c r="I1384" s="330">
        <v>275</v>
      </c>
      <c r="J1384" s="273" t="s">
        <v>26</v>
      </c>
      <c r="K1384" s="273"/>
      <c r="L1384" s="281" t="s">
        <v>1057</v>
      </c>
      <c r="M1384" s="287">
        <v>250</v>
      </c>
      <c r="N1384" s="273" t="s">
        <v>26</v>
      </c>
      <c r="O1384" s="273" t="s">
        <v>28</v>
      </c>
      <c r="P1384" s="387">
        <v>41579</v>
      </c>
      <c r="Q1384" s="273"/>
      <c r="R1384" s="231"/>
    </row>
    <row r="1385" spans="1:18" hidden="1" x14ac:dyDescent="0.25">
      <c r="A1385" s="275"/>
      <c r="B1385" s="273" t="s">
        <v>21</v>
      </c>
      <c r="C1385" s="275" t="s">
        <v>33</v>
      </c>
      <c r="D1385" s="275" t="s">
        <v>34</v>
      </c>
      <c r="E1385" s="32">
        <v>65</v>
      </c>
      <c r="F1385" s="314"/>
      <c r="G1385" s="286" t="s">
        <v>24</v>
      </c>
      <c r="H1385" s="279" t="s">
        <v>25</v>
      </c>
      <c r="I1385" s="330">
        <v>268</v>
      </c>
      <c r="J1385" s="273" t="s">
        <v>26</v>
      </c>
      <c r="K1385" s="273"/>
      <c r="L1385" s="281" t="s">
        <v>1057</v>
      </c>
      <c r="M1385" s="287">
        <v>250</v>
      </c>
      <c r="N1385" s="273" t="s">
        <v>26</v>
      </c>
      <c r="O1385" s="273" t="s">
        <v>28</v>
      </c>
      <c r="P1385" s="387">
        <v>41579</v>
      </c>
      <c r="Q1385" s="273"/>
      <c r="R1385" s="231"/>
    </row>
    <row r="1386" spans="1:18" hidden="1" x14ac:dyDescent="0.25">
      <c r="A1386" s="275"/>
      <c r="B1386" s="273" t="s">
        <v>21</v>
      </c>
      <c r="C1386" s="275" t="s">
        <v>31</v>
      </c>
      <c r="D1386" s="275" t="s">
        <v>35</v>
      </c>
      <c r="E1386" s="32">
        <v>63</v>
      </c>
      <c r="F1386" s="314"/>
      <c r="G1386" s="286" t="s">
        <v>24</v>
      </c>
      <c r="H1386" s="279" t="s">
        <v>25</v>
      </c>
      <c r="I1386" s="330">
        <v>273</v>
      </c>
      <c r="J1386" s="273" t="s">
        <v>26</v>
      </c>
      <c r="K1386" s="273"/>
      <c r="L1386" s="281" t="s">
        <v>1057</v>
      </c>
      <c r="M1386" s="287">
        <v>250</v>
      </c>
      <c r="N1386" s="273" t="s">
        <v>26</v>
      </c>
      <c r="O1386" s="273" t="s">
        <v>28</v>
      </c>
      <c r="P1386" s="387">
        <v>41579</v>
      </c>
      <c r="Q1386" s="273"/>
      <c r="R1386" s="231"/>
    </row>
    <row r="1387" spans="1:18" hidden="1" x14ac:dyDescent="0.25">
      <c r="A1387" s="275"/>
      <c r="B1387" s="273" t="s">
        <v>36</v>
      </c>
      <c r="C1387" s="275" t="s">
        <v>145</v>
      </c>
      <c r="D1387" s="275" t="s">
        <v>187</v>
      </c>
      <c r="E1387" s="32">
        <v>32</v>
      </c>
      <c r="F1387" s="314"/>
      <c r="G1387" s="286" t="s">
        <v>24</v>
      </c>
      <c r="H1387" s="279" t="s">
        <v>25</v>
      </c>
      <c r="I1387" s="330">
        <v>118</v>
      </c>
      <c r="J1387" s="273" t="s">
        <v>26</v>
      </c>
      <c r="K1387" s="273"/>
      <c r="L1387" s="281" t="s">
        <v>1057</v>
      </c>
      <c r="M1387" s="287">
        <v>100</v>
      </c>
      <c r="N1387" s="273" t="s">
        <v>26</v>
      </c>
      <c r="O1387" s="273" t="s">
        <v>28</v>
      </c>
      <c r="P1387" s="387">
        <v>41579</v>
      </c>
      <c r="Q1387" s="273"/>
      <c r="R1387" s="231"/>
    </row>
    <row r="1388" spans="1:18" hidden="1" x14ac:dyDescent="0.25">
      <c r="A1388" s="275"/>
      <c r="B1388" s="273" t="s">
        <v>21</v>
      </c>
      <c r="C1388" s="275" t="s">
        <v>22</v>
      </c>
      <c r="D1388" s="275" t="s">
        <v>108</v>
      </c>
      <c r="E1388" s="32"/>
      <c r="F1388" s="314"/>
      <c r="G1388" s="286" t="s">
        <v>24</v>
      </c>
      <c r="H1388" s="279" t="s">
        <v>25</v>
      </c>
      <c r="I1388" s="330"/>
      <c r="J1388" s="273" t="s">
        <v>26</v>
      </c>
      <c r="K1388" s="273"/>
      <c r="L1388" s="281" t="s">
        <v>1057</v>
      </c>
      <c r="M1388" s="271">
        <v>20</v>
      </c>
      <c r="N1388" s="271" t="s">
        <v>26</v>
      </c>
      <c r="O1388" s="271" t="s">
        <v>128</v>
      </c>
      <c r="P1388" s="386">
        <v>41579</v>
      </c>
      <c r="Q1388" s="273"/>
      <c r="R1388" s="231"/>
    </row>
    <row r="1389" spans="1:18" hidden="1" x14ac:dyDescent="0.25">
      <c r="A1389" s="275"/>
      <c r="B1389" s="273" t="s">
        <v>21</v>
      </c>
      <c r="C1389" s="275" t="s">
        <v>22</v>
      </c>
      <c r="D1389" s="275" t="s">
        <v>29</v>
      </c>
      <c r="E1389" s="32"/>
      <c r="F1389" s="314"/>
      <c r="G1389" s="286" t="s">
        <v>24</v>
      </c>
      <c r="H1389" s="279" t="s">
        <v>25</v>
      </c>
      <c r="I1389" s="330"/>
      <c r="J1389" s="273" t="s">
        <v>26</v>
      </c>
      <c r="K1389" s="273"/>
      <c r="L1389" s="281" t="s">
        <v>1057</v>
      </c>
      <c r="M1389" s="271">
        <v>15</v>
      </c>
      <c r="N1389" s="271" t="s">
        <v>26</v>
      </c>
      <c r="O1389" s="271" t="s">
        <v>128</v>
      </c>
      <c r="P1389" s="386">
        <v>41579</v>
      </c>
      <c r="Q1389" s="273"/>
      <c r="R1389" s="231"/>
    </row>
    <row r="1390" spans="1:18" hidden="1" x14ac:dyDescent="0.25">
      <c r="A1390" s="275"/>
      <c r="B1390" s="273" t="s">
        <v>21</v>
      </c>
      <c r="C1390" s="275" t="s">
        <v>22</v>
      </c>
      <c r="D1390" s="275" t="s">
        <v>23</v>
      </c>
      <c r="E1390" s="32"/>
      <c r="F1390" s="314"/>
      <c r="G1390" s="286" t="s">
        <v>24</v>
      </c>
      <c r="H1390" s="279" t="s">
        <v>25</v>
      </c>
      <c r="I1390" s="330"/>
      <c r="J1390" s="273" t="s">
        <v>26</v>
      </c>
      <c r="K1390" s="273"/>
      <c r="L1390" s="281" t="s">
        <v>1057</v>
      </c>
      <c r="M1390" s="271">
        <v>25</v>
      </c>
      <c r="N1390" s="271" t="s">
        <v>26</v>
      </c>
      <c r="O1390" s="271" t="s">
        <v>128</v>
      </c>
      <c r="P1390" s="386">
        <v>41579</v>
      </c>
      <c r="Q1390" s="273"/>
      <c r="R1390" s="231"/>
    </row>
    <row r="1391" spans="1:18" hidden="1" x14ac:dyDescent="0.25">
      <c r="A1391" s="275"/>
      <c r="B1391" s="273" t="s">
        <v>21</v>
      </c>
      <c r="C1391" s="275" t="s">
        <v>33</v>
      </c>
      <c r="D1391" s="275" t="s">
        <v>34</v>
      </c>
      <c r="E1391" s="32"/>
      <c r="F1391" s="314"/>
      <c r="G1391" s="286" t="s">
        <v>24</v>
      </c>
      <c r="H1391" s="279" t="s">
        <v>25</v>
      </c>
      <c r="I1391" s="330"/>
      <c r="J1391" s="273" t="s">
        <v>26</v>
      </c>
      <c r="K1391" s="273"/>
      <c r="L1391" s="281" t="s">
        <v>1057</v>
      </c>
      <c r="M1391" s="271">
        <v>18</v>
      </c>
      <c r="N1391" s="271" t="s">
        <v>26</v>
      </c>
      <c r="O1391" s="271" t="s">
        <v>128</v>
      </c>
      <c r="P1391" s="386">
        <v>41579</v>
      </c>
      <c r="Q1391" s="273"/>
      <c r="R1391" s="231"/>
    </row>
    <row r="1392" spans="1:18" hidden="1" x14ac:dyDescent="0.25">
      <c r="A1392" s="275"/>
      <c r="B1392" s="273" t="s">
        <v>21</v>
      </c>
      <c r="C1392" s="275" t="s">
        <v>31</v>
      </c>
      <c r="D1392" s="275" t="s">
        <v>35</v>
      </c>
      <c r="E1392" s="32"/>
      <c r="F1392" s="314"/>
      <c r="G1392" s="286" t="s">
        <v>24</v>
      </c>
      <c r="H1392" s="279" t="s">
        <v>25</v>
      </c>
      <c r="I1392" s="330"/>
      <c r="J1392" s="273" t="s">
        <v>26</v>
      </c>
      <c r="K1392" s="273"/>
      <c r="L1392" s="281" t="s">
        <v>1057</v>
      </c>
      <c r="M1392" s="271">
        <v>23</v>
      </c>
      <c r="N1392" s="271" t="s">
        <v>26</v>
      </c>
      <c r="O1392" s="271" t="s">
        <v>128</v>
      </c>
      <c r="P1392" s="386">
        <v>41579</v>
      </c>
      <c r="Q1392" s="273"/>
      <c r="R1392" s="231"/>
    </row>
    <row r="1393" spans="1:18" hidden="1" x14ac:dyDescent="0.25">
      <c r="A1393" s="275"/>
      <c r="B1393" s="273" t="s">
        <v>36</v>
      </c>
      <c r="C1393" s="275" t="s">
        <v>145</v>
      </c>
      <c r="D1393" s="275" t="s">
        <v>187</v>
      </c>
      <c r="E1393" s="32"/>
      <c r="F1393" s="314"/>
      <c r="G1393" s="286" t="s">
        <v>24</v>
      </c>
      <c r="H1393" s="279" t="s">
        <v>25</v>
      </c>
      <c r="I1393" s="330"/>
      <c r="J1393" s="273" t="s">
        <v>26</v>
      </c>
      <c r="K1393" s="273"/>
      <c r="L1393" s="281" t="s">
        <v>1057</v>
      </c>
      <c r="M1393" s="271">
        <v>18</v>
      </c>
      <c r="N1393" s="271" t="s">
        <v>26</v>
      </c>
      <c r="O1393" s="271" t="s">
        <v>128</v>
      </c>
      <c r="P1393" s="386">
        <v>41579</v>
      </c>
      <c r="Q1393" s="273"/>
      <c r="R1393" s="231"/>
    </row>
    <row r="1394" spans="1:18" hidden="1" x14ac:dyDescent="0.25">
      <c r="A1394" s="275" t="s">
        <v>1064</v>
      </c>
      <c r="B1394" s="273" t="s">
        <v>21</v>
      </c>
      <c r="C1394" s="275" t="s">
        <v>22</v>
      </c>
      <c r="D1394" s="275" t="s">
        <v>108</v>
      </c>
      <c r="E1394" s="32">
        <v>56</v>
      </c>
      <c r="F1394" s="314"/>
      <c r="G1394" s="286" t="s">
        <v>24</v>
      </c>
      <c r="H1394" s="279" t="s">
        <v>25</v>
      </c>
      <c r="I1394" s="330">
        <v>270</v>
      </c>
      <c r="J1394" s="273" t="s">
        <v>26</v>
      </c>
      <c r="K1394" s="273"/>
      <c r="L1394" s="281" t="s">
        <v>1066</v>
      </c>
      <c r="M1394" s="287">
        <v>250</v>
      </c>
      <c r="N1394" s="273" t="s">
        <v>26</v>
      </c>
      <c r="O1394" s="273" t="s">
        <v>28</v>
      </c>
      <c r="P1394" s="387">
        <v>41579</v>
      </c>
      <c r="Q1394" s="273"/>
      <c r="R1394" s="231"/>
    </row>
    <row r="1395" spans="1:18" hidden="1" x14ac:dyDescent="0.25">
      <c r="A1395" s="275"/>
      <c r="B1395" s="273" t="s">
        <v>21</v>
      </c>
      <c r="C1395" s="275" t="s">
        <v>22</v>
      </c>
      <c r="D1395" s="275" t="s">
        <v>29</v>
      </c>
      <c r="E1395" s="32">
        <v>45</v>
      </c>
      <c r="F1395" s="314"/>
      <c r="G1395" s="286" t="s">
        <v>24</v>
      </c>
      <c r="H1395" s="279" t="s">
        <v>25</v>
      </c>
      <c r="I1395" s="330">
        <v>268</v>
      </c>
      <c r="J1395" s="273" t="s">
        <v>26</v>
      </c>
      <c r="K1395" s="273"/>
      <c r="L1395" s="281" t="s">
        <v>1066</v>
      </c>
      <c r="M1395" s="287">
        <v>250</v>
      </c>
      <c r="N1395" s="273" t="s">
        <v>26</v>
      </c>
      <c r="O1395" s="273" t="s">
        <v>28</v>
      </c>
      <c r="P1395" s="387">
        <v>41579</v>
      </c>
      <c r="Q1395" s="273"/>
      <c r="R1395" s="231"/>
    </row>
    <row r="1396" spans="1:18" hidden="1" x14ac:dyDescent="0.25">
      <c r="A1396" s="275"/>
      <c r="B1396" s="273" t="s">
        <v>21</v>
      </c>
      <c r="C1396" s="275" t="s">
        <v>22</v>
      </c>
      <c r="D1396" s="275" t="s">
        <v>23</v>
      </c>
      <c r="E1396" s="32">
        <v>35</v>
      </c>
      <c r="F1396" s="314"/>
      <c r="G1396" s="286" t="s">
        <v>24</v>
      </c>
      <c r="H1396" s="279" t="s">
        <v>25</v>
      </c>
      <c r="I1396" s="330">
        <v>212</v>
      </c>
      <c r="J1396" s="273" t="s">
        <v>26</v>
      </c>
      <c r="K1396" s="273"/>
      <c r="L1396" s="281" t="s">
        <v>1066</v>
      </c>
      <c r="M1396" s="287">
        <v>200</v>
      </c>
      <c r="N1396" s="273" t="s">
        <v>26</v>
      </c>
      <c r="O1396" s="273" t="s">
        <v>28</v>
      </c>
      <c r="P1396" s="387">
        <v>41579</v>
      </c>
      <c r="Q1396" s="273"/>
      <c r="R1396" s="231"/>
    </row>
    <row r="1397" spans="1:18" hidden="1" x14ac:dyDescent="0.25">
      <c r="A1397" s="275"/>
      <c r="B1397" s="273" t="s">
        <v>21</v>
      </c>
      <c r="C1397" s="275" t="s">
        <v>33</v>
      </c>
      <c r="D1397" s="275" t="s">
        <v>34</v>
      </c>
      <c r="E1397" s="32">
        <v>63</v>
      </c>
      <c r="F1397" s="314"/>
      <c r="G1397" s="286" t="s">
        <v>24</v>
      </c>
      <c r="H1397" s="279" t="s">
        <v>25</v>
      </c>
      <c r="I1397" s="330">
        <v>325</v>
      </c>
      <c r="J1397" s="273" t="s">
        <v>26</v>
      </c>
      <c r="K1397" s="273"/>
      <c r="L1397" s="281" t="s">
        <v>1066</v>
      </c>
      <c r="M1397" s="287">
        <v>300</v>
      </c>
      <c r="N1397" s="273" t="s">
        <v>26</v>
      </c>
      <c r="O1397" s="273" t="s">
        <v>28</v>
      </c>
      <c r="P1397" s="387">
        <v>41579</v>
      </c>
      <c r="Q1397" s="273"/>
      <c r="R1397" s="231"/>
    </row>
    <row r="1398" spans="1:18" hidden="1" x14ac:dyDescent="0.25">
      <c r="A1398" s="275"/>
      <c r="B1398" s="273" t="s">
        <v>21</v>
      </c>
      <c r="C1398" s="275" t="s">
        <v>31</v>
      </c>
      <c r="D1398" s="275" t="s">
        <v>32</v>
      </c>
      <c r="E1398" s="32">
        <v>28</v>
      </c>
      <c r="F1398" s="314"/>
      <c r="G1398" s="286" t="s">
        <v>24</v>
      </c>
      <c r="H1398" s="279" t="s">
        <v>25</v>
      </c>
      <c r="I1398" s="330">
        <v>135</v>
      </c>
      <c r="J1398" s="273" t="s">
        <v>26</v>
      </c>
      <c r="K1398" s="273"/>
      <c r="L1398" s="281" t="s">
        <v>1066</v>
      </c>
      <c r="M1398" s="287">
        <v>120</v>
      </c>
      <c r="N1398" s="273" t="s">
        <v>26</v>
      </c>
      <c r="O1398" s="273" t="s">
        <v>28</v>
      </c>
      <c r="P1398" s="387">
        <v>41579</v>
      </c>
      <c r="Q1398" s="273"/>
      <c r="R1398" s="231"/>
    </row>
    <row r="1399" spans="1:18" hidden="1" x14ac:dyDescent="0.25">
      <c r="A1399" s="275"/>
      <c r="B1399" s="273" t="s">
        <v>21</v>
      </c>
      <c r="C1399" s="275" t="s">
        <v>31</v>
      </c>
      <c r="D1399" s="275" t="s">
        <v>35</v>
      </c>
      <c r="E1399" s="32">
        <v>35</v>
      </c>
      <c r="F1399" s="314"/>
      <c r="G1399" s="286" t="s">
        <v>24</v>
      </c>
      <c r="H1399" s="279" t="s">
        <v>25</v>
      </c>
      <c r="I1399" s="330">
        <v>150</v>
      </c>
      <c r="J1399" s="273" t="s">
        <v>26</v>
      </c>
      <c r="K1399" s="273"/>
      <c r="L1399" s="281" t="s">
        <v>1066</v>
      </c>
      <c r="M1399" s="287">
        <v>130</v>
      </c>
      <c r="N1399" s="273" t="s">
        <v>26</v>
      </c>
      <c r="O1399" s="273" t="s">
        <v>28</v>
      </c>
      <c r="P1399" s="387">
        <v>41579</v>
      </c>
      <c r="Q1399" s="273"/>
      <c r="R1399" s="231"/>
    </row>
    <row r="1400" spans="1:18" hidden="1" x14ac:dyDescent="0.25">
      <c r="A1400" s="275"/>
      <c r="B1400" s="273" t="s">
        <v>36</v>
      </c>
      <c r="C1400" s="275" t="s">
        <v>145</v>
      </c>
      <c r="D1400" s="275" t="s">
        <v>184</v>
      </c>
      <c r="E1400" s="32">
        <v>26</v>
      </c>
      <c r="F1400" s="314"/>
      <c r="G1400" s="286" t="s">
        <v>24</v>
      </c>
      <c r="H1400" s="279" t="s">
        <v>25</v>
      </c>
      <c r="I1400" s="330">
        <v>60</v>
      </c>
      <c r="J1400" s="273" t="s">
        <v>26</v>
      </c>
      <c r="K1400" s="273"/>
      <c r="L1400" s="281" t="s">
        <v>1066</v>
      </c>
      <c r="M1400" s="287">
        <v>50</v>
      </c>
      <c r="N1400" s="273" t="s">
        <v>26</v>
      </c>
      <c r="O1400" s="273" t="s">
        <v>28</v>
      </c>
      <c r="P1400" s="387">
        <v>41579</v>
      </c>
      <c r="Q1400" s="273"/>
      <c r="R1400" s="231"/>
    </row>
    <row r="1401" spans="1:18" hidden="1" x14ac:dyDescent="0.25">
      <c r="A1401" s="275"/>
      <c r="B1401" s="273" t="s">
        <v>21</v>
      </c>
      <c r="C1401" s="275" t="s">
        <v>22</v>
      </c>
      <c r="D1401" s="275" t="s">
        <v>108</v>
      </c>
      <c r="E1401" s="32"/>
      <c r="F1401" s="314"/>
      <c r="G1401" s="286" t="s">
        <v>24</v>
      </c>
      <c r="H1401" s="279" t="s">
        <v>25</v>
      </c>
      <c r="I1401" s="330"/>
      <c r="J1401" s="273" t="s">
        <v>26</v>
      </c>
      <c r="K1401" s="273"/>
      <c r="L1401" s="281" t="s">
        <v>1066</v>
      </c>
      <c r="M1401" s="271">
        <v>20</v>
      </c>
      <c r="N1401" s="271" t="s">
        <v>26</v>
      </c>
      <c r="O1401" s="271" t="s">
        <v>128</v>
      </c>
      <c r="P1401" s="386">
        <v>41579</v>
      </c>
      <c r="Q1401" s="273"/>
      <c r="R1401" s="231"/>
    </row>
    <row r="1402" spans="1:18" hidden="1" x14ac:dyDescent="0.25">
      <c r="A1402" s="275"/>
      <c r="B1402" s="273" t="s">
        <v>21</v>
      </c>
      <c r="C1402" s="275" t="s">
        <v>22</v>
      </c>
      <c r="D1402" s="275" t="s">
        <v>29</v>
      </c>
      <c r="E1402" s="32"/>
      <c r="F1402" s="314"/>
      <c r="G1402" s="286" t="s">
        <v>24</v>
      </c>
      <c r="H1402" s="279" t="s">
        <v>25</v>
      </c>
      <c r="I1402" s="330"/>
      <c r="J1402" s="273" t="s">
        <v>26</v>
      </c>
      <c r="K1402" s="273"/>
      <c r="L1402" s="281" t="s">
        <v>1066</v>
      </c>
      <c r="M1402" s="271">
        <v>18</v>
      </c>
      <c r="N1402" s="271" t="s">
        <v>26</v>
      </c>
      <c r="O1402" s="271" t="s">
        <v>128</v>
      </c>
      <c r="P1402" s="386">
        <v>41579</v>
      </c>
      <c r="Q1402" s="273"/>
      <c r="R1402" s="231"/>
    </row>
    <row r="1403" spans="1:18" hidden="1" x14ac:dyDescent="0.25">
      <c r="A1403" s="275"/>
      <c r="B1403" s="273" t="s">
        <v>21</v>
      </c>
      <c r="C1403" s="275" t="s">
        <v>22</v>
      </c>
      <c r="D1403" s="275" t="s">
        <v>23</v>
      </c>
      <c r="E1403" s="32"/>
      <c r="F1403" s="314"/>
      <c r="G1403" s="286" t="s">
        <v>24</v>
      </c>
      <c r="H1403" s="279" t="s">
        <v>25</v>
      </c>
      <c r="I1403" s="330"/>
      <c r="J1403" s="273" t="s">
        <v>26</v>
      </c>
      <c r="K1403" s="273"/>
      <c r="L1403" s="281" t="s">
        <v>1066</v>
      </c>
      <c r="M1403" s="271">
        <v>12</v>
      </c>
      <c r="N1403" s="271" t="s">
        <v>26</v>
      </c>
      <c r="O1403" s="271" t="s">
        <v>128</v>
      </c>
      <c r="P1403" s="386">
        <v>41579</v>
      </c>
      <c r="Q1403" s="273"/>
      <c r="R1403" s="231"/>
    </row>
    <row r="1404" spans="1:18" hidden="1" x14ac:dyDescent="0.25">
      <c r="A1404" s="275"/>
      <c r="B1404" s="273" t="s">
        <v>21</v>
      </c>
      <c r="C1404" s="275" t="s">
        <v>33</v>
      </c>
      <c r="D1404" s="275" t="s">
        <v>34</v>
      </c>
      <c r="E1404" s="32"/>
      <c r="F1404" s="314"/>
      <c r="G1404" s="286" t="s">
        <v>24</v>
      </c>
      <c r="H1404" s="279" t="s">
        <v>25</v>
      </c>
      <c r="I1404" s="330"/>
      <c r="J1404" s="273" t="s">
        <v>26</v>
      </c>
      <c r="K1404" s="273"/>
      <c r="L1404" s="281" t="s">
        <v>1066</v>
      </c>
      <c r="M1404" s="271">
        <v>25</v>
      </c>
      <c r="N1404" s="271" t="s">
        <v>26</v>
      </c>
      <c r="O1404" s="271" t="s">
        <v>128</v>
      </c>
      <c r="P1404" s="386">
        <v>41579</v>
      </c>
      <c r="Q1404" s="273"/>
      <c r="R1404" s="231"/>
    </row>
    <row r="1405" spans="1:18" hidden="1" x14ac:dyDescent="0.25">
      <c r="A1405" s="275"/>
      <c r="B1405" s="273" t="s">
        <v>21</v>
      </c>
      <c r="C1405" s="275" t="s">
        <v>31</v>
      </c>
      <c r="D1405" s="275" t="s">
        <v>32</v>
      </c>
      <c r="E1405" s="32"/>
      <c r="F1405" s="314"/>
      <c r="G1405" s="286" t="s">
        <v>24</v>
      </c>
      <c r="H1405" s="279" t="s">
        <v>25</v>
      </c>
      <c r="I1405" s="330"/>
      <c r="J1405" s="273" t="s">
        <v>26</v>
      </c>
      <c r="K1405" s="273"/>
      <c r="L1405" s="281" t="s">
        <v>1066</v>
      </c>
      <c r="M1405" s="271">
        <v>15</v>
      </c>
      <c r="N1405" s="271" t="s">
        <v>26</v>
      </c>
      <c r="O1405" s="271" t="s">
        <v>128</v>
      </c>
      <c r="P1405" s="386">
        <v>41579</v>
      </c>
      <c r="Q1405" s="273"/>
      <c r="R1405" s="231"/>
    </row>
    <row r="1406" spans="1:18" hidden="1" x14ac:dyDescent="0.25">
      <c r="A1406" s="275"/>
      <c r="B1406" s="273" t="s">
        <v>21</v>
      </c>
      <c r="C1406" s="275" t="s">
        <v>31</v>
      </c>
      <c r="D1406" s="275" t="s">
        <v>35</v>
      </c>
      <c r="E1406" s="32"/>
      <c r="F1406" s="314"/>
      <c r="G1406" s="286" t="s">
        <v>24</v>
      </c>
      <c r="H1406" s="279" t="s">
        <v>25</v>
      </c>
      <c r="I1406" s="330"/>
      <c r="J1406" s="273" t="s">
        <v>26</v>
      </c>
      <c r="K1406" s="273"/>
      <c r="L1406" s="281" t="s">
        <v>1066</v>
      </c>
      <c r="M1406" s="271">
        <v>20</v>
      </c>
      <c r="N1406" s="271" t="s">
        <v>26</v>
      </c>
      <c r="O1406" s="271" t="s">
        <v>128</v>
      </c>
      <c r="P1406" s="386">
        <v>41579</v>
      </c>
      <c r="Q1406" s="273"/>
      <c r="R1406" s="231"/>
    </row>
    <row r="1407" spans="1:18" hidden="1" x14ac:dyDescent="0.25">
      <c r="A1407" s="275"/>
      <c r="B1407" s="273" t="s">
        <v>36</v>
      </c>
      <c r="C1407" s="275" t="s">
        <v>145</v>
      </c>
      <c r="D1407" s="275" t="s">
        <v>184</v>
      </c>
      <c r="E1407" s="32"/>
      <c r="F1407" s="314"/>
      <c r="G1407" s="286" t="s">
        <v>24</v>
      </c>
      <c r="H1407" s="279" t="s">
        <v>25</v>
      </c>
      <c r="I1407" s="330"/>
      <c r="J1407" s="273" t="s">
        <v>26</v>
      </c>
      <c r="K1407" s="273"/>
      <c r="L1407" s="281" t="s">
        <v>1067</v>
      </c>
      <c r="M1407" s="271">
        <v>10</v>
      </c>
      <c r="N1407" s="271" t="s">
        <v>26</v>
      </c>
      <c r="O1407" s="271" t="s">
        <v>128</v>
      </c>
      <c r="P1407" s="386">
        <v>41579</v>
      </c>
      <c r="Q1407" s="273"/>
      <c r="R1407" s="231"/>
    </row>
    <row r="1408" spans="1:18" hidden="1" x14ac:dyDescent="0.25">
      <c r="A1408" s="275" t="s">
        <v>1068</v>
      </c>
      <c r="B1408" s="273" t="s">
        <v>21</v>
      </c>
      <c r="C1408" s="275" t="s">
        <v>22</v>
      </c>
      <c r="D1408" s="275" t="s">
        <v>108</v>
      </c>
      <c r="E1408" s="32">
        <v>55</v>
      </c>
      <c r="F1408" s="314"/>
      <c r="G1408" s="286" t="s">
        <v>24</v>
      </c>
      <c r="H1408" s="279" t="s">
        <v>25</v>
      </c>
      <c r="I1408" s="330">
        <v>275</v>
      </c>
      <c r="J1408" s="273" t="s">
        <v>26</v>
      </c>
      <c r="K1408" s="273"/>
      <c r="L1408" s="281" t="s">
        <v>1067</v>
      </c>
      <c r="M1408" s="287">
        <v>250</v>
      </c>
      <c r="N1408" s="273" t="s">
        <v>26</v>
      </c>
      <c r="O1408" s="273" t="s">
        <v>28</v>
      </c>
      <c r="P1408" s="387">
        <v>41579</v>
      </c>
      <c r="Q1408" s="273"/>
      <c r="R1408" s="231"/>
    </row>
    <row r="1409" spans="1:18" hidden="1" x14ac:dyDescent="0.25">
      <c r="A1409" s="275"/>
      <c r="B1409" s="273" t="s">
        <v>21</v>
      </c>
      <c r="C1409" s="275" t="s">
        <v>22</v>
      </c>
      <c r="D1409" s="275" t="s">
        <v>29</v>
      </c>
      <c r="E1409" s="32">
        <v>47</v>
      </c>
      <c r="F1409" s="314"/>
      <c r="G1409" s="286" t="s">
        <v>24</v>
      </c>
      <c r="H1409" s="279" t="s">
        <v>25</v>
      </c>
      <c r="I1409" s="330">
        <v>280</v>
      </c>
      <c r="J1409" s="273" t="s">
        <v>26</v>
      </c>
      <c r="K1409" s="273"/>
      <c r="L1409" s="281" t="s">
        <v>1067</v>
      </c>
      <c r="M1409" s="287">
        <v>250</v>
      </c>
      <c r="N1409" s="273" t="s">
        <v>26</v>
      </c>
      <c r="O1409" s="273" t="s">
        <v>28</v>
      </c>
      <c r="P1409" s="387">
        <v>41579</v>
      </c>
      <c r="Q1409" s="273"/>
      <c r="R1409" s="231"/>
    </row>
    <row r="1410" spans="1:18" hidden="1" x14ac:dyDescent="0.25">
      <c r="A1410" s="275"/>
      <c r="B1410" s="273" t="s">
        <v>21</v>
      </c>
      <c r="C1410" s="275" t="s">
        <v>22</v>
      </c>
      <c r="D1410" s="275" t="s">
        <v>23</v>
      </c>
      <c r="E1410" s="32">
        <v>60</v>
      </c>
      <c r="F1410" s="314"/>
      <c r="G1410" s="286" t="s">
        <v>24</v>
      </c>
      <c r="H1410" s="279" t="s">
        <v>25</v>
      </c>
      <c r="I1410" s="330">
        <v>268</v>
      </c>
      <c r="J1410" s="273" t="s">
        <v>26</v>
      </c>
      <c r="K1410" s="273"/>
      <c r="L1410" s="281" t="s">
        <v>1067</v>
      </c>
      <c r="M1410" s="287">
        <v>250</v>
      </c>
      <c r="N1410" s="273" t="s">
        <v>26</v>
      </c>
      <c r="O1410" s="273" t="s">
        <v>28</v>
      </c>
      <c r="P1410" s="387">
        <v>41579</v>
      </c>
      <c r="Q1410" s="273"/>
      <c r="R1410" s="231"/>
    </row>
    <row r="1411" spans="1:18" hidden="1" x14ac:dyDescent="0.25">
      <c r="A1411" s="275"/>
      <c r="B1411" s="273" t="s">
        <v>21</v>
      </c>
      <c r="C1411" s="275" t="s">
        <v>33</v>
      </c>
      <c r="D1411" s="275" t="s">
        <v>34</v>
      </c>
      <c r="E1411" s="32">
        <v>65</v>
      </c>
      <c r="F1411" s="314"/>
      <c r="G1411" s="286" t="s">
        <v>24</v>
      </c>
      <c r="H1411" s="279" t="s">
        <v>25</v>
      </c>
      <c r="I1411" s="330">
        <v>270</v>
      </c>
      <c r="J1411" s="273" t="s">
        <v>26</v>
      </c>
      <c r="K1411" s="273"/>
      <c r="L1411" s="281" t="s">
        <v>1067</v>
      </c>
      <c r="M1411" s="287">
        <v>250</v>
      </c>
      <c r="N1411" s="273" t="s">
        <v>26</v>
      </c>
      <c r="O1411" s="273" t="s">
        <v>28</v>
      </c>
      <c r="P1411" s="387">
        <v>41579</v>
      </c>
      <c r="Q1411" s="273"/>
      <c r="R1411" s="231"/>
    </row>
    <row r="1412" spans="1:18" hidden="1" x14ac:dyDescent="0.25">
      <c r="A1412" s="275"/>
      <c r="B1412" s="273" t="s">
        <v>21</v>
      </c>
      <c r="C1412" s="275" t="s">
        <v>31</v>
      </c>
      <c r="D1412" s="275" t="s">
        <v>32</v>
      </c>
      <c r="E1412" s="32">
        <v>63</v>
      </c>
      <c r="F1412" s="314"/>
      <c r="G1412" s="286" t="s">
        <v>24</v>
      </c>
      <c r="H1412" s="279" t="s">
        <v>25</v>
      </c>
      <c r="I1412" s="330">
        <v>272</v>
      </c>
      <c r="J1412" s="273" t="s">
        <v>26</v>
      </c>
      <c r="K1412" s="273"/>
      <c r="L1412" s="281" t="s">
        <v>1067</v>
      </c>
      <c r="M1412" s="287">
        <v>250</v>
      </c>
      <c r="N1412" s="273" t="s">
        <v>26</v>
      </c>
      <c r="O1412" s="273" t="s">
        <v>28</v>
      </c>
      <c r="P1412" s="387">
        <v>41579</v>
      </c>
      <c r="Q1412" s="273"/>
      <c r="R1412" s="231"/>
    </row>
    <row r="1413" spans="1:18" hidden="1" x14ac:dyDescent="0.25">
      <c r="A1413" s="275"/>
      <c r="B1413" s="273" t="s">
        <v>36</v>
      </c>
      <c r="C1413" s="275" t="s">
        <v>145</v>
      </c>
      <c r="D1413" s="275" t="s">
        <v>184</v>
      </c>
      <c r="E1413" s="5">
        <v>29</v>
      </c>
      <c r="F1413" s="314"/>
      <c r="G1413" s="286" t="s">
        <v>24</v>
      </c>
      <c r="H1413" s="279" t="s">
        <v>25</v>
      </c>
      <c r="I1413" s="330">
        <v>62</v>
      </c>
      <c r="J1413" s="273" t="s">
        <v>26</v>
      </c>
      <c r="K1413" s="273"/>
      <c r="L1413" s="281" t="s">
        <v>1067</v>
      </c>
      <c r="M1413" s="287">
        <v>50</v>
      </c>
      <c r="N1413" s="273" t="s">
        <v>26</v>
      </c>
      <c r="O1413" s="273" t="s">
        <v>28</v>
      </c>
      <c r="P1413" s="387">
        <v>41579</v>
      </c>
      <c r="Q1413" s="273"/>
      <c r="R1413" s="231"/>
    </row>
    <row r="1414" spans="1:18" hidden="1" x14ac:dyDescent="0.25">
      <c r="A1414" s="275"/>
      <c r="B1414" s="273" t="s">
        <v>21</v>
      </c>
      <c r="C1414" s="275" t="s">
        <v>22</v>
      </c>
      <c r="D1414" s="275" t="s">
        <v>108</v>
      </c>
      <c r="E1414" s="32"/>
      <c r="F1414" s="314"/>
      <c r="G1414" s="286" t="s">
        <v>24</v>
      </c>
      <c r="H1414" s="279" t="s">
        <v>25</v>
      </c>
      <c r="I1414" s="330"/>
      <c r="J1414" s="273" t="s">
        <v>26</v>
      </c>
      <c r="K1414" s="273"/>
      <c r="L1414" s="281" t="s">
        <v>1067</v>
      </c>
      <c r="M1414" s="271">
        <v>25</v>
      </c>
      <c r="N1414" s="271" t="s">
        <v>26</v>
      </c>
      <c r="O1414" s="271" t="s">
        <v>128</v>
      </c>
      <c r="P1414" s="386">
        <v>41579</v>
      </c>
      <c r="Q1414" s="273"/>
      <c r="R1414" s="231"/>
    </row>
    <row r="1415" spans="1:18" hidden="1" x14ac:dyDescent="0.25">
      <c r="A1415" s="275"/>
      <c r="B1415" s="273" t="s">
        <v>21</v>
      </c>
      <c r="C1415" s="275" t="s">
        <v>22</v>
      </c>
      <c r="D1415" s="275" t="s">
        <v>29</v>
      </c>
      <c r="E1415" s="32"/>
      <c r="F1415" s="314"/>
      <c r="G1415" s="286" t="s">
        <v>24</v>
      </c>
      <c r="H1415" s="279" t="s">
        <v>25</v>
      </c>
      <c r="I1415" s="330"/>
      <c r="J1415" s="273" t="s">
        <v>26</v>
      </c>
      <c r="K1415" s="273"/>
      <c r="L1415" s="281" t="s">
        <v>1067</v>
      </c>
      <c r="M1415" s="271">
        <v>30</v>
      </c>
      <c r="N1415" s="271" t="s">
        <v>26</v>
      </c>
      <c r="O1415" s="271" t="s">
        <v>128</v>
      </c>
      <c r="P1415" s="386">
        <v>41579</v>
      </c>
      <c r="Q1415" s="273"/>
      <c r="R1415" s="231"/>
    </row>
    <row r="1416" spans="1:18" hidden="1" x14ac:dyDescent="0.25">
      <c r="A1416" s="275"/>
      <c r="B1416" s="273" t="s">
        <v>21</v>
      </c>
      <c r="C1416" s="275" t="s">
        <v>22</v>
      </c>
      <c r="D1416" s="275" t="s">
        <v>23</v>
      </c>
      <c r="E1416" s="32"/>
      <c r="F1416" s="314"/>
      <c r="G1416" s="286" t="s">
        <v>24</v>
      </c>
      <c r="H1416" s="279" t="s">
        <v>25</v>
      </c>
      <c r="I1416" s="330"/>
      <c r="J1416" s="273" t="s">
        <v>26</v>
      </c>
      <c r="K1416" s="273"/>
      <c r="L1416" s="281" t="s">
        <v>1067</v>
      </c>
      <c r="M1416" s="271">
        <v>18</v>
      </c>
      <c r="N1416" s="271" t="s">
        <v>26</v>
      </c>
      <c r="O1416" s="271" t="s">
        <v>128</v>
      </c>
      <c r="P1416" s="386">
        <v>41579</v>
      </c>
      <c r="Q1416" s="273"/>
      <c r="R1416" s="231"/>
    </row>
    <row r="1417" spans="1:18" hidden="1" x14ac:dyDescent="0.25">
      <c r="A1417" s="275"/>
      <c r="B1417" s="273" t="s">
        <v>21</v>
      </c>
      <c r="C1417" s="275" t="s">
        <v>33</v>
      </c>
      <c r="D1417" s="275" t="s">
        <v>34</v>
      </c>
      <c r="E1417" s="32"/>
      <c r="F1417" s="314"/>
      <c r="G1417" s="286" t="s">
        <v>24</v>
      </c>
      <c r="H1417" s="279" t="s">
        <v>25</v>
      </c>
      <c r="I1417" s="330"/>
      <c r="J1417" s="273" t="s">
        <v>26</v>
      </c>
      <c r="K1417" s="273"/>
      <c r="L1417" s="281" t="s">
        <v>1067</v>
      </c>
      <c r="M1417" s="271">
        <v>20</v>
      </c>
      <c r="N1417" s="271" t="s">
        <v>26</v>
      </c>
      <c r="O1417" s="271" t="s">
        <v>128</v>
      </c>
      <c r="P1417" s="386">
        <v>41579</v>
      </c>
      <c r="Q1417" s="273"/>
      <c r="R1417" s="231"/>
    </row>
    <row r="1418" spans="1:18" hidden="1" x14ac:dyDescent="0.25">
      <c r="A1418" s="275"/>
      <c r="B1418" s="273" t="s">
        <v>21</v>
      </c>
      <c r="C1418" s="275" t="s">
        <v>31</v>
      </c>
      <c r="D1418" s="275" t="s">
        <v>32</v>
      </c>
      <c r="E1418" s="32"/>
      <c r="F1418" s="314"/>
      <c r="G1418" s="286" t="s">
        <v>24</v>
      </c>
      <c r="H1418" s="279" t="s">
        <v>25</v>
      </c>
      <c r="I1418" s="330"/>
      <c r="J1418" s="273" t="s">
        <v>26</v>
      </c>
      <c r="K1418" s="273"/>
      <c r="L1418" s="281" t="s">
        <v>1067</v>
      </c>
      <c r="M1418" s="271">
        <v>22</v>
      </c>
      <c r="N1418" s="271" t="s">
        <v>26</v>
      </c>
      <c r="O1418" s="271" t="s">
        <v>128</v>
      </c>
      <c r="P1418" s="386">
        <v>41579</v>
      </c>
      <c r="Q1418" s="273"/>
      <c r="R1418" s="231"/>
    </row>
    <row r="1419" spans="1:18" hidden="1" x14ac:dyDescent="0.25">
      <c r="A1419" s="275"/>
      <c r="B1419" s="273" t="s">
        <v>36</v>
      </c>
      <c r="C1419" s="275" t="s">
        <v>145</v>
      </c>
      <c r="D1419" s="275" t="s">
        <v>184</v>
      </c>
      <c r="E1419" s="32"/>
      <c r="F1419" s="314"/>
      <c r="G1419" s="286" t="s">
        <v>24</v>
      </c>
      <c r="H1419" s="279" t="s">
        <v>25</v>
      </c>
      <c r="I1419" s="330"/>
      <c r="J1419" s="273" t="s">
        <v>26</v>
      </c>
      <c r="K1419" s="273"/>
      <c r="L1419" s="281" t="s">
        <v>1067</v>
      </c>
      <c r="M1419" s="271">
        <v>12</v>
      </c>
      <c r="N1419" s="271" t="s">
        <v>26</v>
      </c>
      <c r="O1419" s="271" t="s">
        <v>128</v>
      </c>
      <c r="P1419" s="386">
        <v>41579</v>
      </c>
      <c r="Q1419" s="273"/>
      <c r="R1419" s="231"/>
    </row>
    <row r="1420" spans="1:18" hidden="1" x14ac:dyDescent="0.25">
      <c r="A1420" s="275" t="s">
        <v>1068</v>
      </c>
      <c r="B1420" s="273" t="s">
        <v>21</v>
      </c>
      <c r="C1420" s="275" t="s">
        <v>22</v>
      </c>
      <c r="D1420" s="275" t="s">
        <v>23</v>
      </c>
      <c r="E1420" s="32">
        <v>1</v>
      </c>
      <c r="F1420" s="314">
        <v>1</v>
      </c>
      <c r="G1420" s="286" t="s">
        <v>24</v>
      </c>
      <c r="H1420" s="279" t="s">
        <v>25</v>
      </c>
      <c r="I1420" s="330">
        <v>16</v>
      </c>
      <c r="J1420" s="273" t="s">
        <v>26</v>
      </c>
      <c r="K1420" s="273"/>
      <c r="L1420" s="281" t="s">
        <v>1067</v>
      </c>
      <c r="M1420" s="216">
        <v>16</v>
      </c>
      <c r="N1420" s="216" t="s">
        <v>26</v>
      </c>
      <c r="O1420" s="216" t="s">
        <v>123</v>
      </c>
      <c r="P1420" s="387">
        <v>41579</v>
      </c>
      <c r="Q1420" s="273" t="s">
        <v>1099</v>
      </c>
      <c r="R1420" s="231"/>
    </row>
    <row r="1421" spans="1:18" hidden="1" x14ac:dyDescent="0.25">
      <c r="A1421" s="275" t="s">
        <v>1071</v>
      </c>
      <c r="B1421" s="273" t="s">
        <v>21</v>
      </c>
      <c r="C1421" s="275" t="s">
        <v>22</v>
      </c>
      <c r="D1421" s="275" t="s">
        <v>108</v>
      </c>
      <c r="E1421" s="32">
        <v>45</v>
      </c>
      <c r="F1421" s="314"/>
      <c r="G1421" s="286" t="s">
        <v>24</v>
      </c>
      <c r="H1421" s="279" t="s">
        <v>25</v>
      </c>
      <c r="I1421" s="273">
        <v>265</v>
      </c>
      <c r="J1421" s="273" t="s">
        <v>26</v>
      </c>
      <c r="K1421" s="273"/>
      <c r="L1421" s="281" t="s">
        <v>1069</v>
      </c>
      <c r="M1421" s="330">
        <v>250</v>
      </c>
      <c r="N1421" s="216" t="s">
        <v>26</v>
      </c>
      <c r="O1421" s="216" t="s">
        <v>28</v>
      </c>
      <c r="P1421" s="387">
        <v>41579</v>
      </c>
      <c r="Q1421" s="273"/>
      <c r="R1421" s="231"/>
    </row>
    <row r="1422" spans="1:18" hidden="1" x14ac:dyDescent="0.25">
      <c r="A1422" s="275"/>
      <c r="B1422" s="273" t="s">
        <v>21</v>
      </c>
      <c r="C1422" s="275" t="s">
        <v>22</v>
      </c>
      <c r="D1422" s="275" t="s">
        <v>29</v>
      </c>
      <c r="E1422" s="32">
        <v>39</v>
      </c>
      <c r="F1422" s="314"/>
      <c r="G1422" s="286" t="s">
        <v>24</v>
      </c>
      <c r="H1422" s="279" t="s">
        <v>25</v>
      </c>
      <c r="I1422" s="273">
        <v>269</v>
      </c>
      <c r="J1422" s="273" t="s">
        <v>26</v>
      </c>
      <c r="K1422" s="273"/>
      <c r="L1422" s="281" t="s">
        <v>1069</v>
      </c>
      <c r="M1422" s="330">
        <v>250</v>
      </c>
      <c r="N1422" s="216" t="s">
        <v>26</v>
      </c>
      <c r="O1422" s="216" t="s">
        <v>28</v>
      </c>
      <c r="P1422" s="387">
        <v>41579</v>
      </c>
      <c r="Q1422" s="273"/>
      <c r="R1422" s="231"/>
    </row>
    <row r="1423" spans="1:18" hidden="1" x14ac:dyDescent="0.25">
      <c r="A1423" s="275"/>
      <c r="B1423" s="273" t="s">
        <v>21</v>
      </c>
      <c r="C1423" s="275" t="s">
        <v>22</v>
      </c>
      <c r="D1423" s="275" t="s">
        <v>23</v>
      </c>
      <c r="E1423" s="32">
        <v>47</v>
      </c>
      <c r="F1423" s="314"/>
      <c r="G1423" s="286" t="s">
        <v>24</v>
      </c>
      <c r="H1423" s="279" t="s">
        <v>25</v>
      </c>
      <c r="I1423" s="273">
        <v>275</v>
      </c>
      <c r="J1423" s="273" t="s">
        <v>26</v>
      </c>
      <c r="K1423" s="273"/>
      <c r="L1423" s="281" t="s">
        <v>1069</v>
      </c>
      <c r="M1423" s="330">
        <v>250</v>
      </c>
      <c r="N1423" s="216" t="s">
        <v>26</v>
      </c>
      <c r="O1423" s="216" t="s">
        <v>28</v>
      </c>
      <c r="P1423" s="387">
        <v>41579</v>
      </c>
      <c r="Q1423" s="273"/>
      <c r="R1423" s="231"/>
    </row>
    <row r="1424" spans="1:18" hidden="1" x14ac:dyDescent="0.25">
      <c r="A1424" s="275"/>
      <c r="B1424" s="273" t="s">
        <v>21</v>
      </c>
      <c r="C1424" s="275" t="s">
        <v>33</v>
      </c>
      <c r="D1424" s="275" t="s">
        <v>34</v>
      </c>
      <c r="E1424" s="32">
        <v>67</v>
      </c>
      <c r="F1424" s="314"/>
      <c r="G1424" s="286" t="s">
        <v>24</v>
      </c>
      <c r="H1424" s="279" t="s">
        <v>25</v>
      </c>
      <c r="I1424" s="273">
        <v>265</v>
      </c>
      <c r="J1424" s="273" t="s">
        <v>26</v>
      </c>
      <c r="K1424" s="273"/>
      <c r="L1424" s="281" t="s">
        <v>1069</v>
      </c>
      <c r="M1424" s="330">
        <v>250</v>
      </c>
      <c r="N1424" s="216" t="s">
        <v>26</v>
      </c>
      <c r="O1424" s="216" t="s">
        <v>28</v>
      </c>
      <c r="P1424" s="387">
        <v>41579</v>
      </c>
      <c r="Q1424" s="273"/>
      <c r="R1424" s="231"/>
    </row>
    <row r="1425" spans="1:18" hidden="1" x14ac:dyDescent="0.25">
      <c r="A1425" s="275"/>
      <c r="B1425" s="273" t="s">
        <v>21</v>
      </c>
      <c r="C1425" s="275" t="s">
        <v>31</v>
      </c>
      <c r="D1425" s="275" t="s">
        <v>32</v>
      </c>
      <c r="E1425" s="32">
        <v>33</v>
      </c>
      <c r="F1425" s="314"/>
      <c r="G1425" s="286" t="s">
        <v>24</v>
      </c>
      <c r="H1425" s="279" t="s">
        <v>25</v>
      </c>
      <c r="I1425" s="273">
        <v>110</v>
      </c>
      <c r="J1425" s="273" t="s">
        <v>26</v>
      </c>
      <c r="K1425" s="273"/>
      <c r="L1425" s="281" t="s">
        <v>1069</v>
      </c>
      <c r="M1425" s="330">
        <v>100</v>
      </c>
      <c r="N1425" s="216" t="s">
        <v>26</v>
      </c>
      <c r="O1425" s="216" t="s">
        <v>28</v>
      </c>
      <c r="P1425" s="387">
        <v>41579</v>
      </c>
      <c r="Q1425" s="273"/>
      <c r="R1425" s="231"/>
    </row>
    <row r="1426" spans="1:18" hidden="1" x14ac:dyDescent="0.25">
      <c r="A1426" s="275"/>
      <c r="B1426" s="273" t="s">
        <v>21</v>
      </c>
      <c r="C1426" s="275" t="s">
        <v>31</v>
      </c>
      <c r="D1426" s="275" t="s">
        <v>35</v>
      </c>
      <c r="E1426" s="32">
        <v>40</v>
      </c>
      <c r="F1426" s="314"/>
      <c r="G1426" s="286" t="s">
        <v>24</v>
      </c>
      <c r="H1426" s="279" t="s">
        <v>25</v>
      </c>
      <c r="I1426" s="273">
        <v>170</v>
      </c>
      <c r="J1426" s="273" t="s">
        <v>26</v>
      </c>
      <c r="K1426" s="273"/>
      <c r="L1426" s="281" t="s">
        <v>1069</v>
      </c>
      <c r="M1426" s="330">
        <v>150</v>
      </c>
      <c r="N1426" s="216" t="s">
        <v>26</v>
      </c>
      <c r="O1426" s="216" t="s">
        <v>28</v>
      </c>
      <c r="P1426" s="387">
        <v>41579</v>
      </c>
      <c r="Q1426" s="273"/>
      <c r="R1426" s="231"/>
    </row>
    <row r="1427" spans="1:18" hidden="1" x14ac:dyDescent="0.25">
      <c r="A1427" s="275"/>
      <c r="B1427" s="273" t="s">
        <v>36</v>
      </c>
      <c r="C1427" s="275" t="s">
        <v>145</v>
      </c>
      <c r="D1427" s="275" t="s">
        <v>184</v>
      </c>
      <c r="E1427" s="32">
        <v>28</v>
      </c>
      <c r="F1427" s="314"/>
      <c r="G1427" s="286" t="s">
        <v>24</v>
      </c>
      <c r="H1427" s="279" t="s">
        <v>25</v>
      </c>
      <c r="I1427" s="273">
        <v>63</v>
      </c>
      <c r="J1427" s="273" t="s">
        <v>26</v>
      </c>
      <c r="K1427" s="273"/>
      <c r="L1427" s="281" t="s">
        <v>1069</v>
      </c>
      <c r="M1427" s="330">
        <v>50</v>
      </c>
      <c r="N1427" s="216" t="s">
        <v>26</v>
      </c>
      <c r="O1427" s="216" t="s">
        <v>28</v>
      </c>
      <c r="P1427" s="387">
        <v>41579</v>
      </c>
      <c r="Q1427" s="273"/>
      <c r="R1427" s="231"/>
    </row>
    <row r="1428" spans="1:18" hidden="1" x14ac:dyDescent="0.25">
      <c r="A1428" s="275"/>
      <c r="B1428" s="273" t="s">
        <v>21</v>
      </c>
      <c r="C1428" s="275" t="s">
        <v>22</v>
      </c>
      <c r="D1428" s="275" t="s">
        <v>108</v>
      </c>
      <c r="E1428" s="32"/>
      <c r="F1428" s="314"/>
      <c r="G1428" s="286" t="s">
        <v>24</v>
      </c>
      <c r="H1428" s="279" t="s">
        <v>25</v>
      </c>
      <c r="I1428" s="330"/>
      <c r="J1428" s="273" t="s">
        <v>26</v>
      </c>
      <c r="K1428" s="273"/>
      <c r="L1428" s="281" t="s">
        <v>1069</v>
      </c>
      <c r="M1428" s="271">
        <v>15</v>
      </c>
      <c r="N1428" s="271" t="s">
        <v>26</v>
      </c>
      <c r="O1428" s="271" t="s">
        <v>128</v>
      </c>
      <c r="P1428" s="386">
        <v>41579</v>
      </c>
      <c r="Q1428" s="273"/>
      <c r="R1428" s="231"/>
    </row>
    <row r="1429" spans="1:18" hidden="1" x14ac:dyDescent="0.25">
      <c r="A1429" s="275"/>
      <c r="B1429" s="273" t="s">
        <v>21</v>
      </c>
      <c r="C1429" s="275" t="s">
        <v>22</v>
      </c>
      <c r="D1429" s="275" t="s">
        <v>29</v>
      </c>
      <c r="E1429" s="32"/>
      <c r="F1429" s="314"/>
      <c r="G1429" s="286" t="s">
        <v>24</v>
      </c>
      <c r="H1429" s="279" t="s">
        <v>25</v>
      </c>
      <c r="I1429" s="330"/>
      <c r="J1429" s="273" t="s">
        <v>26</v>
      </c>
      <c r="K1429" s="273"/>
      <c r="L1429" s="281" t="s">
        <v>1069</v>
      </c>
      <c r="M1429" s="271">
        <v>19</v>
      </c>
      <c r="N1429" s="271" t="s">
        <v>26</v>
      </c>
      <c r="O1429" s="271" t="s">
        <v>128</v>
      </c>
      <c r="P1429" s="386">
        <v>41579</v>
      </c>
      <c r="Q1429" s="273"/>
      <c r="R1429" s="231"/>
    </row>
    <row r="1430" spans="1:18" hidden="1" x14ac:dyDescent="0.25">
      <c r="A1430" s="275"/>
      <c r="B1430" s="273" t="s">
        <v>21</v>
      </c>
      <c r="C1430" s="275" t="s">
        <v>22</v>
      </c>
      <c r="D1430" s="275" t="s">
        <v>23</v>
      </c>
      <c r="E1430" s="32"/>
      <c r="F1430" s="314"/>
      <c r="G1430" s="286" t="s">
        <v>24</v>
      </c>
      <c r="H1430" s="279" t="s">
        <v>25</v>
      </c>
      <c r="I1430" s="330"/>
      <c r="J1430" s="273" t="s">
        <v>26</v>
      </c>
      <c r="K1430" s="273"/>
      <c r="L1430" s="281" t="s">
        <v>1069</v>
      </c>
      <c r="M1430" s="271">
        <v>25</v>
      </c>
      <c r="N1430" s="271" t="s">
        <v>26</v>
      </c>
      <c r="O1430" s="271" t="s">
        <v>128</v>
      </c>
      <c r="P1430" s="386">
        <v>41579</v>
      </c>
      <c r="Q1430" s="273"/>
      <c r="R1430" s="231"/>
    </row>
    <row r="1431" spans="1:18" hidden="1" x14ac:dyDescent="0.25">
      <c r="A1431" s="275"/>
      <c r="B1431" s="273" t="s">
        <v>21</v>
      </c>
      <c r="C1431" s="275" t="s">
        <v>33</v>
      </c>
      <c r="D1431" s="275" t="s">
        <v>34</v>
      </c>
      <c r="E1431" s="32"/>
      <c r="F1431" s="314"/>
      <c r="G1431" s="286" t="s">
        <v>24</v>
      </c>
      <c r="H1431" s="279" t="s">
        <v>25</v>
      </c>
      <c r="I1431" s="330"/>
      <c r="J1431" s="273" t="s">
        <v>26</v>
      </c>
      <c r="K1431" s="273"/>
      <c r="L1431" s="281" t="s">
        <v>1069</v>
      </c>
      <c r="M1431" s="271">
        <v>15</v>
      </c>
      <c r="N1431" s="271" t="s">
        <v>26</v>
      </c>
      <c r="O1431" s="271" t="s">
        <v>128</v>
      </c>
      <c r="P1431" s="386">
        <v>41579</v>
      </c>
      <c r="Q1431" s="273"/>
      <c r="R1431" s="231"/>
    </row>
    <row r="1432" spans="1:18" hidden="1" x14ac:dyDescent="0.25">
      <c r="A1432" s="275"/>
      <c r="B1432" s="273" t="s">
        <v>21</v>
      </c>
      <c r="C1432" s="275" t="s">
        <v>31</v>
      </c>
      <c r="D1432" s="275" t="s">
        <v>32</v>
      </c>
      <c r="E1432" s="32"/>
      <c r="F1432" s="314"/>
      <c r="G1432" s="286" t="s">
        <v>24</v>
      </c>
      <c r="H1432" s="279" t="s">
        <v>25</v>
      </c>
      <c r="I1432" s="330"/>
      <c r="J1432" s="273" t="s">
        <v>26</v>
      </c>
      <c r="K1432" s="273"/>
      <c r="L1432" s="281" t="s">
        <v>1069</v>
      </c>
      <c r="M1432" s="271">
        <v>10</v>
      </c>
      <c r="N1432" s="271" t="s">
        <v>26</v>
      </c>
      <c r="O1432" s="271" t="s">
        <v>128</v>
      </c>
      <c r="P1432" s="386">
        <v>41579</v>
      </c>
      <c r="Q1432" s="273"/>
      <c r="R1432" s="231"/>
    </row>
    <row r="1433" spans="1:18" hidden="1" x14ac:dyDescent="0.25">
      <c r="A1433" s="275"/>
      <c r="B1433" s="273" t="s">
        <v>21</v>
      </c>
      <c r="C1433" s="275" t="s">
        <v>31</v>
      </c>
      <c r="D1433" s="275" t="s">
        <v>35</v>
      </c>
      <c r="E1433" s="32"/>
      <c r="F1433" s="314"/>
      <c r="G1433" s="286" t="s">
        <v>24</v>
      </c>
      <c r="H1433" s="279" t="s">
        <v>25</v>
      </c>
      <c r="I1433" s="330"/>
      <c r="J1433" s="273" t="s">
        <v>26</v>
      </c>
      <c r="K1433" s="273"/>
      <c r="L1433" s="281" t="s">
        <v>1070</v>
      </c>
      <c r="M1433" s="271">
        <v>20</v>
      </c>
      <c r="N1433" s="271" t="s">
        <v>26</v>
      </c>
      <c r="O1433" s="271" t="s">
        <v>128</v>
      </c>
      <c r="P1433" s="386">
        <v>41579</v>
      </c>
      <c r="Q1433" s="273"/>
      <c r="R1433" s="231"/>
    </row>
    <row r="1434" spans="1:18" hidden="1" x14ac:dyDescent="0.25">
      <c r="A1434" s="275"/>
      <c r="B1434" s="273" t="s">
        <v>36</v>
      </c>
      <c r="C1434" s="275" t="s">
        <v>145</v>
      </c>
      <c r="D1434" s="275" t="s">
        <v>184</v>
      </c>
      <c r="E1434" s="32"/>
      <c r="F1434" s="314"/>
      <c r="G1434" s="286" t="s">
        <v>24</v>
      </c>
      <c r="H1434" s="279" t="s">
        <v>25</v>
      </c>
      <c r="I1434" s="330"/>
      <c r="J1434" s="273" t="s">
        <v>26</v>
      </c>
      <c r="K1434" s="273"/>
      <c r="L1434" s="281" t="s">
        <v>1070</v>
      </c>
      <c r="M1434" s="271">
        <v>13</v>
      </c>
      <c r="N1434" s="271" t="s">
        <v>26</v>
      </c>
      <c r="O1434" s="271" t="s">
        <v>128</v>
      </c>
      <c r="P1434" s="386">
        <v>41579</v>
      </c>
      <c r="Q1434" s="273"/>
      <c r="R1434" s="231"/>
    </row>
    <row r="1435" spans="1:18" hidden="1" x14ac:dyDescent="0.25">
      <c r="A1435" s="275" t="s">
        <v>1072</v>
      </c>
      <c r="B1435" s="273" t="s">
        <v>21</v>
      </c>
      <c r="C1435" s="275" t="s">
        <v>22</v>
      </c>
      <c r="D1435" s="275" t="s">
        <v>108</v>
      </c>
      <c r="E1435" s="32">
        <v>40</v>
      </c>
      <c r="F1435" s="314"/>
      <c r="G1435" s="286" t="s">
        <v>24</v>
      </c>
      <c r="H1435" s="279" t="s">
        <v>25</v>
      </c>
      <c r="I1435" s="330">
        <v>270</v>
      </c>
      <c r="J1435" s="273" t="s">
        <v>26</v>
      </c>
      <c r="K1435" s="273"/>
      <c r="L1435" s="281" t="s">
        <v>1070</v>
      </c>
      <c r="M1435" s="287">
        <v>250</v>
      </c>
      <c r="N1435" s="216" t="s">
        <v>26</v>
      </c>
      <c r="O1435" s="273" t="s">
        <v>28</v>
      </c>
      <c r="P1435" s="259">
        <v>41579</v>
      </c>
      <c r="Q1435" s="273"/>
      <c r="R1435" s="231"/>
    </row>
    <row r="1436" spans="1:18" hidden="1" x14ac:dyDescent="0.25">
      <c r="A1436" s="275"/>
      <c r="B1436" s="273" t="s">
        <v>21</v>
      </c>
      <c r="C1436" s="275" t="s">
        <v>22</v>
      </c>
      <c r="D1436" s="275" t="s">
        <v>29</v>
      </c>
      <c r="E1436" s="32">
        <v>49</v>
      </c>
      <c r="F1436" s="314"/>
      <c r="G1436" s="286" t="s">
        <v>24</v>
      </c>
      <c r="H1436" s="279" t="s">
        <v>25</v>
      </c>
      <c r="I1436" s="330">
        <v>267</v>
      </c>
      <c r="J1436" s="273" t="s">
        <v>26</v>
      </c>
      <c r="K1436" s="273"/>
      <c r="L1436" s="281" t="s">
        <v>1070</v>
      </c>
      <c r="M1436" s="287">
        <v>250</v>
      </c>
      <c r="N1436" s="216" t="s">
        <v>26</v>
      </c>
      <c r="O1436" s="273" t="s">
        <v>28</v>
      </c>
      <c r="P1436" s="259">
        <v>41579</v>
      </c>
      <c r="Q1436" s="273"/>
      <c r="R1436" s="231"/>
    </row>
    <row r="1437" spans="1:18" hidden="1" x14ac:dyDescent="0.25">
      <c r="A1437" s="275"/>
      <c r="B1437" s="273" t="s">
        <v>21</v>
      </c>
      <c r="C1437" s="275" t="s">
        <v>22</v>
      </c>
      <c r="D1437" s="275" t="s">
        <v>23</v>
      </c>
      <c r="E1437" s="32">
        <v>53</v>
      </c>
      <c r="F1437" s="314"/>
      <c r="G1437" s="286" t="s">
        <v>24</v>
      </c>
      <c r="H1437" s="279" t="s">
        <v>25</v>
      </c>
      <c r="I1437" s="330">
        <v>277</v>
      </c>
      <c r="J1437" s="273" t="s">
        <v>26</v>
      </c>
      <c r="K1437" s="273"/>
      <c r="L1437" s="281" t="s">
        <v>1070</v>
      </c>
      <c r="M1437" s="287">
        <v>250</v>
      </c>
      <c r="N1437" s="216" t="s">
        <v>26</v>
      </c>
      <c r="O1437" s="273" t="s">
        <v>28</v>
      </c>
      <c r="P1437" s="259">
        <v>41579</v>
      </c>
      <c r="Q1437" s="273"/>
      <c r="R1437" s="231"/>
    </row>
    <row r="1438" spans="1:18" hidden="1" x14ac:dyDescent="0.25">
      <c r="A1438" s="275"/>
      <c r="B1438" s="273" t="s">
        <v>21</v>
      </c>
      <c r="C1438" s="275" t="s">
        <v>33</v>
      </c>
      <c r="D1438" s="275" t="s">
        <v>34</v>
      </c>
      <c r="E1438" s="32">
        <v>55</v>
      </c>
      <c r="F1438" s="314"/>
      <c r="G1438" s="286" t="s">
        <v>24</v>
      </c>
      <c r="H1438" s="279" t="s">
        <v>25</v>
      </c>
      <c r="I1438" s="330">
        <v>265</v>
      </c>
      <c r="J1438" s="273" t="s">
        <v>26</v>
      </c>
      <c r="K1438" s="273"/>
      <c r="L1438" s="281" t="s">
        <v>1070</v>
      </c>
      <c r="M1438" s="287">
        <v>250</v>
      </c>
      <c r="N1438" s="216" t="s">
        <v>26</v>
      </c>
      <c r="O1438" s="273" t="s">
        <v>28</v>
      </c>
      <c r="P1438" s="259">
        <v>41579</v>
      </c>
      <c r="Q1438" s="273"/>
      <c r="R1438" s="231"/>
    </row>
    <row r="1439" spans="1:18" hidden="1" x14ac:dyDescent="0.25">
      <c r="A1439" s="275"/>
      <c r="B1439" s="273" t="s">
        <v>21</v>
      </c>
      <c r="C1439" s="275" t="s">
        <v>31</v>
      </c>
      <c r="D1439" s="275" t="s">
        <v>32</v>
      </c>
      <c r="E1439" s="32">
        <v>25</v>
      </c>
      <c r="F1439" s="314"/>
      <c r="G1439" s="286" t="s">
        <v>24</v>
      </c>
      <c r="H1439" s="279" t="s">
        <v>25</v>
      </c>
      <c r="I1439" s="330">
        <v>165</v>
      </c>
      <c r="J1439" s="273" t="s">
        <v>26</v>
      </c>
      <c r="K1439" s="273"/>
      <c r="L1439" s="281" t="s">
        <v>1070</v>
      </c>
      <c r="M1439" s="287">
        <v>150</v>
      </c>
      <c r="N1439" s="216" t="s">
        <v>26</v>
      </c>
      <c r="O1439" s="273" t="s">
        <v>28</v>
      </c>
      <c r="P1439" s="259">
        <v>41579</v>
      </c>
      <c r="Q1439" s="273"/>
      <c r="R1439" s="231"/>
    </row>
    <row r="1440" spans="1:18" hidden="1" x14ac:dyDescent="0.25">
      <c r="A1440" s="275"/>
      <c r="B1440" s="273" t="s">
        <v>21</v>
      </c>
      <c r="C1440" s="275" t="s">
        <v>31</v>
      </c>
      <c r="D1440" s="275" t="s">
        <v>35</v>
      </c>
      <c r="E1440" s="32">
        <v>23</v>
      </c>
      <c r="F1440" s="314"/>
      <c r="G1440" s="286" t="s">
        <v>24</v>
      </c>
      <c r="H1440" s="279" t="s">
        <v>25</v>
      </c>
      <c r="I1440" s="330">
        <v>112</v>
      </c>
      <c r="J1440" s="273" t="s">
        <v>26</v>
      </c>
      <c r="K1440" s="273"/>
      <c r="L1440" s="281" t="s">
        <v>1070</v>
      </c>
      <c r="M1440" s="287">
        <v>100</v>
      </c>
      <c r="N1440" s="216" t="s">
        <v>26</v>
      </c>
      <c r="O1440" s="273" t="s">
        <v>28</v>
      </c>
      <c r="P1440" s="259">
        <v>41579</v>
      </c>
      <c r="Q1440" s="273"/>
      <c r="R1440" s="231"/>
    </row>
    <row r="1441" spans="1:18" hidden="1" x14ac:dyDescent="0.25">
      <c r="A1441" s="275"/>
      <c r="B1441" s="273" t="s">
        <v>36</v>
      </c>
      <c r="C1441" s="275" t="s">
        <v>145</v>
      </c>
      <c r="D1441" s="275" t="s">
        <v>184</v>
      </c>
      <c r="E1441" s="32">
        <v>23</v>
      </c>
      <c r="F1441" s="314"/>
      <c r="G1441" s="286" t="s">
        <v>24</v>
      </c>
      <c r="H1441" s="279" t="s">
        <v>25</v>
      </c>
      <c r="I1441" s="330">
        <v>60</v>
      </c>
      <c r="J1441" s="273" t="s">
        <v>26</v>
      </c>
      <c r="K1441" s="273"/>
      <c r="L1441" s="281" t="s">
        <v>1070</v>
      </c>
      <c r="M1441" s="287">
        <v>50</v>
      </c>
      <c r="N1441" s="216" t="s">
        <v>26</v>
      </c>
      <c r="O1441" s="273" t="s">
        <v>28</v>
      </c>
      <c r="P1441" s="259">
        <v>41579</v>
      </c>
      <c r="Q1441" s="273"/>
      <c r="R1441" s="231"/>
    </row>
    <row r="1442" spans="1:18" hidden="1" x14ac:dyDescent="0.25">
      <c r="A1442" s="275"/>
      <c r="B1442" s="273" t="s">
        <v>21</v>
      </c>
      <c r="C1442" s="275" t="s">
        <v>22</v>
      </c>
      <c r="D1442" s="275" t="s">
        <v>108</v>
      </c>
      <c r="E1442" s="32"/>
      <c r="F1442" s="314"/>
      <c r="G1442" s="286" t="s">
        <v>24</v>
      </c>
      <c r="H1442" s="279" t="s">
        <v>25</v>
      </c>
      <c r="I1442" s="330"/>
      <c r="J1442" s="273" t="s">
        <v>26</v>
      </c>
      <c r="K1442" s="273"/>
      <c r="L1442" s="281" t="s">
        <v>1070</v>
      </c>
      <c r="M1442" s="308">
        <v>20</v>
      </c>
      <c r="N1442" s="271" t="s">
        <v>26</v>
      </c>
      <c r="O1442" s="271" t="s">
        <v>128</v>
      </c>
      <c r="P1442" s="386">
        <v>41579</v>
      </c>
      <c r="Q1442" s="273"/>
      <c r="R1442" s="231"/>
    </row>
    <row r="1443" spans="1:18" hidden="1" x14ac:dyDescent="0.25">
      <c r="A1443" s="275"/>
      <c r="B1443" s="273" t="s">
        <v>21</v>
      </c>
      <c r="C1443" s="275" t="s">
        <v>22</v>
      </c>
      <c r="D1443" s="275" t="s">
        <v>29</v>
      </c>
      <c r="E1443" s="32"/>
      <c r="F1443" s="314"/>
      <c r="G1443" s="286" t="s">
        <v>24</v>
      </c>
      <c r="H1443" s="279" t="s">
        <v>25</v>
      </c>
      <c r="I1443" s="330"/>
      <c r="J1443" s="273" t="s">
        <v>26</v>
      </c>
      <c r="K1443" s="273"/>
      <c r="L1443" s="281" t="s">
        <v>1070</v>
      </c>
      <c r="M1443" s="308">
        <v>17</v>
      </c>
      <c r="N1443" s="271" t="s">
        <v>26</v>
      </c>
      <c r="O1443" s="271" t="s">
        <v>128</v>
      </c>
      <c r="P1443" s="386">
        <v>41579</v>
      </c>
      <c r="Q1443" s="273"/>
      <c r="R1443" s="231"/>
    </row>
    <row r="1444" spans="1:18" hidden="1" x14ac:dyDescent="0.25">
      <c r="A1444" s="275"/>
      <c r="B1444" s="273" t="s">
        <v>21</v>
      </c>
      <c r="C1444" s="275" t="s">
        <v>22</v>
      </c>
      <c r="D1444" s="275" t="s">
        <v>23</v>
      </c>
      <c r="E1444" s="32"/>
      <c r="F1444" s="314"/>
      <c r="G1444" s="286" t="s">
        <v>24</v>
      </c>
      <c r="H1444" s="279" t="s">
        <v>25</v>
      </c>
      <c r="I1444" s="330"/>
      <c r="J1444" s="273" t="s">
        <v>26</v>
      </c>
      <c r="K1444" s="273"/>
      <c r="L1444" s="281" t="s">
        <v>1070</v>
      </c>
      <c r="M1444" s="308">
        <v>27</v>
      </c>
      <c r="N1444" s="271" t="s">
        <v>26</v>
      </c>
      <c r="O1444" s="271" t="s">
        <v>128</v>
      </c>
      <c r="P1444" s="386">
        <v>41579</v>
      </c>
      <c r="Q1444" s="273"/>
      <c r="R1444" s="231"/>
    </row>
    <row r="1445" spans="1:18" hidden="1" x14ac:dyDescent="0.25">
      <c r="A1445" s="275"/>
      <c r="B1445" s="273" t="s">
        <v>21</v>
      </c>
      <c r="C1445" s="275" t="s">
        <v>33</v>
      </c>
      <c r="D1445" s="275" t="s">
        <v>34</v>
      </c>
      <c r="E1445" s="32"/>
      <c r="F1445" s="314"/>
      <c r="G1445" s="286" t="s">
        <v>24</v>
      </c>
      <c r="H1445" s="279" t="s">
        <v>25</v>
      </c>
      <c r="I1445" s="330"/>
      <c r="J1445" s="273" t="s">
        <v>26</v>
      </c>
      <c r="K1445" s="273"/>
      <c r="L1445" s="281" t="s">
        <v>1070</v>
      </c>
      <c r="M1445" s="308">
        <v>15</v>
      </c>
      <c r="N1445" s="271" t="s">
        <v>26</v>
      </c>
      <c r="O1445" s="271" t="s">
        <v>128</v>
      </c>
      <c r="P1445" s="386">
        <v>41579</v>
      </c>
      <c r="Q1445" s="273"/>
      <c r="R1445" s="231"/>
    </row>
    <row r="1446" spans="1:18" hidden="1" x14ac:dyDescent="0.25">
      <c r="A1446" s="275"/>
      <c r="B1446" s="273" t="s">
        <v>21</v>
      </c>
      <c r="C1446" s="275" t="s">
        <v>31</v>
      </c>
      <c r="D1446" s="275" t="s">
        <v>32</v>
      </c>
      <c r="E1446" s="32"/>
      <c r="F1446" s="314"/>
      <c r="G1446" s="286" t="s">
        <v>24</v>
      </c>
      <c r="H1446" s="279" t="s">
        <v>25</v>
      </c>
      <c r="I1446" s="330"/>
      <c r="J1446" s="273" t="s">
        <v>26</v>
      </c>
      <c r="K1446" s="273"/>
      <c r="L1446" s="281" t="s">
        <v>1070</v>
      </c>
      <c r="M1446" s="308">
        <v>15</v>
      </c>
      <c r="N1446" s="271" t="s">
        <v>26</v>
      </c>
      <c r="O1446" s="271" t="s">
        <v>128</v>
      </c>
      <c r="P1446" s="386">
        <v>41579</v>
      </c>
      <c r="Q1446" s="273"/>
      <c r="R1446" s="231"/>
    </row>
    <row r="1447" spans="1:18" hidden="1" x14ac:dyDescent="0.25">
      <c r="A1447" s="275"/>
      <c r="B1447" s="273" t="s">
        <v>21</v>
      </c>
      <c r="C1447" s="275" t="s">
        <v>31</v>
      </c>
      <c r="D1447" s="275" t="s">
        <v>35</v>
      </c>
      <c r="E1447" s="32"/>
      <c r="F1447" s="314"/>
      <c r="G1447" s="286" t="s">
        <v>24</v>
      </c>
      <c r="H1447" s="279" t="s">
        <v>25</v>
      </c>
      <c r="I1447" s="330"/>
      <c r="J1447" s="273" t="s">
        <v>26</v>
      </c>
      <c r="K1447" s="273"/>
      <c r="L1447" s="281" t="s">
        <v>1070</v>
      </c>
      <c r="M1447" s="308">
        <v>12</v>
      </c>
      <c r="N1447" s="271" t="s">
        <v>26</v>
      </c>
      <c r="O1447" s="271" t="s">
        <v>128</v>
      </c>
      <c r="P1447" s="386">
        <v>41579</v>
      </c>
      <c r="Q1447" s="273"/>
      <c r="R1447" s="231"/>
    </row>
    <row r="1448" spans="1:18" hidden="1" x14ac:dyDescent="0.25">
      <c r="A1448" s="275"/>
      <c r="B1448" s="273" t="s">
        <v>36</v>
      </c>
      <c r="C1448" s="275" t="s">
        <v>145</v>
      </c>
      <c r="D1448" s="275" t="s">
        <v>184</v>
      </c>
      <c r="E1448" s="32"/>
      <c r="F1448" s="314"/>
      <c r="G1448" s="286" t="s">
        <v>24</v>
      </c>
      <c r="H1448" s="279" t="s">
        <v>25</v>
      </c>
      <c r="I1448" s="330"/>
      <c r="J1448" s="273" t="s">
        <v>26</v>
      </c>
      <c r="K1448" s="273"/>
      <c r="L1448" s="281" t="s">
        <v>1070</v>
      </c>
      <c r="M1448" s="308">
        <v>10</v>
      </c>
      <c r="N1448" s="271" t="s">
        <v>26</v>
      </c>
      <c r="O1448" s="271" t="s">
        <v>128</v>
      </c>
      <c r="P1448" s="386">
        <v>41579</v>
      </c>
      <c r="Q1448" s="273"/>
      <c r="R1448" s="231"/>
    </row>
    <row r="1449" spans="1:18" hidden="1" x14ac:dyDescent="0.25">
      <c r="A1449" s="267">
        <v>41286</v>
      </c>
      <c r="B1449" s="273" t="s">
        <v>21</v>
      </c>
      <c r="C1449" s="275" t="s">
        <v>22</v>
      </c>
      <c r="D1449" s="275" t="s">
        <v>108</v>
      </c>
      <c r="E1449" s="32">
        <v>40</v>
      </c>
      <c r="F1449" s="314"/>
      <c r="G1449" s="286" t="s">
        <v>24</v>
      </c>
      <c r="H1449" s="279" t="s">
        <v>25</v>
      </c>
      <c r="I1449" s="330">
        <v>165</v>
      </c>
      <c r="J1449" s="273" t="s">
        <v>26</v>
      </c>
      <c r="K1449" s="273"/>
      <c r="L1449" s="281" t="s">
        <v>1092</v>
      </c>
      <c r="M1449" s="295">
        <v>150</v>
      </c>
      <c r="N1449" s="216" t="s">
        <v>26</v>
      </c>
      <c r="O1449" s="216" t="s">
        <v>28</v>
      </c>
      <c r="P1449" s="387">
        <v>41609</v>
      </c>
      <c r="Q1449" s="273"/>
      <c r="R1449" s="231"/>
    </row>
    <row r="1450" spans="1:18" hidden="1" x14ac:dyDescent="0.25">
      <c r="A1450" s="275"/>
      <c r="B1450" s="273" t="s">
        <v>21</v>
      </c>
      <c r="C1450" s="275" t="s">
        <v>22</v>
      </c>
      <c r="D1450" s="275" t="s">
        <v>29</v>
      </c>
      <c r="E1450" s="32">
        <v>39</v>
      </c>
      <c r="F1450" s="314"/>
      <c r="G1450" s="286" t="s">
        <v>24</v>
      </c>
      <c r="H1450" s="279" t="s">
        <v>25</v>
      </c>
      <c r="I1450" s="330">
        <v>164</v>
      </c>
      <c r="J1450" s="273" t="s">
        <v>26</v>
      </c>
      <c r="K1450" s="273"/>
      <c r="L1450" s="281" t="s">
        <v>1092</v>
      </c>
      <c r="M1450" s="295">
        <v>150</v>
      </c>
      <c r="N1450" s="216" t="s">
        <v>26</v>
      </c>
      <c r="O1450" s="216" t="s">
        <v>28</v>
      </c>
      <c r="P1450" s="387">
        <v>41609</v>
      </c>
      <c r="Q1450" s="273"/>
      <c r="R1450" s="231"/>
    </row>
    <row r="1451" spans="1:18" hidden="1" x14ac:dyDescent="0.25">
      <c r="A1451" s="275"/>
      <c r="B1451" s="273" t="s">
        <v>21</v>
      </c>
      <c r="C1451" s="275" t="s">
        <v>22</v>
      </c>
      <c r="D1451" s="275" t="s">
        <v>23</v>
      </c>
      <c r="E1451" s="32">
        <v>37</v>
      </c>
      <c r="F1451" s="314"/>
      <c r="G1451" s="286" t="s">
        <v>24</v>
      </c>
      <c r="H1451" s="279" t="s">
        <v>25</v>
      </c>
      <c r="I1451" s="330">
        <v>167</v>
      </c>
      <c r="J1451" s="273" t="s">
        <v>26</v>
      </c>
      <c r="K1451" s="273"/>
      <c r="L1451" s="281" t="s">
        <v>1092</v>
      </c>
      <c r="M1451" s="295">
        <v>150</v>
      </c>
      <c r="N1451" s="216" t="s">
        <v>26</v>
      </c>
      <c r="O1451" s="216" t="s">
        <v>28</v>
      </c>
      <c r="P1451" s="387">
        <v>41609</v>
      </c>
      <c r="Q1451" s="273"/>
      <c r="R1451" s="231"/>
    </row>
    <row r="1452" spans="1:18" hidden="1" x14ac:dyDescent="0.25">
      <c r="A1452" s="275"/>
      <c r="B1452" s="273" t="s">
        <v>21</v>
      </c>
      <c r="C1452" s="275" t="s">
        <v>33</v>
      </c>
      <c r="D1452" s="275" t="s">
        <v>34</v>
      </c>
      <c r="E1452" s="32">
        <v>42</v>
      </c>
      <c r="F1452" s="314"/>
      <c r="G1452" s="286" t="s">
        <v>24</v>
      </c>
      <c r="H1452" s="279" t="s">
        <v>25</v>
      </c>
      <c r="I1452" s="330">
        <v>165</v>
      </c>
      <c r="J1452" s="273" t="s">
        <v>26</v>
      </c>
      <c r="K1452" s="273"/>
      <c r="L1452" s="281" t="s">
        <v>1092</v>
      </c>
      <c r="M1452" s="295">
        <v>150</v>
      </c>
      <c r="N1452" s="216" t="s">
        <v>26</v>
      </c>
      <c r="O1452" s="216" t="s">
        <v>28</v>
      </c>
      <c r="P1452" s="387">
        <v>41609</v>
      </c>
      <c r="Q1452" s="273"/>
      <c r="R1452" s="231"/>
    </row>
    <row r="1453" spans="1:18" hidden="1" x14ac:dyDescent="0.25">
      <c r="A1453" s="275"/>
      <c r="B1453" s="273" t="s">
        <v>21</v>
      </c>
      <c r="C1453" s="275" t="s">
        <v>31</v>
      </c>
      <c r="D1453" s="275" t="s">
        <v>35</v>
      </c>
      <c r="E1453" s="32">
        <v>29</v>
      </c>
      <c r="F1453" s="314"/>
      <c r="G1453" s="286" t="s">
        <v>24</v>
      </c>
      <c r="H1453" s="279" t="s">
        <v>25</v>
      </c>
      <c r="I1453" s="330">
        <v>162</v>
      </c>
      <c r="J1453" s="273" t="s">
        <v>26</v>
      </c>
      <c r="K1453" s="273"/>
      <c r="L1453" s="281" t="s">
        <v>1092</v>
      </c>
      <c r="M1453" s="295">
        <v>150</v>
      </c>
      <c r="N1453" s="216" t="s">
        <v>26</v>
      </c>
      <c r="O1453" s="216" t="s">
        <v>28</v>
      </c>
      <c r="P1453" s="387">
        <v>41609</v>
      </c>
      <c r="Q1453" s="273"/>
      <c r="R1453" s="231"/>
    </row>
    <row r="1454" spans="1:18" hidden="1" x14ac:dyDescent="0.25">
      <c r="A1454" s="275"/>
      <c r="B1454" s="273" t="s">
        <v>36</v>
      </c>
      <c r="C1454" s="275" t="s">
        <v>145</v>
      </c>
      <c r="D1454" s="275" t="s">
        <v>184</v>
      </c>
      <c r="E1454" s="32">
        <v>22</v>
      </c>
      <c r="F1454" s="314"/>
      <c r="G1454" s="286" t="s">
        <v>24</v>
      </c>
      <c r="H1454" s="279" t="s">
        <v>25</v>
      </c>
      <c r="I1454" s="330">
        <v>62</v>
      </c>
      <c r="J1454" s="273" t="s">
        <v>26</v>
      </c>
      <c r="K1454" s="273"/>
      <c r="L1454" s="281" t="s">
        <v>1092</v>
      </c>
      <c r="M1454" s="295">
        <v>50</v>
      </c>
      <c r="N1454" s="216" t="s">
        <v>26</v>
      </c>
      <c r="O1454" s="216" t="s">
        <v>28</v>
      </c>
      <c r="P1454" s="387">
        <v>41609</v>
      </c>
      <c r="Q1454" s="273"/>
      <c r="R1454" s="231"/>
    </row>
    <row r="1455" spans="1:18" hidden="1" x14ac:dyDescent="0.25">
      <c r="A1455" s="275"/>
      <c r="B1455" s="273" t="s">
        <v>21</v>
      </c>
      <c r="C1455" s="275" t="s">
        <v>22</v>
      </c>
      <c r="D1455" s="275" t="s">
        <v>108</v>
      </c>
      <c r="E1455" s="32"/>
      <c r="F1455" s="314"/>
      <c r="G1455" s="286" t="s">
        <v>24</v>
      </c>
      <c r="H1455" s="279" t="s">
        <v>25</v>
      </c>
      <c r="I1455" s="330"/>
      <c r="J1455" s="273" t="s">
        <v>26</v>
      </c>
      <c r="K1455" s="273"/>
      <c r="L1455" s="281" t="s">
        <v>1092</v>
      </c>
      <c r="M1455" s="271">
        <v>15</v>
      </c>
      <c r="N1455" s="271" t="s">
        <v>26</v>
      </c>
      <c r="O1455" s="271" t="s">
        <v>128</v>
      </c>
      <c r="P1455" s="386">
        <v>41609</v>
      </c>
      <c r="Q1455" s="273"/>
      <c r="R1455" s="231"/>
    </row>
    <row r="1456" spans="1:18" hidden="1" x14ac:dyDescent="0.25">
      <c r="A1456" s="275"/>
      <c r="B1456" s="273" t="s">
        <v>21</v>
      </c>
      <c r="C1456" s="275" t="s">
        <v>22</v>
      </c>
      <c r="D1456" s="275" t="s">
        <v>29</v>
      </c>
      <c r="E1456" s="32"/>
      <c r="F1456" s="314"/>
      <c r="G1456" s="286" t="s">
        <v>24</v>
      </c>
      <c r="H1456" s="279" t="s">
        <v>25</v>
      </c>
      <c r="I1456" s="330"/>
      <c r="J1456" s="273" t="s">
        <v>26</v>
      </c>
      <c r="K1456" s="273"/>
      <c r="L1456" s="281" t="s">
        <v>1092</v>
      </c>
      <c r="M1456" s="271">
        <v>14</v>
      </c>
      <c r="N1456" s="271" t="s">
        <v>26</v>
      </c>
      <c r="O1456" s="271" t="s">
        <v>128</v>
      </c>
      <c r="P1456" s="386">
        <v>41609</v>
      </c>
      <c r="Q1456" s="273"/>
      <c r="R1456" s="231"/>
    </row>
    <row r="1457" spans="1:18" hidden="1" x14ac:dyDescent="0.25">
      <c r="A1457" s="275"/>
      <c r="B1457" s="273" t="s">
        <v>21</v>
      </c>
      <c r="C1457" s="275" t="s">
        <v>22</v>
      </c>
      <c r="D1457" s="275" t="s">
        <v>23</v>
      </c>
      <c r="E1457" s="32"/>
      <c r="F1457" s="314"/>
      <c r="G1457" s="286" t="s">
        <v>24</v>
      </c>
      <c r="H1457" s="279" t="s">
        <v>25</v>
      </c>
      <c r="I1457" s="330"/>
      <c r="J1457" s="273" t="s">
        <v>26</v>
      </c>
      <c r="K1457" s="273"/>
      <c r="L1457" s="281" t="s">
        <v>1092</v>
      </c>
      <c r="M1457" s="271">
        <v>17</v>
      </c>
      <c r="N1457" s="271" t="s">
        <v>26</v>
      </c>
      <c r="O1457" s="271" t="s">
        <v>128</v>
      </c>
      <c r="P1457" s="386">
        <v>41609</v>
      </c>
      <c r="Q1457" s="273"/>
      <c r="R1457" s="231"/>
    </row>
    <row r="1458" spans="1:18" hidden="1" x14ac:dyDescent="0.25">
      <c r="A1458" s="275"/>
      <c r="B1458" s="273" t="s">
        <v>21</v>
      </c>
      <c r="C1458" s="275" t="s">
        <v>33</v>
      </c>
      <c r="D1458" s="275" t="s">
        <v>34</v>
      </c>
      <c r="E1458" s="32"/>
      <c r="F1458" s="314"/>
      <c r="G1458" s="286" t="s">
        <v>24</v>
      </c>
      <c r="H1458" s="279" t="s">
        <v>25</v>
      </c>
      <c r="I1458" s="330"/>
      <c r="J1458" s="273" t="s">
        <v>26</v>
      </c>
      <c r="K1458" s="273"/>
      <c r="L1458" s="281" t="s">
        <v>1092</v>
      </c>
      <c r="M1458" s="271">
        <v>15</v>
      </c>
      <c r="N1458" s="271" t="s">
        <v>26</v>
      </c>
      <c r="O1458" s="271" t="s">
        <v>128</v>
      </c>
      <c r="P1458" s="386">
        <v>41609</v>
      </c>
      <c r="Q1458" s="273"/>
      <c r="R1458" s="231"/>
    </row>
    <row r="1459" spans="1:18" hidden="1" x14ac:dyDescent="0.25">
      <c r="A1459" s="275"/>
      <c r="B1459" s="273" t="s">
        <v>21</v>
      </c>
      <c r="C1459" s="275" t="s">
        <v>31</v>
      </c>
      <c r="D1459" s="275" t="s">
        <v>35</v>
      </c>
      <c r="E1459" s="32"/>
      <c r="F1459" s="314"/>
      <c r="G1459" s="286" t="s">
        <v>24</v>
      </c>
      <c r="H1459" s="279" t="s">
        <v>25</v>
      </c>
      <c r="I1459" s="330"/>
      <c r="J1459" s="273" t="s">
        <v>26</v>
      </c>
      <c r="K1459" s="273"/>
      <c r="L1459" s="281" t="s">
        <v>1092</v>
      </c>
      <c r="M1459" s="271">
        <v>12</v>
      </c>
      <c r="N1459" s="271" t="s">
        <v>26</v>
      </c>
      <c r="O1459" s="271" t="s">
        <v>128</v>
      </c>
      <c r="P1459" s="386">
        <v>41609</v>
      </c>
      <c r="Q1459" s="273"/>
      <c r="R1459" s="231"/>
    </row>
    <row r="1460" spans="1:18" hidden="1" x14ac:dyDescent="0.25">
      <c r="A1460" s="275"/>
      <c r="B1460" s="273" t="s">
        <v>36</v>
      </c>
      <c r="C1460" s="275" t="s">
        <v>145</v>
      </c>
      <c r="D1460" s="275" t="s">
        <v>184</v>
      </c>
      <c r="E1460" s="32"/>
      <c r="F1460" s="314"/>
      <c r="G1460" s="286" t="s">
        <v>24</v>
      </c>
      <c r="H1460" s="279" t="s">
        <v>25</v>
      </c>
      <c r="I1460" s="330"/>
      <c r="J1460" s="273" t="s">
        <v>26</v>
      </c>
      <c r="K1460" s="273"/>
      <c r="L1460" s="281" t="s">
        <v>1092</v>
      </c>
      <c r="M1460" s="271">
        <v>12</v>
      </c>
      <c r="N1460" s="271" t="s">
        <v>26</v>
      </c>
      <c r="O1460" s="271" t="s">
        <v>128</v>
      </c>
      <c r="P1460" s="386">
        <v>41609</v>
      </c>
      <c r="Q1460" s="273"/>
      <c r="R1460" s="231"/>
    </row>
    <row r="1461" spans="1:18" hidden="1" x14ac:dyDescent="0.25">
      <c r="A1461" s="267">
        <v>41317</v>
      </c>
      <c r="B1461" s="273" t="s">
        <v>21</v>
      </c>
      <c r="C1461" s="275" t="s">
        <v>22</v>
      </c>
      <c r="D1461" s="275" t="s">
        <v>108</v>
      </c>
      <c r="E1461" s="32">
        <v>50</v>
      </c>
      <c r="F1461" s="314"/>
      <c r="G1461" s="286" t="s">
        <v>24</v>
      </c>
      <c r="H1461" s="279" t="s">
        <v>25</v>
      </c>
      <c r="I1461" s="330">
        <v>170</v>
      </c>
      <c r="J1461" s="273" t="s">
        <v>26</v>
      </c>
      <c r="K1461" s="273"/>
      <c r="L1461" s="281" t="s">
        <v>1094</v>
      </c>
      <c r="M1461" s="287">
        <v>150</v>
      </c>
      <c r="N1461" s="273" t="s">
        <v>26</v>
      </c>
      <c r="O1461" s="273" t="s">
        <v>28</v>
      </c>
      <c r="P1461" s="259">
        <v>41609</v>
      </c>
      <c r="Q1461" s="273"/>
      <c r="R1461" s="231"/>
    </row>
    <row r="1462" spans="1:18" hidden="1" x14ac:dyDescent="0.25">
      <c r="A1462" s="275"/>
      <c r="B1462" s="273" t="s">
        <v>21</v>
      </c>
      <c r="C1462" s="275" t="s">
        <v>22</v>
      </c>
      <c r="D1462" s="275" t="s">
        <v>29</v>
      </c>
      <c r="E1462" s="32">
        <v>40</v>
      </c>
      <c r="F1462" s="314"/>
      <c r="G1462" s="286" t="s">
        <v>24</v>
      </c>
      <c r="H1462" s="279" t="s">
        <v>25</v>
      </c>
      <c r="I1462" s="330">
        <v>168</v>
      </c>
      <c r="J1462" s="273" t="s">
        <v>26</v>
      </c>
      <c r="K1462" s="273"/>
      <c r="L1462" s="281" t="s">
        <v>1094</v>
      </c>
      <c r="M1462" s="287">
        <v>150</v>
      </c>
      <c r="N1462" s="273" t="s">
        <v>26</v>
      </c>
      <c r="O1462" s="273" t="s">
        <v>28</v>
      </c>
      <c r="P1462" s="259">
        <v>41609</v>
      </c>
      <c r="Q1462" s="273"/>
      <c r="R1462" s="231"/>
    </row>
    <row r="1463" spans="1:18" hidden="1" x14ac:dyDescent="0.25">
      <c r="A1463" s="275"/>
      <c r="B1463" s="273" t="s">
        <v>21</v>
      </c>
      <c r="C1463" s="275" t="s">
        <v>22</v>
      </c>
      <c r="D1463" s="275" t="s">
        <v>23</v>
      </c>
      <c r="E1463" s="32">
        <v>52</v>
      </c>
      <c r="F1463" s="314"/>
      <c r="G1463" s="286" t="s">
        <v>24</v>
      </c>
      <c r="H1463" s="279" t="s">
        <v>25</v>
      </c>
      <c r="I1463" s="330">
        <v>167</v>
      </c>
      <c r="J1463" s="273" t="s">
        <v>26</v>
      </c>
      <c r="K1463" s="273"/>
      <c r="L1463" s="281" t="s">
        <v>1094</v>
      </c>
      <c r="M1463" s="287">
        <v>150</v>
      </c>
      <c r="N1463" s="273" t="s">
        <v>26</v>
      </c>
      <c r="O1463" s="273" t="s">
        <v>28</v>
      </c>
      <c r="P1463" s="259">
        <v>41609</v>
      </c>
      <c r="Q1463" s="273"/>
      <c r="R1463" s="231"/>
    </row>
    <row r="1464" spans="1:18" hidden="1" x14ac:dyDescent="0.25">
      <c r="A1464" s="275"/>
      <c r="B1464" s="273" t="s">
        <v>21</v>
      </c>
      <c r="C1464" s="275" t="s">
        <v>33</v>
      </c>
      <c r="D1464" s="275" t="s">
        <v>39</v>
      </c>
      <c r="E1464" s="32">
        <v>42</v>
      </c>
      <c r="F1464" s="314"/>
      <c r="G1464" s="286" t="s">
        <v>24</v>
      </c>
      <c r="H1464" s="279" t="s">
        <v>25</v>
      </c>
      <c r="I1464" s="330">
        <v>167</v>
      </c>
      <c r="J1464" s="273" t="s">
        <v>26</v>
      </c>
      <c r="K1464" s="273"/>
      <c r="L1464" s="281" t="s">
        <v>1094</v>
      </c>
      <c r="M1464" s="287">
        <v>150</v>
      </c>
      <c r="N1464" s="273" t="s">
        <v>26</v>
      </c>
      <c r="O1464" s="273" t="s">
        <v>28</v>
      </c>
      <c r="P1464" s="259">
        <v>41609</v>
      </c>
      <c r="Q1464" s="273"/>
      <c r="R1464" s="231"/>
    </row>
    <row r="1465" spans="1:18" hidden="1" x14ac:dyDescent="0.25">
      <c r="A1465" s="275"/>
      <c r="B1465" s="273" t="s">
        <v>21</v>
      </c>
      <c r="C1465" s="275" t="s">
        <v>31</v>
      </c>
      <c r="D1465" s="275" t="s">
        <v>32</v>
      </c>
      <c r="E1465" s="32">
        <v>46</v>
      </c>
      <c r="F1465" s="314"/>
      <c r="G1465" s="286" t="s">
        <v>24</v>
      </c>
      <c r="H1465" s="279" t="s">
        <v>25</v>
      </c>
      <c r="I1465" s="330">
        <v>165</v>
      </c>
      <c r="J1465" s="273" t="s">
        <v>26</v>
      </c>
      <c r="K1465" s="273"/>
      <c r="L1465" s="281" t="s">
        <v>1094</v>
      </c>
      <c r="M1465" s="287">
        <v>150</v>
      </c>
      <c r="N1465" s="273" t="s">
        <v>26</v>
      </c>
      <c r="O1465" s="273" t="s">
        <v>28</v>
      </c>
      <c r="P1465" s="259">
        <v>41609</v>
      </c>
      <c r="Q1465" s="273"/>
      <c r="R1465" s="231"/>
    </row>
    <row r="1466" spans="1:18" hidden="1" x14ac:dyDescent="0.25">
      <c r="A1466" s="275"/>
      <c r="B1466" s="273" t="s">
        <v>36</v>
      </c>
      <c r="C1466" s="275" t="s">
        <v>145</v>
      </c>
      <c r="D1466" s="275" t="s">
        <v>187</v>
      </c>
      <c r="E1466" s="32">
        <v>26</v>
      </c>
      <c r="F1466" s="314"/>
      <c r="G1466" s="286" t="s">
        <v>24</v>
      </c>
      <c r="H1466" s="279" t="s">
        <v>25</v>
      </c>
      <c r="I1466" s="330">
        <v>63</v>
      </c>
      <c r="J1466" s="273" t="s">
        <v>26</v>
      </c>
      <c r="K1466" s="273"/>
      <c r="L1466" s="281" t="s">
        <v>1094</v>
      </c>
      <c r="M1466" s="287">
        <v>50</v>
      </c>
      <c r="N1466" s="273" t="s">
        <v>26</v>
      </c>
      <c r="O1466" s="273" t="s">
        <v>28</v>
      </c>
      <c r="P1466" s="259">
        <v>41609</v>
      </c>
      <c r="Q1466" s="273"/>
      <c r="R1466" s="231"/>
    </row>
    <row r="1467" spans="1:18" hidden="1" x14ac:dyDescent="0.25">
      <c r="A1467" s="275"/>
      <c r="B1467" s="273" t="s">
        <v>21</v>
      </c>
      <c r="C1467" s="275" t="s">
        <v>22</v>
      </c>
      <c r="D1467" s="275" t="s">
        <v>108</v>
      </c>
      <c r="E1467" s="32"/>
      <c r="F1467" s="314"/>
      <c r="G1467" s="286" t="s">
        <v>24</v>
      </c>
      <c r="H1467" s="279" t="s">
        <v>25</v>
      </c>
      <c r="I1467" s="330"/>
      <c r="J1467" s="273" t="s">
        <v>26</v>
      </c>
      <c r="K1467" s="273"/>
      <c r="L1467" s="281" t="s">
        <v>1094</v>
      </c>
      <c r="M1467" s="271">
        <v>20</v>
      </c>
      <c r="N1467" s="271" t="s">
        <v>26</v>
      </c>
      <c r="O1467" s="271" t="s">
        <v>128</v>
      </c>
      <c r="P1467" s="386">
        <v>41609</v>
      </c>
      <c r="Q1467" s="273"/>
      <c r="R1467" s="231"/>
    </row>
    <row r="1468" spans="1:18" hidden="1" x14ac:dyDescent="0.25">
      <c r="A1468" s="275"/>
      <c r="B1468" s="273" t="s">
        <v>21</v>
      </c>
      <c r="C1468" s="275" t="s">
        <v>22</v>
      </c>
      <c r="D1468" s="275" t="s">
        <v>29</v>
      </c>
      <c r="E1468" s="32"/>
      <c r="F1468" s="314"/>
      <c r="G1468" s="286" t="s">
        <v>24</v>
      </c>
      <c r="H1468" s="279" t="s">
        <v>25</v>
      </c>
      <c r="I1468" s="330"/>
      <c r="J1468" s="273" t="s">
        <v>26</v>
      </c>
      <c r="K1468" s="273"/>
      <c r="L1468" s="281" t="s">
        <v>1094</v>
      </c>
      <c r="M1468" s="271">
        <v>18</v>
      </c>
      <c r="N1468" s="271" t="s">
        <v>26</v>
      </c>
      <c r="O1468" s="271" t="s">
        <v>128</v>
      </c>
      <c r="P1468" s="386">
        <v>41609</v>
      </c>
      <c r="Q1468" s="273"/>
      <c r="R1468" s="231"/>
    </row>
    <row r="1469" spans="1:18" hidden="1" x14ac:dyDescent="0.25">
      <c r="A1469" s="275"/>
      <c r="B1469" s="273" t="s">
        <v>21</v>
      </c>
      <c r="C1469" s="275" t="s">
        <v>22</v>
      </c>
      <c r="D1469" s="275" t="s">
        <v>23</v>
      </c>
      <c r="E1469" s="32"/>
      <c r="F1469" s="314"/>
      <c r="G1469" s="286" t="s">
        <v>24</v>
      </c>
      <c r="H1469" s="279" t="s">
        <v>25</v>
      </c>
      <c r="I1469" s="330"/>
      <c r="J1469" s="273" t="s">
        <v>26</v>
      </c>
      <c r="K1469" s="273"/>
      <c r="L1469" s="281" t="s">
        <v>1094</v>
      </c>
      <c r="M1469" s="271">
        <v>17</v>
      </c>
      <c r="N1469" s="271" t="s">
        <v>26</v>
      </c>
      <c r="O1469" s="271" t="s">
        <v>128</v>
      </c>
      <c r="P1469" s="386">
        <v>41609</v>
      </c>
      <c r="Q1469" s="273"/>
      <c r="R1469" s="231"/>
    </row>
    <row r="1470" spans="1:18" hidden="1" x14ac:dyDescent="0.25">
      <c r="A1470" s="275"/>
      <c r="B1470" s="273" t="s">
        <v>21</v>
      </c>
      <c r="C1470" s="275" t="s">
        <v>33</v>
      </c>
      <c r="D1470" s="275" t="s">
        <v>39</v>
      </c>
      <c r="E1470" s="32"/>
      <c r="F1470" s="314"/>
      <c r="G1470" s="286" t="s">
        <v>24</v>
      </c>
      <c r="H1470" s="279" t="s">
        <v>25</v>
      </c>
      <c r="I1470" s="330"/>
      <c r="J1470" s="273" t="s">
        <v>26</v>
      </c>
      <c r="K1470" s="273"/>
      <c r="L1470" s="281" t="s">
        <v>1094</v>
      </c>
      <c r="M1470" s="271">
        <v>17</v>
      </c>
      <c r="N1470" s="271" t="s">
        <v>26</v>
      </c>
      <c r="O1470" s="271" t="s">
        <v>128</v>
      </c>
      <c r="P1470" s="386">
        <v>41609</v>
      </c>
      <c r="Q1470" s="273"/>
      <c r="R1470" s="231"/>
    </row>
    <row r="1471" spans="1:18" hidden="1" x14ac:dyDescent="0.25">
      <c r="A1471" s="275"/>
      <c r="B1471" s="273" t="s">
        <v>21</v>
      </c>
      <c r="C1471" s="275" t="s">
        <v>31</v>
      </c>
      <c r="D1471" s="275" t="s">
        <v>32</v>
      </c>
      <c r="E1471" s="32"/>
      <c r="F1471" s="314"/>
      <c r="G1471" s="286" t="s">
        <v>24</v>
      </c>
      <c r="H1471" s="279" t="s">
        <v>25</v>
      </c>
      <c r="I1471" s="330"/>
      <c r="J1471" s="273" t="s">
        <v>26</v>
      </c>
      <c r="K1471" s="273"/>
      <c r="L1471" s="281" t="s">
        <v>1094</v>
      </c>
      <c r="M1471" s="271">
        <v>15</v>
      </c>
      <c r="N1471" s="271" t="s">
        <v>26</v>
      </c>
      <c r="O1471" s="271" t="s">
        <v>128</v>
      </c>
      <c r="P1471" s="386">
        <v>41609</v>
      </c>
      <c r="Q1471" s="273"/>
      <c r="R1471" s="231"/>
    </row>
    <row r="1472" spans="1:18" hidden="1" x14ac:dyDescent="0.25">
      <c r="A1472" s="275"/>
      <c r="B1472" s="273" t="s">
        <v>36</v>
      </c>
      <c r="C1472" s="275" t="s">
        <v>145</v>
      </c>
      <c r="D1472" s="275" t="s">
        <v>187</v>
      </c>
      <c r="E1472" s="32"/>
      <c r="F1472" s="314"/>
      <c r="G1472" s="286" t="s">
        <v>24</v>
      </c>
      <c r="H1472" s="279" t="s">
        <v>25</v>
      </c>
      <c r="I1472" s="330"/>
      <c r="J1472" s="273" t="s">
        <v>26</v>
      </c>
      <c r="K1472" s="273"/>
      <c r="L1472" s="281" t="s">
        <v>1094</v>
      </c>
      <c r="M1472" s="271">
        <v>13</v>
      </c>
      <c r="N1472" s="271" t="s">
        <v>26</v>
      </c>
      <c r="O1472" s="271" t="s">
        <v>128</v>
      </c>
      <c r="P1472" s="386">
        <v>41609</v>
      </c>
      <c r="Q1472" s="273"/>
      <c r="R1472" s="231"/>
    </row>
    <row r="1473" spans="1:18" hidden="1" x14ac:dyDescent="0.25">
      <c r="A1473" s="267">
        <v>41376</v>
      </c>
      <c r="B1473" s="273" t="s">
        <v>21</v>
      </c>
      <c r="C1473" s="275" t="s">
        <v>22</v>
      </c>
      <c r="D1473" s="275" t="s">
        <v>108</v>
      </c>
      <c r="E1473" s="32">
        <v>52</v>
      </c>
      <c r="F1473" s="314"/>
      <c r="G1473" s="286" t="s">
        <v>24</v>
      </c>
      <c r="H1473" s="279" t="s">
        <v>25</v>
      </c>
      <c r="I1473" s="330">
        <v>172</v>
      </c>
      <c r="J1473" s="273" t="s">
        <v>26</v>
      </c>
      <c r="K1473" s="273"/>
      <c r="L1473" s="281" t="s">
        <v>1094</v>
      </c>
      <c r="M1473" s="287">
        <v>150</v>
      </c>
      <c r="N1473" s="216" t="s">
        <v>26</v>
      </c>
      <c r="O1473" s="216" t="s">
        <v>28</v>
      </c>
      <c r="P1473" s="387">
        <v>41609</v>
      </c>
      <c r="Q1473" s="273"/>
      <c r="R1473" s="231"/>
    </row>
    <row r="1474" spans="1:18" hidden="1" x14ac:dyDescent="0.25">
      <c r="A1474" s="275"/>
      <c r="B1474" s="273" t="s">
        <v>21</v>
      </c>
      <c r="C1474" s="275" t="s">
        <v>22</v>
      </c>
      <c r="D1474" s="275" t="s">
        <v>29</v>
      </c>
      <c r="E1474" s="32">
        <v>48</v>
      </c>
      <c r="F1474" s="314"/>
      <c r="G1474" s="286" t="s">
        <v>24</v>
      </c>
      <c r="H1474" s="279" t="s">
        <v>25</v>
      </c>
      <c r="I1474" s="330">
        <v>220</v>
      </c>
      <c r="J1474" s="273" t="s">
        <v>26</v>
      </c>
      <c r="K1474" s="273"/>
      <c r="L1474" s="281" t="s">
        <v>1094</v>
      </c>
      <c r="M1474" s="287">
        <v>200</v>
      </c>
      <c r="N1474" s="216" t="s">
        <v>26</v>
      </c>
      <c r="O1474" s="216" t="s">
        <v>28</v>
      </c>
      <c r="P1474" s="387">
        <v>41609</v>
      </c>
      <c r="Q1474" s="273"/>
      <c r="R1474" s="231"/>
    </row>
    <row r="1475" spans="1:18" hidden="1" x14ac:dyDescent="0.25">
      <c r="A1475" s="275"/>
      <c r="B1475" s="273" t="s">
        <v>21</v>
      </c>
      <c r="C1475" s="275" t="s">
        <v>22</v>
      </c>
      <c r="D1475" s="275" t="s">
        <v>23</v>
      </c>
      <c r="E1475" s="32">
        <v>40</v>
      </c>
      <c r="F1475" s="314"/>
      <c r="G1475" s="286" t="s">
        <v>24</v>
      </c>
      <c r="H1475" s="279" t="s">
        <v>25</v>
      </c>
      <c r="I1475" s="330">
        <v>165</v>
      </c>
      <c r="J1475" s="273" t="s">
        <v>26</v>
      </c>
      <c r="K1475" s="273"/>
      <c r="L1475" s="281" t="s">
        <v>1094</v>
      </c>
      <c r="M1475" s="287">
        <v>150</v>
      </c>
      <c r="N1475" s="216" t="s">
        <v>26</v>
      </c>
      <c r="O1475" s="216" t="s">
        <v>28</v>
      </c>
      <c r="P1475" s="387">
        <v>41609</v>
      </c>
      <c r="Q1475" s="273"/>
      <c r="R1475" s="231"/>
    </row>
    <row r="1476" spans="1:18" hidden="1" x14ac:dyDescent="0.25">
      <c r="A1476" s="275"/>
      <c r="B1476" s="273" t="s">
        <v>21</v>
      </c>
      <c r="C1476" s="275" t="s">
        <v>33</v>
      </c>
      <c r="D1476" s="275" t="s">
        <v>39</v>
      </c>
      <c r="E1476" s="32">
        <v>50</v>
      </c>
      <c r="F1476" s="314"/>
      <c r="G1476" s="286" t="s">
        <v>24</v>
      </c>
      <c r="H1476" s="279" t="s">
        <v>25</v>
      </c>
      <c r="I1476" s="330">
        <v>110</v>
      </c>
      <c r="J1476" s="273" t="s">
        <v>26</v>
      </c>
      <c r="K1476" s="273"/>
      <c r="L1476" s="281" t="s">
        <v>1094</v>
      </c>
      <c r="M1476" s="287">
        <v>100</v>
      </c>
      <c r="N1476" s="216" t="s">
        <v>26</v>
      </c>
      <c r="O1476" s="216" t="s">
        <v>28</v>
      </c>
      <c r="P1476" s="387">
        <v>41609</v>
      </c>
      <c r="Q1476" s="273"/>
      <c r="R1476" s="231"/>
    </row>
    <row r="1477" spans="1:18" hidden="1" x14ac:dyDescent="0.25">
      <c r="A1477" s="275"/>
      <c r="B1477" s="273" t="s">
        <v>21</v>
      </c>
      <c r="C1477" s="275" t="s">
        <v>31</v>
      </c>
      <c r="D1477" s="275" t="s">
        <v>32</v>
      </c>
      <c r="E1477" s="32">
        <v>42</v>
      </c>
      <c r="F1477" s="314"/>
      <c r="G1477" s="286" t="s">
        <v>24</v>
      </c>
      <c r="H1477" s="279" t="s">
        <v>25</v>
      </c>
      <c r="I1477" s="330">
        <v>163</v>
      </c>
      <c r="J1477" s="273" t="s">
        <v>26</v>
      </c>
      <c r="K1477" s="273"/>
      <c r="L1477" s="281" t="s">
        <v>1094</v>
      </c>
      <c r="M1477" s="287">
        <v>150</v>
      </c>
      <c r="N1477" s="216" t="s">
        <v>26</v>
      </c>
      <c r="O1477" s="216" t="s">
        <v>28</v>
      </c>
      <c r="P1477" s="387">
        <v>41609</v>
      </c>
      <c r="Q1477" s="273"/>
      <c r="R1477" s="231"/>
    </row>
    <row r="1478" spans="1:18" hidden="1" x14ac:dyDescent="0.25">
      <c r="A1478" s="275"/>
      <c r="B1478" s="273" t="s">
        <v>36</v>
      </c>
      <c r="C1478" s="275" t="s">
        <v>145</v>
      </c>
      <c r="D1478" s="275" t="s">
        <v>187</v>
      </c>
      <c r="E1478" s="32">
        <v>29</v>
      </c>
      <c r="F1478" s="314"/>
      <c r="G1478" s="286" t="s">
        <v>24</v>
      </c>
      <c r="H1478" s="279" t="s">
        <v>25</v>
      </c>
      <c r="I1478" s="330">
        <v>63</v>
      </c>
      <c r="J1478" s="273" t="s">
        <v>26</v>
      </c>
      <c r="K1478" s="273"/>
      <c r="L1478" s="281" t="s">
        <v>1094</v>
      </c>
      <c r="M1478" s="287">
        <v>50</v>
      </c>
      <c r="N1478" s="216" t="s">
        <v>26</v>
      </c>
      <c r="O1478" s="216" t="s">
        <v>28</v>
      </c>
      <c r="P1478" s="387">
        <v>41609</v>
      </c>
      <c r="Q1478" s="273"/>
      <c r="R1478" s="231"/>
    </row>
    <row r="1479" spans="1:18" hidden="1" x14ac:dyDescent="0.25">
      <c r="A1479" s="275"/>
      <c r="B1479" s="273" t="s">
        <v>21</v>
      </c>
      <c r="C1479" s="275" t="s">
        <v>22</v>
      </c>
      <c r="D1479" s="275" t="s">
        <v>108</v>
      </c>
      <c r="E1479" s="32"/>
      <c r="F1479" s="314"/>
      <c r="G1479" s="286" t="s">
        <v>24</v>
      </c>
      <c r="H1479" s="279" t="s">
        <v>25</v>
      </c>
      <c r="I1479" s="330"/>
      <c r="J1479" s="273" t="s">
        <v>26</v>
      </c>
      <c r="K1479" s="273"/>
      <c r="L1479" s="281" t="s">
        <v>1094</v>
      </c>
      <c r="M1479" s="271">
        <v>22</v>
      </c>
      <c r="N1479" s="271" t="s">
        <v>26</v>
      </c>
      <c r="O1479" s="271" t="s">
        <v>128</v>
      </c>
      <c r="P1479" s="386">
        <v>41609</v>
      </c>
      <c r="Q1479" s="273"/>
      <c r="R1479" s="231"/>
    </row>
    <row r="1480" spans="1:18" hidden="1" x14ac:dyDescent="0.25">
      <c r="A1480" s="275"/>
      <c r="B1480" s="273" t="s">
        <v>21</v>
      </c>
      <c r="C1480" s="275" t="s">
        <v>22</v>
      </c>
      <c r="D1480" s="275" t="s">
        <v>29</v>
      </c>
      <c r="E1480" s="32"/>
      <c r="F1480" s="314"/>
      <c r="G1480" s="286" t="s">
        <v>24</v>
      </c>
      <c r="H1480" s="279" t="s">
        <v>25</v>
      </c>
      <c r="I1480" s="330"/>
      <c r="J1480" s="273" t="s">
        <v>26</v>
      </c>
      <c r="K1480" s="273"/>
      <c r="L1480" s="281" t="s">
        <v>1094</v>
      </c>
      <c r="M1480" s="271">
        <v>20</v>
      </c>
      <c r="N1480" s="271" t="s">
        <v>26</v>
      </c>
      <c r="O1480" s="271" t="s">
        <v>128</v>
      </c>
      <c r="P1480" s="386">
        <v>41609</v>
      </c>
      <c r="Q1480" s="273"/>
      <c r="R1480" s="231"/>
    </row>
    <row r="1481" spans="1:18" hidden="1" x14ac:dyDescent="0.25">
      <c r="A1481" s="275"/>
      <c r="B1481" s="273" t="s">
        <v>21</v>
      </c>
      <c r="C1481" s="275" t="s">
        <v>22</v>
      </c>
      <c r="D1481" s="275" t="s">
        <v>23</v>
      </c>
      <c r="E1481" s="32"/>
      <c r="F1481" s="314"/>
      <c r="G1481" s="286" t="s">
        <v>24</v>
      </c>
      <c r="H1481" s="279" t="s">
        <v>25</v>
      </c>
      <c r="I1481" s="330"/>
      <c r="J1481" s="273" t="s">
        <v>26</v>
      </c>
      <c r="K1481" s="273"/>
      <c r="L1481" s="281" t="s">
        <v>1094</v>
      </c>
      <c r="M1481" s="271">
        <v>15</v>
      </c>
      <c r="N1481" s="271" t="s">
        <v>26</v>
      </c>
      <c r="O1481" s="271" t="s">
        <v>128</v>
      </c>
      <c r="P1481" s="386">
        <v>41609</v>
      </c>
      <c r="Q1481" s="273"/>
      <c r="R1481" s="231"/>
    </row>
    <row r="1482" spans="1:18" hidden="1" x14ac:dyDescent="0.25">
      <c r="A1482" s="275"/>
      <c r="B1482" s="273" t="s">
        <v>21</v>
      </c>
      <c r="C1482" s="275" t="s">
        <v>33</v>
      </c>
      <c r="D1482" s="275" t="s">
        <v>39</v>
      </c>
      <c r="E1482" s="32"/>
      <c r="F1482" s="314"/>
      <c r="G1482" s="286" t="s">
        <v>24</v>
      </c>
      <c r="H1482" s="279" t="s">
        <v>25</v>
      </c>
      <c r="I1482" s="330"/>
      <c r="J1482" s="273" t="s">
        <v>26</v>
      </c>
      <c r="K1482" s="273"/>
      <c r="L1482" s="281" t="s">
        <v>1094</v>
      </c>
      <c r="M1482" s="271">
        <v>10</v>
      </c>
      <c r="N1482" s="271" t="s">
        <v>26</v>
      </c>
      <c r="O1482" s="271" t="s">
        <v>128</v>
      </c>
      <c r="P1482" s="386">
        <v>41609</v>
      </c>
      <c r="Q1482" s="273"/>
      <c r="R1482" s="231"/>
    </row>
    <row r="1483" spans="1:18" hidden="1" x14ac:dyDescent="0.25">
      <c r="A1483" s="275"/>
      <c r="B1483" s="273" t="s">
        <v>21</v>
      </c>
      <c r="C1483" s="275" t="s">
        <v>31</v>
      </c>
      <c r="D1483" s="275" t="s">
        <v>32</v>
      </c>
      <c r="E1483" s="32"/>
      <c r="F1483" s="314"/>
      <c r="G1483" s="286" t="s">
        <v>24</v>
      </c>
      <c r="H1483" s="279" t="s">
        <v>25</v>
      </c>
      <c r="I1483" s="330"/>
      <c r="J1483" s="273" t="s">
        <v>26</v>
      </c>
      <c r="K1483" s="273"/>
      <c r="L1483" s="281" t="s">
        <v>1094</v>
      </c>
      <c r="M1483" s="271">
        <v>13</v>
      </c>
      <c r="N1483" s="271" t="s">
        <v>26</v>
      </c>
      <c r="O1483" s="271" t="s">
        <v>128</v>
      </c>
      <c r="P1483" s="386">
        <v>41609</v>
      </c>
      <c r="Q1483" s="273"/>
      <c r="R1483" s="231"/>
    </row>
    <row r="1484" spans="1:18" hidden="1" x14ac:dyDescent="0.25">
      <c r="A1484" s="275"/>
      <c r="B1484" s="273" t="s">
        <v>36</v>
      </c>
      <c r="C1484" s="275" t="s">
        <v>145</v>
      </c>
      <c r="D1484" s="275" t="s">
        <v>187</v>
      </c>
      <c r="E1484" s="32"/>
      <c r="F1484" s="314"/>
      <c r="G1484" s="286" t="s">
        <v>24</v>
      </c>
      <c r="H1484" s="279" t="s">
        <v>25</v>
      </c>
      <c r="I1484" s="330"/>
      <c r="J1484" s="273" t="s">
        <v>26</v>
      </c>
      <c r="K1484" s="273"/>
      <c r="L1484" s="281" t="s">
        <v>1094</v>
      </c>
      <c r="M1484" s="271">
        <v>13</v>
      </c>
      <c r="N1484" s="271" t="s">
        <v>26</v>
      </c>
      <c r="O1484" s="271" t="s">
        <v>128</v>
      </c>
      <c r="P1484" s="386">
        <v>41609</v>
      </c>
      <c r="Q1484" s="273"/>
      <c r="R1484" s="231"/>
    </row>
    <row r="1485" spans="1:18" hidden="1" x14ac:dyDescent="0.25">
      <c r="A1485" s="267">
        <v>41406</v>
      </c>
      <c r="B1485" s="273" t="s">
        <v>21</v>
      </c>
      <c r="C1485" s="275" t="s">
        <v>22</v>
      </c>
      <c r="D1485" s="275" t="s">
        <v>108</v>
      </c>
      <c r="E1485" s="32">
        <v>60</v>
      </c>
      <c r="F1485" s="314"/>
      <c r="G1485" s="286" t="s">
        <v>24</v>
      </c>
      <c r="H1485" s="279" t="s">
        <v>25</v>
      </c>
      <c r="I1485" s="330">
        <v>230</v>
      </c>
      <c r="J1485" s="273" t="s">
        <v>26</v>
      </c>
      <c r="K1485" s="273"/>
      <c r="L1485" s="281" t="s">
        <v>1094</v>
      </c>
      <c r="M1485" s="216">
        <v>200</v>
      </c>
      <c r="N1485" s="216" t="s">
        <v>26</v>
      </c>
      <c r="O1485" s="216" t="s">
        <v>28</v>
      </c>
      <c r="P1485" s="387">
        <v>41609</v>
      </c>
      <c r="Q1485" s="273"/>
      <c r="R1485" s="231"/>
    </row>
    <row r="1486" spans="1:18" hidden="1" x14ac:dyDescent="0.25">
      <c r="A1486" s="275"/>
      <c r="B1486" s="273" t="s">
        <v>21</v>
      </c>
      <c r="C1486" s="275" t="s">
        <v>22</v>
      </c>
      <c r="D1486" s="275" t="s">
        <v>29</v>
      </c>
      <c r="E1486" s="32">
        <v>40</v>
      </c>
      <c r="F1486" s="314"/>
      <c r="G1486" s="286" t="s">
        <v>24</v>
      </c>
      <c r="H1486" s="279" t="s">
        <v>25</v>
      </c>
      <c r="I1486" s="330">
        <v>170</v>
      </c>
      <c r="J1486" s="273" t="s">
        <v>26</v>
      </c>
      <c r="K1486" s="273"/>
      <c r="L1486" s="281" t="s">
        <v>1094</v>
      </c>
      <c r="M1486" s="216">
        <v>150</v>
      </c>
      <c r="N1486" s="216" t="s">
        <v>26</v>
      </c>
      <c r="O1486" s="216" t="s">
        <v>28</v>
      </c>
      <c r="P1486" s="387">
        <v>41609</v>
      </c>
      <c r="Q1486" s="273"/>
      <c r="R1486" s="231"/>
    </row>
    <row r="1487" spans="1:18" hidden="1" x14ac:dyDescent="0.25">
      <c r="A1487" s="275"/>
      <c r="B1487" s="273" t="s">
        <v>21</v>
      </c>
      <c r="C1487" s="275" t="s">
        <v>22</v>
      </c>
      <c r="D1487" s="275" t="s">
        <v>23</v>
      </c>
      <c r="E1487" s="32">
        <v>45</v>
      </c>
      <c r="F1487" s="314"/>
      <c r="G1487" s="286" t="s">
        <v>24</v>
      </c>
      <c r="H1487" s="279" t="s">
        <v>25</v>
      </c>
      <c r="I1487" s="330">
        <v>167</v>
      </c>
      <c r="J1487" s="273" t="s">
        <v>26</v>
      </c>
      <c r="K1487" s="273"/>
      <c r="L1487" s="281" t="s">
        <v>1100</v>
      </c>
      <c r="M1487" s="216">
        <v>150</v>
      </c>
      <c r="N1487" s="216" t="s">
        <v>26</v>
      </c>
      <c r="O1487" s="216" t="s">
        <v>28</v>
      </c>
      <c r="P1487" s="387">
        <v>41609</v>
      </c>
      <c r="Q1487" s="273"/>
      <c r="R1487" s="231"/>
    </row>
    <row r="1488" spans="1:18" hidden="1" x14ac:dyDescent="0.25">
      <c r="A1488" s="275"/>
      <c r="B1488" s="273" t="s">
        <v>21</v>
      </c>
      <c r="C1488" s="275" t="s">
        <v>33</v>
      </c>
      <c r="D1488" s="275" t="s">
        <v>34</v>
      </c>
      <c r="E1488" s="32">
        <v>55</v>
      </c>
      <c r="F1488" s="314"/>
      <c r="G1488" s="286" t="s">
        <v>24</v>
      </c>
      <c r="H1488" s="279" t="s">
        <v>25</v>
      </c>
      <c r="I1488" s="330">
        <v>108</v>
      </c>
      <c r="J1488" s="273" t="s">
        <v>26</v>
      </c>
      <c r="K1488" s="273"/>
      <c r="L1488" s="281" t="s">
        <v>1100</v>
      </c>
      <c r="M1488" s="287">
        <v>100</v>
      </c>
      <c r="N1488" s="216" t="s">
        <v>26</v>
      </c>
      <c r="O1488" s="216" t="s">
        <v>28</v>
      </c>
      <c r="P1488" s="387">
        <v>41609</v>
      </c>
      <c r="Q1488" s="273"/>
      <c r="R1488" s="231"/>
    </row>
    <row r="1489" spans="1:18" hidden="1" x14ac:dyDescent="0.25">
      <c r="A1489" s="275"/>
      <c r="B1489" s="273" t="s">
        <v>21</v>
      </c>
      <c r="C1489" s="275" t="s">
        <v>31</v>
      </c>
      <c r="D1489" s="275" t="s">
        <v>35</v>
      </c>
      <c r="E1489" s="32">
        <v>47</v>
      </c>
      <c r="F1489" s="314"/>
      <c r="G1489" s="286" t="s">
        <v>24</v>
      </c>
      <c r="H1489" s="279" t="s">
        <v>25</v>
      </c>
      <c r="I1489" s="330">
        <v>167</v>
      </c>
      <c r="J1489" s="273" t="s">
        <v>26</v>
      </c>
      <c r="K1489" s="273"/>
      <c r="L1489" s="281" t="s">
        <v>1100</v>
      </c>
      <c r="M1489" s="287">
        <v>150</v>
      </c>
      <c r="N1489" s="216" t="s">
        <v>26</v>
      </c>
      <c r="O1489" s="216" t="s">
        <v>28</v>
      </c>
      <c r="P1489" s="387">
        <v>41609</v>
      </c>
      <c r="Q1489" s="273"/>
      <c r="R1489" s="231"/>
    </row>
    <row r="1490" spans="1:18" hidden="1" x14ac:dyDescent="0.25">
      <c r="A1490" s="275"/>
      <c r="B1490" s="273" t="s">
        <v>36</v>
      </c>
      <c r="C1490" s="275" t="s">
        <v>145</v>
      </c>
      <c r="D1490" s="275" t="s">
        <v>187</v>
      </c>
      <c r="E1490" s="32">
        <v>35</v>
      </c>
      <c r="F1490" s="314"/>
      <c r="G1490" s="286" t="s">
        <v>24</v>
      </c>
      <c r="H1490" s="279" t="s">
        <v>25</v>
      </c>
      <c r="I1490" s="330">
        <v>60</v>
      </c>
      <c r="J1490" s="273" t="s">
        <v>26</v>
      </c>
      <c r="K1490" s="273"/>
      <c r="L1490" s="281" t="s">
        <v>1100</v>
      </c>
      <c r="M1490" s="287">
        <v>50</v>
      </c>
      <c r="N1490" s="216" t="s">
        <v>26</v>
      </c>
      <c r="O1490" s="216" t="s">
        <v>28</v>
      </c>
      <c r="P1490" s="387">
        <v>41609</v>
      </c>
      <c r="Q1490" s="273"/>
      <c r="R1490" s="231"/>
    </row>
    <row r="1491" spans="1:18" hidden="1" x14ac:dyDescent="0.25">
      <c r="A1491" s="275"/>
      <c r="B1491" s="273" t="s">
        <v>21</v>
      </c>
      <c r="C1491" s="275" t="s">
        <v>22</v>
      </c>
      <c r="D1491" s="275" t="s">
        <v>108</v>
      </c>
      <c r="E1491" s="32"/>
      <c r="F1491" s="314"/>
      <c r="G1491" s="286" t="s">
        <v>24</v>
      </c>
      <c r="H1491" s="279" t="s">
        <v>25</v>
      </c>
      <c r="I1491" s="330"/>
      <c r="J1491" s="273" t="s">
        <v>26</v>
      </c>
      <c r="K1491" s="273"/>
      <c r="L1491" s="281" t="s">
        <v>1100</v>
      </c>
      <c r="M1491" s="271">
        <v>30</v>
      </c>
      <c r="N1491" s="271" t="s">
        <v>26</v>
      </c>
      <c r="O1491" s="271" t="s">
        <v>128</v>
      </c>
      <c r="P1491" s="386">
        <v>41609</v>
      </c>
      <c r="Q1491" s="273"/>
      <c r="R1491" s="231"/>
    </row>
    <row r="1492" spans="1:18" hidden="1" x14ac:dyDescent="0.25">
      <c r="A1492" s="275"/>
      <c r="B1492" s="273" t="s">
        <v>21</v>
      </c>
      <c r="C1492" s="275" t="s">
        <v>22</v>
      </c>
      <c r="D1492" s="275" t="s">
        <v>29</v>
      </c>
      <c r="E1492" s="32"/>
      <c r="F1492" s="314"/>
      <c r="G1492" s="286" t="s">
        <v>24</v>
      </c>
      <c r="H1492" s="279" t="s">
        <v>25</v>
      </c>
      <c r="I1492" s="330"/>
      <c r="J1492" s="273" t="s">
        <v>26</v>
      </c>
      <c r="K1492" s="273"/>
      <c r="L1492" s="281" t="s">
        <v>1100</v>
      </c>
      <c r="M1492" s="271">
        <v>20</v>
      </c>
      <c r="N1492" s="271" t="s">
        <v>26</v>
      </c>
      <c r="O1492" s="271" t="s">
        <v>128</v>
      </c>
      <c r="P1492" s="386">
        <v>41609</v>
      </c>
      <c r="Q1492" s="273"/>
      <c r="R1492" s="231"/>
    </row>
    <row r="1493" spans="1:18" hidden="1" x14ac:dyDescent="0.25">
      <c r="A1493" s="275"/>
      <c r="B1493" s="273" t="s">
        <v>21</v>
      </c>
      <c r="C1493" s="275" t="s">
        <v>22</v>
      </c>
      <c r="D1493" s="275" t="s">
        <v>23</v>
      </c>
      <c r="E1493" s="32"/>
      <c r="F1493" s="314"/>
      <c r="G1493" s="286" t="s">
        <v>24</v>
      </c>
      <c r="H1493" s="279" t="s">
        <v>25</v>
      </c>
      <c r="I1493" s="330"/>
      <c r="J1493" s="273" t="s">
        <v>26</v>
      </c>
      <c r="K1493" s="273"/>
      <c r="L1493" s="281" t="s">
        <v>1100</v>
      </c>
      <c r="M1493" s="271">
        <v>17</v>
      </c>
      <c r="N1493" s="271" t="s">
        <v>26</v>
      </c>
      <c r="O1493" s="271" t="s">
        <v>128</v>
      </c>
      <c r="P1493" s="386">
        <v>41609</v>
      </c>
      <c r="Q1493" s="273"/>
      <c r="R1493" s="231"/>
    </row>
    <row r="1494" spans="1:18" hidden="1" x14ac:dyDescent="0.25">
      <c r="A1494" s="275"/>
      <c r="B1494" s="273" t="s">
        <v>21</v>
      </c>
      <c r="C1494" s="275" t="s">
        <v>33</v>
      </c>
      <c r="D1494" s="275" t="s">
        <v>34</v>
      </c>
      <c r="E1494" s="32"/>
      <c r="F1494" s="314"/>
      <c r="G1494" s="286" t="s">
        <v>24</v>
      </c>
      <c r="H1494" s="279" t="s">
        <v>25</v>
      </c>
      <c r="I1494" s="330"/>
      <c r="J1494" s="273" t="s">
        <v>26</v>
      </c>
      <c r="K1494" s="273"/>
      <c r="L1494" s="281" t="s">
        <v>1100</v>
      </c>
      <c r="M1494" s="271">
        <v>8</v>
      </c>
      <c r="N1494" s="271" t="s">
        <v>26</v>
      </c>
      <c r="O1494" s="271" t="s">
        <v>128</v>
      </c>
      <c r="P1494" s="386">
        <v>41609</v>
      </c>
      <c r="Q1494" s="273"/>
      <c r="R1494" s="231"/>
    </row>
    <row r="1495" spans="1:18" hidden="1" x14ac:dyDescent="0.25">
      <c r="A1495" s="275"/>
      <c r="B1495" s="273" t="s">
        <v>21</v>
      </c>
      <c r="C1495" s="275" t="s">
        <v>31</v>
      </c>
      <c r="D1495" s="275" t="s">
        <v>35</v>
      </c>
      <c r="E1495" s="32"/>
      <c r="F1495" s="314"/>
      <c r="G1495" s="286" t="s">
        <v>24</v>
      </c>
      <c r="H1495" s="279" t="s">
        <v>25</v>
      </c>
      <c r="I1495" s="330"/>
      <c r="J1495" s="273" t="s">
        <v>26</v>
      </c>
      <c r="K1495" s="273"/>
      <c r="L1495" s="281" t="s">
        <v>1100</v>
      </c>
      <c r="M1495" s="271">
        <v>17</v>
      </c>
      <c r="N1495" s="271" t="s">
        <v>26</v>
      </c>
      <c r="O1495" s="271" t="s">
        <v>128</v>
      </c>
      <c r="P1495" s="386">
        <v>41609</v>
      </c>
      <c r="Q1495" s="273"/>
      <c r="R1495" s="231"/>
    </row>
    <row r="1496" spans="1:18" hidden="1" x14ac:dyDescent="0.25">
      <c r="A1496" s="275"/>
      <c r="B1496" s="273" t="s">
        <v>36</v>
      </c>
      <c r="C1496" s="275" t="s">
        <v>145</v>
      </c>
      <c r="D1496" s="275" t="s">
        <v>187</v>
      </c>
      <c r="E1496" s="32"/>
      <c r="F1496" s="314"/>
      <c r="G1496" s="286" t="s">
        <v>24</v>
      </c>
      <c r="H1496" s="279" t="s">
        <v>25</v>
      </c>
      <c r="I1496" s="330"/>
      <c r="J1496" s="273" t="s">
        <v>26</v>
      </c>
      <c r="K1496" s="273"/>
      <c r="L1496" s="281" t="s">
        <v>1100</v>
      </c>
      <c r="M1496" s="271">
        <v>10</v>
      </c>
      <c r="N1496" s="271" t="s">
        <v>26</v>
      </c>
      <c r="O1496" s="271" t="s">
        <v>128</v>
      </c>
      <c r="P1496" s="386">
        <v>41609</v>
      </c>
      <c r="Q1496" s="273"/>
      <c r="R1496" s="231"/>
    </row>
    <row r="1497" spans="1:18" hidden="1" x14ac:dyDescent="0.25">
      <c r="A1497" s="267">
        <v>41498</v>
      </c>
      <c r="B1497" s="273" t="s">
        <v>21</v>
      </c>
      <c r="C1497" s="275" t="s">
        <v>22</v>
      </c>
      <c r="D1497" s="275" t="s">
        <v>108</v>
      </c>
      <c r="E1497" s="32">
        <v>60</v>
      </c>
      <c r="F1497" s="314"/>
      <c r="G1497" s="286" t="s">
        <v>24</v>
      </c>
      <c r="H1497" s="279" t="s">
        <v>25</v>
      </c>
      <c r="I1497" s="330">
        <v>175</v>
      </c>
      <c r="J1497" s="273" t="s">
        <v>26</v>
      </c>
      <c r="K1497" s="273"/>
      <c r="L1497" s="281" t="s">
        <v>1100</v>
      </c>
      <c r="M1497" s="287">
        <v>150</v>
      </c>
      <c r="N1497" s="273" t="s">
        <v>26</v>
      </c>
      <c r="O1497" s="273" t="s">
        <v>28</v>
      </c>
      <c r="P1497" s="259">
        <v>41609</v>
      </c>
      <c r="Q1497" s="273"/>
      <c r="R1497" s="231"/>
    </row>
    <row r="1498" spans="1:18" hidden="1" x14ac:dyDescent="0.25">
      <c r="A1498" s="275"/>
      <c r="B1498" s="273" t="s">
        <v>21</v>
      </c>
      <c r="C1498" s="275" t="s">
        <v>22</v>
      </c>
      <c r="D1498" s="275" t="s">
        <v>29</v>
      </c>
      <c r="E1498" s="32">
        <v>55</v>
      </c>
      <c r="F1498" s="314"/>
      <c r="G1498" s="286" t="s">
        <v>24</v>
      </c>
      <c r="H1498" s="279" t="s">
        <v>25</v>
      </c>
      <c r="I1498" s="330">
        <v>220</v>
      </c>
      <c r="J1498" s="273" t="s">
        <v>26</v>
      </c>
      <c r="K1498" s="273"/>
      <c r="L1498" s="281" t="s">
        <v>1100</v>
      </c>
      <c r="M1498" s="287">
        <v>200</v>
      </c>
      <c r="N1498" s="273" t="s">
        <v>26</v>
      </c>
      <c r="O1498" s="273" t="s">
        <v>28</v>
      </c>
      <c r="P1498" s="259">
        <v>41609</v>
      </c>
      <c r="Q1498" s="273"/>
      <c r="R1498" s="231"/>
    </row>
    <row r="1499" spans="1:18" hidden="1" x14ac:dyDescent="0.25">
      <c r="A1499" s="275"/>
      <c r="B1499" s="273" t="s">
        <v>21</v>
      </c>
      <c r="C1499" s="275" t="s">
        <v>22</v>
      </c>
      <c r="D1499" s="275" t="s">
        <v>23</v>
      </c>
      <c r="E1499" s="32">
        <v>30</v>
      </c>
      <c r="F1499" s="314"/>
      <c r="G1499" s="286" t="s">
        <v>24</v>
      </c>
      <c r="H1499" s="279" t="s">
        <v>25</v>
      </c>
      <c r="I1499" s="330">
        <v>118</v>
      </c>
      <c r="J1499" s="273" t="s">
        <v>26</v>
      </c>
      <c r="K1499" s="273"/>
      <c r="L1499" s="281" t="s">
        <v>1100</v>
      </c>
      <c r="M1499" s="287">
        <v>100</v>
      </c>
      <c r="N1499" s="273" t="s">
        <v>26</v>
      </c>
      <c r="O1499" s="273" t="s">
        <v>28</v>
      </c>
      <c r="P1499" s="259">
        <v>41609</v>
      </c>
      <c r="Q1499" s="273"/>
      <c r="R1499" s="231"/>
    </row>
    <row r="1500" spans="1:18" hidden="1" x14ac:dyDescent="0.25">
      <c r="A1500" s="275"/>
      <c r="B1500" s="273" t="s">
        <v>21</v>
      </c>
      <c r="C1500" s="275" t="s">
        <v>33</v>
      </c>
      <c r="D1500" s="275" t="s">
        <v>34</v>
      </c>
      <c r="E1500" s="32">
        <v>45</v>
      </c>
      <c r="F1500" s="314"/>
      <c r="G1500" s="286" t="s">
        <v>24</v>
      </c>
      <c r="H1500" s="279" t="s">
        <v>25</v>
      </c>
      <c r="I1500" s="330">
        <v>110</v>
      </c>
      <c r="J1500" s="273" t="s">
        <v>26</v>
      </c>
      <c r="K1500" s="273"/>
      <c r="L1500" s="281" t="s">
        <v>1111</v>
      </c>
      <c r="M1500" s="287">
        <v>100</v>
      </c>
      <c r="N1500" s="273" t="s">
        <v>26</v>
      </c>
      <c r="O1500" s="273" t="s">
        <v>28</v>
      </c>
      <c r="P1500" s="259">
        <v>41609</v>
      </c>
      <c r="Q1500" s="273"/>
      <c r="R1500" s="231"/>
    </row>
    <row r="1501" spans="1:18" hidden="1" x14ac:dyDescent="0.25">
      <c r="A1501" s="275"/>
      <c r="B1501" s="273" t="s">
        <v>21</v>
      </c>
      <c r="C1501" s="275" t="s">
        <v>31</v>
      </c>
      <c r="D1501" s="275" t="s">
        <v>35</v>
      </c>
      <c r="E1501" s="32">
        <v>49</v>
      </c>
      <c r="F1501" s="314"/>
      <c r="G1501" s="286" t="s">
        <v>24</v>
      </c>
      <c r="H1501" s="279" t="s">
        <v>25</v>
      </c>
      <c r="I1501" s="330">
        <v>165</v>
      </c>
      <c r="J1501" s="273" t="s">
        <v>26</v>
      </c>
      <c r="K1501" s="273"/>
      <c r="L1501" s="281" t="s">
        <v>1111</v>
      </c>
      <c r="M1501" s="287">
        <v>150</v>
      </c>
      <c r="N1501" s="273" t="s">
        <v>26</v>
      </c>
      <c r="O1501" s="273" t="s">
        <v>28</v>
      </c>
      <c r="P1501" s="259">
        <v>41609</v>
      </c>
      <c r="Q1501" s="273"/>
      <c r="R1501" s="231"/>
    </row>
    <row r="1502" spans="1:18" hidden="1" x14ac:dyDescent="0.25">
      <c r="A1502" s="275"/>
      <c r="B1502" s="273" t="s">
        <v>36</v>
      </c>
      <c r="C1502" s="275" t="s">
        <v>145</v>
      </c>
      <c r="D1502" s="275" t="s">
        <v>187</v>
      </c>
      <c r="E1502" s="32">
        <v>35</v>
      </c>
      <c r="F1502" s="314"/>
      <c r="G1502" s="286" t="s">
        <v>24</v>
      </c>
      <c r="H1502" s="279" t="s">
        <v>25</v>
      </c>
      <c r="I1502" s="330">
        <v>115</v>
      </c>
      <c r="J1502" s="273" t="s">
        <v>26</v>
      </c>
      <c r="K1502" s="273"/>
      <c r="L1502" s="281" t="s">
        <v>1111</v>
      </c>
      <c r="M1502" s="287">
        <v>100</v>
      </c>
      <c r="N1502" s="273" t="s">
        <v>26</v>
      </c>
      <c r="O1502" s="273" t="s">
        <v>28</v>
      </c>
      <c r="P1502" s="259">
        <v>41609</v>
      </c>
      <c r="Q1502" s="273"/>
      <c r="R1502" s="231"/>
    </row>
    <row r="1503" spans="1:18" hidden="1" x14ac:dyDescent="0.25">
      <c r="A1503" s="275"/>
      <c r="B1503" s="273" t="s">
        <v>21</v>
      </c>
      <c r="C1503" s="275" t="s">
        <v>22</v>
      </c>
      <c r="D1503" s="275" t="s">
        <v>108</v>
      </c>
      <c r="E1503" s="32"/>
      <c r="F1503" s="314"/>
      <c r="G1503" s="286" t="s">
        <v>24</v>
      </c>
      <c r="H1503" s="279" t="s">
        <v>25</v>
      </c>
      <c r="I1503" s="330"/>
      <c r="J1503" s="273" t="s">
        <v>26</v>
      </c>
      <c r="K1503" s="273"/>
      <c r="L1503" s="281" t="s">
        <v>1111</v>
      </c>
      <c r="M1503" s="271">
        <v>25</v>
      </c>
      <c r="N1503" s="271" t="s">
        <v>26</v>
      </c>
      <c r="O1503" s="271" t="s">
        <v>128</v>
      </c>
      <c r="P1503" s="386">
        <v>41609</v>
      </c>
      <c r="Q1503" s="273"/>
      <c r="R1503" s="231"/>
    </row>
    <row r="1504" spans="1:18" hidden="1" x14ac:dyDescent="0.25">
      <c r="A1504" s="275"/>
      <c r="B1504" s="273" t="s">
        <v>21</v>
      </c>
      <c r="C1504" s="275" t="s">
        <v>22</v>
      </c>
      <c r="D1504" s="275" t="s">
        <v>29</v>
      </c>
      <c r="E1504" s="32"/>
      <c r="F1504" s="314"/>
      <c r="G1504" s="286" t="s">
        <v>24</v>
      </c>
      <c r="H1504" s="279" t="s">
        <v>25</v>
      </c>
      <c r="I1504" s="330"/>
      <c r="J1504" s="273" t="s">
        <v>26</v>
      </c>
      <c r="K1504" s="273"/>
      <c r="L1504" s="281" t="s">
        <v>1111</v>
      </c>
      <c r="M1504" s="271">
        <v>20</v>
      </c>
      <c r="N1504" s="271" t="s">
        <v>26</v>
      </c>
      <c r="O1504" s="271" t="s">
        <v>128</v>
      </c>
      <c r="P1504" s="386">
        <v>41609</v>
      </c>
      <c r="Q1504" s="273"/>
      <c r="R1504" s="231"/>
    </row>
    <row r="1505" spans="1:18" hidden="1" x14ac:dyDescent="0.25">
      <c r="A1505" s="275"/>
      <c r="B1505" s="273" t="s">
        <v>21</v>
      </c>
      <c r="C1505" s="275" t="s">
        <v>22</v>
      </c>
      <c r="D1505" s="275" t="s">
        <v>23</v>
      </c>
      <c r="E1505" s="32"/>
      <c r="F1505" s="314"/>
      <c r="G1505" s="286" t="s">
        <v>24</v>
      </c>
      <c r="H1505" s="279" t="s">
        <v>25</v>
      </c>
      <c r="I1505" s="330"/>
      <c r="J1505" s="273" t="s">
        <v>26</v>
      </c>
      <c r="K1505" s="273"/>
      <c r="L1505" s="281" t="s">
        <v>1111</v>
      </c>
      <c r="M1505" s="271">
        <v>18</v>
      </c>
      <c r="N1505" s="271" t="s">
        <v>26</v>
      </c>
      <c r="O1505" s="271" t="s">
        <v>128</v>
      </c>
      <c r="P1505" s="386">
        <v>41609</v>
      </c>
      <c r="Q1505" s="273"/>
      <c r="R1505" s="231"/>
    </row>
    <row r="1506" spans="1:18" hidden="1" x14ac:dyDescent="0.25">
      <c r="A1506" s="275"/>
      <c r="B1506" s="273" t="s">
        <v>21</v>
      </c>
      <c r="C1506" s="275" t="s">
        <v>33</v>
      </c>
      <c r="D1506" s="275" t="s">
        <v>34</v>
      </c>
      <c r="E1506" s="32"/>
      <c r="F1506" s="314"/>
      <c r="G1506" s="286" t="s">
        <v>24</v>
      </c>
      <c r="H1506" s="279" t="s">
        <v>25</v>
      </c>
      <c r="I1506" s="330"/>
      <c r="J1506" s="273" t="s">
        <v>26</v>
      </c>
      <c r="K1506" s="273"/>
      <c r="L1506" s="281" t="s">
        <v>1111</v>
      </c>
      <c r="M1506" s="271">
        <v>10</v>
      </c>
      <c r="N1506" s="271" t="s">
        <v>26</v>
      </c>
      <c r="O1506" s="271" t="s">
        <v>128</v>
      </c>
      <c r="P1506" s="386">
        <v>41609</v>
      </c>
      <c r="Q1506" s="273"/>
      <c r="R1506" s="231"/>
    </row>
    <row r="1507" spans="1:18" hidden="1" x14ac:dyDescent="0.25">
      <c r="A1507" s="275"/>
      <c r="B1507" s="273" t="s">
        <v>21</v>
      </c>
      <c r="C1507" s="275" t="s">
        <v>31</v>
      </c>
      <c r="D1507" s="275" t="s">
        <v>35</v>
      </c>
      <c r="E1507" s="32"/>
      <c r="F1507" s="314"/>
      <c r="G1507" s="286" t="s">
        <v>24</v>
      </c>
      <c r="H1507" s="279" t="s">
        <v>25</v>
      </c>
      <c r="I1507" s="330"/>
      <c r="J1507" s="273" t="s">
        <v>26</v>
      </c>
      <c r="K1507" s="273"/>
      <c r="L1507" s="281" t="s">
        <v>1111</v>
      </c>
      <c r="M1507" s="271">
        <v>15</v>
      </c>
      <c r="N1507" s="271" t="s">
        <v>26</v>
      </c>
      <c r="O1507" s="271" t="s">
        <v>128</v>
      </c>
      <c r="P1507" s="386">
        <v>41609</v>
      </c>
      <c r="Q1507" s="273"/>
      <c r="R1507" s="231"/>
    </row>
    <row r="1508" spans="1:18" hidden="1" x14ac:dyDescent="0.25">
      <c r="A1508" s="275"/>
      <c r="B1508" s="273" t="s">
        <v>36</v>
      </c>
      <c r="C1508" s="275" t="s">
        <v>145</v>
      </c>
      <c r="D1508" s="275" t="s">
        <v>187</v>
      </c>
      <c r="E1508" s="32"/>
      <c r="F1508" s="314"/>
      <c r="G1508" s="286" t="s">
        <v>24</v>
      </c>
      <c r="H1508" s="279" t="s">
        <v>25</v>
      </c>
      <c r="I1508" s="330"/>
      <c r="J1508" s="273" t="s">
        <v>26</v>
      </c>
      <c r="K1508" s="273"/>
      <c r="L1508" s="281" t="s">
        <v>1111</v>
      </c>
      <c r="M1508" s="271">
        <v>15</v>
      </c>
      <c r="N1508" s="271" t="s">
        <v>26</v>
      </c>
      <c r="O1508" s="271" t="s">
        <v>128</v>
      </c>
      <c r="P1508" s="386">
        <v>41609</v>
      </c>
      <c r="Q1508" s="273"/>
      <c r="R1508" s="231"/>
    </row>
    <row r="1509" spans="1:18" hidden="1" x14ac:dyDescent="0.25">
      <c r="A1509" s="275" t="s">
        <v>1112</v>
      </c>
      <c r="B1509" s="273" t="s">
        <v>21</v>
      </c>
      <c r="C1509" s="275" t="s">
        <v>22</v>
      </c>
      <c r="D1509" s="275" t="s">
        <v>108</v>
      </c>
      <c r="E1509" s="32">
        <v>52</v>
      </c>
      <c r="F1509" s="314"/>
      <c r="G1509" s="286" t="s">
        <v>24</v>
      </c>
      <c r="H1509" s="279" t="s">
        <v>25</v>
      </c>
      <c r="I1509" s="330">
        <v>170</v>
      </c>
      <c r="J1509" s="273" t="s">
        <v>26</v>
      </c>
      <c r="K1509" s="273"/>
      <c r="L1509" s="281" t="s">
        <v>1111</v>
      </c>
      <c r="M1509" s="287">
        <v>150</v>
      </c>
      <c r="N1509" s="273" t="s">
        <v>26</v>
      </c>
      <c r="O1509" s="273" t="s">
        <v>28</v>
      </c>
      <c r="P1509" s="259">
        <v>41609</v>
      </c>
      <c r="Q1509" s="273"/>
      <c r="R1509" s="231"/>
    </row>
    <row r="1510" spans="1:18" hidden="1" x14ac:dyDescent="0.25">
      <c r="A1510" s="275"/>
      <c r="B1510" s="273" t="s">
        <v>21</v>
      </c>
      <c r="C1510" s="275" t="s">
        <v>22</v>
      </c>
      <c r="D1510" s="275" t="s">
        <v>29</v>
      </c>
      <c r="E1510" s="32">
        <v>45</v>
      </c>
      <c r="F1510" s="314"/>
      <c r="G1510" s="286" t="s">
        <v>24</v>
      </c>
      <c r="H1510" s="279" t="s">
        <v>25</v>
      </c>
      <c r="I1510" s="330">
        <v>172</v>
      </c>
      <c r="J1510" s="273" t="s">
        <v>26</v>
      </c>
      <c r="K1510" s="273"/>
      <c r="L1510" s="281" t="s">
        <v>1111</v>
      </c>
      <c r="M1510" s="287">
        <v>150</v>
      </c>
      <c r="N1510" s="273" t="s">
        <v>26</v>
      </c>
      <c r="O1510" s="273" t="s">
        <v>28</v>
      </c>
      <c r="P1510" s="259">
        <v>41609</v>
      </c>
      <c r="Q1510" s="273"/>
      <c r="R1510" s="231"/>
    </row>
    <row r="1511" spans="1:18" hidden="1" x14ac:dyDescent="0.25">
      <c r="A1511" s="275"/>
      <c r="B1511" s="273" t="s">
        <v>21</v>
      </c>
      <c r="C1511" s="275" t="s">
        <v>22</v>
      </c>
      <c r="D1511" s="275" t="s">
        <v>23</v>
      </c>
      <c r="E1511" s="32">
        <v>60</v>
      </c>
      <c r="F1511" s="314"/>
      <c r="G1511" s="286" t="s">
        <v>24</v>
      </c>
      <c r="H1511" s="279" t="s">
        <v>25</v>
      </c>
      <c r="I1511" s="330">
        <v>215</v>
      </c>
      <c r="J1511" s="273" t="s">
        <v>26</v>
      </c>
      <c r="K1511" s="273"/>
      <c r="L1511" s="281" t="s">
        <v>1111</v>
      </c>
      <c r="M1511" s="287">
        <v>200</v>
      </c>
      <c r="N1511" s="273" t="s">
        <v>26</v>
      </c>
      <c r="O1511" s="273" t="s">
        <v>28</v>
      </c>
      <c r="P1511" s="259">
        <v>41609</v>
      </c>
      <c r="Q1511" s="273"/>
      <c r="R1511" s="231"/>
    </row>
    <row r="1512" spans="1:18" hidden="1" x14ac:dyDescent="0.25">
      <c r="A1512" s="275"/>
      <c r="B1512" s="273" t="s">
        <v>21</v>
      </c>
      <c r="C1512" s="275" t="s">
        <v>33</v>
      </c>
      <c r="D1512" s="275" t="s">
        <v>39</v>
      </c>
      <c r="E1512" s="32">
        <v>37</v>
      </c>
      <c r="F1512" s="314"/>
      <c r="G1512" s="286" t="s">
        <v>24</v>
      </c>
      <c r="H1512" s="279" t="s">
        <v>25</v>
      </c>
      <c r="I1512" s="330">
        <v>118</v>
      </c>
      <c r="J1512" s="273" t="s">
        <v>26</v>
      </c>
      <c r="K1512" s="273"/>
      <c r="L1512" s="281" t="s">
        <v>1111</v>
      </c>
      <c r="M1512" s="287">
        <v>100</v>
      </c>
      <c r="N1512" s="273" t="s">
        <v>26</v>
      </c>
      <c r="O1512" s="273" t="s">
        <v>28</v>
      </c>
      <c r="P1512" s="259">
        <v>41609</v>
      </c>
      <c r="Q1512" s="273"/>
      <c r="R1512" s="231"/>
    </row>
    <row r="1513" spans="1:18" hidden="1" x14ac:dyDescent="0.25">
      <c r="A1513" s="275"/>
      <c r="B1513" s="273" t="s">
        <v>21</v>
      </c>
      <c r="C1513" s="275" t="s">
        <v>31</v>
      </c>
      <c r="D1513" s="275" t="s">
        <v>35</v>
      </c>
      <c r="E1513" s="32">
        <v>45</v>
      </c>
      <c r="F1513" s="314"/>
      <c r="G1513" s="286" t="s">
        <v>24</v>
      </c>
      <c r="H1513" s="279" t="s">
        <v>25</v>
      </c>
      <c r="I1513" s="330">
        <v>163</v>
      </c>
      <c r="J1513" s="273" t="s">
        <v>26</v>
      </c>
      <c r="K1513" s="273"/>
      <c r="L1513" s="281" t="s">
        <v>1113</v>
      </c>
      <c r="M1513" s="287">
        <v>150</v>
      </c>
      <c r="N1513" s="273" t="s">
        <v>26</v>
      </c>
      <c r="O1513" s="273" t="s">
        <v>28</v>
      </c>
      <c r="P1513" s="259">
        <v>41609</v>
      </c>
      <c r="Q1513" s="273"/>
      <c r="R1513" s="231"/>
    </row>
    <row r="1514" spans="1:18" hidden="1" x14ac:dyDescent="0.25">
      <c r="A1514" s="275"/>
      <c r="B1514" s="273" t="s">
        <v>36</v>
      </c>
      <c r="C1514" s="275" t="s">
        <v>145</v>
      </c>
      <c r="D1514" s="275" t="s">
        <v>187</v>
      </c>
      <c r="E1514" s="32">
        <v>30</v>
      </c>
      <c r="F1514" s="314"/>
      <c r="G1514" s="286" t="s">
        <v>24</v>
      </c>
      <c r="H1514" s="279" t="s">
        <v>25</v>
      </c>
      <c r="I1514" s="330">
        <v>60</v>
      </c>
      <c r="J1514" s="273" t="s">
        <v>26</v>
      </c>
      <c r="K1514" s="273"/>
      <c r="L1514" s="281" t="s">
        <v>1113</v>
      </c>
      <c r="M1514" s="287">
        <v>50</v>
      </c>
      <c r="N1514" s="273" t="s">
        <v>26</v>
      </c>
      <c r="O1514" s="273" t="s">
        <v>28</v>
      </c>
      <c r="P1514" s="259">
        <v>41609</v>
      </c>
      <c r="Q1514" s="273"/>
      <c r="R1514" s="231"/>
    </row>
    <row r="1515" spans="1:18" hidden="1" x14ac:dyDescent="0.25">
      <c r="A1515" s="275"/>
      <c r="B1515" s="273" t="s">
        <v>21</v>
      </c>
      <c r="C1515" s="275" t="s">
        <v>22</v>
      </c>
      <c r="D1515" s="275" t="s">
        <v>108</v>
      </c>
      <c r="E1515" s="32"/>
      <c r="F1515" s="314"/>
      <c r="G1515" s="286" t="s">
        <v>24</v>
      </c>
      <c r="H1515" s="279" t="s">
        <v>25</v>
      </c>
      <c r="I1515" s="330"/>
      <c r="J1515" s="273" t="s">
        <v>26</v>
      </c>
      <c r="K1515" s="273"/>
      <c r="L1515" s="281" t="s">
        <v>1113</v>
      </c>
      <c r="M1515" s="271">
        <v>20</v>
      </c>
      <c r="N1515" s="271" t="s">
        <v>26</v>
      </c>
      <c r="O1515" s="271" t="s">
        <v>128</v>
      </c>
      <c r="P1515" s="386">
        <v>41609</v>
      </c>
      <c r="Q1515" s="273"/>
      <c r="R1515" s="231"/>
    </row>
    <row r="1516" spans="1:18" hidden="1" x14ac:dyDescent="0.25">
      <c r="A1516" s="275"/>
      <c r="B1516" s="273" t="s">
        <v>21</v>
      </c>
      <c r="C1516" s="275" t="s">
        <v>22</v>
      </c>
      <c r="D1516" s="275" t="s">
        <v>29</v>
      </c>
      <c r="E1516" s="32"/>
      <c r="F1516" s="314"/>
      <c r="G1516" s="286" t="s">
        <v>24</v>
      </c>
      <c r="H1516" s="279" t="s">
        <v>25</v>
      </c>
      <c r="I1516" s="330"/>
      <c r="J1516" s="273" t="s">
        <v>26</v>
      </c>
      <c r="K1516" s="273"/>
      <c r="L1516" s="281" t="s">
        <v>1113</v>
      </c>
      <c r="M1516" s="271">
        <v>22</v>
      </c>
      <c r="N1516" s="271" t="s">
        <v>26</v>
      </c>
      <c r="O1516" s="271" t="s">
        <v>128</v>
      </c>
      <c r="P1516" s="386">
        <v>41609</v>
      </c>
      <c r="Q1516" s="273"/>
      <c r="R1516" s="231"/>
    </row>
    <row r="1517" spans="1:18" hidden="1" x14ac:dyDescent="0.25">
      <c r="A1517" s="275"/>
      <c r="B1517" s="273" t="s">
        <v>21</v>
      </c>
      <c r="C1517" s="275" t="s">
        <v>22</v>
      </c>
      <c r="D1517" s="275" t="s">
        <v>23</v>
      </c>
      <c r="E1517" s="32"/>
      <c r="F1517" s="314"/>
      <c r="G1517" s="286" t="s">
        <v>24</v>
      </c>
      <c r="H1517" s="279" t="s">
        <v>25</v>
      </c>
      <c r="I1517" s="330"/>
      <c r="J1517" s="273" t="s">
        <v>26</v>
      </c>
      <c r="K1517" s="273"/>
      <c r="L1517" s="281" t="s">
        <v>1113</v>
      </c>
      <c r="M1517" s="271">
        <v>15</v>
      </c>
      <c r="N1517" s="271" t="s">
        <v>26</v>
      </c>
      <c r="O1517" s="271" t="s">
        <v>128</v>
      </c>
      <c r="P1517" s="386">
        <v>41609</v>
      </c>
      <c r="Q1517" s="273"/>
      <c r="R1517" s="231"/>
    </row>
    <row r="1518" spans="1:18" hidden="1" x14ac:dyDescent="0.25">
      <c r="A1518" s="275"/>
      <c r="B1518" s="273" t="s">
        <v>21</v>
      </c>
      <c r="C1518" s="275" t="s">
        <v>33</v>
      </c>
      <c r="D1518" s="275" t="s">
        <v>39</v>
      </c>
      <c r="E1518" s="32"/>
      <c r="F1518" s="314"/>
      <c r="G1518" s="286" t="s">
        <v>24</v>
      </c>
      <c r="H1518" s="279" t="s">
        <v>25</v>
      </c>
      <c r="I1518" s="330"/>
      <c r="J1518" s="273" t="s">
        <v>26</v>
      </c>
      <c r="K1518" s="273"/>
      <c r="L1518" s="281" t="s">
        <v>1113</v>
      </c>
      <c r="M1518" s="271">
        <v>18</v>
      </c>
      <c r="N1518" s="271" t="s">
        <v>26</v>
      </c>
      <c r="O1518" s="271" t="s">
        <v>128</v>
      </c>
      <c r="P1518" s="386">
        <v>41609</v>
      </c>
      <c r="Q1518" s="273"/>
      <c r="R1518" s="231"/>
    </row>
    <row r="1519" spans="1:18" hidden="1" x14ac:dyDescent="0.25">
      <c r="A1519" s="275"/>
      <c r="B1519" s="273" t="s">
        <v>21</v>
      </c>
      <c r="C1519" s="275" t="s">
        <v>31</v>
      </c>
      <c r="D1519" s="275" t="s">
        <v>35</v>
      </c>
      <c r="E1519" s="32"/>
      <c r="F1519" s="314"/>
      <c r="G1519" s="286" t="s">
        <v>24</v>
      </c>
      <c r="H1519" s="279" t="s">
        <v>25</v>
      </c>
      <c r="I1519" s="330"/>
      <c r="J1519" s="273" t="s">
        <v>26</v>
      </c>
      <c r="K1519" s="273"/>
      <c r="L1519" s="281" t="s">
        <v>1113</v>
      </c>
      <c r="M1519" s="271">
        <v>13</v>
      </c>
      <c r="N1519" s="271" t="s">
        <v>26</v>
      </c>
      <c r="O1519" s="271" t="s">
        <v>128</v>
      </c>
      <c r="P1519" s="386">
        <v>41609</v>
      </c>
      <c r="Q1519" s="273"/>
      <c r="R1519" s="231"/>
    </row>
    <row r="1520" spans="1:18" hidden="1" x14ac:dyDescent="0.25">
      <c r="A1520" s="275"/>
      <c r="B1520" s="273" t="s">
        <v>36</v>
      </c>
      <c r="C1520" s="275" t="s">
        <v>145</v>
      </c>
      <c r="D1520" s="275" t="s">
        <v>187</v>
      </c>
      <c r="E1520" s="32"/>
      <c r="F1520" s="314"/>
      <c r="G1520" s="286" t="s">
        <v>24</v>
      </c>
      <c r="H1520" s="279" t="s">
        <v>25</v>
      </c>
      <c r="I1520" s="330"/>
      <c r="J1520" s="273" t="s">
        <v>26</v>
      </c>
      <c r="K1520" s="273"/>
      <c r="L1520" s="281" t="s">
        <v>1113</v>
      </c>
      <c r="M1520" s="271">
        <v>10</v>
      </c>
      <c r="N1520" s="271" t="s">
        <v>26</v>
      </c>
      <c r="O1520" s="271" t="s">
        <v>128</v>
      </c>
      <c r="P1520" s="386">
        <v>41609</v>
      </c>
      <c r="Q1520" s="273"/>
      <c r="R1520" s="231"/>
    </row>
    <row r="1521" spans="1:18" hidden="1" x14ac:dyDescent="0.25">
      <c r="A1521" s="267">
        <v>41590</v>
      </c>
      <c r="B1521" s="273" t="s">
        <v>21</v>
      </c>
      <c r="C1521" s="275" t="s">
        <v>22</v>
      </c>
      <c r="D1521" s="275" t="s">
        <v>108</v>
      </c>
      <c r="E1521" s="32">
        <v>48</v>
      </c>
      <c r="F1521" s="314"/>
      <c r="G1521" s="286" t="s">
        <v>24</v>
      </c>
      <c r="H1521" s="279" t="s">
        <v>25</v>
      </c>
      <c r="I1521" s="330">
        <v>160</v>
      </c>
      <c r="J1521" s="273" t="s">
        <v>26</v>
      </c>
      <c r="K1521" s="273"/>
      <c r="L1521" s="281" t="s">
        <v>1113</v>
      </c>
      <c r="M1521" s="287">
        <v>150</v>
      </c>
      <c r="N1521" s="273" t="s">
        <v>26</v>
      </c>
      <c r="O1521" s="273" t="s">
        <v>28</v>
      </c>
      <c r="P1521" s="259">
        <v>41609</v>
      </c>
      <c r="Q1521" s="273"/>
      <c r="R1521" s="231"/>
    </row>
    <row r="1522" spans="1:18" hidden="1" x14ac:dyDescent="0.25">
      <c r="A1522" s="275"/>
      <c r="B1522" s="273" t="s">
        <v>21</v>
      </c>
      <c r="C1522" s="275" t="s">
        <v>22</v>
      </c>
      <c r="D1522" s="275" t="s">
        <v>29</v>
      </c>
      <c r="E1522" s="32">
        <v>50</v>
      </c>
      <c r="F1522" s="314"/>
      <c r="G1522" s="286" t="s">
        <v>24</v>
      </c>
      <c r="H1522" s="279" t="s">
        <v>25</v>
      </c>
      <c r="I1522" s="330">
        <v>160</v>
      </c>
      <c r="J1522" s="273" t="s">
        <v>26</v>
      </c>
      <c r="K1522" s="273"/>
      <c r="L1522" s="281" t="s">
        <v>1113</v>
      </c>
      <c r="M1522" s="287">
        <v>150</v>
      </c>
      <c r="N1522" s="273" t="s">
        <v>26</v>
      </c>
      <c r="O1522" s="273" t="s">
        <v>28</v>
      </c>
      <c r="P1522" s="259">
        <v>41609</v>
      </c>
      <c r="Q1522" s="273"/>
      <c r="R1522" s="231"/>
    </row>
    <row r="1523" spans="1:18" hidden="1" x14ac:dyDescent="0.25">
      <c r="A1523" s="275"/>
      <c r="B1523" s="273" t="s">
        <v>21</v>
      </c>
      <c r="C1523" s="275" t="s">
        <v>22</v>
      </c>
      <c r="D1523" s="275" t="s">
        <v>23</v>
      </c>
      <c r="E1523" s="32">
        <v>58</v>
      </c>
      <c r="F1523" s="314"/>
      <c r="G1523" s="286" t="s">
        <v>24</v>
      </c>
      <c r="H1523" s="279" t="s">
        <v>25</v>
      </c>
      <c r="I1523" s="330">
        <v>220</v>
      </c>
      <c r="J1523" s="273" t="s">
        <v>26</v>
      </c>
      <c r="K1523" s="273"/>
      <c r="L1523" s="281" t="s">
        <v>1113</v>
      </c>
      <c r="M1523" s="287">
        <v>200</v>
      </c>
      <c r="N1523" s="273" t="s">
        <v>26</v>
      </c>
      <c r="O1523" s="273" t="s">
        <v>28</v>
      </c>
      <c r="P1523" s="259">
        <v>41609</v>
      </c>
      <c r="Q1523" s="273"/>
      <c r="R1523" s="231"/>
    </row>
    <row r="1524" spans="1:18" hidden="1" x14ac:dyDescent="0.25">
      <c r="A1524" s="275"/>
      <c r="B1524" s="273" t="s">
        <v>21</v>
      </c>
      <c r="C1524" s="275" t="s">
        <v>33</v>
      </c>
      <c r="D1524" s="275" t="s">
        <v>39</v>
      </c>
      <c r="E1524" s="32">
        <v>50</v>
      </c>
      <c r="F1524" s="314"/>
      <c r="G1524" s="286" t="s">
        <v>24</v>
      </c>
      <c r="H1524" s="279" t="s">
        <v>25</v>
      </c>
      <c r="I1524" s="330">
        <v>115</v>
      </c>
      <c r="J1524" s="273" t="s">
        <v>26</v>
      </c>
      <c r="K1524" s="273"/>
      <c r="L1524" s="281" t="s">
        <v>1113</v>
      </c>
      <c r="M1524" s="287">
        <v>100</v>
      </c>
      <c r="N1524" s="273" t="s">
        <v>26</v>
      </c>
      <c r="O1524" s="273" t="s">
        <v>28</v>
      </c>
      <c r="P1524" s="259">
        <v>41609</v>
      </c>
      <c r="Q1524" s="273"/>
      <c r="R1524" s="231"/>
    </row>
    <row r="1525" spans="1:18" hidden="1" x14ac:dyDescent="0.25">
      <c r="A1525" s="275"/>
      <c r="B1525" s="273" t="s">
        <v>21</v>
      </c>
      <c r="C1525" s="275" t="s">
        <v>31</v>
      </c>
      <c r="D1525" s="275" t="s">
        <v>35</v>
      </c>
      <c r="E1525" s="32">
        <v>38</v>
      </c>
      <c r="F1525" s="314"/>
      <c r="G1525" s="286" t="s">
        <v>24</v>
      </c>
      <c r="H1525" s="279" t="s">
        <v>25</v>
      </c>
      <c r="I1525" s="330">
        <v>165</v>
      </c>
      <c r="J1525" s="273" t="s">
        <v>26</v>
      </c>
      <c r="K1525" s="273"/>
      <c r="L1525" s="281" t="s">
        <v>1113</v>
      </c>
      <c r="M1525" s="287">
        <v>150</v>
      </c>
      <c r="N1525" s="273" t="s">
        <v>26</v>
      </c>
      <c r="O1525" s="273" t="s">
        <v>28</v>
      </c>
      <c r="P1525" s="259">
        <v>41609</v>
      </c>
      <c r="Q1525" s="273"/>
      <c r="R1525" s="231"/>
    </row>
    <row r="1526" spans="1:18" hidden="1" x14ac:dyDescent="0.25">
      <c r="A1526" s="275"/>
      <c r="B1526" s="273" t="s">
        <v>36</v>
      </c>
      <c r="C1526" s="275" t="s">
        <v>145</v>
      </c>
      <c r="D1526" s="275" t="s">
        <v>187</v>
      </c>
      <c r="E1526" s="32">
        <v>28</v>
      </c>
      <c r="F1526" s="314"/>
      <c r="G1526" s="286" t="s">
        <v>24</v>
      </c>
      <c r="H1526" s="279" t="s">
        <v>25</v>
      </c>
      <c r="I1526" s="330">
        <v>58</v>
      </c>
      <c r="J1526" s="273" t="s">
        <v>26</v>
      </c>
      <c r="K1526" s="273"/>
      <c r="L1526" s="281" t="s">
        <v>1114</v>
      </c>
      <c r="M1526" s="287">
        <v>50</v>
      </c>
      <c r="N1526" s="273" t="s">
        <v>26</v>
      </c>
      <c r="O1526" s="273" t="s">
        <v>28</v>
      </c>
      <c r="P1526" s="259">
        <v>41609</v>
      </c>
      <c r="Q1526" s="273"/>
      <c r="R1526" s="231"/>
    </row>
    <row r="1527" spans="1:18" hidden="1" x14ac:dyDescent="0.25">
      <c r="A1527" s="275"/>
      <c r="B1527" s="273" t="s">
        <v>21</v>
      </c>
      <c r="C1527" s="275" t="s">
        <v>22</v>
      </c>
      <c r="D1527" s="275" t="s">
        <v>108</v>
      </c>
      <c r="E1527" s="32"/>
      <c r="F1527" s="314"/>
      <c r="G1527" s="286" t="s">
        <v>24</v>
      </c>
      <c r="H1527" s="279" t="s">
        <v>25</v>
      </c>
      <c r="I1527" s="330"/>
      <c r="J1527" s="273" t="s">
        <v>26</v>
      </c>
      <c r="K1527" s="273"/>
      <c r="L1527" s="281" t="s">
        <v>1114</v>
      </c>
      <c r="M1527" s="271">
        <v>10</v>
      </c>
      <c r="N1527" s="271" t="s">
        <v>26</v>
      </c>
      <c r="O1527" s="271" t="s">
        <v>128</v>
      </c>
      <c r="P1527" s="386">
        <v>41609</v>
      </c>
      <c r="Q1527" s="273"/>
      <c r="R1527" s="231"/>
    </row>
    <row r="1528" spans="1:18" hidden="1" x14ac:dyDescent="0.25">
      <c r="A1528" s="275"/>
      <c r="B1528" s="273" t="s">
        <v>21</v>
      </c>
      <c r="C1528" s="275" t="s">
        <v>22</v>
      </c>
      <c r="D1528" s="275" t="s">
        <v>29</v>
      </c>
      <c r="E1528" s="32"/>
      <c r="F1528" s="314"/>
      <c r="G1528" s="286" t="s">
        <v>24</v>
      </c>
      <c r="H1528" s="279" t="s">
        <v>25</v>
      </c>
      <c r="I1528" s="330"/>
      <c r="J1528" s="273" t="s">
        <v>26</v>
      </c>
      <c r="K1528" s="273"/>
      <c r="L1528" s="281" t="s">
        <v>1114</v>
      </c>
      <c r="M1528" s="271">
        <v>10</v>
      </c>
      <c r="N1528" s="271" t="s">
        <v>26</v>
      </c>
      <c r="O1528" s="271" t="s">
        <v>128</v>
      </c>
      <c r="P1528" s="386">
        <v>41609</v>
      </c>
      <c r="Q1528" s="273"/>
      <c r="R1528" s="231"/>
    </row>
    <row r="1529" spans="1:18" hidden="1" x14ac:dyDescent="0.25">
      <c r="A1529" s="275"/>
      <c r="B1529" s="273" t="s">
        <v>21</v>
      </c>
      <c r="C1529" s="275" t="s">
        <v>22</v>
      </c>
      <c r="D1529" s="275" t="s">
        <v>23</v>
      </c>
      <c r="E1529" s="32"/>
      <c r="F1529" s="314"/>
      <c r="G1529" s="286" t="s">
        <v>24</v>
      </c>
      <c r="H1529" s="279" t="s">
        <v>25</v>
      </c>
      <c r="I1529" s="330"/>
      <c r="J1529" s="273" t="s">
        <v>26</v>
      </c>
      <c r="K1529" s="273"/>
      <c r="L1529" s="281" t="s">
        <v>1114</v>
      </c>
      <c r="M1529" s="271">
        <v>20</v>
      </c>
      <c r="N1529" s="271" t="s">
        <v>26</v>
      </c>
      <c r="O1529" s="271" t="s">
        <v>128</v>
      </c>
      <c r="P1529" s="386">
        <v>41609</v>
      </c>
      <c r="Q1529" s="273"/>
      <c r="R1529" s="231"/>
    </row>
    <row r="1530" spans="1:18" hidden="1" x14ac:dyDescent="0.25">
      <c r="A1530" s="275"/>
      <c r="B1530" s="273" t="s">
        <v>21</v>
      </c>
      <c r="C1530" s="275" t="s">
        <v>33</v>
      </c>
      <c r="D1530" s="275" t="s">
        <v>39</v>
      </c>
      <c r="E1530" s="32"/>
      <c r="F1530" s="314"/>
      <c r="G1530" s="286" t="s">
        <v>24</v>
      </c>
      <c r="H1530" s="279" t="s">
        <v>25</v>
      </c>
      <c r="I1530" s="330"/>
      <c r="J1530" s="273" t="s">
        <v>26</v>
      </c>
      <c r="K1530" s="273"/>
      <c r="L1530" s="281" t="s">
        <v>1114</v>
      </c>
      <c r="M1530" s="271">
        <v>15</v>
      </c>
      <c r="N1530" s="271" t="s">
        <v>26</v>
      </c>
      <c r="O1530" s="271" t="s">
        <v>128</v>
      </c>
      <c r="P1530" s="386">
        <v>41609</v>
      </c>
      <c r="Q1530" s="273"/>
      <c r="R1530" s="231"/>
    </row>
    <row r="1531" spans="1:18" hidden="1" x14ac:dyDescent="0.25">
      <c r="A1531" s="275"/>
      <c r="B1531" s="273" t="s">
        <v>21</v>
      </c>
      <c r="C1531" s="275" t="s">
        <v>31</v>
      </c>
      <c r="D1531" s="275" t="s">
        <v>35</v>
      </c>
      <c r="E1531" s="32"/>
      <c r="F1531" s="314"/>
      <c r="G1531" s="286" t="s">
        <v>24</v>
      </c>
      <c r="H1531" s="279" t="s">
        <v>25</v>
      </c>
      <c r="I1531" s="330"/>
      <c r="J1531" s="273" t="s">
        <v>26</v>
      </c>
      <c r="K1531" s="273"/>
      <c r="L1531" s="281" t="s">
        <v>1114</v>
      </c>
      <c r="M1531" s="271">
        <v>15</v>
      </c>
      <c r="N1531" s="271" t="s">
        <v>26</v>
      </c>
      <c r="O1531" s="271" t="s">
        <v>128</v>
      </c>
      <c r="P1531" s="386">
        <v>41609</v>
      </c>
      <c r="Q1531" s="273"/>
      <c r="R1531" s="231"/>
    </row>
    <row r="1532" spans="1:18" hidden="1" x14ac:dyDescent="0.25">
      <c r="A1532" s="275"/>
      <c r="B1532" s="273" t="s">
        <v>36</v>
      </c>
      <c r="C1532" s="275" t="s">
        <v>145</v>
      </c>
      <c r="D1532" s="275" t="s">
        <v>187</v>
      </c>
      <c r="E1532" s="32"/>
      <c r="F1532" s="314"/>
      <c r="G1532" s="286" t="s">
        <v>24</v>
      </c>
      <c r="H1532" s="279" t="s">
        <v>25</v>
      </c>
      <c r="I1532" s="330"/>
      <c r="J1532" s="273" t="s">
        <v>26</v>
      </c>
      <c r="K1532" s="273"/>
      <c r="L1532" s="281" t="s">
        <v>1114</v>
      </c>
      <c r="M1532" s="271">
        <v>8</v>
      </c>
      <c r="N1532" s="271" t="s">
        <v>26</v>
      </c>
      <c r="O1532" s="271" t="s">
        <v>128</v>
      </c>
      <c r="P1532" s="386">
        <v>41609</v>
      </c>
      <c r="Q1532" s="273"/>
      <c r="R1532" s="231"/>
    </row>
    <row r="1533" spans="1:18" hidden="1" x14ac:dyDescent="0.25">
      <c r="A1533" s="267">
        <v>41620</v>
      </c>
      <c r="B1533" s="273" t="s">
        <v>21</v>
      </c>
      <c r="C1533" s="275" t="s">
        <v>22</v>
      </c>
      <c r="D1533" s="275" t="s">
        <v>108</v>
      </c>
      <c r="E1533" s="32"/>
      <c r="F1533" s="314"/>
      <c r="G1533" s="286" t="s">
        <v>24</v>
      </c>
      <c r="H1533" s="279" t="s">
        <v>25</v>
      </c>
      <c r="I1533" s="330">
        <v>168</v>
      </c>
      <c r="J1533" s="273" t="s">
        <v>26</v>
      </c>
      <c r="K1533" s="273"/>
      <c r="L1533" s="281" t="s">
        <v>1114</v>
      </c>
      <c r="M1533" s="287">
        <v>150</v>
      </c>
      <c r="N1533" s="273" t="s">
        <v>26</v>
      </c>
      <c r="O1533" s="273" t="s">
        <v>28</v>
      </c>
      <c r="P1533" s="259">
        <v>41609</v>
      </c>
      <c r="Q1533" s="273"/>
      <c r="R1533" s="231"/>
    </row>
    <row r="1534" spans="1:18" hidden="1" x14ac:dyDescent="0.25">
      <c r="A1534" s="275"/>
      <c r="B1534" s="273" t="s">
        <v>21</v>
      </c>
      <c r="C1534" s="275" t="s">
        <v>22</v>
      </c>
      <c r="D1534" s="275" t="s">
        <v>29</v>
      </c>
      <c r="E1534" s="32"/>
      <c r="F1534" s="314"/>
      <c r="G1534" s="286" t="s">
        <v>24</v>
      </c>
      <c r="H1534" s="279" t="s">
        <v>25</v>
      </c>
      <c r="I1534" s="330">
        <v>165</v>
      </c>
      <c r="J1534" s="273" t="s">
        <v>26</v>
      </c>
      <c r="K1534" s="273"/>
      <c r="L1534" s="281" t="s">
        <v>1114</v>
      </c>
      <c r="M1534" s="287">
        <v>150</v>
      </c>
      <c r="N1534" s="273" t="s">
        <v>26</v>
      </c>
      <c r="O1534" s="273" t="s">
        <v>28</v>
      </c>
      <c r="P1534" s="259">
        <v>41609</v>
      </c>
      <c r="Q1534" s="273"/>
      <c r="R1534" s="231"/>
    </row>
    <row r="1535" spans="1:18" hidden="1" x14ac:dyDescent="0.25">
      <c r="A1535" s="275"/>
      <c r="B1535" s="273" t="s">
        <v>21</v>
      </c>
      <c r="C1535" s="275" t="s">
        <v>22</v>
      </c>
      <c r="D1535" s="275" t="s">
        <v>23</v>
      </c>
      <c r="E1535" s="32"/>
      <c r="F1535" s="314"/>
      <c r="G1535" s="286" t="s">
        <v>24</v>
      </c>
      <c r="H1535" s="279" t="s">
        <v>25</v>
      </c>
      <c r="I1535" s="330">
        <v>225</v>
      </c>
      <c r="J1535" s="273" t="s">
        <v>26</v>
      </c>
      <c r="K1535" s="273"/>
      <c r="L1535" s="281" t="s">
        <v>1114</v>
      </c>
      <c r="M1535" s="287">
        <v>200</v>
      </c>
      <c r="N1535" s="273" t="s">
        <v>26</v>
      </c>
      <c r="O1535" s="273" t="s">
        <v>28</v>
      </c>
      <c r="P1535" s="259">
        <v>41609</v>
      </c>
      <c r="Q1535" s="273"/>
      <c r="R1535" s="231"/>
    </row>
    <row r="1536" spans="1:18" hidden="1" x14ac:dyDescent="0.25">
      <c r="A1536" s="275"/>
      <c r="B1536" s="273" t="s">
        <v>21</v>
      </c>
      <c r="C1536" s="275" t="s">
        <v>33</v>
      </c>
      <c r="D1536" s="275" t="s">
        <v>34</v>
      </c>
      <c r="E1536" s="32"/>
      <c r="F1536" s="314"/>
      <c r="G1536" s="286" t="s">
        <v>24</v>
      </c>
      <c r="H1536" s="279" t="s">
        <v>25</v>
      </c>
      <c r="I1536" s="330">
        <v>118</v>
      </c>
      <c r="J1536" s="273" t="s">
        <v>26</v>
      </c>
      <c r="K1536" s="273"/>
      <c r="L1536" s="281" t="s">
        <v>1114</v>
      </c>
      <c r="M1536" s="287">
        <v>100</v>
      </c>
      <c r="N1536" s="273" t="s">
        <v>26</v>
      </c>
      <c r="O1536" s="273" t="s">
        <v>28</v>
      </c>
      <c r="P1536" s="259">
        <v>41609</v>
      </c>
      <c r="Q1536" s="273"/>
      <c r="R1536" s="231"/>
    </row>
    <row r="1537" spans="1:18" hidden="1" x14ac:dyDescent="0.25">
      <c r="A1537" s="275"/>
      <c r="B1537" s="273" t="s">
        <v>21</v>
      </c>
      <c r="C1537" s="275" t="s">
        <v>31</v>
      </c>
      <c r="D1537" s="275" t="s">
        <v>32</v>
      </c>
      <c r="E1537" s="32"/>
      <c r="F1537" s="314"/>
      <c r="G1537" s="286" t="s">
        <v>24</v>
      </c>
      <c r="H1537" s="279" t="s">
        <v>25</v>
      </c>
      <c r="I1537" s="330">
        <v>166</v>
      </c>
      <c r="J1537" s="273" t="s">
        <v>26</v>
      </c>
      <c r="K1537" s="273"/>
      <c r="L1537" s="281" t="s">
        <v>1114</v>
      </c>
      <c r="M1537" s="287">
        <v>150</v>
      </c>
      <c r="N1537" s="273" t="s">
        <v>26</v>
      </c>
      <c r="O1537" s="273" t="s">
        <v>28</v>
      </c>
      <c r="P1537" s="259">
        <v>41609</v>
      </c>
      <c r="Q1537" s="273"/>
      <c r="R1537" s="231"/>
    </row>
    <row r="1538" spans="1:18" hidden="1" x14ac:dyDescent="0.25">
      <c r="A1538" s="275"/>
      <c r="B1538" s="273" t="s">
        <v>36</v>
      </c>
      <c r="C1538" s="275" t="s">
        <v>145</v>
      </c>
      <c r="D1538" s="275" t="s">
        <v>187</v>
      </c>
      <c r="E1538" s="32"/>
      <c r="F1538" s="314"/>
      <c r="G1538" s="286" t="s">
        <v>24</v>
      </c>
      <c r="H1538" s="279" t="s">
        <v>25</v>
      </c>
      <c r="I1538" s="330">
        <v>61</v>
      </c>
      <c r="J1538" s="273" t="s">
        <v>26</v>
      </c>
      <c r="K1538" s="273"/>
      <c r="L1538" s="281" t="s">
        <v>1114</v>
      </c>
      <c r="M1538" s="287">
        <v>50</v>
      </c>
      <c r="N1538" s="273" t="s">
        <v>26</v>
      </c>
      <c r="O1538" s="273" t="s">
        <v>28</v>
      </c>
      <c r="P1538" s="259">
        <v>41609</v>
      </c>
      <c r="Q1538" s="273"/>
      <c r="R1538" s="231"/>
    </row>
    <row r="1539" spans="1:18" hidden="1" x14ac:dyDescent="0.25">
      <c r="A1539" s="275"/>
      <c r="B1539" s="273" t="s">
        <v>21</v>
      </c>
      <c r="C1539" s="275" t="s">
        <v>22</v>
      </c>
      <c r="D1539" s="275" t="s">
        <v>108</v>
      </c>
      <c r="E1539" s="32"/>
      <c r="F1539" s="314"/>
      <c r="G1539" s="286" t="s">
        <v>24</v>
      </c>
      <c r="H1539" s="279" t="s">
        <v>25</v>
      </c>
      <c r="I1539" s="330"/>
      <c r="J1539" s="273" t="s">
        <v>26</v>
      </c>
      <c r="K1539" s="273"/>
      <c r="L1539" s="281" t="s">
        <v>1125</v>
      </c>
      <c r="M1539" s="271">
        <v>18</v>
      </c>
      <c r="N1539" s="271" t="s">
        <v>26</v>
      </c>
      <c r="O1539" s="271" t="s">
        <v>128</v>
      </c>
      <c r="P1539" s="386">
        <v>41609</v>
      </c>
      <c r="Q1539" s="273"/>
      <c r="R1539" s="231"/>
    </row>
    <row r="1540" spans="1:18" hidden="1" x14ac:dyDescent="0.25">
      <c r="A1540" s="275"/>
      <c r="B1540" s="273" t="s">
        <v>21</v>
      </c>
      <c r="C1540" s="275" t="s">
        <v>22</v>
      </c>
      <c r="D1540" s="275" t="s">
        <v>29</v>
      </c>
      <c r="E1540" s="32"/>
      <c r="F1540" s="314"/>
      <c r="G1540" s="286" t="s">
        <v>24</v>
      </c>
      <c r="H1540" s="279" t="s">
        <v>25</v>
      </c>
      <c r="I1540" s="330"/>
      <c r="J1540" s="273" t="s">
        <v>26</v>
      </c>
      <c r="K1540" s="273"/>
      <c r="L1540" s="281" t="s">
        <v>1125</v>
      </c>
      <c r="M1540" s="271">
        <v>15</v>
      </c>
      <c r="N1540" s="271" t="s">
        <v>26</v>
      </c>
      <c r="O1540" s="271" t="s">
        <v>128</v>
      </c>
      <c r="P1540" s="386">
        <v>41609</v>
      </c>
      <c r="Q1540" s="273"/>
      <c r="R1540" s="231"/>
    </row>
    <row r="1541" spans="1:18" hidden="1" x14ac:dyDescent="0.25">
      <c r="A1541" s="275"/>
      <c r="B1541" s="273" t="s">
        <v>21</v>
      </c>
      <c r="C1541" s="275" t="s">
        <v>22</v>
      </c>
      <c r="D1541" s="275" t="s">
        <v>23</v>
      </c>
      <c r="E1541" s="32"/>
      <c r="F1541" s="314"/>
      <c r="G1541" s="286" t="s">
        <v>24</v>
      </c>
      <c r="H1541" s="279" t="s">
        <v>25</v>
      </c>
      <c r="I1541" s="330"/>
      <c r="J1541" s="273" t="s">
        <v>26</v>
      </c>
      <c r="K1541" s="273"/>
      <c r="L1541" s="281" t="s">
        <v>1125</v>
      </c>
      <c r="M1541" s="271">
        <v>25</v>
      </c>
      <c r="N1541" s="271" t="s">
        <v>26</v>
      </c>
      <c r="O1541" s="271" t="s">
        <v>128</v>
      </c>
      <c r="P1541" s="386">
        <v>41609</v>
      </c>
      <c r="Q1541" s="273"/>
      <c r="R1541" s="231"/>
    </row>
    <row r="1542" spans="1:18" hidden="1" x14ac:dyDescent="0.25">
      <c r="A1542" s="275"/>
      <c r="B1542" s="273" t="s">
        <v>21</v>
      </c>
      <c r="C1542" s="275" t="s">
        <v>33</v>
      </c>
      <c r="D1542" s="275" t="s">
        <v>34</v>
      </c>
      <c r="E1542" s="32"/>
      <c r="F1542" s="314"/>
      <c r="G1542" s="286" t="s">
        <v>24</v>
      </c>
      <c r="H1542" s="279" t="s">
        <v>25</v>
      </c>
      <c r="I1542" s="330"/>
      <c r="J1542" s="273" t="s">
        <v>26</v>
      </c>
      <c r="K1542" s="273"/>
      <c r="L1542" s="281" t="s">
        <v>1125</v>
      </c>
      <c r="M1542" s="271">
        <v>18</v>
      </c>
      <c r="N1542" s="271" t="s">
        <v>26</v>
      </c>
      <c r="O1542" s="271" t="s">
        <v>128</v>
      </c>
      <c r="P1542" s="386">
        <v>41609</v>
      </c>
      <c r="Q1542" s="273"/>
      <c r="R1542" s="231"/>
    </row>
    <row r="1543" spans="1:18" hidden="1" x14ac:dyDescent="0.25">
      <c r="A1543" s="275"/>
      <c r="B1543" s="273" t="s">
        <v>21</v>
      </c>
      <c r="C1543" s="275" t="s">
        <v>31</v>
      </c>
      <c r="D1543" s="275" t="s">
        <v>32</v>
      </c>
      <c r="E1543" s="32"/>
      <c r="F1543" s="314"/>
      <c r="G1543" s="286" t="s">
        <v>24</v>
      </c>
      <c r="H1543" s="279" t="s">
        <v>25</v>
      </c>
      <c r="I1543" s="330"/>
      <c r="J1543" s="273" t="s">
        <v>26</v>
      </c>
      <c r="K1543" s="273"/>
      <c r="L1543" s="281" t="s">
        <v>1125</v>
      </c>
      <c r="M1543" s="271">
        <v>16</v>
      </c>
      <c r="N1543" s="271" t="s">
        <v>26</v>
      </c>
      <c r="O1543" s="271" t="s">
        <v>128</v>
      </c>
      <c r="P1543" s="386">
        <v>41609</v>
      </c>
      <c r="Q1543" s="273"/>
      <c r="R1543" s="231"/>
    </row>
    <row r="1544" spans="1:18" hidden="1" x14ac:dyDescent="0.25">
      <c r="A1544" s="275"/>
      <c r="B1544" s="273" t="s">
        <v>36</v>
      </c>
      <c r="C1544" s="275" t="s">
        <v>145</v>
      </c>
      <c r="D1544" s="275" t="s">
        <v>187</v>
      </c>
      <c r="E1544" s="32"/>
      <c r="F1544" s="314"/>
      <c r="G1544" s="286" t="s">
        <v>24</v>
      </c>
      <c r="H1544" s="279" t="s">
        <v>25</v>
      </c>
      <c r="I1544" s="330"/>
      <c r="J1544" s="273" t="s">
        <v>26</v>
      </c>
      <c r="K1544" s="273"/>
      <c r="L1544" s="281" t="s">
        <v>1125</v>
      </c>
      <c r="M1544" s="271">
        <v>11</v>
      </c>
      <c r="N1544" s="271" t="s">
        <v>26</v>
      </c>
      <c r="O1544" s="271" t="s">
        <v>128</v>
      </c>
      <c r="P1544" s="386">
        <v>41609</v>
      </c>
      <c r="Q1544" s="273"/>
      <c r="R1544" s="231"/>
    </row>
    <row r="1545" spans="1:18" hidden="1" x14ac:dyDescent="0.25">
      <c r="A1545" s="275" t="s">
        <v>1123</v>
      </c>
      <c r="B1545" s="273" t="s">
        <v>21</v>
      </c>
      <c r="C1545" s="275" t="s">
        <v>22</v>
      </c>
      <c r="D1545" s="275" t="s">
        <v>23</v>
      </c>
      <c r="E1545" s="32">
        <v>49</v>
      </c>
      <c r="F1545" s="314"/>
      <c r="G1545" s="286" t="s">
        <v>24</v>
      </c>
      <c r="H1545" s="279" t="s">
        <v>25</v>
      </c>
      <c r="I1545" s="330">
        <v>300</v>
      </c>
      <c r="J1545" s="273" t="s">
        <v>26</v>
      </c>
      <c r="K1545" s="273"/>
      <c r="L1545" s="281" t="s">
        <v>1126</v>
      </c>
      <c r="M1545" s="287">
        <v>300</v>
      </c>
      <c r="N1545" s="273" t="s">
        <v>26</v>
      </c>
      <c r="O1545" s="273" t="s">
        <v>28</v>
      </c>
      <c r="P1545" s="259">
        <v>41609</v>
      </c>
      <c r="Q1545" s="273" t="s">
        <v>955</v>
      </c>
      <c r="R1545" s="231"/>
    </row>
    <row r="1546" spans="1:18" hidden="1" x14ac:dyDescent="0.25">
      <c r="A1546" s="275"/>
      <c r="B1546" s="273" t="s">
        <v>21</v>
      </c>
      <c r="C1546" s="275" t="s">
        <v>33</v>
      </c>
      <c r="D1546" s="275" t="s">
        <v>34</v>
      </c>
      <c r="E1546" s="32">
        <v>30</v>
      </c>
      <c r="F1546" s="314"/>
      <c r="G1546" s="286" t="s">
        <v>24</v>
      </c>
      <c r="H1546" s="279" t="s">
        <v>25</v>
      </c>
      <c r="I1546" s="330">
        <v>100</v>
      </c>
      <c r="J1546" s="273" t="s">
        <v>26</v>
      </c>
      <c r="K1546" s="273"/>
      <c r="L1546" s="281" t="s">
        <v>1126</v>
      </c>
      <c r="M1546" s="287">
        <v>100</v>
      </c>
      <c r="N1546" s="273" t="s">
        <v>26</v>
      </c>
      <c r="O1546" s="273" t="s">
        <v>28</v>
      </c>
      <c r="P1546" s="259">
        <v>41609</v>
      </c>
      <c r="Q1546" s="273" t="s">
        <v>955</v>
      </c>
      <c r="R1546" s="231"/>
    </row>
    <row r="1547" spans="1:18" hidden="1" x14ac:dyDescent="0.25">
      <c r="A1547" s="275"/>
      <c r="B1547" s="273" t="s">
        <v>21</v>
      </c>
      <c r="C1547" s="275" t="s">
        <v>31</v>
      </c>
      <c r="D1547" s="275" t="s">
        <v>35</v>
      </c>
      <c r="E1547" s="32">
        <v>28</v>
      </c>
      <c r="F1547" s="314"/>
      <c r="G1547" s="286" t="s">
        <v>24</v>
      </c>
      <c r="H1547" s="279" t="s">
        <v>25</v>
      </c>
      <c r="I1547" s="330">
        <v>100</v>
      </c>
      <c r="J1547" s="273" t="s">
        <v>26</v>
      </c>
      <c r="K1547" s="273"/>
      <c r="L1547" s="281" t="s">
        <v>1126</v>
      </c>
      <c r="M1547" s="287">
        <v>100</v>
      </c>
      <c r="N1547" s="273" t="s">
        <v>26</v>
      </c>
      <c r="O1547" s="273" t="s">
        <v>28</v>
      </c>
      <c r="P1547" s="259">
        <v>41609</v>
      </c>
      <c r="Q1547" s="273" t="s">
        <v>955</v>
      </c>
      <c r="R1547" s="231"/>
    </row>
    <row r="1548" spans="1:18" hidden="1" x14ac:dyDescent="0.25">
      <c r="A1548" s="275"/>
      <c r="B1548" s="273" t="s">
        <v>36</v>
      </c>
      <c r="C1548" s="275" t="s">
        <v>145</v>
      </c>
      <c r="D1548" s="275" t="s">
        <v>187</v>
      </c>
      <c r="E1548" s="32">
        <v>32</v>
      </c>
      <c r="F1548" s="314"/>
      <c r="G1548" s="286" t="s">
        <v>24</v>
      </c>
      <c r="H1548" s="279" t="s">
        <v>25</v>
      </c>
      <c r="I1548" s="330">
        <v>100</v>
      </c>
      <c r="J1548" s="273" t="s">
        <v>26</v>
      </c>
      <c r="K1548" s="273"/>
      <c r="L1548" s="281" t="s">
        <v>1126</v>
      </c>
      <c r="M1548" s="287">
        <v>100</v>
      </c>
      <c r="N1548" s="273" t="s">
        <v>26</v>
      </c>
      <c r="O1548" s="273" t="s">
        <v>28</v>
      </c>
      <c r="P1548" s="259">
        <v>41609</v>
      </c>
      <c r="Q1548" s="273" t="s">
        <v>955</v>
      </c>
      <c r="R1548" s="231"/>
    </row>
    <row r="1549" spans="1:18" hidden="1" x14ac:dyDescent="0.25">
      <c r="A1549" s="275"/>
      <c r="B1549" s="273" t="s">
        <v>21</v>
      </c>
      <c r="C1549" s="275" t="s">
        <v>22</v>
      </c>
      <c r="D1549" s="275" t="s">
        <v>23</v>
      </c>
      <c r="E1549" s="32">
        <v>2</v>
      </c>
      <c r="F1549" s="314"/>
      <c r="G1549" s="286" t="s">
        <v>24</v>
      </c>
      <c r="H1549" s="279" t="s">
        <v>25</v>
      </c>
      <c r="I1549" s="330">
        <v>30</v>
      </c>
      <c r="J1549" s="273" t="s">
        <v>26</v>
      </c>
      <c r="K1549" s="273"/>
      <c r="L1549" s="281" t="s">
        <v>1126</v>
      </c>
      <c r="M1549" s="287">
        <v>30</v>
      </c>
      <c r="N1549" s="273" t="s">
        <v>26</v>
      </c>
      <c r="O1549" s="273" t="s">
        <v>28</v>
      </c>
      <c r="P1549" s="259">
        <v>41609</v>
      </c>
      <c r="Q1549" s="273" t="s">
        <v>955</v>
      </c>
      <c r="R1549" s="231"/>
    </row>
    <row r="1550" spans="1:18" hidden="1" x14ac:dyDescent="0.25">
      <c r="A1550" s="275"/>
      <c r="B1550" s="273" t="s">
        <v>21</v>
      </c>
      <c r="C1550" s="275" t="s">
        <v>22</v>
      </c>
      <c r="D1550" s="275" t="s">
        <v>108</v>
      </c>
      <c r="E1550" s="32">
        <v>1</v>
      </c>
      <c r="F1550" s="314"/>
      <c r="G1550" s="286" t="s">
        <v>24</v>
      </c>
      <c r="H1550" s="279" t="s">
        <v>25</v>
      </c>
      <c r="I1550" s="330">
        <v>12</v>
      </c>
      <c r="J1550" s="273" t="s">
        <v>26</v>
      </c>
      <c r="K1550" s="273"/>
      <c r="L1550" s="281" t="s">
        <v>1126</v>
      </c>
      <c r="M1550" s="287">
        <v>12</v>
      </c>
      <c r="N1550" s="273" t="s">
        <v>26</v>
      </c>
      <c r="O1550" s="273" t="s">
        <v>148</v>
      </c>
      <c r="P1550" s="259">
        <v>41609</v>
      </c>
      <c r="Q1550" s="273" t="s">
        <v>927</v>
      </c>
      <c r="R1550" s="231"/>
    </row>
    <row r="1551" spans="1:18" hidden="1" x14ac:dyDescent="0.25">
      <c r="A1551" s="275" t="s">
        <v>1127</v>
      </c>
      <c r="B1551" s="273" t="s">
        <v>21</v>
      </c>
      <c r="C1551" s="275" t="s">
        <v>22</v>
      </c>
      <c r="D1551" s="275" t="s">
        <v>108</v>
      </c>
      <c r="E1551" s="32">
        <v>50</v>
      </c>
      <c r="F1551" s="314"/>
      <c r="G1551" s="286" t="s">
        <v>24</v>
      </c>
      <c r="H1551" s="279" t="s">
        <v>25</v>
      </c>
      <c r="I1551" s="330">
        <v>168</v>
      </c>
      <c r="J1551" s="273" t="s">
        <v>26</v>
      </c>
      <c r="K1551" s="273"/>
      <c r="L1551" s="281" t="s">
        <v>1126</v>
      </c>
      <c r="M1551" s="287">
        <v>150</v>
      </c>
      <c r="N1551" s="273" t="s">
        <v>26</v>
      </c>
      <c r="O1551" s="273" t="s">
        <v>28</v>
      </c>
      <c r="P1551" s="259">
        <v>41609</v>
      </c>
      <c r="Q1551" s="273"/>
      <c r="R1551" s="231"/>
    </row>
    <row r="1552" spans="1:18" hidden="1" x14ac:dyDescent="0.25">
      <c r="A1552" s="275"/>
      <c r="B1552" s="273" t="s">
        <v>21</v>
      </c>
      <c r="C1552" s="275" t="s">
        <v>22</v>
      </c>
      <c r="D1552" s="275" t="s">
        <v>29</v>
      </c>
      <c r="E1552" s="32">
        <v>38</v>
      </c>
      <c r="F1552" s="314"/>
      <c r="G1552" s="286" t="s">
        <v>24</v>
      </c>
      <c r="H1552" s="279" t="s">
        <v>25</v>
      </c>
      <c r="I1552" s="330">
        <v>115</v>
      </c>
      <c r="J1552" s="273" t="s">
        <v>26</v>
      </c>
      <c r="K1552" s="273"/>
      <c r="L1552" s="281" t="s">
        <v>1128</v>
      </c>
      <c r="M1552" s="287">
        <v>100</v>
      </c>
      <c r="N1552" s="273" t="s">
        <v>26</v>
      </c>
      <c r="O1552" s="273" t="s">
        <v>28</v>
      </c>
      <c r="P1552" s="259">
        <v>41609</v>
      </c>
      <c r="Q1552" s="273"/>
      <c r="R1552" s="231"/>
    </row>
    <row r="1553" spans="1:18" hidden="1" x14ac:dyDescent="0.25">
      <c r="A1553" s="275"/>
      <c r="B1553" s="273" t="s">
        <v>21</v>
      </c>
      <c r="C1553" s="275" t="s">
        <v>22</v>
      </c>
      <c r="D1553" s="275" t="s">
        <v>23</v>
      </c>
      <c r="E1553" s="32">
        <v>65</v>
      </c>
      <c r="F1553" s="314"/>
      <c r="G1553" s="286" t="s">
        <v>24</v>
      </c>
      <c r="H1553" s="279" t="s">
        <v>25</v>
      </c>
      <c r="I1553" s="330">
        <v>275</v>
      </c>
      <c r="J1553" s="273" t="s">
        <v>26</v>
      </c>
      <c r="K1553" s="273"/>
      <c r="L1553" s="281" t="s">
        <v>1128</v>
      </c>
      <c r="M1553" s="287">
        <v>250</v>
      </c>
      <c r="N1553" s="273" t="s">
        <v>26</v>
      </c>
      <c r="O1553" s="273" t="s">
        <v>28</v>
      </c>
      <c r="P1553" s="259">
        <v>41609</v>
      </c>
      <c r="Q1553" s="273"/>
      <c r="R1553" s="231"/>
    </row>
    <row r="1554" spans="1:18" hidden="1" x14ac:dyDescent="0.25">
      <c r="A1554" s="275"/>
      <c r="B1554" s="273" t="s">
        <v>21</v>
      </c>
      <c r="C1554" s="275" t="s">
        <v>33</v>
      </c>
      <c r="D1554" s="275" t="s">
        <v>34</v>
      </c>
      <c r="E1554" s="32">
        <v>35</v>
      </c>
      <c r="F1554" s="314"/>
      <c r="G1554" s="286" t="s">
        <v>24</v>
      </c>
      <c r="H1554" s="279" t="s">
        <v>25</v>
      </c>
      <c r="I1554" s="330">
        <v>112</v>
      </c>
      <c r="J1554" s="273" t="s">
        <v>26</v>
      </c>
      <c r="K1554" s="273"/>
      <c r="L1554" s="281" t="s">
        <v>1128</v>
      </c>
      <c r="M1554" s="287">
        <v>100</v>
      </c>
      <c r="N1554" s="273" t="s">
        <v>26</v>
      </c>
      <c r="O1554" s="273" t="s">
        <v>28</v>
      </c>
      <c r="P1554" s="259">
        <v>41609</v>
      </c>
      <c r="Q1554" s="273"/>
      <c r="R1554" s="231"/>
    </row>
    <row r="1555" spans="1:18" hidden="1" x14ac:dyDescent="0.25">
      <c r="A1555" s="275"/>
      <c r="B1555" s="273" t="s">
        <v>21</v>
      </c>
      <c r="C1555" s="275" t="s">
        <v>31</v>
      </c>
      <c r="D1555" s="275" t="s">
        <v>35</v>
      </c>
      <c r="E1555" s="32">
        <v>55</v>
      </c>
      <c r="F1555" s="314"/>
      <c r="G1555" s="286" t="s">
        <v>24</v>
      </c>
      <c r="H1555" s="279" t="s">
        <v>25</v>
      </c>
      <c r="I1555" s="330">
        <v>170</v>
      </c>
      <c r="J1555" s="273" t="s">
        <v>26</v>
      </c>
      <c r="K1555" s="273"/>
      <c r="L1555" s="281" t="s">
        <v>1128</v>
      </c>
      <c r="M1555" s="287">
        <v>150</v>
      </c>
      <c r="N1555" s="273" t="s">
        <v>26</v>
      </c>
      <c r="O1555" s="273" t="s">
        <v>28</v>
      </c>
      <c r="P1555" s="259">
        <v>41609</v>
      </c>
      <c r="Q1555" s="273"/>
      <c r="R1555" s="231"/>
    </row>
    <row r="1556" spans="1:18" hidden="1" x14ac:dyDescent="0.25">
      <c r="A1556" s="275"/>
      <c r="B1556" s="273" t="s">
        <v>36</v>
      </c>
      <c r="C1556" s="275" t="s">
        <v>145</v>
      </c>
      <c r="D1556" s="275" t="s">
        <v>187</v>
      </c>
      <c r="E1556" s="32">
        <v>15</v>
      </c>
      <c r="F1556" s="314"/>
      <c r="G1556" s="286" t="s">
        <v>24</v>
      </c>
      <c r="H1556" s="279" t="s">
        <v>25</v>
      </c>
      <c r="I1556" s="330">
        <v>60</v>
      </c>
      <c r="J1556" s="273" t="s">
        <v>26</v>
      </c>
      <c r="K1556" s="273"/>
      <c r="L1556" s="281" t="s">
        <v>1128</v>
      </c>
      <c r="M1556" s="287">
        <v>50</v>
      </c>
      <c r="N1556" s="273" t="s">
        <v>26</v>
      </c>
      <c r="O1556" s="273" t="s">
        <v>28</v>
      </c>
      <c r="P1556" s="259">
        <v>41609</v>
      </c>
      <c r="Q1556" s="273"/>
      <c r="R1556" s="231"/>
    </row>
    <row r="1557" spans="1:18" hidden="1" x14ac:dyDescent="0.25">
      <c r="A1557" s="275"/>
      <c r="B1557" s="273" t="s">
        <v>21</v>
      </c>
      <c r="C1557" s="275" t="s">
        <v>22</v>
      </c>
      <c r="D1557" s="275" t="s">
        <v>108</v>
      </c>
      <c r="E1557" s="32"/>
      <c r="F1557" s="314"/>
      <c r="G1557" s="286" t="s">
        <v>24</v>
      </c>
      <c r="H1557" s="279" t="s">
        <v>25</v>
      </c>
      <c r="I1557" s="330"/>
      <c r="J1557" s="273" t="s">
        <v>26</v>
      </c>
      <c r="K1557" s="273"/>
      <c r="L1557" s="281" t="s">
        <v>1128</v>
      </c>
      <c r="M1557" s="271">
        <v>18</v>
      </c>
      <c r="N1557" s="271" t="s">
        <v>26</v>
      </c>
      <c r="O1557" s="271" t="s">
        <v>128</v>
      </c>
      <c r="P1557" s="386">
        <v>41609</v>
      </c>
      <c r="Q1557" s="273"/>
      <c r="R1557" s="231"/>
    </row>
    <row r="1558" spans="1:18" hidden="1" x14ac:dyDescent="0.25">
      <c r="A1558" s="275"/>
      <c r="B1558" s="273" t="s">
        <v>21</v>
      </c>
      <c r="C1558" s="275" t="s">
        <v>22</v>
      </c>
      <c r="D1558" s="275" t="s">
        <v>29</v>
      </c>
      <c r="E1558" s="32"/>
      <c r="F1558" s="314"/>
      <c r="G1558" s="286" t="s">
        <v>24</v>
      </c>
      <c r="H1558" s="279" t="s">
        <v>25</v>
      </c>
      <c r="I1558" s="330"/>
      <c r="J1558" s="273" t="s">
        <v>26</v>
      </c>
      <c r="K1558" s="273"/>
      <c r="L1558" s="281" t="s">
        <v>1128</v>
      </c>
      <c r="M1558" s="271">
        <v>15</v>
      </c>
      <c r="N1558" s="271" t="s">
        <v>26</v>
      </c>
      <c r="O1558" s="271" t="s">
        <v>128</v>
      </c>
      <c r="P1558" s="386">
        <v>41609</v>
      </c>
      <c r="Q1558" s="273"/>
      <c r="R1558" s="231"/>
    </row>
    <row r="1559" spans="1:18" hidden="1" x14ac:dyDescent="0.25">
      <c r="A1559" s="275"/>
      <c r="B1559" s="273" t="s">
        <v>21</v>
      </c>
      <c r="C1559" s="275" t="s">
        <v>22</v>
      </c>
      <c r="D1559" s="275" t="s">
        <v>23</v>
      </c>
      <c r="E1559" s="32"/>
      <c r="F1559" s="314"/>
      <c r="G1559" s="286" t="s">
        <v>24</v>
      </c>
      <c r="H1559" s="279" t="s">
        <v>25</v>
      </c>
      <c r="I1559" s="330"/>
      <c r="J1559" s="273" t="s">
        <v>26</v>
      </c>
      <c r="K1559" s="273"/>
      <c r="L1559" s="281" t="s">
        <v>1128</v>
      </c>
      <c r="M1559" s="271">
        <v>25</v>
      </c>
      <c r="N1559" s="271" t="s">
        <v>26</v>
      </c>
      <c r="O1559" s="271" t="s">
        <v>128</v>
      </c>
      <c r="P1559" s="386">
        <v>41609</v>
      </c>
      <c r="Q1559" s="273"/>
      <c r="R1559" s="231"/>
    </row>
    <row r="1560" spans="1:18" hidden="1" x14ac:dyDescent="0.25">
      <c r="A1560" s="275"/>
      <c r="B1560" s="273" t="s">
        <v>21</v>
      </c>
      <c r="C1560" s="275" t="s">
        <v>33</v>
      </c>
      <c r="D1560" s="275" t="s">
        <v>34</v>
      </c>
      <c r="E1560" s="32"/>
      <c r="F1560" s="314"/>
      <c r="G1560" s="286" t="s">
        <v>24</v>
      </c>
      <c r="H1560" s="279" t="s">
        <v>25</v>
      </c>
      <c r="I1560" s="330"/>
      <c r="J1560" s="273" t="s">
        <v>26</v>
      </c>
      <c r="K1560" s="273"/>
      <c r="L1560" s="281" t="s">
        <v>1128</v>
      </c>
      <c r="M1560" s="271">
        <v>12</v>
      </c>
      <c r="N1560" s="271" t="s">
        <v>26</v>
      </c>
      <c r="O1560" s="271" t="s">
        <v>128</v>
      </c>
      <c r="P1560" s="386">
        <v>41609</v>
      </c>
      <c r="Q1560" s="273"/>
      <c r="R1560" s="231"/>
    </row>
    <row r="1561" spans="1:18" hidden="1" x14ac:dyDescent="0.25">
      <c r="A1561" s="275"/>
      <c r="B1561" s="273" t="s">
        <v>21</v>
      </c>
      <c r="C1561" s="275" t="s">
        <v>31</v>
      </c>
      <c r="D1561" s="275" t="s">
        <v>35</v>
      </c>
      <c r="E1561" s="32"/>
      <c r="F1561" s="314"/>
      <c r="G1561" s="286" t="s">
        <v>24</v>
      </c>
      <c r="H1561" s="279" t="s">
        <v>25</v>
      </c>
      <c r="I1561" s="330"/>
      <c r="J1561" s="273" t="s">
        <v>26</v>
      </c>
      <c r="K1561" s="273"/>
      <c r="L1561" s="281" t="s">
        <v>1128</v>
      </c>
      <c r="M1561" s="271">
        <v>20</v>
      </c>
      <c r="N1561" s="271" t="s">
        <v>26</v>
      </c>
      <c r="O1561" s="271" t="s">
        <v>128</v>
      </c>
      <c r="P1561" s="386">
        <v>41609</v>
      </c>
      <c r="Q1561" s="273"/>
      <c r="R1561" s="231"/>
    </row>
    <row r="1562" spans="1:18" hidden="1" x14ac:dyDescent="0.25">
      <c r="A1562" s="275"/>
      <c r="B1562" s="273" t="s">
        <v>36</v>
      </c>
      <c r="C1562" s="275" t="s">
        <v>145</v>
      </c>
      <c r="D1562" s="275" t="s">
        <v>187</v>
      </c>
      <c r="E1562" s="32"/>
      <c r="F1562" s="314"/>
      <c r="G1562" s="286" t="s">
        <v>24</v>
      </c>
      <c r="H1562" s="279" t="s">
        <v>25</v>
      </c>
      <c r="I1562" s="330"/>
      <c r="J1562" s="273" t="s">
        <v>26</v>
      </c>
      <c r="K1562" s="273"/>
      <c r="L1562" s="281" t="s">
        <v>1128</v>
      </c>
      <c r="M1562" s="271">
        <v>10</v>
      </c>
      <c r="N1562" s="271" t="s">
        <v>26</v>
      </c>
      <c r="O1562" s="271" t="s">
        <v>128</v>
      </c>
      <c r="P1562" s="386">
        <v>41609</v>
      </c>
      <c r="Q1562" s="273"/>
      <c r="R1562" s="231"/>
    </row>
    <row r="1563" spans="1:18" hidden="1" x14ac:dyDescent="0.25">
      <c r="A1563" s="275" t="s">
        <v>1129</v>
      </c>
      <c r="B1563" s="273" t="s">
        <v>21</v>
      </c>
      <c r="C1563" s="275" t="s">
        <v>22</v>
      </c>
      <c r="D1563" s="275" t="s">
        <v>108</v>
      </c>
      <c r="E1563" s="32">
        <v>62</v>
      </c>
      <c r="F1563" s="314"/>
      <c r="G1563" s="286" t="s">
        <v>24</v>
      </c>
      <c r="H1563" s="279" t="s">
        <v>25</v>
      </c>
      <c r="I1563" s="330">
        <v>228</v>
      </c>
      <c r="J1563" s="273" t="s">
        <v>26</v>
      </c>
      <c r="K1563" s="273"/>
      <c r="L1563" s="281" t="s">
        <v>1128</v>
      </c>
      <c r="M1563" s="287">
        <v>200</v>
      </c>
      <c r="N1563" s="273" t="s">
        <v>26</v>
      </c>
      <c r="O1563" s="273" t="s">
        <v>28</v>
      </c>
      <c r="P1563" s="259">
        <v>41609</v>
      </c>
      <c r="Q1563" s="273"/>
      <c r="R1563" s="231"/>
    </row>
    <row r="1564" spans="1:18" hidden="1" x14ac:dyDescent="0.25">
      <c r="A1564" s="275"/>
      <c r="B1564" s="273" t="s">
        <v>21</v>
      </c>
      <c r="C1564" s="275" t="s">
        <v>22</v>
      </c>
      <c r="D1564" s="275" t="s">
        <v>29</v>
      </c>
      <c r="E1564" s="32">
        <v>49</v>
      </c>
      <c r="F1564" s="314"/>
      <c r="G1564" s="286" t="s">
        <v>24</v>
      </c>
      <c r="H1564" s="279" t="s">
        <v>25</v>
      </c>
      <c r="I1564" s="330">
        <v>172</v>
      </c>
      <c r="J1564" s="273" t="s">
        <v>26</v>
      </c>
      <c r="K1564" s="273"/>
      <c r="L1564" s="281" t="s">
        <v>1128</v>
      </c>
      <c r="M1564" s="287">
        <v>150</v>
      </c>
      <c r="N1564" s="273" t="s">
        <v>26</v>
      </c>
      <c r="O1564" s="273" t="s">
        <v>28</v>
      </c>
      <c r="P1564" s="259">
        <v>41609</v>
      </c>
      <c r="Q1564" s="273"/>
      <c r="R1564" s="231"/>
    </row>
    <row r="1565" spans="1:18" hidden="1" x14ac:dyDescent="0.25">
      <c r="A1565" s="275"/>
      <c r="B1565" s="273" t="s">
        <v>21</v>
      </c>
      <c r="C1565" s="275" t="s">
        <v>22</v>
      </c>
      <c r="D1565" s="275" t="s">
        <v>23</v>
      </c>
      <c r="E1565" s="32">
        <v>57</v>
      </c>
      <c r="F1565" s="314"/>
      <c r="G1565" s="286" t="s">
        <v>24</v>
      </c>
      <c r="H1565" s="279" t="s">
        <v>25</v>
      </c>
      <c r="I1565" s="330">
        <v>218</v>
      </c>
      <c r="J1565" s="273" t="s">
        <v>26</v>
      </c>
      <c r="K1565" s="273"/>
      <c r="L1565" s="281" t="s">
        <v>1130</v>
      </c>
      <c r="M1565" s="287">
        <v>200</v>
      </c>
      <c r="N1565" s="273" t="s">
        <v>26</v>
      </c>
      <c r="O1565" s="273" t="s">
        <v>28</v>
      </c>
      <c r="P1565" s="259">
        <v>41609</v>
      </c>
      <c r="Q1565" s="273"/>
      <c r="R1565" s="231"/>
    </row>
    <row r="1566" spans="1:18" hidden="1" x14ac:dyDescent="0.25">
      <c r="A1566" s="275"/>
      <c r="B1566" s="273" t="s">
        <v>21</v>
      </c>
      <c r="C1566" s="275" t="s">
        <v>33</v>
      </c>
      <c r="D1566" s="275" t="s">
        <v>34</v>
      </c>
      <c r="E1566" s="32">
        <v>15</v>
      </c>
      <c r="F1566" s="314"/>
      <c r="G1566" s="286" t="s">
        <v>24</v>
      </c>
      <c r="H1566" s="279" t="s">
        <v>25</v>
      </c>
      <c r="I1566" s="330">
        <v>62</v>
      </c>
      <c r="J1566" s="273" t="s">
        <v>26</v>
      </c>
      <c r="K1566" s="273"/>
      <c r="L1566" s="281" t="s">
        <v>1130</v>
      </c>
      <c r="M1566" s="287">
        <v>50</v>
      </c>
      <c r="N1566" s="273" t="s">
        <v>26</v>
      </c>
      <c r="O1566" s="273" t="s">
        <v>28</v>
      </c>
      <c r="P1566" s="259">
        <v>41609</v>
      </c>
      <c r="Q1566" s="273"/>
      <c r="R1566" s="231"/>
    </row>
    <row r="1567" spans="1:18" hidden="1" x14ac:dyDescent="0.25">
      <c r="A1567" s="275"/>
      <c r="B1567" s="273" t="s">
        <v>21</v>
      </c>
      <c r="C1567" s="275" t="s">
        <v>31</v>
      </c>
      <c r="D1567" s="275" t="s">
        <v>35</v>
      </c>
      <c r="E1567" s="32">
        <v>45</v>
      </c>
      <c r="F1567" s="314"/>
      <c r="G1567" s="286" t="s">
        <v>24</v>
      </c>
      <c r="H1567" s="279" t="s">
        <v>25</v>
      </c>
      <c r="I1567" s="330">
        <v>165</v>
      </c>
      <c r="J1567" s="273" t="s">
        <v>26</v>
      </c>
      <c r="K1567" s="273"/>
      <c r="L1567" s="281" t="s">
        <v>1130</v>
      </c>
      <c r="M1567" s="287">
        <v>150</v>
      </c>
      <c r="N1567" s="273" t="s">
        <v>26</v>
      </c>
      <c r="O1567" s="273" t="s">
        <v>28</v>
      </c>
      <c r="P1567" s="259">
        <v>41609</v>
      </c>
      <c r="Q1567" s="273"/>
      <c r="R1567" s="231"/>
    </row>
    <row r="1568" spans="1:18" hidden="1" x14ac:dyDescent="0.25">
      <c r="A1568" s="275"/>
      <c r="B1568" s="273" t="s">
        <v>36</v>
      </c>
      <c r="C1568" s="275" t="s">
        <v>145</v>
      </c>
      <c r="D1568" s="275" t="s">
        <v>187</v>
      </c>
      <c r="E1568" s="32">
        <v>26</v>
      </c>
      <c r="F1568" s="314"/>
      <c r="G1568" s="286" t="s">
        <v>24</v>
      </c>
      <c r="H1568" s="279" t="s">
        <v>25</v>
      </c>
      <c r="I1568" s="330">
        <v>65</v>
      </c>
      <c r="J1568" s="273" t="s">
        <v>26</v>
      </c>
      <c r="K1568" s="273"/>
      <c r="L1568" s="281" t="s">
        <v>1130</v>
      </c>
      <c r="M1568" s="287">
        <v>50</v>
      </c>
      <c r="N1568" s="273" t="s">
        <v>26</v>
      </c>
      <c r="O1568" s="273" t="s">
        <v>28</v>
      </c>
      <c r="P1568" s="259">
        <v>41609</v>
      </c>
      <c r="Q1568" s="273"/>
      <c r="R1568" s="231"/>
    </row>
    <row r="1569" spans="1:18" hidden="1" x14ac:dyDescent="0.25">
      <c r="A1569" s="275"/>
      <c r="B1569" s="273" t="s">
        <v>21</v>
      </c>
      <c r="C1569" s="275" t="s">
        <v>22</v>
      </c>
      <c r="D1569" s="275" t="s">
        <v>108</v>
      </c>
      <c r="E1569" s="32"/>
      <c r="F1569" s="314"/>
      <c r="G1569" s="286" t="s">
        <v>24</v>
      </c>
      <c r="H1569" s="279" t="s">
        <v>25</v>
      </c>
      <c r="I1569" s="330"/>
      <c r="J1569" s="273" t="s">
        <v>26</v>
      </c>
      <c r="K1569" s="273"/>
      <c r="L1569" s="281" t="s">
        <v>1130</v>
      </c>
      <c r="M1569" s="271">
        <v>28</v>
      </c>
      <c r="N1569" s="271" t="s">
        <v>26</v>
      </c>
      <c r="O1569" s="271" t="s">
        <v>128</v>
      </c>
      <c r="P1569" s="386">
        <v>41609</v>
      </c>
      <c r="Q1569" s="273"/>
      <c r="R1569" s="231"/>
    </row>
    <row r="1570" spans="1:18" hidden="1" x14ac:dyDescent="0.25">
      <c r="A1570" s="275"/>
      <c r="B1570" s="273" t="s">
        <v>21</v>
      </c>
      <c r="C1570" s="275" t="s">
        <v>22</v>
      </c>
      <c r="D1570" s="275" t="s">
        <v>29</v>
      </c>
      <c r="E1570" s="32"/>
      <c r="F1570" s="314"/>
      <c r="G1570" s="286" t="s">
        <v>24</v>
      </c>
      <c r="H1570" s="279" t="s">
        <v>25</v>
      </c>
      <c r="I1570" s="330"/>
      <c r="J1570" s="273" t="s">
        <v>26</v>
      </c>
      <c r="K1570" s="273"/>
      <c r="L1570" s="281" t="s">
        <v>1130</v>
      </c>
      <c r="M1570" s="271">
        <v>22</v>
      </c>
      <c r="N1570" s="271" t="s">
        <v>26</v>
      </c>
      <c r="O1570" s="271" t="s">
        <v>128</v>
      </c>
      <c r="P1570" s="386">
        <v>41609</v>
      </c>
      <c r="Q1570" s="273"/>
      <c r="R1570" s="231"/>
    </row>
    <row r="1571" spans="1:18" hidden="1" x14ac:dyDescent="0.25">
      <c r="A1571" s="275"/>
      <c r="B1571" s="273" t="s">
        <v>21</v>
      </c>
      <c r="C1571" s="275" t="s">
        <v>22</v>
      </c>
      <c r="D1571" s="275" t="s">
        <v>23</v>
      </c>
      <c r="E1571" s="32"/>
      <c r="F1571" s="314"/>
      <c r="G1571" s="286" t="s">
        <v>24</v>
      </c>
      <c r="H1571" s="279" t="s">
        <v>25</v>
      </c>
      <c r="I1571" s="330"/>
      <c r="J1571" s="273" t="s">
        <v>26</v>
      </c>
      <c r="K1571" s="273"/>
      <c r="L1571" s="281" t="s">
        <v>1130</v>
      </c>
      <c r="M1571" s="271">
        <v>18</v>
      </c>
      <c r="N1571" s="271" t="s">
        <v>26</v>
      </c>
      <c r="O1571" s="271" t="s">
        <v>128</v>
      </c>
      <c r="P1571" s="386">
        <v>41609</v>
      </c>
      <c r="Q1571" s="273"/>
      <c r="R1571" s="231"/>
    </row>
    <row r="1572" spans="1:18" hidden="1" x14ac:dyDescent="0.25">
      <c r="A1572" s="275"/>
      <c r="B1572" s="273" t="s">
        <v>21</v>
      </c>
      <c r="C1572" s="275" t="s">
        <v>33</v>
      </c>
      <c r="D1572" s="275" t="s">
        <v>34</v>
      </c>
      <c r="E1572" s="32"/>
      <c r="F1572" s="314"/>
      <c r="G1572" s="286" t="s">
        <v>24</v>
      </c>
      <c r="H1572" s="279" t="s">
        <v>25</v>
      </c>
      <c r="I1572" s="330"/>
      <c r="J1572" s="273" t="s">
        <v>26</v>
      </c>
      <c r="K1572" s="273"/>
      <c r="L1572" s="281" t="s">
        <v>1130</v>
      </c>
      <c r="M1572" s="271">
        <v>12</v>
      </c>
      <c r="N1572" s="271" t="s">
        <v>26</v>
      </c>
      <c r="O1572" s="271" t="s">
        <v>128</v>
      </c>
      <c r="P1572" s="386">
        <v>41609</v>
      </c>
      <c r="Q1572" s="273"/>
      <c r="R1572" s="231"/>
    </row>
    <row r="1573" spans="1:18" hidden="1" x14ac:dyDescent="0.25">
      <c r="A1573" s="275"/>
      <c r="B1573" s="273" t="s">
        <v>21</v>
      </c>
      <c r="C1573" s="275" t="s">
        <v>31</v>
      </c>
      <c r="D1573" s="275" t="s">
        <v>35</v>
      </c>
      <c r="E1573" s="32"/>
      <c r="F1573" s="314"/>
      <c r="G1573" s="286" t="s">
        <v>24</v>
      </c>
      <c r="H1573" s="279" t="s">
        <v>25</v>
      </c>
      <c r="I1573" s="330"/>
      <c r="J1573" s="273" t="s">
        <v>26</v>
      </c>
      <c r="K1573" s="273"/>
      <c r="L1573" s="281" t="s">
        <v>1130</v>
      </c>
      <c r="M1573" s="271">
        <v>15</v>
      </c>
      <c r="N1573" s="271" t="s">
        <v>26</v>
      </c>
      <c r="O1573" s="271" t="s">
        <v>128</v>
      </c>
      <c r="P1573" s="386">
        <v>41609</v>
      </c>
      <c r="Q1573" s="273"/>
      <c r="R1573" s="231"/>
    </row>
    <row r="1574" spans="1:18" hidden="1" x14ac:dyDescent="0.25">
      <c r="A1574" s="275"/>
      <c r="B1574" s="273" t="s">
        <v>36</v>
      </c>
      <c r="C1574" s="275" t="s">
        <v>145</v>
      </c>
      <c r="D1574" s="275" t="s">
        <v>187</v>
      </c>
      <c r="E1574" s="32"/>
      <c r="F1574" s="314"/>
      <c r="G1574" s="286" t="s">
        <v>24</v>
      </c>
      <c r="H1574" s="279" t="s">
        <v>25</v>
      </c>
      <c r="I1574" s="330"/>
      <c r="J1574" s="273" t="s">
        <v>26</v>
      </c>
      <c r="K1574" s="273"/>
      <c r="L1574" s="281" t="s">
        <v>1130</v>
      </c>
      <c r="M1574" s="271">
        <v>15</v>
      </c>
      <c r="N1574" s="271" t="s">
        <v>26</v>
      </c>
      <c r="O1574" s="271" t="s">
        <v>128</v>
      </c>
      <c r="P1574" s="386">
        <v>41609</v>
      </c>
      <c r="Q1574" s="273"/>
      <c r="R1574" s="231"/>
    </row>
    <row r="1575" spans="1:18" hidden="1" x14ac:dyDescent="0.25">
      <c r="A1575" s="275" t="s">
        <v>1131</v>
      </c>
      <c r="B1575" s="273" t="s">
        <v>21</v>
      </c>
      <c r="C1575" s="275" t="s">
        <v>22</v>
      </c>
      <c r="D1575" s="275" t="s">
        <v>108</v>
      </c>
      <c r="E1575" s="32"/>
      <c r="F1575" s="314"/>
      <c r="G1575" s="286" t="s">
        <v>24</v>
      </c>
      <c r="H1575" s="279" t="s">
        <v>25</v>
      </c>
      <c r="I1575" s="330">
        <v>170</v>
      </c>
      <c r="J1575" s="273" t="s">
        <v>26</v>
      </c>
      <c r="K1575" s="273"/>
      <c r="L1575" s="281" t="s">
        <v>1130</v>
      </c>
      <c r="M1575" s="287">
        <v>150</v>
      </c>
      <c r="N1575" s="216" t="s">
        <v>26</v>
      </c>
      <c r="O1575" s="273" t="s">
        <v>28</v>
      </c>
      <c r="P1575" s="259">
        <v>41609</v>
      </c>
      <c r="Q1575" s="273"/>
      <c r="R1575" s="231"/>
    </row>
    <row r="1576" spans="1:18" hidden="1" x14ac:dyDescent="0.25">
      <c r="A1576" s="275"/>
      <c r="B1576" s="273" t="s">
        <v>21</v>
      </c>
      <c r="C1576" s="275" t="s">
        <v>22</v>
      </c>
      <c r="D1576" s="275" t="s">
        <v>29</v>
      </c>
      <c r="E1576" s="32"/>
      <c r="F1576" s="314"/>
      <c r="G1576" s="286" t="s">
        <v>24</v>
      </c>
      <c r="H1576" s="279" t="s">
        <v>25</v>
      </c>
      <c r="I1576" s="330">
        <v>165</v>
      </c>
      <c r="J1576" s="273" t="s">
        <v>26</v>
      </c>
      <c r="K1576" s="273"/>
      <c r="L1576" s="281" t="s">
        <v>1130</v>
      </c>
      <c r="M1576" s="287">
        <v>150</v>
      </c>
      <c r="N1576" s="216" t="s">
        <v>26</v>
      </c>
      <c r="O1576" s="273" t="s">
        <v>28</v>
      </c>
      <c r="P1576" s="259">
        <v>41609</v>
      </c>
      <c r="Q1576" s="273"/>
      <c r="R1576" s="231"/>
    </row>
    <row r="1577" spans="1:18" hidden="1" x14ac:dyDescent="0.25">
      <c r="A1577" s="275"/>
      <c r="B1577" s="273" t="s">
        <v>21</v>
      </c>
      <c r="C1577" s="275" t="s">
        <v>22</v>
      </c>
      <c r="D1577" s="275" t="s">
        <v>23</v>
      </c>
      <c r="E1577" s="32"/>
      <c r="F1577" s="314"/>
      <c r="G1577" s="286" t="s">
        <v>24</v>
      </c>
      <c r="H1577" s="279" t="s">
        <v>25</v>
      </c>
      <c r="I1577" s="330">
        <v>168</v>
      </c>
      <c r="J1577" s="273" t="s">
        <v>26</v>
      </c>
      <c r="K1577" s="273"/>
      <c r="L1577" s="281" t="s">
        <v>1130</v>
      </c>
      <c r="M1577" s="287">
        <v>150</v>
      </c>
      <c r="N1577" s="216" t="s">
        <v>26</v>
      </c>
      <c r="O1577" s="273" t="s">
        <v>28</v>
      </c>
      <c r="P1577" s="259">
        <v>41609</v>
      </c>
      <c r="Q1577" s="273"/>
      <c r="R1577" s="231"/>
    </row>
    <row r="1578" spans="1:18" hidden="1" x14ac:dyDescent="0.25">
      <c r="A1578" s="275"/>
      <c r="B1578" s="273" t="s">
        <v>21</v>
      </c>
      <c r="C1578" s="275" t="s">
        <v>33</v>
      </c>
      <c r="D1578" s="275" t="s">
        <v>34</v>
      </c>
      <c r="E1578" s="32"/>
      <c r="F1578" s="314"/>
      <c r="G1578" s="286" t="s">
        <v>24</v>
      </c>
      <c r="H1578" s="279" t="s">
        <v>25</v>
      </c>
      <c r="I1578" s="330">
        <v>165</v>
      </c>
      <c r="J1578" s="273" t="s">
        <v>26</v>
      </c>
      <c r="K1578" s="273"/>
      <c r="L1578" s="281" t="s">
        <v>1132</v>
      </c>
      <c r="M1578" s="287">
        <v>150</v>
      </c>
      <c r="N1578" s="216" t="s">
        <v>26</v>
      </c>
      <c r="O1578" s="273" t="s">
        <v>28</v>
      </c>
      <c r="P1578" s="259">
        <v>41609</v>
      </c>
      <c r="Q1578" s="273"/>
      <c r="R1578" s="231"/>
    </row>
    <row r="1579" spans="1:18" hidden="1" x14ac:dyDescent="0.25">
      <c r="A1579" s="275"/>
      <c r="B1579" s="273" t="s">
        <v>21</v>
      </c>
      <c r="C1579" s="275" t="s">
        <v>31</v>
      </c>
      <c r="D1579" s="275" t="s">
        <v>32</v>
      </c>
      <c r="E1579" s="32"/>
      <c r="F1579" s="314"/>
      <c r="G1579" s="286" t="s">
        <v>24</v>
      </c>
      <c r="H1579" s="279" t="s">
        <v>25</v>
      </c>
      <c r="I1579" s="330">
        <v>162</v>
      </c>
      <c r="J1579" s="273" t="s">
        <v>26</v>
      </c>
      <c r="K1579" s="273"/>
      <c r="L1579" s="281" t="s">
        <v>1132</v>
      </c>
      <c r="M1579" s="287">
        <v>150</v>
      </c>
      <c r="N1579" s="216" t="s">
        <v>26</v>
      </c>
      <c r="O1579" s="273" t="s">
        <v>28</v>
      </c>
      <c r="P1579" s="259">
        <v>41609</v>
      </c>
      <c r="Q1579" s="273"/>
      <c r="R1579" s="231"/>
    </row>
    <row r="1580" spans="1:18" hidden="1" x14ac:dyDescent="0.25">
      <c r="A1580" s="275"/>
      <c r="B1580" s="273" t="s">
        <v>36</v>
      </c>
      <c r="C1580" s="275" t="s">
        <v>145</v>
      </c>
      <c r="D1580" s="275" t="s">
        <v>187</v>
      </c>
      <c r="E1580" s="32"/>
      <c r="F1580" s="314"/>
      <c r="G1580" s="286" t="s">
        <v>24</v>
      </c>
      <c r="H1580" s="279" t="s">
        <v>25</v>
      </c>
      <c r="I1580" s="330">
        <v>65</v>
      </c>
      <c r="J1580" s="273" t="s">
        <v>26</v>
      </c>
      <c r="K1580" s="273"/>
      <c r="L1580" s="281" t="s">
        <v>1132</v>
      </c>
      <c r="M1580" s="287">
        <v>50</v>
      </c>
      <c r="N1580" s="216" t="s">
        <v>26</v>
      </c>
      <c r="O1580" s="273" t="s">
        <v>28</v>
      </c>
      <c r="P1580" s="259">
        <v>41609</v>
      </c>
      <c r="Q1580" s="273"/>
      <c r="R1580" s="231"/>
    </row>
    <row r="1581" spans="1:18" hidden="1" x14ac:dyDescent="0.25">
      <c r="A1581" s="275"/>
      <c r="B1581" s="273" t="s">
        <v>21</v>
      </c>
      <c r="C1581" s="275" t="s">
        <v>22</v>
      </c>
      <c r="D1581" s="275" t="s">
        <v>108</v>
      </c>
      <c r="E1581" s="32"/>
      <c r="F1581" s="314"/>
      <c r="G1581" s="286" t="s">
        <v>24</v>
      </c>
      <c r="H1581" s="279" t="s">
        <v>25</v>
      </c>
      <c r="I1581" s="330"/>
      <c r="J1581" s="273" t="s">
        <v>26</v>
      </c>
      <c r="K1581" s="273"/>
      <c r="L1581" s="281" t="s">
        <v>1132</v>
      </c>
      <c r="M1581" s="271">
        <v>20</v>
      </c>
      <c r="N1581" s="271" t="s">
        <v>26</v>
      </c>
      <c r="O1581" s="271" t="s">
        <v>128</v>
      </c>
      <c r="P1581" s="386">
        <v>41609</v>
      </c>
      <c r="Q1581" s="273"/>
      <c r="R1581" s="231"/>
    </row>
    <row r="1582" spans="1:18" hidden="1" x14ac:dyDescent="0.25">
      <c r="A1582" s="275"/>
      <c r="B1582" s="273" t="s">
        <v>21</v>
      </c>
      <c r="C1582" s="275" t="s">
        <v>22</v>
      </c>
      <c r="D1582" s="275" t="s">
        <v>29</v>
      </c>
      <c r="E1582" s="32"/>
      <c r="F1582" s="314"/>
      <c r="G1582" s="286" t="s">
        <v>24</v>
      </c>
      <c r="H1582" s="279" t="s">
        <v>25</v>
      </c>
      <c r="I1582" s="330"/>
      <c r="J1582" s="273" t="s">
        <v>26</v>
      </c>
      <c r="K1582" s="273"/>
      <c r="L1582" s="281" t="s">
        <v>1132</v>
      </c>
      <c r="M1582" s="271">
        <v>15</v>
      </c>
      <c r="N1582" s="271" t="s">
        <v>26</v>
      </c>
      <c r="O1582" s="271" t="s">
        <v>128</v>
      </c>
      <c r="P1582" s="386">
        <v>41609</v>
      </c>
      <c r="Q1582" s="273"/>
      <c r="R1582" s="231"/>
    </row>
    <row r="1583" spans="1:18" hidden="1" x14ac:dyDescent="0.25">
      <c r="A1583" s="275"/>
      <c r="B1583" s="273" t="s">
        <v>21</v>
      </c>
      <c r="C1583" s="275" t="s">
        <v>22</v>
      </c>
      <c r="D1583" s="275" t="s">
        <v>23</v>
      </c>
      <c r="E1583" s="32"/>
      <c r="F1583" s="314"/>
      <c r="G1583" s="286" t="s">
        <v>24</v>
      </c>
      <c r="H1583" s="279" t="s">
        <v>25</v>
      </c>
      <c r="I1583" s="330"/>
      <c r="J1583" s="273" t="s">
        <v>26</v>
      </c>
      <c r="K1583" s="273"/>
      <c r="L1583" s="281" t="s">
        <v>1132</v>
      </c>
      <c r="M1583" s="271">
        <v>18</v>
      </c>
      <c r="N1583" s="271" t="s">
        <v>26</v>
      </c>
      <c r="O1583" s="271" t="s">
        <v>128</v>
      </c>
      <c r="P1583" s="386">
        <v>41609</v>
      </c>
      <c r="Q1583" s="273"/>
      <c r="R1583" s="231"/>
    </row>
    <row r="1584" spans="1:18" hidden="1" x14ac:dyDescent="0.25">
      <c r="A1584" s="275"/>
      <c r="B1584" s="273" t="s">
        <v>21</v>
      </c>
      <c r="C1584" s="275" t="s">
        <v>33</v>
      </c>
      <c r="D1584" s="275" t="s">
        <v>34</v>
      </c>
      <c r="E1584" s="32"/>
      <c r="F1584" s="314"/>
      <c r="G1584" s="286" t="s">
        <v>24</v>
      </c>
      <c r="H1584" s="279" t="s">
        <v>25</v>
      </c>
      <c r="I1584" s="330"/>
      <c r="J1584" s="273" t="s">
        <v>26</v>
      </c>
      <c r="K1584" s="273"/>
      <c r="L1584" s="281" t="s">
        <v>1132</v>
      </c>
      <c r="M1584" s="271">
        <v>15</v>
      </c>
      <c r="N1584" s="271" t="s">
        <v>26</v>
      </c>
      <c r="O1584" s="271" t="s">
        <v>128</v>
      </c>
      <c r="P1584" s="386">
        <v>41609</v>
      </c>
      <c r="Q1584" s="273"/>
      <c r="R1584" s="231"/>
    </row>
    <row r="1585" spans="1:18" hidden="1" x14ac:dyDescent="0.25">
      <c r="A1585" s="275"/>
      <c r="B1585" s="273" t="s">
        <v>21</v>
      </c>
      <c r="C1585" s="275" t="s">
        <v>31</v>
      </c>
      <c r="D1585" s="275" t="s">
        <v>32</v>
      </c>
      <c r="E1585" s="32"/>
      <c r="F1585" s="314"/>
      <c r="G1585" s="286" t="s">
        <v>24</v>
      </c>
      <c r="H1585" s="279" t="s">
        <v>25</v>
      </c>
      <c r="I1585" s="330"/>
      <c r="J1585" s="273" t="s">
        <v>26</v>
      </c>
      <c r="K1585" s="273"/>
      <c r="L1585" s="281" t="s">
        <v>1132</v>
      </c>
      <c r="M1585" s="271">
        <v>12</v>
      </c>
      <c r="N1585" s="271" t="s">
        <v>26</v>
      </c>
      <c r="O1585" s="271" t="s">
        <v>128</v>
      </c>
      <c r="P1585" s="386">
        <v>41609</v>
      </c>
      <c r="Q1585" s="273"/>
      <c r="R1585" s="231"/>
    </row>
    <row r="1586" spans="1:18" hidden="1" x14ac:dyDescent="0.25">
      <c r="A1586" s="275"/>
      <c r="B1586" s="273" t="s">
        <v>36</v>
      </c>
      <c r="C1586" s="275" t="s">
        <v>145</v>
      </c>
      <c r="D1586" s="275" t="s">
        <v>187</v>
      </c>
      <c r="E1586" s="32"/>
      <c r="F1586" s="314"/>
      <c r="G1586" s="286" t="s">
        <v>24</v>
      </c>
      <c r="H1586" s="279" t="s">
        <v>25</v>
      </c>
      <c r="I1586" s="330"/>
      <c r="J1586" s="273" t="s">
        <v>26</v>
      </c>
      <c r="K1586" s="273"/>
      <c r="L1586" s="281" t="s">
        <v>1132</v>
      </c>
      <c r="M1586" s="271">
        <v>15</v>
      </c>
      <c r="N1586" s="271" t="s">
        <v>26</v>
      </c>
      <c r="O1586" s="271" t="s">
        <v>128</v>
      </c>
      <c r="P1586" s="386">
        <v>41609</v>
      </c>
      <c r="Q1586" s="273"/>
      <c r="R1586" s="231"/>
    </row>
    <row r="1587" spans="1:18" hidden="1" x14ac:dyDescent="0.25">
      <c r="A1587" s="275" t="s">
        <v>1133</v>
      </c>
      <c r="B1587" s="273" t="s">
        <v>21</v>
      </c>
      <c r="C1587" s="275" t="s">
        <v>22</v>
      </c>
      <c r="D1587" s="275" t="s">
        <v>108</v>
      </c>
      <c r="E1587" s="32"/>
      <c r="F1587" s="314"/>
      <c r="G1587" s="286" t="s">
        <v>24</v>
      </c>
      <c r="H1587" s="279" t="s">
        <v>25</v>
      </c>
      <c r="I1587" s="330">
        <v>114</v>
      </c>
      <c r="J1587" s="273" t="s">
        <v>26</v>
      </c>
      <c r="K1587" s="273"/>
      <c r="L1587" s="281" t="s">
        <v>1132</v>
      </c>
      <c r="M1587" s="287">
        <v>100</v>
      </c>
      <c r="N1587" s="273" t="s">
        <v>26</v>
      </c>
      <c r="O1587" s="273" t="s">
        <v>28</v>
      </c>
      <c r="P1587" s="259">
        <v>41609</v>
      </c>
      <c r="Q1587" s="273"/>
      <c r="R1587" s="231"/>
    </row>
    <row r="1588" spans="1:18" hidden="1" x14ac:dyDescent="0.25">
      <c r="A1588" s="275"/>
      <c r="B1588" s="273" t="s">
        <v>21</v>
      </c>
      <c r="C1588" s="275" t="s">
        <v>22</v>
      </c>
      <c r="D1588" s="275" t="s">
        <v>29</v>
      </c>
      <c r="E1588" s="32"/>
      <c r="F1588" s="314"/>
      <c r="G1588" s="286" t="s">
        <v>24</v>
      </c>
      <c r="H1588" s="279" t="s">
        <v>25</v>
      </c>
      <c r="I1588" s="330">
        <v>275</v>
      </c>
      <c r="J1588" s="273" t="s">
        <v>26</v>
      </c>
      <c r="K1588" s="273"/>
      <c r="L1588" s="281" t="s">
        <v>1132</v>
      </c>
      <c r="M1588" s="287">
        <v>250</v>
      </c>
      <c r="N1588" s="273" t="s">
        <v>26</v>
      </c>
      <c r="O1588" s="273" t="s">
        <v>28</v>
      </c>
      <c r="P1588" s="259">
        <v>41609</v>
      </c>
      <c r="Q1588" s="273"/>
      <c r="R1588" s="231"/>
    </row>
    <row r="1589" spans="1:18" hidden="1" x14ac:dyDescent="0.25">
      <c r="A1589" s="275"/>
      <c r="B1589" s="273" t="s">
        <v>21</v>
      </c>
      <c r="C1589" s="275" t="s">
        <v>22</v>
      </c>
      <c r="D1589" s="275" t="s">
        <v>23</v>
      </c>
      <c r="E1589" s="32"/>
      <c r="F1589" s="314"/>
      <c r="G1589" s="286" t="s">
        <v>24</v>
      </c>
      <c r="H1589" s="279" t="s">
        <v>25</v>
      </c>
      <c r="I1589" s="330">
        <v>110</v>
      </c>
      <c r="J1589" s="273" t="s">
        <v>26</v>
      </c>
      <c r="K1589" s="273"/>
      <c r="L1589" s="281" t="s">
        <v>1132</v>
      </c>
      <c r="M1589" s="287">
        <v>100</v>
      </c>
      <c r="N1589" s="273" t="s">
        <v>26</v>
      </c>
      <c r="O1589" s="273" t="s">
        <v>28</v>
      </c>
      <c r="P1589" s="259">
        <v>41609</v>
      </c>
      <c r="Q1589" s="273"/>
      <c r="R1589" s="231"/>
    </row>
    <row r="1590" spans="1:18" hidden="1" x14ac:dyDescent="0.25">
      <c r="A1590" s="275"/>
      <c r="B1590" s="273" t="s">
        <v>21</v>
      </c>
      <c r="C1590" s="275" t="s">
        <v>33</v>
      </c>
      <c r="D1590" s="275" t="s">
        <v>34</v>
      </c>
      <c r="E1590" s="32"/>
      <c r="F1590" s="314"/>
      <c r="G1590" s="286" t="s">
        <v>24</v>
      </c>
      <c r="H1590" s="279" t="s">
        <v>25</v>
      </c>
      <c r="I1590" s="330">
        <v>112</v>
      </c>
      <c r="J1590" s="273" t="s">
        <v>26</v>
      </c>
      <c r="K1590" s="273"/>
      <c r="L1590" s="281" t="s">
        <v>1132</v>
      </c>
      <c r="M1590" s="287">
        <v>100</v>
      </c>
      <c r="N1590" s="273" t="s">
        <v>26</v>
      </c>
      <c r="O1590" s="273" t="s">
        <v>28</v>
      </c>
      <c r="P1590" s="259">
        <v>41609</v>
      </c>
      <c r="Q1590" s="273"/>
      <c r="R1590" s="231"/>
    </row>
    <row r="1591" spans="1:18" hidden="1" x14ac:dyDescent="0.25">
      <c r="A1591" s="275"/>
      <c r="B1591" s="273" t="s">
        <v>21</v>
      </c>
      <c r="C1591" s="275" t="s">
        <v>31</v>
      </c>
      <c r="D1591" s="275" t="s">
        <v>35</v>
      </c>
      <c r="E1591" s="32"/>
      <c r="F1591" s="314"/>
      <c r="G1591" s="286" t="s">
        <v>24</v>
      </c>
      <c r="H1591" s="279" t="s">
        <v>25</v>
      </c>
      <c r="I1591" s="330">
        <v>220</v>
      </c>
      <c r="J1591" s="273" t="s">
        <v>26</v>
      </c>
      <c r="K1591" s="273"/>
      <c r="L1591" s="281" t="s">
        <v>1134</v>
      </c>
      <c r="M1591" s="287">
        <v>200</v>
      </c>
      <c r="N1591" s="273" t="s">
        <v>26</v>
      </c>
      <c r="O1591" s="273" t="s">
        <v>28</v>
      </c>
      <c r="P1591" s="259">
        <v>41609</v>
      </c>
      <c r="Q1591" s="273"/>
      <c r="R1591" s="231"/>
    </row>
    <row r="1592" spans="1:18" hidden="1" x14ac:dyDescent="0.25">
      <c r="A1592" s="275"/>
      <c r="B1592" s="273" t="s">
        <v>36</v>
      </c>
      <c r="C1592" s="275" t="s">
        <v>145</v>
      </c>
      <c r="D1592" s="275" t="s">
        <v>187</v>
      </c>
      <c r="E1592" s="32"/>
      <c r="F1592" s="314"/>
      <c r="G1592" s="286" t="s">
        <v>24</v>
      </c>
      <c r="H1592" s="279" t="s">
        <v>25</v>
      </c>
      <c r="I1592" s="330">
        <v>60</v>
      </c>
      <c r="J1592" s="273" t="s">
        <v>26</v>
      </c>
      <c r="K1592" s="273"/>
      <c r="L1592" s="281" t="s">
        <v>1134</v>
      </c>
      <c r="M1592" s="287">
        <v>50</v>
      </c>
      <c r="N1592" s="273" t="s">
        <v>26</v>
      </c>
      <c r="O1592" s="273" t="s">
        <v>28</v>
      </c>
      <c r="P1592" s="259">
        <v>41609</v>
      </c>
      <c r="Q1592" s="273"/>
      <c r="R1592" s="231"/>
    </row>
    <row r="1593" spans="1:18" hidden="1" x14ac:dyDescent="0.25">
      <c r="A1593" s="275"/>
      <c r="B1593" s="273" t="s">
        <v>21</v>
      </c>
      <c r="C1593" s="275" t="s">
        <v>22</v>
      </c>
      <c r="D1593" s="275" t="s">
        <v>108</v>
      </c>
      <c r="E1593" s="32"/>
      <c r="F1593" s="314"/>
      <c r="G1593" s="286" t="s">
        <v>24</v>
      </c>
      <c r="H1593" s="279" t="s">
        <v>25</v>
      </c>
      <c r="I1593" s="330"/>
      <c r="J1593" s="273" t="s">
        <v>26</v>
      </c>
      <c r="K1593" s="273"/>
      <c r="L1593" s="281" t="s">
        <v>1134</v>
      </c>
      <c r="M1593" s="271">
        <v>14</v>
      </c>
      <c r="N1593" s="271" t="s">
        <v>26</v>
      </c>
      <c r="O1593" s="271" t="s">
        <v>128</v>
      </c>
      <c r="P1593" s="386">
        <v>41609</v>
      </c>
      <c r="Q1593" s="273"/>
      <c r="R1593" s="231"/>
    </row>
    <row r="1594" spans="1:18" hidden="1" x14ac:dyDescent="0.25">
      <c r="A1594" s="275"/>
      <c r="B1594" s="273" t="s">
        <v>21</v>
      </c>
      <c r="C1594" s="275" t="s">
        <v>22</v>
      </c>
      <c r="D1594" s="275" t="s">
        <v>29</v>
      </c>
      <c r="E1594" s="32"/>
      <c r="F1594" s="314"/>
      <c r="G1594" s="286" t="s">
        <v>24</v>
      </c>
      <c r="H1594" s="279" t="s">
        <v>25</v>
      </c>
      <c r="I1594" s="330"/>
      <c r="J1594" s="273" t="s">
        <v>26</v>
      </c>
      <c r="K1594" s="273"/>
      <c r="L1594" s="281" t="s">
        <v>1134</v>
      </c>
      <c r="M1594" s="271">
        <v>25</v>
      </c>
      <c r="N1594" s="271" t="s">
        <v>26</v>
      </c>
      <c r="O1594" s="271" t="s">
        <v>128</v>
      </c>
      <c r="P1594" s="386">
        <v>41609</v>
      </c>
      <c r="Q1594" s="273"/>
      <c r="R1594" s="231"/>
    </row>
    <row r="1595" spans="1:18" hidden="1" x14ac:dyDescent="0.25">
      <c r="A1595" s="275"/>
      <c r="B1595" s="273" t="s">
        <v>21</v>
      </c>
      <c r="C1595" s="275" t="s">
        <v>22</v>
      </c>
      <c r="D1595" s="275" t="s">
        <v>23</v>
      </c>
      <c r="E1595" s="32"/>
      <c r="F1595" s="314"/>
      <c r="G1595" s="286" t="s">
        <v>24</v>
      </c>
      <c r="H1595" s="279" t="s">
        <v>25</v>
      </c>
      <c r="I1595" s="330"/>
      <c r="J1595" s="273" t="s">
        <v>26</v>
      </c>
      <c r="K1595" s="273"/>
      <c r="L1595" s="281" t="s">
        <v>1134</v>
      </c>
      <c r="M1595" s="271">
        <v>10</v>
      </c>
      <c r="N1595" s="271" t="s">
        <v>26</v>
      </c>
      <c r="O1595" s="271" t="s">
        <v>128</v>
      </c>
      <c r="P1595" s="386">
        <v>41609</v>
      </c>
      <c r="Q1595" s="273"/>
      <c r="R1595" s="231"/>
    </row>
    <row r="1596" spans="1:18" hidden="1" x14ac:dyDescent="0.25">
      <c r="A1596" s="275"/>
      <c r="B1596" s="273" t="s">
        <v>21</v>
      </c>
      <c r="C1596" s="275" t="s">
        <v>33</v>
      </c>
      <c r="D1596" s="275" t="s">
        <v>34</v>
      </c>
      <c r="E1596" s="32"/>
      <c r="F1596" s="314"/>
      <c r="G1596" s="286" t="s">
        <v>24</v>
      </c>
      <c r="H1596" s="279" t="s">
        <v>25</v>
      </c>
      <c r="I1596" s="330"/>
      <c r="J1596" s="273" t="s">
        <v>26</v>
      </c>
      <c r="K1596" s="273"/>
      <c r="L1596" s="281" t="s">
        <v>1134</v>
      </c>
      <c r="M1596" s="271">
        <v>12</v>
      </c>
      <c r="N1596" s="271" t="s">
        <v>26</v>
      </c>
      <c r="O1596" s="271" t="s">
        <v>128</v>
      </c>
      <c r="P1596" s="386">
        <v>41609</v>
      </c>
      <c r="Q1596" s="273"/>
      <c r="R1596" s="231"/>
    </row>
    <row r="1597" spans="1:18" hidden="1" x14ac:dyDescent="0.25">
      <c r="A1597" s="275"/>
      <c r="B1597" s="273" t="s">
        <v>21</v>
      </c>
      <c r="C1597" s="275" t="s">
        <v>31</v>
      </c>
      <c r="D1597" s="275" t="s">
        <v>35</v>
      </c>
      <c r="E1597" s="32"/>
      <c r="F1597" s="314"/>
      <c r="G1597" s="286" t="s">
        <v>24</v>
      </c>
      <c r="H1597" s="279" t="s">
        <v>25</v>
      </c>
      <c r="I1597" s="330"/>
      <c r="J1597" s="273" t="s">
        <v>26</v>
      </c>
      <c r="K1597" s="273"/>
      <c r="L1597" s="281" t="s">
        <v>1134</v>
      </c>
      <c r="M1597" s="271">
        <v>20</v>
      </c>
      <c r="N1597" s="271" t="s">
        <v>26</v>
      </c>
      <c r="O1597" s="271" t="s">
        <v>128</v>
      </c>
      <c r="P1597" s="386">
        <v>41609</v>
      </c>
      <c r="Q1597" s="273"/>
      <c r="R1597" s="231"/>
    </row>
    <row r="1598" spans="1:18" hidden="1" x14ac:dyDescent="0.25">
      <c r="A1598" s="275"/>
      <c r="B1598" s="273" t="s">
        <v>36</v>
      </c>
      <c r="C1598" s="275" t="s">
        <v>145</v>
      </c>
      <c r="D1598" s="275" t="s">
        <v>187</v>
      </c>
      <c r="E1598" s="32"/>
      <c r="F1598" s="314"/>
      <c r="G1598" s="286" t="s">
        <v>24</v>
      </c>
      <c r="H1598" s="279" t="s">
        <v>25</v>
      </c>
      <c r="I1598" s="330"/>
      <c r="J1598" s="273" t="s">
        <v>26</v>
      </c>
      <c r="K1598" s="273"/>
      <c r="L1598" s="281" t="s">
        <v>1134</v>
      </c>
      <c r="M1598" s="271">
        <v>10</v>
      </c>
      <c r="N1598" s="271" t="s">
        <v>26</v>
      </c>
      <c r="O1598" s="271" t="s">
        <v>128</v>
      </c>
      <c r="P1598" s="386">
        <v>41609</v>
      </c>
      <c r="Q1598" s="273"/>
      <c r="R1598" s="231"/>
    </row>
    <row r="1599" spans="1:18" hidden="1" x14ac:dyDescent="0.25">
      <c r="A1599" s="275" t="s">
        <v>1135</v>
      </c>
      <c r="B1599" s="273" t="s">
        <v>21</v>
      </c>
      <c r="C1599" s="275" t="s">
        <v>22</v>
      </c>
      <c r="D1599" s="275" t="s">
        <v>108</v>
      </c>
      <c r="E1599" s="32">
        <v>62</v>
      </c>
      <c r="F1599" s="314"/>
      <c r="G1599" s="286" t="s">
        <v>24</v>
      </c>
      <c r="H1599" s="279" t="s">
        <v>25</v>
      </c>
      <c r="I1599" s="330">
        <v>330</v>
      </c>
      <c r="J1599" s="273" t="s">
        <v>26</v>
      </c>
      <c r="K1599" s="273"/>
      <c r="L1599" s="281" t="s">
        <v>1134</v>
      </c>
      <c r="M1599" s="287">
        <v>300</v>
      </c>
      <c r="N1599" s="216" t="s">
        <v>26</v>
      </c>
      <c r="O1599" s="216" t="s">
        <v>28</v>
      </c>
      <c r="P1599" s="387">
        <v>41609</v>
      </c>
      <c r="Q1599" s="273"/>
      <c r="R1599" s="231"/>
    </row>
    <row r="1600" spans="1:18" hidden="1" x14ac:dyDescent="0.25">
      <c r="A1600" s="275"/>
      <c r="B1600" s="273" t="s">
        <v>21</v>
      </c>
      <c r="C1600" s="275" t="s">
        <v>22</v>
      </c>
      <c r="D1600" s="275" t="s">
        <v>29</v>
      </c>
      <c r="E1600" s="32">
        <v>55</v>
      </c>
      <c r="F1600" s="314"/>
      <c r="G1600" s="286" t="s">
        <v>24</v>
      </c>
      <c r="H1600" s="279" t="s">
        <v>25</v>
      </c>
      <c r="I1600" s="330">
        <v>325</v>
      </c>
      <c r="J1600" s="273" t="s">
        <v>26</v>
      </c>
      <c r="K1600" s="273"/>
      <c r="L1600" s="281" t="s">
        <v>1134</v>
      </c>
      <c r="M1600" s="287">
        <v>300</v>
      </c>
      <c r="N1600" s="216" t="s">
        <v>26</v>
      </c>
      <c r="O1600" s="216" t="s">
        <v>28</v>
      </c>
      <c r="P1600" s="387">
        <v>41609</v>
      </c>
      <c r="Q1600" s="273"/>
      <c r="R1600" s="231"/>
    </row>
    <row r="1601" spans="1:18" hidden="1" x14ac:dyDescent="0.25">
      <c r="A1601" s="275"/>
      <c r="B1601" s="273" t="s">
        <v>21</v>
      </c>
      <c r="C1601" s="275" t="s">
        <v>22</v>
      </c>
      <c r="D1601" s="275" t="s">
        <v>23</v>
      </c>
      <c r="E1601" s="32">
        <v>78</v>
      </c>
      <c r="F1601" s="314"/>
      <c r="G1601" s="286" t="s">
        <v>24</v>
      </c>
      <c r="H1601" s="279" t="s">
        <v>25</v>
      </c>
      <c r="I1601" s="330">
        <v>428</v>
      </c>
      <c r="J1601" s="273" t="s">
        <v>26</v>
      </c>
      <c r="K1601" s="273"/>
      <c r="L1601" s="281" t="s">
        <v>1134</v>
      </c>
      <c r="M1601" s="287">
        <v>400</v>
      </c>
      <c r="N1601" s="216" t="s">
        <v>26</v>
      </c>
      <c r="O1601" s="216" t="s">
        <v>28</v>
      </c>
      <c r="P1601" s="387">
        <v>41609</v>
      </c>
      <c r="Q1601" s="273"/>
      <c r="R1601" s="231"/>
    </row>
    <row r="1602" spans="1:18" hidden="1" x14ac:dyDescent="0.25">
      <c r="A1602" s="275"/>
      <c r="B1602" s="273" t="s">
        <v>21</v>
      </c>
      <c r="C1602" s="275" t="s">
        <v>33</v>
      </c>
      <c r="D1602" s="275" t="s">
        <v>34</v>
      </c>
      <c r="E1602" s="32">
        <v>65</v>
      </c>
      <c r="F1602" s="314"/>
      <c r="G1602" s="286" t="s">
        <v>24</v>
      </c>
      <c r="H1602" s="279" t="s">
        <v>25</v>
      </c>
      <c r="I1602" s="330">
        <v>170</v>
      </c>
      <c r="J1602" s="273" t="s">
        <v>26</v>
      </c>
      <c r="K1602" s="273"/>
      <c r="L1602" s="281" t="s">
        <v>1134</v>
      </c>
      <c r="M1602" s="287">
        <v>150</v>
      </c>
      <c r="N1602" s="216" t="s">
        <v>26</v>
      </c>
      <c r="O1602" s="216" t="s">
        <v>28</v>
      </c>
      <c r="P1602" s="387">
        <v>41609</v>
      </c>
      <c r="Q1602" s="273"/>
      <c r="R1602" s="231"/>
    </row>
    <row r="1603" spans="1:18" hidden="1" x14ac:dyDescent="0.25">
      <c r="A1603" s="275"/>
      <c r="B1603" s="273" t="s">
        <v>21</v>
      </c>
      <c r="C1603" s="275" t="s">
        <v>31</v>
      </c>
      <c r="D1603" s="275" t="s">
        <v>35</v>
      </c>
      <c r="E1603" s="32">
        <v>75</v>
      </c>
      <c r="F1603" s="314"/>
      <c r="G1603" s="286" t="s">
        <v>24</v>
      </c>
      <c r="H1603" s="279" t="s">
        <v>25</v>
      </c>
      <c r="I1603" s="330">
        <v>321</v>
      </c>
      <c r="J1603" s="273" t="s">
        <v>26</v>
      </c>
      <c r="K1603" s="273"/>
      <c r="L1603" s="281" t="s">
        <v>1134</v>
      </c>
      <c r="M1603" s="287">
        <v>300</v>
      </c>
      <c r="N1603" s="216" t="s">
        <v>26</v>
      </c>
      <c r="O1603" s="216" t="s">
        <v>28</v>
      </c>
      <c r="P1603" s="387">
        <v>41609</v>
      </c>
      <c r="Q1603" s="273"/>
      <c r="R1603" s="231"/>
    </row>
    <row r="1604" spans="1:18" hidden="1" x14ac:dyDescent="0.25">
      <c r="A1604" s="275"/>
      <c r="B1604" s="273" t="s">
        <v>36</v>
      </c>
      <c r="C1604" s="275" t="s">
        <v>145</v>
      </c>
      <c r="D1604" s="275" t="s">
        <v>212</v>
      </c>
      <c r="E1604" s="32">
        <v>15</v>
      </c>
      <c r="F1604" s="314"/>
      <c r="G1604" s="286" t="s">
        <v>24</v>
      </c>
      <c r="H1604" s="279" t="s">
        <v>25</v>
      </c>
      <c r="I1604" s="330">
        <v>58</v>
      </c>
      <c r="J1604" s="273" t="s">
        <v>26</v>
      </c>
      <c r="K1604" s="273"/>
      <c r="L1604" s="281" t="s">
        <v>1134</v>
      </c>
      <c r="M1604" s="287">
        <v>50</v>
      </c>
      <c r="N1604" s="216" t="s">
        <v>26</v>
      </c>
      <c r="O1604" s="216" t="s">
        <v>28</v>
      </c>
      <c r="P1604" s="387">
        <v>41609</v>
      </c>
      <c r="Q1604" s="273"/>
      <c r="R1604" s="231"/>
    </row>
    <row r="1605" spans="1:18" hidden="1" x14ac:dyDescent="0.25">
      <c r="A1605" s="275"/>
      <c r="B1605" s="273" t="s">
        <v>36</v>
      </c>
      <c r="C1605" s="275" t="s">
        <v>145</v>
      </c>
      <c r="D1605" s="275" t="s">
        <v>187</v>
      </c>
      <c r="E1605" s="32">
        <v>25</v>
      </c>
      <c r="F1605" s="314"/>
      <c r="G1605" s="286" t="s">
        <v>24</v>
      </c>
      <c r="H1605" s="279" t="s">
        <v>25</v>
      </c>
      <c r="I1605" s="330">
        <v>110</v>
      </c>
      <c r="J1605" s="273" t="s">
        <v>26</v>
      </c>
      <c r="K1605" s="273"/>
      <c r="L1605" s="281" t="s">
        <v>1134</v>
      </c>
      <c r="M1605" s="287">
        <v>100</v>
      </c>
      <c r="N1605" s="216" t="s">
        <v>26</v>
      </c>
      <c r="O1605" s="216" t="s">
        <v>28</v>
      </c>
      <c r="P1605" s="387">
        <v>41609</v>
      </c>
      <c r="Q1605" s="273"/>
      <c r="R1605" s="231"/>
    </row>
    <row r="1606" spans="1:18" hidden="1" x14ac:dyDescent="0.25">
      <c r="A1606" s="275"/>
      <c r="B1606" s="273" t="s">
        <v>21</v>
      </c>
      <c r="C1606" s="275" t="s">
        <v>22</v>
      </c>
      <c r="D1606" s="275" t="s">
        <v>108</v>
      </c>
      <c r="E1606" s="32"/>
      <c r="F1606" s="314"/>
      <c r="G1606" s="286" t="s">
        <v>24</v>
      </c>
      <c r="H1606" s="279" t="s">
        <v>25</v>
      </c>
      <c r="I1606" s="330"/>
      <c r="J1606" s="273" t="s">
        <v>26</v>
      </c>
      <c r="K1606" s="273"/>
      <c r="L1606" s="281" t="s">
        <v>1134</v>
      </c>
      <c r="M1606" s="271">
        <v>30</v>
      </c>
      <c r="N1606" s="271" t="s">
        <v>26</v>
      </c>
      <c r="O1606" s="271" t="s">
        <v>128</v>
      </c>
      <c r="P1606" s="386">
        <v>41609</v>
      </c>
      <c r="Q1606" s="273"/>
      <c r="R1606" s="231"/>
    </row>
    <row r="1607" spans="1:18" hidden="1" x14ac:dyDescent="0.25">
      <c r="A1607" s="275"/>
      <c r="B1607" s="273" t="s">
        <v>21</v>
      </c>
      <c r="C1607" s="275" t="s">
        <v>22</v>
      </c>
      <c r="D1607" s="275" t="s">
        <v>29</v>
      </c>
      <c r="E1607" s="32"/>
      <c r="F1607" s="314"/>
      <c r="G1607" s="286" t="s">
        <v>24</v>
      </c>
      <c r="H1607" s="279" t="s">
        <v>25</v>
      </c>
      <c r="I1607" s="330"/>
      <c r="J1607" s="273" t="s">
        <v>26</v>
      </c>
      <c r="K1607" s="273"/>
      <c r="L1607" s="281" t="s">
        <v>1134</v>
      </c>
      <c r="M1607" s="271">
        <v>25</v>
      </c>
      <c r="N1607" s="271" t="s">
        <v>26</v>
      </c>
      <c r="O1607" s="271" t="s">
        <v>128</v>
      </c>
      <c r="P1607" s="386">
        <v>41609</v>
      </c>
      <c r="Q1607" s="273"/>
      <c r="R1607" s="231"/>
    </row>
    <row r="1608" spans="1:18" hidden="1" x14ac:dyDescent="0.25">
      <c r="A1608" s="275"/>
      <c r="B1608" s="273" t="s">
        <v>21</v>
      </c>
      <c r="C1608" s="275" t="s">
        <v>22</v>
      </c>
      <c r="D1608" s="275" t="s">
        <v>23</v>
      </c>
      <c r="E1608" s="32"/>
      <c r="F1608" s="314"/>
      <c r="G1608" s="286" t="s">
        <v>24</v>
      </c>
      <c r="H1608" s="279" t="s">
        <v>25</v>
      </c>
      <c r="I1608" s="330"/>
      <c r="J1608" s="273" t="s">
        <v>26</v>
      </c>
      <c r="K1608" s="273"/>
      <c r="L1608" s="281" t="s">
        <v>1134</v>
      </c>
      <c r="M1608" s="271">
        <v>28</v>
      </c>
      <c r="N1608" s="271" t="s">
        <v>26</v>
      </c>
      <c r="O1608" s="271" t="s">
        <v>128</v>
      </c>
      <c r="P1608" s="386">
        <v>41609</v>
      </c>
      <c r="Q1608" s="273"/>
      <c r="R1608" s="231"/>
    </row>
    <row r="1609" spans="1:18" hidden="1" x14ac:dyDescent="0.25">
      <c r="A1609" s="275"/>
      <c r="B1609" s="273" t="s">
        <v>21</v>
      </c>
      <c r="C1609" s="275" t="s">
        <v>33</v>
      </c>
      <c r="D1609" s="275" t="s">
        <v>34</v>
      </c>
      <c r="E1609" s="32"/>
      <c r="F1609" s="314"/>
      <c r="G1609" s="286" t="s">
        <v>24</v>
      </c>
      <c r="H1609" s="279" t="s">
        <v>25</v>
      </c>
      <c r="I1609" s="330"/>
      <c r="J1609" s="273" t="s">
        <v>26</v>
      </c>
      <c r="K1609" s="273"/>
      <c r="L1609" s="281" t="s">
        <v>1134</v>
      </c>
      <c r="M1609" s="271">
        <v>20</v>
      </c>
      <c r="N1609" s="271" t="s">
        <v>26</v>
      </c>
      <c r="O1609" s="271" t="s">
        <v>128</v>
      </c>
      <c r="P1609" s="386">
        <v>41609</v>
      </c>
      <c r="Q1609" s="273"/>
      <c r="R1609" s="231"/>
    </row>
    <row r="1610" spans="1:18" hidden="1" x14ac:dyDescent="0.25">
      <c r="A1610" s="275"/>
      <c r="B1610" s="273" t="s">
        <v>21</v>
      </c>
      <c r="C1610" s="275" t="s">
        <v>31</v>
      </c>
      <c r="D1610" s="275" t="s">
        <v>35</v>
      </c>
      <c r="E1610" s="32"/>
      <c r="F1610" s="314"/>
      <c r="G1610" s="286" t="s">
        <v>24</v>
      </c>
      <c r="H1610" s="279" t="s">
        <v>25</v>
      </c>
      <c r="I1610" s="330"/>
      <c r="J1610" s="273" t="s">
        <v>26</v>
      </c>
      <c r="K1610" s="273"/>
      <c r="L1610" s="281" t="s">
        <v>1134</v>
      </c>
      <c r="M1610" s="271">
        <v>21</v>
      </c>
      <c r="N1610" s="271" t="s">
        <v>26</v>
      </c>
      <c r="O1610" s="271" t="s">
        <v>128</v>
      </c>
      <c r="P1610" s="386">
        <v>41609</v>
      </c>
      <c r="Q1610" s="273"/>
      <c r="R1610" s="231"/>
    </row>
    <row r="1611" spans="1:18" hidden="1" x14ac:dyDescent="0.25">
      <c r="A1611" s="275"/>
      <c r="B1611" s="273" t="s">
        <v>36</v>
      </c>
      <c r="C1611" s="275" t="s">
        <v>145</v>
      </c>
      <c r="D1611" s="275" t="s">
        <v>212</v>
      </c>
      <c r="E1611" s="32"/>
      <c r="F1611" s="314"/>
      <c r="G1611" s="286" t="s">
        <v>24</v>
      </c>
      <c r="H1611" s="279" t="s">
        <v>25</v>
      </c>
      <c r="I1611" s="330"/>
      <c r="J1611" s="273" t="s">
        <v>26</v>
      </c>
      <c r="K1611" s="273"/>
      <c r="L1611" s="281" t="s">
        <v>1134</v>
      </c>
      <c r="M1611" s="271">
        <v>8</v>
      </c>
      <c r="N1611" s="271" t="s">
        <v>26</v>
      </c>
      <c r="O1611" s="271" t="s">
        <v>128</v>
      </c>
      <c r="P1611" s="386">
        <v>41609</v>
      </c>
      <c r="Q1611" s="273"/>
      <c r="R1611" s="231"/>
    </row>
    <row r="1612" spans="1:18" hidden="1" x14ac:dyDescent="0.25">
      <c r="A1612" s="275"/>
      <c r="B1612" s="273" t="s">
        <v>36</v>
      </c>
      <c r="C1612" s="275" t="s">
        <v>145</v>
      </c>
      <c r="D1612" s="275" t="s">
        <v>187</v>
      </c>
      <c r="E1612" s="32"/>
      <c r="F1612" s="314"/>
      <c r="G1612" s="286" t="s">
        <v>24</v>
      </c>
      <c r="H1612" s="279" t="s">
        <v>25</v>
      </c>
      <c r="I1612" s="330"/>
      <c r="J1612" s="273" t="s">
        <v>26</v>
      </c>
      <c r="K1612" s="273"/>
      <c r="L1612" s="281" t="s">
        <v>1134</v>
      </c>
      <c r="M1612" s="271">
        <v>10</v>
      </c>
      <c r="N1612" s="271" t="s">
        <v>26</v>
      </c>
      <c r="O1612" s="271" t="s">
        <v>128</v>
      </c>
      <c r="P1612" s="386">
        <v>41609</v>
      </c>
      <c r="Q1612" s="273"/>
      <c r="R1612" s="231"/>
    </row>
    <row r="1613" spans="1:18" hidden="1" x14ac:dyDescent="0.25">
      <c r="A1613" s="275"/>
      <c r="B1613" s="273" t="s">
        <v>21</v>
      </c>
      <c r="C1613" s="275" t="s">
        <v>22</v>
      </c>
      <c r="D1613" s="275" t="s">
        <v>23</v>
      </c>
      <c r="E1613" s="32">
        <v>3</v>
      </c>
      <c r="F1613" s="314"/>
      <c r="G1613" s="286" t="s">
        <v>24</v>
      </c>
      <c r="H1613" s="279" t="s">
        <v>25</v>
      </c>
      <c r="I1613" s="330">
        <v>41</v>
      </c>
      <c r="J1613" s="273" t="s">
        <v>26</v>
      </c>
      <c r="K1613" s="273"/>
      <c r="L1613" s="281" t="s">
        <v>1134</v>
      </c>
      <c r="M1613" s="216">
        <v>41</v>
      </c>
      <c r="N1613" s="216" t="s">
        <v>26</v>
      </c>
      <c r="O1613" s="216" t="s">
        <v>28</v>
      </c>
      <c r="P1613" s="387">
        <v>41609</v>
      </c>
      <c r="Q1613" s="273" t="s">
        <v>1139</v>
      </c>
      <c r="R1613" s="231"/>
    </row>
    <row r="1614" spans="1:18" hidden="1" x14ac:dyDescent="0.25">
      <c r="A1614" s="275" t="s">
        <v>1140</v>
      </c>
      <c r="B1614" s="273" t="s">
        <v>21</v>
      </c>
      <c r="C1614" s="275" t="s">
        <v>22</v>
      </c>
      <c r="D1614" s="275" t="s">
        <v>108</v>
      </c>
      <c r="E1614" s="32">
        <v>52</v>
      </c>
      <c r="F1614" s="314"/>
      <c r="G1614" s="286" t="s">
        <v>24</v>
      </c>
      <c r="H1614" s="279" t="s">
        <v>25</v>
      </c>
      <c r="I1614" s="330">
        <v>168</v>
      </c>
      <c r="J1614" s="273" t="s">
        <v>26</v>
      </c>
      <c r="K1614" s="273"/>
      <c r="L1614" s="281" t="s">
        <v>1134</v>
      </c>
      <c r="M1614" s="287">
        <v>150</v>
      </c>
      <c r="N1614" s="216" t="s">
        <v>26</v>
      </c>
      <c r="O1614" s="216" t="s">
        <v>28</v>
      </c>
      <c r="P1614" s="387">
        <v>41609</v>
      </c>
      <c r="Q1614" s="273"/>
      <c r="R1614" s="231"/>
    </row>
    <row r="1615" spans="1:18" hidden="1" x14ac:dyDescent="0.25">
      <c r="A1615" s="275"/>
      <c r="B1615" s="273" t="s">
        <v>21</v>
      </c>
      <c r="C1615" s="275" t="s">
        <v>22</v>
      </c>
      <c r="D1615" s="275" t="s">
        <v>29</v>
      </c>
      <c r="E1615" s="32">
        <v>40</v>
      </c>
      <c r="F1615" s="314"/>
      <c r="G1615" s="286" t="s">
        <v>24</v>
      </c>
      <c r="H1615" s="279" t="s">
        <v>25</v>
      </c>
      <c r="I1615" s="330">
        <v>167</v>
      </c>
      <c r="J1615" s="273" t="s">
        <v>26</v>
      </c>
      <c r="K1615" s="273"/>
      <c r="L1615" s="281" t="s">
        <v>1134</v>
      </c>
      <c r="M1615" s="287">
        <v>150</v>
      </c>
      <c r="N1615" s="216" t="s">
        <v>26</v>
      </c>
      <c r="O1615" s="216" t="s">
        <v>28</v>
      </c>
      <c r="P1615" s="387">
        <v>41609</v>
      </c>
      <c r="Q1615" s="273"/>
      <c r="R1615" s="231"/>
    </row>
    <row r="1616" spans="1:18" hidden="1" x14ac:dyDescent="0.25">
      <c r="A1616" s="275"/>
      <c r="B1616" s="273" t="s">
        <v>21</v>
      </c>
      <c r="C1616" s="275" t="s">
        <v>22</v>
      </c>
      <c r="D1616" s="275" t="s">
        <v>23</v>
      </c>
      <c r="E1616" s="32">
        <v>58</v>
      </c>
      <c r="F1616" s="314"/>
      <c r="G1616" s="286" t="s">
        <v>24</v>
      </c>
      <c r="H1616" s="279" t="s">
        <v>25</v>
      </c>
      <c r="I1616" s="330">
        <v>170</v>
      </c>
      <c r="J1616" s="273" t="s">
        <v>26</v>
      </c>
      <c r="K1616" s="273"/>
      <c r="L1616" s="281" t="s">
        <v>1134</v>
      </c>
      <c r="M1616" s="287">
        <v>150</v>
      </c>
      <c r="N1616" s="216" t="s">
        <v>26</v>
      </c>
      <c r="O1616" s="216" t="s">
        <v>28</v>
      </c>
      <c r="P1616" s="387">
        <v>41609</v>
      </c>
      <c r="Q1616" s="273"/>
      <c r="R1616" s="231"/>
    </row>
    <row r="1617" spans="1:18" hidden="1" x14ac:dyDescent="0.25">
      <c r="A1617" s="275"/>
      <c r="B1617" s="273" t="s">
        <v>21</v>
      </c>
      <c r="C1617" s="275" t="s">
        <v>33</v>
      </c>
      <c r="D1617" s="275" t="s">
        <v>34</v>
      </c>
      <c r="E1617" s="32">
        <v>55</v>
      </c>
      <c r="F1617" s="314"/>
      <c r="G1617" s="286" t="s">
        <v>24</v>
      </c>
      <c r="H1617" s="279" t="s">
        <v>25</v>
      </c>
      <c r="I1617" s="330">
        <v>165</v>
      </c>
      <c r="J1617" s="273" t="s">
        <v>26</v>
      </c>
      <c r="K1617" s="273"/>
      <c r="L1617" s="281" t="s">
        <v>1134</v>
      </c>
      <c r="M1617" s="287">
        <v>150</v>
      </c>
      <c r="N1617" s="216" t="s">
        <v>26</v>
      </c>
      <c r="O1617" s="216" t="s">
        <v>28</v>
      </c>
      <c r="P1617" s="387">
        <v>41609</v>
      </c>
      <c r="Q1617" s="273"/>
      <c r="R1617" s="231"/>
    </row>
    <row r="1618" spans="1:18" hidden="1" x14ac:dyDescent="0.25">
      <c r="A1618" s="275"/>
      <c r="B1618" s="273" t="s">
        <v>21</v>
      </c>
      <c r="C1618" s="275" t="s">
        <v>31</v>
      </c>
      <c r="D1618" s="275" t="s">
        <v>32</v>
      </c>
      <c r="E1618" s="32">
        <v>57</v>
      </c>
      <c r="F1618" s="314"/>
      <c r="G1618" s="286" t="s">
        <v>24</v>
      </c>
      <c r="H1618" s="279" t="s">
        <v>25</v>
      </c>
      <c r="I1618" s="330">
        <v>165</v>
      </c>
      <c r="J1618" s="273" t="s">
        <v>26</v>
      </c>
      <c r="K1618" s="273"/>
      <c r="L1618" s="281" t="s">
        <v>1134</v>
      </c>
      <c r="M1618" s="287">
        <v>150</v>
      </c>
      <c r="N1618" s="216" t="s">
        <v>26</v>
      </c>
      <c r="O1618" s="216" t="s">
        <v>28</v>
      </c>
      <c r="P1618" s="387">
        <v>41609</v>
      </c>
      <c r="Q1618" s="273"/>
      <c r="R1618" s="231"/>
    </row>
    <row r="1619" spans="1:18" hidden="1" x14ac:dyDescent="0.25">
      <c r="A1619" s="275"/>
      <c r="B1619" s="273" t="s">
        <v>36</v>
      </c>
      <c r="C1619" s="275" t="s">
        <v>145</v>
      </c>
      <c r="D1619" s="275" t="s">
        <v>184</v>
      </c>
      <c r="E1619" s="32">
        <v>26</v>
      </c>
      <c r="F1619" s="314"/>
      <c r="G1619" s="286" t="s">
        <v>24</v>
      </c>
      <c r="H1619" s="279" t="s">
        <v>25</v>
      </c>
      <c r="I1619" s="330">
        <v>63</v>
      </c>
      <c r="J1619" s="273" t="s">
        <v>26</v>
      </c>
      <c r="K1619" s="273"/>
      <c r="L1619" s="281" t="s">
        <v>1134</v>
      </c>
      <c r="M1619" s="287">
        <v>50</v>
      </c>
      <c r="N1619" s="216" t="s">
        <v>26</v>
      </c>
      <c r="O1619" s="216" t="s">
        <v>28</v>
      </c>
      <c r="P1619" s="387">
        <v>41609</v>
      </c>
      <c r="Q1619" s="273"/>
      <c r="R1619" s="231"/>
    </row>
    <row r="1620" spans="1:18" hidden="1" x14ac:dyDescent="0.25">
      <c r="A1620" s="275"/>
      <c r="B1620" s="273" t="s">
        <v>21</v>
      </c>
      <c r="C1620" s="275" t="s">
        <v>22</v>
      </c>
      <c r="D1620" s="275" t="s">
        <v>108</v>
      </c>
      <c r="E1620" s="32"/>
      <c r="F1620" s="314"/>
      <c r="G1620" s="286" t="s">
        <v>24</v>
      </c>
      <c r="H1620" s="279" t="s">
        <v>25</v>
      </c>
      <c r="I1620" s="330"/>
      <c r="J1620" s="273" t="s">
        <v>26</v>
      </c>
      <c r="K1620" s="273"/>
      <c r="L1620" s="281" t="s">
        <v>1134</v>
      </c>
      <c r="M1620" s="271">
        <v>18</v>
      </c>
      <c r="N1620" s="271" t="s">
        <v>26</v>
      </c>
      <c r="O1620" s="271" t="s">
        <v>128</v>
      </c>
      <c r="P1620" s="386">
        <v>41609</v>
      </c>
      <c r="Q1620" s="273"/>
      <c r="R1620" s="231"/>
    </row>
    <row r="1621" spans="1:18" hidden="1" x14ac:dyDescent="0.25">
      <c r="A1621" s="275"/>
      <c r="B1621" s="273" t="s">
        <v>21</v>
      </c>
      <c r="C1621" s="275" t="s">
        <v>22</v>
      </c>
      <c r="D1621" s="275" t="s">
        <v>29</v>
      </c>
      <c r="E1621" s="32"/>
      <c r="F1621" s="314"/>
      <c r="G1621" s="286" t="s">
        <v>24</v>
      </c>
      <c r="H1621" s="279" t="s">
        <v>25</v>
      </c>
      <c r="I1621" s="330"/>
      <c r="J1621" s="273" t="s">
        <v>26</v>
      </c>
      <c r="K1621" s="273"/>
      <c r="L1621" s="281" t="s">
        <v>1134</v>
      </c>
      <c r="M1621" s="271">
        <v>17</v>
      </c>
      <c r="N1621" s="271" t="s">
        <v>26</v>
      </c>
      <c r="O1621" s="271" t="s">
        <v>128</v>
      </c>
      <c r="P1621" s="386">
        <v>41609</v>
      </c>
      <c r="Q1621" s="273"/>
      <c r="R1621" s="231"/>
    </row>
    <row r="1622" spans="1:18" hidden="1" x14ac:dyDescent="0.25">
      <c r="A1622" s="275"/>
      <c r="B1622" s="273" t="s">
        <v>21</v>
      </c>
      <c r="C1622" s="275" t="s">
        <v>22</v>
      </c>
      <c r="D1622" s="275" t="s">
        <v>23</v>
      </c>
      <c r="E1622" s="32"/>
      <c r="F1622" s="314"/>
      <c r="G1622" s="286" t="s">
        <v>24</v>
      </c>
      <c r="H1622" s="279" t="s">
        <v>25</v>
      </c>
      <c r="I1622" s="330"/>
      <c r="J1622" s="273" t="s">
        <v>26</v>
      </c>
      <c r="K1622" s="273"/>
      <c r="L1622" s="281" t="s">
        <v>1134</v>
      </c>
      <c r="M1622" s="271">
        <v>20</v>
      </c>
      <c r="N1622" s="271" t="s">
        <v>26</v>
      </c>
      <c r="O1622" s="271" t="s">
        <v>128</v>
      </c>
      <c r="P1622" s="386">
        <v>41609</v>
      </c>
      <c r="Q1622" s="273"/>
      <c r="R1622" s="231"/>
    </row>
    <row r="1623" spans="1:18" hidden="1" x14ac:dyDescent="0.25">
      <c r="A1623" s="275"/>
      <c r="B1623" s="273" t="s">
        <v>21</v>
      </c>
      <c r="C1623" s="275" t="s">
        <v>33</v>
      </c>
      <c r="D1623" s="275" t="s">
        <v>34</v>
      </c>
      <c r="E1623" s="32"/>
      <c r="F1623" s="314"/>
      <c r="G1623" s="286" t="s">
        <v>24</v>
      </c>
      <c r="H1623" s="279" t="s">
        <v>25</v>
      </c>
      <c r="I1623" s="330"/>
      <c r="J1623" s="273" t="s">
        <v>26</v>
      </c>
      <c r="K1623" s="273"/>
      <c r="L1623" s="281" t="s">
        <v>1134</v>
      </c>
      <c r="M1623" s="271">
        <v>15</v>
      </c>
      <c r="N1623" s="271" t="s">
        <v>26</v>
      </c>
      <c r="O1623" s="271" t="s">
        <v>128</v>
      </c>
      <c r="P1623" s="386">
        <v>41609</v>
      </c>
      <c r="Q1623" s="273"/>
      <c r="R1623" s="231"/>
    </row>
    <row r="1624" spans="1:18" hidden="1" x14ac:dyDescent="0.25">
      <c r="A1624" s="275"/>
      <c r="B1624" s="273" t="s">
        <v>21</v>
      </c>
      <c r="C1624" s="275" t="s">
        <v>31</v>
      </c>
      <c r="D1624" s="275" t="s">
        <v>32</v>
      </c>
      <c r="E1624" s="32"/>
      <c r="F1624" s="314"/>
      <c r="G1624" s="286" t="s">
        <v>24</v>
      </c>
      <c r="H1624" s="279" t="s">
        <v>25</v>
      </c>
      <c r="I1624" s="330"/>
      <c r="J1624" s="273" t="s">
        <v>26</v>
      </c>
      <c r="K1624" s="273"/>
      <c r="L1624" s="281" t="s">
        <v>1134</v>
      </c>
      <c r="M1624" s="271">
        <v>15</v>
      </c>
      <c r="N1624" s="271" t="s">
        <v>26</v>
      </c>
      <c r="O1624" s="271" t="s">
        <v>128</v>
      </c>
      <c r="P1624" s="386">
        <v>41609</v>
      </c>
      <c r="Q1624" s="273"/>
      <c r="R1624" s="231"/>
    </row>
    <row r="1625" spans="1:18" hidden="1" x14ac:dyDescent="0.25">
      <c r="A1625" s="275"/>
      <c r="B1625" s="273" t="s">
        <v>36</v>
      </c>
      <c r="C1625" s="275" t="s">
        <v>145</v>
      </c>
      <c r="D1625" s="275" t="s">
        <v>184</v>
      </c>
      <c r="E1625" s="32"/>
      <c r="F1625" s="314"/>
      <c r="G1625" s="286" t="s">
        <v>24</v>
      </c>
      <c r="H1625" s="279" t="s">
        <v>25</v>
      </c>
      <c r="I1625" s="330"/>
      <c r="J1625" s="273" t="s">
        <v>26</v>
      </c>
      <c r="K1625" s="273"/>
      <c r="L1625" s="281" t="s">
        <v>1134</v>
      </c>
      <c r="M1625" s="271">
        <v>13</v>
      </c>
      <c r="N1625" s="271" t="s">
        <v>26</v>
      </c>
      <c r="O1625" s="271" t="s">
        <v>128</v>
      </c>
      <c r="P1625" s="386">
        <v>41609</v>
      </c>
      <c r="Q1625" s="273"/>
      <c r="R1625" s="231"/>
    </row>
    <row r="1626" spans="1:18" hidden="1" x14ac:dyDescent="0.25">
      <c r="A1626" s="275" t="s">
        <v>1141</v>
      </c>
      <c r="B1626" s="273" t="s">
        <v>21</v>
      </c>
      <c r="C1626" s="275" t="s">
        <v>22</v>
      </c>
      <c r="D1626" s="275" t="s">
        <v>108</v>
      </c>
      <c r="E1626" s="32">
        <v>60</v>
      </c>
      <c r="F1626" s="314"/>
      <c r="G1626" s="286" t="s">
        <v>24</v>
      </c>
      <c r="H1626" s="279" t="s">
        <v>25</v>
      </c>
      <c r="I1626" s="330">
        <v>170</v>
      </c>
      <c r="J1626" s="273" t="s">
        <v>26</v>
      </c>
      <c r="K1626" s="273"/>
      <c r="L1626" s="281" t="s">
        <v>1142</v>
      </c>
      <c r="M1626" s="287">
        <v>150</v>
      </c>
      <c r="N1626" s="287" t="s">
        <v>26</v>
      </c>
      <c r="O1626" s="287" t="s">
        <v>28</v>
      </c>
      <c r="P1626" s="393">
        <v>41609</v>
      </c>
      <c r="Q1626" s="273"/>
      <c r="R1626" s="231"/>
    </row>
    <row r="1627" spans="1:18" hidden="1" x14ac:dyDescent="0.25">
      <c r="A1627" s="275"/>
      <c r="B1627" s="273" t="s">
        <v>21</v>
      </c>
      <c r="C1627" s="275" t="s">
        <v>22</v>
      </c>
      <c r="D1627" s="275" t="s">
        <v>29</v>
      </c>
      <c r="E1627" s="32">
        <v>45</v>
      </c>
      <c r="F1627" s="314"/>
      <c r="G1627" s="286" t="s">
        <v>24</v>
      </c>
      <c r="H1627" s="279" t="s">
        <v>25</v>
      </c>
      <c r="I1627" s="330">
        <v>168</v>
      </c>
      <c r="J1627" s="273" t="s">
        <v>26</v>
      </c>
      <c r="K1627" s="273"/>
      <c r="L1627" s="281" t="s">
        <v>1142</v>
      </c>
      <c r="M1627" s="287">
        <v>150</v>
      </c>
      <c r="N1627" s="287" t="s">
        <v>26</v>
      </c>
      <c r="O1627" s="287" t="s">
        <v>28</v>
      </c>
      <c r="P1627" s="393">
        <v>41609</v>
      </c>
      <c r="Q1627" s="273"/>
      <c r="R1627" s="231"/>
    </row>
    <row r="1628" spans="1:18" hidden="1" x14ac:dyDescent="0.25">
      <c r="A1628" s="275"/>
      <c r="B1628" s="273" t="s">
        <v>21</v>
      </c>
      <c r="C1628" s="275" t="s">
        <v>22</v>
      </c>
      <c r="D1628" s="275" t="s">
        <v>23</v>
      </c>
      <c r="E1628" s="32">
        <v>72</v>
      </c>
      <c r="F1628" s="314"/>
      <c r="G1628" s="286" t="s">
        <v>24</v>
      </c>
      <c r="H1628" s="279" t="s">
        <v>25</v>
      </c>
      <c r="I1628" s="330">
        <v>280</v>
      </c>
      <c r="J1628" s="273" t="s">
        <v>26</v>
      </c>
      <c r="K1628" s="273"/>
      <c r="L1628" s="281" t="s">
        <v>1142</v>
      </c>
      <c r="M1628" s="287">
        <v>250</v>
      </c>
      <c r="N1628" s="287" t="s">
        <v>26</v>
      </c>
      <c r="O1628" s="287" t="s">
        <v>28</v>
      </c>
      <c r="P1628" s="393">
        <v>41609</v>
      </c>
      <c r="Q1628" s="273"/>
      <c r="R1628" s="231"/>
    </row>
    <row r="1629" spans="1:18" hidden="1" x14ac:dyDescent="0.25">
      <c r="A1629" s="275"/>
      <c r="B1629" s="273" t="s">
        <v>21</v>
      </c>
      <c r="C1629" s="275" t="s">
        <v>33</v>
      </c>
      <c r="D1629" s="275" t="s">
        <v>39</v>
      </c>
      <c r="E1629" s="32">
        <v>25</v>
      </c>
      <c r="F1629" s="314"/>
      <c r="G1629" s="286" t="s">
        <v>24</v>
      </c>
      <c r="H1629" s="279" t="s">
        <v>25</v>
      </c>
      <c r="I1629" s="330">
        <v>55</v>
      </c>
      <c r="J1629" s="273" t="s">
        <v>26</v>
      </c>
      <c r="K1629" s="273"/>
      <c r="L1629" s="281" t="s">
        <v>1142</v>
      </c>
      <c r="M1629" s="287">
        <v>50</v>
      </c>
      <c r="N1629" s="287" t="s">
        <v>26</v>
      </c>
      <c r="O1629" s="287" t="s">
        <v>28</v>
      </c>
      <c r="P1629" s="393">
        <v>41609</v>
      </c>
      <c r="Q1629" s="273"/>
      <c r="R1629" s="231"/>
    </row>
    <row r="1630" spans="1:18" hidden="1" x14ac:dyDescent="0.25">
      <c r="A1630" s="275"/>
      <c r="B1630" s="273" t="s">
        <v>21</v>
      </c>
      <c r="C1630" s="275" t="s">
        <v>31</v>
      </c>
      <c r="D1630" s="275" t="s">
        <v>32</v>
      </c>
      <c r="E1630" s="32">
        <v>59</v>
      </c>
      <c r="F1630" s="314"/>
      <c r="G1630" s="286" t="s">
        <v>24</v>
      </c>
      <c r="H1630" s="279" t="s">
        <v>25</v>
      </c>
      <c r="I1630" s="330">
        <v>165</v>
      </c>
      <c r="J1630" s="273" t="s">
        <v>26</v>
      </c>
      <c r="K1630" s="273"/>
      <c r="L1630" s="281" t="s">
        <v>1142</v>
      </c>
      <c r="M1630" s="287">
        <v>150</v>
      </c>
      <c r="N1630" s="287" t="s">
        <v>26</v>
      </c>
      <c r="O1630" s="287" t="s">
        <v>28</v>
      </c>
      <c r="P1630" s="393">
        <v>41609</v>
      </c>
      <c r="Q1630" s="273"/>
      <c r="R1630" s="231"/>
    </row>
    <row r="1631" spans="1:18" hidden="1" x14ac:dyDescent="0.25">
      <c r="A1631" s="275"/>
      <c r="B1631" s="273" t="s">
        <v>36</v>
      </c>
      <c r="C1631" s="275" t="s">
        <v>145</v>
      </c>
      <c r="D1631" s="275" t="s">
        <v>187</v>
      </c>
      <c r="E1631" s="32">
        <v>18</v>
      </c>
      <c r="F1631" s="314"/>
      <c r="G1631" s="286" t="s">
        <v>24</v>
      </c>
      <c r="H1631" s="279" t="s">
        <v>25</v>
      </c>
      <c r="I1631" s="330">
        <v>60</v>
      </c>
      <c r="J1631" s="273" t="s">
        <v>26</v>
      </c>
      <c r="K1631" s="273"/>
      <c r="L1631" s="281" t="s">
        <v>1142</v>
      </c>
      <c r="M1631" s="287">
        <v>50</v>
      </c>
      <c r="N1631" s="287" t="s">
        <v>26</v>
      </c>
      <c r="O1631" s="287" t="s">
        <v>28</v>
      </c>
      <c r="P1631" s="393">
        <v>41609</v>
      </c>
      <c r="Q1631" s="273"/>
      <c r="R1631" s="231"/>
    </row>
    <row r="1632" spans="1:18" hidden="1" x14ac:dyDescent="0.25">
      <c r="A1632" s="275"/>
      <c r="B1632" s="273" t="s">
        <v>21</v>
      </c>
      <c r="C1632" s="275" t="s">
        <v>22</v>
      </c>
      <c r="D1632" s="275" t="s">
        <v>108</v>
      </c>
      <c r="E1632" s="32"/>
      <c r="F1632" s="314"/>
      <c r="G1632" s="286" t="s">
        <v>24</v>
      </c>
      <c r="H1632" s="279" t="s">
        <v>25</v>
      </c>
      <c r="I1632" s="330"/>
      <c r="J1632" s="273" t="s">
        <v>26</v>
      </c>
      <c r="K1632" s="273"/>
      <c r="L1632" s="281" t="s">
        <v>1142</v>
      </c>
      <c r="M1632" s="271">
        <v>20</v>
      </c>
      <c r="N1632" s="271" t="s">
        <v>26</v>
      </c>
      <c r="O1632" s="271" t="s">
        <v>128</v>
      </c>
      <c r="P1632" s="386">
        <v>41609</v>
      </c>
      <c r="Q1632" s="273"/>
      <c r="R1632" s="231"/>
    </row>
    <row r="1633" spans="1:18" hidden="1" x14ac:dyDescent="0.25">
      <c r="A1633" s="275"/>
      <c r="B1633" s="273" t="s">
        <v>21</v>
      </c>
      <c r="C1633" s="275" t="s">
        <v>22</v>
      </c>
      <c r="D1633" s="275" t="s">
        <v>29</v>
      </c>
      <c r="E1633" s="32"/>
      <c r="F1633" s="314"/>
      <c r="G1633" s="286" t="s">
        <v>24</v>
      </c>
      <c r="H1633" s="279" t="s">
        <v>25</v>
      </c>
      <c r="I1633" s="330"/>
      <c r="J1633" s="273" t="s">
        <v>26</v>
      </c>
      <c r="K1633" s="273"/>
      <c r="L1633" s="281" t="s">
        <v>1142</v>
      </c>
      <c r="M1633" s="271">
        <v>18</v>
      </c>
      <c r="N1633" s="271" t="s">
        <v>26</v>
      </c>
      <c r="O1633" s="271" t="s">
        <v>128</v>
      </c>
      <c r="P1633" s="386">
        <v>41609</v>
      </c>
      <c r="Q1633" s="273"/>
      <c r="R1633" s="231"/>
    </row>
    <row r="1634" spans="1:18" hidden="1" x14ac:dyDescent="0.25">
      <c r="A1634" s="275"/>
      <c r="B1634" s="273" t="s">
        <v>21</v>
      </c>
      <c r="C1634" s="275" t="s">
        <v>22</v>
      </c>
      <c r="D1634" s="275" t="s">
        <v>23</v>
      </c>
      <c r="E1634" s="32"/>
      <c r="F1634" s="314"/>
      <c r="G1634" s="286" t="s">
        <v>24</v>
      </c>
      <c r="H1634" s="279" t="s">
        <v>25</v>
      </c>
      <c r="I1634" s="330"/>
      <c r="J1634" s="273" t="s">
        <v>26</v>
      </c>
      <c r="K1634" s="273"/>
      <c r="L1634" s="281" t="s">
        <v>1142</v>
      </c>
      <c r="M1634" s="271">
        <v>30</v>
      </c>
      <c r="N1634" s="271" t="s">
        <v>26</v>
      </c>
      <c r="O1634" s="271" t="s">
        <v>128</v>
      </c>
      <c r="P1634" s="386">
        <v>41609</v>
      </c>
      <c r="Q1634" s="273"/>
      <c r="R1634" s="231"/>
    </row>
    <row r="1635" spans="1:18" hidden="1" x14ac:dyDescent="0.25">
      <c r="A1635" s="275"/>
      <c r="B1635" s="273" t="s">
        <v>21</v>
      </c>
      <c r="C1635" s="275" t="s">
        <v>33</v>
      </c>
      <c r="D1635" s="275" t="s">
        <v>39</v>
      </c>
      <c r="E1635" s="32"/>
      <c r="F1635" s="314"/>
      <c r="G1635" s="286" t="s">
        <v>24</v>
      </c>
      <c r="H1635" s="279" t="s">
        <v>25</v>
      </c>
      <c r="I1635" s="330"/>
      <c r="J1635" s="273" t="s">
        <v>26</v>
      </c>
      <c r="K1635" s="273"/>
      <c r="L1635" s="281" t="s">
        <v>1142</v>
      </c>
      <c r="M1635" s="271">
        <v>5</v>
      </c>
      <c r="N1635" s="271" t="s">
        <v>26</v>
      </c>
      <c r="O1635" s="271" t="s">
        <v>128</v>
      </c>
      <c r="P1635" s="386">
        <v>41609</v>
      </c>
      <c r="Q1635" s="273"/>
      <c r="R1635" s="231"/>
    </row>
    <row r="1636" spans="1:18" hidden="1" x14ac:dyDescent="0.25">
      <c r="A1636" s="275"/>
      <c r="B1636" s="273" t="s">
        <v>21</v>
      </c>
      <c r="C1636" s="275" t="s">
        <v>31</v>
      </c>
      <c r="D1636" s="275" t="s">
        <v>32</v>
      </c>
      <c r="E1636" s="32"/>
      <c r="F1636" s="314"/>
      <c r="G1636" s="286" t="s">
        <v>24</v>
      </c>
      <c r="H1636" s="279" t="s">
        <v>25</v>
      </c>
      <c r="I1636" s="330"/>
      <c r="J1636" s="273" t="s">
        <v>26</v>
      </c>
      <c r="K1636" s="273"/>
      <c r="L1636" s="281" t="s">
        <v>1142</v>
      </c>
      <c r="M1636" s="271">
        <v>15</v>
      </c>
      <c r="N1636" s="271" t="s">
        <v>26</v>
      </c>
      <c r="O1636" s="271" t="s">
        <v>128</v>
      </c>
      <c r="P1636" s="386">
        <v>41609</v>
      </c>
      <c r="Q1636" s="273"/>
      <c r="R1636" s="231"/>
    </row>
    <row r="1637" spans="1:18" hidden="1" x14ac:dyDescent="0.25">
      <c r="A1637" s="275"/>
      <c r="B1637" s="273" t="s">
        <v>36</v>
      </c>
      <c r="C1637" s="275" t="s">
        <v>145</v>
      </c>
      <c r="D1637" s="275" t="s">
        <v>187</v>
      </c>
      <c r="E1637" s="32"/>
      <c r="F1637" s="314"/>
      <c r="G1637" s="286" t="s">
        <v>24</v>
      </c>
      <c r="H1637" s="279" t="s">
        <v>25</v>
      </c>
      <c r="I1637" s="330"/>
      <c r="J1637" s="273" t="s">
        <v>26</v>
      </c>
      <c r="K1637" s="273"/>
      <c r="L1637" s="281" t="s">
        <v>1142</v>
      </c>
      <c r="M1637" s="271">
        <v>10</v>
      </c>
      <c r="N1637" s="271" t="s">
        <v>26</v>
      </c>
      <c r="O1637" s="271" t="s">
        <v>128</v>
      </c>
      <c r="P1637" s="386">
        <v>41609</v>
      </c>
      <c r="Q1637" s="273"/>
      <c r="R1637" s="231"/>
    </row>
    <row r="1638" spans="1:18" hidden="1" x14ac:dyDescent="0.25">
      <c r="A1638" s="275" t="s">
        <v>1155</v>
      </c>
      <c r="B1638" s="273" t="s">
        <v>21</v>
      </c>
      <c r="C1638" s="275" t="s">
        <v>22</v>
      </c>
      <c r="D1638" s="275" t="s">
        <v>108</v>
      </c>
      <c r="E1638" s="32">
        <v>60</v>
      </c>
      <c r="F1638" s="314"/>
      <c r="G1638" s="286" t="s">
        <v>24</v>
      </c>
      <c r="H1638" s="279" t="s">
        <v>25</v>
      </c>
      <c r="I1638" s="330">
        <v>170</v>
      </c>
      <c r="J1638" s="273" t="s">
        <v>26</v>
      </c>
      <c r="K1638" s="273"/>
      <c r="L1638" s="281" t="s">
        <v>1159</v>
      </c>
      <c r="M1638" s="287">
        <v>150</v>
      </c>
      <c r="N1638" s="287" t="s">
        <v>26</v>
      </c>
      <c r="O1638" s="287" t="s">
        <v>28</v>
      </c>
      <c r="P1638" s="393">
        <v>41609</v>
      </c>
      <c r="Q1638" s="287"/>
      <c r="R1638" s="231"/>
    </row>
    <row r="1639" spans="1:18" hidden="1" x14ac:dyDescent="0.25">
      <c r="A1639" s="275"/>
      <c r="B1639" s="273" t="s">
        <v>21</v>
      </c>
      <c r="C1639" s="275" t="s">
        <v>22</v>
      </c>
      <c r="D1639" s="275" t="s">
        <v>29</v>
      </c>
      <c r="E1639" s="32">
        <v>38</v>
      </c>
      <c r="F1639" s="314"/>
      <c r="G1639" s="286" t="s">
        <v>24</v>
      </c>
      <c r="H1639" s="279" t="s">
        <v>25</v>
      </c>
      <c r="I1639" s="330">
        <v>178</v>
      </c>
      <c r="J1639" s="273" t="s">
        <v>26</v>
      </c>
      <c r="K1639" s="273"/>
      <c r="L1639" s="281" t="s">
        <v>1159</v>
      </c>
      <c r="M1639" s="287">
        <v>150</v>
      </c>
      <c r="N1639" s="287" t="s">
        <v>26</v>
      </c>
      <c r="O1639" s="287" t="s">
        <v>28</v>
      </c>
      <c r="P1639" s="393">
        <v>41609</v>
      </c>
      <c r="Q1639" s="273"/>
      <c r="R1639" s="231"/>
    </row>
    <row r="1640" spans="1:18" hidden="1" x14ac:dyDescent="0.25">
      <c r="A1640" s="275"/>
      <c r="B1640" s="273" t="s">
        <v>21</v>
      </c>
      <c r="C1640" s="275" t="s">
        <v>22</v>
      </c>
      <c r="D1640" s="275" t="s">
        <v>23</v>
      </c>
      <c r="E1640" s="32">
        <v>75</v>
      </c>
      <c r="F1640" s="314"/>
      <c r="G1640" s="286" t="s">
        <v>24</v>
      </c>
      <c r="H1640" s="279" t="s">
        <v>25</v>
      </c>
      <c r="I1640" s="330">
        <v>230</v>
      </c>
      <c r="J1640" s="273" t="s">
        <v>26</v>
      </c>
      <c r="K1640" s="273"/>
      <c r="L1640" s="281" t="s">
        <v>1159</v>
      </c>
      <c r="M1640" s="287">
        <v>200</v>
      </c>
      <c r="N1640" s="287" t="s">
        <v>26</v>
      </c>
      <c r="O1640" s="287" t="s">
        <v>28</v>
      </c>
      <c r="P1640" s="393">
        <v>41609</v>
      </c>
      <c r="Q1640" s="273"/>
      <c r="R1640" s="231"/>
    </row>
    <row r="1641" spans="1:18" hidden="1" x14ac:dyDescent="0.25">
      <c r="A1641" s="275"/>
      <c r="B1641" s="273" t="s">
        <v>21</v>
      </c>
      <c r="C1641" s="275" t="s">
        <v>33</v>
      </c>
      <c r="D1641" s="275" t="s">
        <v>34</v>
      </c>
      <c r="E1641" s="32">
        <v>55</v>
      </c>
      <c r="F1641" s="314"/>
      <c r="G1641" s="286" t="s">
        <v>24</v>
      </c>
      <c r="H1641" s="279" t="s">
        <v>25</v>
      </c>
      <c r="I1641" s="330">
        <v>115</v>
      </c>
      <c r="J1641" s="273" t="s">
        <v>26</v>
      </c>
      <c r="K1641" s="273"/>
      <c r="L1641" s="281" t="s">
        <v>1159</v>
      </c>
      <c r="M1641" s="287">
        <v>100</v>
      </c>
      <c r="N1641" s="287" t="s">
        <v>26</v>
      </c>
      <c r="O1641" s="287" t="s">
        <v>28</v>
      </c>
      <c r="P1641" s="393">
        <v>41609</v>
      </c>
      <c r="Q1641" s="273"/>
      <c r="R1641" s="231"/>
    </row>
    <row r="1642" spans="1:18" hidden="1" x14ac:dyDescent="0.25">
      <c r="A1642" s="275"/>
      <c r="B1642" s="273" t="s">
        <v>21</v>
      </c>
      <c r="C1642" s="275" t="s">
        <v>31</v>
      </c>
      <c r="D1642" s="275" t="s">
        <v>35</v>
      </c>
      <c r="E1642" s="32">
        <v>57</v>
      </c>
      <c r="F1642" s="314"/>
      <c r="G1642" s="286" t="s">
        <v>24</v>
      </c>
      <c r="H1642" s="279" t="s">
        <v>25</v>
      </c>
      <c r="I1642" s="330">
        <v>170</v>
      </c>
      <c r="J1642" s="273" t="s">
        <v>26</v>
      </c>
      <c r="K1642" s="273"/>
      <c r="L1642" s="281" t="s">
        <v>1159</v>
      </c>
      <c r="M1642" s="287">
        <v>150</v>
      </c>
      <c r="N1642" s="287" t="s">
        <v>26</v>
      </c>
      <c r="O1642" s="287" t="s">
        <v>28</v>
      </c>
      <c r="P1642" s="393">
        <v>41609</v>
      </c>
      <c r="Q1642" s="273"/>
      <c r="R1642" s="231"/>
    </row>
    <row r="1643" spans="1:18" hidden="1" x14ac:dyDescent="0.25">
      <c r="A1643" s="275"/>
      <c r="B1643" s="273" t="s">
        <v>36</v>
      </c>
      <c r="C1643" s="275" t="s">
        <v>145</v>
      </c>
      <c r="D1643" s="275" t="s">
        <v>187</v>
      </c>
      <c r="E1643" s="32">
        <v>28</v>
      </c>
      <c r="F1643" s="314"/>
      <c r="G1643" s="286" t="s">
        <v>24</v>
      </c>
      <c r="H1643" s="279" t="s">
        <v>25</v>
      </c>
      <c r="I1643" s="330">
        <v>62</v>
      </c>
      <c r="J1643" s="273" t="s">
        <v>26</v>
      </c>
      <c r="K1643" s="273"/>
      <c r="L1643" s="281" t="s">
        <v>1159</v>
      </c>
      <c r="M1643" s="287">
        <v>50</v>
      </c>
      <c r="N1643" s="287" t="s">
        <v>26</v>
      </c>
      <c r="O1643" s="287" t="s">
        <v>28</v>
      </c>
      <c r="P1643" s="393">
        <v>41609</v>
      </c>
      <c r="Q1643" s="273"/>
      <c r="R1643" s="231"/>
    </row>
    <row r="1644" spans="1:18" hidden="1" x14ac:dyDescent="0.25">
      <c r="A1644" s="275"/>
      <c r="B1644" s="273" t="s">
        <v>21</v>
      </c>
      <c r="C1644" s="275" t="s">
        <v>22</v>
      </c>
      <c r="D1644" s="275" t="s">
        <v>108</v>
      </c>
      <c r="E1644" s="32"/>
      <c r="F1644" s="314"/>
      <c r="G1644" s="286" t="s">
        <v>24</v>
      </c>
      <c r="H1644" s="279" t="s">
        <v>25</v>
      </c>
      <c r="I1644" s="330"/>
      <c r="J1644" s="273" t="s">
        <v>26</v>
      </c>
      <c r="K1644" s="273"/>
      <c r="L1644" s="281" t="s">
        <v>1159</v>
      </c>
      <c r="M1644" s="271">
        <v>20</v>
      </c>
      <c r="N1644" s="271" t="s">
        <v>26</v>
      </c>
      <c r="O1644" s="271" t="s">
        <v>128</v>
      </c>
      <c r="P1644" s="386">
        <v>41609</v>
      </c>
      <c r="Q1644" s="273"/>
      <c r="R1644" s="231"/>
    </row>
    <row r="1645" spans="1:18" hidden="1" x14ac:dyDescent="0.25">
      <c r="A1645" s="275"/>
      <c r="B1645" s="273" t="s">
        <v>21</v>
      </c>
      <c r="C1645" s="275" t="s">
        <v>22</v>
      </c>
      <c r="D1645" s="275" t="s">
        <v>29</v>
      </c>
      <c r="E1645" s="32"/>
      <c r="F1645" s="314"/>
      <c r="G1645" s="286" t="s">
        <v>24</v>
      </c>
      <c r="H1645" s="279" t="s">
        <v>25</v>
      </c>
      <c r="I1645" s="330"/>
      <c r="J1645" s="273" t="s">
        <v>26</v>
      </c>
      <c r="K1645" s="273"/>
      <c r="L1645" s="281" t="s">
        <v>1159</v>
      </c>
      <c r="M1645" s="271">
        <v>28</v>
      </c>
      <c r="N1645" s="271" t="s">
        <v>26</v>
      </c>
      <c r="O1645" s="271" t="s">
        <v>128</v>
      </c>
      <c r="P1645" s="386">
        <v>41609</v>
      </c>
      <c r="Q1645" s="273"/>
      <c r="R1645" s="231"/>
    </row>
    <row r="1646" spans="1:18" hidden="1" x14ac:dyDescent="0.25">
      <c r="A1646" s="275"/>
      <c r="B1646" s="273" t="s">
        <v>21</v>
      </c>
      <c r="C1646" s="275" t="s">
        <v>22</v>
      </c>
      <c r="D1646" s="275" t="s">
        <v>23</v>
      </c>
      <c r="E1646" s="32"/>
      <c r="F1646" s="314"/>
      <c r="G1646" s="286" t="s">
        <v>24</v>
      </c>
      <c r="H1646" s="279" t="s">
        <v>25</v>
      </c>
      <c r="I1646" s="330"/>
      <c r="J1646" s="273" t="s">
        <v>26</v>
      </c>
      <c r="K1646" s="273"/>
      <c r="L1646" s="281" t="s">
        <v>1159</v>
      </c>
      <c r="M1646" s="271">
        <v>30</v>
      </c>
      <c r="N1646" s="271" t="s">
        <v>26</v>
      </c>
      <c r="O1646" s="271" t="s">
        <v>128</v>
      </c>
      <c r="P1646" s="386">
        <v>41609</v>
      </c>
      <c r="Q1646" s="273"/>
      <c r="R1646" s="231"/>
    </row>
    <row r="1647" spans="1:18" hidden="1" x14ac:dyDescent="0.25">
      <c r="A1647" s="275"/>
      <c r="B1647" s="273" t="s">
        <v>21</v>
      </c>
      <c r="C1647" s="275" t="s">
        <v>33</v>
      </c>
      <c r="D1647" s="275" t="s">
        <v>34</v>
      </c>
      <c r="E1647" s="32"/>
      <c r="F1647" s="314"/>
      <c r="G1647" s="286" t="s">
        <v>24</v>
      </c>
      <c r="H1647" s="279" t="s">
        <v>25</v>
      </c>
      <c r="I1647" s="330"/>
      <c r="J1647" s="273" t="s">
        <v>26</v>
      </c>
      <c r="K1647" s="273"/>
      <c r="L1647" s="281" t="s">
        <v>1159</v>
      </c>
      <c r="M1647" s="271">
        <v>15</v>
      </c>
      <c r="N1647" s="271" t="s">
        <v>26</v>
      </c>
      <c r="O1647" s="271" t="s">
        <v>128</v>
      </c>
      <c r="P1647" s="386">
        <v>41609</v>
      </c>
      <c r="Q1647" s="273"/>
      <c r="R1647" s="231"/>
    </row>
    <row r="1648" spans="1:18" hidden="1" x14ac:dyDescent="0.25">
      <c r="A1648" s="275"/>
      <c r="B1648" s="273" t="s">
        <v>21</v>
      </c>
      <c r="C1648" s="275" t="s">
        <v>31</v>
      </c>
      <c r="D1648" s="275" t="s">
        <v>35</v>
      </c>
      <c r="E1648" s="32"/>
      <c r="F1648" s="314"/>
      <c r="G1648" s="286" t="s">
        <v>24</v>
      </c>
      <c r="H1648" s="279" t="s">
        <v>25</v>
      </c>
      <c r="I1648" s="330"/>
      <c r="J1648" s="273" t="s">
        <v>26</v>
      </c>
      <c r="K1648" s="273"/>
      <c r="L1648" s="281" t="s">
        <v>1159</v>
      </c>
      <c r="M1648" s="271">
        <v>20</v>
      </c>
      <c r="N1648" s="271" t="s">
        <v>26</v>
      </c>
      <c r="O1648" s="271" t="s">
        <v>128</v>
      </c>
      <c r="P1648" s="386">
        <v>41609</v>
      </c>
      <c r="Q1648" s="273"/>
      <c r="R1648" s="231"/>
    </row>
    <row r="1649" spans="1:18" hidden="1" x14ac:dyDescent="0.25">
      <c r="A1649" s="275"/>
      <c r="B1649" s="273" t="s">
        <v>36</v>
      </c>
      <c r="C1649" s="275" t="s">
        <v>145</v>
      </c>
      <c r="D1649" s="275" t="s">
        <v>187</v>
      </c>
      <c r="E1649" s="32"/>
      <c r="F1649" s="314"/>
      <c r="G1649" s="286" t="s">
        <v>24</v>
      </c>
      <c r="H1649" s="279" t="s">
        <v>25</v>
      </c>
      <c r="I1649" s="330"/>
      <c r="J1649" s="273" t="s">
        <v>26</v>
      </c>
      <c r="K1649" s="273"/>
      <c r="L1649" s="281" t="s">
        <v>1159</v>
      </c>
      <c r="M1649" s="271">
        <v>12</v>
      </c>
      <c r="N1649" s="271" t="s">
        <v>26</v>
      </c>
      <c r="O1649" s="271" t="s">
        <v>128</v>
      </c>
      <c r="P1649" s="386">
        <v>41609</v>
      </c>
      <c r="Q1649" s="273"/>
      <c r="R1649" s="231"/>
    </row>
    <row r="1650" spans="1:18" hidden="1" x14ac:dyDescent="0.25">
      <c r="A1650" s="275" t="s">
        <v>1157</v>
      </c>
      <c r="B1650" s="273" t="s">
        <v>21</v>
      </c>
      <c r="C1650" s="275" t="s">
        <v>22</v>
      </c>
      <c r="D1650" s="275" t="s">
        <v>108</v>
      </c>
      <c r="E1650" s="32">
        <v>50</v>
      </c>
      <c r="F1650" s="314"/>
      <c r="G1650" s="286" t="s">
        <v>24</v>
      </c>
      <c r="H1650" s="279" t="s">
        <v>25</v>
      </c>
      <c r="I1650" s="330">
        <v>175</v>
      </c>
      <c r="J1650" s="273" t="s">
        <v>26</v>
      </c>
      <c r="K1650" s="273"/>
      <c r="L1650" s="281" t="s">
        <v>1160</v>
      </c>
      <c r="M1650" s="216">
        <v>150</v>
      </c>
      <c r="N1650" s="216" t="s">
        <v>26</v>
      </c>
      <c r="O1650" s="216" t="s">
        <v>28</v>
      </c>
      <c r="P1650" s="387">
        <v>41609</v>
      </c>
      <c r="Q1650" s="273"/>
      <c r="R1650" s="231"/>
    </row>
    <row r="1651" spans="1:18" hidden="1" x14ac:dyDescent="0.25">
      <c r="A1651" s="275"/>
      <c r="B1651" s="273" t="s">
        <v>21</v>
      </c>
      <c r="C1651" s="275" t="s">
        <v>22</v>
      </c>
      <c r="D1651" s="275" t="s">
        <v>29</v>
      </c>
      <c r="E1651" s="32">
        <v>37</v>
      </c>
      <c r="F1651" s="314"/>
      <c r="G1651" s="286" t="s">
        <v>24</v>
      </c>
      <c r="H1651" s="279" t="s">
        <v>25</v>
      </c>
      <c r="I1651" s="330">
        <v>177</v>
      </c>
      <c r="J1651" s="273" t="s">
        <v>26</v>
      </c>
      <c r="K1651" s="273"/>
      <c r="L1651" s="281" t="s">
        <v>1160</v>
      </c>
      <c r="M1651" s="216">
        <v>150</v>
      </c>
      <c r="N1651" s="216" t="s">
        <v>26</v>
      </c>
      <c r="O1651" s="216" t="s">
        <v>28</v>
      </c>
      <c r="P1651" s="387">
        <v>41609</v>
      </c>
      <c r="Q1651" s="273"/>
      <c r="R1651" s="231"/>
    </row>
    <row r="1652" spans="1:18" hidden="1" x14ac:dyDescent="0.25">
      <c r="A1652" s="275"/>
      <c r="B1652" s="273" t="s">
        <v>21</v>
      </c>
      <c r="C1652" s="275" t="s">
        <v>22</v>
      </c>
      <c r="D1652" s="275" t="s">
        <v>23</v>
      </c>
      <c r="E1652" s="32">
        <v>65</v>
      </c>
      <c r="F1652" s="314"/>
      <c r="G1652" s="286" t="s">
        <v>24</v>
      </c>
      <c r="H1652" s="279" t="s">
        <v>25</v>
      </c>
      <c r="I1652" s="330">
        <v>220</v>
      </c>
      <c r="J1652" s="273" t="s">
        <v>26</v>
      </c>
      <c r="K1652" s="273"/>
      <c r="L1652" s="281" t="s">
        <v>1160</v>
      </c>
      <c r="M1652" s="216">
        <v>200</v>
      </c>
      <c r="N1652" s="216" t="s">
        <v>26</v>
      </c>
      <c r="O1652" s="216" t="s">
        <v>28</v>
      </c>
      <c r="P1652" s="387">
        <v>41609</v>
      </c>
      <c r="Q1652" s="273"/>
      <c r="R1652" s="231"/>
    </row>
    <row r="1653" spans="1:18" hidden="1" x14ac:dyDescent="0.25">
      <c r="A1653" s="275"/>
      <c r="B1653" s="273" t="s">
        <v>21</v>
      </c>
      <c r="C1653" s="275" t="s">
        <v>33</v>
      </c>
      <c r="D1653" s="275" t="s">
        <v>39</v>
      </c>
      <c r="E1653" s="32">
        <v>60</v>
      </c>
      <c r="F1653" s="314"/>
      <c r="G1653" s="286" t="s">
        <v>24</v>
      </c>
      <c r="H1653" s="279" t="s">
        <v>25</v>
      </c>
      <c r="I1653" s="330">
        <v>115</v>
      </c>
      <c r="J1653" s="273" t="s">
        <v>26</v>
      </c>
      <c r="K1653" s="273"/>
      <c r="L1653" s="281" t="s">
        <v>1160</v>
      </c>
      <c r="M1653" s="216">
        <v>100</v>
      </c>
      <c r="N1653" s="216" t="s">
        <v>26</v>
      </c>
      <c r="O1653" s="216" t="s">
        <v>28</v>
      </c>
      <c r="P1653" s="387">
        <v>41609</v>
      </c>
      <c r="Q1653" s="273"/>
      <c r="R1653" s="231"/>
    </row>
    <row r="1654" spans="1:18" hidden="1" x14ac:dyDescent="0.25">
      <c r="A1654" s="275"/>
      <c r="B1654" s="273" t="s">
        <v>21</v>
      </c>
      <c r="C1654" s="275" t="s">
        <v>31</v>
      </c>
      <c r="D1654" s="275" t="s">
        <v>35</v>
      </c>
      <c r="E1654" s="32">
        <v>60</v>
      </c>
      <c r="F1654" s="314"/>
      <c r="G1654" s="286" t="s">
        <v>24</v>
      </c>
      <c r="H1654" s="279" t="s">
        <v>25</v>
      </c>
      <c r="I1654" s="330">
        <v>168</v>
      </c>
      <c r="J1654" s="273" t="s">
        <v>26</v>
      </c>
      <c r="K1654" s="273"/>
      <c r="L1654" s="281" t="s">
        <v>1160</v>
      </c>
      <c r="M1654" s="216">
        <v>150</v>
      </c>
      <c r="N1654" s="216" t="s">
        <v>26</v>
      </c>
      <c r="O1654" s="216" t="s">
        <v>28</v>
      </c>
      <c r="P1654" s="387">
        <v>41609</v>
      </c>
      <c r="Q1654" s="273"/>
      <c r="R1654" s="231"/>
    </row>
    <row r="1655" spans="1:18" hidden="1" x14ac:dyDescent="0.25">
      <c r="A1655" s="275"/>
      <c r="B1655" s="273" t="s">
        <v>36</v>
      </c>
      <c r="C1655" s="275" t="s">
        <v>145</v>
      </c>
      <c r="D1655" s="275" t="s">
        <v>187</v>
      </c>
      <c r="E1655" s="32">
        <v>29</v>
      </c>
      <c r="F1655" s="314"/>
      <c r="G1655" s="286" t="s">
        <v>24</v>
      </c>
      <c r="H1655" s="279" t="s">
        <v>25</v>
      </c>
      <c r="I1655" s="330">
        <v>63</v>
      </c>
      <c r="J1655" s="273" t="s">
        <v>26</v>
      </c>
      <c r="K1655" s="273"/>
      <c r="L1655" s="281" t="s">
        <v>1160</v>
      </c>
      <c r="M1655" s="216">
        <v>50</v>
      </c>
      <c r="N1655" s="216" t="s">
        <v>26</v>
      </c>
      <c r="O1655" s="216" t="s">
        <v>28</v>
      </c>
      <c r="P1655" s="387">
        <v>41609</v>
      </c>
      <c r="Q1655" s="273"/>
      <c r="R1655" s="231"/>
    </row>
    <row r="1656" spans="1:18" hidden="1" x14ac:dyDescent="0.25">
      <c r="A1656" s="275"/>
      <c r="B1656" s="273" t="s">
        <v>21</v>
      </c>
      <c r="C1656" s="275" t="s">
        <v>22</v>
      </c>
      <c r="D1656" s="275" t="s">
        <v>108</v>
      </c>
      <c r="E1656" s="32"/>
      <c r="F1656" s="314"/>
      <c r="G1656" s="286" t="s">
        <v>24</v>
      </c>
      <c r="H1656" s="279" t="s">
        <v>25</v>
      </c>
      <c r="I1656" s="330"/>
      <c r="J1656" s="273" t="s">
        <v>26</v>
      </c>
      <c r="K1656" s="273"/>
      <c r="L1656" s="281" t="s">
        <v>1160</v>
      </c>
      <c r="M1656" s="271">
        <v>25</v>
      </c>
      <c r="N1656" s="271" t="s">
        <v>26</v>
      </c>
      <c r="O1656" s="271" t="s">
        <v>128</v>
      </c>
      <c r="P1656" s="386">
        <v>41609</v>
      </c>
      <c r="Q1656" s="273"/>
      <c r="R1656" s="231"/>
    </row>
    <row r="1657" spans="1:18" hidden="1" x14ac:dyDescent="0.25">
      <c r="A1657" s="275"/>
      <c r="B1657" s="273" t="s">
        <v>21</v>
      </c>
      <c r="C1657" s="275" t="s">
        <v>22</v>
      </c>
      <c r="D1657" s="275" t="s">
        <v>29</v>
      </c>
      <c r="E1657" s="32"/>
      <c r="F1657" s="314"/>
      <c r="G1657" s="286" t="s">
        <v>24</v>
      </c>
      <c r="H1657" s="279" t="s">
        <v>25</v>
      </c>
      <c r="I1657" s="330"/>
      <c r="J1657" s="273" t="s">
        <v>26</v>
      </c>
      <c r="K1657" s="273"/>
      <c r="L1657" s="281" t="s">
        <v>1160</v>
      </c>
      <c r="M1657" s="271">
        <v>27</v>
      </c>
      <c r="N1657" s="271" t="s">
        <v>26</v>
      </c>
      <c r="O1657" s="271" t="s">
        <v>128</v>
      </c>
      <c r="P1657" s="386">
        <v>41609</v>
      </c>
      <c r="Q1657" s="273"/>
      <c r="R1657" s="231"/>
    </row>
    <row r="1658" spans="1:18" hidden="1" x14ac:dyDescent="0.25">
      <c r="A1658" s="275"/>
      <c r="B1658" s="273" t="s">
        <v>21</v>
      </c>
      <c r="C1658" s="275" t="s">
        <v>22</v>
      </c>
      <c r="D1658" s="275" t="s">
        <v>23</v>
      </c>
      <c r="E1658" s="32"/>
      <c r="F1658" s="314"/>
      <c r="G1658" s="286" t="s">
        <v>24</v>
      </c>
      <c r="H1658" s="279" t="s">
        <v>25</v>
      </c>
      <c r="I1658" s="330"/>
      <c r="J1658" s="273" t="s">
        <v>26</v>
      </c>
      <c r="K1658" s="273"/>
      <c r="L1658" s="281" t="s">
        <v>1160</v>
      </c>
      <c r="M1658" s="271">
        <v>20</v>
      </c>
      <c r="N1658" s="271" t="s">
        <v>26</v>
      </c>
      <c r="O1658" s="271" t="s">
        <v>128</v>
      </c>
      <c r="P1658" s="386">
        <v>41609</v>
      </c>
      <c r="Q1658" s="273"/>
      <c r="R1658" s="231"/>
    </row>
    <row r="1659" spans="1:18" hidden="1" x14ac:dyDescent="0.25">
      <c r="A1659" s="275"/>
      <c r="B1659" s="273" t="s">
        <v>21</v>
      </c>
      <c r="C1659" s="275" t="s">
        <v>33</v>
      </c>
      <c r="D1659" s="275" t="s">
        <v>39</v>
      </c>
      <c r="E1659" s="32"/>
      <c r="F1659" s="314"/>
      <c r="G1659" s="286" t="s">
        <v>24</v>
      </c>
      <c r="H1659" s="279" t="s">
        <v>25</v>
      </c>
      <c r="I1659" s="330"/>
      <c r="J1659" s="273" t="s">
        <v>26</v>
      </c>
      <c r="K1659" s="273"/>
      <c r="L1659" s="281" t="s">
        <v>1160</v>
      </c>
      <c r="M1659" s="271">
        <v>15</v>
      </c>
      <c r="N1659" s="271" t="s">
        <v>26</v>
      </c>
      <c r="O1659" s="271" t="s">
        <v>128</v>
      </c>
      <c r="P1659" s="386">
        <v>41609</v>
      </c>
      <c r="Q1659" s="273"/>
      <c r="R1659" s="231"/>
    </row>
    <row r="1660" spans="1:18" hidden="1" x14ac:dyDescent="0.25">
      <c r="A1660" s="275"/>
      <c r="B1660" s="273" t="s">
        <v>21</v>
      </c>
      <c r="C1660" s="275" t="s">
        <v>31</v>
      </c>
      <c r="D1660" s="275" t="s">
        <v>35</v>
      </c>
      <c r="E1660" s="32"/>
      <c r="F1660" s="314"/>
      <c r="G1660" s="286" t="s">
        <v>24</v>
      </c>
      <c r="H1660" s="279" t="s">
        <v>25</v>
      </c>
      <c r="I1660" s="330"/>
      <c r="J1660" s="273" t="s">
        <v>26</v>
      </c>
      <c r="K1660" s="273"/>
      <c r="L1660" s="281" t="s">
        <v>1160</v>
      </c>
      <c r="M1660" s="271">
        <v>18</v>
      </c>
      <c r="N1660" s="271" t="s">
        <v>26</v>
      </c>
      <c r="O1660" s="271" t="s">
        <v>128</v>
      </c>
      <c r="P1660" s="386">
        <v>41609</v>
      </c>
      <c r="Q1660" s="273"/>
      <c r="R1660" s="231"/>
    </row>
    <row r="1661" spans="1:18" hidden="1" x14ac:dyDescent="0.25">
      <c r="A1661" s="275"/>
      <c r="B1661" s="273" t="s">
        <v>36</v>
      </c>
      <c r="C1661" s="275" t="s">
        <v>145</v>
      </c>
      <c r="D1661" s="275" t="s">
        <v>187</v>
      </c>
      <c r="E1661" s="32"/>
      <c r="F1661" s="314"/>
      <c r="G1661" s="286" t="s">
        <v>24</v>
      </c>
      <c r="H1661" s="279" t="s">
        <v>25</v>
      </c>
      <c r="I1661" s="330"/>
      <c r="J1661" s="273" t="s">
        <v>26</v>
      </c>
      <c r="K1661" s="273"/>
      <c r="L1661" s="281" t="s">
        <v>1160</v>
      </c>
      <c r="M1661" s="271">
        <v>13</v>
      </c>
      <c r="N1661" s="271" t="s">
        <v>26</v>
      </c>
      <c r="O1661" s="271" t="s">
        <v>128</v>
      </c>
      <c r="P1661" s="386">
        <v>41609</v>
      </c>
      <c r="Q1661" s="273"/>
      <c r="R1661" s="231"/>
    </row>
    <row r="1662" spans="1:18" x14ac:dyDescent="0.25">
      <c r="A1662" s="275" t="s">
        <v>1188</v>
      </c>
      <c r="B1662" s="273" t="s">
        <v>21</v>
      </c>
      <c r="C1662" s="275" t="s">
        <v>22</v>
      </c>
      <c r="D1662" s="275" t="s">
        <v>108</v>
      </c>
      <c r="E1662" s="32">
        <v>33</v>
      </c>
      <c r="F1662" s="314"/>
      <c r="G1662" s="286" t="s">
        <v>24</v>
      </c>
      <c r="H1662" s="279" t="s">
        <v>25</v>
      </c>
      <c r="I1662" s="330">
        <v>120</v>
      </c>
      <c r="J1662" s="273" t="s">
        <v>26</v>
      </c>
      <c r="K1662" s="273"/>
      <c r="L1662" s="281" t="s">
        <v>1189</v>
      </c>
      <c r="M1662" s="216">
        <v>100</v>
      </c>
      <c r="N1662" s="216" t="s">
        <v>26</v>
      </c>
      <c r="O1662" s="216" t="s">
        <v>28</v>
      </c>
      <c r="P1662" s="387">
        <v>41640</v>
      </c>
      <c r="Q1662" s="273"/>
      <c r="R1662" s="231"/>
    </row>
    <row r="1663" spans="1:18" x14ac:dyDescent="0.25">
      <c r="A1663" s="275"/>
      <c r="B1663" s="273" t="s">
        <v>21</v>
      </c>
      <c r="C1663" s="275" t="s">
        <v>22</v>
      </c>
      <c r="D1663" s="275" t="s">
        <v>29</v>
      </c>
      <c r="E1663" s="32">
        <v>40</v>
      </c>
      <c r="F1663" s="314"/>
      <c r="G1663" s="286" t="s">
        <v>24</v>
      </c>
      <c r="H1663" s="279" t="s">
        <v>25</v>
      </c>
      <c r="I1663" s="330">
        <v>119</v>
      </c>
      <c r="J1663" s="273" t="s">
        <v>26</v>
      </c>
      <c r="K1663" s="273"/>
      <c r="L1663" s="281" t="s">
        <v>1189</v>
      </c>
      <c r="M1663" s="216">
        <v>100</v>
      </c>
      <c r="N1663" s="216" t="s">
        <v>26</v>
      </c>
      <c r="O1663" s="216" t="s">
        <v>28</v>
      </c>
      <c r="P1663" s="387">
        <v>41640</v>
      </c>
      <c r="Q1663" s="273"/>
      <c r="R1663" s="231"/>
    </row>
    <row r="1664" spans="1:18" x14ac:dyDescent="0.25">
      <c r="A1664" s="275"/>
      <c r="B1664" s="273" t="s">
        <v>21</v>
      </c>
      <c r="C1664" s="275" t="s">
        <v>22</v>
      </c>
      <c r="D1664" s="275" t="s">
        <v>23</v>
      </c>
      <c r="E1664" s="32">
        <v>45</v>
      </c>
      <c r="F1664" s="314"/>
      <c r="G1664" s="286" t="s">
        <v>24</v>
      </c>
      <c r="H1664" s="279" t="s">
        <v>25</v>
      </c>
      <c r="I1664" s="330">
        <v>115</v>
      </c>
      <c r="J1664" s="273" t="s">
        <v>26</v>
      </c>
      <c r="K1664" s="273"/>
      <c r="L1664" s="281" t="s">
        <v>1189</v>
      </c>
      <c r="M1664" s="216">
        <v>100</v>
      </c>
      <c r="N1664" s="216" t="s">
        <v>26</v>
      </c>
      <c r="O1664" s="216" t="s">
        <v>28</v>
      </c>
      <c r="P1664" s="387">
        <v>41640</v>
      </c>
      <c r="Q1664" s="273"/>
      <c r="R1664" s="231"/>
    </row>
    <row r="1665" spans="1:18" x14ac:dyDescent="0.25">
      <c r="A1665" s="275"/>
      <c r="B1665" s="273" t="s">
        <v>21</v>
      </c>
      <c r="C1665" s="275" t="s">
        <v>33</v>
      </c>
      <c r="D1665" s="275" t="s">
        <v>34</v>
      </c>
      <c r="E1665" s="32">
        <v>55</v>
      </c>
      <c r="F1665" s="314"/>
      <c r="G1665" s="286" t="s">
        <v>24</v>
      </c>
      <c r="H1665" s="279" t="s">
        <v>25</v>
      </c>
      <c r="I1665" s="330">
        <v>80</v>
      </c>
      <c r="J1665" s="273" t="s">
        <v>26</v>
      </c>
      <c r="K1665" s="273"/>
      <c r="L1665" s="281" t="s">
        <v>1189</v>
      </c>
      <c r="M1665" s="216">
        <v>70</v>
      </c>
      <c r="N1665" s="216" t="s">
        <v>26</v>
      </c>
      <c r="O1665" s="216" t="s">
        <v>28</v>
      </c>
      <c r="P1665" s="387">
        <v>41640</v>
      </c>
      <c r="Q1665" s="273"/>
      <c r="R1665" s="231"/>
    </row>
    <row r="1666" spans="1:18" x14ac:dyDescent="0.25">
      <c r="A1666" s="275"/>
      <c r="B1666" s="273" t="s">
        <v>21</v>
      </c>
      <c r="C1666" s="275" t="s">
        <v>31</v>
      </c>
      <c r="D1666" s="275" t="s">
        <v>35</v>
      </c>
      <c r="E1666" s="32">
        <v>45</v>
      </c>
      <c r="F1666" s="314"/>
      <c r="G1666" s="286" t="s">
        <v>24</v>
      </c>
      <c r="H1666" s="279" t="s">
        <v>25</v>
      </c>
      <c r="I1666" s="330">
        <v>98</v>
      </c>
      <c r="J1666" s="273" t="s">
        <v>26</v>
      </c>
      <c r="K1666" s="273"/>
      <c r="L1666" s="281" t="s">
        <v>1189</v>
      </c>
      <c r="M1666" s="216">
        <v>80</v>
      </c>
      <c r="N1666" s="216" t="s">
        <v>26</v>
      </c>
      <c r="O1666" s="216" t="s">
        <v>28</v>
      </c>
      <c r="P1666" s="387">
        <v>41640</v>
      </c>
      <c r="Q1666" s="273"/>
      <c r="R1666" s="231"/>
    </row>
    <row r="1667" spans="1:18" x14ac:dyDescent="0.25">
      <c r="A1667" s="275"/>
      <c r="B1667" s="273" t="s">
        <v>36</v>
      </c>
      <c r="C1667" s="275" t="s">
        <v>145</v>
      </c>
      <c r="D1667" s="275" t="s">
        <v>212</v>
      </c>
      <c r="E1667" s="32">
        <v>28</v>
      </c>
      <c r="F1667" s="314"/>
      <c r="G1667" s="286" t="s">
        <v>24</v>
      </c>
      <c r="H1667" s="279" t="s">
        <v>25</v>
      </c>
      <c r="I1667" s="330">
        <v>65</v>
      </c>
      <c r="J1667" s="273" t="s">
        <v>26</v>
      </c>
      <c r="K1667" s="273"/>
      <c r="L1667" s="281" t="s">
        <v>1189</v>
      </c>
      <c r="M1667" s="216">
        <v>50</v>
      </c>
      <c r="N1667" s="216" t="s">
        <v>26</v>
      </c>
      <c r="O1667" s="216" t="s">
        <v>28</v>
      </c>
      <c r="P1667" s="387">
        <v>41640</v>
      </c>
      <c r="Q1667" s="273"/>
      <c r="R1667" s="231"/>
    </row>
    <row r="1668" spans="1:18" x14ac:dyDescent="0.25">
      <c r="A1668" s="275"/>
      <c r="B1668" s="273" t="s">
        <v>21</v>
      </c>
      <c r="C1668" s="275" t="s">
        <v>22</v>
      </c>
      <c r="D1668" s="275" t="s">
        <v>108</v>
      </c>
      <c r="E1668" s="32"/>
      <c r="F1668" s="314"/>
      <c r="G1668" s="286" t="s">
        <v>24</v>
      </c>
      <c r="H1668" s="279" t="s">
        <v>25</v>
      </c>
      <c r="I1668" s="330"/>
      <c r="J1668" s="273" t="s">
        <v>26</v>
      </c>
      <c r="K1668" s="273"/>
      <c r="L1668" s="281" t="s">
        <v>1189</v>
      </c>
      <c r="M1668" s="271">
        <v>20</v>
      </c>
      <c r="N1668" s="271" t="s">
        <v>26</v>
      </c>
      <c r="O1668" s="271" t="s">
        <v>128</v>
      </c>
      <c r="P1668" s="386">
        <v>41640</v>
      </c>
      <c r="Q1668" s="273"/>
      <c r="R1668" s="231"/>
    </row>
    <row r="1669" spans="1:18" x14ac:dyDescent="0.25">
      <c r="A1669" s="275"/>
      <c r="B1669" s="273" t="s">
        <v>21</v>
      </c>
      <c r="C1669" s="275" t="s">
        <v>22</v>
      </c>
      <c r="D1669" s="275" t="s">
        <v>29</v>
      </c>
      <c r="E1669" s="32"/>
      <c r="F1669" s="314"/>
      <c r="G1669" s="286" t="s">
        <v>24</v>
      </c>
      <c r="H1669" s="279" t="s">
        <v>25</v>
      </c>
      <c r="I1669" s="330"/>
      <c r="J1669" s="273" t="s">
        <v>26</v>
      </c>
      <c r="K1669" s="273"/>
      <c r="L1669" s="281" t="s">
        <v>1189</v>
      </c>
      <c r="M1669" s="271">
        <v>19</v>
      </c>
      <c r="N1669" s="271" t="s">
        <v>26</v>
      </c>
      <c r="O1669" s="271" t="s">
        <v>128</v>
      </c>
      <c r="P1669" s="386">
        <v>41640</v>
      </c>
      <c r="Q1669" s="273"/>
      <c r="R1669" s="231"/>
    </row>
    <row r="1670" spans="1:18" x14ac:dyDescent="0.25">
      <c r="A1670" s="275"/>
      <c r="B1670" s="273" t="s">
        <v>21</v>
      </c>
      <c r="C1670" s="275" t="s">
        <v>22</v>
      </c>
      <c r="D1670" s="275" t="s">
        <v>23</v>
      </c>
      <c r="E1670" s="32"/>
      <c r="F1670" s="314"/>
      <c r="G1670" s="286" t="s">
        <v>24</v>
      </c>
      <c r="H1670" s="279" t="s">
        <v>25</v>
      </c>
      <c r="I1670" s="330"/>
      <c r="J1670" s="273" t="s">
        <v>26</v>
      </c>
      <c r="K1670" s="273"/>
      <c r="L1670" s="281" t="s">
        <v>1189</v>
      </c>
      <c r="M1670" s="271">
        <v>15</v>
      </c>
      <c r="N1670" s="271" t="s">
        <v>26</v>
      </c>
      <c r="O1670" s="271" t="s">
        <v>128</v>
      </c>
      <c r="P1670" s="386">
        <v>41640</v>
      </c>
      <c r="Q1670" s="273"/>
      <c r="R1670" s="231"/>
    </row>
    <row r="1671" spans="1:18" x14ac:dyDescent="0.25">
      <c r="A1671" s="275"/>
      <c r="B1671" s="273" t="s">
        <v>21</v>
      </c>
      <c r="C1671" s="275" t="s">
        <v>33</v>
      </c>
      <c r="D1671" s="275" t="s">
        <v>34</v>
      </c>
      <c r="E1671" s="32"/>
      <c r="F1671" s="314"/>
      <c r="G1671" s="286" t="s">
        <v>24</v>
      </c>
      <c r="H1671" s="279" t="s">
        <v>25</v>
      </c>
      <c r="I1671" s="330"/>
      <c r="J1671" s="273" t="s">
        <v>26</v>
      </c>
      <c r="K1671" s="273"/>
      <c r="L1671" s="281" t="s">
        <v>1189</v>
      </c>
      <c r="M1671" s="271">
        <v>10</v>
      </c>
      <c r="N1671" s="271" t="s">
        <v>26</v>
      </c>
      <c r="O1671" s="271" t="s">
        <v>128</v>
      </c>
      <c r="P1671" s="386">
        <v>41640</v>
      </c>
      <c r="Q1671" s="273"/>
      <c r="R1671" s="231"/>
    </row>
    <row r="1672" spans="1:18" x14ac:dyDescent="0.25">
      <c r="A1672" s="275"/>
      <c r="B1672" s="273" t="s">
        <v>21</v>
      </c>
      <c r="C1672" s="275" t="s">
        <v>31</v>
      </c>
      <c r="D1672" s="275" t="s">
        <v>35</v>
      </c>
      <c r="E1672" s="32"/>
      <c r="F1672" s="314"/>
      <c r="G1672" s="286" t="s">
        <v>24</v>
      </c>
      <c r="H1672" s="279" t="s">
        <v>25</v>
      </c>
      <c r="I1672" s="330"/>
      <c r="J1672" s="273" t="s">
        <v>26</v>
      </c>
      <c r="K1672" s="273"/>
      <c r="L1672" s="281" t="s">
        <v>1189</v>
      </c>
      <c r="M1672" s="271">
        <v>18</v>
      </c>
      <c r="N1672" s="271" t="s">
        <v>26</v>
      </c>
      <c r="O1672" s="271" t="s">
        <v>128</v>
      </c>
      <c r="P1672" s="386">
        <v>41640</v>
      </c>
      <c r="Q1672" s="273"/>
      <c r="R1672" s="231"/>
    </row>
    <row r="1673" spans="1:18" x14ac:dyDescent="0.25">
      <c r="A1673" s="275"/>
      <c r="B1673" s="273" t="s">
        <v>36</v>
      </c>
      <c r="C1673" s="275" t="s">
        <v>145</v>
      </c>
      <c r="D1673" s="275" t="s">
        <v>212</v>
      </c>
      <c r="E1673" s="32"/>
      <c r="F1673" s="314"/>
      <c r="G1673" s="286" t="s">
        <v>24</v>
      </c>
      <c r="H1673" s="279" t="s">
        <v>25</v>
      </c>
      <c r="I1673" s="330"/>
      <c r="J1673" s="273" t="s">
        <v>26</v>
      </c>
      <c r="K1673" s="273"/>
      <c r="L1673" s="281" t="s">
        <v>1189</v>
      </c>
      <c r="M1673" s="271">
        <v>15</v>
      </c>
      <c r="N1673" s="271" t="s">
        <v>26</v>
      </c>
      <c r="O1673" s="271" t="s">
        <v>128</v>
      </c>
      <c r="P1673" s="386">
        <v>41640</v>
      </c>
      <c r="Q1673" s="273"/>
      <c r="R1673" s="231"/>
    </row>
    <row r="1674" spans="1:18" x14ac:dyDescent="0.25">
      <c r="A1674" s="275" t="s">
        <v>1190</v>
      </c>
      <c r="B1674" s="273" t="s">
        <v>21</v>
      </c>
      <c r="C1674" s="275" t="s">
        <v>22</v>
      </c>
      <c r="D1674" s="275" t="s">
        <v>108</v>
      </c>
      <c r="E1674" s="32">
        <v>52</v>
      </c>
      <c r="F1674" s="314"/>
      <c r="G1674" s="286" t="s">
        <v>24</v>
      </c>
      <c r="H1674" s="279" t="s">
        <v>25</v>
      </c>
      <c r="I1674" s="330">
        <v>117</v>
      </c>
      <c r="J1674" s="273" t="s">
        <v>26</v>
      </c>
      <c r="K1674" s="273"/>
      <c r="L1674" s="281" t="s">
        <v>1189</v>
      </c>
      <c r="M1674" s="216">
        <v>100</v>
      </c>
      <c r="N1674" s="216" t="s">
        <v>26</v>
      </c>
      <c r="O1674" s="216" t="s">
        <v>28</v>
      </c>
      <c r="P1674" s="387">
        <v>41640</v>
      </c>
      <c r="Q1674" s="273"/>
      <c r="R1674" s="231"/>
    </row>
    <row r="1675" spans="1:18" x14ac:dyDescent="0.25">
      <c r="A1675" s="275"/>
      <c r="B1675" s="273" t="s">
        <v>21</v>
      </c>
      <c r="C1675" s="275" t="s">
        <v>22</v>
      </c>
      <c r="D1675" s="275" t="s">
        <v>29</v>
      </c>
      <c r="E1675" s="32">
        <v>38</v>
      </c>
      <c r="F1675" s="314"/>
      <c r="G1675" s="286" t="s">
        <v>24</v>
      </c>
      <c r="H1675" s="279" t="s">
        <v>25</v>
      </c>
      <c r="I1675" s="330">
        <v>115</v>
      </c>
      <c r="J1675" s="273" t="s">
        <v>26</v>
      </c>
      <c r="K1675" s="273"/>
      <c r="L1675" s="281" t="s">
        <v>1191</v>
      </c>
      <c r="M1675" s="216">
        <v>100</v>
      </c>
      <c r="N1675" s="216" t="s">
        <v>26</v>
      </c>
      <c r="O1675" s="216" t="s">
        <v>28</v>
      </c>
      <c r="P1675" s="387">
        <v>41640</v>
      </c>
      <c r="Q1675" s="273"/>
      <c r="R1675" s="231"/>
    </row>
    <row r="1676" spans="1:18" x14ac:dyDescent="0.25">
      <c r="A1676" s="275"/>
      <c r="B1676" s="273" t="s">
        <v>21</v>
      </c>
      <c r="C1676" s="275" t="s">
        <v>22</v>
      </c>
      <c r="D1676" s="275" t="s">
        <v>23</v>
      </c>
      <c r="E1676" s="32">
        <v>48</v>
      </c>
      <c r="F1676" s="314"/>
      <c r="G1676" s="286" t="s">
        <v>24</v>
      </c>
      <c r="H1676" s="279" t="s">
        <v>25</v>
      </c>
      <c r="I1676" s="330">
        <v>150</v>
      </c>
      <c r="J1676" s="273" t="s">
        <v>26</v>
      </c>
      <c r="K1676" s="273"/>
      <c r="L1676" s="281" t="s">
        <v>1191</v>
      </c>
      <c r="M1676" s="216">
        <v>130</v>
      </c>
      <c r="N1676" s="216" t="s">
        <v>26</v>
      </c>
      <c r="O1676" s="216" t="s">
        <v>28</v>
      </c>
      <c r="P1676" s="387">
        <v>41640</v>
      </c>
      <c r="Q1676" s="273"/>
      <c r="R1676" s="231"/>
    </row>
    <row r="1677" spans="1:18" x14ac:dyDescent="0.25">
      <c r="A1677" s="275"/>
      <c r="B1677" s="273" t="s">
        <v>21</v>
      </c>
      <c r="C1677" s="275" t="s">
        <v>33</v>
      </c>
      <c r="D1677" s="275" t="s">
        <v>39</v>
      </c>
      <c r="E1677" s="32">
        <v>45</v>
      </c>
      <c r="F1677" s="314"/>
      <c r="G1677" s="286" t="s">
        <v>24</v>
      </c>
      <c r="H1677" s="279" t="s">
        <v>25</v>
      </c>
      <c r="I1677" s="330">
        <v>82</v>
      </c>
      <c r="J1677" s="273" t="s">
        <v>26</v>
      </c>
      <c r="K1677" s="273"/>
      <c r="L1677" s="281" t="s">
        <v>1191</v>
      </c>
      <c r="M1677" s="216">
        <v>70</v>
      </c>
      <c r="N1677" s="216" t="s">
        <v>26</v>
      </c>
      <c r="O1677" s="216" t="s">
        <v>28</v>
      </c>
      <c r="P1677" s="387">
        <v>41640</v>
      </c>
      <c r="Q1677" s="273"/>
      <c r="R1677" s="231"/>
    </row>
    <row r="1678" spans="1:18" x14ac:dyDescent="0.25">
      <c r="A1678" s="275"/>
      <c r="B1678" s="273" t="s">
        <v>21</v>
      </c>
      <c r="C1678" s="275" t="s">
        <v>31</v>
      </c>
      <c r="D1678" s="275" t="s">
        <v>32</v>
      </c>
      <c r="E1678" s="32">
        <v>30</v>
      </c>
      <c r="F1678" s="314"/>
      <c r="G1678" s="286" t="s">
        <v>24</v>
      </c>
      <c r="H1678" s="279" t="s">
        <v>25</v>
      </c>
      <c r="I1678" s="330">
        <v>64</v>
      </c>
      <c r="J1678" s="273" t="s">
        <v>26</v>
      </c>
      <c r="K1678" s="273"/>
      <c r="L1678" s="281" t="s">
        <v>1191</v>
      </c>
      <c r="M1678" s="216">
        <v>50</v>
      </c>
      <c r="N1678" s="216" t="s">
        <v>26</v>
      </c>
      <c r="O1678" s="216" t="s">
        <v>28</v>
      </c>
      <c r="P1678" s="387">
        <v>41640</v>
      </c>
      <c r="Q1678" s="273"/>
      <c r="R1678" s="231"/>
    </row>
    <row r="1679" spans="1:18" x14ac:dyDescent="0.25">
      <c r="A1679" s="275"/>
      <c r="B1679" s="273" t="s">
        <v>36</v>
      </c>
      <c r="C1679" s="275" t="s">
        <v>145</v>
      </c>
      <c r="D1679" s="275" t="s">
        <v>187</v>
      </c>
      <c r="E1679" s="32">
        <v>25</v>
      </c>
      <c r="F1679" s="314"/>
      <c r="G1679" s="286" t="s">
        <v>24</v>
      </c>
      <c r="H1679" s="279" t="s">
        <v>25</v>
      </c>
      <c r="I1679" s="330">
        <v>60</v>
      </c>
      <c r="J1679" s="273" t="s">
        <v>26</v>
      </c>
      <c r="K1679" s="273"/>
      <c r="L1679" s="281" t="s">
        <v>1191</v>
      </c>
      <c r="M1679" s="216">
        <v>50</v>
      </c>
      <c r="N1679" s="216" t="s">
        <v>26</v>
      </c>
      <c r="O1679" s="216" t="s">
        <v>28</v>
      </c>
      <c r="P1679" s="387">
        <v>41640</v>
      </c>
      <c r="Q1679" s="273"/>
      <c r="R1679" s="231"/>
    </row>
    <row r="1680" spans="1:18" x14ac:dyDescent="0.25">
      <c r="A1680" s="275"/>
      <c r="B1680" s="273" t="s">
        <v>21</v>
      </c>
      <c r="C1680" s="275" t="s">
        <v>22</v>
      </c>
      <c r="D1680" s="275" t="s">
        <v>108</v>
      </c>
      <c r="E1680" s="32"/>
      <c r="F1680" s="314"/>
      <c r="G1680" s="286" t="s">
        <v>24</v>
      </c>
      <c r="H1680" s="279" t="s">
        <v>25</v>
      </c>
      <c r="I1680" s="330"/>
      <c r="J1680" s="273" t="s">
        <v>26</v>
      </c>
      <c r="K1680" s="273"/>
      <c r="L1680" s="281" t="s">
        <v>1191</v>
      </c>
      <c r="M1680" s="271">
        <v>17</v>
      </c>
      <c r="N1680" s="271" t="s">
        <v>26</v>
      </c>
      <c r="O1680" s="271" t="s">
        <v>128</v>
      </c>
      <c r="P1680" s="386">
        <v>41640</v>
      </c>
      <c r="Q1680" s="273"/>
      <c r="R1680" s="231"/>
    </row>
    <row r="1681" spans="1:18" x14ac:dyDescent="0.25">
      <c r="A1681" s="275"/>
      <c r="B1681" s="273" t="s">
        <v>21</v>
      </c>
      <c r="C1681" s="275" t="s">
        <v>22</v>
      </c>
      <c r="D1681" s="275" t="s">
        <v>29</v>
      </c>
      <c r="E1681" s="32"/>
      <c r="F1681" s="314"/>
      <c r="G1681" s="286" t="s">
        <v>24</v>
      </c>
      <c r="H1681" s="279" t="s">
        <v>25</v>
      </c>
      <c r="I1681" s="330"/>
      <c r="J1681" s="273" t="s">
        <v>26</v>
      </c>
      <c r="K1681" s="273"/>
      <c r="L1681" s="281" t="s">
        <v>1191</v>
      </c>
      <c r="M1681" s="271">
        <v>15</v>
      </c>
      <c r="N1681" s="271" t="s">
        <v>26</v>
      </c>
      <c r="O1681" s="271" t="s">
        <v>128</v>
      </c>
      <c r="P1681" s="386">
        <v>41640</v>
      </c>
      <c r="Q1681" s="273"/>
      <c r="R1681" s="231"/>
    </row>
    <row r="1682" spans="1:18" x14ac:dyDescent="0.25">
      <c r="A1682" s="275"/>
      <c r="B1682" s="273" t="s">
        <v>21</v>
      </c>
      <c r="C1682" s="275" t="s">
        <v>22</v>
      </c>
      <c r="D1682" s="275" t="s">
        <v>23</v>
      </c>
      <c r="E1682" s="32"/>
      <c r="F1682" s="314"/>
      <c r="G1682" s="286" t="s">
        <v>24</v>
      </c>
      <c r="H1682" s="279" t="s">
        <v>25</v>
      </c>
      <c r="I1682" s="330"/>
      <c r="J1682" s="273" t="s">
        <v>26</v>
      </c>
      <c r="K1682" s="273"/>
      <c r="L1682" s="281" t="s">
        <v>1191</v>
      </c>
      <c r="M1682" s="271">
        <v>20</v>
      </c>
      <c r="N1682" s="271" t="s">
        <v>26</v>
      </c>
      <c r="O1682" s="271" t="s">
        <v>128</v>
      </c>
      <c r="P1682" s="386">
        <v>41640</v>
      </c>
      <c r="Q1682" s="273"/>
      <c r="R1682" s="231"/>
    </row>
    <row r="1683" spans="1:18" x14ac:dyDescent="0.25">
      <c r="A1683" s="275"/>
      <c r="B1683" s="273" t="s">
        <v>21</v>
      </c>
      <c r="C1683" s="275" t="s">
        <v>33</v>
      </c>
      <c r="D1683" s="275" t="s">
        <v>39</v>
      </c>
      <c r="E1683" s="32"/>
      <c r="F1683" s="314"/>
      <c r="G1683" s="286" t="s">
        <v>24</v>
      </c>
      <c r="H1683" s="279" t="s">
        <v>25</v>
      </c>
      <c r="I1683" s="330"/>
      <c r="J1683" s="273" t="s">
        <v>26</v>
      </c>
      <c r="K1683" s="273"/>
      <c r="L1683" s="281" t="s">
        <v>1191</v>
      </c>
      <c r="M1683" s="271">
        <v>12</v>
      </c>
      <c r="N1683" s="271" t="s">
        <v>26</v>
      </c>
      <c r="O1683" s="271" t="s">
        <v>128</v>
      </c>
      <c r="P1683" s="386">
        <v>41640</v>
      </c>
      <c r="Q1683" s="273"/>
      <c r="R1683" s="231"/>
    </row>
    <row r="1684" spans="1:18" x14ac:dyDescent="0.25">
      <c r="A1684" s="275"/>
      <c r="B1684" s="273" t="s">
        <v>21</v>
      </c>
      <c r="C1684" s="275" t="s">
        <v>31</v>
      </c>
      <c r="D1684" s="275" t="s">
        <v>32</v>
      </c>
      <c r="E1684" s="32"/>
      <c r="F1684" s="314"/>
      <c r="G1684" s="286" t="s">
        <v>24</v>
      </c>
      <c r="H1684" s="279" t="s">
        <v>25</v>
      </c>
      <c r="I1684" s="330"/>
      <c r="J1684" s="273" t="s">
        <v>26</v>
      </c>
      <c r="K1684" s="273"/>
      <c r="L1684" s="281" t="s">
        <v>1191</v>
      </c>
      <c r="M1684" s="271">
        <v>14</v>
      </c>
      <c r="N1684" s="271" t="s">
        <v>26</v>
      </c>
      <c r="O1684" s="271" t="s">
        <v>128</v>
      </c>
      <c r="P1684" s="386">
        <v>41640</v>
      </c>
      <c r="Q1684" s="273"/>
      <c r="R1684" s="231"/>
    </row>
    <row r="1685" spans="1:18" x14ac:dyDescent="0.25">
      <c r="A1685" s="275"/>
      <c r="B1685" s="273" t="s">
        <v>36</v>
      </c>
      <c r="C1685" s="275" t="s">
        <v>145</v>
      </c>
      <c r="D1685" s="275" t="s">
        <v>187</v>
      </c>
      <c r="E1685" s="32"/>
      <c r="F1685" s="314"/>
      <c r="G1685" s="286" t="s">
        <v>24</v>
      </c>
      <c r="H1685" s="279" t="s">
        <v>25</v>
      </c>
      <c r="I1685" s="330"/>
      <c r="J1685" s="273" t="s">
        <v>26</v>
      </c>
      <c r="K1685" s="273"/>
      <c r="L1685" s="281" t="s">
        <v>1191</v>
      </c>
      <c r="M1685" s="271">
        <v>10</v>
      </c>
      <c r="N1685" s="271" t="s">
        <v>26</v>
      </c>
      <c r="O1685" s="271" t="s">
        <v>128</v>
      </c>
      <c r="P1685" s="386">
        <v>41640</v>
      </c>
      <c r="Q1685" s="273"/>
      <c r="R1685" s="231"/>
    </row>
    <row r="1686" spans="1:18" x14ac:dyDescent="0.25">
      <c r="A1686" s="275" t="s">
        <v>1195</v>
      </c>
      <c r="B1686" s="273" t="s">
        <v>21</v>
      </c>
      <c r="C1686" s="275" t="s">
        <v>22</v>
      </c>
      <c r="D1686" s="275" t="s">
        <v>108</v>
      </c>
      <c r="E1686" s="32">
        <v>42</v>
      </c>
      <c r="F1686" s="314"/>
      <c r="G1686" s="286" t="s">
        <v>24</v>
      </c>
      <c r="H1686" s="279" t="s">
        <v>25</v>
      </c>
      <c r="I1686" s="330">
        <v>120</v>
      </c>
      <c r="J1686" s="273" t="s">
        <v>26</v>
      </c>
      <c r="K1686" s="273"/>
      <c r="L1686" s="281" t="s">
        <v>1191</v>
      </c>
      <c r="M1686" s="216">
        <v>100</v>
      </c>
      <c r="N1686" s="216" t="s">
        <v>26</v>
      </c>
      <c r="O1686" s="216" t="s">
        <v>28</v>
      </c>
      <c r="P1686" s="387">
        <v>41640</v>
      </c>
      <c r="Q1686" s="273"/>
      <c r="R1686" s="231"/>
    </row>
    <row r="1687" spans="1:18" x14ac:dyDescent="0.25">
      <c r="A1687" s="275"/>
      <c r="B1687" s="273" t="s">
        <v>21</v>
      </c>
      <c r="C1687" s="275" t="s">
        <v>22</v>
      </c>
      <c r="D1687" s="275" t="s">
        <v>29</v>
      </c>
      <c r="E1687" s="32">
        <v>35</v>
      </c>
      <c r="F1687" s="314"/>
      <c r="G1687" s="286" t="s">
        <v>24</v>
      </c>
      <c r="H1687" s="279" t="s">
        <v>25</v>
      </c>
      <c r="I1687" s="330">
        <v>118</v>
      </c>
      <c r="J1687" s="273" t="s">
        <v>26</v>
      </c>
      <c r="K1687" s="273"/>
      <c r="L1687" s="281" t="s">
        <v>1191</v>
      </c>
      <c r="M1687" s="216">
        <v>100</v>
      </c>
      <c r="N1687" s="216" t="s">
        <v>26</v>
      </c>
      <c r="O1687" s="216" t="s">
        <v>28</v>
      </c>
      <c r="P1687" s="387">
        <v>41640</v>
      </c>
      <c r="Q1687" s="273"/>
      <c r="R1687" s="231"/>
    </row>
    <row r="1688" spans="1:18" x14ac:dyDescent="0.25">
      <c r="A1688" s="275"/>
      <c r="B1688" s="273" t="s">
        <v>21</v>
      </c>
      <c r="C1688" s="275" t="s">
        <v>22</v>
      </c>
      <c r="D1688" s="275" t="s">
        <v>23</v>
      </c>
      <c r="E1688" s="32">
        <v>42</v>
      </c>
      <c r="F1688" s="314"/>
      <c r="G1688" s="286" t="s">
        <v>24</v>
      </c>
      <c r="H1688" s="279" t="s">
        <v>25</v>
      </c>
      <c r="I1688" s="330">
        <v>115</v>
      </c>
      <c r="J1688" s="273" t="s">
        <v>26</v>
      </c>
      <c r="K1688" s="273"/>
      <c r="L1688" s="281" t="s">
        <v>1202</v>
      </c>
      <c r="M1688" s="216">
        <v>100</v>
      </c>
      <c r="N1688" s="216" t="s">
        <v>26</v>
      </c>
      <c r="O1688" s="216" t="s">
        <v>28</v>
      </c>
      <c r="P1688" s="387">
        <v>41640</v>
      </c>
      <c r="Q1688" s="273"/>
      <c r="R1688" s="231"/>
    </row>
    <row r="1689" spans="1:18" x14ac:dyDescent="0.25">
      <c r="A1689" s="275"/>
      <c r="B1689" s="273" t="s">
        <v>21</v>
      </c>
      <c r="C1689" s="275" t="s">
        <v>33</v>
      </c>
      <c r="D1689" s="275" t="s">
        <v>34</v>
      </c>
      <c r="E1689" s="32">
        <v>48</v>
      </c>
      <c r="F1689" s="314"/>
      <c r="G1689" s="286" t="s">
        <v>24</v>
      </c>
      <c r="H1689" s="279" t="s">
        <v>25</v>
      </c>
      <c r="I1689" s="330">
        <v>78</v>
      </c>
      <c r="J1689" s="273" t="s">
        <v>26</v>
      </c>
      <c r="K1689" s="273"/>
      <c r="L1689" s="281" t="s">
        <v>1202</v>
      </c>
      <c r="M1689" s="216">
        <v>70</v>
      </c>
      <c r="N1689" s="216" t="s">
        <v>26</v>
      </c>
      <c r="O1689" s="216" t="s">
        <v>28</v>
      </c>
      <c r="P1689" s="387">
        <v>41640</v>
      </c>
      <c r="Q1689" s="273"/>
      <c r="R1689" s="231"/>
    </row>
    <row r="1690" spans="1:18" x14ac:dyDescent="0.25">
      <c r="A1690" s="275"/>
      <c r="B1690" s="273" t="s">
        <v>21</v>
      </c>
      <c r="C1690" s="275" t="s">
        <v>31</v>
      </c>
      <c r="D1690" s="275" t="s">
        <v>35</v>
      </c>
      <c r="E1690" s="32">
        <v>39</v>
      </c>
      <c r="F1690" s="314"/>
      <c r="G1690" s="286" t="s">
        <v>24</v>
      </c>
      <c r="H1690" s="279" t="s">
        <v>25</v>
      </c>
      <c r="I1690" s="330">
        <v>103</v>
      </c>
      <c r="J1690" s="273" t="s">
        <v>26</v>
      </c>
      <c r="K1690" s="273"/>
      <c r="L1690" s="281" t="s">
        <v>1202</v>
      </c>
      <c r="M1690" s="216">
        <v>80</v>
      </c>
      <c r="N1690" s="216" t="s">
        <v>26</v>
      </c>
      <c r="O1690" s="216" t="s">
        <v>28</v>
      </c>
      <c r="P1690" s="387">
        <v>41640</v>
      </c>
      <c r="Q1690" s="273"/>
      <c r="R1690" s="231"/>
    </row>
    <row r="1691" spans="1:18" x14ac:dyDescent="0.25">
      <c r="A1691" s="275"/>
      <c r="B1691" s="273" t="s">
        <v>36</v>
      </c>
      <c r="C1691" s="275" t="s">
        <v>145</v>
      </c>
      <c r="D1691" s="275" t="s">
        <v>187</v>
      </c>
      <c r="E1691" s="32">
        <v>25</v>
      </c>
      <c r="F1691" s="314"/>
      <c r="G1691" s="286" t="s">
        <v>24</v>
      </c>
      <c r="H1691" s="279" t="s">
        <v>25</v>
      </c>
      <c r="I1691" s="330">
        <v>63</v>
      </c>
      <c r="J1691" s="273" t="s">
        <v>26</v>
      </c>
      <c r="K1691" s="273"/>
      <c r="L1691" s="281" t="s">
        <v>1202</v>
      </c>
      <c r="M1691" s="216">
        <v>50</v>
      </c>
      <c r="N1691" s="216" t="s">
        <v>26</v>
      </c>
      <c r="O1691" s="216" t="s">
        <v>28</v>
      </c>
      <c r="P1691" s="387">
        <v>41640</v>
      </c>
      <c r="Q1691" s="273"/>
      <c r="R1691" s="231"/>
    </row>
    <row r="1692" spans="1:18" x14ac:dyDescent="0.25">
      <c r="A1692" s="275"/>
      <c r="B1692" s="273" t="s">
        <v>21</v>
      </c>
      <c r="C1692" s="275" t="s">
        <v>22</v>
      </c>
      <c r="D1692" s="275" t="s">
        <v>108</v>
      </c>
      <c r="E1692" s="32"/>
      <c r="F1692" s="314"/>
      <c r="G1692" s="286" t="s">
        <v>24</v>
      </c>
      <c r="H1692" s="279" t="s">
        <v>25</v>
      </c>
      <c r="I1692" s="330"/>
      <c r="J1692" s="273" t="s">
        <v>26</v>
      </c>
      <c r="K1692" s="273"/>
      <c r="L1692" s="281" t="s">
        <v>1202</v>
      </c>
      <c r="M1692" s="271">
        <v>20</v>
      </c>
      <c r="N1692" s="271" t="s">
        <v>26</v>
      </c>
      <c r="O1692" s="271" t="s">
        <v>128</v>
      </c>
      <c r="P1692" s="386">
        <v>41640</v>
      </c>
      <c r="Q1692" s="273"/>
      <c r="R1692" s="231"/>
    </row>
    <row r="1693" spans="1:18" x14ac:dyDescent="0.25">
      <c r="A1693" s="275"/>
      <c r="B1693" s="273" t="s">
        <v>21</v>
      </c>
      <c r="C1693" s="275" t="s">
        <v>22</v>
      </c>
      <c r="D1693" s="275" t="s">
        <v>29</v>
      </c>
      <c r="E1693" s="32"/>
      <c r="F1693" s="314"/>
      <c r="G1693" s="286" t="s">
        <v>24</v>
      </c>
      <c r="H1693" s="279" t="s">
        <v>25</v>
      </c>
      <c r="I1693" s="330"/>
      <c r="J1693" s="273" t="s">
        <v>26</v>
      </c>
      <c r="K1693" s="273"/>
      <c r="L1693" s="281" t="s">
        <v>1202</v>
      </c>
      <c r="M1693" s="271">
        <v>18</v>
      </c>
      <c r="N1693" s="271" t="s">
        <v>26</v>
      </c>
      <c r="O1693" s="271" t="s">
        <v>128</v>
      </c>
      <c r="P1693" s="386">
        <v>41640</v>
      </c>
      <c r="Q1693" s="273"/>
      <c r="R1693" s="231"/>
    </row>
    <row r="1694" spans="1:18" x14ac:dyDescent="0.25">
      <c r="A1694" s="275"/>
      <c r="B1694" s="273" t="s">
        <v>21</v>
      </c>
      <c r="C1694" s="275" t="s">
        <v>22</v>
      </c>
      <c r="D1694" s="275" t="s">
        <v>23</v>
      </c>
      <c r="E1694" s="32"/>
      <c r="F1694" s="314"/>
      <c r="G1694" s="286" t="s">
        <v>24</v>
      </c>
      <c r="H1694" s="279" t="s">
        <v>25</v>
      </c>
      <c r="I1694" s="330"/>
      <c r="J1694" s="273" t="s">
        <v>26</v>
      </c>
      <c r="K1694" s="273"/>
      <c r="L1694" s="281" t="s">
        <v>1202</v>
      </c>
      <c r="M1694" s="271">
        <v>15</v>
      </c>
      <c r="N1694" s="271" t="s">
        <v>26</v>
      </c>
      <c r="O1694" s="271" t="s">
        <v>128</v>
      </c>
      <c r="P1694" s="386">
        <v>41640</v>
      </c>
      <c r="Q1694" s="273"/>
      <c r="R1694" s="231"/>
    </row>
    <row r="1695" spans="1:18" x14ac:dyDescent="0.25">
      <c r="A1695" s="275"/>
      <c r="B1695" s="273" t="s">
        <v>21</v>
      </c>
      <c r="C1695" s="275" t="s">
        <v>33</v>
      </c>
      <c r="D1695" s="275" t="s">
        <v>34</v>
      </c>
      <c r="E1695" s="32"/>
      <c r="F1695" s="314"/>
      <c r="G1695" s="286" t="s">
        <v>24</v>
      </c>
      <c r="H1695" s="279" t="s">
        <v>25</v>
      </c>
      <c r="I1695" s="330"/>
      <c r="J1695" s="273" t="s">
        <v>26</v>
      </c>
      <c r="K1695" s="273"/>
      <c r="L1695" s="281" t="s">
        <v>1202</v>
      </c>
      <c r="M1695" s="271">
        <v>8</v>
      </c>
      <c r="N1695" s="271" t="s">
        <v>26</v>
      </c>
      <c r="O1695" s="271" t="s">
        <v>128</v>
      </c>
      <c r="P1695" s="386">
        <v>41640</v>
      </c>
      <c r="Q1695" s="273"/>
      <c r="R1695" s="231"/>
    </row>
    <row r="1696" spans="1:18" x14ac:dyDescent="0.25">
      <c r="A1696" s="275"/>
      <c r="B1696" s="273" t="s">
        <v>21</v>
      </c>
      <c r="C1696" s="275" t="s">
        <v>31</v>
      </c>
      <c r="D1696" s="275" t="s">
        <v>35</v>
      </c>
      <c r="E1696" s="32"/>
      <c r="F1696" s="314"/>
      <c r="G1696" s="286" t="s">
        <v>24</v>
      </c>
      <c r="H1696" s="279" t="s">
        <v>25</v>
      </c>
      <c r="I1696" s="330"/>
      <c r="J1696" s="273" t="s">
        <v>26</v>
      </c>
      <c r="K1696" s="273"/>
      <c r="L1696" s="281" t="s">
        <v>1202</v>
      </c>
      <c r="M1696" s="271">
        <v>23</v>
      </c>
      <c r="N1696" s="271" t="s">
        <v>26</v>
      </c>
      <c r="O1696" s="271" t="s">
        <v>128</v>
      </c>
      <c r="P1696" s="386">
        <v>41640</v>
      </c>
      <c r="Q1696" s="273"/>
      <c r="R1696" s="231"/>
    </row>
    <row r="1697" spans="1:18" x14ac:dyDescent="0.25">
      <c r="A1697" s="275"/>
      <c r="B1697" s="273" t="s">
        <v>36</v>
      </c>
      <c r="C1697" s="275" t="s">
        <v>145</v>
      </c>
      <c r="D1697" s="275" t="s">
        <v>187</v>
      </c>
      <c r="E1697" s="32"/>
      <c r="F1697" s="314"/>
      <c r="G1697" s="286" t="s">
        <v>24</v>
      </c>
      <c r="H1697" s="279" t="s">
        <v>25</v>
      </c>
      <c r="I1697" s="330"/>
      <c r="J1697" s="273" t="s">
        <v>26</v>
      </c>
      <c r="K1697" s="273"/>
      <c r="L1697" s="281" t="s">
        <v>1202</v>
      </c>
      <c r="M1697" s="271">
        <v>13</v>
      </c>
      <c r="N1697" s="271" t="s">
        <v>26</v>
      </c>
      <c r="O1697" s="271" t="s">
        <v>128</v>
      </c>
      <c r="P1697" s="386">
        <v>41640</v>
      </c>
      <c r="Q1697" s="273"/>
      <c r="R1697" s="231"/>
    </row>
    <row r="1698" spans="1:18" x14ac:dyDescent="0.25">
      <c r="A1698" s="275" t="s">
        <v>1198</v>
      </c>
      <c r="B1698" s="273" t="s">
        <v>21</v>
      </c>
      <c r="C1698" s="275" t="s">
        <v>22</v>
      </c>
      <c r="D1698" s="275" t="s">
        <v>108</v>
      </c>
      <c r="E1698" s="32">
        <v>36</v>
      </c>
      <c r="F1698" s="314"/>
      <c r="G1698" s="286" t="s">
        <v>24</v>
      </c>
      <c r="H1698" s="279" t="s">
        <v>25</v>
      </c>
      <c r="I1698" s="330">
        <v>128</v>
      </c>
      <c r="J1698" s="273" t="s">
        <v>26</v>
      </c>
      <c r="K1698" s="273"/>
      <c r="L1698" s="281" t="s">
        <v>1202</v>
      </c>
      <c r="M1698" s="287">
        <v>100</v>
      </c>
      <c r="N1698" s="216" t="s">
        <v>26</v>
      </c>
      <c r="O1698" s="216" t="s">
        <v>28</v>
      </c>
      <c r="P1698" s="387">
        <v>41640</v>
      </c>
      <c r="Q1698" s="273"/>
      <c r="R1698" s="231"/>
    </row>
    <row r="1699" spans="1:18" x14ac:dyDescent="0.25">
      <c r="A1699" s="275"/>
      <c r="B1699" s="273" t="s">
        <v>21</v>
      </c>
      <c r="C1699" s="275" t="s">
        <v>22</v>
      </c>
      <c r="D1699" s="275" t="s">
        <v>29</v>
      </c>
      <c r="E1699" s="32">
        <v>48</v>
      </c>
      <c r="F1699" s="314"/>
      <c r="G1699" s="286" t="s">
        <v>24</v>
      </c>
      <c r="H1699" s="279" t="s">
        <v>25</v>
      </c>
      <c r="I1699" s="330">
        <v>118</v>
      </c>
      <c r="J1699" s="273" t="s">
        <v>26</v>
      </c>
      <c r="K1699" s="273"/>
      <c r="L1699" s="281" t="s">
        <v>1202</v>
      </c>
      <c r="M1699" s="287">
        <v>100</v>
      </c>
      <c r="N1699" s="216" t="s">
        <v>26</v>
      </c>
      <c r="O1699" s="216" t="s">
        <v>28</v>
      </c>
      <c r="P1699" s="387">
        <v>41640</v>
      </c>
      <c r="Q1699" s="273"/>
      <c r="R1699" s="231"/>
    </row>
    <row r="1700" spans="1:18" x14ac:dyDescent="0.25">
      <c r="A1700" s="275"/>
      <c r="B1700" s="273" t="s">
        <v>21</v>
      </c>
      <c r="C1700" s="275" t="s">
        <v>22</v>
      </c>
      <c r="D1700" s="275" t="s">
        <v>23</v>
      </c>
      <c r="E1700" s="32">
        <v>52</v>
      </c>
      <c r="F1700" s="314"/>
      <c r="G1700" s="286" t="s">
        <v>24</v>
      </c>
      <c r="H1700" s="279" t="s">
        <v>25</v>
      </c>
      <c r="I1700" s="330">
        <v>116</v>
      </c>
      <c r="J1700" s="273" t="s">
        <v>26</v>
      </c>
      <c r="K1700" s="273"/>
      <c r="L1700" s="281" t="s">
        <v>1202</v>
      </c>
      <c r="M1700" s="287">
        <v>100</v>
      </c>
      <c r="N1700" s="216" t="s">
        <v>26</v>
      </c>
      <c r="O1700" s="216" t="s">
        <v>28</v>
      </c>
      <c r="P1700" s="387">
        <v>41640</v>
      </c>
      <c r="Q1700" s="273"/>
      <c r="R1700" s="231"/>
    </row>
    <row r="1701" spans="1:18" x14ac:dyDescent="0.25">
      <c r="A1701" s="275"/>
      <c r="B1701" s="273" t="s">
        <v>21</v>
      </c>
      <c r="C1701" s="275" t="s">
        <v>33</v>
      </c>
      <c r="D1701" s="275" t="s">
        <v>34</v>
      </c>
      <c r="E1701" s="32">
        <v>47</v>
      </c>
      <c r="F1701" s="314"/>
      <c r="G1701" s="286" t="s">
        <v>24</v>
      </c>
      <c r="H1701" s="279" t="s">
        <v>25</v>
      </c>
      <c r="I1701" s="330">
        <v>80</v>
      </c>
      <c r="J1701" s="273" t="s">
        <v>26</v>
      </c>
      <c r="K1701" s="273"/>
      <c r="L1701" s="281" t="s">
        <v>1203</v>
      </c>
      <c r="M1701" s="287">
        <v>70</v>
      </c>
      <c r="N1701" s="216" t="s">
        <v>26</v>
      </c>
      <c r="O1701" s="216" t="s">
        <v>28</v>
      </c>
      <c r="P1701" s="387">
        <v>41640</v>
      </c>
      <c r="Q1701" s="273"/>
      <c r="R1701" s="231"/>
    </row>
    <row r="1702" spans="1:18" x14ac:dyDescent="0.25">
      <c r="A1702" s="275"/>
      <c r="B1702" s="273" t="s">
        <v>21</v>
      </c>
      <c r="C1702" s="275" t="s">
        <v>31</v>
      </c>
      <c r="D1702" s="275" t="s">
        <v>35</v>
      </c>
      <c r="E1702" s="32">
        <v>48</v>
      </c>
      <c r="F1702" s="314"/>
      <c r="G1702" s="286" t="s">
        <v>24</v>
      </c>
      <c r="H1702" s="279" t="s">
        <v>25</v>
      </c>
      <c r="I1702" s="330">
        <v>100</v>
      </c>
      <c r="J1702" s="273" t="s">
        <v>26</v>
      </c>
      <c r="K1702" s="273"/>
      <c r="L1702" s="281" t="s">
        <v>1203</v>
      </c>
      <c r="M1702" s="287">
        <v>80</v>
      </c>
      <c r="N1702" s="216" t="s">
        <v>26</v>
      </c>
      <c r="O1702" s="216" t="s">
        <v>28</v>
      </c>
      <c r="P1702" s="387">
        <v>41640</v>
      </c>
      <c r="Q1702" s="273"/>
      <c r="R1702" s="231"/>
    </row>
    <row r="1703" spans="1:18" x14ac:dyDescent="0.25">
      <c r="A1703" s="275"/>
      <c r="B1703" s="273" t="s">
        <v>36</v>
      </c>
      <c r="C1703" s="275" t="s">
        <v>145</v>
      </c>
      <c r="D1703" s="275" t="s">
        <v>187</v>
      </c>
      <c r="E1703" s="32">
        <v>28</v>
      </c>
      <c r="F1703" s="314"/>
      <c r="G1703" s="286" t="s">
        <v>24</v>
      </c>
      <c r="H1703" s="279" t="s">
        <v>25</v>
      </c>
      <c r="I1703" s="330">
        <v>62</v>
      </c>
      <c r="J1703" s="273" t="s">
        <v>26</v>
      </c>
      <c r="K1703" s="273"/>
      <c r="L1703" s="281" t="s">
        <v>1203</v>
      </c>
      <c r="M1703" s="287">
        <v>50</v>
      </c>
      <c r="N1703" s="216" t="s">
        <v>26</v>
      </c>
      <c r="O1703" s="216" t="s">
        <v>28</v>
      </c>
      <c r="P1703" s="387">
        <v>41640</v>
      </c>
      <c r="Q1703" s="273"/>
      <c r="R1703" s="231"/>
    </row>
    <row r="1704" spans="1:18" x14ac:dyDescent="0.25">
      <c r="A1704" s="275"/>
      <c r="B1704" s="273" t="s">
        <v>21</v>
      </c>
      <c r="C1704" s="275" t="s">
        <v>22</v>
      </c>
      <c r="D1704" s="275" t="s">
        <v>108</v>
      </c>
      <c r="E1704" s="32"/>
      <c r="F1704" s="314"/>
      <c r="G1704" s="286" t="s">
        <v>24</v>
      </c>
      <c r="H1704" s="279" t="s">
        <v>25</v>
      </c>
      <c r="I1704" s="330"/>
      <c r="J1704" s="273" t="s">
        <v>26</v>
      </c>
      <c r="K1704" s="273"/>
      <c r="L1704" s="281" t="s">
        <v>1203</v>
      </c>
      <c r="M1704" s="271">
        <v>28</v>
      </c>
      <c r="N1704" s="271" t="s">
        <v>26</v>
      </c>
      <c r="O1704" s="271" t="s">
        <v>128</v>
      </c>
      <c r="P1704" s="386">
        <v>41640</v>
      </c>
      <c r="Q1704" s="273"/>
      <c r="R1704" s="231"/>
    </row>
    <row r="1705" spans="1:18" x14ac:dyDescent="0.25">
      <c r="A1705" s="275"/>
      <c r="B1705" s="273" t="s">
        <v>21</v>
      </c>
      <c r="C1705" s="275" t="s">
        <v>22</v>
      </c>
      <c r="D1705" s="275" t="s">
        <v>29</v>
      </c>
      <c r="E1705" s="32"/>
      <c r="F1705" s="314"/>
      <c r="G1705" s="286" t="s">
        <v>24</v>
      </c>
      <c r="H1705" s="279" t="s">
        <v>25</v>
      </c>
      <c r="I1705" s="330"/>
      <c r="J1705" s="273" t="s">
        <v>26</v>
      </c>
      <c r="K1705" s="273"/>
      <c r="L1705" s="281" t="s">
        <v>1203</v>
      </c>
      <c r="M1705" s="271">
        <v>18</v>
      </c>
      <c r="N1705" s="271" t="s">
        <v>26</v>
      </c>
      <c r="O1705" s="271" t="s">
        <v>128</v>
      </c>
      <c r="P1705" s="386">
        <v>41640</v>
      </c>
      <c r="Q1705" s="273"/>
      <c r="R1705" s="231"/>
    </row>
    <row r="1706" spans="1:18" x14ac:dyDescent="0.25">
      <c r="A1706" s="275"/>
      <c r="B1706" s="273" t="s">
        <v>21</v>
      </c>
      <c r="C1706" s="275" t="s">
        <v>22</v>
      </c>
      <c r="D1706" s="275" t="s">
        <v>23</v>
      </c>
      <c r="E1706" s="32"/>
      <c r="F1706" s="314"/>
      <c r="G1706" s="286" t="s">
        <v>24</v>
      </c>
      <c r="H1706" s="279" t="s">
        <v>25</v>
      </c>
      <c r="I1706" s="330"/>
      <c r="J1706" s="273" t="s">
        <v>26</v>
      </c>
      <c r="K1706" s="273"/>
      <c r="L1706" s="281" t="s">
        <v>1203</v>
      </c>
      <c r="M1706" s="271">
        <v>16</v>
      </c>
      <c r="N1706" s="271" t="s">
        <v>26</v>
      </c>
      <c r="O1706" s="271" t="s">
        <v>128</v>
      </c>
      <c r="P1706" s="386">
        <v>41640</v>
      </c>
      <c r="Q1706" s="273"/>
      <c r="R1706" s="231"/>
    </row>
    <row r="1707" spans="1:18" x14ac:dyDescent="0.25">
      <c r="A1707" s="275"/>
      <c r="B1707" s="273" t="s">
        <v>21</v>
      </c>
      <c r="C1707" s="275" t="s">
        <v>33</v>
      </c>
      <c r="D1707" s="275" t="s">
        <v>34</v>
      </c>
      <c r="E1707" s="32"/>
      <c r="F1707" s="314"/>
      <c r="G1707" s="286" t="s">
        <v>24</v>
      </c>
      <c r="H1707" s="279" t="s">
        <v>25</v>
      </c>
      <c r="I1707" s="330"/>
      <c r="J1707" s="273" t="s">
        <v>26</v>
      </c>
      <c r="K1707" s="273"/>
      <c r="L1707" s="281" t="s">
        <v>1203</v>
      </c>
      <c r="M1707" s="271">
        <v>10</v>
      </c>
      <c r="N1707" s="271" t="s">
        <v>26</v>
      </c>
      <c r="O1707" s="271" t="s">
        <v>128</v>
      </c>
      <c r="P1707" s="386">
        <v>41640</v>
      </c>
      <c r="Q1707" s="273"/>
      <c r="R1707" s="231"/>
    </row>
    <row r="1708" spans="1:18" x14ac:dyDescent="0.25">
      <c r="A1708" s="275"/>
      <c r="B1708" s="273" t="s">
        <v>21</v>
      </c>
      <c r="C1708" s="275" t="s">
        <v>31</v>
      </c>
      <c r="D1708" s="275" t="s">
        <v>35</v>
      </c>
      <c r="E1708" s="32"/>
      <c r="F1708" s="314"/>
      <c r="G1708" s="286" t="s">
        <v>24</v>
      </c>
      <c r="H1708" s="279" t="s">
        <v>25</v>
      </c>
      <c r="I1708" s="330"/>
      <c r="J1708" s="273" t="s">
        <v>26</v>
      </c>
      <c r="K1708" s="273"/>
      <c r="L1708" s="281" t="s">
        <v>1203</v>
      </c>
      <c r="M1708" s="271">
        <v>20</v>
      </c>
      <c r="N1708" s="271" t="s">
        <v>26</v>
      </c>
      <c r="O1708" s="271" t="s">
        <v>128</v>
      </c>
      <c r="P1708" s="386">
        <v>41640</v>
      </c>
      <c r="Q1708" s="273"/>
      <c r="R1708" s="231"/>
    </row>
    <row r="1709" spans="1:18" x14ac:dyDescent="0.25">
      <c r="A1709" s="275"/>
      <c r="B1709" s="273" t="s">
        <v>36</v>
      </c>
      <c r="C1709" s="275" t="s">
        <v>145</v>
      </c>
      <c r="D1709" s="275" t="s">
        <v>187</v>
      </c>
      <c r="E1709" s="32"/>
      <c r="F1709" s="314"/>
      <c r="G1709" s="286" t="s">
        <v>24</v>
      </c>
      <c r="H1709" s="279" t="s">
        <v>25</v>
      </c>
      <c r="I1709" s="330"/>
      <c r="J1709" s="273" t="s">
        <v>26</v>
      </c>
      <c r="K1709" s="273"/>
      <c r="L1709" s="281" t="s">
        <v>1203</v>
      </c>
      <c r="M1709" s="271">
        <v>12</v>
      </c>
      <c r="N1709" s="271" t="s">
        <v>26</v>
      </c>
      <c r="O1709" s="271" t="s">
        <v>128</v>
      </c>
      <c r="P1709" s="386">
        <v>41640</v>
      </c>
      <c r="Q1709" s="273"/>
      <c r="R1709" s="231"/>
    </row>
    <row r="1710" spans="1:18" x14ac:dyDescent="0.25">
      <c r="A1710" s="275" t="s">
        <v>1199</v>
      </c>
      <c r="B1710" s="273" t="s">
        <v>21</v>
      </c>
      <c r="C1710" s="275" t="s">
        <v>22</v>
      </c>
      <c r="D1710" s="275" t="s">
        <v>108</v>
      </c>
      <c r="E1710" s="32">
        <v>40</v>
      </c>
      <c r="F1710" s="314"/>
      <c r="G1710" s="286" t="s">
        <v>24</v>
      </c>
      <c r="H1710" s="279" t="s">
        <v>25</v>
      </c>
      <c r="I1710" s="330">
        <v>120</v>
      </c>
      <c r="J1710" s="273" t="s">
        <v>26</v>
      </c>
      <c r="K1710" s="273"/>
      <c r="L1710" s="281" t="s">
        <v>1203</v>
      </c>
      <c r="M1710" s="216">
        <v>100</v>
      </c>
      <c r="N1710" s="216" t="s">
        <v>26</v>
      </c>
      <c r="O1710" s="216" t="s">
        <v>28</v>
      </c>
      <c r="P1710" s="387">
        <v>41640</v>
      </c>
      <c r="Q1710" s="273"/>
      <c r="R1710" s="231"/>
    </row>
    <row r="1711" spans="1:18" x14ac:dyDescent="0.25">
      <c r="A1711" s="275"/>
      <c r="B1711" s="273" t="s">
        <v>21</v>
      </c>
      <c r="C1711" s="275" t="s">
        <v>22</v>
      </c>
      <c r="D1711" s="275" t="s">
        <v>29</v>
      </c>
      <c r="E1711" s="32">
        <v>36</v>
      </c>
      <c r="F1711" s="314"/>
      <c r="G1711" s="286" t="s">
        <v>24</v>
      </c>
      <c r="H1711" s="279" t="s">
        <v>25</v>
      </c>
      <c r="I1711" s="330">
        <v>115</v>
      </c>
      <c r="J1711" s="273" t="s">
        <v>26</v>
      </c>
      <c r="K1711" s="273"/>
      <c r="L1711" s="281" t="s">
        <v>1203</v>
      </c>
      <c r="M1711" s="216">
        <v>100</v>
      </c>
      <c r="N1711" s="216" t="s">
        <v>26</v>
      </c>
      <c r="O1711" s="216" t="s">
        <v>28</v>
      </c>
      <c r="P1711" s="387">
        <v>41640</v>
      </c>
      <c r="Q1711" s="273"/>
      <c r="R1711" s="231"/>
    </row>
    <row r="1712" spans="1:18" x14ac:dyDescent="0.25">
      <c r="A1712" s="275"/>
      <c r="B1712" s="273" t="s">
        <v>21</v>
      </c>
      <c r="C1712" s="275" t="s">
        <v>22</v>
      </c>
      <c r="D1712" s="275" t="s">
        <v>23</v>
      </c>
      <c r="E1712" s="32">
        <v>37</v>
      </c>
      <c r="F1712" s="314"/>
      <c r="G1712" s="286" t="s">
        <v>24</v>
      </c>
      <c r="H1712" s="279" t="s">
        <v>25</v>
      </c>
      <c r="I1712" s="330">
        <v>110</v>
      </c>
      <c r="J1712" s="273" t="s">
        <v>26</v>
      </c>
      <c r="K1712" s="273"/>
      <c r="L1712" s="281" t="s">
        <v>1203</v>
      </c>
      <c r="M1712" s="216">
        <v>100</v>
      </c>
      <c r="N1712" s="216" t="s">
        <v>26</v>
      </c>
      <c r="O1712" s="216" t="s">
        <v>28</v>
      </c>
      <c r="P1712" s="387">
        <v>41640</v>
      </c>
      <c r="Q1712" s="273"/>
      <c r="R1712" s="231"/>
    </row>
    <row r="1713" spans="1:18" x14ac:dyDescent="0.25">
      <c r="A1713" s="275"/>
      <c r="B1713" s="273" t="s">
        <v>21</v>
      </c>
      <c r="C1713" s="275" t="s">
        <v>33</v>
      </c>
      <c r="D1713" s="275" t="s">
        <v>34</v>
      </c>
      <c r="E1713" s="32">
        <v>28</v>
      </c>
      <c r="F1713" s="314"/>
      <c r="G1713" s="286" t="s">
        <v>24</v>
      </c>
      <c r="H1713" s="279" t="s">
        <v>25</v>
      </c>
      <c r="I1713" s="330">
        <v>82</v>
      </c>
      <c r="J1713" s="273" t="s">
        <v>26</v>
      </c>
      <c r="K1713" s="273"/>
      <c r="L1713" s="281" t="s">
        <v>1203</v>
      </c>
      <c r="M1713" s="216">
        <v>70</v>
      </c>
      <c r="N1713" s="216" t="s">
        <v>26</v>
      </c>
      <c r="O1713" s="216" t="s">
        <v>28</v>
      </c>
      <c r="P1713" s="387">
        <v>41640</v>
      </c>
      <c r="Q1713" s="273"/>
      <c r="R1713" s="231"/>
    </row>
    <row r="1714" spans="1:18" x14ac:dyDescent="0.25">
      <c r="A1714" s="275"/>
      <c r="B1714" s="273" t="s">
        <v>21</v>
      </c>
      <c r="C1714" s="275" t="s">
        <v>31</v>
      </c>
      <c r="D1714" s="275" t="s">
        <v>35</v>
      </c>
      <c r="E1714" s="32">
        <v>42</v>
      </c>
      <c r="F1714" s="314"/>
      <c r="G1714" s="286" t="s">
        <v>24</v>
      </c>
      <c r="H1714" s="279" t="s">
        <v>25</v>
      </c>
      <c r="I1714" s="330">
        <v>103</v>
      </c>
      <c r="J1714" s="273" t="s">
        <v>26</v>
      </c>
      <c r="K1714" s="273"/>
      <c r="L1714" s="281" t="s">
        <v>1204</v>
      </c>
      <c r="M1714" s="216">
        <v>80</v>
      </c>
      <c r="N1714" s="216" t="s">
        <v>26</v>
      </c>
      <c r="O1714" s="216" t="s">
        <v>28</v>
      </c>
      <c r="P1714" s="387">
        <v>41640</v>
      </c>
      <c r="Q1714" s="273"/>
      <c r="R1714" s="231"/>
    </row>
    <row r="1715" spans="1:18" x14ac:dyDescent="0.25">
      <c r="A1715" s="275"/>
      <c r="B1715" s="273" t="s">
        <v>36</v>
      </c>
      <c r="C1715" s="275" t="s">
        <v>145</v>
      </c>
      <c r="D1715" s="275" t="s">
        <v>184</v>
      </c>
      <c r="E1715" s="32">
        <v>25</v>
      </c>
      <c r="F1715" s="314"/>
      <c r="G1715" s="286" t="s">
        <v>24</v>
      </c>
      <c r="H1715" s="279" t="s">
        <v>25</v>
      </c>
      <c r="I1715" s="330">
        <v>60</v>
      </c>
      <c r="J1715" s="273" t="s">
        <v>26</v>
      </c>
      <c r="K1715" s="273"/>
      <c r="L1715" s="281" t="s">
        <v>1204</v>
      </c>
      <c r="M1715" s="216">
        <v>50</v>
      </c>
      <c r="N1715" s="216" t="s">
        <v>26</v>
      </c>
      <c r="O1715" s="216" t="s">
        <v>28</v>
      </c>
      <c r="P1715" s="387">
        <v>41640</v>
      </c>
      <c r="Q1715" s="273"/>
      <c r="R1715" s="231"/>
    </row>
    <row r="1716" spans="1:18" x14ac:dyDescent="0.25">
      <c r="A1716" s="275"/>
      <c r="B1716" s="273" t="s">
        <v>21</v>
      </c>
      <c r="C1716" s="275" t="s">
        <v>22</v>
      </c>
      <c r="D1716" s="275" t="s">
        <v>108</v>
      </c>
      <c r="E1716" s="32"/>
      <c r="F1716" s="314"/>
      <c r="G1716" s="286" t="s">
        <v>24</v>
      </c>
      <c r="H1716" s="279" t="s">
        <v>25</v>
      </c>
      <c r="I1716" s="330"/>
      <c r="J1716" s="273" t="s">
        <v>26</v>
      </c>
      <c r="K1716" s="273"/>
      <c r="L1716" s="281" t="s">
        <v>1204</v>
      </c>
      <c r="M1716" s="271">
        <v>20</v>
      </c>
      <c r="N1716" s="271" t="s">
        <v>26</v>
      </c>
      <c r="O1716" s="271" t="s">
        <v>128</v>
      </c>
      <c r="P1716" s="386">
        <v>41640</v>
      </c>
      <c r="Q1716" s="273"/>
      <c r="R1716" s="231"/>
    </row>
    <row r="1717" spans="1:18" x14ac:dyDescent="0.25">
      <c r="A1717" s="275"/>
      <c r="B1717" s="273" t="s">
        <v>21</v>
      </c>
      <c r="C1717" s="275" t="s">
        <v>22</v>
      </c>
      <c r="D1717" s="275" t="s">
        <v>29</v>
      </c>
      <c r="E1717" s="32"/>
      <c r="F1717" s="314"/>
      <c r="G1717" s="286" t="s">
        <v>24</v>
      </c>
      <c r="H1717" s="279" t="s">
        <v>25</v>
      </c>
      <c r="I1717" s="330"/>
      <c r="J1717" s="273" t="s">
        <v>26</v>
      </c>
      <c r="K1717" s="273"/>
      <c r="L1717" s="281" t="s">
        <v>1204</v>
      </c>
      <c r="M1717" s="271">
        <v>15</v>
      </c>
      <c r="N1717" s="271" t="s">
        <v>26</v>
      </c>
      <c r="O1717" s="271" t="s">
        <v>128</v>
      </c>
      <c r="P1717" s="386">
        <v>41640</v>
      </c>
      <c r="Q1717" s="273"/>
      <c r="R1717" s="231"/>
    </row>
    <row r="1718" spans="1:18" x14ac:dyDescent="0.25">
      <c r="A1718" s="275"/>
      <c r="B1718" s="273" t="s">
        <v>21</v>
      </c>
      <c r="C1718" s="275" t="s">
        <v>22</v>
      </c>
      <c r="D1718" s="275" t="s">
        <v>23</v>
      </c>
      <c r="E1718" s="32"/>
      <c r="F1718" s="314"/>
      <c r="G1718" s="286" t="s">
        <v>24</v>
      </c>
      <c r="H1718" s="279" t="s">
        <v>25</v>
      </c>
      <c r="I1718" s="330"/>
      <c r="J1718" s="273" t="s">
        <v>26</v>
      </c>
      <c r="K1718" s="273"/>
      <c r="L1718" s="281" t="s">
        <v>1204</v>
      </c>
      <c r="M1718" s="271">
        <v>10</v>
      </c>
      <c r="N1718" s="271" t="s">
        <v>26</v>
      </c>
      <c r="O1718" s="271" t="s">
        <v>128</v>
      </c>
      <c r="P1718" s="386">
        <v>41640</v>
      </c>
      <c r="Q1718" s="273"/>
      <c r="R1718" s="231"/>
    </row>
    <row r="1719" spans="1:18" x14ac:dyDescent="0.25">
      <c r="A1719" s="275"/>
      <c r="B1719" s="273" t="s">
        <v>21</v>
      </c>
      <c r="C1719" s="275" t="s">
        <v>33</v>
      </c>
      <c r="D1719" s="275" t="s">
        <v>34</v>
      </c>
      <c r="E1719" s="32"/>
      <c r="F1719" s="314"/>
      <c r="G1719" s="286" t="s">
        <v>24</v>
      </c>
      <c r="H1719" s="279" t="s">
        <v>25</v>
      </c>
      <c r="I1719" s="330"/>
      <c r="J1719" s="273" t="s">
        <v>26</v>
      </c>
      <c r="K1719" s="273"/>
      <c r="L1719" s="281" t="s">
        <v>1204</v>
      </c>
      <c r="M1719" s="271">
        <v>12</v>
      </c>
      <c r="N1719" s="271" t="s">
        <v>26</v>
      </c>
      <c r="O1719" s="271" t="s">
        <v>128</v>
      </c>
      <c r="P1719" s="386">
        <v>41640</v>
      </c>
      <c r="Q1719" s="273"/>
      <c r="R1719" s="231"/>
    </row>
    <row r="1720" spans="1:18" x14ac:dyDescent="0.25">
      <c r="A1720" s="275"/>
      <c r="B1720" s="273" t="s">
        <v>21</v>
      </c>
      <c r="C1720" s="275" t="s">
        <v>31</v>
      </c>
      <c r="D1720" s="275" t="s">
        <v>35</v>
      </c>
      <c r="E1720" s="32"/>
      <c r="F1720" s="314"/>
      <c r="G1720" s="286" t="s">
        <v>24</v>
      </c>
      <c r="H1720" s="279" t="s">
        <v>25</v>
      </c>
      <c r="I1720" s="330"/>
      <c r="J1720" s="273" t="s">
        <v>26</v>
      </c>
      <c r="K1720" s="273"/>
      <c r="L1720" s="281" t="s">
        <v>1204</v>
      </c>
      <c r="M1720" s="271">
        <v>23</v>
      </c>
      <c r="N1720" s="271" t="s">
        <v>26</v>
      </c>
      <c r="O1720" s="271" t="s">
        <v>128</v>
      </c>
      <c r="P1720" s="386">
        <v>41640</v>
      </c>
      <c r="Q1720" s="273"/>
      <c r="R1720" s="231"/>
    </row>
    <row r="1721" spans="1:18" x14ac:dyDescent="0.25">
      <c r="A1721" s="275"/>
      <c r="B1721" s="273" t="s">
        <v>36</v>
      </c>
      <c r="C1721" s="275" t="s">
        <v>145</v>
      </c>
      <c r="D1721" s="275" t="s">
        <v>184</v>
      </c>
      <c r="E1721" s="32"/>
      <c r="F1721" s="314"/>
      <c r="G1721" s="286" t="s">
        <v>24</v>
      </c>
      <c r="H1721" s="279" t="s">
        <v>25</v>
      </c>
      <c r="I1721" s="330"/>
      <c r="J1721" s="273" t="s">
        <v>26</v>
      </c>
      <c r="K1721" s="273"/>
      <c r="L1721" s="281" t="s">
        <v>1204</v>
      </c>
      <c r="M1721" s="271">
        <v>10</v>
      </c>
      <c r="N1721" s="271" t="s">
        <v>26</v>
      </c>
      <c r="O1721" s="271" t="s">
        <v>128</v>
      </c>
      <c r="P1721" s="386">
        <v>41640</v>
      </c>
      <c r="Q1721" s="273"/>
      <c r="R1721" s="231"/>
    </row>
    <row r="1722" spans="1:18" x14ac:dyDescent="0.25">
      <c r="A1722" s="275" t="s">
        <v>1201</v>
      </c>
      <c r="B1722" s="273" t="s">
        <v>21</v>
      </c>
      <c r="C1722" s="275" t="s">
        <v>22</v>
      </c>
      <c r="D1722" s="275" t="s">
        <v>108</v>
      </c>
      <c r="E1722" s="32">
        <v>33</v>
      </c>
      <c r="F1722" s="314"/>
      <c r="G1722" s="286" t="s">
        <v>24</v>
      </c>
      <c r="H1722" s="279" t="s">
        <v>25</v>
      </c>
      <c r="I1722" s="330">
        <v>129</v>
      </c>
      <c r="J1722" s="273" t="s">
        <v>26</v>
      </c>
      <c r="K1722" s="273"/>
      <c r="L1722" s="281" t="s">
        <v>1204</v>
      </c>
      <c r="M1722" s="216">
        <v>100</v>
      </c>
      <c r="N1722" s="216" t="s">
        <v>26</v>
      </c>
      <c r="O1722" s="216" t="s">
        <v>28</v>
      </c>
      <c r="P1722" s="387">
        <v>41640</v>
      </c>
      <c r="Q1722" s="273"/>
      <c r="R1722" s="231"/>
    </row>
    <row r="1723" spans="1:18" x14ac:dyDescent="0.25">
      <c r="A1723" s="275"/>
      <c r="B1723" s="273" t="s">
        <v>21</v>
      </c>
      <c r="C1723" s="275" t="s">
        <v>22</v>
      </c>
      <c r="D1723" s="275" t="s">
        <v>29</v>
      </c>
      <c r="E1723" s="32">
        <v>30</v>
      </c>
      <c r="F1723" s="314"/>
      <c r="G1723" s="286" t="s">
        <v>24</v>
      </c>
      <c r="H1723" s="279" t="s">
        <v>25</v>
      </c>
      <c r="I1723" s="330">
        <v>115</v>
      </c>
      <c r="J1723" s="273" t="s">
        <v>26</v>
      </c>
      <c r="K1723" s="273"/>
      <c r="L1723" s="281" t="s">
        <v>1204</v>
      </c>
      <c r="M1723" s="216">
        <v>100</v>
      </c>
      <c r="N1723" s="216" t="s">
        <v>26</v>
      </c>
      <c r="O1723" s="216" t="s">
        <v>28</v>
      </c>
      <c r="P1723" s="387">
        <v>41640</v>
      </c>
      <c r="Q1723" s="273"/>
      <c r="R1723" s="231"/>
    </row>
    <row r="1724" spans="1:18" x14ac:dyDescent="0.25">
      <c r="A1724" s="275"/>
      <c r="B1724" s="273" t="s">
        <v>21</v>
      </c>
      <c r="C1724" s="275" t="s">
        <v>22</v>
      </c>
      <c r="D1724" s="275" t="s">
        <v>23</v>
      </c>
      <c r="E1724" s="32">
        <v>42</v>
      </c>
      <c r="F1724" s="314"/>
      <c r="G1724" s="286" t="s">
        <v>24</v>
      </c>
      <c r="H1724" s="279" t="s">
        <v>25</v>
      </c>
      <c r="I1724" s="330">
        <v>120</v>
      </c>
      <c r="J1724" s="273" t="s">
        <v>26</v>
      </c>
      <c r="K1724" s="273"/>
      <c r="L1724" s="281" t="s">
        <v>1204</v>
      </c>
      <c r="M1724" s="216">
        <v>100</v>
      </c>
      <c r="N1724" s="216" t="s">
        <v>26</v>
      </c>
      <c r="O1724" s="216" t="s">
        <v>28</v>
      </c>
      <c r="P1724" s="387">
        <v>41640</v>
      </c>
      <c r="Q1724" s="273"/>
      <c r="R1724" s="231"/>
    </row>
    <row r="1725" spans="1:18" x14ac:dyDescent="0.25">
      <c r="A1725" s="275"/>
      <c r="B1725" s="273" t="s">
        <v>21</v>
      </c>
      <c r="C1725" s="275" t="s">
        <v>33</v>
      </c>
      <c r="D1725" s="275" t="s">
        <v>34</v>
      </c>
      <c r="E1725" s="32">
        <v>27</v>
      </c>
      <c r="F1725" s="314"/>
      <c r="G1725" s="286" t="s">
        <v>24</v>
      </c>
      <c r="H1725" s="279" t="s">
        <v>25</v>
      </c>
      <c r="I1725" s="330">
        <v>80</v>
      </c>
      <c r="J1725" s="273" t="s">
        <v>26</v>
      </c>
      <c r="K1725" s="273"/>
      <c r="L1725" s="281" t="s">
        <v>1204</v>
      </c>
      <c r="M1725" s="216">
        <v>70</v>
      </c>
      <c r="N1725" s="216" t="s">
        <v>26</v>
      </c>
      <c r="O1725" s="216" t="s">
        <v>28</v>
      </c>
      <c r="P1725" s="387">
        <v>41640</v>
      </c>
      <c r="Q1725" s="273"/>
      <c r="R1725" s="231"/>
    </row>
    <row r="1726" spans="1:18" x14ac:dyDescent="0.25">
      <c r="A1726" s="275"/>
      <c r="B1726" s="273" t="s">
        <v>21</v>
      </c>
      <c r="C1726" s="275" t="s">
        <v>31</v>
      </c>
      <c r="D1726" s="275" t="s">
        <v>35</v>
      </c>
      <c r="E1726" s="32">
        <v>30</v>
      </c>
      <c r="F1726" s="314"/>
      <c r="G1726" s="286" t="s">
        <v>24</v>
      </c>
      <c r="H1726" s="279" t="s">
        <v>25</v>
      </c>
      <c r="I1726" s="330">
        <v>97</v>
      </c>
      <c r="J1726" s="273" t="s">
        <v>26</v>
      </c>
      <c r="K1726" s="273"/>
      <c r="L1726" s="281" t="s">
        <v>1204</v>
      </c>
      <c r="M1726" s="216">
        <v>80</v>
      </c>
      <c r="N1726" s="216" t="s">
        <v>26</v>
      </c>
      <c r="O1726" s="216" t="s">
        <v>28</v>
      </c>
      <c r="P1726" s="387">
        <v>41640</v>
      </c>
      <c r="Q1726" s="273"/>
      <c r="R1726" s="231"/>
    </row>
    <row r="1727" spans="1:18" x14ac:dyDescent="0.25">
      <c r="A1727" s="275"/>
      <c r="B1727" s="273" t="s">
        <v>36</v>
      </c>
      <c r="C1727" s="275" t="s">
        <v>145</v>
      </c>
      <c r="D1727" s="275" t="s">
        <v>187</v>
      </c>
      <c r="E1727" s="32">
        <v>26</v>
      </c>
      <c r="F1727" s="314"/>
      <c r="G1727" s="286" t="s">
        <v>24</v>
      </c>
      <c r="H1727" s="279" t="s">
        <v>25</v>
      </c>
      <c r="I1727" s="330">
        <v>60</v>
      </c>
      <c r="J1727" s="273" t="s">
        <v>26</v>
      </c>
      <c r="K1727" s="273"/>
      <c r="L1727" s="281" t="s">
        <v>1204</v>
      </c>
      <c r="M1727" s="216">
        <v>50</v>
      </c>
      <c r="N1727" s="216" t="s">
        <v>26</v>
      </c>
      <c r="O1727" s="216" t="s">
        <v>28</v>
      </c>
      <c r="P1727" s="387">
        <v>41640</v>
      </c>
      <c r="Q1727" s="273"/>
      <c r="R1727" s="231"/>
    </row>
    <row r="1728" spans="1:18" x14ac:dyDescent="0.25">
      <c r="A1728" s="275"/>
      <c r="B1728" s="273" t="s">
        <v>21</v>
      </c>
      <c r="C1728" s="275" t="s">
        <v>22</v>
      </c>
      <c r="D1728" s="275" t="s">
        <v>108</v>
      </c>
      <c r="E1728" s="32"/>
      <c r="F1728" s="314"/>
      <c r="G1728" s="286" t="s">
        <v>24</v>
      </c>
      <c r="H1728" s="279" t="s">
        <v>25</v>
      </c>
      <c r="I1728" s="330"/>
      <c r="J1728" s="273" t="s">
        <v>26</v>
      </c>
      <c r="K1728" s="273"/>
      <c r="L1728" s="281" t="s">
        <v>1205</v>
      </c>
      <c r="M1728" s="271">
        <v>29</v>
      </c>
      <c r="N1728" s="271" t="s">
        <v>26</v>
      </c>
      <c r="O1728" s="271" t="s">
        <v>128</v>
      </c>
      <c r="P1728" s="387">
        <v>41640</v>
      </c>
      <c r="Q1728" s="273"/>
      <c r="R1728" s="231"/>
    </row>
    <row r="1729" spans="1:18" x14ac:dyDescent="0.25">
      <c r="A1729" s="275"/>
      <c r="B1729" s="273" t="s">
        <v>21</v>
      </c>
      <c r="C1729" s="275" t="s">
        <v>22</v>
      </c>
      <c r="D1729" s="275" t="s">
        <v>29</v>
      </c>
      <c r="E1729" s="32"/>
      <c r="F1729" s="314"/>
      <c r="G1729" s="286" t="s">
        <v>24</v>
      </c>
      <c r="H1729" s="279" t="s">
        <v>25</v>
      </c>
      <c r="I1729" s="330"/>
      <c r="J1729" s="273" t="s">
        <v>26</v>
      </c>
      <c r="K1729" s="273"/>
      <c r="L1729" s="281" t="s">
        <v>1205</v>
      </c>
      <c r="M1729" s="271">
        <v>15</v>
      </c>
      <c r="N1729" s="271" t="s">
        <v>26</v>
      </c>
      <c r="O1729" s="271" t="s">
        <v>128</v>
      </c>
      <c r="P1729" s="387">
        <v>41640</v>
      </c>
      <c r="Q1729" s="273"/>
      <c r="R1729" s="231"/>
    </row>
    <row r="1730" spans="1:18" x14ac:dyDescent="0.25">
      <c r="A1730" s="275"/>
      <c r="B1730" s="273" t="s">
        <v>21</v>
      </c>
      <c r="C1730" s="275" t="s">
        <v>22</v>
      </c>
      <c r="D1730" s="275" t="s">
        <v>23</v>
      </c>
      <c r="E1730" s="32"/>
      <c r="F1730" s="314"/>
      <c r="G1730" s="286" t="s">
        <v>24</v>
      </c>
      <c r="H1730" s="279" t="s">
        <v>25</v>
      </c>
      <c r="I1730" s="330"/>
      <c r="J1730" s="273" t="s">
        <v>26</v>
      </c>
      <c r="K1730" s="273"/>
      <c r="L1730" s="281" t="s">
        <v>1205</v>
      </c>
      <c r="M1730" s="271">
        <v>20</v>
      </c>
      <c r="N1730" s="271" t="s">
        <v>26</v>
      </c>
      <c r="O1730" s="271" t="s">
        <v>128</v>
      </c>
      <c r="P1730" s="387">
        <v>41640</v>
      </c>
      <c r="Q1730" s="273"/>
      <c r="R1730" s="231"/>
    </row>
    <row r="1731" spans="1:18" x14ac:dyDescent="0.25">
      <c r="A1731" s="275"/>
      <c r="B1731" s="273" t="s">
        <v>21</v>
      </c>
      <c r="C1731" s="275" t="s">
        <v>33</v>
      </c>
      <c r="D1731" s="275" t="s">
        <v>34</v>
      </c>
      <c r="E1731" s="32"/>
      <c r="F1731" s="314"/>
      <c r="G1731" s="286" t="s">
        <v>24</v>
      </c>
      <c r="H1731" s="279" t="s">
        <v>25</v>
      </c>
      <c r="I1731" s="330"/>
      <c r="J1731" s="273" t="s">
        <v>26</v>
      </c>
      <c r="K1731" s="273"/>
      <c r="L1731" s="281" t="s">
        <v>1205</v>
      </c>
      <c r="M1731" s="271">
        <v>10</v>
      </c>
      <c r="N1731" s="271" t="s">
        <v>26</v>
      </c>
      <c r="O1731" s="271" t="s">
        <v>128</v>
      </c>
      <c r="P1731" s="387">
        <v>41640</v>
      </c>
      <c r="Q1731" s="273"/>
      <c r="R1731" s="231"/>
    </row>
    <row r="1732" spans="1:18" x14ac:dyDescent="0.25">
      <c r="A1732" s="275"/>
      <c r="B1732" s="273" t="s">
        <v>21</v>
      </c>
      <c r="C1732" s="275" t="s">
        <v>31</v>
      </c>
      <c r="D1732" s="275" t="s">
        <v>35</v>
      </c>
      <c r="E1732" s="32"/>
      <c r="F1732" s="314"/>
      <c r="G1732" s="286" t="s">
        <v>24</v>
      </c>
      <c r="H1732" s="279" t="s">
        <v>25</v>
      </c>
      <c r="I1732" s="330"/>
      <c r="J1732" s="273" t="s">
        <v>26</v>
      </c>
      <c r="K1732" s="273"/>
      <c r="L1732" s="281" t="s">
        <v>1205</v>
      </c>
      <c r="M1732" s="271">
        <v>17</v>
      </c>
      <c r="N1732" s="271" t="s">
        <v>26</v>
      </c>
      <c r="O1732" s="271" t="s">
        <v>128</v>
      </c>
      <c r="P1732" s="387">
        <v>41640</v>
      </c>
      <c r="Q1732" s="273"/>
      <c r="R1732" s="231"/>
    </row>
    <row r="1733" spans="1:18" x14ac:dyDescent="0.25">
      <c r="A1733" s="275"/>
      <c r="B1733" s="273" t="s">
        <v>36</v>
      </c>
      <c r="C1733" s="275" t="s">
        <v>145</v>
      </c>
      <c r="D1733" s="275" t="s">
        <v>187</v>
      </c>
      <c r="E1733" s="32"/>
      <c r="F1733" s="314"/>
      <c r="G1733" s="286" t="s">
        <v>24</v>
      </c>
      <c r="H1733" s="279" t="s">
        <v>25</v>
      </c>
      <c r="I1733" s="330"/>
      <c r="J1733" s="273" t="s">
        <v>26</v>
      </c>
      <c r="K1733" s="273"/>
      <c r="L1733" s="281" t="s">
        <v>1205</v>
      </c>
      <c r="M1733" s="271">
        <v>10</v>
      </c>
      <c r="N1733" s="271" t="s">
        <v>26</v>
      </c>
      <c r="O1733" s="271" t="s">
        <v>128</v>
      </c>
      <c r="P1733" s="387">
        <v>41640</v>
      </c>
      <c r="Q1733" s="273"/>
      <c r="R1733" s="231"/>
    </row>
    <row r="1734" spans="1:18" x14ac:dyDescent="0.25">
      <c r="A1734" s="275" t="s">
        <v>1208</v>
      </c>
      <c r="B1734" s="273" t="s">
        <v>21</v>
      </c>
      <c r="C1734" s="275" t="s">
        <v>22</v>
      </c>
      <c r="D1734" s="275" t="s">
        <v>108</v>
      </c>
      <c r="E1734" s="32">
        <v>15</v>
      </c>
      <c r="F1734" s="314"/>
      <c r="G1734" s="286" t="s">
        <v>24</v>
      </c>
      <c r="H1734" s="279" t="s">
        <v>25</v>
      </c>
      <c r="I1734" s="330">
        <v>120</v>
      </c>
      <c r="J1734" s="273" t="s">
        <v>26</v>
      </c>
      <c r="K1734" s="273"/>
      <c r="L1734" s="281" t="s">
        <v>1205</v>
      </c>
      <c r="M1734" s="216">
        <v>100</v>
      </c>
      <c r="N1734" s="216" t="s">
        <v>26</v>
      </c>
      <c r="O1734" s="273" t="s">
        <v>28</v>
      </c>
      <c r="P1734" s="387">
        <v>41640</v>
      </c>
      <c r="Q1734" s="273"/>
      <c r="R1734" s="231"/>
    </row>
    <row r="1735" spans="1:18" x14ac:dyDescent="0.25">
      <c r="A1735" s="275"/>
      <c r="B1735" s="273" t="s">
        <v>21</v>
      </c>
      <c r="C1735" s="275" t="s">
        <v>22</v>
      </c>
      <c r="D1735" s="275" t="s">
        <v>29</v>
      </c>
      <c r="E1735" s="32">
        <v>35</v>
      </c>
      <c r="F1735" s="314"/>
      <c r="G1735" s="286" t="s">
        <v>24</v>
      </c>
      <c r="H1735" s="279" t="s">
        <v>25</v>
      </c>
      <c r="I1735" s="330">
        <v>118</v>
      </c>
      <c r="J1735" s="273" t="s">
        <v>26</v>
      </c>
      <c r="K1735" s="273"/>
      <c r="L1735" s="281" t="s">
        <v>1205</v>
      </c>
      <c r="M1735" s="216">
        <v>100</v>
      </c>
      <c r="N1735" s="216" t="s">
        <v>26</v>
      </c>
      <c r="O1735" s="273" t="s">
        <v>28</v>
      </c>
      <c r="P1735" s="387">
        <v>41640</v>
      </c>
      <c r="Q1735" s="273"/>
      <c r="R1735" s="231"/>
    </row>
    <row r="1736" spans="1:18" x14ac:dyDescent="0.25">
      <c r="A1736" s="275"/>
      <c r="B1736" s="273" t="s">
        <v>21</v>
      </c>
      <c r="C1736" s="275" t="s">
        <v>22</v>
      </c>
      <c r="D1736" s="275" t="s">
        <v>23</v>
      </c>
      <c r="E1736" s="32">
        <v>40</v>
      </c>
      <c r="F1736" s="314"/>
      <c r="G1736" s="286" t="s">
        <v>24</v>
      </c>
      <c r="H1736" s="279" t="s">
        <v>25</v>
      </c>
      <c r="I1736" s="330">
        <v>135</v>
      </c>
      <c r="J1736" s="273" t="s">
        <v>26</v>
      </c>
      <c r="K1736" s="273"/>
      <c r="L1736" s="281" t="s">
        <v>1205</v>
      </c>
      <c r="M1736" s="216">
        <v>120</v>
      </c>
      <c r="N1736" s="216" t="s">
        <v>26</v>
      </c>
      <c r="O1736" s="273" t="s">
        <v>28</v>
      </c>
      <c r="P1736" s="387">
        <v>41640</v>
      </c>
      <c r="Q1736" s="273"/>
      <c r="R1736" s="231"/>
    </row>
    <row r="1737" spans="1:18" x14ac:dyDescent="0.25">
      <c r="A1737" s="275"/>
      <c r="B1737" s="273" t="s">
        <v>21</v>
      </c>
      <c r="C1737" s="275" t="s">
        <v>33</v>
      </c>
      <c r="D1737" s="275" t="s">
        <v>34</v>
      </c>
      <c r="E1737" s="32">
        <v>37</v>
      </c>
      <c r="F1737" s="314"/>
      <c r="G1737" s="286" t="s">
        <v>24</v>
      </c>
      <c r="H1737" s="279" t="s">
        <v>25</v>
      </c>
      <c r="I1737" s="330">
        <v>55</v>
      </c>
      <c r="J1737" s="273" t="s">
        <v>26</v>
      </c>
      <c r="K1737" s="273"/>
      <c r="L1737" s="281" t="s">
        <v>1205</v>
      </c>
      <c r="M1737" s="216">
        <v>50</v>
      </c>
      <c r="N1737" s="216" t="s">
        <v>26</v>
      </c>
      <c r="O1737" s="273" t="s">
        <v>28</v>
      </c>
      <c r="P1737" s="387">
        <v>41640</v>
      </c>
      <c r="Q1737" s="273"/>
      <c r="R1737" s="231"/>
    </row>
    <row r="1738" spans="1:18" x14ac:dyDescent="0.25">
      <c r="A1738" s="275"/>
      <c r="B1738" s="273" t="s">
        <v>21</v>
      </c>
      <c r="C1738" s="275" t="s">
        <v>31</v>
      </c>
      <c r="D1738" s="275" t="s">
        <v>35</v>
      </c>
      <c r="E1738" s="32">
        <v>47</v>
      </c>
      <c r="F1738" s="314"/>
      <c r="G1738" s="286" t="s">
        <v>24</v>
      </c>
      <c r="H1738" s="279" t="s">
        <v>25</v>
      </c>
      <c r="I1738" s="330">
        <v>95</v>
      </c>
      <c r="J1738" s="273" t="s">
        <v>26</v>
      </c>
      <c r="K1738" s="273"/>
      <c r="L1738" s="281" t="s">
        <v>1205</v>
      </c>
      <c r="M1738" s="216">
        <v>80</v>
      </c>
      <c r="N1738" s="216" t="s">
        <v>26</v>
      </c>
      <c r="O1738" s="273" t="s">
        <v>28</v>
      </c>
      <c r="P1738" s="387">
        <v>41640</v>
      </c>
      <c r="Q1738" s="273"/>
      <c r="R1738" s="231"/>
    </row>
    <row r="1739" spans="1:18" x14ac:dyDescent="0.25">
      <c r="A1739" s="275"/>
      <c r="B1739" s="273" t="s">
        <v>36</v>
      </c>
      <c r="C1739" s="275" t="s">
        <v>145</v>
      </c>
      <c r="D1739" s="275" t="s">
        <v>184</v>
      </c>
      <c r="E1739" s="32">
        <v>27</v>
      </c>
      <c r="F1739" s="314"/>
      <c r="G1739" s="286" t="s">
        <v>24</v>
      </c>
      <c r="H1739" s="279" t="s">
        <v>25</v>
      </c>
      <c r="I1739" s="330">
        <v>60</v>
      </c>
      <c r="J1739" s="273" t="s">
        <v>26</v>
      </c>
      <c r="K1739" s="273"/>
      <c r="L1739" s="281" t="s">
        <v>1205</v>
      </c>
      <c r="M1739" s="216">
        <v>50</v>
      </c>
      <c r="N1739" s="216" t="s">
        <v>26</v>
      </c>
      <c r="O1739" s="273" t="s">
        <v>28</v>
      </c>
      <c r="P1739" s="387">
        <v>41640</v>
      </c>
      <c r="Q1739" s="273"/>
      <c r="R1739" s="231"/>
    </row>
    <row r="1740" spans="1:18" x14ac:dyDescent="0.25">
      <c r="A1740" s="275"/>
      <c r="B1740" s="273" t="s">
        <v>21</v>
      </c>
      <c r="C1740" s="275" t="s">
        <v>22</v>
      </c>
      <c r="D1740" s="275" t="s">
        <v>108</v>
      </c>
      <c r="E1740" s="32"/>
      <c r="F1740" s="314"/>
      <c r="G1740" s="286" t="s">
        <v>24</v>
      </c>
      <c r="H1740" s="279" t="s">
        <v>25</v>
      </c>
      <c r="I1740" s="330"/>
      <c r="J1740" s="273" t="s">
        <v>26</v>
      </c>
      <c r="K1740" s="273"/>
      <c r="L1740" s="281" t="s">
        <v>1205</v>
      </c>
      <c r="M1740" s="271">
        <v>20</v>
      </c>
      <c r="N1740" s="271" t="s">
        <v>26</v>
      </c>
      <c r="O1740" s="271" t="s">
        <v>128</v>
      </c>
      <c r="P1740" s="386">
        <v>41640</v>
      </c>
      <c r="Q1740" s="273"/>
      <c r="R1740" s="231"/>
    </row>
    <row r="1741" spans="1:18" x14ac:dyDescent="0.25">
      <c r="A1741" s="275"/>
      <c r="B1741" s="273" t="s">
        <v>21</v>
      </c>
      <c r="C1741" s="275" t="s">
        <v>22</v>
      </c>
      <c r="D1741" s="275" t="s">
        <v>29</v>
      </c>
      <c r="E1741" s="32"/>
      <c r="F1741" s="314"/>
      <c r="G1741" s="286" t="s">
        <v>24</v>
      </c>
      <c r="H1741" s="279" t="s">
        <v>25</v>
      </c>
      <c r="I1741" s="330"/>
      <c r="J1741" s="273" t="s">
        <v>26</v>
      </c>
      <c r="K1741" s="273"/>
      <c r="L1741" s="281" t="s">
        <v>1205</v>
      </c>
      <c r="M1741" s="271">
        <v>18</v>
      </c>
      <c r="N1741" s="271" t="s">
        <v>26</v>
      </c>
      <c r="O1741" s="271" t="s">
        <v>128</v>
      </c>
      <c r="P1741" s="386">
        <v>41640</v>
      </c>
      <c r="Q1741" s="273"/>
      <c r="R1741" s="231"/>
    </row>
    <row r="1742" spans="1:18" x14ac:dyDescent="0.25">
      <c r="A1742" s="275"/>
      <c r="B1742" s="273" t="s">
        <v>21</v>
      </c>
      <c r="C1742" s="275" t="s">
        <v>22</v>
      </c>
      <c r="D1742" s="275" t="s">
        <v>23</v>
      </c>
      <c r="E1742" s="32"/>
      <c r="F1742" s="314"/>
      <c r="G1742" s="286" t="s">
        <v>24</v>
      </c>
      <c r="H1742" s="279" t="s">
        <v>25</v>
      </c>
      <c r="I1742" s="330"/>
      <c r="J1742" s="273" t="s">
        <v>26</v>
      </c>
      <c r="K1742" s="273"/>
      <c r="L1742" s="281" t="s">
        <v>1206</v>
      </c>
      <c r="M1742" s="271">
        <v>15</v>
      </c>
      <c r="N1742" s="271" t="s">
        <v>26</v>
      </c>
      <c r="O1742" s="271" t="s">
        <v>128</v>
      </c>
      <c r="P1742" s="386">
        <v>41640</v>
      </c>
      <c r="Q1742" s="273"/>
      <c r="R1742" s="231"/>
    </row>
    <row r="1743" spans="1:18" x14ac:dyDescent="0.25">
      <c r="A1743" s="275"/>
      <c r="B1743" s="273" t="s">
        <v>21</v>
      </c>
      <c r="C1743" s="275" t="s">
        <v>33</v>
      </c>
      <c r="D1743" s="275" t="s">
        <v>34</v>
      </c>
      <c r="E1743" s="32"/>
      <c r="F1743" s="314"/>
      <c r="G1743" s="286" t="s">
        <v>24</v>
      </c>
      <c r="H1743" s="279" t="s">
        <v>25</v>
      </c>
      <c r="I1743" s="330"/>
      <c r="J1743" s="273" t="s">
        <v>26</v>
      </c>
      <c r="K1743" s="273"/>
      <c r="L1743" s="281" t="s">
        <v>1206</v>
      </c>
      <c r="M1743" s="271">
        <v>5</v>
      </c>
      <c r="N1743" s="271" t="s">
        <v>26</v>
      </c>
      <c r="O1743" s="271" t="s">
        <v>128</v>
      </c>
      <c r="P1743" s="386">
        <v>41640</v>
      </c>
      <c r="Q1743" s="273"/>
      <c r="R1743" s="231"/>
    </row>
    <row r="1744" spans="1:18" x14ac:dyDescent="0.25">
      <c r="A1744" s="275"/>
      <c r="B1744" s="273" t="s">
        <v>21</v>
      </c>
      <c r="C1744" s="275" t="s">
        <v>31</v>
      </c>
      <c r="D1744" s="275" t="s">
        <v>35</v>
      </c>
      <c r="E1744" s="32"/>
      <c r="F1744" s="314"/>
      <c r="G1744" s="286" t="s">
        <v>24</v>
      </c>
      <c r="H1744" s="279" t="s">
        <v>25</v>
      </c>
      <c r="I1744" s="330"/>
      <c r="J1744" s="273" t="s">
        <v>26</v>
      </c>
      <c r="K1744" s="273"/>
      <c r="L1744" s="281" t="s">
        <v>1206</v>
      </c>
      <c r="M1744" s="271">
        <v>15</v>
      </c>
      <c r="N1744" s="271" t="s">
        <v>26</v>
      </c>
      <c r="O1744" s="271" t="s">
        <v>128</v>
      </c>
      <c r="P1744" s="386">
        <v>41640</v>
      </c>
      <c r="Q1744" s="273"/>
      <c r="R1744" s="231"/>
    </row>
    <row r="1745" spans="1:18" x14ac:dyDescent="0.25">
      <c r="A1745" s="275"/>
      <c r="B1745" s="273" t="s">
        <v>36</v>
      </c>
      <c r="C1745" s="275" t="s">
        <v>145</v>
      </c>
      <c r="D1745" s="275" t="s">
        <v>184</v>
      </c>
      <c r="E1745" s="32"/>
      <c r="F1745" s="314"/>
      <c r="G1745" s="286" t="s">
        <v>24</v>
      </c>
      <c r="H1745" s="279" t="s">
        <v>25</v>
      </c>
      <c r="I1745" s="330"/>
      <c r="J1745" s="273" t="s">
        <v>26</v>
      </c>
      <c r="K1745" s="273"/>
      <c r="L1745" s="281" t="s">
        <v>1206</v>
      </c>
      <c r="M1745" s="271">
        <v>10</v>
      </c>
      <c r="N1745" s="271" t="s">
        <v>26</v>
      </c>
      <c r="O1745" s="271" t="s">
        <v>128</v>
      </c>
      <c r="P1745" s="386">
        <v>41640</v>
      </c>
      <c r="Q1745" s="273"/>
      <c r="R1745" s="231"/>
    </row>
    <row r="1746" spans="1:18" x14ac:dyDescent="0.25">
      <c r="A1746" s="275"/>
      <c r="B1746" s="236" t="s">
        <v>21</v>
      </c>
      <c r="C1746" s="88" t="s">
        <v>33</v>
      </c>
      <c r="D1746" s="88" t="s">
        <v>34</v>
      </c>
      <c r="E1746" s="87"/>
      <c r="F1746" s="347"/>
      <c r="G1746" s="237" t="s">
        <v>24</v>
      </c>
      <c r="H1746" s="348" t="s">
        <v>150</v>
      </c>
      <c r="I1746" s="410">
        <v>2800</v>
      </c>
      <c r="J1746" s="236" t="s">
        <v>26</v>
      </c>
      <c r="K1746" s="236"/>
      <c r="L1746" s="281" t="s">
        <v>1206</v>
      </c>
      <c r="M1746" s="366">
        <v>2800</v>
      </c>
      <c r="N1746" s="366" t="s">
        <v>26</v>
      </c>
      <c r="O1746" s="236" t="s">
        <v>110</v>
      </c>
      <c r="P1746" s="400">
        <v>41640</v>
      </c>
      <c r="Q1746" s="236" t="s">
        <v>1210</v>
      </c>
      <c r="R1746" s="231"/>
    </row>
    <row r="1747" spans="1:18" x14ac:dyDescent="0.25">
      <c r="A1747" s="275" t="s">
        <v>1219</v>
      </c>
      <c r="B1747" s="273" t="s">
        <v>21</v>
      </c>
      <c r="C1747" s="275" t="s">
        <v>22</v>
      </c>
      <c r="D1747" s="275" t="s">
        <v>108</v>
      </c>
      <c r="E1747" s="32">
        <v>30</v>
      </c>
      <c r="F1747" s="314"/>
      <c r="G1747" s="274" t="s">
        <v>24</v>
      </c>
      <c r="H1747" s="269" t="s">
        <v>25</v>
      </c>
      <c r="I1747" s="330">
        <v>118</v>
      </c>
      <c r="J1747" s="273" t="s">
        <v>26</v>
      </c>
      <c r="K1747" s="273"/>
      <c r="L1747" s="281" t="s">
        <v>1206</v>
      </c>
      <c r="M1747" s="216">
        <v>100</v>
      </c>
      <c r="N1747" s="273" t="s">
        <v>26</v>
      </c>
      <c r="O1747" s="273" t="s">
        <v>28</v>
      </c>
      <c r="P1747" s="296">
        <v>41640</v>
      </c>
      <c r="Q1747" s="273"/>
      <c r="R1747" s="231"/>
    </row>
    <row r="1748" spans="1:18" x14ac:dyDescent="0.25">
      <c r="A1748" s="275"/>
      <c r="B1748" s="273" t="s">
        <v>21</v>
      </c>
      <c r="C1748" s="275" t="s">
        <v>22</v>
      </c>
      <c r="D1748" s="275" t="s">
        <v>29</v>
      </c>
      <c r="E1748" s="32">
        <v>27</v>
      </c>
      <c r="F1748" s="314"/>
      <c r="G1748" s="274" t="s">
        <v>24</v>
      </c>
      <c r="H1748" s="269" t="s">
        <v>25</v>
      </c>
      <c r="I1748" s="330">
        <v>115</v>
      </c>
      <c r="J1748" s="273" t="s">
        <v>26</v>
      </c>
      <c r="K1748" s="273"/>
      <c r="L1748" s="281" t="s">
        <v>1206</v>
      </c>
      <c r="M1748" s="216">
        <v>100</v>
      </c>
      <c r="N1748" s="273" t="s">
        <v>26</v>
      </c>
      <c r="O1748" s="273" t="s">
        <v>28</v>
      </c>
      <c r="P1748" s="296">
        <v>41640</v>
      </c>
      <c r="Q1748" s="273"/>
      <c r="R1748" s="231"/>
    </row>
    <row r="1749" spans="1:18" x14ac:dyDescent="0.25">
      <c r="A1749" s="275"/>
      <c r="B1749" s="273" t="s">
        <v>21</v>
      </c>
      <c r="C1749" s="275" t="s">
        <v>22</v>
      </c>
      <c r="D1749" s="275" t="s">
        <v>23</v>
      </c>
      <c r="E1749" s="32">
        <v>42</v>
      </c>
      <c r="F1749" s="314"/>
      <c r="G1749" s="274" t="s">
        <v>24</v>
      </c>
      <c r="H1749" s="269" t="s">
        <v>25</v>
      </c>
      <c r="I1749" s="330">
        <v>140</v>
      </c>
      <c r="J1749" s="273" t="s">
        <v>26</v>
      </c>
      <c r="K1749" s="273"/>
      <c r="L1749" s="281" t="s">
        <v>1206</v>
      </c>
      <c r="M1749" s="216">
        <v>120</v>
      </c>
      <c r="N1749" s="273" t="s">
        <v>26</v>
      </c>
      <c r="O1749" s="273" t="s">
        <v>28</v>
      </c>
      <c r="P1749" s="296">
        <v>41640</v>
      </c>
      <c r="Q1749" s="273"/>
      <c r="R1749" s="231"/>
    </row>
    <row r="1750" spans="1:18" x14ac:dyDescent="0.25">
      <c r="A1750" s="275"/>
      <c r="B1750" s="273" t="s">
        <v>21</v>
      </c>
      <c r="C1750" s="275" t="s">
        <v>33</v>
      </c>
      <c r="D1750" s="275" t="s">
        <v>34</v>
      </c>
      <c r="E1750" s="32">
        <v>25</v>
      </c>
      <c r="F1750" s="314"/>
      <c r="G1750" s="274" t="s">
        <v>24</v>
      </c>
      <c r="H1750" s="269" t="s">
        <v>25</v>
      </c>
      <c r="I1750" s="330">
        <v>60</v>
      </c>
      <c r="J1750" s="273" t="s">
        <v>26</v>
      </c>
      <c r="K1750" s="273"/>
      <c r="L1750" s="281" t="s">
        <v>1206</v>
      </c>
      <c r="M1750" s="216">
        <v>50</v>
      </c>
      <c r="N1750" s="273" t="s">
        <v>26</v>
      </c>
      <c r="O1750" s="273" t="s">
        <v>28</v>
      </c>
      <c r="P1750" s="296">
        <v>41640</v>
      </c>
      <c r="Q1750" s="273"/>
      <c r="R1750" s="231"/>
    </row>
    <row r="1751" spans="1:18" x14ac:dyDescent="0.25">
      <c r="A1751" s="275"/>
      <c r="B1751" s="273" t="s">
        <v>21</v>
      </c>
      <c r="C1751" s="275" t="s">
        <v>31</v>
      </c>
      <c r="D1751" s="275" t="s">
        <v>32</v>
      </c>
      <c r="E1751" s="32">
        <v>29</v>
      </c>
      <c r="F1751" s="314"/>
      <c r="G1751" s="274" t="s">
        <v>24</v>
      </c>
      <c r="H1751" s="269" t="s">
        <v>25</v>
      </c>
      <c r="I1751" s="330">
        <v>102</v>
      </c>
      <c r="J1751" s="273" t="s">
        <v>26</v>
      </c>
      <c r="K1751" s="273"/>
      <c r="L1751" s="281" t="s">
        <v>1206</v>
      </c>
      <c r="M1751" s="216">
        <v>80</v>
      </c>
      <c r="N1751" s="273" t="s">
        <v>26</v>
      </c>
      <c r="O1751" s="273" t="s">
        <v>28</v>
      </c>
      <c r="P1751" s="296">
        <v>41640</v>
      </c>
      <c r="Q1751" s="273"/>
      <c r="R1751" s="231"/>
    </row>
    <row r="1752" spans="1:18" x14ac:dyDescent="0.25">
      <c r="A1752" s="275"/>
      <c r="B1752" s="273" t="s">
        <v>36</v>
      </c>
      <c r="C1752" s="275" t="s">
        <v>145</v>
      </c>
      <c r="D1752" s="275" t="s">
        <v>187</v>
      </c>
      <c r="E1752" s="32">
        <v>28</v>
      </c>
      <c r="F1752" s="314"/>
      <c r="G1752" s="274" t="s">
        <v>24</v>
      </c>
      <c r="H1752" s="269" t="s">
        <v>25</v>
      </c>
      <c r="I1752" s="330">
        <v>59</v>
      </c>
      <c r="J1752" s="273" t="s">
        <v>26</v>
      </c>
      <c r="K1752" s="273"/>
      <c r="L1752" s="281" t="s">
        <v>1206</v>
      </c>
      <c r="M1752" s="216">
        <v>50</v>
      </c>
      <c r="N1752" s="273" t="s">
        <v>26</v>
      </c>
      <c r="O1752" s="273" t="s">
        <v>28</v>
      </c>
      <c r="P1752" s="296">
        <v>41640</v>
      </c>
      <c r="Q1752" s="273"/>
      <c r="R1752" s="231"/>
    </row>
    <row r="1753" spans="1:18" x14ac:dyDescent="0.25">
      <c r="A1753" s="275"/>
      <c r="B1753" s="273" t="s">
        <v>21</v>
      </c>
      <c r="C1753" s="275" t="s">
        <v>22</v>
      </c>
      <c r="D1753" s="275" t="s">
        <v>108</v>
      </c>
      <c r="E1753" s="32"/>
      <c r="F1753" s="314"/>
      <c r="G1753" s="274" t="s">
        <v>24</v>
      </c>
      <c r="H1753" s="269" t="s">
        <v>25</v>
      </c>
      <c r="I1753" s="330"/>
      <c r="J1753" s="273" t="s">
        <v>26</v>
      </c>
      <c r="K1753" s="273"/>
      <c r="L1753" s="281" t="s">
        <v>1206</v>
      </c>
      <c r="M1753" s="271">
        <v>18</v>
      </c>
      <c r="N1753" s="271" t="s">
        <v>26</v>
      </c>
      <c r="O1753" s="271" t="s">
        <v>128</v>
      </c>
      <c r="P1753" s="385">
        <v>41640</v>
      </c>
      <c r="Q1753" s="273"/>
      <c r="R1753" s="231"/>
    </row>
    <row r="1754" spans="1:18" x14ac:dyDescent="0.25">
      <c r="A1754" s="275"/>
      <c r="B1754" s="273" t="s">
        <v>21</v>
      </c>
      <c r="C1754" s="275" t="s">
        <v>22</v>
      </c>
      <c r="D1754" s="275" t="s">
        <v>29</v>
      </c>
      <c r="E1754" s="32"/>
      <c r="F1754" s="314"/>
      <c r="G1754" s="274" t="s">
        <v>24</v>
      </c>
      <c r="H1754" s="269" t="s">
        <v>25</v>
      </c>
      <c r="I1754" s="330"/>
      <c r="J1754" s="273" t="s">
        <v>26</v>
      </c>
      <c r="K1754" s="273"/>
      <c r="L1754" s="281" t="s">
        <v>1206</v>
      </c>
      <c r="M1754" s="271">
        <v>15</v>
      </c>
      <c r="N1754" s="271" t="s">
        <v>26</v>
      </c>
      <c r="O1754" s="271" t="s">
        <v>128</v>
      </c>
      <c r="P1754" s="385">
        <v>41640</v>
      </c>
      <c r="Q1754" s="273"/>
      <c r="R1754" s="231"/>
    </row>
    <row r="1755" spans="1:18" x14ac:dyDescent="0.25">
      <c r="A1755" s="275"/>
      <c r="B1755" s="273" t="s">
        <v>21</v>
      </c>
      <c r="C1755" s="275" t="s">
        <v>22</v>
      </c>
      <c r="D1755" s="275" t="s">
        <v>23</v>
      </c>
      <c r="E1755" s="32"/>
      <c r="F1755" s="314"/>
      <c r="G1755" s="274" t="s">
        <v>24</v>
      </c>
      <c r="H1755" s="269" t="s">
        <v>25</v>
      </c>
      <c r="I1755" s="330"/>
      <c r="J1755" s="273" t="s">
        <v>26</v>
      </c>
      <c r="K1755" s="273"/>
      <c r="L1755" s="281" t="s">
        <v>1206</v>
      </c>
      <c r="M1755" s="271">
        <v>20</v>
      </c>
      <c r="N1755" s="271" t="s">
        <v>26</v>
      </c>
      <c r="O1755" s="271" t="s">
        <v>128</v>
      </c>
      <c r="P1755" s="385">
        <v>41640</v>
      </c>
      <c r="Q1755" s="273"/>
      <c r="R1755" s="231"/>
    </row>
    <row r="1756" spans="1:18" x14ac:dyDescent="0.25">
      <c r="A1756" s="275"/>
      <c r="B1756" s="273" t="s">
        <v>21</v>
      </c>
      <c r="C1756" s="275" t="s">
        <v>33</v>
      </c>
      <c r="D1756" s="275" t="s">
        <v>34</v>
      </c>
      <c r="E1756" s="32"/>
      <c r="F1756" s="314"/>
      <c r="G1756" s="274" t="s">
        <v>24</v>
      </c>
      <c r="H1756" s="269" t="s">
        <v>25</v>
      </c>
      <c r="I1756" s="330"/>
      <c r="J1756" s="273" t="s">
        <v>26</v>
      </c>
      <c r="K1756" s="273"/>
      <c r="L1756" s="281" t="s">
        <v>1209</v>
      </c>
      <c r="M1756" s="271">
        <v>10</v>
      </c>
      <c r="N1756" s="271" t="s">
        <v>26</v>
      </c>
      <c r="O1756" s="271" t="s">
        <v>128</v>
      </c>
      <c r="P1756" s="385">
        <v>41640</v>
      </c>
      <c r="Q1756" s="273"/>
      <c r="R1756" s="231"/>
    </row>
    <row r="1757" spans="1:18" x14ac:dyDescent="0.25">
      <c r="A1757" s="275"/>
      <c r="B1757" s="273" t="s">
        <v>21</v>
      </c>
      <c r="C1757" s="275" t="s">
        <v>31</v>
      </c>
      <c r="D1757" s="275" t="s">
        <v>32</v>
      </c>
      <c r="E1757" s="32"/>
      <c r="F1757" s="314"/>
      <c r="G1757" s="274" t="s">
        <v>24</v>
      </c>
      <c r="H1757" s="269" t="s">
        <v>25</v>
      </c>
      <c r="I1757" s="330"/>
      <c r="J1757" s="273" t="s">
        <v>26</v>
      </c>
      <c r="K1757" s="273"/>
      <c r="L1757" s="281" t="s">
        <v>1209</v>
      </c>
      <c r="M1757" s="271">
        <v>22</v>
      </c>
      <c r="N1757" s="271" t="s">
        <v>26</v>
      </c>
      <c r="O1757" s="271" t="s">
        <v>128</v>
      </c>
      <c r="P1757" s="385">
        <v>41640</v>
      </c>
      <c r="Q1757" s="273"/>
      <c r="R1757" s="231"/>
    </row>
    <row r="1758" spans="1:18" x14ac:dyDescent="0.25">
      <c r="A1758" s="275"/>
      <c r="B1758" s="273" t="s">
        <v>36</v>
      </c>
      <c r="C1758" s="275" t="s">
        <v>145</v>
      </c>
      <c r="D1758" s="275" t="s">
        <v>187</v>
      </c>
      <c r="E1758" s="32"/>
      <c r="F1758" s="314"/>
      <c r="G1758" s="274" t="s">
        <v>24</v>
      </c>
      <c r="H1758" s="269" t="s">
        <v>25</v>
      </c>
      <c r="I1758" s="330"/>
      <c r="J1758" s="273" t="s">
        <v>26</v>
      </c>
      <c r="K1758" s="273"/>
      <c r="L1758" s="281" t="s">
        <v>1209</v>
      </c>
      <c r="M1758" s="271">
        <v>9</v>
      </c>
      <c r="N1758" s="271" t="s">
        <v>26</v>
      </c>
      <c r="O1758" s="271" t="s">
        <v>128</v>
      </c>
      <c r="P1758" s="385">
        <v>41640</v>
      </c>
      <c r="Q1758" s="273"/>
      <c r="R1758" s="231"/>
    </row>
    <row r="1759" spans="1:18" x14ac:dyDescent="0.25">
      <c r="A1759" s="275" t="s">
        <v>1222</v>
      </c>
      <c r="B1759" s="273" t="s">
        <v>21</v>
      </c>
      <c r="C1759" s="275" t="s">
        <v>22</v>
      </c>
      <c r="D1759" s="275" t="s">
        <v>108</v>
      </c>
      <c r="E1759" s="32">
        <v>20</v>
      </c>
      <c r="F1759" s="314"/>
      <c r="G1759" s="274" t="s">
        <v>24</v>
      </c>
      <c r="H1759" s="269" t="s">
        <v>25</v>
      </c>
      <c r="I1759" s="330">
        <v>117</v>
      </c>
      <c r="J1759" s="273" t="s">
        <v>26</v>
      </c>
      <c r="K1759" s="273"/>
      <c r="L1759" s="281" t="s">
        <v>1209</v>
      </c>
      <c r="M1759" s="216">
        <v>100</v>
      </c>
      <c r="N1759" s="273" t="s">
        <v>26</v>
      </c>
      <c r="O1759" s="273" t="s">
        <v>28</v>
      </c>
      <c r="P1759" s="296">
        <v>41640</v>
      </c>
      <c r="Q1759" s="273"/>
      <c r="R1759" s="231"/>
    </row>
    <row r="1760" spans="1:18" x14ac:dyDescent="0.25">
      <c r="A1760" s="275"/>
      <c r="B1760" s="273" t="s">
        <v>21</v>
      </c>
      <c r="C1760" s="275" t="s">
        <v>22</v>
      </c>
      <c r="D1760" s="275" t="s">
        <v>29</v>
      </c>
      <c r="E1760" s="32">
        <v>25</v>
      </c>
      <c r="F1760" s="314"/>
      <c r="G1760" s="274" t="s">
        <v>24</v>
      </c>
      <c r="H1760" s="269" t="s">
        <v>25</v>
      </c>
      <c r="I1760" s="330">
        <v>112</v>
      </c>
      <c r="J1760" s="273" t="s">
        <v>26</v>
      </c>
      <c r="K1760" s="273"/>
      <c r="L1760" s="281" t="s">
        <v>1209</v>
      </c>
      <c r="M1760" s="216">
        <v>100</v>
      </c>
      <c r="N1760" s="273" t="s">
        <v>26</v>
      </c>
      <c r="O1760" s="273" t="s">
        <v>28</v>
      </c>
      <c r="P1760" s="296">
        <v>41640</v>
      </c>
      <c r="Q1760" s="273"/>
      <c r="R1760" s="231"/>
    </row>
    <row r="1761" spans="1:18" x14ac:dyDescent="0.25">
      <c r="A1761" s="275"/>
      <c r="B1761" s="273" t="s">
        <v>21</v>
      </c>
      <c r="C1761" s="275" t="s">
        <v>22</v>
      </c>
      <c r="D1761" s="275" t="s">
        <v>23</v>
      </c>
      <c r="E1761" s="32">
        <v>35</v>
      </c>
      <c r="F1761" s="314"/>
      <c r="G1761" s="274" t="s">
        <v>24</v>
      </c>
      <c r="H1761" s="269" t="s">
        <v>25</v>
      </c>
      <c r="I1761" s="330">
        <v>139</v>
      </c>
      <c r="J1761" s="273" t="s">
        <v>26</v>
      </c>
      <c r="K1761" s="273"/>
      <c r="L1761" s="281" t="s">
        <v>1209</v>
      </c>
      <c r="M1761" s="216">
        <v>120</v>
      </c>
      <c r="N1761" s="273" t="s">
        <v>26</v>
      </c>
      <c r="O1761" s="273" t="s">
        <v>28</v>
      </c>
      <c r="P1761" s="296">
        <v>41640</v>
      </c>
      <c r="Q1761" s="273"/>
      <c r="R1761" s="231"/>
    </row>
    <row r="1762" spans="1:18" x14ac:dyDescent="0.25">
      <c r="A1762" s="275"/>
      <c r="B1762" s="273" t="s">
        <v>21</v>
      </c>
      <c r="C1762" s="275" t="s">
        <v>33</v>
      </c>
      <c r="D1762" s="275" t="s">
        <v>34</v>
      </c>
      <c r="E1762" s="32">
        <v>28</v>
      </c>
      <c r="F1762" s="314"/>
      <c r="G1762" s="274" t="s">
        <v>24</v>
      </c>
      <c r="H1762" s="269" t="s">
        <v>25</v>
      </c>
      <c r="I1762" s="330">
        <v>58</v>
      </c>
      <c r="J1762" s="273" t="s">
        <v>26</v>
      </c>
      <c r="K1762" s="273"/>
      <c r="L1762" s="281" t="s">
        <v>1209</v>
      </c>
      <c r="M1762" s="216">
        <v>50</v>
      </c>
      <c r="N1762" s="273" t="s">
        <v>26</v>
      </c>
      <c r="O1762" s="273" t="s">
        <v>28</v>
      </c>
      <c r="P1762" s="296">
        <v>41640</v>
      </c>
      <c r="Q1762" s="273"/>
      <c r="R1762" s="231"/>
    </row>
    <row r="1763" spans="1:18" x14ac:dyDescent="0.25">
      <c r="A1763" s="275"/>
      <c r="B1763" s="273" t="s">
        <v>21</v>
      </c>
      <c r="C1763" s="275" t="s">
        <v>31</v>
      </c>
      <c r="D1763" s="275" t="s">
        <v>35</v>
      </c>
      <c r="E1763" s="32">
        <v>42</v>
      </c>
      <c r="F1763" s="314"/>
      <c r="G1763" s="274" t="s">
        <v>24</v>
      </c>
      <c r="H1763" s="269" t="s">
        <v>25</v>
      </c>
      <c r="I1763" s="330">
        <v>100</v>
      </c>
      <c r="J1763" s="273" t="s">
        <v>26</v>
      </c>
      <c r="K1763" s="273"/>
      <c r="L1763" s="281" t="s">
        <v>1209</v>
      </c>
      <c r="M1763" s="216">
        <v>80</v>
      </c>
      <c r="N1763" s="273" t="s">
        <v>26</v>
      </c>
      <c r="O1763" s="273" t="s">
        <v>28</v>
      </c>
      <c r="P1763" s="296">
        <v>41640</v>
      </c>
      <c r="Q1763" s="273"/>
      <c r="R1763" s="231"/>
    </row>
    <row r="1764" spans="1:18" x14ac:dyDescent="0.25">
      <c r="A1764" s="275"/>
      <c r="B1764" s="273" t="s">
        <v>36</v>
      </c>
      <c r="C1764" s="275" t="s">
        <v>145</v>
      </c>
      <c r="D1764" s="275" t="s">
        <v>187</v>
      </c>
      <c r="E1764" s="32">
        <v>32</v>
      </c>
      <c r="F1764" s="314"/>
      <c r="G1764" s="274" t="s">
        <v>24</v>
      </c>
      <c r="H1764" s="269" t="s">
        <v>25</v>
      </c>
      <c r="I1764" s="330">
        <v>60</v>
      </c>
      <c r="J1764" s="273" t="s">
        <v>26</v>
      </c>
      <c r="K1764" s="273"/>
      <c r="L1764" s="281" t="s">
        <v>1209</v>
      </c>
      <c r="M1764" s="216">
        <v>50</v>
      </c>
      <c r="N1764" s="216" t="s">
        <v>26</v>
      </c>
      <c r="O1764" s="216" t="s">
        <v>28</v>
      </c>
      <c r="P1764" s="296">
        <v>41640</v>
      </c>
      <c r="Q1764" s="273"/>
      <c r="R1764" s="231"/>
    </row>
    <row r="1765" spans="1:18" x14ac:dyDescent="0.25">
      <c r="A1765" s="275"/>
      <c r="B1765" s="273" t="s">
        <v>21</v>
      </c>
      <c r="C1765" s="275" t="s">
        <v>22</v>
      </c>
      <c r="D1765" s="275" t="s">
        <v>108</v>
      </c>
      <c r="E1765" s="32"/>
      <c r="F1765" s="314"/>
      <c r="G1765" s="274" t="s">
        <v>24</v>
      </c>
      <c r="H1765" s="269" t="s">
        <v>25</v>
      </c>
      <c r="I1765" s="330"/>
      <c r="J1765" s="273" t="s">
        <v>26</v>
      </c>
      <c r="K1765" s="273"/>
      <c r="L1765" s="281" t="s">
        <v>1209</v>
      </c>
      <c r="M1765" s="271">
        <v>17</v>
      </c>
      <c r="N1765" s="271" t="s">
        <v>26</v>
      </c>
      <c r="O1765" s="271" t="s">
        <v>128</v>
      </c>
      <c r="P1765" s="385">
        <v>41640</v>
      </c>
      <c r="Q1765" s="273"/>
      <c r="R1765" s="231"/>
    </row>
    <row r="1766" spans="1:18" x14ac:dyDescent="0.25">
      <c r="A1766" s="275"/>
      <c r="B1766" s="273" t="s">
        <v>21</v>
      </c>
      <c r="C1766" s="275" t="s">
        <v>22</v>
      </c>
      <c r="D1766" s="275" t="s">
        <v>29</v>
      </c>
      <c r="E1766" s="32"/>
      <c r="F1766" s="314"/>
      <c r="G1766" s="274" t="s">
        <v>24</v>
      </c>
      <c r="H1766" s="269" t="s">
        <v>25</v>
      </c>
      <c r="I1766" s="330"/>
      <c r="J1766" s="273" t="s">
        <v>26</v>
      </c>
      <c r="K1766" s="273"/>
      <c r="L1766" s="281" t="s">
        <v>1209</v>
      </c>
      <c r="M1766" s="271">
        <v>12</v>
      </c>
      <c r="N1766" s="271" t="s">
        <v>26</v>
      </c>
      <c r="O1766" s="271" t="s">
        <v>128</v>
      </c>
      <c r="P1766" s="385">
        <v>41640</v>
      </c>
      <c r="Q1766" s="273"/>
      <c r="R1766" s="231"/>
    </row>
    <row r="1767" spans="1:18" x14ac:dyDescent="0.25">
      <c r="A1767" s="275"/>
      <c r="B1767" s="273" t="s">
        <v>21</v>
      </c>
      <c r="C1767" s="275" t="s">
        <v>22</v>
      </c>
      <c r="D1767" s="275" t="s">
        <v>23</v>
      </c>
      <c r="E1767" s="32"/>
      <c r="F1767" s="314"/>
      <c r="G1767" s="274" t="s">
        <v>24</v>
      </c>
      <c r="H1767" s="269" t="s">
        <v>25</v>
      </c>
      <c r="I1767" s="330"/>
      <c r="J1767" s="273" t="s">
        <v>26</v>
      </c>
      <c r="K1767" s="273"/>
      <c r="L1767" s="281" t="s">
        <v>1209</v>
      </c>
      <c r="M1767" s="271">
        <v>19</v>
      </c>
      <c r="N1767" s="271" t="s">
        <v>26</v>
      </c>
      <c r="O1767" s="271" t="s">
        <v>128</v>
      </c>
      <c r="P1767" s="385">
        <v>41640</v>
      </c>
      <c r="Q1767" s="273"/>
      <c r="R1767" s="231"/>
    </row>
    <row r="1768" spans="1:18" x14ac:dyDescent="0.25">
      <c r="A1768" s="275"/>
      <c r="B1768" s="273" t="s">
        <v>21</v>
      </c>
      <c r="C1768" s="275" t="s">
        <v>33</v>
      </c>
      <c r="D1768" s="275" t="s">
        <v>34</v>
      </c>
      <c r="E1768" s="32"/>
      <c r="F1768" s="314"/>
      <c r="G1768" s="274" t="s">
        <v>24</v>
      </c>
      <c r="H1768" s="269" t="s">
        <v>25</v>
      </c>
      <c r="I1768" s="330"/>
      <c r="J1768" s="273" t="s">
        <v>26</v>
      </c>
      <c r="K1768" s="273"/>
      <c r="L1768" s="281" t="s">
        <v>1209</v>
      </c>
      <c r="M1768" s="271">
        <v>8</v>
      </c>
      <c r="N1768" s="271" t="s">
        <v>26</v>
      </c>
      <c r="O1768" s="271" t="s">
        <v>128</v>
      </c>
      <c r="P1768" s="385">
        <v>41640</v>
      </c>
      <c r="Q1768" s="273"/>
      <c r="R1768" s="231"/>
    </row>
    <row r="1769" spans="1:18" x14ac:dyDescent="0.25">
      <c r="A1769" s="275"/>
      <c r="B1769" s="273" t="s">
        <v>21</v>
      </c>
      <c r="C1769" s="275" t="s">
        <v>31</v>
      </c>
      <c r="D1769" s="275" t="s">
        <v>35</v>
      </c>
      <c r="E1769" s="32"/>
      <c r="F1769" s="314"/>
      <c r="G1769" s="274" t="s">
        <v>24</v>
      </c>
      <c r="H1769" s="269" t="s">
        <v>25</v>
      </c>
      <c r="I1769" s="330"/>
      <c r="J1769" s="273" t="s">
        <v>26</v>
      </c>
      <c r="K1769" s="273"/>
      <c r="L1769" s="281" t="s">
        <v>1209</v>
      </c>
      <c r="M1769" s="271">
        <v>20</v>
      </c>
      <c r="N1769" s="271" t="s">
        <v>26</v>
      </c>
      <c r="O1769" s="271" t="s">
        <v>128</v>
      </c>
      <c r="P1769" s="385">
        <v>41640</v>
      </c>
      <c r="Q1769" s="273"/>
      <c r="R1769" s="231"/>
    </row>
    <row r="1770" spans="1:18" x14ac:dyDescent="0.25">
      <c r="A1770" s="275"/>
      <c r="B1770" s="273" t="s">
        <v>36</v>
      </c>
      <c r="C1770" s="275" t="s">
        <v>145</v>
      </c>
      <c r="D1770" s="275" t="s">
        <v>187</v>
      </c>
      <c r="E1770" s="32"/>
      <c r="F1770" s="314"/>
      <c r="G1770" s="274" t="s">
        <v>24</v>
      </c>
      <c r="H1770" s="269" t="s">
        <v>25</v>
      </c>
      <c r="I1770" s="330"/>
      <c r="J1770" s="273" t="s">
        <v>26</v>
      </c>
      <c r="K1770" s="273"/>
      <c r="L1770" s="281" t="s">
        <v>1243</v>
      </c>
      <c r="M1770" s="271">
        <v>10</v>
      </c>
      <c r="N1770" s="271" t="s">
        <v>26</v>
      </c>
      <c r="O1770" s="271" t="s">
        <v>128</v>
      </c>
      <c r="P1770" s="385">
        <v>41640</v>
      </c>
      <c r="Q1770" s="273"/>
      <c r="R1770" s="231"/>
    </row>
    <row r="1771" spans="1:18" x14ac:dyDescent="0.25">
      <c r="A1771" s="275"/>
      <c r="B1771" s="273" t="s">
        <v>21</v>
      </c>
      <c r="C1771" s="275" t="s">
        <v>22</v>
      </c>
      <c r="D1771" s="275" t="s">
        <v>29</v>
      </c>
      <c r="E1771" s="32"/>
      <c r="F1771" s="314"/>
      <c r="G1771" s="237" t="s">
        <v>24</v>
      </c>
      <c r="H1771" s="348" t="s">
        <v>150</v>
      </c>
      <c r="I1771" s="410">
        <v>200</v>
      </c>
      <c r="J1771" s="345" t="s">
        <v>26</v>
      </c>
      <c r="K1771" s="345"/>
      <c r="L1771" s="281" t="s">
        <v>1243</v>
      </c>
      <c r="M1771" s="366">
        <v>200</v>
      </c>
      <c r="N1771" s="345" t="s">
        <v>26</v>
      </c>
      <c r="O1771" s="345" t="s">
        <v>110</v>
      </c>
      <c r="P1771" s="401">
        <v>41640</v>
      </c>
      <c r="Q1771" s="236" t="s">
        <v>1210</v>
      </c>
      <c r="R1771" s="231"/>
    </row>
    <row r="1772" spans="1:18" x14ac:dyDescent="0.25">
      <c r="A1772" s="275" t="s">
        <v>1227</v>
      </c>
      <c r="B1772" s="273" t="s">
        <v>21</v>
      </c>
      <c r="C1772" s="275" t="s">
        <v>22</v>
      </c>
      <c r="D1772" s="275" t="s">
        <v>108</v>
      </c>
      <c r="E1772" s="32"/>
      <c r="F1772" s="314"/>
      <c r="G1772" s="274" t="s">
        <v>24</v>
      </c>
      <c r="H1772" s="269" t="s">
        <v>25</v>
      </c>
      <c r="I1772" s="330">
        <v>115</v>
      </c>
      <c r="J1772" s="273" t="s">
        <v>26</v>
      </c>
      <c r="K1772" s="273"/>
      <c r="L1772" s="281" t="s">
        <v>1243</v>
      </c>
      <c r="M1772" s="216">
        <v>100</v>
      </c>
      <c r="N1772" s="273" t="s">
        <v>26</v>
      </c>
      <c r="O1772" s="273" t="s">
        <v>28</v>
      </c>
      <c r="P1772" s="296">
        <v>41640</v>
      </c>
      <c r="Q1772" s="273"/>
      <c r="R1772" s="231"/>
    </row>
    <row r="1773" spans="1:18" x14ac:dyDescent="0.25">
      <c r="A1773" s="275"/>
      <c r="B1773" s="273" t="s">
        <v>21</v>
      </c>
      <c r="C1773" s="275" t="s">
        <v>22</v>
      </c>
      <c r="D1773" s="275" t="s">
        <v>29</v>
      </c>
      <c r="E1773" s="32"/>
      <c r="F1773" s="314"/>
      <c r="G1773" s="274" t="s">
        <v>24</v>
      </c>
      <c r="H1773" s="269" t="s">
        <v>25</v>
      </c>
      <c r="I1773" s="330">
        <v>110</v>
      </c>
      <c r="J1773" s="273" t="s">
        <v>26</v>
      </c>
      <c r="K1773" s="273"/>
      <c r="L1773" s="281" t="s">
        <v>1243</v>
      </c>
      <c r="M1773" s="216">
        <v>100</v>
      </c>
      <c r="N1773" s="273" t="s">
        <v>26</v>
      </c>
      <c r="O1773" s="273" t="s">
        <v>28</v>
      </c>
      <c r="P1773" s="296">
        <v>41640</v>
      </c>
      <c r="Q1773" s="273"/>
      <c r="R1773" s="231"/>
    </row>
    <row r="1774" spans="1:18" x14ac:dyDescent="0.25">
      <c r="A1774" s="275"/>
      <c r="B1774" s="273" t="s">
        <v>21</v>
      </c>
      <c r="C1774" s="275" t="s">
        <v>22</v>
      </c>
      <c r="D1774" s="275" t="s">
        <v>23</v>
      </c>
      <c r="E1774" s="32"/>
      <c r="F1774" s="314"/>
      <c r="G1774" s="274" t="s">
        <v>24</v>
      </c>
      <c r="H1774" s="269" t="s">
        <v>25</v>
      </c>
      <c r="I1774" s="330">
        <v>165</v>
      </c>
      <c r="J1774" s="273" t="s">
        <v>26</v>
      </c>
      <c r="K1774" s="273"/>
      <c r="L1774" s="281" t="s">
        <v>1243</v>
      </c>
      <c r="M1774" s="216">
        <v>140</v>
      </c>
      <c r="N1774" s="273" t="s">
        <v>26</v>
      </c>
      <c r="O1774" s="273" t="s">
        <v>28</v>
      </c>
      <c r="P1774" s="296">
        <v>41640</v>
      </c>
      <c r="Q1774" s="273"/>
      <c r="R1774" s="231"/>
    </row>
    <row r="1775" spans="1:18" x14ac:dyDescent="0.25">
      <c r="A1775" s="275"/>
      <c r="B1775" s="273" t="s">
        <v>21</v>
      </c>
      <c r="C1775" s="275" t="s">
        <v>33</v>
      </c>
      <c r="D1775" s="275" t="s">
        <v>39</v>
      </c>
      <c r="E1775" s="32"/>
      <c r="F1775" s="314"/>
      <c r="G1775" s="274" t="s">
        <v>24</v>
      </c>
      <c r="H1775" s="269" t="s">
        <v>25</v>
      </c>
      <c r="I1775" s="330">
        <v>35</v>
      </c>
      <c r="J1775" s="273" t="s">
        <v>26</v>
      </c>
      <c r="K1775" s="273"/>
      <c r="L1775" s="281" t="s">
        <v>1243</v>
      </c>
      <c r="M1775" s="216">
        <v>30</v>
      </c>
      <c r="N1775" s="273" t="s">
        <v>26</v>
      </c>
      <c r="O1775" s="273" t="s">
        <v>28</v>
      </c>
      <c r="P1775" s="296">
        <v>41640</v>
      </c>
      <c r="Q1775" s="273"/>
      <c r="R1775" s="231"/>
    </row>
    <row r="1776" spans="1:18" x14ac:dyDescent="0.25">
      <c r="A1776" s="275"/>
      <c r="B1776" s="273" t="s">
        <v>21</v>
      </c>
      <c r="C1776" s="275" t="s">
        <v>31</v>
      </c>
      <c r="D1776" s="275" t="s">
        <v>35</v>
      </c>
      <c r="E1776" s="32"/>
      <c r="F1776" s="314"/>
      <c r="G1776" s="274" t="s">
        <v>24</v>
      </c>
      <c r="H1776" s="269" t="s">
        <v>25</v>
      </c>
      <c r="I1776" s="330">
        <v>100</v>
      </c>
      <c r="J1776" s="273" t="s">
        <v>26</v>
      </c>
      <c r="K1776" s="273"/>
      <c r="L1776" s="281" t="s">
        <v>1243</v>
      </c>
      <c r="M1776" s="216">
        <v>80</v>
      </c>
      <c r="N1776" s="273" t="s">
        <v>26</v>
      </c>
      <c r="O1776" s="273" t="s">
        <v>28</v>
      </c>
      <c r="P1776" s="296">
        <v>41640</v>
      </c>
      <c r="Q1776" s="273"/>
      <c r="R1776" s="231"/>
    </row>
    <row r="1777" spans="1:18" x14ac:dyDescent="0.25">
      <c r="A1777" s="275"/>
      <c r="B1777" s="273" t="s">
        <v>36</v>
      </c>
      <c r="C1777" s="275" t="s">
        <v>145</v>
      </c>
      <c r="D1777" s="275" t="s">
        <v>212</v>
      </c>
      <c r="E1777" s="32"/>
      <c r="F1777" s="314"/>
      <c r="G1777" s="274" t="s">
        <v>24</v>
      </c>
      <c r="H1777" s="269" t="s">
        <v>25</v>
      </c>
      <c r="I1777" s="330">
        <v>60</v>
      </c>
      <c r="J1777" s="273" t="s">
        <v>26</v>
      </c>
      <c r="K1777" s="273"/>
      <c r="L1777" s="281" t="s">
        <v>1243</v>
      </c>
      <c r="M1777" s="216">
        <v>50</v>
      </c>
      <c r="N1777" s="273" t="s">
        <v>26</v>
      </c>
      <c r="O1777" s="273" t="s">
        <v>28</v>
      </c>
      <c r="P1777" s="296">
        <v>41640</v>
      </c>
      <c r="Q1777" s="273"/>
      <c r="R1777" s="231"/>
    </row>
    <row r="1778" spans="1:18" x14ac:dyDescent="0.25">
      <c r="A1778" s="275"/>
      <c r="B1778" s="273" t="s">
        <v>21</v>
      </c>
      <c r="C1778" s="275" t="s">
        <v>22</v>
      </c>
      <c r="D1778" s="275" t="s">
        <v>108</v>
      </c>
      <c r="E1778" s="32"/>
      <c r="F1778" s="314"/>
      <c r="G1778" s="274" t="s">
        <v>24</v>
      </c>
      <c r="H1778" s="269" t="s">
        <v>25</v>
      </c>
      <c r="I1778" s="330"/>
      <c r="J1778" s="273" t="s">
        <v>26</v>
      </c>
      <c r="K1778" s="273"/>
      <c r="L1778" s="281" t="s">
        <v>1243</v>
      </c>
      <c r="M1778" s="271">
        <v>15</v>
      </c>
      <c r="N1778" s="271" t="s">
        <v>26</v>
      </c>
      <c r="O1778" s="271" t="s">
        <v>128</v>
      </c>
      <c r="P1778" s="385">
        <v>41640</v>
      </c>
      <c r="Q1778" s="273"/>
      <c r="R1778" s="231"/>
    </row>
    <row r="1779" spans="1:18" x14ac:dyDescent="0.25">
      <c r="A1779" s="275"/>
      <c r="B1779" s="273" t="s">
        <v>21</v>
      </c>
      <c r="C1779" s="275" t="s">
        <v>22</v>
      </c>
      <c r="D1779" s="275" t="s">
        <v>29</v>
      </c>
      <c r="E1779" s="32"/>
      <c r="F1779" s="314"/>
      <c r="G1779" s="274" t="s">
        <v>24</v>
      </c>
      <c r="H1779" s="269" t="s">
        <v>25</v>
      </c>
      <c r="I1779" s="330"/>
      <c r="J1779" s="273" t="s">
        <v>26</v>
      </c>
      <c r="K1779" s="273"/>
      <c r="L1779" s="281" t="s">
        <v>1243</v>
      </c>
      <c r="M1779" s="271">
        <v>10</v>
      </c>
      <c r="N1779" s="271" t="s">
        <v>26</v>
      </c>
      <c r="O1779" s="271" t="s">
        <v>128</v>
      </c>
      <c r="P1779" s="385">
        <v>41640</v>
      </c>
      <c r="Q1779" s="273"/>
      <c r="R1779" s="231"/>
    </row>
    <row r="1780" spans="1:18" x14ac:dyDescent="0.25">
      <c r="A1780" s="275"/>
      <c r="B1780" s="273" t="s">
        <v>21</v>
      </c>
      <c r="C1780" s="275" t="s">
        <v>22</v>
      </c>
      <c r="D1780" s="275" t="s">
        <v>23</v>
      </c>
      <c r="E1780" s="32"/>
      <c r="F1780" s="314"/>
      <c r="G1780" s="274" t="s">
        <v>24</v>
      </c>
      <c r="H1780" s="269" t="s">
        <v>25</v>
      </c>
      <c r="I1780" s="330"/>
      <c r="J1780" s="273" t="s">
        <v>26</v>
      </c>
      <c r="K1780" s="273"/>
      <c r="L1780" s="281" t="s">
        <v>1243</v>
      </c>
      <c r="M1780" s="271">
        <v>25</v>
      </c>
      <c r="N1780" s="271" t="s">
        <v>26</v>
      </c>
      <c r="O1780" s="271" t="s">
        <v>128</v>
      </c>
      <c r="P1780" s="385">
        <v>41640</v>
      </c>
      <c r="Q1780" s="273"/>
      <c r="R1780" s="231"/>
    </row>
    <row r="1781" spans="1:18" x14ac:dyDescent="0.25">
      <c r="A1781" s="275"/>
      <c r="B1781" s="273" t="s">
        <v>21</v>
      </c>
      <c r="C1781" s="275" t="s">
        <v>33</v>
      </c>
      <c r="D1781" s="275" t="s">
        <v>39</v>
      </c>
      <c r="E1781" s="32"/>
      <c r="F1781" s="314"/>
      <c r="G1781" s="274" t="s">
        <v>24</v>
      </c>
      <c r="H1781" s="269" t="s">
        <v>25</v>
      </c>
      <c r="I1781" s="330"/>
      <c r="J1781" s="273" t="s">
        <v>26</v>
      </c>
      <c r="K1781" s="273"/>
      <c r="L1781" s="281" t="s">
        <v>1243</v>
      </c>
      <c r="M1781" s="271">
        <v>5</v>
      </c>
      <c r="N1781" s="271" t="s">
        <v>26</v>
      </c>
      <c r="O1781" s="271" t="s">
        <v>128</v>
      </c>
      <c r="P1781" s="385">
        <v>41640</v>
      </c>
      <c r="Q1781" s="273"/>
      <c r="R1781" s="231"/>
    </row>
    <row r="1782" spans="1:18" x14ac:dyDescent="0.25">
      <c r="A1782" s="275"/>
      <c r="B1782" s="273" t="s">
        <v>21</v>
      </c>
      <c r="C1782" s="275" t="s">
        <v>31</v>
      </c>
      <c r="D1782" s="275" t="s">
        <v>35</v>
      </c>
      <c r="E1782" s="32"/>
      <c r="F1782" s="314"/>
      <c r="G1782" s="274" t="s">
        <v>24</v>
      </c>
      <c r="H1782" s="269" t="s">
        <v>25</v>
      </c>
      <c r="I1782" s="330"/>
      <c r="J1782" s="273" t="s">
        <v>26</v>
      </c>
      <c r="K1782" s="273"/>
      <c r="L1782" s="281" t="s">
        <v>1243</v>
      </c>
      <c r="M1782" s="271">
        <v>20</v>
      </c>
      <c r="N1782" s="271" t="s">
        <v>26</v>
      </c>
      <c r="O1782" s="271" t="s">
        <v>128</v>
      </c>
      <c r="P1782" s="385">
        <v>41640</v>
      </c>
      <c r="Q1782" s="273"/>
      <c r="R1782" s="231"/>
    </row>
    <row r="1783" spans="1:18" x14ac:dyDescent="0.25">
      <c r="A1783" s="275"/>
      <c r="B1783" s="273" t="s">
        <v>36</v>
      </c>
      <c r="C1783" s="275" t="s">
        <v>145</v>
      </c>
      <c r="D1783" s="275" t="s">
        <v>212</v>
      </c>
      <c r="E1783" s="32"/>
      <c r="F1783" s="314"/>
      <c r="G1783" s="274" t="s">
        <v>24</v>
      </c>
      <c r="H1783" s="269" t="s">
        <v>25</v>
      </c>
      <c r="I1783" s="330"/>
      <c r="J1783" s="273" t="s">
        <v>26</v>
      </c>
      <c r="K1783" s="273"/>
      <c r="L1783" s="281" t="s">
        <v>1243</v>
      </c>
      <c r="M1783" s="271">
        <v>10</v>
      </c>
      <c r="N1783" s="271" t="s">
        <v>26</v>
      </c>
      <c r="O1783" s="271" t="s">
        <v>128</v>
      </c>
      <c r="P1783" s="385">
        <v>41640</v>
      </c>
      <c r="Q1783" s="273"/>
      <c r="R1783" s="231"/>
    </row>
    <row r="1784" spans="1:18" x14ac:dyDescent="0.25">
      <c r="A1784" s="275"/>
      <c r="B1784" s="273" t="s">
        <v>21</v>
      </c>
      <c r="C1784" s="275" t="s">
        <v>22</v>
      </c>
      <c r="D1784" s="275" t="s">
        <v>23</v>
      </c>
      <c r="E1784" s="32"/>
      <c r="F1784" s="314"/>
      <c r="G1784" s="237" t="s">
        <v>24</v>
      </c>
      <c r="H1784" s="348" t="s">
        <v>150</v>
      </c>
      <c r="I1784" s="410">
        <v>400</v>
      </c>
      <c r="J1784" s="236" t="s">
        <v>26</v>
      </c>
      <c r="K1784" s="236"/>
      <c r="L1784" s="281" t="s">
        <v>1244</v>
      </c>
      <c r="M1784" s="366">
        <v>400</v>
      </c>
      <c r="N1784" s="236" t="s">
        <v>26</v>
      </c>
      <c r="O1784" s="236" t="s">
        <v>110</v>
      </c>
      <c r="P1784" s="400">
        <v>41640</v>
      </c>
      <c r="Q1784" s="236" t="s">
        <v>1210</v>
      </c>
      <c r="R1784" s="231"/>
    </row>
    <row r="1785" spans="1:18" x14ac:dyDescent="0.25">
      <c r="A1785" s="275" t="s">
        <v>1231</v>
      </c>
      <c r="B1785" s="273" t="s">
        <v>21</v>
      </c>
      <c r="C1785" s="275" t="s">
        <v>31</v>
      </c>
      <c r="D1785" s="275" t="s">
        <v>32</v>
      </c>
      <c r="E1785" s="32"/>
      <c r="F1785" s="314"/>
      <c r="G1785" s="237" t="s">
        <v>24</v>
      </c>
      <c r="H1785" s="348" t="s">
        <v>150</v>
      </c>
      <c r="I1785" s="410">
        <v>440</v>
      </c>
      <c r="J1785" s="236" t="s">
        <v>26</v>
      </c>
      <c r="K1785" s="236"/>
      <c r="L1785" s="281" t="s">
        <v>1244</v>
      </c>
      <c r="M1785" s="366">
        <v>440</v>
      </c>
      <c r="N1785" s="236" t="s">
        <v>26</v>
      </c>
      <c r="O1785" s="236" t="s">
        <v>110</v>
      </c>
      <c r="P1785" s="400">
        <v>41640</v>
      </c>
      <c r="Q1785" s="236" t="s">
        <v>1210</v>
      </c>
      <c r="R1785" s="231"/>
    </row>
    <row r="1786" spans="1:18" x14ac:dyDescent="0.25">
      <c r="A1786" s="275"/>
      <c r="B1786" s="273" t="s">
        <v>21</v>
      </c>
      <c r="C1786" s="275" t="s">
        <v>31</v>
      </c>
      <c r="D1786" s="275" t="s">
        <v>35</v>
      </c>
      <c r="E1786" s="32"/>
      <c r="F1786" s="314"/>
      <c r="G1786" s="237" t="s">
        <v>24</v>
      </c>
      <c r="H1786" s="348" t="s">
        <v>150</v>
      </c>
      <c r="I1786" s="410">
        <v>250</v>
      </c>
      <c r="J1786" s="236" t="s">
        <v>26</v>
      </c>
      <c r="K1786" s="236"/>
      <c r="L1786" s="281" t="s">
        <v>1244</v>
      </c>
      <c r="M1786" s="366">
        <v>250</v>
      </c>
      <c r="N1786" s="236" t="s">
        <v>26</v>
      </c>
      <c r="O1786" s="236" t="s">
        <v>110</v>
      </c>
      <c r="P1786" s="400">
        <v>41640</v>
      </c>
      <c r="Q1786" s="236" t="s">
        <v>1210</v>
      </c>
      <c r="R1786" s="231"/>
    </row>
    <row r="1787" spans="1:18" x14ac:dyDescent="0.25">
      <c r="A1787" s="275" t="s">
        <v>1238</v>
      </c>
      <c r="B1787" s="273" t="s">
        <v>21</v>
      </c>
      <c r="C1787" s="275" t="s">
        <v>22</v>
      </c>
      <c r="D1787" s="275" t="s">
        <v>29</v>
      </c>
      <c r="E1787" s="32">
        <v>32</v>
      </c>
      <c r="F1787" s="314"/>
      <c r="G1787" s="286" t="s">
        <v>24</v>
      </c>
      <c r="H1787" s="279" t="s">
        <v>25</v>
      </c>
      <c r="I1787" s="333">
        <v>170</v>
      </c>
      <c r="J1787" s="280" t="s">
        <v>26</v>
      </c>
      <c r="K1787" s="280"/>
      <c r="L1787" s="281" t="s">
        <v>1244</v>
      </c>
      <c r="M1787" s="295">
        <v>150</v>
      </c>
      <c r="N1787" s="280" t="s">
        <v>26</v>
      </c>
      <c r="O1787" s="280" t="s">
        <v>28</v>
      </c>
      <c r="P1787" s="296">
        <v>41640</v>
      </c>
      <c r="Q1787" s="273"/>
      <c r="R1787" s="231"/>
    </row>
    <row r="1788" spans="1:18" x14ac:dyDescent="0.25">
      <c r="A1788" s="275"/>
      <c r="B1788" s="273" t="s">
        <v>21</v>
      </c>
      <c r="C1788" s="275" t="s">
        <v>22</v>
      </c>
      <c r="D1788" s="275" t="s">
        <v>23</v>
      </c>
      <c r="E1788" s="32">
        <v>45</v>
      </c>
      <c r="F1788" s="314"/>
      <c r="G1788" s="286" t="s">
        <v>24</v>
      </c>
      <c r="H1788" s="279" t="s">
        <v>25</v>
      </c>
      <c r="I1788" s="333">
        <v>198</v>
      </c>
      <c r="J1788" s="280" t="s">
        <v>26</v>
      </c>
      <c r="K1788" s="280"/>
      <c r="L1788" s="281" t="s">
        <v>1244</v>
      </c>
      <c r="M1788" s="216">
        <v>180</v>
      </c>
      <c r="N1788" s="280" t="s">
        <v>26</v>
      </c>
      <c r="O1788" s="280" t="s">
        <v>28</v>
      </c>
      <c r="P1788" s="296">
        <v>41640</v>
      </c>
      <c r="Q1788" s="273"/>
      <c r="R1788" s="231"/>
    </row>
    <row r="1789" spans="1:18" x14ac:dyDescent="0.25">
      <c r="A1789" s="275"/>
      <c r="B1789" s="273" t="s">
        <v>21</v>
      </c>
      <c r="C1789" s="275" t="s">
        <v>33</v>
      </c>
      <c r="D1789" s="275" t="s">
        <v>39</v>
      </c>
      <c r="E1789" s="32">
        <v>28</v>
      </c>
      <c r="F1789" s="314"/>
      <c r="G1789" s="286" t="s">
        <v>24</v>
      </c>
      <c r="H1789" s="279" t="s">
        <v>25</v>
      </c>
      <c r="I1789" s="333">
        <v>50</v>
      </c>
      <c r="J1789" s="280" t="s">
        <v>26</v>
      </c>
      <c r="K1789" s="280"/>
      <c r="L1789" s="281" t="s">
        <v>1244</v>
      </c>
      <c r="M1789" s="216">
        <v>40</v>
      </c>
      <c r="N1789" s="280" t="s">
        <v>26</v>
      </c>
      <c r="O1789" s="280" t="s">
        <v>28</v>
      </c>
      <c r="P1789" s="296">
        <v>41640</v>
      </c>
      <c r="Q1789" s="273"/>
      <c r="R1789" s="231"/>
    </row>
    <row r="1790" spans="1:18" x14ac:dyDescent="0.25">
      <c r="A1790" s="275"/>
      <c r="B1790" s="273" t="s">
        <v>21</v>
      </c>
      <c r="C1790" s="275" t="s">
        <v>31</v>
      </c>
      <c r="D1790" s="275" t="s">
        <v>35</v>
      </c>
      <c r="E1790" s="32">
        <v>40</v>
      </c>
      <c r="F1790" s="314"/>
      <c r="G1790" s="286" t="s">
        <v>24</v>
      </c>
      <c r="H1790" s="279" t="s">
        <v>25</v>
      </c>
      <c r="I1790" s="333">
        <v>95</v>
      </c>
      <c r="J1790" s="280" t="s">
        <v>26</v>
      </c>
      <c r="K1790" s="280"/>
      <c r="L1790" s="281" t="s">
        <v>1244</v>
      </c>
      <c r="M1790" s="216">
        <v>80</v>
      </c>
      <c r="N1790" s="280" t="s">
        <v>26</v>
      </c>
      <c r="O1790" s="280" t="s">
        <v>28</v>
      </c>
      <c r="P1790" s="296">
        <v>41640</v>
      </c>
      <c r="Q1790" s="273"/>
      <c r="R1790" s="231"/>
    </row>
    <row r="1791" spans="1:18" x14ac:dyDescent="0.25">
      <c r="A1791" s="275"/>
      <c r="B1791" s="273" t="s">
        <v>36</v>
      </c>
      <c r="C1791" s="275" t="s">
        <v>145</v>
      </c>
      <c r="D1791" s="275" t="s">
        <v>187</v>
      </c>
      <c r="E1791" s="32">
        <v>26</v>
      </c>
      <c r="F1791" s="314"/>
      <c r="G1791" s="286" t="s">
        <v>24</v>
      </c>
      <c r="H1791" s="279" t="s">
        <v>25</v>
      </c>
      <c r="I1791" s="333">
        <v>64</v>
      </c>
      <c r="J1791" s="280" t="s">
        <v>26</v>
      </c>
      <c r="K1791" s="280"/>
      <c r="L1791" s="281" t="s">
        <v>1244</v>
      </c>
      <c r="M1791" s="216">
        <v>50</v>
      </c>
      <c r="N1791" s="280" t="s">
        <v>26</v>
      </c>
      <c r="O1791" s="280" t="s">
        <v>28</v>
      </c>
      <c r="P1791" s="296">
        <v>41640</v>
      </c>
      <c r="Q1791" s="273"/>
      <c r="R1791" s="231"/>
    </row>
    <row r="1792" spans="1:18" x14ac:dyDescent="0.25">
      <c r="A1792" s="275"/>
      <c r="B1792" s="273" t="s">
        <v>21</v>
      </c>
      <c r="C1792" s="275" t="s">
        <v>22</v>
      </c>
      <c r="D1792" s="275" t="s">
        <v>23</v>
      </c>
      <c r="E1792" s="32">
        <v>1</v>
      </c>
      <c r="F1792" s="314">
        <v>1</v>
      </c>
      <c r="G1792" s="286" t="s">
        <v>24</v>
      </c>
      <c r="H1792" s="279" t="s">
        <v>25</v>
      </c>
      <c r="I1792" s="333">
        <v>14</v>
      </c>
      <c r="J1792" s="280" t="s">
        <v>26</v>
      </c>
      <c r="K1792" s="280"/>
      <c r="L1792" s="281" t="s">
        <v>1244</v>
      </c>
      <c r="M1792" s="216">
        <v>14</v>
      </c>
      <c r="N1792" s="280" t="s">
        <v>26</v>
      </c>
      <c r="O1792" s="280" t="s">
        <v>123</v>
      </c>
      <c r="P1792" s="296">
        <v>41640</v>
      </c>
      <c r="Q1792" s="273" t="s">
        <v>952</v>
      </c>
      <c r="R1792" s="231"/>
    </row>
    <row r="1793" spans="1:18" x14ac:dyDescent="0.25">
      <c r="A1793" s="275"/>
      <c r="B1793" s="273" t="s">
        <v>21</v>
      </c>
      <c r="C1793" s="275" t="s">
        <v>22</v>
      </c>
      <c r="D1793" s="275" t="s">
        <v>29</v>
      </c>
      <c r="E1793" s="32"/>
      <c r="F1793" s="314"/>
      <c r="G1793" s="286" t="s">
        <v>24</v>
      </c>
      <c r="H1793" s="279" t="s">
        <v>25</v>
      </c>
      <c r="I1793" s="333"/>
      <c r="J1793" s="280" t="s">
        <v>26</v>
      </c>
      <c r="K1793" s="280"/>
      <c r="L1793" s="281" t="s">
        <v>1244</v>
      </c>
      <c r="M1793" s="271">
        <v>20</v>
      </c>
      <c r="N1793" s="308" t="s">
        <v>26</v>
      </c>
      <c r="O1793" s="308" t="s">
        <v>128</v>
      </c>
      <c r="P1793" s="385">
        <v>41640</v>
      </c>
      <c r="Q1793" s="273"/>
      <c r="R1793" s="231"/>
    </row>
    <row r="1794" spans="1:18" x14ac:dyDescent="0.25">
      <c r="A1794" s="275"/>
      <c r="B1794" s="273" t="s">
        <v>21</v>
      </c>
      <c r="C1794" s="275" t="s">
        <v>22</v>
      </c>
      <c r="D1794" s="275" t="s">
        <v>23</v>
      </c>
      <c r="E1794" s="32"/>
      <c r="F1794" s="314"/>
      <c r="G1794" s="286" t="s">
        <v>24</v>
      </c>
      <c r="H1794" s="279" t="s">
        <v>25</v>
      </c>
      <c r="I1794" s="333"/>
      <c r="J1794" s="280" t="s">
        <v>26</v>
      </c>
      <c r="K1794" s="280"/>
      <c r="L1794" s="281" t="s">
        <v>1244</v>
      </c>
      <c r="M1794" s="271">
        <v>18</v>
      </c>
      <c r="N1794" s="308" t="s">
        <v>26</v>
      </c>
      <c r="O1794" s="308" t="s">
        <v>128</v>
      </c>
      <c r="P1794" s="385">
        <v>41640</v>
      </c>
      <c r="Q1794" s="273"/>
      <c r="R1794" s="231"/>
    </row>
    <row r="1795" spans="1:18" x14ac:dyDescent="0.25">
      <c r="A1795" s="275"/>
      <c r="B1795" s="273" t="s">
        <v>21</v>
      </c>
      <c r="C1795" s="275" t="s">
        <v>33</v>
      </c>
      <c r="D1795" s="275" t="s">
        <v>39</v>
      </c>
      <c r="E1795" s="32"/>
      <c r="F1795" s="314"/>
      <c r="G1795" s="286" t="s">
        <v>24</v>
      </c>
      <c r="H1795" s="279" t="s">
        <v>25</v>
      </c>
      <c r="I1795" s="333"/>
      <c r="J1795" s="280" t="s">
        <v>26</v>
      </c>
      <c r="K1795" s="280"/>
      <c r="L1795" s="281" t="s">
        <v>1244</v>
      </c>
      <c r="M1795" s="271">
        <v>10</v>
      </c>
      <c r="N1795" s="308" t="s">
        <v>26</v>
      </c>
      <c r="O1795" s="308" t="s">
        <v>128</v>
      </c>
      <c r="P1795" s="385">
        <v>41640</v>
      </c>
      <c r="Q1795" s="273"/>
      <c r="R1795" s="231"/>
    </row>
    <row r="1796" spans="1:18" x14ac:dyDescent="0.25">
      <c r="A1796" s="275"/>
      <c r="B1796" s="273" t="s">
        <v>21</v>
      </c>
      <c r="C1796" s="275" t="s">
        <v>31</v>
      </c>
      <c r="D1796" s="275" t="s">
        <v>35</v>
      </c>
      <c r="E1796" s="32"/>
      <c r="F1796" s="314"/>
      <c r="G1796" s="286" t="s">
        <v>24</v>
      </c>
      <c r="H1796" s="279" t="s">
        <v>25</v>
      </c>
      <c r="I1796" s="333"/>
      <c r="J1796" s="280" t="s">
        <v>26</v>
      </c>
      <c r="K1796" s="280"/>
      <c r="L1796" s="281" t="s">
        <v>1244</v>
      </c>
      <c r="M1796" s="271">
        <v>15</v>
      </c>
      <c r="N1796" s="308" t="s">
        <v>26</v>
      </c>
      <c r="O1796" s="308" t="s">
        <v>128</v>
      </c>
      <c r="P1796" s="385">
        <v>41640</v>
      </c>
      <c r="Q1796" s="273"/>
      <c r="R1796" s="231"/>
    </row>
    <row r="1797" spans="1:18" x14ac:dyDescent="0.25">
      <c r="A1797" s="275"/>
      <c r="B1797" s="273" t="s">
        <v>36</v>
      </c>
      <c r="C1797" s="275" t="s">
        <v>145</v>
      </c>
      <c r="D1797" s="275" t="s">
        <v>187</v>
      </c>
      <c r="E1797" s="32"/>
      <c r="F1797" s="314"/>
      <c r="G1797" s="286" t="s">
        <v>24</v>
      </c>
      <c r="H1797" s="279" t="s">
        <v>25</v>
      </c>
      <c r="I1797" s="333"/>
      <c r="J1797" s="280" t="s">
        <v>26</v>
      </c>
      <c r="K1797" s="280"/>
      <c r="L1797" s="281" t="s">
        <v>1244</v>
      </c>
      <c r="M1797" s="271">
        <v>14</v>
      </c>
      <c r="N1797" s="308" t="s">
        <v>26</v>
      </c>
      <c r="O1797" s="308" t="s">
        <v>128</v>
      </c>
      <c r="P1797" s="385">
        <v>41640</v>
      </c>
      <c r="Q1797" s="273"/>
      <c r="R1797" s="231"/>
    </row>
    <row r="1798" spans="1:18" x14ac:dyDescent="0.25">
      <c r="A1798" s="275" t="s">
        <v>1239</v>
      </c>
      <c r="B1798" s="273" t="s">
        <v>21</v>
      </c>
      <c r="C1798" s="275" t="s">
        <v>22</v>
      </c>
      <c r="D1798" s="275" t="s">
        <v>29</v>
      </c>
      <c r="E1798" s="32">
        <v>55</v>
      </c>
      <c r="F1798" s="314"/>
      <c r="G1798" s="286" t="s">
        <v>24</v>
      </c>
      <c r="H1798" s="279" t="s">
        <v>25</v>
      </c>
      <c r="I1798" s="333">
        <v>225</v>
      </c>
      <c r="J1798" s="280" t="s">
        <v>26</v>
      </c>
      <c r="K1798" s="280"/>
      <c r="L1798" s="281" t="s">
        <v>1291</v>
      </c>
      <c r="M1798" s="216">
        <v>200</v>
      </c>
      <c r="N1798" s="295" t="s">
        <v>26</v>
      </c>
      <c r="O1798" s="216" t="s">
        <v>28</v>
      </c>
      <c r="P1798" s="296">
        <v>41640</v>
      </c>
      <c r="Q1798" s="273"/>
      <c r="R1798" s="231"/>
    </row>
    <row r="1799" spans="1:18" x14ac:dyDescent="0.25">
      <c r="A1799" s="275"/>
      <c r="B1799" s="273" t="s">
        <v>21</v>
      </c>
      <c r="C1799" s="275" t="s">
        <v>22</v>
      </c>
      <c r="D1799" s="275" t="s">
        <v>23</v>
      </c>
      <c r="E1799" s="32">
        <v>48</v>
      </c>
      <c r="F1799" s="314"/>
      <c r="G1799" s="286" t="s">
        <v>24</v>
      </c>
      <c r="H1799" s="279" t="s">
        <v>25</v>
      </c>
      <c r="I1799" s="333">
        <v>190</v>
      </c>
      <c r="J1799" s="280" t="s">
        <v>26</v>
      </c>
      <c r="K1799" s="280"/>
      <c r="L1799" s="281" t="s">
        <v>1291</v>
      </c>
      <c r="M1799" s="216">
        <v>170</v>
      </c>
      <c r="N1799" s="295" t="s">
        <v>26</v>
      </c>
      <c r="O1799" s="216" t="s">
        <v>28</v>
      </c>
      <c r="P1799" s="296">
        <v>41640</v>
      </c>
      <c r="Q1799" s="273"/>
      <c r="R1799" s="231"/>
    </row>
    <row r="1800" spans="1:18" x14ac:dyDescent="0.25">
      <c r="A1800" s="275"/>
      <c r="B1800" s="273" t="s">
        <v>21</v>
      </c>
      <c r="C1800" s="275" t="s">
        <v>31</v>
      </c>
      <c r="D1800" s="275" t="s">
        <v>35</v>
      </c>
      <c r="E1800" s="32">
        <v>35</v>
      </c>
      <c r="F1800" s="314"/>
      <c r="G1800" s="286" t="s">
        <v>24</v>
      </c>
      <c r="H1800" s="279" t="s">
        <v>25</v>
      </c>
      <c r="I1800" s="333">
        <v>95</v>
      </c>
      <c r="J1800" s="280" t="s">
        <v>26</v>
      </c>
      <c r="K1800" s="280"/>
      <c r="L1800" s="281" t="s">
        <v>1291</v>
      </c>
      <c r="M1800" s="216">
        <v>80</v>
      </c>
      <c r="N1800" s="295" t="s">
        <v>26</v>
      </c>
      <c r="O1800" s="216" t="s">
        <v>28</v>
      </c>
      <c r="P1800" s="296">
        <v>41640</v>
      </c>
      <c r="Q1800" s="273"/>
      <c r="R1800" s="231"/>
    </row>
    <row r="1801" spans="1:18" x14ac:dyDescent="0.25">
      <c r="A1801" s="275"/>
      <c r="B1801" s="273" t="s">
        <v>36</v>
      </c>
      <c r="C1801" s="275" t="s">
        <v>145</v>
      </c>
      <c r="D1801" s="275" t="s">
        <v>187</v>
      </c>
      <c r="E1801" s="32">
        <v>28</v>
      </c>
      <c r="F1801" s="314"/>
      <c r="G1801" s="286" t="s">
        <v>24</v>
      </c>
      <c r="H1801" s="279" t="s">
        <v>25</v>
      </c>
      <c r="I1801" s="333">
        <v>60</v>
      </c>
      <c r="J1801" s="280" t="s">
        <v>26</v>
      </c>
      <c r="K1801" s="280"/>
      <c r="L1801" s="281" t="s">
        <v>1291</v>
      </c>
      <c r="M1801" s="216">
        <v>50</v>
      </c>
      <c r="N1801" s="295" t="s">
        <v>26</v>
      </c>
      <c r="O1801" s="216" t="s">
        <v>28</v>
      </c>
      <c r="P1801" s="296">
        <v>41640</v>
      </c>
      <c r="Q1801" s="273"/>
      <c r="R1801" s="231"/>
    </row>
    <row r="1802" spans="1:18" x14ac:dyDescent="0.25">
      <c r="A1802" s="275"/>
      <c r="B1802" s="273" t="s">
        <v>21</v>
      </c>
      <c r="C1802" s="275" t="s">
        <v>22</v>
      </c>
      <c r="D1802" s="275" t="s">
        <v>29</v>
      </c>
      <c r="E1802" s="32"/>
      <c r="F1802" s="314"/>
      <c r="G1802" s="286" t="s">
        <v>24</v>
      </c>
      <c r="H1802" s="279" t="s">
        <v>25</v>
      </c>
      <c r="I1802" s="333"/>
      <c r="J1802" s="280" t="s">
        <v>26</v>
      </c>
      <c r="K1802" s="280"/>
      <c r="L1802" s="281" t="s">
        <v>1291</v>
      </c>
      <c r="M1802" s="271">
        <v>25</v>
      </c>
      <c r="N1802" s="308" t="s">
        <v>26</v>
      </c>
      <c r="O1802" s="271" t="s">
        <v>128</v>
      </c>
      <c r="P1802" s="385">
        <v>41640</v>
      </c>
      <c r="Q1802" s="273"/>
      <c r="R1802" s="231"/>
    </row>
    <row r="1803" spans="1:18" x14ac:dyDescent="0.25">
      <c r="A1803" s="275"/>
      <c r="B1803" s="273" t="s">
        <v>21</v>
      </c>
      <c r="C1803" s="275" t="s">
        <v>22</v>
      </c>
      <c r="D1803" s="275" t="s">
        <v>23</v>
      </c>
      <c r="E1803" s="32"/>
      <c r="F1803" s="314"/>
      <c r="G1803" s="286" t="s">
        <v>24</v>
      </c>
      <c r="H1803" s="279" t="s">
        <v>25</v>
      </c>
      <c r="I1803" s="333"/>
      <c r="J1803" s="280" t="s">
        <v>26</v>
      </c>
      <c r="K1803" s="280"/>
      <c r="L1803" s="281" t="s">
        <v>1291</v>
      </c>
      <c r="M1803" s="271">
        <v>20</v>
      </c>
      <c r="N1803" s="308" t="s">
        <v>26</v>
      </c>
      <c r="O1803" s="271" t="s">
        <v>128</v>
      </c>
      <c r="P1803" s="385">
        <v>41640</v>
      </c>
      <c r="Q1803" s="273"/>
      <c r="R1803" s="231"/>
    </row>
    <row r="1804" spans="1:18" x14ac:dyDescent="0.25">
      <c r="A1804" s="275"/>
      <c r="B1804" s="273" t="s">
        <v>21</v>
      </c>
      <c r="C1804" s="275" t="s">
        <v>31</v>
      </c>
      <c r="D1804" s="275" t="s">
        <v>35</v>
      </c>
      <c r="E1804" s="32"/>
      <c r="F1804" s="314"/>
      <c r="G1804" s="286" t="s">
        <v>24</v>
      </c>
      <c r="H1804" s="279" t="s">
        <v>25</v>
      </c>
      <c r="I1804" s="333"/>
      <c r="J1804" s="280" t="s">
        <v>26</v>
      </c>
      <c r="K1804" s="280"/>
      <c r="L1804" s="281" t="s">
        <v>1291</v>
      </c>
      <c r="M1804" s="271">
        <v>15</v>
      </c>
      <c r="N1804" s="308" t="s">
        <v>26</v>
      </c>
      <c r="O1804" s="271" t="s">
        <v>128</v>
      </c>
      <c r="P1804" s="385">
        <v>41640</v>
      </c>
      <c r="Q1804" s="273"/>
      <c r="R1804" s="231"/>
    </row>
    <row r="1805" spans="1:18" x14ac:dyDescent="0.25">
      <c r="A1805" s="275"/>
      <c r="B1805" s="273" t="s">
        <v>36</v>
      </c>
      <c r="C1805" s="275" t="s">
        <v>145</v>
      </c>
      <c r="D1805" s="275" t="s">
        <v>187</v>
      </c>
      <c r="E1805" s="32"/>
      <c r="F1805" s="314"/>
      <c r="G1805" s="286" t="s">
        <v>24</v>
      </c>
      <c r="H1805" s="279" t="s">
        <v>25</v>
      </c>
      <c r="I1805" s="333"/>
      <c r="J1805" s="280" t="s">
        <v>26</v>
      </c>
      <c r="K1805" s="280"/>
      <c r="L1805" s="281" t="s">
        <v>1291</v>
      </c>
      <c r="M1805" s="271">
        <v>10</v>
      </c>
      <c r="N1805" s="308" t="s">
        <v>26</v>
      </c>
      <c r="O1805" s="271" t="s">
        <v>128</v>
      </c>
      <c r="P1805" s="385">
        <v>41640</v>
      </c>
      <c r="Q1805" s="273"/>
      <c r="R1805" s="231"/>
    </row>
    <row r="1806" spans="1:18" s="230" customFormat="1" x14ac:dyDescent="0.25">
      <c r="A1806" s="88"/>
      <c r="B1806" s="236" t="s">
        <v>21</v>
      </c>
      <c r="C1806" s="88" t="s">
        <v>33</v>
      </c>
      <c r="D1806" s="88" t="s">
        <v>34</v>
      </c>
      <c r="E1806" s="87"/>
      <c r="F1806" s="347"/>
      <c r="G1806" s="237" t="s">
        <v>24</v>
      </c>
      <c r="H1806" s="348" t="s">
        <v>150</v>
      </c>
      <c r="I1806" s="410">
        <v>800</v>
      </c>
      <c r="J1806" s="236" t="s">
        <v>26</v>
      </c>
      <c r="K1806" s="236"/>
      <c r="L1806" s="281" t="s">
        <v>1291</v>
      </c>
      <c r="M1806" s="366">
        <v>800</v>
      </c>
      <c r="N1806" s="345" t="s">
        <v>26</v>
      </c>
      <c r="O1806" s="345" t="s">
        <v>110</v>
      </c>
      <c r="P1806" s="401">
        <v>41640</v>
      </c>
      <c r="Q1806" s="236" t="s">
        <v>1210</v>
      </c>
      <c r="R1806" s="231"/>
    </row>
    <row r="1807" spans="1:18" s="230" customFormat="1" x14ac:dyDescent="0.25">
      <c r="A1807" s="88"/>
      <c r="B1807" s="236" t="s">
        <v>21</v>
      </c>
      <c r="C1807" s="88" t="s">
        <v>33</v>
      </c>
      <c r="D1807" s="88" t="s">
        <v>39</v>
      </c>
      <c r="E1807" s="87"/>
      <c r="F1807" s="347"/>
      <c r="G1807" s="237" t="s">
        <v>24</v>
      </c>
      <c r="H1807" s="348" t="s">
        <v>150</v>
      </c>
      <c r="I1807" s="410">
        <v>400</v>
      </c>
      <c r="J1807" s="236" t="s">
        <v>26</v>
      </c>
      <c r="K1807" s="236"/>
      <c r="L1807" s="281" t="s">
        <v>1291</v>
      </c>
      <c r="M1807" s="366">
        <v>400</v>
      </c>
      <c r="N1807" s="345" t="s">
        <v>26</v>
      </c>
      <c r="O1807" s="345" t="s">
        <v>110</v>
      </c>
      <c r="P1807" s="401">
        <v>41640</v>
      </c>
      <c r="Q1807" s="236" t="s">
        <v>1210</v>
      </c>
      <c r="R1807" s="231"/>
    </row>
    <row r="1808" spans="1:18" x14ac:dyDescent="0.25">
      <c r="A1808" s="275" t="s">
        <v>1241</v>
      </c>
      <c r="B1808" s="273" t="s">
        <v>21</v>
      </c>
      <c r="C1808" s="275" t="s">
        <v>22</v>
      </c>
      <c r="D1808" s="275" t="s">
        <v>108</v>
      </c>
      <c r="E1808" s="32">
        <v>32</v>
      </c>
      <c r="F1808" s="314"/>
      <c r="G1808" s="286" t="s">
        <v>24</v>
      </c>
      <c r="H1808" s="279" t="s">
        <v>25</v>
      </c>
      <c r="I1808" s="333">
        <v>115</v>
      </c>
      <c r="J1808" s="280" t="s">
        <v>26</v>
      </c>
      <c r="K1808" s="280"/>
      <c r="L1808" s="281" t="s">
        <v>1291</v>
      </c>
      <c r="M1808" s="216">
        <v>100</v>
      </c>
      <c r="N1808" s="295" t="s">
        <v>26</v>
      </c>
      <c r="O1808" s="295" t="s">
        <v>28</v>
      </c>
      <c r="P1808" s="296">
        <v>41640</v>
      </c>
      <c r="Q1808" s="273"/>
      <c r="R1808" s="231"/>
    </row>
    <row r="1809" spans="1:18" x14ac:dyDescent="0.25">
      <c r="A1809" s="275"/>
      <c r="B1809" s="273" t="s">
        <v>21</v>
      </c>
      <c r="C1809" s="275" t="s">
        <v>22</v>
      </c>
      <c r="D1809" s="275" t="s">
        <v>29</v>
      </c>
      <c r="E1809" s="32">
        <v>29</v>
      </c>
      <c r="F1809" s="314"/>
      <c r="G1809" s="286" t="s">
        <v>24</v>
      </c>
      <c r="H1809" s="279" t="s">
        <v>25</v>
      </c>
      <c r="I1809" s="333">
        <v>113</v>
      </c>
      <c r="J1809" s="280" t="s">
        <v>26</v>
      </c>
      <c r="K1809" s="280"/>
      <c r="L1809" s="281" t="s">
        <v>1291</v>
      </c>
      <c r="M1809" s="216">
        <v>100</v>
      </c>
      <c r="N1809" s="295" t="s">
        <v>26</v>
      </c>
      <c r="O1809" s="295" t="s">
        <v>28</v>
      </c>
      <c r="P1809" s="296">
        <v>41640</v>
      </c>
      <c r="Q1809" s="273"/>
      <c r="R1809" s="231"/>
    </row>
    <row r="1810" spans="1:18" x14ac:dyDescent="0.25">
      <c r="A1810" s="275"/>
      <c r="B1810" s="273" t="s">
        <v>21</v>
      </c>
      <c r="C1810" s="275" t="s">
        <v>22</v>
      </c>
      <c r="D1810" s="275" t="s">
        <v>23</v>
      </c>
      <c r="E1810" s="32">
        <v>44</v>
      </c>
      <c r="F1810" s="314"/>
      <c r="G1810" s="286" t="s">
        <v>24</v>
      </c>
      <c r="H1810" s="279" t="s">
        <v>25</v>
      </c>
      <c r="I1810" s="333">
        <v>190</v>
      </c>
      <c r="J1810" s="280" t="s">
        <v>26</v>
      </c>
      <c r="K1810" s="280"/>
      <c r="L1810" s="281" t="s">
        <v>1291</v>
      </c>
      <c r="M1810" s="216">
        <v>170</v>
      </c>
      <c r="N1810" s="295" t="s">
        <v>26</v>
      </c>
      <c r="O1810" s="295" t="s">
        <v>28</v>
      </c>
      <c r="P1810" s="296">
        <v>41640</v>
      </c>
      <c r="Q1810" s="273"/>
      <c r="R1810" s="231"/>
    </row>
    <row r="1811" spans="1:18" x14ac:dyDescent="0.25">
      <c r="A1811" s="275"/>
      <c r="B1811" s="273" t="s">
        <v>21</v>
      </c>
      <c r="C1811" s="275" t="s">
        <v>31</v>
      </c>
      <c r="D1811" s="275" t="s">
        <v>35</v>
      </c>
      <c r="E1811" s="32">
        <v>38</v>
      </c>
      <c r="F1811" s="314"/>
      <c r="G1811" s="286" t="s">
        <v>24</v>
      </c>
      <c r="H1811" s="279" t="s">
        <v>25</v>
      </c>
      <c r="I1811" s="333">
        <v>98</v>
      </c>
      <c r="J1811" s="280" t="s">
        <v>26</v>
      </c>
      <c r="K1811" s="280"/>
      <c r="L1811" s="281" t="s">
        <v>1291</v>
      </c>
      <c r="M1811" s="216">
        <v>80</v>
      </c>
      <c r="N1811" s="295" t="s">
        <v>26</v>
      </c>
      <c r="O1811" s="295" t="s">
        <v>28</v>
      </c>
      <c r="P1811" s="296">
        <v>41640</v>
      </c>
      <c r="Q1811" s="273"/>
      <c r="R1811" s="231"/>
    </row>
    <row r="1812" spans="1:18" x14ac:dyDescent="0.25">
      <c r="A1812" s="275"/>
      <c r="B1812" s="273" t="s">
        <v>36</v>
      </c>
      <c r="C1812" s="275" t="s">
        <v>145</v>
      </c>
      <c r="D1812" s="275" t="s">
        <v>187</v>
      </c>
      <c r="E1812" s="32">
        <v>29</v>
      </c>
      <c r="F1812" s="314"/>
      <c r="G1812" s="286" t="s">
        <v>24</v>
      </c>
      <c r="H1812" s="279" t="s">
        <v>25</v>
      </c>
      <c r="I1812" s="333">
        <v>62</v>
      </c>
      <c r="J1812" s="280" t="s">
        <v>26</v>
      </c>
      <c r="K1812" s="280"/>
      <c r="L1812" s="281" t="s">
        <v>1292</v>
      </c>
      <c r="M1812" s="216">
        <v>50</v>
      </c>
      <c r="N1812" s="295" t="s">
        <v>26</v>
      </c>
      <c r="O1812" s="295" t="s">
        <v>28</v>
      </c>
      <c r="P1812" s="296">
        <v>41640</v>
      </c>
      <c r="Q1812" s="273"/>
      <c r="R1812" s="231"/>
    </row>
    <row r="1813" spans="1:18" x14ac:dyDescent="0.25">
      <c r="A1813" s="275"/>
      <c r="B1813" s="273" t="s">
        <v>21</v>
      </c>
      <c r="C1813" s="275" t="s">
        <v>22</v>
      </c>
      <c r="D1813" s="275" t="s">
        <v>108</v>
      </c>
      <c r="E1813" s="32"/>
      <c r="F1813" s="314"/>
      <c r="G1813" s="286" t="s">
        <v>24</v>
      </c>
      <c r="H1813" s="279" t="s">
        <v>25</v>
      </c>
      <c r="I1813" s="333"/>
      <c r="J1813" s="280" t="s">
        <v>26</v>
      </c>
      <c r="K1813" s="280"/>
      <c r="L1813" s="281" t="s">
        <v>1292</v>
      </c>
      <c r="M1813" s="271">
        <v>15</v>
      </c>
      <c r="N1813" s="308" t="s">
        <v>26</v>
      </c>
      <c r="O1813" s="308" t="s">
        <v>128</v>
      </c>
      <c r="P1813" s="385">
        <v>41640</v>
      </c>
      <c r="Q1813" s="273"/>
      <c r="R1813" s="231"/>
    </row>
    <row r="1814" spans="1:18" x14ac:dyDescent="0.25">
      <c r="A1814" s="275"/>
      <c r="B1814" s="273" t="s">
        <v>21</v>
      </c>
      <c r="C1814" s="275" t="s">
        <v>22</v>
      </c>
      <c r="D1814" s="275" t="s">
        <v>29</v>
      </c>
      <c r="E1814" s="32"/>
      <c r="F1814" s="314"/>
      <c r="G1814" s="286" t="s">
        <v>24</v>
      </c>
      <c r="H1814" s="279" t="s">
        <v>25</v>
      </c>
      <c r="I1814" s="333"/>
      <c r="J1814" s="280" t="s">
        <v>26</v>
      </c>
      <c r="K1814" s="280"/>
      <c r="L1814" s="281" t="s">
        <v>1292</v>
      </c>
      <c r="M1814" s="271">
        <v>13</v>
      </c>
      <c r="N1814" s="308" t="s">
        <v>26</v>
      </c>
      <c r="O1814" s="308" t="s">
        <v>128</v>
      </c>
      <c r="P1814" s="385">
        <v>41640</v>
      </c>
      <c r="Q1814" s="273"/>
      <c r="R1814" s="231"/>
    </row>
    <row r="1815" spans="1:18" x14ac:dyDescent="0.25">
      <c r="A1815" s="275"/>
      <c r="B1815" s="273" t="s">
        <v>21</v>
      </c>
      <c r="C1815" s="275" t="s">
        <v>22</v>
      </c>
      <c r="D1815" s="275" t="s">
        <v>23</v>
      </c>
      <c r="E1815" s="32"/>
      <c r="F1815" s="314"/>
      <c r="G1815" s="286" t="s">
        <v>24</v>
      </c>
      <c r="H1815" s="279" t="s">
        <v>25</v>
      </c>
      <c r="I1815" s="333"/>
      <c r="J1815" s="280" t="s">
        <v>26</v>
      </c>
      <c r="K1815" s="280"/>
      <c r="L1815" s="281" t="s">
        <v>1292</v>
      </c>
      <c r="M1815" s="271">
        <v>20</v>
      </c>
      <c r="N1815" s="308" t="s">
        <v>26</v>
      </c>
      <c r="O1815" s="308" t="s">
        <v>128</v>
      </c>
      <c r="P1815" s="385">
        <v>41640</v>
      </c>
      <c r="Q1815" s="273"/>
      <c r="R1815" s="231"/>
    </row>
    <row r="1816" spans="1:18" x14ac:dyDescent="0.25">
      <c r="A1816" s="275"/>
      <c r="B1816" s="273" t="s">
        <v>21</v>
      </c>
      <c r="C1816" s="275" t="s">
        <v>31</v>
      </c>
      <c r="D1816" s="275" t="s">
        <v>35</v>
      </c>
      <c r="E1816" s="32"/>
      <c r="F1816" s="314"/>
      <c r="G1816" s="286" t="s">
        <v>24</v>
      </c>
      <c r="H1816" s="279" t="s">
        <v>25</v>
      </c>
      <c r="I1816" s="333"/>
      <c r="J1816" s="280" t="s">
        <v>26</v>
      </c>
      <c r="K1816" s="280"/>
      <c r="L1816" s="281" t="s">
        <v>1292</v>
      </c>
      <c r="M1816" s="271">
        <v>18</v>
      </c>
      <c r="N1816" s="308" t="s">
        <v>26</v>
      </c>
      <c r="O1816" s="308" t="s">
        <v>128</v>
      </c>
      <c r="P1816" s="385">
        <v>41640</v>
      </c>
      <c r="Q1816" s="273"/>
      <c r="R1816" s="231"/>
    </row>
    <row r="1817" spans="1:18" x14ac:dyDescent="0.25">
      <c r="A1817" s="275"/>
      <c r="B1817" s="273" t="s">
        <v>36</v>
      </c>
      <c r="C1817" s="275" t="s">
        <v>145</v>
      </c>
      <c r="D1817" s="275" t="s">
        <v>187</v>
      </c>
      <c r="E1817" s="32"/>
      <c r="F1817" s="314"/>
      <c r="G1817" s="286" t="s">
        <v>24</v>
      </c>
      <c r="H1817" s="279" t="s">
        <v>25</v>
      </c>
      <c r="I1817" s="333"/>
      <c r="J1817" s="280" t="s">
        <v>26</v>
      </c>
      <c r="K1817" s="280"/>
      <c r="L1817" s="281" t="s">
        <v>1292</v>
      </c>
      <c r="M1817" s="271">
        <v>12</v>
      </c>
      <c r="N1817" s="308" t="s">
        <v>26</v>
      </c>
      <c r="O1817" s="308" t="s">
        <v>128</v>
      </c>
      <c r="P1817" s="385">
        <v>41640</v>
      </c>
      <c r="Q1817" s="273"/>
      <c r="R1817" s="231"/>
    </row>
    <row r="1818" spans="1:18" x14ac:dyDescent="0.25">
      <c r="A1818" s="275" t="s">
        <v>1245</v>
      </c>
      <c r="B1818" s="273" t="s">
        <v>21</v>
      </c>
      <c r="C1818" s="275" t="s">
        <v>22</v>
      </c>
      <c r="D1818" s="275" t="s">
        <v>108</v>
      </c>
      <c r="E1818" s="32">
        <v>38</v>
      </c>
      <c r="F1818" s="314"/>
      <c r="G1818" s="286" t="s">
        <v>24</v>
      </c>
      <c r="H1818" s="279" t="s">
        <v>25</v>
      </c>
      <c r="I1818" s="333">
        <v>117</v>
      </c>
      <c r="J1818" s="280" t="s">
        <v>26</v>
      </c>
      <c r="K1818" s="280"/>
      <c r="L1818" s="281" t="s">
        <v>1292</v>
      </c>
      <c r="M1818" s="216">
        <v>100</v>
      </c>
      <c r="N1818" s="295" t="s">
        <v>26</v>
      </c>
      <c r="O1818" s="216" t="s">
        <v>28</v>
      </c>
      <c r="P1818" s="296">
        <v>41640</v>
      </c>
      <c r="Q1818" s="273"/>
      <c r="R1818" s="231"/>
    </row>
    <row r="1819" spans="1:18" x14ac:dyDescent="0.25">
      <c r="A1819" s="275"/>
      <c r="B1819" s="273" t="s">
        <v>21</v>
      </c>
      <c r="C1819" s="275" t="s">
        <v>22</v>
      </c>
      <c r="D1819" s="275" t="s">
        <v>29</v>
      </c>
      <c r="E1819" s="32">
        <v>32</v>
      </c>
      <c r="F1819" s="314"/>
      <c r="G1819" s="286" t="s">
        <v>24</v>
      </c>
      <c r="H1819" s="279" t="s">
        <v>25</v>
      </c>
      <c r="I1819" s="333">
        <v>120</v>
      </c>
      <c r="J1819" s="280" t="s">
        <v>26</v>
      </c>
      <c r="K1819" s="280"/>
      <c r="L1819" s="281" t="s">
        <v>1292</v>
      </c>
      <c r="M1819" s="216">
        <v>100</v>
      </c>
      <c r="N1819" s="295" t="s">
        <v>26</v>
      </c>
      <c r="O1819" s="216" t="s">
        <v>28</v>
      </c>
      <c r="P1819" s="296">
        <v>41640</v>
      </c>
      <c r="Q1819" s="273"/>
      <c r="R1819" s="231"/>
    </row>
    <row r="1820" spans="1:18" x14ac:dyDescent="0.25">
      <c r="A1820" s="275"/>
      <c r="B1820" s="273" t="s">
        <v>21</v>
      </c>
      <c r="C1820" s="275" t="s">
        <v>22</v>
      </c>
      <c r="D1820" s="275" t="s">
        <v>23</v>
      </c>
      <c r="E1820" s="32">
        <v>40</v>
      </c>
      <c r="F1820" s="314"/>
      <c r="G1820" s="286" t="s">
        <v>24</v>
      </c>
      <c r="H1820" s="279" t="s">
        <v>25</v>
      </c>
      <c r="I1820" s="333">
        <v>200</v>
      </c>
      <c r="J1820" s="280" t="s">
        <v>26</v>
      </c>
      <c r="K1820" s="280"/>
      <c r="L1820" s="281" t="s">
        <v>1292</v>
      </c>
      <c r="M1820" s="216">
        <v>170</v>
      </c>
      <c r="N1820" s="295" t="s">
        <v>26</v>
      </c>
      <c r="O1820" s="216" t="s">
        <v>28</v>
      </c>
      <c r="P1820" s="296">
        <v>41640</v>
      </c>
      <c r="Q1820" s="273"/>
      <c r="R1820" s="231"/>
    </row>
    <row r="1821" spans="1:18" x14ac:dyDescent="0.25">
      <c r="A1821" s="275"/>
      <c r="B1821" s="273" t="s">
        <v>21</v>
      </c>
      <c r="C1821" s="275" t="s">
        <v>31</v>
      </c>
      <c r="D1821" s="275" t="s">
        <v>35</v>
      </c>
      <c r="E1821" s="32">
        <v>28</v>
      </c>
      <c r="F1821" s="314"/>
      <c r="G1821" s="286" t="s">
        <v>24</v>
      </c>
      <c r="H1821" s="279" t="s">
        <v>25</v>
      </c>
      <c r="I1821" s="333">
        <v>95</v>
      </c>
      <c r="J1821" s="280" t="s">
        <v>26</v>
      </c>
      <c r="K1821" s="280"/>
      <c r="L1821" s="281" t="s">
        <v>1292</v>
      </c>
      <c r="M1821" s="216">
        <v>80</v>
      </c>
      <c r="N1821" s="295" t="s">
        <v>26</v>
      </c>
      <c r="O1821" s="216" t="s">
        <v>28</v>
      </c>
      <c r="P1821" s="296">
        <v>41640</v>
      </c>
      <c r="Q1821" s="273"/>
      <c r="R1821" s="231"/>
    </row>
    <row r="1822" spans="1:18" x14ac:dyDescent="0.25">
      <c r="A1822" s="275"/>
      <c r="B1822" s="273" t="s">
        <v>36</v>
      </c>
      <c r="C1822" s="275" t="s">
        <v>145</v>
      </c>
      <c r="D1822" s="275" t="s">
        <v>187</v>
      </c>
      <c r="E1822" s="32">
        <v>19</v>
      </c>
      <c r="F1822" s="314"/>
      <c r="G1822" s="286" t="s">
        <v>24</v>
      </c>
      <c r="H1822" s="279" t="s">
        <v>25</v>
      </c>
      <c r="I1822" s="333">
        <v>62</v>
      </c>
      <c r="J1822" s="280" t="s">
        <v>26</v>
      </c>
      <c r="K1822" s="280"/>
      <c r="L1822" s="281" t="s">
        <v>1292</v>
      </c>
      <c r="M1822" s="216">
        <v>50</v>
      </c>
      <c r="N1822" s="295" t="s">
        <v>26</v>
      </c>
      <c r="O1822" s="216" t="s">
        <v>28</v>
      </c>
      <c r="P1822" s="296">
        <v>41640</v>
      </c>
      <c r="Q1822" s="273"/>
      <c r="R1822" s="231"/>
    </row>
    <row r="1823" spans="1:18" x14ac:dyDescent="0.25">
      <c r="A1823" s="275"/>
      <c r="B1823" s="273" t="s">
        <v>21</v>
      </c>
      <c r="C1823" s="275" t="s">
        <v>22</v>
      </c>
      <c r="D1823" s="275" t="s">
        <v>108</v>
      </c>
      <c r="E1823" s="32"/>
      <c r="F1823" s="314"/>
      <c r="G1823" s="286" t="s">
        <v>24</v>
      </c>
      <c r="H1823" s="279" t="s">
        <v>25</v>
      </c>
      <c r="I1823" s="333"/>
      <c r="J1823" s="280" t="s">
        <v>26</v>
      </c>
      <c r="K1823" s="280"/>
      <c r="L1823" s="281" t="s">
        <v>1292</v>
      </c>
      <c r="M1823" s="271">
        <v>17</v>
      </c>
      <c r="N1823" s="308" t="s">
        <v>26</v>
      </c>
      <c r="O1823" s="271" t="s">
        <v>128</v>
      </c>
      <c r="P1823" s="385">
        <v>41640</v>
      </c>
      <c r="Q1823" s="273"/>
      <c r="R1823" s="231"/>
    </row>
    <row r="1824" spans="1:18" x14ac:dyDescent="0.25">
      <c r="A1824" s="275"/>
      <c r="B1824" s="273" t="s">
        <v>21</v>
      </c>
      <c r="C1824" s="275" t="s">
        <v>22</v>
      </c>
      <c r="D1824" s="275" t="s">
        <v>29</v>
      </c>
      <c r="E1824" s="32"/>
      <c r="F1824" s="314"/>
      <c r="G1824" s="286" t="s">
        <v>24</v>
      </c>
      <c r="H1824" s="279" t="s">
        <v>25</v>
      </c>
      <c r="I1824" s="333"/>
      <c r="J1824" s="280" t="s">
        <v>26</v>
      </c>
      <c r="K1824" s="280"/>
      <c r="L1824" s="281" t="s">
        <v>1292</v>
      </c>
      <c r="M1824" s="271">
        <v>20</v>
      </c>
      <c r="N1824" s="308" t="s">
        <v>26</v>
      </c>
      <c r="O1824" s="271" t="s">
        <v>128</v>
      </c>
      <c r="P1824" s="385">
        <v>41640</v>
      </c>
      <c r="Q1824" s="273"/>
      <c r="R1824" s="231"/>
    </row>
    <row r="1825" spans="1:18" x14ac:dyDescent="0.25">
      <c r="A1825" s="275"/>
      <c r="B1825" s="273" t="s">
        <v>21</v>
      </c>
      <c r="C1825" s="275" t="s">
        <v>22</v>
      </c>
      <c r="D1825" s="275" t="s">
        <v>23</v>
      </c>
      <c r="E1825" s="32"/>
      <c r="F1825" s="314"/>
      <c r="G1825" s="286" t="s">
        <v>24</v>
      </c>
      <c r="H1825" s="279" t="s">
        <v>25</v>
      </c>
      <c r="I1825" s="333"/>
      <c r="J1825" s="280" t="s">
        <v>26</v>
      </c>
      <c r="K1825" s="280"/>
      <c r="L1825" s="281" t="s">
        <v>1292</v>
      </c>
      <c r="M1825" s="271">
        <v>30</v>
      </c>
      <c r="N1825" s="308" t="s">
        <v>26</v>
      </c>
      <c r="O1825" s="271" t="s">
        <v>128</v>
      </c>
      <c r="P1825" s="385">
        <v>41640</v>
      </c>
      <c r="Q1825" s="273"/>
      <c r="R1825" s="231"/>
    </row>
    <row r="1826" spans="1:18" x14ac:dyDescent="0.25">
      <c r="A1826" s="275"/>
      <c r="B1826" s="273" t="s">
        <v>21</v>
      </c>
      <c r="C1826" s="275" t="s">
        <v>31</v>
      </c>
      <c r="D1826" s="275" t="s">
        <v>35</v>
      </c>
      <c r="E1826" s="32"/>
      <c r="F1826" s="314"/>
      <c r="G1826" s="286" t="s">
        <v>24</v>
      </c>
      <c r="H1826" s="279" t="s">
        <v>25</v>
      </c>
      <c r="I1826" s="333"/>
      <c r="J1826" s="280" t="s">
        <v>26</v>
      </c>
      <c r="K1826" s="280"/>
      <c r="L1826" s="281" t="s">
        <v>1293</v>
      </c>
      <c r="M1826" s="271">
        <v>15</v>
      </c>
      <c r="N1826" s="308" t="s">
        <v>26</v>
      </c>
      <c r="O1826" s="271" t="s">
        <v>128</v>
      </c>
      <c r="P1826" s="385">
        <v>41640</v>
      </c>
      <c r="Q1826" s="273"/>
      <c r="R1826" s="231"/>
    </row>
    <row r="1827" spans="1:18" x14ac:dyDescent="0.25">
      <c r="A1827" s="275"/>
      <c r="B1827" s="273" t="s">
        <v>36</v>
      </c>
      <c r="C1827" s="275" t="s">
        <v>145</v>
      </c>
      <c r="D1827" s="275" t="s">
        <v>187</v>
      </c>
      <c r="E1827" s="32"/>
      <c r="F1827" s="314"/>
      <c r="G1827" s="286" t="s">
        <v>24</v>
      </c>
      <c r="H1827" s="279" t="s">
        <v>25</v>
      </c>
      <c r="I1827" s="333"/>
      <c r="J1827" s="280" t="s">
        <v>26</v>
      </c>
      <c r="K1827" s="280"/>
      <c r="L1827" s="281" t="s">
        <v>1293</v>
      </c>
      <c r="M1827" s="271">
        <v>12</v>
      </c>
      <c r="N1827" s="308" t="s">
        <v>26</v>
      </c>
      <c r="O1827" s="271" t="s">
        <v>128</v>
      </c>
      <c r="P1827" s="385">
        <v>41640</v>
      </c>
      <c r="Q1827" s="273"/>
      <c r="R1827" s="231"/>
    </row>
    <row r="1828" spans="1:18" x14ac:dyDescent="0.25">
      <c r="A1828" s="275" t="s">
        <v>1247</v>
      </c>
      <c r="B1828" s="236" t="s">
        <v>21</v>
      </c>
      <c r="C1828" s="88" t="s">
        <v>33</v>
      </c>
      <c r="D1828" s="88" t="s">
        <v>39</v>
      </c>
      <c r="E1828" s="87"/>
      <c r="F1828" s="347"/>
      <c r="G1828" s="237" t="s">
        <v>24</v>
      </c>
      <c r="H1828" s="348" t="s">
        <v>150</v>
      </c>
      <c r="I1828" s="410">
        <v>200</v>
      </c>
      <c r="J1828" s="236" t="s">
        <v>26</v>
      </c>
      <c r="K1828" s="236"/>
      <c r="L1828" s="281" t="s">
        <v>1293</v>
      </c>
      <c r="M1828" s="366">
        <v>200</v>
      </c>
      <c r="N1828" s="345" t="s">
        <v>26</v>
      </c>
      <c r="O1828" s="345" t="s">
        <v>110</v>
      </c>
      <c r="P1828" s="401">
        <v>41640</v>
      </c>
      <c r="Q1828" s="236" t="s">
        <v>1210</v>
      </c>
      <c r="R1828" s="231"/>
    </row>
    <row r="1829" spans="1:18" x14ac:dyDescent="0.25">
      <c r="A1829" s="275"/>
      <c r="B1829" s="236" t="s">
        <v>21</v>
      </c>
      <c r="C1829" s="88" t="s">
        <v>33</v>
      </c>
      <c r="D1829" s="88" t="s">
        <v>34</v>
      </c>
      <c r="E1829" s="87"/>
      <c r="F1829" s="347"/>
      <c r="G1829" s="237" t="s">
        <v>24</v>
      </c>
      <c r="H1829" s="348" t="s">
        <v>150</v>
      </c>
      <c r="I1829" s="410">
        <v>600</v>
      </c>
      <c r="J1829" s="236" t="s">
        <v>26</v>
      </c>
      <c r="K1829" s="236"/>
      <c r="L1829" s="281" t="s">
        <v>1293</v>
      </c>
      <c r="M1829" s="366">
        <v>600</v>
      </c>
      <c r="N1829" s="345" t="s">
        <v>26</v>
      </c>
      <c r="O1829" s="345" t="s">
        <v>110</v>
      </c>
      <c r="P1829" s="401">
        <v>41640</v>
      </c>
      <c r="Q1829" s="236" t="s">
        <v>1210</v>
      </c>
      <c r="R1829" s="231"/>
    </row>
    <row r="1830" spans="1:18" x14ac:dyDescent="0.25">
      <c r="A1830" s="275" t="s">
        <v>1278</v>
      </c>
      <c r="B1830" s="273" t="s">
        <v>21</v>
      </c>
      <c r="C1830" s="275" t="s">
        <v>22</v>
      </c>
      <c r="D1830" s="275" t="s">
        <v>108</v>
      </c>
      <c r="E1830" s="32">
        <v>20</v>
      </c>
      <c r="F1830" s="314"/>
      <c r="G1830" s="274" t="s">
        <v>24</v>
      </c>
      <c r="H1830" s="269" t="s">
        <v>25</v>
      </c>
      <c r="I1830" s="330">
        <v>118</v>
      </c>
      <c r="J1830" s="273" t="s">
        <v>26</v>
      </c>
      <c r="K1830" s="273"/>
      <c r="L1830" s="281" t="s">
        <v>1293</v>
      </c>
      <c r="M1830" s="216">
        <v>100</v>
      </c>
      <c r="N1830" s="273" t="s">
        <v>26</v>
      </c>
      <c r="O1830" s="273" t="s">
        <v>28</v>
      </c>
      <c r="P1830" s="296">
        <v>41640</v>
      </c>
      <c r="Q1830" s="273"/>
      <c r="R1830" s="231"/>
    </row>
    <row r="1831" spans="1:18" x14ac:dyDescent="0.25">
      <c r="A1831" s="275"/>
      <c r="B1831" s="273" t="s">
        <v>21</v>
      </c>
      <c r="C1831" s="275" t="s">
        <v>22</v>
      </c>
      <c r="D1831" s="275" t="s">
        <v>29</v>
      </c>
      <c r="E1831" s="32">
        <v>18</v>
      </c>
      <c r="F1831" s="314"/>
      <c r="G1831" s="274" t="s">
        <v>24</v>
      </c>
      <c r="H1831" s="269" t="s">
        <v>25</v>
      </c>
      <c r="I1831" s="330">
        <v>115</v>
      </c>
      <c r="J1831" s="273" t="s">
        <v>26</v>
      </c>
      <c r="K1831" s="273"/>
      <c r="L1831" s="281" t="s">
        <v>1293</v>
      </c>
      <c r="M1831" s="216">
        <v>100</v>
      </c>
      <c r="N1831" s="273" t="s">
        <v>26</v>
      </c>
      <c r="O1831" s="273" t="s">
        <v>28</v>
      </c>
      <c r="P1831" s="296">
        <v>41640</v>
      </c>
      <c r="Q1831" s="273"/>
      <c r="R1831" s="231"/>
    </row>
    <row r="1832" spans="1:18" x14ac:dyDescent="0.25">
      <c r="A1832" s="275"/>
      <c r="B1832" s="273" t="s">
        <v>21</v>
      </c>
      <c r="C1832" s="275" t="s">
        <v>22</v>
      </c>
      <c r="D1832" s="275" t="s">
        <v>23</v>
      </c>
      <c r="E1832" s="32">
        <v>23</v>
      </c>
      <c r="F1832" s="314"/>
      <c r="G1832" s="274" t="s">
        <v>24</v>
      </c>
      <c r="H1832" s="269" t="s">
        <v>25</v>
      </c>
      <c r="I1832" s="330">
        <v>138</v>
      </c>
      <c r="J1832" s="273" t="s">
        <v>26</v>
      </c>
      <c r="K1832" s="273"/>
      <c r="L1832" s="281" t="s">
        <v>1293</v>
      </c>
      <c r="M1832" s="216">
        <v>100</v>
      </c>
      <c r="N1832" s="273" t="s">
        <v>26</v>
      </c>
      <c r="O1832" s="273" t="s">
        <v>28</v>
      </c>
      <c r="P1832" s="296">
        <v>41640</v>
      </c>
      <c r="Q1832" s="273"/>
      <c r="R1832" s="231"/>
    </row>
    <row r="1833" spans="1:18" s="230" customFormat="1" x14ac:dyDescent="0.25">
      <c r="A1833" s="275"/>
      <c r="B1833" s="273" t="s">
        <v>21</v>
      </c>
      <c r="C1833" s="275" t="s">
        <v>33</v>
      </c>
      <c r="D1833" s="275" t="s">
        <v>39</v>
      </c>
      <c r="E1833" s="32">
        <v>25</v>
      </c>
      <c r="F1833" s="314"/>
      <c r="G1833" s="274" t="s">
        <v>24</v>
      </c>
      <c r="H1833" s="269" t="s">
        <v>25</v>
      </c>
      <c r="I1833" s="330">
        <v>80</v>
      </c>
      <c r="J1833" s="273" t="s">
        <v>26</v>
      </c>
      <c r="K1833" s="273"/>
      <c r="L1833" s="281" t="s">
        <v>1293</v>
      </c>
      <c r="M1833" s="216">
        <v>70</v>
      </c>
      <c r="N1833" s="273" t="s">
        <v>26</v>
      </c>
      <c r="O1833" s="273" t="s">
        <v>28</v>
      </c>
      <c r="P1833" s="296">
        <v>41640</v>
      </c>
      <c r="Q1833" s="273"/>
      <c r="R1833" s="231"/>
    </row>
    <row r="1834" spans="1:18" x14ac:dyDescent="0.25">
      <c r="A1834" s="275"/>
      <c r="B1834" s="273" t="s">
        <v>21</v>
      </c>
      <c r="C1834" s="275" t="s">
        <v>31</v>
      </c>
      <c r="D1834" s="275" t="s">
        <v>35</v>
      </c>
      <c r="E1834" s="32">
        <v>17</v>
      </c>
      <c r="F1834" s="314"/>
      <c r="G1834" s="274" t="s">
        <v>24</v>
      </c>
      <c r="H1834" s="269" t="s">
        <v>25</v>
      </c>
      <c r="I1834" s="330">
        <v>88</v>
      </c>
      <c r="J1834" s="273" t="s">
        <v>26</v>
      </c>
      <c r="K1834" s="273"/>
      <c r="L1834" s="281" t="s">
        <v>1293</v>
      </c>
      <c r="M1834" s="216">
        <v>80</v>
      </c>
      <c r="N1834" s="273" t="s">
        <v>26</v>
      </c>
      <c r="O1834" s="273" t="s">
        <v>28</v>
      </c>
      <c r="P1834" s="296">
        <v>41640</v>
      </c>
      <c r="Q1834" s="273"/>
      <c r="R1834" s="231"/>
    </row>
    <row r="1835" spans="1:18" x14ac:dyDescent="0.25">
      <c r="A1835" s="275"/>
      <c r="B1835" s="273" t="s">
        <v>36</v>
      </c>
      <c r="C1835" s="275" t="s">
        <v>145</v>
      </c>
      <c r="D1835" s="275" t="s">
        <v>187</v>
      </c>
      <c r="E1835" s="32">
        <v>20</v>
      </c>
      <c r="F1835" s="314"/>
      <c r="G1835" s="274" t="s">
        <v>24</v>
      </c>
      <c r="H1835" s="269" t="s">
        <v>25</v>
      </c>
      <c r="I1835" s="330">
        <v>58</v>
      </c>
      <c r="J1835" s="273" t="s">
        <v>26</v>
      </c>
      <c r="K1835" s="273"/>
      <c r="L1835" s="281" t="s">
        <v>1293</v>
      </c>
      <c r="M1835" s="216">
        <v>50</v>
      </c>
      <c r="N1835" s="273" t="s">
        <v>26</v>
      </c>
      <c r="O1835" s="273" t="s">
        <v>28</v>
      </c>
      <c r="P1835" s="296">
        <v>41640</v>
      </c>
      <c r="Q1835" s="273"/>
      <c r="R1835" s="231"/>
    </row>
    <row r="1836" spans="1:18" x14ac:dyDescent="0.25">
      <c r="A1836" s="275"/>
      <c r="B1836" s="273" t="s">
        <v>21</v>
      </c>
      <c r="C1836" s="275" t="s">
        <v>22</v>
      </c>
      <c r="D1836" s="275" t="s">
        <v>108</v>
      </c>
      <c r="E1836" s="32"/>
      <c r="F1836" s="314"/>
      <c r="G1836" s="274" t="s">
        <v>24</v>
      </c>
      <c r="H1836" s="269" t="s">
        <v>25</v>
      </c>
      <c r="I1836" s="330"/>
      <c r="J1836" s="273" t="s">
        <v>26</v>
      </c>
      <c r="K1836" s="273"/>
      <c r="L1836" s="281" t="s">
        <v>1293</v>
      </c>
      <c r="M1836" s="271">
        <v>18</v>
      </c>
      <c r="N1836" s="271" t="s">
        <v>26</v>
      </c>
      <c r="O1836" s="271" t="s">
        <v>128</v>
      </c>
      <c r="P1836" s="385">
        <v>41640</v>
      </c>
      <c r="Q1836" s="273"/>
      <c r="R1836" s="231"/>
    </row>
    <row r="1837" spans="1:18" x14ac:dyDescent="0.25">
      <c r="A1837" s="275"/>
      <c r="B1837" s="273" t="s">
        <v>21</v>
      </c>
      <c r="C1837" s="275" t="s">
        <v>22</v>
      </c>
      <c r="D1837" s="275" t="s">
        <v>29</v>
      </c>
      <c r="E1837" s="32"/>
      <c r="F1837" s="314"/>
      <c r="G1837" s="274" t="s">
        <v>24</v>
      </c>
      <c r="H1837" s="269" t="s">
        <v>25</v>
      </c>
      <c r="I1837" s="330"/>
      <c r="J1837" s="273" t="s">
        <v>26</v>
      </c>
      <c r="K1837" s="273"/>
      <c r="L1837" s="281" t="s">
        <v>1293</v>
      </c>
      <c r="M1837" s="271">
        <v>15</v>
      </c>
      <c r="N1837" s="271" t="s">
        <v>26</v>
      </c>
      <c r="O1837" s="271" t="s">
        <v>128</v>
      </c>
      <c r="P1837" s="385">
        <v>41640</v>
      </c>
      <c r="Q1837" s="273"/>
      <c r="R1837" s="231"/>
    </row>
    <row r="1838" spans="1:18" x14ac:dyDescent="0.25">
      <c r="A1838" s="275"/>
      <c r="B1838" s="273" t="s">
        <v>21</v>
      </c>
      <c r="C1838" s="275" t="s">
        <v>22</v>
      </c>
      <c r="D1838" s="275" t="s">
        <v>23</v>
      </c>
      <c r="E1838" s="32"/>
      <c r="F1838" s="314"/>
      <c r="G1838" s="274" t="s">
        <v>24</v>
      </c>
      <c r="H1838" s="269" t="s">
        <v>25</v>
      </c>
      <c r="I1838" s="330"/>
      <c r="J1838" s="273" t="s">
        <v>26</v>
      </c>
      <c r="K1838" s="273"/>
      <c r="L1838" s="281" t="s">
        <v>1293</v>
      </c>
      <c r="M1838" s="271">
        <v>38</v>
      </c>
      <c r="N1838" s="271" t="s">
        <v>26</v>
      </c>
      <c r="O1838" s="271" t="s">
        <v>128</v>
      </c>
      <c r="P1838" s="385">
        <v>41640</v>
      </c>
      <c r="Q1838" s="273"/>
      <c r="R1838" s="231"/>
    </row>
    <row r="1839" spans="1:18" x14ac:dyDescent="0.25">
      <c r="A1839" s="275"/>
      <c r="B1839" s="273" t="s">
        <v>21</v>
      </c>
      <c r="C1839" s="275" t="s">
        <v>33</v>
      </c>
      <c r="D1839" s="275" t="s">
        <v>39</v>
      </c>
      <c r="E1839" s="32"/>
      <c r="F1839" s="314"/>
      <c r="G1839" s="274" t="s">
        <v>24</v>
      </c>
      <c r="H1839" s="269" t="s">
        <v>25</v>
      </c>
      <c r="I1839" s="330"/>
      <c r="J1839" s="273" t="s">
        <v>26</v>
      </c>
      <c r="K1839" s="273"/>
      <c r="L1839" s="281" t="s">
        <v>1293</v>
      </c>
      <c r="M1839" s="271">
        <v>10</v>
      </c>
      <c r="N1839" s="271" t="s">
        <v>26</v>
      </c>
      <c r="O1839" s="271" t="s">
        <v>128</v>
      </c>
      <c r="P1839" s="385">
        <v>41640</v>
      </c>
      <c r="Q1839" s="273"/>
      <c r="R1839" s="231"/>
    </row>
    <row r="1840" spans="1:18" x14ac:dyDescent="0.25">
      <c r="A1840" s="275"/>
      <c r="B1840" s="273" t="s">
        <v>21</v>
      </c>
      <c r="C1840" s="275" t="s">
        <v>31</v>
      </c>
      <c r="D1840" s="275" t="s">
        <v>35</v>
      </c>
      <c r="E1840" s="32"/>
      <c r="F1840" s="314"/>
      <c r="G1840" s="274" t="s">
        <v>24</v>
      </c>
      <c r="H1840" s="269" t="s">
        <v>25</v>
      </c>
      <c r="I1840" s="330"/>
      <c r="J1840" s="273" t="s">
        <v>26</v>
      </c>
      <c r="K1840" s="273"/>
      <c r="L1840" s="281" t="s">
        <v>1294</v>
      </c>
      <c r="M1840" s="271">
        <v>8</v>
      </c>
      <c r="N1840" s="271" t="s">
        <v>26</v>
      </c>
      <c r="O1840" s="271" t="s">
        <v>128</v>
      </c>
      <c r="P1840" s="385">
        <v>41640</v>
      </c>
      <c r="Q1840" s="273"/>
      <c r="R1840" s="231"/>
    </row>
    <row r="1841" spans="1:18" x14ac:dyDescent="0.25">
      <c r="A1841" s="275"/>
      <c r="B1841" s="273" t="s">
        <v>36</v>
      </c>
      <c r="C1841" s="275" t="s">
        <v>145</v>
      </c>
      <c r="D1841" s="275" t="s">
        <v>187</v>
      </c>
      <c r="E1841" s="32"/>
      <c r="F1841" s="314"/>
      <c r="G1841" s="274" t="s">
        <v>24</v>
      </c>
      <c r="H1841" s="269" t="s">
        <v>25</v>
      </c>
      <c r="I1841" s="330"/>
      <c r="J1841" s="273" t="s">
        <v>26</v>
      </c>
      <c r="K1841" s="273"/>
      <c r="L1841" s="281" t="s">
        <v>1294</v>
      </c>
      <c r="M1841" s="271">
        <v>8</v>
      </c>
      <c r="N1841" s="271" t="s">
        <v>26</v>
      </c>
      <c r="O1841" s="271" t="s">
        <v>128</v>
      </c>
      <c r="P1841" s="385">
        <v>41640</v>
      </c>
      <c r="Q1841" s="273"/>
      <c r="R1841" s="231"/>
    </row>
    <row r="1842" spans="1:18" x14ac:dyDescent="0.25">
      <c r="A1842" s="275" t="s">
        <v>1251</v>
      </c>
      <c r="B1842" s="273" t="s">
        <v>21</v>
      </c>
      <c r="C1842" s="275" t="s">
        <v>22</v>
      </c>
      <c r="D1842" s="275" t="s">
        <v>108</v>
      </c>
      <c r="E1842" s="32">
        <v>15</v>
      </c>
      <c r="F1842" s="314"/>
      <c r="G1842" s="274" t="s">
        <v>24</v>
      </c>
      <c r="H1842" s="269" t="s">
        <v>25</v>
      </c>
      <c r="I1842" s="330">
        <v>120</v>
      </c>
      <c r="J1842" s="273" t="s">
        <v>26</v>
      </c>
      <c r="K1842" s="273"/>
      <c r="L1842" s="281" t="s">
        <v>1294</v>
      </c>
      <c r="M1842" s="216">
        <v>100</v>
      </c>
      <c r="N1842" s="216" t="s">
        <v>26</v>
      </c>
      <c r="O1842" s="216" t="s">
        <v>28</v>
      </c>
      <c r="P1842" s="296">
        <v>41640</v>
      </c>
      <c r="Q1842" s="273"/>
      <c r="R1842" s="231"/>
    </row>
    <row r="1843" spans="1:18" x14ac:dyDescent="0.25">
      <c r="A1843" s="275"/>
      <c r="B1843" s="273" t="s">
        <v>21</v>
      </c>
      <c r="C1843" s="275" t="s">
        <v>22</v>
      </c>
      <c r="D1843" s="275" t="s">
        <v>29</v>
      </c>
      <c r="E1843" s="32">
        <v>14</v>
      </c>
      <c r="F1843" s="314"/>
      <c r="G1843" s="274" t="s">
        <v>24</v>
      </c>
      <c r="H1843" s="269" t="s">
        <v>25</v>
      </c>
      <c r="I1843" s="330">
        <v>115</v>
      </c>
      <c r="J1843" s="273" t="s">
        <v>26</v>
      </c>
      <c r="K1843" s="273"/>
      <c r="L1843" s="281" t="s">
        <v>1294</v>
      </c>
      <c r="M1843" s="216">
        <v>100</v>
      </c>
      <c r="N1843" s="216" t="s">
        <v>26</v>
      </c>
      <c r="O1843" s="216" t="s">
        <v>28</v>
      </c>
      <c r="P1843" s="296">
        <v>41640</v>
      </c>
      <c r="Q1843" s="273"/>
      <c r="R1843" s="231"/>
    </row>
    <row r="1844" spans="1:18" x14ac:dyDescent="0.25">
      <c r="A1844" s="275"/>
      <c r="B1844" s="273" t="s">
        <v>21</v>
      </c>
      <c r="C1844" s="275" t="s">
        <v>22</v>
      </c>
      <c r="D1844" s="275" t="s">
        <v>23</v>
      </c>
      <c r="E1844" s="32">
        <v>14</v>
      </c>
      <c r="F1844" s="314"/>
      <c r="G1844" s="274" t="s">
        <v>24</v>
      </c>
      <c r="H1844" s="269" t="s">
        <v>25</v>
      </c>
      <c r="I1844" s="330">
        <v>148</v>
      </c>
      <c r="J1844" s="273" t="s">
        <v>26</v>
      </c>
      <c r="K1844" s="273"/>
      <c r="L1844" s="281" t="s">
        <v>1294</v>
      </c>
      <c r="M1844" s="216">
        <v>120</v>
      </c>
      <c r="N1844" s="216" t="s">
        <v>26</v>
      </c>
      <c r="O1844" s="216" t="s">
        <v>28</v>
      </c>
      <c r="P1844" s="296">
        <v>41640</v>
      </c>
      <c r="Q1844" s="273"/>
      <c r="R1844" s="231"/>
    </row>
    <row r="1845" spans="1:18" x14ac:dyDescent="0.25">
      <c r="A1845" s="275"/>
      <c r="B1845" s="273" t="s">
        <v>21</v>
      </c>
      <c r="C1845" s="275" t="s">
        <v>33</v>
      </c>
      <c r="D1845" s="275" t="s">
        <v>39</v>
      </c>
      <c r="E1845" s="32">
        <v>34</v>
      </c>
      <c r="F1845" s="314"/>
      <c r="G1845" s="274" t="s">
        <v>24</v>
      </c>
      <c r="H1845" s="269" t="s">
        <v>25</v>
      </c>
      <c r="I1845" s="330">
        <v>65</v>
      </c>
      <c r="J1845" s="273" t="s">
        <v>26</v>
      </c>
      <c r="K1845" s="273"/>
      <c r="L1845" s="281" t="s">
        <v>1294</v>
      </c>
      <c r="M1845" s="216">
        <v>50</v>
      </c>
      <c r="N1845" s="216" t="s">
        <v>26</v>
      </c>
      <c r="O1845" s="216" t="s">
        <v>28</v>
      </c>
      <c r="P1845" s="296">
        <v>41640</v>
      </c>
      <c r="Q1845" s="273"/>
      <c r="R1845" s="231"/>
    </row>
    <row r="1846" spans="1:18" x14ac:dyDescent="0.25">
      <c r="A1846" s="275"/>
      <c r="B1846" s="273" t="s">
        <v>21</v>
      </c>
      <c r="C1846" s="275" t="s">
        <v>31</v>
      </c>
      <c r="D1846" s="275" t="s">
        <v>35</v>
      </c>
      <c r="E1846" s="32">
        <v>18</v>
      </c>
      <c r="F1846" s="314"/>
      <c r="G1846" s="274" t="s">
        <v>24</v>
      </c>
      <c r="H1846" s="269" t="s">
        <v>25</v>
      </c>
      <c r="I1846" s="330">
        <v>99</v>
      </c>
      <c r="J1846" s="273" t="s">
        <v>26</v>
      </c>
      <c r="K1846" s="273"/>
      <c r="L1846" s="281" t="s">
        <v>1294</v>
      </c>
      <c r="M1846" s="216">
        <v>80</v>
      </c>
      <c r="N1846" s="216" t="s">
        <v>26</v>
      </c>
      <c r="O1846" s="216" t="s">
        <v>28</v>
      </c>
      <c r="P1846" s="296">
        <v>41640</v>
      </c>
      <c r="Q1846" s="273"/>
      <c r="R1846" s="231"/>
    </row>
    <row r="1847" spans="1:18" x14ac:dyDescent="0.25">
      <c r="A1847" s="275"/>
      <c r="B1847" s="273" t="s">
        <v>36</v>
      </c>
      <c r="C1847" s="275" t="s">
        <v>145</v>
      </c>
      <c r="D1847" s="275" t="s">
        <v>212</v>
      </c>
      <c r="E1847" s="32">
        <v>17</v>
      </c>
      <c r="F1847" s="314"/>
      <c r="G1847" s="274" t="s">
        <v>24</v>
      </c>
      <c r="H1847" s="269" t="s">
        <v>25</v>
      </c>
      <c r="I1847" s="330">
        <v>64</v>
      </c>
      <c r="J1847" s="273" t="s">
        <v>26</v>
      </c>
      <c r="K1847" s="273"/>
      <c r="L1847" s="281" t="s">
        <v>1294</v>
      </c>
      <c r="M1847" s="216">
        <v>50</v>
      </c>
      <c r="N1847" s="216" t="s">
        <v>26</v>
      </c>
      <c r="O1847" s="216" t="s">
        <v>28</v>
      </c>
      <c r="P1847" s="296">
        <v>41640</v>
      </c>
      <c r="Q1847" s="273"/>
      <c r="R1847" s="231"/>
    </row>
    <row r="1848" spans="1:18" x14ac:dyDescent="0.25">
      <c r="A1848" s="275"/>
      <c r="B1848" s="273" t="s">
        <v>21</v>
      </c>
      <c r="C1848" s="275" t="s">
        <v>22</v>
      </c>
      <c r="D1848" s="275" t="s">
        <v>108</v>
      </c>
      <c r="E1848" s="32"/>
      <c r="F1848" s="314"/>
      <c r="G1848" s="274" t="s">
        <v>24</v>
      </c>
      <c r="H1848" s="269" t="s">
        <v>25</v>
      </c>
      <c r="I1848" s="330"/>
      <c r="J1848" s="273" t="s">
        <v>26</v>
      </c>
      <c r="K1848" s="273"/>
      <c r="L1848" s="281" t="s">
        <v>1294</v>
      </c>
      <c r="M1848" s="271">
        <v>20</v>
      </c>
      <c r="N1848" s="271" t="s">
        <v>26</v>
      </c>
      <c r="O1848" s="271" t="s">
        <v>128</v>
      </c>
      <c r="P1848" s="385">
        <v>41640</v>
      </c>
      <c r="Q1848" s="273"/>
      <c r="R1848" s="231"/>
    </row>
    <row r="1849" spans="1:18" x14ac:dyDescent="0.25">
      <c r="A1849" s="275"/>
      <c r="B1849" s="273" t="s">
        <v>21</v>
      </c>
      <c r="C1849" s="275" t="s">
        <v>22</v>
      </c>
      <c r="D1849" s="275" t="s">
        <v>29</v>
      </c>
      <c r="E1849" s="32"/>
      <c r="F1849" s="314"/>
      <c r="G1849" s="274" t="s">
        <v>24</v>
      </c>
      <c r="H1849" s="269" t="s">
        <v>25</v>
      </c>
      <c r="I1849" s="330"/>
      <c r="J1849" s="273" t="s">
        <v>26</v>
      </c>
      <c r="K1849" s="273"/>
      <c r="L1849" s="281" t="s">
        <v>1294</v>
      </c>
      <c r="M1849" s="271">
        <v>15</v>
      </c>
      <c r="N1849" s="271" t="s">
        <v>26</v>
      </c>
      <c r="O1849" s="271" t="s">
        <v>128</v>
      </c>
      <c r="P1849" s="385">
        <v>41640</v>
      </c>
      <c r="Q1849" s="273"/>
      <c r="R1849" s="231"/>
    </row>
    <row r="1850" spans="1:18" x14ac:dyDescent="0.25">
      <c r="A1850" s="275"/>
      <c r="B1850" s="273" t="s">
        <v>21</v>
      </c>
      <c r="C1850" s="275" t="s">
        <v>22</v>
      </c>
      <c r="D1850" s="275" t="s">
        <v>23</v>
      </c>
      <c r="E1850" s="32"/>
      <c r="F1850" s="314"/>
      <c r="G1850" s="274" t="s">
        <v>24</v>
      </c>
      <c r="H1850" s="269" t="s">
        <v>25</v>
      </c>
      <c r="I1850" s="330"/>
      <c r="J1850" s="273" t="s">
        <v>26</v>
      </c>
      <c r="K1850" s="273"/>
      <c r="L1850" s="281" t="s">
        <v>1294</v>
      </c>
      <c r="M1850" s="271">
        <v>28</v>
      </c>
      <c r="N1850" s="271" t="s">
        <v>26</v>
      </c>
      <c r="O1850" s="271" t="s">
        <v>128</v>
      </c>
      <c r="P1850" s="385">
        <v>41640</v>
      </c>
      <c r="Q1850" s="273"/>
      <c r="R1850" s="231"/>
    </row>
    <row r="1851" spans="1:18" x14ac:dyDescent="0.25">
      <c r="A1851" s="275"/>
      <c r="B1851" s="273" t="s">
        <v>21</v>
      </c>
      <c r="C1851" s="275" t="s">
        <v>33</v>
      </c>
      <c r="D1851" s="275" t="s">
        <v>39</v>
      </c>
      <c r="E1851" s="32"/>
      <c r="F1851" s="314"/>
      <c r="G1851" s="274" t="s">
        <v>24</v>
      </c>
      <c r="H1851" s="269" t="s">
        <v>25</v>
      </c>
      <c r="I1851" s="330"/>
      <c r="J1851" s="273" t="s">
        <v>26</v>
      </c>
      <c r="K1851" s="273"/>
      <c r="L1851" s="281" t="s">
        <v>1294</v>
      </c>
      <c r="M1851" s="271">
        <v>15</v>
      </c>
      <c r="N1851" s="271" t="s">
        <v>26</v>
      </c>
      <c r="O1851" s="271" t="s">
        <v>128</v>
      </c>
      <c r="P1851" s="385">
        <v>41640</v>
      </c>
      <c r="Q1851" s="273"/>
      <c r="R1851" s="231"/>
    </row>
    <row r="1852" spans="1:18" x14ac:dyDescent="0.25">
      <c r="A1852" s="275"/>
      <c r="B1852" s="273" t="s">
        <v>21</v>
      </c>
      <c r="C1852" s="275" t="s">
        <v>31</v>
      </c>
      <c r="D1852" s="275" t="s">
        <v>35</v>
      </c>
      <c r="E1852" s="32"/>
      <c r="F1852" s="314"/>
      <c r="G1852" s="274" t="s">
        <v>24</v>
      </c>
      <c r="H1852" s="269" t="s">
        <v>25</v>
      </c>
      <c r="I1852" s="330"/>
      <c r="J1852" s="273" t="s">
        <v>26</v>
      </c>
      <c r="K1852" s="273"/>
      <c r="L1852" s="281" t="s">
        <v>1294</v>
      </c>
      <c r="M1852" s="271">
        <v>19</v>
      </c>
      <c r="N1852" s="271" t="s">
        <v>26</v>
      </c>
      <c r="O1852" s="271" t="s">
        <v>128</v>
      </c>
      <c r="P1852" s="385">
        <v>41640</v>
      </c>
      <c r="Q1852" s="273"/>
      <c r="R1852" s="231"/>
    </row>
    <row r="1853" spans="1:18" x14ac:dyDescent="0.25">
      <c r="A1853" s="275"/>
      <c r="B1853" s="273" t="s">
        <v>36</v>
      </c>
      <c r="C1853" s="275" t="s">
        <v>145</v>
      </c>
      <c r="D1853" s="275" t="s">
        <v>212</v>
      </c>
      <c r="E1853" s="32"/>
      <c r="F1853" s="314"/>
      <c r="G1853" s="274" t="s">
        <v>24</v>
      </c>
      <c r="H1853" s="269" t="s">
        <v>25</v>
      </c>
      <c r="I1853" s="330"/>
      <c r="J1853" s="273" t="s">
        <v>26</v>
      </c>
      <c r="K1853" s="273"/>
      <c r="L1853" s="281" t="s">
        <v>1294</v>
      </c>
      <c r="M1853" s="271">
        <v>14</v>
      </c>
      <c r="N1853" s="271" t="s">
        <v>26</v>
      </c>
      <c r="O1853" s="271" t="s">
        <v>128</v>
      </c>
      <c r="P1853" s="385">
        <v>41640</v>
      </c>
      <c r="Q1853" s="273"/>
      <c r="R1853" s="231"/>
    </row>
    <row r="1854" spans="1:18" x14ac:dyDescent="0.25">
      <c r="A1854" s="275" t="s">
        <v>1282</v>
      </c>
      <c r="B1854" s="273" t="s">
        <v>21</v>
      </c>
      <c r="C1854" s="275" t="s">
        <v>22</v>
      </c>
      <c r="D1854" s="275" t="s">
        <v>108</v>
      </c>
      <c r="E1854" s="32">
        <v>18</v>
      </c>
      <c r="F1854" s="314"/>
      <c r="G1854" s="274" t="s">
        <v>24</v>
      </c>
      <c r="H1854" s="269" t="s">
        <v>25</v>
      </c>
      <c r="I1854" s="330">
        <v>122</v>
      </c>
      <c r="J1854" s="273" t="s">
        <v>26</v>
      </c>
      <c r="K1854" s="273"/>
      <c r="L1854" s="281" t="s">
        <v>1295</v>
      </c>
      <c r="M1854" s="216">
        <v>100</v>
      </c>
      <c r="N1854" s="216" t="s">
        <v>26</v>
      </c>
      <c r="O1854" s="216" t="s">
        <v>28</v>
      </c>
      <c r="P1854" s="296">
        <v>41640</v>
      </c>
      <c r="Q1854" s="273"/>
      <c r="R1854" s="231"/>
    </row>
    <row r="1855" spans="1:18" x14ac:dyDescent="0.25">
      <c r="A1855" s="275"/>
      <c r="B1855" s="273" t="s">
        <v>21</v>
      </c>
      <c r="C1855" s="275" t="s">
        <v>22</v>
      </c>
      <c r="D1855" s="275" t="s">
        <v>29</v>
      </c>
      <c r="E1855" s="32">
        <v>16</v>
      </c>
      <c r="F1855" s="314"/>
      <c r="G1855" s="274" t="s">
        <v>24</v>
      </c>
      <c r="H1855" s="269" t="s">
        <v>25</v>
      </c>
      <c r="I1855" s="330">
        <v>114</v>
      </c>
      <c r="J1855" s="273" t="s">
        <v>26</v>
      </c>
      <c r="K1855" s="273"/>
      <c r="L1855" s="281" t="s">
        <v>1295</v>
      </c>
      <c r="M1855" s="216">
        <v>100</v>
      </c>
      <c r="N1855" s="216" t="s">
        <v>26</v>
      </c>
      <c r="O1855" s="216" t="s">
        <v>28</v>
      </c>
      <c r="P1855" s="296">
        <v>41640</v>
      </c>
      <c r="Q1855" s="273"/>
      <c r="R1855" s="231"/>
    </row>
    <row r="1856" spans="1:18" x14ac:dyDescent="0.25">
      <c r="A1856" s="275"/>
      <c r="B1856" s="273" t="s">
        <v>21</v>
      </c>
      <c r="C1856" s="275" t="s">
        <v>22</v>
      </c>
      <c r="D1856" s="275" t="s">
        <v>23</v>
      </c>
      <c r="E1856" s="32">
        <v>25</v>
      </c>
      <c r="F1856" s="314"/>
      <c r="G1856" s="274" t="s">
        <v>24</v>
      </c>
      <c r="H1856" s="269" t="s">
        <v>25</v>
      </c>
      <c r="I1856" s="330">
        <v>210</v>
      </c>
      <c r="J1856" s="273" t="s">
        <v>26</v>
      </c>
      <c r="K1856" s="273"/>
      <c r="L1856" s="281" t="s">
        <v>1295</v>
      </c>
      <c r="M1856" s="216">
        <v>170</v>
      </c>
      <c r="N1856" s="216" t="s">
        <v>26</v>
      </c>
      <c r="O1856" s="216" t="s">
        <v>28</v>
      </c>
      <c r="P1856" s="296">
        <v>41640</v>
      </c>
      <c r="Q1856" s="273"/>
      <c r="R1856" s="231"/>
    </row>
    <row r="1857" spans="1:18" x14ac:dyDescent="0.25">
      <c r="A1857" s="275"/>
      <c r="B1857" s="273" t="s">
        <v>21</v>
      </c>
      <c r="C1857" s="275" t="s">
        <v>31</v>
      </c>
      <c r="D1857" s="275" t="s">
        <v>35</v>
      </c>
      <c r="E1857" s="32">
        <v>22</v>
      </c>
      <c r="F1857" s="314"/>
      <c r="G1857" s="274" t="s">
        <v>24</v>
      </c>
      <c r="H1857" s="269" t="s">
        <v>25</v>
      </c>
      <c r="I1857" s="330">
        <v>98</v>
      </c>
      <c r="J1857" s="273" t="s">
        <v>26</v>
      </c>
      <c r="K1857" s="273"/>
      <c r="L1857" s="281" t="s">
        <v>1295</v>
      </c>
      <c r="M1857" s="216">
        <v>80</v>
      </c>
      <c r="N1857" s="216" t="s">
        <v>26</v>
      </c>
      <c r="O1857" s="216" t="s">
        <v>28</v>
      </c>
      <c r="P1857" s="296">
        <v>41640</v>
      </c>
      <c r="Q1857" s="273"/>
      <c r="R1857" s="231"/>
    </row>
    <row r="1858" spans="1:18" x14ac:dyDescent="0.25">
      <c r="A1858" s="275"/>
      <c r="B1858" s="273" t="s">
        <v>36</v>
      </c>
      <c r="C1858" s="275" t="s">
        <v>145</v>
      </c>
      <c r="D1858" s="275" t="s">
        <v>187</v>
      </c>
      <c r="E1858" s="32">
        <v>19</v>
      </c>
      <c r="F1858" s="314"/>
      <c r="G1858" s="274" t="s">
        <v>24</v>
      </c>
      <c r="H1858" s="269" t="s">
        <v>25</v>
      </c>
      <c r="I1858" s="330">
        <v>65</v>
      </c>
      <c r="J1858" s="273" t="s">
        <v>26</v>
      </c>
      <c r="K1858" s="273"/>
      <c r="L1858" s="281" t="s">
        <v>1295</v>
      </c>
      <c r="M1858" s="216">
        <v>50</v>
      </c>
      <c r="N1858" s="216" t="s">
        <v>26</v>
      </c>
      <c r="O1858" s="216" t="s">
        <v>28</v>
      </c>
      <c r="P1858" s="296">
        <v>41640</v>
      </c>
      <c r="Q1858" s="273"/>
      <c r="R1858" s="231"/>
    </row>
    <row r="1859" spans="1:18" x14ac:dyDescent="0.25">
      <c r="A1859" s="275"/>
      <c r="B1859" s="273" t="s">
        <v>21</v>
      </c>
      <c r="C1859" s="275" t="s">
        <v>22</v>
      </c>
      <c r="D1859" s="275" t="s">
        <v>108</v>
      </c>
      <c r="E1859" s="32"/>
      <c r="F1859" s="314"/>
      <c r="G1859" s="274" t="s">
        <v>24</v>
      </c>
      <c r="H1859" s="269" t="s">
        <v>25</v>
      </c>
      <c r="I1859" s="330"/>
      <c r="J1859" s="273" t="s">
        <v>26</v>
      </c>
      <c r="K1859" s="273"/>
      <c r="L1859" s="281" t="s">
        <v>1295</v>
      </c>
      <c r="M1859" s="271">
        <v>22</v>
      </c>
      <c r="N1859" s="271" t="s">
        <v>26</v>
      </c>
      <c r="O1859" s="271" t="s">
        <v>128</v>
      </c>
      <c r="P1859" s="385">
        <v>41640</v>
      </c>
      <c r="Q1859" s="273"/>
      <c r="R1859" s="231"/>
    </row>
    <row r="1860" spans="1:18" x14ac:dyDescent="0.25">
      <c r="A1860" s="275"/>
      <c r="B1860" s="273" t="s">
        <v>21</v>
      </c>
      <c r="C1860" s="275" t="s">
        <v>22</v>
      </c>
      <c r="D1860" s="275" t="s">
        <v>29</v>
      </c>
      <c r="E1860" s="32"/>
      <c r="F1860" s="314"/>
      <c r="G1860" s="274" t="s">
        <v>24</v>
      </c>
      <c r="H1860" s="269" t="s">
        <v>25</v>
      </c>
      <c r="I1860" s="330"/>
      <c r="J1860" s="273" t="s">
        <v>26</v>
      </c>
      <c r="K1860" s="273"/>
      <c r="L1860" s="281" t="s">
        <v>1295</v>
      </c>
      <c r="M1860" s="271">
        <v>14</v>
      </c>
      <c r="N1860" s="271" t="s">
        <v>26</v>
      </c>
      <c r="O1860" s="271" t="s">
        <v>128</v>
      </c>
      <c r="P1860" s="385">
        <v>41640</v>
      </c>
      <c r="Q1860" s="273"/>
      <c r="R1860" s="231"/>
    </row>
    <row r="1861" spans="1:18" x14ac:dyDescent="0.25">
      <c r="A1861" s="275"/>
      <c r="B1861" s="273" t="s">
        <v>21</v>
      </c>
      <c r="C1861" s="275" t="s">
        <v>22</v>
      </c>
      <c r="D1861" s="275" t="s">
        <v>23</v>
      </c>
      <c r="E1861" s="32"/>
      <c r="F1861" s="314"/>
      <c r="G1861" s="274" t="s">
        <v>24</v>
      </c>
      <c r="H1861" s="269" t="s">
        <v>25</v>
      </c>
      <c r="I1861" s="330"/>
      <c r="J1861" s="273" t="s">
        <v>26</v>
      </c>
      <c r="K1861" s="273"/>
      <c r="L1861" s="281" t="s">
        <v>1295</v>
      </c>
      <c r="M1861" s="271">
        <v>40</v>
      </c>
      <c r="N1861" s="271" t="s">
        <v>26</v>
      </c>
      <c r="O1861" s="271" t="s">
        <v>128</v>
      </c>
      <c r="P1861" s="385">
        <v>41640</v>
      </c>
      <c r="Q1861" s="273"/>
      <c r="R1861" s="231"/>
    </row>
    <row r="1862" spans="1:18" x14ac:dyDescent="0.25">
      <c r="A1862" s="275"/>
      <c r="B1862" s="273" t="s">
        <v>21</v>
      </c>
      <c r="C1862" s="275" t="s">
        <v>31</v>
      </c>
      <c r="D1862" s="275" t="s">
        <v>35</v>
      </c>
      <c r="E1862" s="32"/>
      <c r="F1862" s="314"/>
      <c r="G1862" s="274" t="s">
        <v>24</v>
      </c>
      <c r="H1862" s="269" t="s">
        <v>25</v>
      </c>
      <c r="I1862" s="330"/>
      <c r="J1862" s="273" t="s">
        <v>26</v>
      </c>
      <c r="K1862" s="273"/>
      <c r="L1862" s="281" t="s">
        <v>1295</v>
      </c>
      <c r="M1862" s="271">
        <v>18</v>
      </c>
      <c r="N1862" s="271" t="s">
        <v>26</v>
      </c>
      <c r="O1862" s="271" t="s">
        <v>128</v>
      </c>
      <c r="P1862" s="385">
        <v>41640</v>
      </c>
      <c r="Q1862" s="273"/>
      <c r="R1862" s="231"/>
    </row>
    <row r="1863" spans="1:18" x14ac:dyDescent="0.25">
      <c r="A1863" s="275"/>
      <c r="B1863" s="273" t="s">
        <v>36</v>
      </c>
      <c r="C1863" s="275" t="s">
        <v>145</v>
      </c>
      <c r="D1863" s="275" t="s">
        <v>187</v>
      </c>
      <c r="E1863" s="32"/>
      <c r="F1863" s="314"/>
      <c r="G1863" s="274" t="s">
        <v>24</v>
      </c>
      <c r="H1863" s="269" t="s">
        <v>25</v>
      </c>
      <c r="I1863" s="330"/>
      <c r="J1863" s="273" t="s">
        <v>26</v>
      </c>
      <c r="K1863" s="273"/>
      <c r="L1863" s="281" t="s">
        <v>1295</v>
      </c>
      <c r="M1863" s="271">
        <v>15</v>
      </c>
      <c r="N1863" s="271" t="s">
        <v>26</v>
      </c>
      <c r="O1863" s="271" t="s">
        <v>128</v>
      </c>
      <c r="P1863" s="385">
        <v>41640</v>
      </c>
      <c r="Q1863" s="273"/>
      <c r="R1863" s="231"/>
    </row>
    <row r="1864" spans="1:18" x14ac:dyDescent="0.25">
      <c r="A1864" s="275" t="s">
        <v>1285</v>
      </c>
      <c r="B1864" s="273" t="s">
        <v>21</v>
      </c>
      <c r="C1864" s="275" t="s">
        <v>22</v>
      </c>
      <c r="D1864" s="275" t="s">
        <v>108</v>
      </c>
      <c r="E1864" s="32">
        <v>20</v>
      </c>
      <c r="F1864" s="314"/>
      <c r="G1864" s="274" t="s">
        <v>24</v>
      </c>
      <c r="H1864" s="269" t="s">
        <v>25</v>
      </c>
      <c r="I1864" s="330">
        <v>115</v>
      </c>
      <c r="J1864" s="273" t="s">
        <v>26</v>
      </c>
      <c r="K1864" s="273"/>
      <c r="L1864" s="281" t="s">
        <v>1295</v>
      </c>
      <c r="M1864" s="216">
        <v>100</v>
      </c>
      <c r="N1864" s="216" t="s">
        <v>26</v>
      </c>
      <c r="O1864" s="216" t="s">
        <v>28</v>
      </c>
      <c r="P1864" s="296">
        <v>41640</v>
      </c>
      <c r="Q1864" s="273"/>
      <c r="R1864" s="231"/>
    </row>
    <row r="1865" spans="1:18" x14ac:dyDescent="0.25">
      <c r="A1865" s="275"/>
      <c r="B1865" s="273" t="s">
        <v>21</v>
      </c>
      <c r="C1865" s="275" t="s">
        <v>22</v>
      </c>
      <c r="D1865" s="275" t="s">
        <v>29</v>
      </c>
      <c r="E1865" s="32">
        <v>17</v>
      </c>
      <c r="F1865" s="314"/>
      <c r="G1865" s="274" t="s">
        <v>24</v>
      </c>
      <c r="H1865" s="269" t="s">
        <v>25</v>
      </c>
      <c r="I1865" s="330">
        <v>118</v>
      </c>
      <c r="J1865" s="273" t="s">
        <v>26</v>
      </c>
      <c r="K1865" s="273"/>
      <c r="L1865" s="281" t="s">
        <v>1295</v>
      </c>
      <c r="M1865" s="216">
        <v>100</v>
      </c>
      <c r="N1865" s="216" t="s">
        <v>26</v>
      </c>
      <c r="O1865" s="216" t="s">
        <v>28</v>
      </c>
      <c r="P1865" s="296">
        <v>41640</v>
      </c>
      <c r="Q1865" s="273"/>
      <c r="R1865" s="231"/>
    </row>
    <row r="1866" spans="1:18" x14ac:dyDescent="0.25">
      <c r="A1866" s="275"/>
      <c r="B1866" s="273" t="s">
        <v>21</v>
      </c>
      <c r="C1866" s="275" t="s">
        <v>22</v>
      </c>
      <c r="D1866" s="275" t="s">
        <v>23</v>
      </c>
      <c r="E1866" s="32">
        <v>19</v>
      </c>
      <c r="F1866" s="314"/>
      <c r="G1866" s="274" t="s">
        <v>24</v>
      </c>
      <c r="H1866" s="269" t="s">
        <v>25</v>
      </c>
      <c r="I1866" s="330">
        <v>145</v>
      </c>
      <c r="J1866" s="273" t="s">
        <v>26</v>
      </c>
      <c r="K1866" s="273"/>
      <c r="L1866" s="281" t="s">
        <v>1295</v>
      </c>
      <c r="M1866" s="216">
        <v>120</v>
      </c>
      <c r="N1866" s="216" t="s">
        <v>26</v>
      </c>
      <c r="O1866" s="216" t="s">
        <v>28</v>
      </c>
      <c r="P1866" s="296">
        <v>41640</v>
      </c>
      <c r="Q1866" s="273"/>
      <c r="R1866" s="231"/>
    </row>
    <row r="1867" spans="1:18" x14ac:dyDescent="0.25">
      <c r="A1867" s="275"/>
      <c r="B1867" s="273" t="s">
        <v>21</v>
      </c>
      <c r="C1867" s="275" t="s">
        <v>33</v>
      </c>
      <c r="D1867" s="275" t="s">
        <v>39</v>
      </c>
      <c r="E1867" s="32">
        <v>25</v>
      </c>
      <c r="F1867" s="314"/>
      <c r="G1867" s="274" t="s">
        <v>24</v>
      </c>
      <c r="H1867" s="269" t="s">
        <v>25</v>
      </c>
      <c r="I1867" s="330">
        <v>60</v>
      </c>
      <c r="J1867" s="273" t="s">
        <v>26</v>
      </c>
      <c r="K1867" s="273"/>
      <c r="L1867" s="281" t="s">
        <v>1295</v>
      </c>
      <c r="M1867" s="216">
        <v>50</v>
      </c>
      <c r="N1867" s="216" t="s">
        <v>26</v>
      </c>
      <c r="O1867" s="216" t="s">
        <v>28</v>
      </c>
      <c r="P1867" s="296">
        <v>41640</v>
      </c>
      <c r="Q1867" s="273"/>
      <c r="R1867" s="231"/>
    </row>
    <row r="1868" spans="1:18" x14ac:dyDescent="0.25">
      <c r="A1868" s="275"/>
      <c r="B1868" s="273" t="s">
        <v>21</v>
      </c>
      <c r="C1868" s="275" t="s">
        <v>31</v>
      </c>
      <c r="D1868" s="275" t="s">
        <v>35</v>
      </c>
      <c r="E1868" s="32">
        <v>24</v>
      </c>
      <c r="F1868" s="314"/>
      <c r="G1868" s="274" t="s">
        <v>24</v>
      </c>
      <c r="H1868" s="269" t="s">
        <v>25</v>
      </c>
      <c r="I1868" s="330">
        <v>100</v>
      </c>
      <c r="J1868" s="273" t="s">
        <v>26</v>
      </c>
      <c r="K1868" s="273"/>
      <c r="L1868" s="281" t="s">
        <v>1296</v>
      </c>
      <c r="M1868" s="216">
        <v>80</v>
      </c>
      <c r="N1868" s="216" t="s">
        <v>26</v>
      </c>
      <c r="O1868" s="216" t="s">
        <v>28</v>
      </c>
      <c r="P1868" s="296">
        <v>41640</v>
      </c>
      <c r="Q1868" s="273"/>
      <c r="R1868" s="231"/>
    </row>
    <row r="1869" spans="1:18" x14ac:dyDescent="0.25">
      <c r="A1869" s="275"/>
      <c r="B1869" s="273" t="s">
        <v>36</v>
      </c>
      <c r="C1869" s="275" t="s">
        <v>145</v>
      </c>
      <c r="D1869" s="275" t="s">
        <v>187</v>
      </c>
      <c r="E1869" s="32">
        <v>22</v>
      </c>
      <c r="F1869" s="314"/>
      <c r="G1869" s="274" t="s">
        <v>24</v>
      </c>
      <c r="H1869" s="269" t="s">
        <v>25</v>
      </c>
      <c r="I1869" s="330">
        <v>64</v>
      </c>
      <c r="J1869" s="273" t="s">
        <v>26</v>
      </c>
      <c r="K1869" s="273"/>
      <c r="L1869" s="281" t="s">
        <v>1296</v>
      </c>
      <c r="M1869" s="216">
        <v>50</v>
      </c>
      <c r="N1869" s="216" t="s">
        <v>26</v>
      </c>
      <c r="O1869" s="216" t="s">
        <v>28</v>
      </c>
      <c r="P1869" s="296">
        <v>41640</v>
      </c>
      <c r="Q1869" s="273"/>
      <c r="R1869" s="231"/>
    </row>
    <row r="1870" spans="1:18" x14ac:dyDescent="0.25">
      <c r="A1870" s="275"/>
      <c r="B1870" s="273" t="s">
        <v>21</v>
      </c>
      <c r="C1870" s="275" t="s">
        <v>22</v>
      </c>
      <c r="D1870" s="275" t="s">
        <v>108</v>
      </c>
      <c r="E1870" s="32"/>
      <c r="F1870" s="314"/>
      <c r="G1870" s="274" t="s">
        <v>24</v>
      </c>
      <c r="H1870" s="269" t="s">
        <v>25</v>
      </c>
      <c r="I1870" s="330"/>
      <c r="J1870" s="273" t="s">
        <v>26</v>
      </c>
      <c r="K1870" s="273"/>
      <c r="L1870" s="281" t="s">
        <v>1296</v>
      </c>
      <c r="M1870" s="271">
        <v>15</v>
      </c>
      <c r="N1870" s="271" t="s">
        <v>26</v>
      </c>
      <c r="O1870" s="271" t="s">
        <v>128</v>
      </c>
      <c r="P1870" s="385">
        <v>41640</v>
      </c>
      <c r="Q1870" s="273"/>
      <c r="R1870" s="231"/>
    </row>
    <row r="1871" spans="1:18" x14ac:dyDescent="0.25">
      <c r="A1871" s="275"/>
      <c r="B1871" s="273" t="s">
        <v>21</v>
      </c>
      <c r="C1871" s="275" t="s">
        <v>22</v>
      </c>
      <c r="D1871" s="275" t="s">
        <v>29</v>
      </c>
      <c r="E1871" s="32"/>
      <c r="F1871" s="314"/>
      <c r="G1871" s="274" t="s">
        <v>24</v>
      </c>
      <c r="H1871" s="269" t="s">
        <v>25</v>
      </c>
      <c r="I1871" s="330"/>
      <c r="J1871" s="273" t="s">
        <v>26</v>
      </c>
      <c r="K1871" s="273"/>
      <c r="L1871" s="281" t="s">
        <v>1296</v>
      </c>
      <c r="M1871" s="271">
        <v>18</v>
      </c>
      <c r="N1871" s="271" t="s">
        <v>26</v>
      </c>
      <c r="O1871" s="271" t="s">
        <v>128</v>
      </c>
      <c r="P1871" s="385">
        <v>41640</v>
      </c>
      <c r="Q1871" s="273"/>
      <c r="R1871" s="231"/>
    </row>
    <row r="1872" spans="1:18" x14ac:dyDescent="0.25">
      <c r="A1872" s="275"/>
      <c r="B1872" s="273" t="s">
        <v>21</v>
      </c>
      <c r="C1872" s="275" t="s">
        <v>22</v>
      </c>
      <c r="D1872" s="275" t="s">
        <v>23</v>
      </c>
      <c r="E1872" s="32"/>
      <c r="F1872" s="314"/>
      <c r="G1872" s="274" t="s">
        <v>24</v>
      </c>
      <c r="H1872" s="269" t="s">
        <v>25</v>
      </c>
      <c r="I1872" s="330"/>
      <c r="J1872" s="273" t="s">
        <v>26</v>
      </c>
      <c r="K1872" s="273"/>
      <c r="L1872" s="281" t="s">
        <v>1296</v>
      </c>
      <c r="M1872" s="271">
        <v>25</v>
      </c>
      <c r="N1872" s="271" t="s">
        <v>26</v>
      </c>
      <c r="O1872" s="271" t="s">
        <v>128</v>
      </c>
      <c r="P1872" s="385">
        <v>41640</v>
      </c>
      <c r="Q1872" s="273"/>
      <c r="R1872" s="231"/>
    </row>
    <row r="1873" spans="1:18" x14ac:dyDescent="0.25">
      <c r="A1873" s="275"/>
      <c r="B1873" s="273" t="s">
        <v>21</v>
      </c>
      <c r="C1873" s="275" t="s">
        <v>33</v>
      </c>
      <c r="D1873" s="275" t="s">
        <v>39</v>
      </c>
      <c r="E1873" s="32"/>
      <c r="F1873" s="314"/>
      <c r="G1873" s="274" t="s">
        <v>24</v>
      </c>
      <c r="H1873" s="269" t="s">
        <v>25</v>
      </c>
      <c r="I1873" s="330"/>
      <c r="J1873" s="273" t="s">
        <v>26</v>
      </c>
      <c r="K1873" s="273"/>
      <c r="L1873" s="281" t="s">
        <v>1296</v>
      </c>
      <c r="M1873" s="271">
        <v>10</v>
      </c>
      <c r="N1873" s="271" t="s">
        <v>26</v>
      </c>
      <c r="O1873" s="271" t="s">
        <v>128</v>
      </c>
      <c r="P1873" s="385">
        <v>41640</v>
      </c>
      <c r="Q1873" s="273"/>
      <c r="R1873" s="231"/>
    </row>
    <row r="1874" spans="1:18" x14ac:dyDescent="0.25">
      <c r="A1874" s="275"/>
      <c r="B1874" s="273" t="s">
        <v>21</v>
      </c>
      <c r="C1874" s="275" t="s">
        <v>31</v>
      </c>
      <c r="D1874" s="275" t="s">
        <v>35</v>
      </c>
      <c r="E1874" s="32"/>
      <c r="F1874" s="314"/>
      <c r="G1874" s="274" t="s">
        <v>24</v>
      </c>
      <c r="H1874" s="269" t="s">
        <v>25</v>
      </c>
      <c r="I1874" s="330"/>
      <c r="J1874" s="273" t="s">
        <v>26</v>
      </c>
      <c r="K1874" s="273"/>
      <c r="L1874" s="281" t="s">
        <v>1296</v>
      </c>
      <c r="M1874" s="271">
        <v>20</v>
      </c>
      <c r="N1874" s="271" t="s">
        <v>26</v>
      </c>
      <c r="O1874" s="271" t="s">
        <v>128</v>
      </c>
      <c r="P1874" s="385">
        <v>41640</v>
      </c>
      <c r="Q1874" s="273"/>
      <c r="R1874" s="231"/>
    </row>
    <row r="1875" spans="1:18" x14ac:dyDescent="0.25">
      <c r="A1875" s="275"/>
      <c r="B1875" s="273" t="s">
        <v>36</v>
      </c>
      <c r="C1875" s="275" t="s">
        <v>145</v>
      </c>
      <c r="D1875" s="275" t="s">
        <v>187</v>
      </c>
      <c r="E1875" s="32"/>
      <c r="F1875" s="314"/>
      <c r="G1875" s="274" t="s">
        <v>24</v>
      </c>
      <c r="H1875" s="269" t="s">
        <v>25</v>
      </c>
      <c r="I1875" s="330"/>
      <c r="J1875" s="273" t="s">
        <v>26</v>
      </c>
      <c r="K1875" s="273"/>
      <c r="L1875" s="281" t="s">
        <v>1296</v>
      </c>
      <c r="M1875" s="271">
        <v>14</v>
      </c>
      <c r="N1875" s="271" t="s">
        <v>26</v>
      </c>
      <c r="O1875" s="271" t="s">
        <v>128</v>
      </c>
      <c r="P1875" s="385">
        <v>41640</v>
      </c>
      <c r="Q1875" s="273"/>
      <c r="R1875" s="231"/>
    </row>
    <row r="1876" spans="1:18" x14ac:dyDescent="0.25">
      <c r="A1876" s="275" t="s">
        <v>1297</v>
      </c>
      <c r="B1876" s="273" t="s">
        <v>21</v>
      </c>
      <c r="C1876" s="275" t="s">
        <v>22</v>
      </c>
      <c r="D1876" s="275" t="s">
        <v>108</v>
      </c>
      <c r="E1876" s="32">
        <v>23</v>
      </c>
      <c r="F1876" s="314"/>
      <c r="G1876" s="274" t="s">
        <v>24</v>
      </c>
      <c r="H1876" s="269" t="s">
        <v>25</v>
      </c>
      <c r="I1876" s="330">
        <v>129</v>
      </c>
      <c r="J1876" s="273" t="s">
        <v>26</v>
      </c>
      <c r="K1876" s="273"/>
      <c r="L1876" s="281" t="s">
        <v>1298</v>
      </c>
      <c r="M1876" s="216">
        <v>100</v>
      </c>
      <c r="N1876" s="216" t="s">
        <v>26</v>
      </c>
      <c r="O1876" s="216" t="s">
        <v>28</v>
      </c>
      <c r="P1876" s="296">
        <v>41671</v>
      </c>
      <c r="Q1876" s="273"/>
      <c r="R1876" s="231"/>
    </row>
    <row r="1877" spans="1:18" x14ac:dyDescent="0.25">
      <c r="A1877" s="275"/>
      <c r="B1877" s="273" t="s">
        <v>21</v>
      </c>
      <c r="C1877" s="275" t="s">
        <v>22</v>
      </c>
      <c r="D1877" s="275" t="s">
        <v>29</v>
      </c>
      <c r="E1877" s="32">
        <v>7</v>
      </c>
      <c r="F1877" s="314"/>
      <c r="G1877" s="274" t="s">
        <v>24</v>
      </c>
      <c r="H1877" s="269" t="s">
        <v>25</v>
      </c>
      <c r="I1877" s="330">
        <v>151</v>
      </c>
      <c r="J1877" s="273" t="s">
        <v>26</v>
      </c>
      <c r="K1877" s="273"/>
      <c r="L1877" s="281" t="s">
        <v>1298</v>
      </c>
      <c r="M1877" s="216">
        <v>130</v>
      </c>
      <c r="N1877" s="216" t="s">
        <v>26</v>
      </c>
      <c r="O1877" s="216" t="s">
        <v>28</v>
      </c>
      <c r="P1877" s="296">
        <v>41671</v>
      </c>
      <c r="Q1877" s="273"/>
      <c r="R1877" s="231"/>
    </row>
    <row r="1878" spans="1:18" x14ac:dyDescent="0.25">
      <c r="A1878" s="275"/>
      <c r="B1878" s="273" t="s">
        <v>21</v>
      </c>
      <c r="C1878" s="275" t="s">
        <v>22</v>
      </c>
      <c r="D1878" s="275" t="s">
        <v>23</v>
      </c>
      <c r="E1878" s="32">
        <v>18</v>
      </c>
      <c r="F1878" s="314"/>
      <c r="G1878" s="274" t="s">
        <v>24</v>
      </c>
      <c r="H1878" s="269" t="s">
        <v>25</v>
      </c>
      <c r="I1878" s="330">
        <v>165</v>
      </c>
      <c r="J1878" s="273" t="s">
        <v>26</v>
      </c>
      <c r="K1878" s="273"/>
      <c r="L1878" s="281" t="s">
        <v>1298</v>
      </c>
      <c r="M1878" s="216">
        <v>130</v>
      </c>
      <c r="N1878" s="216" t="s">
        <v>26</v>
      </c>
      <c r="O1878" s="216" t="s">
        <v>28</v>
      </c>
      <c r="P1878" s="296">
        <v>41671</v>
      </c>
      <c r="Q1878" s="273"/>
      <c r="R1878" s="231"/>
    </row>
    <row r="1879" spans="1:18" x14ac:dyDescent="0.25">
      <c r="A1879" s="275"/>
      <c r="B1879" s="273" t="s">
        <v>21</v>
      </c>
      <c r="C1879" s="275" t="s">
        <v>33</v>
      </c>
      <c r="D1879" s="275" t="s">
        <v>34</v>
      </c>
      <c r="E1879" s="32">
        <v>12</v>
      </c>
      <c r="F1879" s="314"/>
      <c r="G1879" s="274" t="s">
        <v>24</v>
      </c>
      <c r="H1879" s="269" t="s">
        <v>25</v>
      </c>
      <c r="I1879" s="330">
        <v>50</v>
      </c>
      <c r="J1879" s="273" t="s">
        <v>26</v>
      </c>
      <c r="K1879" s="273"/>
      <c r="L1879" s="281" t="s">
        <v>1298</v>
      </c>
      <c r="M1879" s="216">
        <v>30</v>
      </c>
      <c r="N1879" s="216" t="s">
        <v>26</v>
      </c>
      <c r="O1879" s="216" t="s">
        <v>28</v>
      </c>
      <c r="P1879" s="296">
        <v>41671</v>
      </c>
      <c r="Q1879" s="273"/>
      <c r="R1879" s="231"/>
    </row>
    <row r="1880" spans="1:18" x14ac:dyDescent="0.25">
      <c r="A1880" s="275"/>
      <c r="B1880" s="273" t="s">
        <v>21</v>
      </c>
      <c r="C1880" s="275" t="s">
        <v>31</v>
      </c>
      <c r="D1880" s="275" t="s">
        <v>35</v>
      </c>
      <c r="E1880" s="32">
        <v>24</v>
      </c>
      <c r="F1880" s="314"/>
      <c r="G1880" s="274" t="s">
        <v>24</v>
      </c>
      <c r="H1880" s="269" t="s">
        <v>25</v>
      </c>
      <c r="I1880" s="330">
        <v>98</v>
      </c>
      <c r="J1880" s="273" t="s">
        <v>26</v>
      </c>
      <c r="K1880" s="273"/>
      <c r="L1880" s="281" t="s">
        <v>1298</v>
      </c>
      <c r="M1880" s="216">
        <v>80</v>
      </c>
      <c r="N1880" s="216" t="s">
        <v>26</v>
      </c>
      <c r="O1880" s="216" t="s">
        <v>28</v>
      </c>
      <c r="P1880" s="296">
        <v>41671</v>
      </c>
      <c r="Q1880" s="273"/>
      <c r="R1880" s="231"/>
    </row>
    <row r="1881" spans="1:18" x14ac:dyDescent="0.25">
      <c r="A1881" s="275"/>
      <c r="B1881" s="273" t="s">
        <v>36</v>
      </c>
      <c r="C1881" s="275" t="s">
        <v>145</v>
      </c>
      <c r="D1881" s="275" t="s">
        <v>187</v>
      </c>
      <c r="E1881" s="32">
        <v>7</v>
      </c>
      <c r="F1881" s="314"/>
      <c r="G1881" s="274" t="s">
        <v>24</v>
      </c>
      <c r="H1881" s="269" t="s">
        <v>25</v>
      </c>
      <c r="I1881" s="330">
        <v>38</v>
      </c>
      <c r="J1881" s="273" t="s">
        <v>26</v>
      </c>
      <c r="K1881" s="273"/>
      <c r="L1881" s="281" t="s">
        <v>1298</v>
      </c>
      <c r="M1881" s="216">
        <v>30</v>
      </c>
      <c r="N1881" s="216" t="s">
        <v>26</v>
      </c>
      <c r="O1881" s="216" t="s">
        <v>28</v>
      </c>
      <c r="P1881" s="296">
        <v>41671</v>
      </c>
      <c r="Q1881" s="273"/>
      <c r="R1881" s="231"/>
    </row>
    <row r="1882" spans="1:18" x14ac:dyDescent="0.25">
      <c r="A1882" s="275"/>
      <c r="B1882" s="273" t="s">
        <v>21</v>
      </c>
      <c r="C1882" s="275" t="s">
        <v>22</v>
      </c>
      <c r="D1882" s="275" t="s">
        <v>108</v>
      </c>
      <c r="E1882" s="32"/>
      <c r="F1882" s="314"/>
      <c r="G1882" s="274" t="s">
        <v>24</v>
      </c>
      <c r="H1882" s="269" t="s">
        <v>25</v>
      </c>
      <c r="I1882" s="330"/>
      <c r="J1882" s="273" t="s">
        <v>26</v>
      </c>
      <c r="K1882" s="273"/>
      <c r="L1882" s="281" t="s">
        <v>1298</v>
      </c>
      <c r="M1882" s="271">
        <v>29</v>
      </c>
      <c r="N1882" s="271" t="s">
        <v>26</v>
      </c>
      <c r="O1882" s="271" t="s">
        <v>128</v>
      </c>
      <c r="P1882" s="385">
        <v>41671</v>
      </c>
      <c r="Q1882" s="273"/>
      <c r="R1882" s="231"/>
    </row>
    <row r="1883" spans="1:18" x14ac:dyDescent="0.25">
      <c r="A1883" s="275"/>
      <c r="B1883" s="273" t="s">
        <v>21</v>
      </c>
      <c r="C1883" s="275" t="s">
        <v>22</v>
      </c>
      <c r="D1883" s="275" t="s">
        <v>29</v>
      </c>
      <c r="E1883" s="32"/>
      <c r="F1883" s="314"/>
      <c r="G1883" s="274" t="s">
        <v>24</v>
      </c>
      <c r="H1883" s="269" t="s">
        <v>25</v>
      </c>
      <c r="I1883" s="330"/>
      <c r="J1883" s="273" t="s">
        <v>26</v>
      </c>
      <c r="K1883" s="273"/>
      <c r="L1883" s="281" t="s">
        <v>1298</v>
      </c>
      <c r="M1883" s="271">
        <v>21</v>
      </c>
      <c r="N1883" s="271" t="s">
        <v>26</v>
      </c>
      <c r="O1883" s="271" t="s">
        <v>128</v>
      </c>
      <c r="P1883" s="385">
        <v>41671</v>
      </c>
      <c r="Q1883" s="273"/>
      <c r="R1883" s="231"/>
    </row>
    <row r="1884" spans="1:18" x14ac:dyDescent="0.25">
      <c r="A1884" s="275"/>
      <c r="B1884" s="273" t="s">
        <v>21</v>
      </c>
      <c r="C1884" s="275" t="s">
        <v>22</v>
      </c>
      <c r="D1884" s="275" t="s">
        <v>23</v>
      </c>
      <c r="E1884" s="32"/>
      <c r="F1884" s="314"/>
      <c r="G1884" s="274" t="s">
        <v>24</v>
      </c>
      <c r="H1884" s="269" t="s">
        <v>25</v>
      </c>
      <c r="I1884" s="330"/>
      <c r="J1884" s="273" t="s">
        <v>26</v>
      </c>
      <c r="K1884" s="273"/>
      <c r="L1884" s="281" t="s">
        <v>1298</v>
      </c>
      <c r="M1884" s="271">
        <v>35</v>
      </c>
      <c r="N1884" s="271" t="s">
        <v>26</v>
      </c>
      <c r="O1884" s="271" t="s">
        <v>128</v>
      </c>
      <c r="P1884" s="385">
        <v>41671</v>
      </c>
      <c r="Q1884" s="273"/>
      <c r="R1884" s="231"/>
    </row>
    <row r="1885" spans="1:18" x14ac:dyDescent="0.25">
      <c r="A1885" s="275"/>
      <c r="B1885" s="273" t="s">
        <v>21</v>
      </c>
      <c r="C1885" s="275" t="s">
        <v>33</v>
      </c>
      <c r="D1885" s="275" t="s">
        <v>34</v>
      </c>
      <c r="E1885" s="32"/>
      <c r="F1885" s="314"/>
      <c r="G1885" s="274" t="s">
        <v>24</v>
      </c>
      <c r="H1885" s="269" t="s">
        <v>25</v>
      </c>
      <c r="I1885" s="330"/>
      <c r="J1885" s="273" t="s">
        <v>26</v>
      </c>
      <c r="K1885" s="273"/>
      <c r="L1885" s="281" t="s">
        <v>1298</v>
      </c>
      <c r="M1885" s="271">
        <v>20</v>
      </c>
      <c r="N1885" s="271" t="s">
        <v>26</v>
      </c>
      <c r="O1885" s="271" t="s">
        <v>128</v>
      </c>
      <c r="P1885" s="385">
        <v>41671</v>
      </c>
      <c r="Q1885" s="273"/>
      <c r="R1885" s="231"/>
    </row>
    <row r="1886" spans="1:18" x14ac:dyDescent="0.25">
      <c r="A1886" s="275"/>
      <c r="B1886" s="273" t="s">
        <v>21</v>
      </c>
      <c r="C1886" s="275" t="s">
        <v>31</v>
      </c>
      <c r="D1886" s="275" t="s">
        <v>35</v>
      </c>
      <c r="E1886" s="32"/>
      <c r="F1886" s="314"/>
      <c r="G1886" s="274" t="s">
        <v>24</v>
      </c>
      <c r="H1886" s="269" t="s">
        <v>25</v>
      </c>
      <c r="I1886" s="330"/>
      <c r="J1886" s="273" t="s">
        <v>26</v>
      </c>
      <c r="K1886" s="273"/>
      <c r="L1886" s="281" t="s">
        <v>1298</v>
      </c>
      <c r="M1886" s="271">
        <v>18</v>
      </c>
      <c r="N1886" s="271" t="s">
        <v>26</v>
      </c>
      <c r="O1886" s="271" t="s">
        <v>128</v>
      </c>
      <c r="P1886" s="385">
        <v>41671</v>
      </c>
      <c r="Q1886" s="273"/>
      <c r="R1886" s="231"/>
    </row>
    <row r="1887" spans="1:18" x14ac:dyDescent="0.25">
      <c r="A1887" s="275"/>
      <c r="B1887" s="273" t="s">
        <v>36</v>
      </c>
      <c r="C1887" s="275" t="s">
        <v>145</v>
      </c>
      <c r="D1887" s="275" t="s">
        <v>187</v>
      </c>
      <c r="E1887" s="32"/>
      <c r="F1887" s="314"/>
      <c r="G1887" s="274" t="s">
        <v>24</v>
      </c>
      <c r="H1887" s="269" t="s">
        <v>25</v>
      </c>
      <c r="I1887" s="330"/>
      <c r="J1887" s="273" t="s">
        <v>26</v>
      </c>
      <c r="K1887" s="273"/>
      <c r="L1887" s="281" t="s">
        <v>1298</v>
      </c>
      <c r="M1887" s="271">
        <v>8</v>
      </c>
      <c r="N1887" s="271" t="s">
        <v>26</v>
      </c>
      <c r="O1887" s="271" t="s">
        <v>128</v>
      </c>
      <c r="P1887" s="385">
        <v>41671</v>
      </c>
      <c r="Q1887" s="273"/>
      <c r="R1887" s="231"/>
    </row>
    <row r="1888" spans="1:18" x14ac:dyDescent="0.25">
      <c r="A1888" s="275" t="s">
        <v>1299</v>
      </c>
      <c r="B1888" s="273" t="s">
        <v>21</v>
      </c>
      <c r="C1888" s="275" t="s">
        <v>22</v>
      </c>
      <c r="D1888" s="275" t="s">
        <v>108</v>
      </c>
      <c r="E1888" s="32">
        <v>17</v>
      </c>
      <c r="F1888" s="314"/>
      <c r="G1888" s="274" t="s">
        <v>24</v>
      </c>
      <c r="H1888" s="269" t="s">
        <v>25</v>
      </c>
      <c r="I1888" s="330">
        <v>185</v>
      </c>
      <c r="J1888" s="273" t="s">
        <v>26</v>
      </c>
      <c r="K1888" s="273"/>
      <c r="L1888" s="281" t="s">
        <v>1298</v>
      </c>
      <c r="M1888" s="287">
        <v>150</v>
      </c>
      <c r="N1888" s="287" t="s">
        <v>26</v>
      </c>
      <c r="O1888" s="287" t="s">
        <v>28</v>
      </c>
      <c r="P1888" s="411">
        <v>41671</v>
      </c>
      <c r="Q1888" s="273"/>
      <c r="R1888" s="231"/>
    </row>
    <row r="1889" spans="1:18" x14ac:dyDescent="0.25">
      <c r="A1889" s="275"/>
      <c r="B1889" s="273" t="s">
        <v>21</v>
      </c>
      <c r="C1889" s="275" t="s">
        <v>22</v>
      </c>
      <c r="D1889" s="275" t="s">
        <v>29</v>
      </c>
      <c r="E1889" s="32">
        <v>12</v>
      </c>
      <c r="F1889" s="314"/>
      <c r="G1889" s="274" t="s">
        <v>24</v>
      </c>
      <c r="H1889" s="269" t="s">
        <v>25</v>
      </c>
      <c r="I1889" s="330">
        <v>172</v>
      </c>
      <c r="J1889" s="273" t="s">
        <v>26</v>
      </c>
      <c r="K1889" s="273"/>
      <c r="L1889" s="281" t="s">
        <v>1298</v>
      </c>
      <c r="M1889" s="287">
        <v>150</v>
      </c>
      <c r="N1889" s="287" t="s">
        <v>26</v>
      </c>
      <c r="O1889" s="287" t="s">
        <v>28</v>
      </c>
      <c r="P1889" s="411">
        <v>41671</v>
      </c>
      <c r="Q1889" s="273"/>
      <c r="R1889" s="231"/>
    </row>
    <row r="1890" spans="1:18" x14ac:dyDescent="0.25">
      <c r="A1890" s="275"/>
      <c r="B1890" s="273" t="s">
        <v>21</v>
      </c>
      <c r="C1890" s="275" t="s">
        <v>22</v>
      </c>
      <c r="D1890" s="275" t="s">
        <v>23</v>
      </c>
      <c r="E1890" s="32">
        <v>21</v>
      </c>
      <c r="F1890" s="314"/>
      <c r="G1890" s="274" t="s">
        <v>24</v>
      </c>
      <c r="H1890" s="269" t="s">
        <v>25</v>
      </c>
      <c r="I1890" s="330">
        <v>183</v>
      </c>
      <c r="J1890" s="273" t="s">
        <v>26</v>
      </c>
      <c r="K1890" s="273"/>
      <c r="L1890" s="281" t="s">
        <v>1300</v>
      </c>
      <c r="M1890" s="287">
        <v>150</v>
      </c>
      <c r="N1890" s="287" t="s">
        <v>26</v>
      </c>
      <c r="O1890" s="287" t="s">
        <v>28</v>
      </c>
      <c r="P1890" s="411">
        <v>41671</v>
      </c>
      <c r="Q1890" s="273"/>
      <c r="R1890" s="231"/>
    </row>
    <row r="1891" spans="1:18" x14ac:dyDescent="0.25">
      <c r="A1891" s="275"/>
      <c r="B1891" s="273" t="s">
        <v>21</v>
      </c>
      <c r="C1891" s="275" t="s">
        <v>31</v>
      </c>
      <c r="D1891" s="275" t="s">
        <v>35</v>
      </c>
      <c r="E1891" s="32">
        <v>10</v>
      </c>
      <c r="F1891" s="314"/>
      <c r="G1891" s="274" t="s">
        <v>24</v>
      </c>
      <c r="H1891" s="269" t="s">
        <v>25</v>
      </c>
      <c r="I1891" s="330">
        <v>65</v>
      </c>
      <c r="J1891" s="273" t="s">
        <v>26</v>
      </c>
      <c r="K1891" s="273"/>
      <c r="L1891" s="281" t="s">
        <v>1300</v>
      </c>
      <c r="M1891" s="287">
        <v>50</v>
      </c>
      <c r="N1891" s="287" t="s">
        <v>26</v>
      </c>
      <c r="O1891" s="287" t="s">
        <v>28</v>
      </c>
      <c r="P1891" s="411">
        <v>41671</v>
      </c>
      <c r="Q1891" s="273"/>
      <c r="R1891" s="231"/>
    </row>
    <row r="1892" spans="1:18" x14ac:dyDescent="0.25">
      <c r="A1892" s="275"/>
      <c r="B1892" s="273" t="s">
        <v>21</v>
      </c>
      <c r="C1892" s="275" t="s">
        <v>22</v>
      </c>
      <c r="D1892" s="275" t="s">
        <v>108</v>
      </c>
      <c r="E1892" s="32"/>
      <c r="F1892" s="314"/>
      <c r="G1892" s="274" t="s">
        <v>24</v>
      </c>
      <c r="H1892" s="269" t="s">
        <v>25</v>
      </c>
      <c r="I1892" s="330"/>
      <c r="J1892" s="273" t="s">
        <v>26</v>
      </c>
      <c r="K1892" s="273"/>
      <c r="L1892" s="281" t="s">
        <v>1300</v>
      </c>
      <c r="M1892" s="271">
        <v>35</v>
      </c>
      <c r="N1892" s="271" t="s">
        <v>26</v>
      </c>
      <c r="O1892" s="271" t="s">
        <v>128</v>
      </c>
      <c r="P1892" s="385">
        <v>41671</v>
      </c>
      <c r="Q1892" s="273"/>
      <c r="R1892" s="231"/>
    </row>
    <row r="1893" spans="1:18" x14ac:dyDescent="0.25">
      <c r="A1893" s="275"/>
      <c r="B1893" s="273" t="s">
        <v>21</v>
      </c>
      <c r="C1893" s="275" t="s">
        <v>22</v>
      </c>
      <c r="D1893" s="275" t="s">
        <v>29</v>
      </c>
      <c r="E1893" s="32"/>
      <c r="F1893" s="314"/>
      <c r="G1893" s="274" t="s">
        <v>24</v>
      </c>
      <c r="H1893" s="269" t="s">
        <v>25</v>
      </c>
      <c r="I1893" s="330"/>
      <c r="J1893" s="273" t="s">
        <v>26</v>
      </c>
      <c r="K1893" s="273"/>
      <c r="L1893" s="281" t="s">
        <v>1300</v>
      </c>
      <c r="M1893" s="271">
        <v>22</v>
      </c>
      <c r="N1893" s="271" t="s">
        <v>26</v>
      </c>
      <c r="O1893" s="271" t="s">
        <v>128</v>
      </c>
      <c r="P1893" s="385">
        <v>41671</v>
      </c>
      <c r="Q1893" s="273"/>
      <c r="R1893" s="231"/>
    </row>
    <row r="1894" spans="1:18" x14ac:dyDescent="0.25">
      <c r="A1894" s="275"/>
      <c r="B1894" s="273" t="s">
        <v>21</v>
      </c>
      <c r="C1894" s="275" t="s">
        <v>22</v>
      </c>
      <c r="D1894" s="275" t="s">
        <v>23</v>
      </c>
      <c r="E1894" s="32"/>
      <c r="F1894" s="314"/>
      <c r="G1894" s="274" t="s">
        <v>24</v>
      </c>
      <c r="H1894" s="269" t="s">
        <v>25</v>
      </c>
      <c r="I1894" s="330"/>
      <c r="J1894" s="273" t="s">
        <v>26</v>
      </c>
      <c r="K1894" s="273"/>
      <c r="L1894" s="281" t="s">
        <v>1300</v>
      </c>
      <c r="M1894" s="271">
        <v>33</v>
      </c>
      <c r="N1894" s="271" t="s">
        <v>26</v>
      </c>
      <c r="O1894" s="271" t="s">
        <v>128</v>
      </c>
      <c r="P1894" s="385">
        <v>41671</v>
      </c>
      <c r="Q1894" s="273"/>
      <c r="R1894" s="231"/>
    </row>
    <row r="1895" spans="1:18" x14ac:dyDescent="0.25">
      <c r="A1895" s="275"/>
      <c r="B1895" s="273" t="s">
        <v>21</v>
      </c>
      <c r="C1895" s="275" t="s">
        <v>31</v>
      </c>
      <c r="D1895" s="275" t="s">
        <v>35</v>
      </c>
      <c r="E1895" s="32"/>
      <c r="F1895" s="314"/>
      <c r="G1895" s="274" t="s">
        <v>24</v>
      </c>
      <c r="H1895" s="269" t="s">
        <v>25</v>
      </c>
      <c r="I1895" s="330"/>
      <c r="J1895" s="273" t="s">
        <v>26</v>
      </c>
      <c r="K1895" s="273"/>
      <c r="L1895" s="281" t="s">
        <v>1300</v>
      </c>
      <c r="M1895" s="271">
        <v>15</v>
      </c>
      <c r="N1895" s="271" t="s">
        <v>26</v>
      </c>
      <c r="O1895" s="271" t="s">
        <v>128</v>
      </c>
      <c r="P1895" s="385">
        <v>41671</v>
      </c>
      <c r="Q1895" s="273"/>
      <c r="R1895" s="231"/>
    </row>
    <row r="1896" spans="1:18" x14ac:dyDescent="0.25">
      <c r="A1896" s="275" t="s">
        <v>1304</v>
      </c>
      <c r="B1896" s="273" t="s">
        <v>21</v>
      </c>
      <c r="C1896" s="275" t="s">
        <v>22</v>
      </c>
      <c r="D1896" s="275" t="s">
        <v>108</v>
      </c>
      <c r="E1896" s="32">
        <v>23</v>
      </c>
      <c r="F1896" s="314"/>
      <c r="G1896" s="274" t="s">
        <v>24</v>
      </c>
      <c r="H1896" s="269" t="s">
        <v>25</v>
      </c>
      <c r="I1896" s="330">
        <v>170</v>
      </c>
      <c r="J1896" s="273" t="s">
        <v>26</v>
      </c>
      <c r="K1896" s="273"/>
      <c r="L1896" s="281" t="s">
        <v>1300</v>
      </c>
      <c r="M1896" s="216">
        <v>150</v>
      </c>
      <c r="N1896" s="216" t="s">
        <v>26</v>
      </c>
      <c r="O1896" s="216" t="s">
        <v>28</v>
      </c>
      <c r="P1896" s="296">
        <v>41671</v>
      </c>
      <c r="Q1896" s="273"/>
      <c r="R1896" s="231"/>
    </row>
    <row r="1897" spans="1:18" x14ac:dyDescent="0.25">
      <c r="A1897" s="275"/>
      <c r="B1897" s="273" t="s">
        <v>21</v>
      </c>
      <c r="C1897" s="275" t="s">
        <v>22</v>
      </c>
      <c r="D1897" s="275" t="s">
        <v>29</v>
      </c>
      <c r="E1897" s="32">
        <v>18</v>
      </c>
      <c r="F1897" s="314"/>
      <c r="G1897" s="274" t="s">
        <v>24</v>
      </c>
      <c r="H1897" s="269" t="s">
        <v>25</v>
      </c>
      <c r="I1897" s="330">
        <v>175</v>
      </c>
      <c r="J1897" s="273" t="s">
        <v>26</v>
      </c>
      <c r="K1897" s="273"/>
      <c r="L1897" s="281" t="s">
        <v>1300</v>
      </c>
      <c r="M1897" s="216">
        <v>150</v>
      </c>
      <c r="N1897" s="216" t="s">
        <v>26</v>
      </c>
      <c r="O1897" s="216" t="s">
        <v>28</v>
      </c>
      <c r="P1897" s="296">
        <v>41671</v>
      </c>
      <c r="Q1897" s="273"/>
      <c r="R1897" s="231"/>
    </row>
    <row r="1898" spans="1:18" x14ac:dyDescent="0.25">
      <c r="A1898" s="275"/>
      <c r="B1898" s="273" t="s">
        <v>21</v>
      </c>
      <c r="C1898" s="275" t="s">
        <v>22</v>
      </c>
      <c r="D1898" s="275" t="s">
        <v>23</v>
      </c>
      <c r="E1898" s="32">
        <v>19</v>
      </c>
      <c r="F1898" s="314"/>
      <c r="G1898" s="274" t="s">
        <v>24</v>
      </c>
      <c r="H1898" s="269" t="s">
        <v>25</v>
      </c>
      <c r="I1898" s="330">
        <v>180</v>
      </c>
      <c r="J1898" s="273" t="s">
        <v>26</v>
      </c>
      <c r="K1898" s="273"/>
      <c r="L1898" s="281" t="s">
        <v>1300</v>
      </c>
      <c r="M1898" s="216">
        <v>150</v>
      </c>
      <c r="N1898" s="216" t="s">
        <v>26</v>
      </c>
      <c r="O1898" s="216" t="s">
        <v>28</v>
      </c>
      <c r="P1898" s="296">
        <v>41671</v>
      </c>
      <c r="Q1898" s="273"/>
      <c r="R1898" s="231"/>
    </row>
    <row r="1899" spans="1:18" x14ac:dyDescent="0.25">
      <c r="A1899" s="275"/>
      <c r="B1899" s="273" t="s">
        <v>21</v>
      </c>
      <c r="C1899" s="275" t="s">
        <v>31</v>
      </c>
      <c r="D1899" s="275" t="s">
        <v>35</v>
      </c>
      <c r="E1899" s="32">
        <v>8</v>
      </c>
      <c r="F1899" s="314"/>
      <c r="G1899" s="274" t="s">
        <v>24</v>
      </c>
      <c r="H1899" s="269" t="s">
        <v>25</v>
      </c>
      <c r="I1899" s="330">
        <v>62</v>
      </c>
      <c r="J1899" s="273" t="s">
        <v>26</v>
      </c>
      <c r="K1899" s="273"/>
      <c r="L1899" s="281" t="s">
        <v>1300</v>
      </c>
      <c r="M1899" s="216">
        <v>50</v>
      </c>
      <c r="N1899" s="216" t="s">
        <v>26</v>
      </c>
      <c r="O1899" s="216" t="s">
        <v>28</v>
      </c>
      <c r="P1899" s="296">
        <v>41671</v>
      </c>
      <c r="Q1899" s="273"/>
      <c r="R1899" s="231"/>
    </row>
    <row r="1900" spans="1:18" x14ac:dyDescent="0.25">
      <c r="A1900" s="275"/>
      <c r="B1900" s="273" t="s">
        <v>21</v>
      </c>
      <c r="C1900" s="275" t="s">
        <v>22</v>
      </c>
      <c r="D1900" s="275" t="s">
        <v>108</v>
      </c>
      <c r="E1900" s="32"/>
      <c r="F1900" s="314"/>
      <c r="G1900" s="274" t="s">
        <v>24</v>
      </c>
      <c r="H1900" s="269" t="s">
        <v>25</v>
      </c>
      <c r="I1900" s="330"/>
      <c r="J1900" s="273" t="s">
        <v>26</v>
      </c>
      <c r="K1900" s="273"/>
      <c r="L1900" s="281" t="s">
        <v>1300</v>
      </c>
      <c r="M1900" s="271">
        <v>20</v>
      </c>
      <c r="N1900" s="271" t="s">
        <v>26</v>
      </c>
      <c r="O1900" s="271" t="s">
        <v>128</v>
      </c>
      <c r="P1900" s="385">
        <v>41671</v>
      </c>
      <c r="Q1900" s="273"/>
      <c r="R1900" s="231"/>
    </row>
    <row r="1901" spans="1:18" x14ac:dyDescent="0.25">
      <c r="A1901" s="275"/>
      <c r="B1901" s="273" t="s">
        <v>21</v>
      </c>
      <c r="C1901" s="275" t="s">
        <v>22</v>
      </c>
      <c r="D1901" s="275" t="s">
        <v>29</v>
      </c>
      <c r="E1901" s="32"/>
      <c r="F1901" s="314"/>
      <c r="G1901" s="274" t="s">
        <v>24</v>
      </c>
      <c r="H1901" s="269" t="s">
        <v>25</v>
      </c>
      <c r="I1901" s="330"/>
      <c r="J1901" s="273" t="s">
        <v>26</v>
      </c>
      <c r="K1901" s="273"/>
      <c r="L1901" s="281" t="s">
        <v>1300</v>
      </c>
      <c r="M1901" s="271">
        <v>25</v>
      </c>
      <c r="N1901" s="271" t="s">
        <v>26</v>
      </c>
      <c r="O1901" s="271" t="s">
        <v>128</v>
      </c>
      <c r="P1901" s="385">
        <v>41671</v>
      </c>
      <c r="Q1901" s="273"/>
      <c r="R1901" s="231"/>
    </row>
    <row r="1902" spans="1:18" x14ac:dyDescent="0.25">
      <c r="A1902" s="275"/>
      <c r="B1902" s="273" t="s">
        <v>21</v>
      </c>
      <c r="C1902" s="275" t="s">
        <v>22</v>
      </c>
      <c r="D1902" s="275" t="s">
        <v>23</v>
      </c>
      <c r="E1902" s="32"/>
      <c r="F1902" s="314"/>
      <c r="G1902" s="274" t="s">
        <v>24</v>
      </c>
      <c r="H1902" s="269" t="s">
        <v>25</v>
      </c>
      <c r="I1902" s="330"/>
      <c r="J1902" s="273" t="s">
        <v>26</v>
      </c>
      <c r="K1902" s="273"/>
      <c r="L1902" s="281" t="s">
        <v>1300</v>
      </c>
      <c r="M1902" s="271">
        <v>30</v>
      </c>
      <c r="N1902" s="271" t="s">
        <v>26</v>
      </c>
      <c r="O1902" s="271" t="s">
        <v>128</v>
      </c>
      <c r="P1902" s="385">
        <v>41671</v>
      </c>
      <c r="Q1902" s="273"/>
      <c r="R1902" s="231"/>
    </row>
    <row r="1903" spans="1:18" x14ac:dyDescent="0.25">
      <c r="A1903" s="275"/>
      <c r="B1903" s="273" t="s">
        <v>21</v>
      </c>
      <c r="C1903" s="275" t="s">
        <v>31</v>
      </c>
      <c r="D1903" s="275" t="s">
        <v>35</v>
      </c>
      <c r="E1903" s="32"/>
      <c r="F1903" s="314"/>
      <c r="G1903" s="274" t="s">
        <v>24</v>
      </c>
      <c r="H1903" s="269" t="s">
        <v>25</v>
      </c>
      <c r="I1903" s="330"/>
      <c r="J1903" s="273" t="s">
        <v>26</v>
      </c>
      <c r="K1903" s="273"/>
      <c r="L1903" s="281" t="s">
        <v>1300</v>
      </c>
      <c r="M1903" s="271">
        <v>12</v>
      </c>
      <c r="N1903" s="271" t="s">
        <v>26</v>
      </c>
      <c r="O1903" s="271" t="s">
        <v>128</v>
      </c>
      <c r="P1903" s="385">
        <v>41671</v>
      </c>
      <c r="Q1903" s="273"/>
      <c r="R1903" s="231"/>
    </row>
    <row r="1904" spans="1:18" x14ac:dyDescent="0.25">
      <c r="A1904" s="275" t="s">
        <v>1305</v>
      </c>
      <c r="B1904" s="273" t="s">
        <v>21</v>
      </c>
      <c r="C1904" s="275" t="s">
        <v>22</v>
      </c>
      <c r="D1904" s="275" t="s">
        <v>108</v>
      </c>
      <c r="E1904" s="32">
        <v>26</v>
      </c>
      <c r="F1904" s="314"/>
      <c r="G1904" s="274" t="s">
        <v>24</v>
      </c>
      <c r="H1904" s="269" t="s">
        <v>25</v>
      </c>
      <c r="I1904" s="330">
        <v>255</v>
      </c>
      <c r="J1904" s="273" t="s">
        <v>26</v>
      </c>
      <c r="K1904" s="273"/>
      <c r="L1904" s="281" t="s">
        <v>1306</v>
      </c>
      <c r="M1904" s="216">
        <v>220</v>
      </c>
      <c r="N1904" s="216" t="s">
        <v>26</v>
      </c>
      <c r="O1904" s="216" t="s">
        <v>28</v>
      </c>
      <c r="P1904" s="296">
        <v>41671</v>
      </c>
      <c r="Q1904" s="273"/>
      <c r="R1904" s="231"/>
    </row>
    <row r="1905" spans="1:18" x14ac:dyDescent="0.25">
      <c r="A1905" s="275"/>
      <c r="B1905" s="273" t="s">
        <v>21</v>
      </c>
      <c r="C1905" s="275" t="s">
        <v>22</v>
      </c>
      <c r="D1905" s="275" t="s">
        <v>23</v>
      </c>
      <c r="E1905" s="32">
        <v>35</v>
      </c>
      <c r="F1905" s="314"/>
      <c r="G1905" s="274" t="s">
        <v>24</v>
      </c>
      <c r="H1905" s="269" t="s">
        <v>25</v>
      </c>
      <c r="I1905" s="330">
        <v>272</v>
      </c>
      <c r="J1905" s="273" t="s">
        <v>26</v>
      </c>
      <c r="K1905" s="273"/>
      <c r="L1905" s="281" t="s">
        <v>1306</v>
      </c>
      <c r="M1905" s="216">
        <v>230</v>
      </c>
      <c r="N1905" s="216" t="s">
        <v>26</v>
      </c>
      <c r="O1905" s="216" t="s">
        <v>28</v>
      </c>
      <c r="P1905" s="296">
        <v>41671</v>
      </c>
      <c r="Q1905" s="273"/>
      <c r="R1905" s="231"/>
    </row>
    <row r="1906" spans="1:18" x14ac:dyDescent="0.25">
      <c r="A1906" s="275"/>
      <c r="B1906" s="273" t="s">
        <v>21</v>
      </c>
      <c r="C1906" s="275" t="s">
        <v>31</v>
      </c>
      <c r="D1906" s="275" t="s">
        <v>35</v>
      </c>
      <c r="E1906" s="32">
        <v>12</v>
      </c>
      <c r="F1906" s="314"/>
      <c r="G1906" s="274" t="s">
        <v>24</v>
      </c>
      <c r="H1906" s="269" t="s">
        <v>25</v>
      </c>
      <c r="I1906" s="330">
        <v>60</v>
      </c>
      <c r="J1906" s="273" t="s">
        <v>26</v>
      </c>
      <c r="K1906" s="273"/>
      <c r="L1906" s="281" t="s">
        <v>1306</v>
      </c>
      <c r="M1906" s="216">
        <v>50</v>
      </c>
      <c r="N1906" s="216" t="s">
        <v>26</v>
      </c>
      <c r="O1906" s="216" t="s">
        <v>28</v>
      </c>
      <c r="P1906" s="296">
        <v>41671</v>
      </c>
      <c r="Q1906" s="273"/>
      <c r="R1906" s="231"/>
    </row>
    <row r="1907" spans="1:18" x14ac:dyDescent="0.25">
      <c r="A1907" s="275"/>
      <c r="B1907" s="273" t="s">
        <v>21</v>
      </c>
      <c r="C1907" s="275" t="s">
        <v>22</v>
      </c>
      <c r="D1907" s="275" t="s">
        <v>108</v>
      </c>
      <c r="E1907" s="32"/>
      <c r="F1907" s="314"/>
      <c r="G1907" s="274" t="s">
        <v>24</v>
      </c>
      <c r="H1907" s="269" t="s">
        <v>25</v>
      </c>
      <c r="I1907" s="330"/>
      <c r="J1907" s="273" t="s">
        <v>26</v>
      </c>
      <c r="K1907" s="273"/>
      <c r="L1907" s="281" t="s">
        <v>1306</v>
      </c>
      <c r="M1907" s="271">
        <v>35</v>
      </c>
      <c r="N1907" s="271" t="s">
        <v>26</v>
      </c>
      <c r="O1907" s="271" t="s">
        <v>128</v>
      </c>
      <c r="P1907" s="385">
        <v>41671</v>
      </c>
      <c r="Q1907" s="273"/>
      <c r="R1907" s="231"/>
    </row>
    <row r="1908" spans="1:18" x14ac:dyDescent="0.25">
      <c r="A1908" s="275"/>
      <c r="B1908" s="273" t="s">
        <v>21</v>
      </c>
      <c r="C1908" s="275" t="s">
        <v>22</v>
      </c>
      <c r="D1908" s="275" t="s">
        <v>23</v>
      </c>
      <c r="E1908" s="32"/>
      <c r="F1908" s="314"/>
      <c r="G1908" s="274" t="s">
        <v>24</v>
      </c>
      <c r="H1908" s="269" t="s">
        <v>25</v>
      </c>
      <c r="I1908" s="330"/>
      <c r="J1908" s="273" t="s">
        <v>26</v>
      </c>
      <c r="K1908" s="273"/>
      <c r="L1908" s="281" t="s">
        <v>1306</v>
      </c>
      <c r="M1908" s="271">
        <v>42</v>
      </c>
      <c r="N1908" s="271" t="s">
        <v>26</v>
      </c>
      <c r="O1908" s="271" t="s">
        <v>128</v>
      </c>
      <c r="P1908" s="385">
        <v>41671</v>
      </c>
      <c r="Q1908" s="273"/>
      <c r="R1908" s="231"/>
    </row>
    <row r="1909" spans="1:18" x14ac:dyDescent="0.25">
      <c r="A1909" s="275"/>
      <c r="B1909" s="273" t="s">
        <v>21</v>
      </c>
      <c r="C1909" s="275" t="s">
        <v>31</v>
      </c>
      <c r="D1909" s="275" t="s">
        <v>35</v>
      </c>
      <c r="E1909" s="32"/>
      <c r="F1909" s="314"/>
      <c r="G1909" s="274" t="s">
        <v>24</v>
      </c>
      <c r="H1909" s="269" t="s">
        <v>25</v>
      </c>
      <c r="I1909" s="330"/>
      <c r="J1909" s="273" t="s">
        <v>26</v>
      </c>
      <c r="K1909" s="273"/>
      <c r="L1909" s="281" t="s">
        <v>1306</v>
      </c>
      <c r="M1909" s="271">
        <v>10</v>
      </c>
      <c r="N1909" s="271" t="s">
        <v>26</v>
      </c>
      <c r="O1909" s="271" t="s">
        <v>128</v>
      </c>
      <c r="P1909" s="385">
        <v>41671</v>
      </c>
      <c r="Q1909" s="273"/>
      <c r="R1909" s="231"/>
    </row>
    <row r="1910" spans="1:18" s="354" customFormat="1" x14ac:dyDescent="0.25">
      <c r="A1910" s="417" t="s">
        <v>1307</v>
      </c>
      <c r="B1910" s="216" t="s">
        <v>21</v>
      </c>
      <c r="C1910" s="299" t="s">
        <v>22</v>
      </c>
      <c r="D1910" s="299" t="s">
        <v>108</v>
      </c>
      <c r="E1910" s="419">
        <v>15</v>
      </c>
      <c r="F1910" s="420"/>
      <c r="G1910" s="215" t="s">
        <v>24</v>
      </c>
      <c r="H1910" s="421" t="s">
        <v>25</v>
      </c>
      <c r="I1910" s="416">
        <v>140</v>
      </c>
      <c r="J1910" s="216" t="s">
        <v>26</v>
      </c>
      <c r="K1910" s="216"/>
      <c r="L1910" s="281" t="s">
        <v>1306</v>
      </c>
      <c r="M1910" s="216">
        <v>120</v>
      </c>
      <c r="N1910" s="216" t="s">
        <v>26</v>
      </c>
      <c r="O1910" s="216" t="s">
        <v>28</v>
      </c>
      <c r="P1910" s="296">
        <v>41671</v>
      </c>
      <c r="Q1910" s="271"/>
      <c r="R1910" s="418"/>
    </row>
    <row r="1911" spans="1:18" s="354" customFormat="1" x14ac:dyDescent="0.25">
      <c r="A1911" s="417"/>
      <c r="B1911" s="216" t="s">
        <v>21</v>
      </c>
      <c r="C1911" s="299" t="s">
        <v>22</v>
      </c>
      <c r="D1911" s="299" t="s">
        <v>29</v>
      </c>
      <c r="E1911" s="419">
        <v>12</v>
      </c>
      <c r="F1911" s="420"/>
      <c r="G1911" s="215" t="s">
        <v>24</v>
      </c>
      <c r="H1911" s="421" t="s">
        <v>25</v>
      </c>
      <c r="I1911" s="416">
        <v>118</v>
      </c>
      <c r="J1911" s="216" t="s">
        <v>26</v>
      </c>
      <c r="K1911" s="216"/>
      <c r="L1911" s="281" t="s">
        <v>1306</v>
      </c>
      <c r="M1911" s="216">
        <v>100</v>
      </c>
      <c r="N1911" s="216" t="s">
        <v>26</v>
      </c>
      <c r="O1911" s="216" t="s">
        <v>28</v>
      </c>
      <c r="P1911" s="296">
        <v>41671</v>
      </c>
      <c r="Q1911" s="271"/>
      <c r="R1911" s="418"/>
    </row>
    <row r="1912" spans="1:18" s="354" customFormat="1" x14ac:dyDescent="0.25">
      <c r="A1912" s="417"/>
      <c r="B1912" s="216" t="s">
        <v>21</v>
      </c>
      <c r="C1912" s="299" t="s">
        <v>22</v>
      </c>
      <c r="D1912" s="299" t="s">
        <v>23</v>
      </c>
      <c r="E1912" s="419">
        <v>10</v>
      </c>
      <c r="F1912" s="420"/>
      <c r="G1912" s="215" t="s">
        <v>24</v>
      </c>
      <c r="H1912" s="421" t="s">
        <v>25</v>
      </c>
      <c r="I1912" s="416">
        <v>145</v>
      </c>
      <c r="J1912" s="216" t="s">
        <v>26</v>
      </c>
      <c r="K1912" s="216"/>
      <c r="L1912" s="281" t="s">
        <v>1306</v>
      </c>
      <c r="M1912" s="216">
        <v>130</v>
      </c>
      <c r="N1912" s="216" t="s">
        <v>26</v>
      </c>
      <c r="O1912" s="216" t="s">
        <v>28</v>
      </c>
      <c r="P1912" s="296">
        <v>41671</v>
      </c>
      <c r="Q1912" s="271"/>
      <c r="R1912" s="418"/>
    </row>
    <row r="1913" spans="1:18" s="354" customFormat="1" x14ac:dyDescent="0.25">
      <c r="A1913" s="417"/>
      <c r="B1913" s="216" t="s">
        <v>21</v>
      </c>
      <c r="C1913" s="299" t="s">
        <v>33</v>
      </c>
      <c r="D1913" s="299" t="s">
        <v>34</v>
      </c>
      <c r="E1913" s="419">
        <v>19</v>
      </c>
      <c r="F1913" s="420"/>
      <c r="G1913" s="215" t="s">
        <v>24</v>
      </c>
      <c r="H1913" s="421" t="s">
        <v>25</v>
      </c>
      <c r="I1913" s="416">
        <v>60</v>
      </c>
      <c r="J1913" s="216" t="s">
        <v>26</v>
      </c>
      <c r="K1913" s="216"/>
      <c r="L1913" s="281" t="s">
        <v>1306</v>
      </c>
      <c r="M1913" s="216">
        <v>50</v>
      </c>
      <c r="N1913" s="216" t="s">
        <v>26</v>
      </c>
      <c r="O1913" s="216" t="s">
        <v>28</v>
      </c>
      <c r="P1913" s="296">
        <v>41671</v>
      </c>
      <c r="Q1913" s="271"/>
      <c r="R1913" s="418"/>
    </row>
    <row r="1914" spans="1:18" s="354" customFormat="1" x14ac:dyDescent="0.25">
      <c r="A1914" s="417"/>
      <c r="B1914" s="216" t="s">
        <v>21</v>
      </c>
      <c r="C1914" s="299" t="s">
        <v>31</v>
      </c>
      <c r="D1914" s="299" t="s">
        <v>35</v>
      </c>
      <c r="E1914" s="419">
        <v>9</v>
      </c>
      <c r="F1914" s="420"/>
      <c r="G1914" s="215" t="s">
        <v>24</v>
      </c>
      <c r="H1914" s="421" t="s">
        <v>25</v>
      </c>
      <c r="I1914" s="416">
        <v>62</v>
      </c>
      <c r="J1914" s="216" t="s">
        <v>26</v>
      </c>
      <c r="K1914" s="216"/>
      <c r="L1914" s="281" t="s">
        <v>1306</v>
      </c>
      <c r="M1914" s="216">
        <v>50</v>
      </c>
      <c r="N1914" s="216" t="s">
        <v>26</v>
      </c>
      <c r="O1914" s="216" t="s">
        <v>28</v>
      </c>
      <c r="P1914" s="296">
        <v>41671</v>
      </c>
      <c r="Q1914" s="271"/>
      <c r="R1914" s="418"/>
    </row>
    <row r="1915" spans="1:18" s="354" customFormat="1" x14ac:dyDescent="0.25">
      <c r="A1915" s="417"/>
      <c r="B1915" s="216" t="s">
        <v>36</v>
      </c>
      <c r="C1915" s="299" t="s">
        <v>145</v>
      </c>
      <c r="D1915" s="299" t="s">
        <v>187</v>
      </c>
      <c r="E1915" s="419">
        <v>8</v>
      </c>
      <c r="F1915" s="420"/>
      <c r="G1915" s="215" t="s">
        <v>24</v>
      </c>
      <c r="H1915" s="421" t="s">
        <v>25</v>
      </c>
      <c r="I1915" s="416">
        <v>57</v>
      </c>
      <c r="J1915" s="216" t="s">
        <v>26</v>
      </c>
      <c r="K1915" s="216"/>
      <c r="L1915" s="281" t="s">
        <v>1306</v>
      </c>
      <c r="M1915" s="216">
        <v>50</v>
      </c>
      <c r="N1915" s="216" t="s">
        <v>26</v>
      </c>
      <c r="O1915" s="216" t="s">
        <v>28</v>
      </c>
      <c r="P1915" s="296">
        <v>41671</v>
      </c>
      <c r="Q1915" s="271"/>
      <c r="R1915" s="418"/>
    </row>
    <row r="1916" spans="1:18" s="354" customFormat="1" x14ac:dyDescent="0.25">
      <c r="A1916" s="417"/>
      <c r="B1916" s="216" t="s">
        <v>21</v>
      </c>
      <c r="C1916" s="299" t="s">
        <v>22</v>
      </c>
      <c r="D1916" s="299" t="s">
        <v>108</v>
      </c>
      <c r="E1916" s="419"/>
      <c r="F1916" s="420"/>
      <c r="G1916" s="215" t="s">
        <v>24</v>
      </c>
      <c r="H1916" s="421" t="s">
        <v>25</v>
      </c>
      <c r="I1916" s="416"/>
      <c r="J1916" s="216" t="s">
        <v>26</v>
      </c>
      <c r="K1916" s="216"/>
      <c r="L1916" s="281" t="s">
        <v>1306</v>
      </c>
      <c r="M1916" s="271">
        <v>20</v>
      </c>
      <c r="N1916" s="271" t="s">
        <v>26</v>
      </c>
      <c r="O1916" s="271" t="s">
        <v>128</v>
      </c>
      <c r="P1916" s="385">
        <v>41671</v>
      </c>
      <c r="Q1916" s="271"/>
      <c r="R1916" s="418"/>
    </row>
    <row r="1917" spans="1:18" s="354" customFormat="1" x14ac:dyDescent="0.25">
      <c r="A1917" s="417"/>
      <c r="B1917" s="216" t="s">
        <v>21</v>
      </c>
      <c r="C1917" s="299" t="s">
        <v>22</v>
      </c>
      <c r="D1917" s="299" t="s">
        <v>29</v>
      </c>
      <c r="E1917" s="419"/>
      <c r="F1917" s="420"/>
      <c r="G1917" s="215" t="s">
        <v>24</v>
      </c>
      <c r="H1917" s="421" t="s">
        <v>25</v>
      </c>
      <c r="I1917" s="416"/>
      <c r="J1917" s="216" t="s">
        <v>26</v>
      </c>
      <c r="K1917" s="216"/>
      <c r="L1917" s="281" t="s">
        <v>1306</v>
      </c>
      <c r="M1917" s="271">
        <v>18</v>
      </c>
      <c r="N1917" s="271" t="s">
        <v>26</v>
      </c>
      <c r="O1917" s="271" t="s">
        <v>128</v>
      </c>
      <c r="P1917" s="385">
        <v>41671</v>
      </c>
      <c r="Q1917" s="271"/>
      <c r="R1917" s="418"/>
    </row>
    <row r="1918" spans="1:18" s="354" customFormat="1" x14ac:dyDescent="0.25">
      <c r="A1918" s="417"/>
      <c r="B1918" s="216" t="s">
        <v>21</v>
      </c>
      <c r="C1918" s="299" t="s">
        <v>22</v>
      </c>
      <c r="D1918" s="299" t="s">
        <v>23</v>
      </c>
      <c r="E1918" s="419"/>
      <c r="F1918" s="420"/>
      <c r="G1918" s="215" t="s">
        <v>24</v>
      </c>
      <c r="H1918" s="421" t="s">
        <v>25</v>
      </c>
      <c r="I1918" s="416"/>
      <c r="J1918" s="216" t="s">
        <v>26</v>
      </c>
      <c r="K1918" s="216"/>
      <c r="L1918" s="281" t="s">
        <v>1308</v>
      </c>
      <c r="M1918" s="271">
        <v>15</v>
      </c>
      <c r="N1918" s="271" t="s">
        <v>26</v>
      </c>
      <c r="O1918" s="271" t="s">
        <v>128</v>
      </c>
      <c r="P1918" s="385">
        <v>41671</v>
      </c>
      <c r="Q1918" s="271"/>
      <c r="R1918" s="418"/>
    </row>
    <row r="1919" spans="1:18" s="354" customFormat="1" x14ac:dyDescent="0.25">
      <c r="A1919" s="417"/>
      <c r="B1919" s="216" t="s">
        <v>21</v>
      </c>
      <c r="C1919" s="299" t="s">
        <v>33</v>
      </c>
      <c r="D1919" s="299" t="s">
        <v>34</v>
      </c>
      <c r="E1919" s="419"/>
      <c r="F1919" s="420"/>
      <c r="G1919" s="215" t="s">
        <v>24</v>
      </c>
      <c r="H1919" s="421" t="s">
        <v>25</v>
      </c>
      <c r="I1919" s="416"/>
      <c r="J1919" s="216" t="s">
        <v>26</v>
      </c>
      <c r="K1919" s="216"/>
      <c r="L1919" s="281" t="s">
        <v>1308</v>
      </c>
      <c r="M1919" s="271">
        <v>10</v>
      </c>
      <c r="N1919" s="271" t="s">
        <v>26</v>
      </c>
      <c r="O1919" s="271" t="s">
        <v>128</v>
      </c>
      <c r="P1919" s="385">
        <v>41671</v>
      </c>
      <c r="Q1919" s="271"/>
      <c r="R1919" s="418"/>
    </row>
    <row r="1920" spans="1:18" s="354" customFormat="1" x14ac:dyDescent="0.25">
      <c r="A1920" s="417"/>
      <c r="B1920" s="216" t="s">
        <v>21</v>
      </c>
      <c r="C1920" s="299" t="s">
        <v>31</v>
      </c>
      <c r="D1920" s="299" t="s">
        <v>35</v>
      </c>
      <c r="E1920" s="419"/>
      <c r="F1920" s="420"/>
      <c r="G1920" s="215" t="s">
        <v>24</v>
      </c>
      <c r="H1920" s="421" t="s">
        <v>25</v>
      </c>
      <c r="I1920" s="416"/>
      <c r="J1920" s="216" t="s">
        <v>26</v>
      </c>
      <c r="K1920" s="216"/>
      <c r="L1920" s="281" t="s">
        <v>1308</v>
      </c>
      <c r="M1920" s="271">
        <v>12</v>
      </c>
      <c r="N1920" s="271" t="s">
        <v>26</v>
      </c>
      <c r="O1920" s="271" t="s">
        <v>128</v>
      </c>
      <c r="P1920" s="385">
        <v>41671</v>
      </c>
      <c r="Q1920" s="271"/>
      <c r="R1920" s="418"/>
    </row>
    <row r="1921" spans="1:18" s="354" customFormat="1" x14ac:dyDescent="0.25">
      <c r="A1921" s="417"/>
      <c r="B1921" s="216" t="s">
        <v>36</v>
      </c>
      <c r="C1921" s="299" t="s">
        <v>145</v>
      </c>
      <c r="D1921" s="299" t="s">
        <v>187</v>
      </c>
      <c r="E1921" s="419"/>
      <c r="F1921" s="420"/>
      <c r="G1921" s="215" t="s">
        <v>24</v>
      </c>
      <c r="H1921" s="421" t="s">
        <v>25</v>
      </c>
      <c r="I1921" s="416"/>
      <c r="J1921" s="216" t="s">
        <v>26</v>
      </c>
      <c r="K1921" s="216"/>
      <c r="L1921" s="281" t="s">
        <v>1308</v>
      </c>
      <c r="M1921" s="271">
        <v>7</v>
      </c>
      <c r="N1921" s="271" t="s">
        <v>26</v>
      </c>
      <c r="O1921" s="271" t="s">
        <v>128</v>
      </c>
      <c r="P1921" s="385">
        <v>41671</v>
      </c>
      <c r="Q1921" s="271"/>
      <c r="R1921" s="418"/>
    </row>
    <row r="1922" spans="1:18" x14ac:dyDescent="0.25">
      <c r="A1922" s="275"/>
      <c r="B1922" s="273" t="s">
        <v>21</v>
      </c>
      <c r="C1922" s="275" t="s">
        <v>22</v>
      </c>
      <c r="D1922" s="275" t="s">
        <v>108</v>
      </c>
      <c r="E1922" s="32"/>
      <c r="F1922" s="314"/>
      <c r="G1922" s="274" t="s">
        <v>24</v>
      </c>
      <c r="H1922" s="120" t="s">
        <v>150</v>
      </c>
      <c r="I1922" s="412">
        <v>400</v>
      </c>
      <c r="J1922" s="271" t="s">
        <v>26</v>
      </c>
      <c r="K1922" s="271"/>
      <c r="L1922" s="413" t="s">
        <v>1308</v>
      </c>
      <c r="M1922" s="412">
        <v>400</v>
      </c>
      <c r="N1922" s="271" t="s">
        <v>26</v>
      </c>
      <c r="O1922" s="271" t="s">
        <v>110</v>
      </c>
      <c r="P1922" s="385">
        <v>41671</v>
      </c>
      <c r="Q1922" s="273"/>
      <c r="R1922" s="231"/>
    </row>
    <row r="1923" spans="1:18" x14ac:dyDescent="0.25">
      <c r="A1923" s="275"/>
      <c r="B1923" s="273" t="s">
        <v>21</v>
      </c>
      <c r="C1923" s="275" t="s">
        <v>22</v>
      </c>
      <c r="D1923" s="275" t="s">
        <v>29</v>
      </c>
      <c r="E1923" s="32"/>
      <c r="F1923" s="314"/>
      <c r="G1923" s="274" t="s">
        <v>24</v>
      </c>
      <c r="H1923" s="120" t="s">
        <v>150</v>
      </c>
      <c r="I1923" s="412">
        <v>200</v>
      </c>
      <c r="J1923" s="271" t="s">
        <v>26</v>
      </c>
      <c r="K1923" s="271"/>
      <c r="L1923" s="413" t="s">
        <v>1308</v>
      </c>
      <c r="M1923" s="412">
        <v>200</v>
      </c>
      <c r="N1923" s="271" t="s">
        <v>26</v>
      </c>
      <c r="O1923" s="271" t="s">
        <v>110</v>
      </c>
      <c r="P1923" s="385">
        <v>41671</v>
      </c>
      <c r="Q1923" s="273"/>
      <c r="R1923" s="231"/>
    </row>
    <row r="1924" spans="1:18" x14ac:dyDescent="0.25">
      <c r="A1924" s="275"/>
      <c r="B1924" s="273" t="s">
        <v>21</v>
      </c>
      <c r="C1924" s="275" t="s">
        <v>22</v>
      </c>
      <c r="D1924" s="275" t="s">
        <v>23</v>
      </c>
      <c r="E1924" s="32"/>
      <c r="F1924" s="314"/>
      <c r="G1924" s="274" t="s">
        <v>24</v>
      </c>
      <c r="H1924" s="120" t="s">
        <v>150</v>
      </c>
      <c r="I1924" s="412">
        <v>200</v>
      </c>
      <c r="J1924" s="271" t="s">
        <v>26</v>
      </c>
      <c r="K1924" s="271"/>
      <c r="L1924" s="413" t="s">
        <v>1308</v>
      </c>
      <c r="M1924" s="412">
        <v>200</v>
      </c>
      <c r="N1924" s="271" t="s">
        <v>26</v>
      </c>
      <c r="O1924" s="271" t="s">
        <v>110</v>
      </c>
      <c r="P1924" s="385">
        <v>41671</v>
      </c>
      <c r="Q1924" s="273"/>
      <c r="R1924" s="231"/>
    </row>
    <row r="1925" spans="1:18" x14ac:dyDescent="0.25">
      <c r="A1925" s="275" t="s">
        <v>1317</v>
      </c>
      <c r="B1925" s="273" t="s">
        <v>21</v>
      </c>
      <c r="C1925" s="275" t="s">
        <v>22</v>
      </c>
      <c r="D1925" s="275" t="s">
        <v>108</v>
      </c>
      <c r="E1925" s="32">
        <v>22</v>
      </c>
      <c r="F1925" s="314"/>
      <c r="G1925" s="274" t="s">
        <v>24</v>
      </c>
      <c r="H1925" s="269" t="s">
        <v>25</v>
      </c>
      <c r="I1925" s="330">
        <v>185</v>
      </c>
      <c r="J1925" s="273" t="s">
        <v>26</v>
      </c>
      <c r="K1925" s="273"/>
      <c r="L1925" s="281" t="s">
        <v>1318</v>
      </c>
      <c r="M1925" s="416">
        <v>150</v>
      </c>
      <c r="N1925" s="414" t="s">
        <v>26</v>
      </c>
      <c r="O1925" s="216" t="s">
        <v>28</v>
      </c>
      <c r="P1925" s="415">
        <v>41671</v>
      </c>
      <c r="Q1925" s="273"/>
      <c r="R1925" s="231"/>
    </row>
    <row r="1926" spans="1:18" x14ac:dyDescent="0.25">
      <c r="A1926" s="275"/>
      <c r="B1926" s="273" t="s">
        <v>21</v>
      </c>
      <c r="C1926" s="275" t="s">
        <v>22</v>
      </c>
      <c r="D1926" s="275" t="s">
        <v>29</v>
      </c>
      <c r="E1926" s="32">
        <v>15</v>
      </c>
      <c r="F1926" s="314"/>
      <c r="G1926" s="274" t="s">
        <v>24</v>
      </c>
      <c r="H1926" s="269" t="s">
        <v>25</v>
      </c>
      <c r="I1926" s="330">
        <v>120</v>
      </c>
      <c r="J1926" s="273" t="s">
        <v>26</v>
      </c>
      <c r="K1926" s="273"/>
      <c r="L1926" s="281" t="s">
        <v>1318</v>
      </c>
      <c r="M1926" s="216">
        <v>100</v>
      </c>
      <c r="N1926" s="414" t="s">
        <v>26</v>
      </c>
      <c r="O1926" s="216" t="s">
        <v>28</v>
      </c>
      <c r="P1926" s="415">
        <v>41671</v>
      </c>
      <c r="Q1926" s="273"/>
      <c r="R1926" s="231"/>
    </row>
    <row r="1927" spans="1:18" x14ac:dyDescent="0.25">
      <c r="A1927" s="275"/>
      <c r="B1927" s="273" t="s">
        <v>21</v>
      </c>
      <c r="C1927" s="275" t="s">
        <v>22</v>
      </c>
      <c r="D1927" s="275" t="s">
        <v>23</v>
      </c>
      <c r="E1927" s="32">
        <v>18</v>
      </c>
      <c r="F1927" s="314"/>
      <c r="G1927" s="274" t="s">
        <v>24</v>
      </c>
      <c r="H1927" s="269" t="s">
        <v>25</v>
      </c>
      <c r="I1927" s="330">
        <v>187</v>
      </c>
      <c r="J1927" s="273" t="s">
        <v>26</v>
      </c>
      <c r="K1927" s="273"/>
      <c r="L1927" s="281" t="s">
        <v>1318</v>
      </c>
      <c r="M1927" s="216">
        <v>150</v>
      </c>
      <c r="N1927" s="414" t="s">
        <v>26</v>
      </c>
      <c r="O1927" s="216" t="s">
        <v>28</v>
      </c>
      <c r="P1927" s="415">
        <v>41671</v>
      </c>
      <c r="Q1927" s="273"/>
      <c r="R1927" s="231"/>
    </row>
    <row r="1928" spans="1:18" x14ac:dyDescent="0.25">
      <c r="A1928" s="275"/>
      <c r="B1928" s="273" t="s">
        <v>21</v>
      </c>
      <c r="C1928" s="275" t="s">
        <v>33</v>
      </c>
      <c r="D1928" s="275" t="s">
        <v>39</v>
      </c>
      <c r="E1928" s="32">
        <v>12</v>
      </c>
      <c r="F1928" s="314"/>
      <c r="G1928" s="274" t="s">
        <v>24</v>
      </c>
      <c r="H1928" s="269" t="s">
        <v>25</v>
      </c>
      <c r="I1928" s="330">
        <v>75</v>
      </c>
      <c r="J1928" s="273" t="s">
        <v>26</v>
      </c>
      <c r="K1928" s="273"/>
      <c r="L1928" s="281" t="s">
        <v>1318</v>
      </c>
      <c r="M1928" s="216">
        <v>50</v>
      </c>
      <c r="N1928" s="414" t="s">
        <v>26</v>
      </c>
      <c r="O1928" s="216" t="s">
        <v>28</v>
      </c>
      <c r="P1928" s="415">
        <v>41671</v>
      </c>
      <c r="Q1928" s="273"/>
      <c r="R1928" s="231"/>
    </row>
    <row r="1929" spans="1:18" x14ac:dyDescent="0.25">
      <c r="A1929" s="275"/>
      <c r="B1929" s="273" t="s">
        <v>36</v>
      </c>
      <c r="C1929" s="275" t="s">
        <v>145</v>
      </c>
      <c r="D1929" s="275" t="s">
        <v>187</v>
      </c>
      <c r="E1929" s="32">
        <v>12</v>
      </c>
      <c r="F1929" s="314"/>
      <c r="G1929" s="274" t="s">
        <v>24</v>
      </c>
      <c r="H1929" s="269" t="s">
        <v>25</v>
      </c>
      <c r="I1929" s="330">
        <v>67</v>
      </c>
      <c r="J1929" s="273" t="s">
        <v>26</v>
      </c>
      <c r="K1929" s="273"/>
      <c r="L1929" s="281" t="s">
        <v>1318</v>
      </c>
      <c r="M1929" s="216">
        <v>50</v>
      </c>
      <c r="N1929" s="414" t="s">
        <v>26</v>
      </c>
      <c r="O1929" s="216" t="s">
        <v>28</v>
      </c>
      <c r="P1929" s="415">
        <v>41671</v>
      </c>
      <c r="Q1929" s="273"/>
      <c r="R1929" s="231"/>
    </row>
    <row r="1930" spans="1:18" x14ac:dyDescent="0.25">
      <c r="A1930" s="275"/>
      <c r="B1930" s="273" t="s">
        <v>21</v>
      </c>
      <c r="C1930" s="275" t="s">
        <v>22</v>
      </c>
      <c r="D1930" s="275" t="s">
        <v>108</v>
      </c>
      <c r="E1930" s="32"/>
      <c r="F1930" s="314"/>
      <c r="G1930" s="274" t="s">
        <v>24</v>
      </c>
      <c r="H1930" s="269" t="s">
        <v>25</v>
      </c>
      <c r="I1930" s="330"/>
      <c r="J1930" s="273" t="s">
        <v>26</v>
      </c>
      <c r="K1930" s="273"/>
      <c r="L1930" s="281" t="s">
        <v>1318</v>
      </c>
      <c r="M1930" s="271">
        <v>35</v>
      </c>
      <c r="N1930" s="271" t="s">
        <v>26</v>
      </c>
      <c r="O1930" s="271" t="s">
        <v>128</v>
      </c>
      <c r="P1930" s="385">
        <v>41671</v>
      </c>
      <c r="Q1930" s="273"/>
      <c r="R1930" s="231"/>
    </row>
    <row r="1931" spans="1:18" x14ac:dyDescent="0.25">
      <c r="A1931" s="275"/>
      <c r="B1931" s="273" t="s">
        <v>21</v>
      </c>
      <c r="C1931" s="275" t="s">
        <v>22</v>
      </c>
      <c r="D1931" s="275" t="s">
        <v>29</v>
      </c>
      <c r="E1931" s="32"/>
      <c r="F1931" s="314"/>
      <c r="G1931" s="274" t="s">
        <v>24</v>
      </c>
      <c r="H1931" s="269" t="s">
        <v>25</v>
      </c>
      <c r="I1931" s="330"/>
      <c r="J1931" s="273" t="s">
        <v>26</v>
      </c>
      <c r="K1931" s="273"/>
      <c r="L1931" s="281" t="s">
        <v>1318</v>
      </c>
      <c r="M1931" s="271">
        <v>20</v>
      </c>
      <c r="N1931" s="271" t="s">
        <v>26</v>
      </c>
      <c r="O1931" s="271" t="s">
        <v>128</v>
      </c>
      <c r="P1931" s="385">
        <v>41671</v>
      </c>
      <c r="Q1931" s="273"/>
      <c r="R1931" s="231"/>
    </row>
    <row r="1932" spans="1:18" x14ac:dyDescent="0.25">
      <c r="A1932" s="275"/>
      <c r="B1932" s="273" t="s">
        <v>21</v>
      </c>
      <c r="C1932" s="275" t="s">
        <v>22</v>
      </c>
      <c r="D1932" s="275" t="s">
        <v>23</v>
      </c>
      <c r="E1932" s="32"/>
      <c r="F1932" s="314"/>
      <c r="G1932" s="274" t="s">
        <v>24</v>
      </c>
      <c r="H1932" s="269" t="s">
        <v>25</v>
      </c>
      <c r="I1932" s="330"/>
      <c r="J1932" s="273" t="s">
        <v>26</v>
      </c>
      <c r="K1932" s="273"/>
      <c r="L1932" s="281" t="s">
        <v>1318</v>
      </c>
      <c r="M1932" s="271">
        <v>37</v>
      </c>
      <c r="N1932" s="271" t="s">
        <v>26</v>
      </c>
      <c r="O1932" s="271" t="s">
        <v>128</v>
      </c>
      <c r="P1932" s="385">
        <v>41671</v>
      </c>
      <c r="Q1932" s="273"/>
      <c r="R1932" s="231"/>
    </row>
    <row r="1933" spans="1:18" x14ac:dyDescent="0.25">
      <c r="A1933" s="275"/>
      <c r="B1933" s="273" t="s">
        <v>21</v>
      </c>
      <c r="C1933" s="275" t="s">
        <v>33</v>
      </c>
      <c r="D1933" s="275" t="s">
        <v>39</v>
      </c>
      <c r="E1933" s="32"/>
      <c r="F1933" s="314"/>
      <c r="G1933" s="274" t="s">
        <v>24</v>
      </c>
      <c r="H1933" s="269" t="s">
        <v>25</v>
      </c>
      <c r="I1933" s="330"/>
      <c r="J1933" s="273" t="s">
        <v>26</v>
      </c>
      <c r="K1933" s="273"/>
      <c r="L1933" s="281" t="s">
        <v>1318</v>
      </c>
      <c r="M1933" s="271">
        <v>25</v>
      </c>
      <c r="N1933" s="271" t="s">
        <v>26</v>
      </c>
      <c r="O1933" s="271" t="s">
        <v>128</v>
      </c>
      <c r="P1933" s="385">
        <v>41671</v>
      </c>
      <c r="Q1933" s="273"/>
      <c r="R1933" s="231"/>
    </row>
    <row r="1934" spans="1:18" x14ac:dyDescent="0.25">
      <c r="A1934" s="275"/>
      <c r="B1934" s="273" t="s">
        <v>36</v>
      </c>
      <c r="C1934" s="275" t="s">
        <v>145</v>
      </c>
      <c r="D1934" s="275" t="s">
        <v>187</v>
      </c>
      <c r="E1934" s="32"/>
      <c r="F1934" s="314"/>
      <c r="G1934" s="274" t="s">
        <v>24</v>
      </c>
      <c r="H1934" s="269" t="s">
        <v>25</v>
      </c>
      <c r="I1934" s="330"/>
      <c r="J1934" s="273" t="s">
        <v>26</v>
      </c>
      <c r="K1934" s="273"/>
      <c r="L1934" s="281" t="s">
        <v>1318</v>
      </c>
      <c r="M1934" s="271">
        <v>17</v>
      </c>
      <c r="N1934" s="271" t="s">
        <v>26</v>
      </c>
      <c r="O1934" s="271" t="s">
        <v>128</v>
      </c>
      <c r="P1934" s="385">
        <v>41671</v>
      </c>
      <c r="Q1934" s="273"/>
      <c r="R1934" s="231"/>
    </row>
    <row r="1935" spans="1:18" x14ac:dyDescent="0.25">
      <c r="A1935" s="275" t="s">
        <v>1319</v>
      </c>
      <c r="B1935" s="273" t="s">
        <v>21</v>
      </c>
      <c r="C1935" s="275" t="s">
        <v>22</v>
      </c>
      <c r="D1935" s="275" t="s">
        <v>108</v>
      </c>
      <c r="E1935" s="32">
        <v>25</v>
      </c>
      <c r="F1935" s="314"/>
      <c r="G1935" s="274" t="s">
        <v>24</v>
      </c>
      <c r="H1935" s="269" t="s">
        <v>25</v>
      </c>
      <c r="I1935" s="330">
        <v>230</v>
      </c>
      <c r="J1935" s="273" t="s">
        <v>26</v>
      </c>
      <c r="K1935" s="273"/>
      <c r="L1935" s="281" t="s">
        <v>1318</v>
      </c>
      <c r="M1935" s="216">
        <v>200</v>
      </c>
      <c r="N1935" s="216" t="s">
        <v>26</v>
      </c>
      <c r="O1935" s="216" t="s">
        <v>28</v>
      </c>
      <c r="P1935" s="296">
        <v>41671</v>
      </c>
      <c r="Q1935" s="273"/>
      <c r="R1935" s="231"/>
    </row>
    <row r="1936" spans="1:18" x14ac:dyDescent="0.25">
      <c r="A1936" s="275"/>
      <c r="B1936" s="273" t="s">
        <v>21</v>
      </c>
      <c r="C1936" s="275" t="s">
        <v>22</v>
      </c>
      <c r="D1936" s="275" t="s">
        <v>23</v>
      </c>
      <c r="E1936" s="32">
        <v>18</v>
      </c>
      <c r="F1936" s="314"/>
      <c r="G1936" s="274" t="s">
        <v>24</v>
      </c>
      <c r="H1936" s="269" t="s">
        <v>25</v>
      </c>
      <c r="I1936" s="330">
        <v>178</v>
      </c>
      <c r="J1936" s="273" t="s">
        <v>26</v>
      </c>
      <c r="K1936" s="273"/>
      <c r="L1936" s="281" t="s">
        <v>1318</v>
      </c>
      <c r="M1936" s="216">
        <v>150</v>
      </c>
      <c r="N1936" s="216" t="s">
        <v>26</v>
      </c>
      <c r="O1936" s="216" t="s">
        <v>28</v>
      </c>
      <c r="P1936" s="296">
        <v>41671</v>
      </c>
      <c r="Q1936" s="273"/>
      <c r="R1936" s="231"/>
    </row>
    <row r="1937" spans="1:18" x14ac:dyDescent="0.25">
      <c r="A1937" s="275"/>
      <c r="B1937" s="273" t="s">
        <v>21</v>
      </c>
      <c r="C1937" s="275" t="s">
        <v>33</v>
      </c>
      <c r="D1937" s="275" t="s">
        <v>34</v>
      </c>
      <c r="E1937" s="32">
        <v>12</v>
      </c>
      <c r="F1937" s="314"/>
      <c r="G1937" s="274" t="s">
        <v>24</v>
      </c>
      <c r="H1937" s="269" t="s">
        <v>25</v>
      </c>
      <c r="I1937" s="330">
        <v>64</v>
      </c>
      <c r="J1937" s="273" t="s">
        <v>26</v>
      </c>
      <c r="K1937" s="273"/>
      <c r="L1937" s="281" t="s">
        <v>1318</v>
      </c>
      <c r="M1937" s="216">
        <v>50</v>
      </c>
      <c r="N1937" s="216" t="s">
        <v>26</v>
      </c>
      <c r="O1937" s="216" t="s">
        <v>28</v>
      </c>
      <c r="P1937" s="296">
        <v>41671</v>
      </c>
      <c r="Q1937" s="273"/>
      <c r="R1937" s="231"/>
    </row>
    <row r="1938" spans="1:18" s="230" customFormat="1" x14ac:dyDescent="0.25">
      <c r="A1938" s="275"/>
      <c r="B1938" s="273" t="s">
        <v>21</v>
      </c>
      <c r="C1938" s="275" t="s">
        <v>31</v>
      </c>
      <c r="D1938" s="275" t="s">
        <v>35</v>
      </c>
      <c r="E1938" s="32">
        <v>9</v>
      </c>
      <c r="F1938" s="314"/>
      <c r="G1938" s="274" t="s">
        <v>24</v>
      </c>
      <c r="H1938" s="269" t="s">
        <v>25</v>
      </c>
      <c r="I1938" s="330">
        <v>62</v>
      </c>
      <c r="J1938" s="273" t="s">
        <v>26</v>
      </c>
      <c r="K1938" s="273"/>
      <c r="L1938" s="281" t="s">
        <v>1318</v>
      </c>
      <c r="M1938" s="216">
        <v>50</v>
      </c>
      <c r="N1938" s="216" t="s">
        <v>26</v>
      </c>
      <c r="O1938" s="216" t="s">
        <v>28</v>
      </c>
      <c r="P1938" s="296">
        <v>41671</v>
      </c>
      <c r="Q1938" s="273"/>
      <c r="R1938" s="231"/>
    </row>
    <row r="1939" spans="1:18" x14ac:dyDescent="0.25">
      <c r="A1939" s="275"/>
      <c r="B1939" s="273" t="s">
        <v>36</v>
      </c>
      <c r="C1939" s="275" t="s">
        <v>145</v>
      </c>
      <c r="D1939" s="275" t="s">
        <v>187</v>
      </c>
      <c r="E1939" s="32">
        <v>16</v>
      </c>
      <c r="F1939" s="314"/>
      <c r="G1939" s="274" t="s">
        <v>24</v>
      </c>
      <c r="H1939" s="269" t="s">
        <v>25</v>
      </c>
      <c r="I1939" s="330">
        <v>70</v>
      </c>
      <c r="J1939" s="273" t="s">
        <v>26</v>
      </c>
      <c r="K1939" s="273"/>
      <c r="L1939" s="281" t="s">
        <v>1320</v>
      </c>
      <c r="M1939" s="216">
        <v>50</v>
      </c>
      <c r="N1939" s="216" t="s">
        <v>26</v>
      </c>
      <c r="O1939" s="216" t="s">
        <v>28</v>
      </c>
      <c r="P1939" s="296">
        <v>41671</v>
      </c>
      <c r="Q1939" s="273"/>
      <c r="R1939" s="231"/>
    </row>
    <row r="1940" spans="1:18" x14ac:dyDescent="0.25">
      <c r="A1940" s="275"/>
      <c r="B1940" s="273" t="s">
        <v>21</v>
      </c>
      <c r="C1940" s="275" t="s">
        <v>22</v>
      </c>
      <c r="D1940" s="275" t="s">
        <v>108</v>
      </c>
      <c r="E1940" s="32"/>
      <c r="F1940" s="314"/>
      <c r="G1940" s="274" t="s">
        <v>24</v>
      </c>
      <c r="H1940" s="269" t="s">
        <v>25</v>
      </c>
      <c r="I1940" s="330"/>
      <c r="J1940" s="273" t="s">
        <v>26</v>
      </c>
      <c r="K1940" s="273"/>
      <c r="L1940" s="281" t="s">
        <v>1320</v>
      </c>
      <c r="M1940" s="271">
        <v>30</v>
      </c>
      <c r="N1940" s="271" t="s">
        <v>26</v>
      </c>
      <c r="O1940" s="271" t="s">
        <v>128</v>
      </c>
      <c r="P1940" s="385">
        <v>41671</v>
      </c>
      <c r="Q1940" s="273"/>
      <c r="R1940" s="231"/>
    </row>
    <row r="1941" spans="1:18" x14ac:dyDescent="0.25">
      <c r="A1941" s="275"/>
      <c r="B1941" s="273" t="s">
        <v>21</v>
      </c>
      <c r="C1941" s="275" t="s">
        <v>22</v>
      </c>
      <c r="D1941" s="275" t="s">
        <v>23</v>
      </c>
      <c r="E1941" s="32"/>
      <c r="F1941" s="314"/>
      <c r="G1941" s="274" t="s">
        <v>24</v>
      </c>
      <c r="H1941" s="269" t="s">
        <v>25</v>
      </c>
      <c r="I1941" s="330"/>
      <c r="J1941" s="273" t="s">
        <v>26</v>
      </c>
      <c r="K1941" s="273"/>
      <c r="L1941" s="281" t="s">
        <v>1320</v>
      </c>
      <c r="M1941" s="271">
        <v>28</v>
      </c>
      <c r="N1941" s="271" t="s">
        <v>26</v>
      </c>
      <c r="O1941" s="271" t="s">
        <v>128</v>
      </c>
      <c r="P1941" s="385">
        <v>41671</v>
      </c>
      <c r="Q1941" s="273"/>
      <c r="R1941" s="231"/>
    </row>
    <row r="1942" spans="1:18" x14ac:dyDescent="0.25">
      <c r="A1942" s="275"/>
      <c r="B1942" s="273" t="s">
        <v>21</v>
      </c>
      <c r="C1942" s="275" t="s">
        <v>33</v>
      </c>
      <c r="D1942" s="275" t="s">
        <v>34</v>
      </c>
      <c r="E1942" s="32"/>
      <c r="F1942" s="314"/>
      <c r="G1942" s="274" t="s">
        <v>24</v>
      </c>
      <c r="H1942" s="269" t="s">
        <v>25</v>
      </c>
      <c r="I1942" s="330"/>
      <c r="J1942" s="273" t="s">
        <v>26</v>
      </c>
      <c r="K1942" s="273"/>
      <c r="L1942" s="281" t="s">
        <v>1320</v>
      </c>
      <c r="M1942" s="271">
        <v>14</v>
      </c>
      <c r="N1942" s="271" t="s">
        <v>26</v>
      </c>
      <c r="O1942" s="271" t="s">
        <v>128</v>
      </c>
      <c r="P1942" s="385">
        <v>41671</v>
      </c>
      <c r="Q1942" s="273"/>
      <c r="R1942" s="231"/>
    </row>
    <row r="1943" spans="1:18" x14ac:dyDescent="0.25">
      <c r="A1943" s="275"/>
      <c r="B1943" s="273" t="s">
        <v>21</v>
      </c>
      <c r="C1943" s="275" t="s">
        <v>31</v>
      </c>
      <c r="D1943" s="275" t="s">
        <v>35</v>
      </c>
      <c r="E1943" s="32"/>
      <c r="F1943" s="314"/>
      <c r="G1943" s="274" t="s">
        <v>24</v>
      </c>
      <c r="H1943" s="269" t="s">
        <v>25</v>
      </c>
      <c r="I1943" s="330"/>
      <c r="J1943" s="273" t="s">
        <v>26</v>
      </c>
      <c r="K1943" s="273"/>
      <c r="L1943" s="281" t="s">
        <v>1320</v>
      </c>
      <c r="M1943" s="271">
        <v>12</v>
      </c>
      <c r="N1943" s="271" t="s">
        <v>26</v>
      </c>
      <c r="O1943" s="271" t="s">
        <v>128</v>
      </c>
      <c r="P1943" s="385">
        <v>41671</v>
      </c>
      <c r="Q1943" s="273"/>
      <c r="R1943" s="231"/>
    </row>
    <row r="1944" spans="1:18" x14ac:dyDescent="0.25">
      <c r="A1944" s="275"/>
      <c r="B1944" s="273" t="s">
        <v>36</v>
      </c>
      <c r="C1944" s="275" t="s">
        <v>145</v>
      </c>
      <c r="D1944" s="275" t="s">
        <v>187</v>
      </c>
      <c r="E1944" s="32"/>
      <c r="F1944" s="314"/>
      <c r="G1944" s="274" t="s">
        <v>24</v>
      </c>
      <c r="H1944" s="269" t="s">
        <v>25</v>
      </c>
      <c r="I1944" s="330"/>
      <c r="J1944" s="273" t="s">
        <v>26</v>
      </c>
      <c r="K1944" s="273"/>
      <c r="L1944" s="281" t="s">
        <v>1320</v>
      </c>
      <c r="M1944" s="271">
        <v>20</v>
      </c>
      <c r="N1944" s="271" t="s">
        <v>26</v>
      </c>
      <c r="O1944" s="271" t="s">
        <v>128</v>
      </c>
      <c r="P1944" s="385">
        <v>41671</v>
      </c>
      <c r="Q1944" s="273"/>
      <c r="R1944" s="231"/>
    </row>
    <row r="1945" spans="1:18" x14ac:dyDescent="0.25">
      <c r="A1945" s="275" t="s">
        <v>1321</v>
      </c>
      <c r="B1945" s="273" t="s">
        <v>21</v>
      </c>
      <c r="C1945" s="275" t="s">
        <v>22</v>
      </c>
      <c r="D1945" s="275" t="s">
        <v>108</v>
      </c>
      <c r="E1945" s="32">
        <v>18</v>
      </c>
      <c r="F1945" s="314"/>
      <c r="G1945" s="274" t="s">
        <v>24</v>
      </c>
      <c r="H1945" s="269" t="s">
        <v>25</v>
      </c>
      <c r="I1945" s="330">
        <v>186</v>
      </c>
      <c r="J1945" s="273" t="s">
        <v>26</v>
      </c>
      <c r="K1945" s="273"/>
      <c r="L1945" s="281" t="s">
        <v>1320</v>
      </c>
      <c r="M1945" s="216">
        <v>150</v>
      </c>
      <c r="N1945" s="216" t="s">
        <v>26</v>
      </c>
      <c r="O1945" s="216" t="s">
        <v>28</v>
      </c>
      <c r="P1945" s="296">
        <v>41671</v>
      </c>
      <c r="Q1945" s="273"/>
      <c r="R1945" s="231"/>
    </row>
    <row r="1946" spans="1:18" x14ac:dyDescent="0.25">
      <c r="A1946" s="275"/>
      <c r="B1946" s="273" t="s">
        <v>21</v>
      </c>
      <c r="C1946" s="275" t="s">
        <v>22</v>
      </c>
      <c r="D1946" s="275" t="s">
        <v>29</v>
      </c>
      <c r="E1946" s="32">
        <v>24</v>
      </c>
      <c r="F1946" s="314"/>
      <c r="G1946" s="274" t="s">
        <v>24</v>
      </c>
      <c r="H1946" s="269" t="s">
        <v>25</v>
      </c>
      <c r="I1946" s="330">
        <v>238</v>
      </c>
      <c r="J1946" s="273" t="s">
        <v>26</v>
      </c>
      <c r="K1946" s="273"/>
      <c r="L1946" s="281" t="s">
        <v>1320</v>
      </c>
      <c r="M1946" s="216">
        <v>200</v>
      </c>
      <c r="N1946" s="216" t="s">
        <v>26</v>
      </c>
      <c r="O1946" s="216" t="s">
        <v>28</v>
      </c>
      <c r="P1946" s="296">
        <v>41671</v>
      </c>
      <c r="Q1946" s="273"/>
      <c r="R1946" s="231"/>
    </row>
    <row r="1947" spans="1:18" x14ac:dyDescent="0.25">
      <c r="A1947" s="275"/>
      <c r="B1947" s="273" t="s">
        <v>21</v>
      </c>
      <c r="C1947" s="275" t="s">
        <v>33</v>
      </c>
      <c r="D1947" s="275" t="s">
        <v>34</v>
      </c>
      <c r="E1947" s="32">
        <v>10</v>
      </c>
      <c r="F1947" s="314"/>
      <c r="G1947" s="274" t="s">
        <v>24</v>
      </c>
      <c r="H1947" s="269" t="s">
        <v>25</v>
      </c>
      <c r="I1947" s="330">
        <v>65</v>
      </c>
      <c r="J1947" s="273" t="s">
        <v>26</v>
      </c>
      <c r="K1947" s="273"/>
      <c r="L1947" s="281" t="s">
        <v>1320</v>
      </c>
      <c r="M1947" s="216">
        <v>50</v>
      </c>
      <c r="N1947" s="216" t="s">
        <v>26</v>
      </c>
      <c r="O1947" s="216" t="s">
        <v>28</v>
      </c>
      <c r="P1947" s="296">
        <v>41671</v>
      </c>
      <c r="Q1947" s="273"/>
      <c r="R1947" s="231"/>
    </row>
    <row r="1948" spans="1:18" x14ac:dyDescent="0.25">
      <c r="A1948" s="275"/>
      <c r="B1948" s="273" t="s">
        <v>21</v>
      </c>
      <c r="C1948" s="275" t="s">
        <v>31</v>
      </c>
      <c r="D1948" s="275" t="s">
        <v>35</v>
      </c>
      <c r="E1948" s="32">
        <v>11</v>
      </c>
      <c r="F1948" s="314"/>
      <c r="G1948" s="274" t="s">
        <v>24</v>
      </c>
      <c r="H1948" s="269" t="s">
        <v>25</v>
      </c>
      <c r="I1948" s="330">
        <v>64</v>
      </c>
      <c r="J1948" s="273" t="s">
        <v>26</v>
      </c>
      <c r="K1948" s="273"/>
      <c r="L1948" s="281" t="s">
        <v>1320</v>
      </c>
      <c r="M1948" s="216">
        <v>50</v>
      </c>
      <c r="N1948" s="216" t="s">
        <v>26</v>
      </c>
      <c r="O1948" s="216" t="s">
        <v>28</v>
      </c>
      <c r="P1948" s="296">
        <v>41671</v>
      </c>
      <c r="Q1948" s="273"/>
      <c r="R1948" s="231"/>
    </row>
    <row r="1949" spans="1:18" x14ac:dyDescent="0.25">
      <c r="A1949" s="275"/>
      <c r="B1949" s="273" t="s">
        <v>36</v>
      </c>
      <c r="C1949" s="275" t="s">
        <v>145</v>
      </c>
      <c r="D1949" s="275" t="s">
        <v>187</v>
      </c>
      <c r="E1949" s="32">
        <v>9</v>
      </c>
      <c r="F1949" s="314"/>
      <c r="G1949" s="274" t="s">
        <v>24</v>
      </c>
      <c r="H1949" s="269" t="s">
        <v>25</v>
      </c>
      <c r="I1949" s="330">
        <v>64</v>
      </c>
      <c r="J1949" s="273" t="s">
        <v>26</v>
      </c>
      <c r="K1949" s="273"/>
      <c r="L1949" s="281" t="s">
        <v>1320</v>
      </c>
      <c r="M1949" s="216">
        <v>50</v>
      </c>
      <c r="N1949" s="216" t="s">
        <v>26</v>
      </c>
      <c r="O1949" s="216" t="s">
        <v>28</v>
      </c>
      <c r="P1949" s="296">
        <v>41671</v>
      </c>
      <c r="Q1949" s="273"/>
      <c r="R1949" s="231"/>
    </row>
    <row r="1950" spans="1:18" x14ac:dyDescent="0.25">
      <c r="A1950" s="275"/>
      <c r="B1950" s="273" t="s">
        <v>21</v>
      </c>
      <c r="C1950" s="275" t="s">
        <v>22</v>
      </c>
      <c r="D1950" s="275" t="s">
        <v>108</v>
      </c>
      <c r="E1950" s="32"/>
      <c r="F1950" s="314"/>
      <c r="G1950" s="274" t="s">
        <v>24</v>
      </c>
      <c r="H1950" s="269" t="s">
        <v>25</v>
      </c>
      <c r="I1950" s="330"/>
      <c r="J1950" s="273" t="s">
        <v>26</v>
      </c>
      <c r="K1950" s="273"/>
      <c r="L1950" s="281" t="s">
        <v>1320</v>
      </c>
      <c r="M1950" s="271">
        <v>36</v>
      </c>
      <c r="N1950" s="271" t="s">
        <v>26</v>
      </c>
      <c r="O1950" s="271" t="s">
        <v>128</v>
      </c>
      <c r="P1950" s="385">
        <v>41671</v>
      </c>
      <c r="Q1950" s="273"/>
      <c r="R1950" s="231"/>
    </row>
    <row r="1951" spans="1:18" x14ac:dyDescent="0.25">
      <c r="A1951" s="275"/>
      <c r="B1951" s="273" t="s">
        <v>21</v>
      </c>
      <c r="C1951" s="275" t="s">
        <v>22</v>
      </c>
      <c r="D1951" s="275" t="s">
        <v>29</v>
      </c>
      <c r="E1951" s="32"/>
      <c r="F1951" s="314"/>
      <c r="G1951" s="274" t="s">
        <v>24</v>
      </c>
      <c r="H1951" s="269" t="s">
        <v>25</v>
      </c>
      <c r="I1951" s="330"/>
      <c r="J1951" s="273" t="s">
        <v>26</v>
      </c>
      <c r="K1951" s="273"/>
      <c r="L1951" s="281" t="s">
        <v>1320</v>
      </c>
      <c r="M1951" s="271">
        <v>38</v>
      </c>
      <c r="N1951" s="271" t="s">
        <v>26</v>
      </c>
      <c r="O1951" s="271" t="s">
        <v>128</v>
      </c>
      <c r="P1951" s="385">
        <v>41671</v>
      </c>
      <c r="Q1951" s="273"/>
      <c r="R1951" s="231"/>
    </row>
    <row r="1952" spans="1:18" x14ac:dyDescent="0.25">
      <c r="A1952" s="275"/>
      <c r="B1952" s="273" t="s">
        <v>21</v>
      </c>
      <c r="C1952" s="275" t="s">
        <v>33</v>
      </c>
      <c r="D1952" s="275" t="s">
        <v>34</v>
      </c>
      <c r="E1952" s="32"/>
      <c r="F1952" s="314"/>
      <c r="G1952" s="274" t="s">
        <v>24</v>
      </c>
      <c r="H1952" s="269" t="s">
        <v>25</v>
      </c>
      <c r="I1952" s="330"/>
      <c r="J1952" s="273" t="s">
        <v>26</v>
      </c>
      <c r="K1952" s="273"/>
      <c r="L1952" s="281" t="s">
        <v>1320</v>
      </c>
      <c r="M1952" s="271">
        <v>15</v>
      </c>
      <c r="N1952" s="271" t="s">
        <v>26</v>
      </c>
      <c r="O1952" s="271" t="s">
        <v>128</v>
      </c>
      <c r="P1952" s="385">
        <v>41671</v>
      </c>
      <c r="Q1952" s="273"/>
      <c r="R1952" s="231"/>
    </row>
    <row r="1953" spans="1:18" x14ac:dyDescent="0.25">
      <c r="A1953" s="275"/>
      <c r="B1953" s="273" t="s">
        <v>21</v>
      </c>
      <c r="C1953" s="275" t="s">
        <v>31</v>
      </c>
      <c r="D1953" s="275" t="s">
        <v>35</v>
      </c>
      <c r="E1953" s="32"/>
      <c r="F1953" s="314"/>
      <c r="G1953" s="274" t="s">
        <v>24</v>
      </c>
      <c r="H1953" s="269" t="s">
        <v>25</v>
      </c>
      <c r="I1953" s="330"/>
      <c r="J1953" s="273" t="s">
        <v>26</v>
      </c>
      <c r="K1953" s="273"/>
      <c r="L1953" s="281" t="s">
        <v>1320</v>
      </c>
      <c r="M1953" s="271">
        <v>14</v>
      </c>
      <c r="N1953" s="271" t="s">
        <v>26</v>
      </c>
      <c r="O1953" s="271" t="s">
        <v>128</v>
      </c>
      <c r="P1953" s="385">
        <v>41671</v>
      </c>
      <c r="Q1953" s="273"/>
      <c r="R1953" s="231"/>
    </row>
    <row r="1954" spans="1:18" x14ac:dyDescent="0.25">
      <c r="A1954" s="275"/>
      <c r="B1954" s="273" t="s">
        <v>36</v>
      </c>
      <c r="C1954" s="275" t="s">
        <v>145</v>
      </c>
      <c r="D1954" s="275" t="s">
        <v>187</v>
      </c>
      <c r="E1954" s="32"/>
      <c r="F1954" s="314"/>
      <c r="G1954" s="274" t="s">
        <v>24</v>
      </c>
      <c r="H1954" s="269" t="s">
        <v>25</v>
      </c>
      <c r="I1954" s="330"/>
      <c r="J1954" s="273" t="s">
        <v>26</v>
      </c>
      <c r="K1954" s="273"/>
      <c r="L1954" s="281" t="s">
        <v>1320</v>
      </c>
      <c r="M1954" s="271">
        <v>14</v>
      </c>
      <c r="N1954" s="271" t="s">
        <v>26</v>
      </c>
      <c r="O1954" s="271" t="s">
        <v>128</v>
      </c>
      <c r="P1954" s="385">
        <v>41671</v>
      </c>
      <c r="Q1954" s="273"/>
      <c r="R1954" s="231"/>
    </row>
    <row r="1955" spans="1:18" x14ac:dyDescent="0.25">
      <c r="A1955" s="275" t="s">
        <v>1327</v>
      </c>
      <c r="B1955" s="273" t="s">
        <v>21</v>
      </c>
      <c r="C1955" s="275" t="s">
        <v>22</v>
      </c>
      <c r="D1955" s="275" t="s">
        <v>29</v>
      </c>
      <c r="E1955" s="32">
        <v>29</v>
      </c>
      <c r="F1955" s="314"/>
      <c r="G1955" s="274" t="s">
        <v>24</v>
      </c>
      <c r="H1955" s="269" t="s">
        <v>25</v>
      </c>
      <c r="I1955" s="330">
        <v>229</v>
      </c>
      <c r="J1955" s="273" t="s">
        <v>26</v>
      </c>
      <c r="K1955" s="273"/>
      <c r="L1955" s="281" t="s">
        <v>1320</v>
      </c>
      <c r="M1955" s="216">
        <v>200</v>
      </c>
      <c r="N1955" s="216" t="s">
        <v>26</v>
      </c>
      <c r="O1955" s="216" t="s">
        <v>28</v>
      </c>
      <c r="P1955" s="296">
        <v>41671</v>
      </c>
      <c r="Q1955" s="273"/>
      <c r="R1955" s="231"/>
    </row>
    <row r="1956" spans="1:18" x14ac:dyDescent="0.25">
      <c r="A1956" s="275"/>
      <c r="B1956" s="273" t="s">
        <v>21</v>
      </c>
      <c r="C1956" s="275" t="s">
        <v>22</v>
      </c>
      <c r="D1956" s="275" t="s">
        <v>23</v>
      </c>
      <c r="E1956" s="32">
        <v>18</v>
      </c>
      <c r="F1956" s="314"/>
      <c r="G1956" s="274" t="s">
        <v>24</v>
      </c>
      <c r="H1956" s="269" t="s">
        <v>25</v>
      </c>
      <c r="I1956" s="330">
        <v>180</v>
      </c>
      <c r="J1956" s="273" t="s">
        <v>26</v>
      </c>
      <c r="K1956" s="273"/>
      <c r="L1956" s="281" t="s">
        <v>1320</v>
      </c>
      <c r="M1956" s="216">
        <v>150</v>
      </c>
      <c r="N1956" s="216" t="s">
        <v>26</v>
      </c>
      <c r="O1956" s="216" t="s">
        <v>28</v>
      </c>
      <c r="P1956" s="296">
        <v>41671</v>
      </c>
      <c r="Q1956" s="273"/>
      <c r="R1956" s="231"/>
    </row>
    <row r="1957" spans="1:18" x14ac:dyDescent="0.25">
      <c r="A1957" s="275"/>
      <c r="B1957" s="273" t="s">
        <v>21</v>
      </c>
      <c r="C1957" s="275" t="s">
        <v>33</v>
      </c>
      <c r="D1957" s="275" t="s">
        <v>39</v>
      </c>
      <c r="E1957" s="32">
        <v>9</v>
      </c>
      <c r="F1957" s="314"/>
      <c r="G1957" s="274" t="s">
        <v>24</v>
      </c>
      <c r="H1957" s="269" t="s">
        <v>25</v>
      </c>
      <c r="I1957" s="330">
        <v>63</v>
      </c>
      <c r="J1957" s="273" t="s">
        <v>26</v>
      </c>
      <c r="K1957" s="273"/>
      <c r="L1957" s="281" t="s">
        <v>1320</v>
      </c>
      <c r="M1957" s="216">
        <v>50</v>
      </c>
      <c r="N1957" s="216" t="s">
        <v>26</v>
      </c>
      <c r="O1957" s="216" t="s">
        <v>28</v>
      </c>
      <c r="P1957" s="296">
        <v>41671</v>
      </c>
      <c r="Q1957" s="273"/>
      <c r="R1957" s="231"/>
    </row>
    <row r="1958" spans="1:18" s="230" customFormat="1" x14ac:dyDescent="0.25">
      <c r="A1958" s="275"/>
      <c r="B1958" s="273" t="s">
        <v>21</v>
      </c>
      <c r="C1958" s="275" t="s">
        <v>31</v>
      </c>
      <c r="D1958" s="275" t="s">
        <v>35</v>
      </c>
      <c r="E1958" s="32">
        <v>12</v>
      </c>
      <c r="F1958" s="314"/>
      <c r="G1958" s="274" t="s">
        <v>24</v>
      </c>
      <c r="H1958" s="269" t="s">
        <v>25</v>
      </c>
      <c r="I1958" s="330">
        <v>73</v>
      </c>
      <c r="J1958" s="273" t="s">
        <v>26</v>
      </c>
      <c r="K1958" s="273"/>
      <c r="L1958" s="281" t="s">
        <v>1320</v>
      </c>
      <c r="M1958" s="216">
        <v>50</v>
      </c>
      <c r="N1958" s="216" t="s">
        <v>26</v>
      </c>
      <c r="O1958" s="216" t="s">
        <v>28</v>
      </c>
      <c r="P1958" s="296">
        <v>41671</v>
      </c>
      <c r="Q1958" s="273"/>
      <c r="R1958" s="231"/>
    </row>
    <row r="1959" spans="1:18" x14ac:dyDescent="0.25">
      <c r="A1959" s="275"/>
      <c r="B1959" s="273" t="s">
        <v>36</v>
      </c>
      <c r="C1959" s="275" t="s">
        <v>145</v>
      </c>
      <c r="D1959" s="275" t="s">
        <v>187</v>
      </c>
      <c r="E1959" s="32">
        <v>10</v>
      </c>
      <c r="F1959" s="314"/>
      <c r="G1959" s="274" t="s">
        <v>24</v>
      </c>
      <c r="H1959" s="269" t="s">
        <v>25</v>
      </c>
      <c r="I1959" s="330">
        <v>74</v>
      </c>
      <c r="J1959" s="273" t="s">
        <v>26</v>
      </c>
      <c r="K1959" s="273"/>
      <c r="L1959" s="281" t="s">
        <v>1320</v>
      </c>
      <c r="M1959" s="216">
        <v>50</v>
      </c>
      <c r="N1959" s="216" t="s">
        <v>26</v>
      </c>
      <c r="O1959" s="216" t="s">
        <v>28</v>
      </c>
      <c r="P1959" s="296">
        <v>41671</v>
      </c>
      <c r="Q1959" s="273"/>
      <c r="R1959" s="231"/>
    </row>
    <row r="1960" spans="1:18" x14ac:dyDescent="0.25">
      <c r="A1960" s="275"/>
      <c r="B1960" s="273" t="s">
        <v>21</v>
      </c>
      <c r="C1960" s="275" t="s">
        <v>22</v>
      </c>
      <c r="D1960" s="275" t="s">
        <v>29</v>
      </c>
      <c r="E1960" s="32"/>
      <c r="F1960" s="314"/>
      <c r="G1960" s="274" t="s">
        <v>24</v>
      </c>
      <c r="H1960" s="269" t="s">
        <v>25</v>
      </c>
      <c r="I1960" s="330"/>
      <c r="J1960" s="273" t="s">
        <v>26</v>
      </c>
      <c r="K1960" s="273"/>
      <c r="L1960" s="281" t="s">
        <v>1320</v>
      </c>
      <c r="M1960" s="271">
        <v>29</v>
      </c>
      <c r="N1960" s="271" t="s">
        <v>26</v>
      </c>
      <c r="O1960" s="271" t="s">
        <v>128</v>
      </c>
      <c r="P1960" s="385">
        <v>41671</v>
      </c>
      <c r="Q1960" s="273"/>
      <c r="R1960" s="231"/>
    </row>
    <row r="1961" spans="1:18" x14ac:dyDescent="0.25">
      <c r="A1961" s="275"/>
      <c r="B1961" s="273" t="s">
        <v>21</v>
      </c>
      <c r="C1961" s="275" t="s">
        <v>22</v>
      </c>
      <c r="D1961" s="275" t="s">
        <v>23</v>
      </c>
      <c r="E1961" s="32"/>
      <c r="F1961" s="314"/>
      <c r="G1961" s="274" t="s">
        <v>24</v>
      </c>
      <c r="H1961" s="269" t="s">
        <v>25</v>
      </c>
      <c r="I1961" s="330"/>
      <c r="J1961" s="273" t="s">
        <v>26</v>
      </c>
      <c r="K1961" s="273"/>
      <c r="L1961" s="281" t="s">
        <v>1320</v>
      </c>
      <c r="M1961" s="271">
        <v>30</v>
      </c>
      <c r="N1961" s="271" t="s">
        <v>26</v>
      </c>
      <c r="O1961" s="271" t="s">
        <v>128</v>
      </c>
      <c r="P1961" s="385">
        <v>41671</v>
      </c>
      <c r="Q1961" s="273"/>
      <c r="R1961" s="231"/>
    </row>
    <row r="1962" spans="1:18" x14ac:dyDescent="0.25">
      <c r="A1962" s="275"/>
      <c r="B1962" s="273" t="s">
        <v>21</v>
      </c>
      <c r="C1962" s="275" t="s">
        <v>33</v>
      </c>
      <c r="D1962" s="275" t="s">
        <v>39</v>
      </c>
      <c r="E1962" s="32"/>
      <c r="F1962" s="314"/>
      <c r="G1962" s="274" t="s">
        <v>24</v>
      </c>
      <c r="H1962" s="269" t="s">
        <v>25</v>
      </c>
      <c r="I1962" s="330"/>
      <c r="J1962" s="273" t="s">
        <v>26</v>
      </c>
      <c r="K1962" s="273"/>
      <c r="L1962" s="281" t="s">
        <v>1320</v>
      </c>
      <c r="M1962" s="271">
        <v>13</v>
      </c>
      <c r="N1962" s="271" t="s">
        <v>26</v>
      </c>
      <c r="O1962" s="271" t="s">
        <v>128</v>
      </c>
      <c r="P1962" s="385">
        <v>41671</v>
      </c>
      <c r="Q1962" s="273"/>
      <c r="R1962" s="231"/>
    </row>
    <row r="1963" spans="1:18" x14ac:dyDescent="0.25">
      <c r="A1963" s="275"/>
      <c r="B1963" s="273" t="s">
        <v>21</v>
      </c>
      <c r="C1963" s="275" t="s">
        <v>31</v>
      </c>
      <c r="D1963" s="275" t="s">
        <v>35</v>
      </c>
      <c r="E1963" s="32"/>
      <c r="F1963" s="314"/>
      <c r="G1963" s="274" t="s">
        <v>24</v>
      </c>
      <c r="H1963" s="269" t="s">
        <v>25</v>
      </c>
      <c r="I1963" s="330"/>
      <c r="J1963" s="273" t="s">
        <v>26</v>
      </c>
      <c r="K1963" s="273"/>
      <c r="L1963" s="281" t="s">
        <v>1320</v>
      </c>
      <c r="M1963" s="271">
        <v>23</v>
      </c>
      <c r="N1963" s="271" t="s">
        <v>26</v>
      </c>
      <c r="O1963" s="271" t="s">
        <v>128</v>
      </c>
      <c r="P1963" s="385">
        <v>41671</v>
      </c>
      <c r="Q1963" s="273"/>
      <c r="R1963" s="231"/>
    </row>
    <row r="1964" spans="1:18" x14ac:dyDescent="0.25">
      <c r="A1964" s="275"/>
      <c r="B1964" s="273" t="s">
        <v>36</v>
      </c>
      <c r="C1964" s="275" t="s">
        <v>145</v>
      </c>
      <c r="D1964" s="275" t="s">
        <v>187</v>
      </c>
      <c r="E1964" s="32"/>
      <c r="F1964" s="314"/>
      <c r="G1964" s="274" t="s">
        <v>24</v>
      </c>
      <c r="H1964" s="269" t="s">
        <v>25</v>
      </c>
      <c r="I1964" s="330"/>
      <c r="J1964" s="273" t="s">
        <v>26</v>
      </c>
      <c r="K1964" s="273"/>
      <c r="L1964" s="281" t="s">
        <v>1320</v>
      </c>
      <c r="M1964" s="271">
        <v>24</v>
      </c>
      <c r="N1964" s="271" t="s">
        <v>26</v>
      </c>
      <c r="O1964" s="271" t="s">
        <v>128</v>
      </c>
      <c r="P1964" s="385">
        <v>41671</v>
      </c>
      <c r="Q1964" s="273"/>
      <c r="R1964" s="231"/>
    </row>
    <row r="1965" spans="1:18" x14ac:dyDescent="0.25">
      <c r="A1965" s="275"/>
      <c r="B1965" s="273" t="s">
        <v>21</v>
      </c>
      <c r="C1965" s="275" t="s">
        <v>22</v>
      </c>
      <c r="D1965" s="275" t="s">
        <v>23</v>
      </c>
      <c r="E1965" s="32">
        <v>1</v>
      </c>
      <c r="F1965" s="314"/>
      <c r="G1965" s="274" t="s">
        <v>24</v>
      </c>
      <c r="H1965" s="269" t="s">
        <v>25</v>
      </c>
      <c r="I1965" s="330">
        <v>18</v>
      </c>
      <c r="J1965" s="273" t="s">
        <v>26</v>
      </c>
      <c r="K1965" s="273"/>
      <c r="L1965" s="281" t="s">
        <v>1329</v>
      </c>
      <c r="M1965" s="216">
        <v>18</v>
      </c>
      <c r="N1965" s="216" t="s">
        <v>26</v>
      </c>
      <c r="O1965" s="216" t="s">
        <v>123</v>
      </c>
      <c r="P1965" s="296">
        <v>41671</v>
      </c>
      <c r="Q1965" s="273" t="s">
        <v>1330</v>
      </c>
      <c r="R1965" s="231"/>
    </row>
    <row r="1966" spans="1:18" x14ac:dyDescent="0.25">
      <c r="A1966" s="275" t="s">
        <v>1328</v>
      </c>
      <c r="B1966" s="273" t="s">
        <v>21</v>
      </c>
      <c r="C1966" s="275" t="s">
        <v>22</v>
      </c>
      <c r="D1966" s="275" t="s">
        <v>108</v>
      </c>
      <c r="E1966" s="32">
        <v>13</v>
      </c>
      <c r="F1966" s="314"/>
      <c r="G1966" s="274" t="s">
        <v>24</v>
      </c>
      <c r="H1966" s="269" t="s">
        <v>25</v>
      </c>
      <c r="I1966" s="330">
        <v>120</v>
      </c>
      <c r="J1966" s="273" t="s">
        <v>26</v>
      </c>
      <c r="K1966" s="273"/>
      <c r="L1966" s="281" t="s">
        <v>1329</v>
      </c>
      <c r="M1966" s="216">
        <v>100</v>
      </c>
      <c r="N1966" s="216" t="s">
        <v>26</v>
      </c>
      <c r="O1966" s="216" t="s">
        <v>28</v>
      </c>
      <c r="P1966" s="296">
        <v>41671</v>
      </c>
      <c r="Q1966" s="273"/>
      <c r="R1966" s="231"/>
    </row>
    <row r="1967" spans="1:18" x14ac:dyDescent="0.25">
      <c r="A1967" s="275"/>
      <c r="B1967" s="273" t="s">
        <v>21</v>
      </c>
      <c r="C1967" s="275" t="s">
        <v>22</v>
      </c>
      <c r="D1967" s="275" t="s">
        <v>29</v>
      </c>
      <c r="E1967" s="32">
        <v>14</v>
      </c>
      <c r="F1967" s="314"/>
      <c r="G1967" s="274" t="s">
        <v>24</v>
      </c>
      <c r="H1967" s="269" t="s">
        <v>25</v>
      </c>
      <c r="I1967" s="330">
        <v>143</v>
      </c>
      <c r="J1967" s="273" t="s">
        <v>26</v>
      </c>
      <c r="K1967" s="273"/>
      <c r="L1967" s="281" t="s">
        <v>1329</v>
      </c>
      <c r="M1967" s="216">
        <v>120</v>
      </c>
      <c r="N1967" s="216" t="s">
        <v>26</v>
      </c>
      <c r="O1967" s="216" t="s">
        <v>28</v>
      </c>
      <c r="P1967" s="296">
        <v>41671</v>
      </c>
      <c r="Q1967" s="273"/>
      <c r="R1967" s="231"/>
    </row>
    <row r="1968" spans="1:18" x14ac:dyDescent="0.25">
      <c r="A1968" s="275"/>
      <c r="B1968" s="273" t="s">
        <v>21</v>
      </c>
      <c r="C1968" s="275" t="s">
        <v>22</v>
      </c>
      <c r="D1968" s="275" t="s">
        <v>23</v>
      </c>
      <c r="E1968" s="32">
        <v>19</v>
      </c>
      <c r="F1968" s="314"/>
      <c r="G1968" s="274" t="s">
        <v>24</v>
      </c>
      <c r="H1968" s="269" t="s">
        <v>25</v>
      </c>
      <c r="I1968" s="330">
        <v>150</v>
      </c>
      <c r="J1968" s="273" t="s">
        <v>26</v>
      </c>
      <c r="K1968" s="273"/>
      <c r="L1968" s="281" t="s">
        <v>1329</v>
      </c>
      <c r="M1968" s="216">
        <v>130</v>
      </c>
      <c r="N1968" s="216" t="s">
        <v>26</v>
      </c>
      <c r="O1968" s="216" t="s">
        <v>28</v>
      </c>
      <c r="P1968" s="296">
        <v>41671</v>
      </c>
      <c r="Q1968" s="273"/>
      <c r="R1968" s="231"/>
    </row>
    <row r="1969" spans="1:18" x14ac:dyDescent="0.25">
      <c r="A1969" s="275"/>
      <c r="B1969" s="273" t="s">
        <v>21</v>
      </c>
      <c r="C1969" s="275" t="s">
        <v>33</v>
      </c>
      <c r="D1969" s="275" t="s">
        <v>39</v>
      </c>
      <c r="E1969" s="32">
        <v>6</v>
      </c>
      <c r="F1969" s="314"/>
      <c r="G1969" s="274" t="s">
        <v>24</v>
      </c>
      <c r="H1969" s="269" t="s">
        <v>25</v>
      </c>
      <c r="I1969" s="330">
        <v>57</v>
      </c>
      <c r="J1969" s="273" t="s">
        <v>26</v>
      </c>
      <c r="K1969" s="273"/>
      <c r="L1969" s="281" t="s">
        <v>1329</v>
      </c>
      <c r="M1969" s="216">
        <v>50</v>
      </c>
      <c r="N1969" s="216" t="s">
        <v>26</v>
      </c>
      <c r="O1969" s="216" t="s">
        <v>28</v>
      </c>
      <c r="P1969" s="296">
        <v>41671</v>
      </c>
      <c r="Q1969" s="273"/>
      <c r="R1969" s="231"/>
    </row>
    <row r="1970" spans="1:18" x14ac:dyDescent="0.25">
      <c r="A1970" s="275"/>
      <c r="B1970" s="273" t="s">
        <v>21</v>
      </c>
      <c r="C1970" s="275" t="s">
        <v>31</v>
      </c>
      <c r="D1970" s="275" t="s">
        <v>35</v>
      </c>
      <c r="E1970" s="32">
        <v>15</v>
      </c>
      <c r="F1970" s="314"/>
      <c r="G1970" s="274" t="s">
        <v>24</v>
      </c>
      <c r="H1970" s="269" t="s">
        <v>25</v>
      </c>
      <c r="I1970" s="330">
        <v>67</v>
      </c>
      <c r="J1970" s="273" t="s">
        <v>26</v>
      </c>
      <c r="K1970" s="273"/>
      <c r="L1970" s="281" t="s">
        <v>1329</v>
      </c>
      <c r="M1970" s="216">
        <v>50</v>
      </c>
      <c r="N1970" s="216" t="s">
        <v>26</v>
      </c>
      <c r="O1970" s="216" t="s">
        <v>28</v>
      </c>
      <c r="P1970" s="296">
        <v>41671</v>
      </c>
      <c r="Q1970" s="273"/>
      <c r="R1970" s="231"/>
    </row>
    <row r="1971" spans="1:18" x14ac:dyDescent="0.25">
      <c r="A1971" s="275"/>
      <c r="B1971" s="273" t="s">
        <v>36</v>
      </c>
      <c r="C1971" s="275" t="s">
        <v>145</v>
      </c>
      <c r="D1971" s="275" t="s">
        <v>212</v>
      </c>
      <c r="E1971" s="32">
        <v>9</v>
      </c>
      <c r="F1971" s="314"/>
      <c r="G1971" s="274" t="s">
        <v>24</v>
      </c>
      <c r="H1971" s="269" t="s">
        <v>25</v>
      </c>
      <c r="I1971" s="330">
        <v>61</v>
      </c>
      <c r="J1971" s="273" t="s">
        <v>26</v>
      </c>
      <c r="K1971" s="273"/>
      <c r="L1971" s="281" t="s">
        <v>1329</v>
      </c>
      <c r="M1971" s="216">
        <v>50</v>
      </c>
      <c r="N1971" s="216" t="s">
        <v>26</v>
      </c>
      <c r="O1971" s="216" t="s">
        <v>28</v>
      </c>
      <c r="P1971" s="296">
        <v>41671</v>
      </c>
      <c r="Q1971" s="273"/>
      <c r="R1971" s="231"/>
    </row>
    <row r="1972" spans="1:18" x14ac:dyDescent="0.25">
      <c r="A1972" s="275"/>
      <c r="B1972" s="273" t="s">
        <v>21</v>
      </c>
      <c r="C1972" s="275" t="s">
        <v>22</v>
      </c>
      <c r="D1972" s="275" t="s">
        <v>108</v>
      </c>
      <c r="E1972" s="32"/>
      <c r="F1972" s="314"/>
      <c r="G1972" s="274" t="s">
        <v>24</v>
      </c>
      <c r="H1972" s="269" t="s">
        <v>25</v>
      </c>
      <c r="I1972" s="330"/>
      <c r="J1972" s="273" t="s">
        <v>26</v>
      </c>
      <c r="K1972" s="273"/>
      <c r="L1972" s="281" t="s">
        <v>1329</v>
      </c>
      <c r="M1972" s="271">
        <v>20</v>
      </c>
      <c r="N1972" s="271" t="s">
        <v>26</v>
      </c>
      <c r="O1972" s="271" t="s">
        <v>128</v>
      </c>
      <c r="P1972" s="385">
        <v>41671</v>
      </c>
      <c r="Q1972" s="273"/>
      <c r="R1972" s="231"/>
    </row>
    <row r="1973" spans="1:18" x14ac:dyDescent="0.25">
      <c r="A1973" s="275"/>
      <c r="B1973" s="273" t="s">
        <v>21</v>
      </c>
      <c r="C1973" s="275" t="s">
        <v>22</v>
      </c>
      <c r="D1973" s="275" t="s">
        <v>29</v>
      </c>
      <c r="E1973" s="32"/>
      <c r="F1973" s="314"/>
      <c r="G1973" s="274" t="s">
        <v>24</v>
      </c>
      <c r="H1973" s="269" t="s">
        <v>25</v>
      </c>
      <c r="I1973" s="330"/>
      <c r="J1973" s="273" t="s">
        <v>26</v>
      </c>
      <c r="K1973" s="273"/>
      <c r="L1973" s="281" t="s">
        <v>1329</v>
      </c>
      <c r="M1973" s="271">
        <v>23</v>
      </c>
      <c r="N1973" s="271" t="s">
        <v>26</v>
      </c>
      <c r="O1973" s="271" t="s">
        <v>128</v>
      </c>
      <c r="P1973" s="385">
        <v>41671</v>
      </c>
      <c r="Q1973" s="273"/>
      <c r="R1973" s="231"/>
    </row>
    <row r="1974" spans="1:18" x14ac:dyDescent="0.25">
      <c r="A1974" s="275"/>
      <c r="B1974" s="273" t="s">
        <v>21</v>
      </c>
      <c r="C1974" s="275" t="s">
        <v>22</v>
      </c>
      <c r="D1974" s="275" t="s">
        <v>23</v>
      </c>
      <c r="E1974" s="32"/>
      <c r="F1974" s="314"/>
      <c r="G1974" s="274" t="s">
        <v>24</v>
      </c>
      <c r="H1974" s="269" t="s">
        <v>25</v>
      </c>
      <c r="I1974" s="330"/>
      <c r="J1974" s="273" t="s">
        <v>26</v>
      </c>
      <c r="K1974" s="273"/>
      <c r="L1974" s="281" t="s">
        <v>1329</v>
      </c>
      <c r="M1974" s="271">
        <v>20</v>
      </c>
      <c r="N1974" s="271" t="s">
        <v>26</v>
      </c>
      <c r="O1974" s="271" t="s">
        <v>128</v>
      </c>
      <c r="P1974" s="385">
        <v>41671</v>
      </c>
      <c r="Q1974" s="273"/>
      <c r="R1974" s="231"/>
    </row>
    <row r="1975" spans="1:18" x14ac:dyDescent="0.25">
      <c r="A1975" s="275"/>
      <c r="B1975" s="273" t="s">
        <v>21</v>
      </c>
      <c r="C1975" s="275" t="s">
        <v>33</v>
      </c>
      <c r="D1975" s="275" t="s">
        <v>39</v>
      </c>
      <c r="E1975" s="32"/>
      <c r="F1975" s="314"/>
      <c r="G1975" s="274" t="s">
        <v>24</v>
      </c>
      <c r="H1975" s="269" t="s">
        <v>25</v>
      </c>
      <c r="I1975" s="330"/>
      <c r="J1975" s="273" t="s">
        <v>26</v>
      </c>
      <c r="K1975" s="273"/>
      <c r="L1975" s="281" t="s">
        <v>1329</v>
      </c>
      <c r="M1975" s="271">
        <v>7</v>
      </c>
      <c r="N1975" s="271" t="s">
        <v>26</v>
      </c>
      <c r="O1975" s="271" t="s">
        <v>128</v>
      </c>
      <c r="P1975" s="385">
        <v>41671</v>
      </c>
      <c r="Q1975" s="273"/>
      <c r="R1975" s="231"/>
    </row>
    <row r="1976" spans="1:18" x14ac:dyDescent="0.25">
      <c r="A1976" s="275"/>
      <c r="B1976" s="273" t="s">
        <v>21</v>
      </c>
      <c r="C1976" s="275" t="s">
        <v>31</v>
      </c>
      <c r="D1976" s="275" t="s">
        <v>35</v>
      </c>
      <c r="E1976" s="32"/>
      <c r="F1976" s="314"/>
      <c r="G1976" s="274" t="s">
        <v>24</v>
      </c>
      <c r="H1976" s="269" t="s">
        <v>25</v>
      </c>
      <c r="I1976" s="330"/>
      <c r="J1976" s="273" t="s">
        <v>26</v>
      </c>
      <c r="K1976" s="273"/>
      <c r="L1976" s="281" t="s">
        <v>1329</v>
      </c>
      <c r="M1976" s="271">
        <v>17</v>
      </c>
      <c r="N1976" s="271" t="s">
        <v>26</v>
      </c>
      <c r="O1976" s="271" t="s">
        <v>128</v>
      </c>
      <c r="P1976" s="385">
        <v>41671</v>
      </c>
      <c r="Q1976" s="273"/>
      <c r="R1976" s="231"/>
    </row>
    <row r="1977" spans="1:18" x14ac:dyDescent="0.25">
      <c r="A1977" s="275"/>
      <c r="B1977" s="273" t="s">
        <v>36</v>
      </c>
      <c r="C1977" s="275" t="s">
        <v>145</v>
      </c>
      <c r="D1977" s="275" t="s">
        <v>212</v>
      </c>
      <c r="E1977" s="32"/>
      <c r="F1977" s="314"/>
      <c r="G1977" s="274" t="s">
        <v>24</v>
      </c>
      <c r="H1977" s="269" t="s">
        <v>25</v>
      </c>
      <c r="I1977" s="330"/>
      <c r="J1977" s="273" t="s">
        <v>26</v>
      </c>
      <c r="K1977" s="273"/>
      <c r="L1977" s="281" t="s">
        <v>1329</v>
      </c>
      <c r="M1977" s="271">
        <v>11</v>
      </c>
      <c r="N1977" s="271" t="s">
        <v>26</v>
      </c>
      <c r="O1977" s="271" t="s">
        <v>128</v>
      </c>
      <c r="P1977" s="385">
        <v>41671</v>
      </c>
      <c r="Q1977" s="273"/>
      <c r="R1977" s="231"/>
    </row>
    <row r="1978" spans="1:18" x14ac:dyDescent="0.25">
      <c r="A1978" s="275" t="s">
        <v>1331</v>
      </c>
      <c r="B1978" s="273" t="s">
        <v>21</v>
      </c>
      <c r="C1978" s="275" t="s">
        <v>22</v>
      </c>
      <c r="D1978" s="275" t="s">
        <v>108</v>
      </c>
      <c r="E1978" s="32">
        <v>17</v>
      </c>
      <c r="F1978" s="314"/>
      <c r="G1978" s="274" t="s">
        <v>24</v>
      </c>
      <c r="H1978" s="269" t="s">
        <v>25</v>
      </c>
      <c r="I1978" s="330">
        <v>148</v>
      </c>
      <c r="J1978" s="273" t="s">
        <v>26</v>
      </c>
      <c r="K1978" s="273"/>
      <c r="L1978" s="281" t="s">
        <v>1329</v>
      </c>
      <c r="M1978" s="216">
        <v>120</v>
      </c>
      <c r="N1978" s="216" t="s">
        <v>26</v>
      </c>
      <c r="O1978" s="216" t="s">
        <v>28</v>
      </c>
      <c r="P1978" s="296">
        <v>41671</v>
      </c>
      <c r="Q1978" s="273"/>
      <c r="R1978" s="231"/>
    </row>
    <row r="1979" spans="1:18" x14ac:dyDescent="0.25">
      <c r="A1979" s="275"/>
      <c r="B1979" s="273" t="s">
        <v>21</v>
      </c>
      <c r="C1979" s="275" t="s">
        <v>22</v>
      </c>
      <c r="D1979" s="275" t="s">
        <v>29</v>
      </c>
      <c r="E1979" s="32"/>
      <c r="F1979" s="314"/>
      <c r="G1979" s="274" t="s">
        <v>24</v>
      </c>
      <c r="H1979" s="269" t="s">
        <v>25</v>
      </c>
      <c r="I1979" s="330">
        <v>178</v>
      </c>
      <c r="J1979" s="273" t="s">
        <v>26</v>
      </c>
      <c r="K1979" s="273"/>
      <c r="L1979" s="281" t="s">
        <v>1332</v>
      </c>
      <c r="M1979" s="216">
        <v>150</v>
      </c>
      <c r="N1979" s="216" t="s">
        <v>26</v>
      </c>
      <c r="O1979" s="216" t="s">
        <v>28</v>
      </c>
      <c r="P1979" s="296">
        <v>41671</v>
      </c>
      <c r="Q1979" s="273"/>
      <c r="R1979" s="231"/>
    </row>
    <row r="1980" spans="1:18" x14ac:dyDescent="0.25">
      <c r="A1980" s="275"/>
      <c r="B1980" s="273" t="s">
        <v>21</v>
      </c>
      <c r="C1980" s="275" t="s">
        <v>22</v>
      </c>
      <c r="D1980" s="275" t="s">
        <v>23</v>
      </c>
      <c r="E1980" s="32"/>
      <c r="F1980" s="314"/>
      <c r="G1980" s="274" t="s">
        <v>24</v>
      </c>
      <c r="H1980" s="269" t="s">
        <v>25</v>
      </c>
      <c r="I1980" s="330">
        <v>165</v>
      </c>
      <c r="J1980" s="273" t="s">
        <v>26</v>
      </c>
      <c r="K1980" s="273"/>
      <c r="L1980" s="281" t="s">
        <v>1332</v>
      </c>
      <c r="M1980" s="216">
        <v>130</v>
      </c>
      <c r="N1980" s="216" t="s">
        <v>26</v>
      </c>
      <c r="O1980" s="216" t="s">
        <v>28</v>
      </c>
      <c r="P1980" s="296">
        <v>41671</v>
      </c>
      <c r="Q1980" s="273"/>
      <c r="R1980" s="231"/>
    </row>
    <row r="1981" spans="1:18" x14ac:dyDescent="0.25">
      <c r="A1981" s="275"/>
      <c r="B1981" s="273" t="s">
        <v>21</v>
      </c>
      <c r="C1981" s="275" t="s">
        <v>33</v>
      </c>
      <c r="D1981" s="275" t="s">
        <v>39</v>
      </c>
      <c r="E1981" s="32"/>
      <c r="F1981" s="314"/>
      <c r="G1981" s="274" t="s">
        <v>24</v>
      </c>
      <c r="H1981" s="269" t="s">
        <v>25</v>
      </c>
      <c r="I1981" s="330">
        <v>60</v>
      </c>
      <c r="J1981" s="273" t="s">
        <v>26</v>
      </c>
      <c r="K1981" s="273"/>
      <c r="L1981" s="281" t="s">
        <v>1332</v>
      </c>
      <c r="M1981" s="216">
        <v>50</v>
      </c>
      <c r="N1981" s="216" t="s">
        <v>26</v>
      </c>
      <c r="O1981" s="216" t="s">
        <v>28</v>
      </c>
      <c r="P1981" s="296">
        <v>41671</v>
      </c>
      <c r="Q1981" s="273"/>
      <c r="R1981" s="231"/>
    </row>
    <row r="1982" spans="1:18" x14ac:dyDescent="0.25">
      <c r="A1982" s="275"/>
      <c r="B1982" s="273" t="s">
        <v>36</v>
      </c>
      <c r="C1982" s="275" t="s">
        <v>145</v>
      </c>
      <c r="D1982" s="275" t="s">
        <v>187</v>
      </c>
      <c r="E1982" s="32"/>
      <c r="F1982" s="314"/>
      <c r="G1982" s="274" t="s">
        <v>24</v>
      </c>
      <c r="H1982" s="269" t="s">
        <v>25</v>
      </c>
      <c r="I1982" s="330">
        <v>66</v>
      </c>
      <c r="J1982" s="273" t="s">
        <v>26</v>
      </c>
      <c r="K1982" s="273"/>
      <c r="L1982" s="281" t="s">
        <v>1332</v>
      </c>
      <c r="M1982" s="216">
        <v>50</v>
      </c>
      <c r="N1982" s="216" t="s">
        <v>26</v>
      </c>
      <c r="O1982" s="216" t="s">
        <v>28</v>
      </c>
      <c r="P1982" s="296">
        <v>41671</v>
      </c>
      <c r="Q1982" s="273"/>
      <c r="R1982" s="231"/>
    </row>
    <row r="1983" spans="1:18" x14ac:dyDescent="0.25">
      <c r="A1983" s="275"/>
      <c r="B1983" s="273" t="s">
        <v>21</v>
      </c>
      <c r="C1983" s="275" t="s">
        <v>22</v>
      </c>
      <c r="D1983" s="275" t="s">
        <v>108</v>
      </c>
      <c r="E1983" s="32"/>
      <c r="F1983" s="314"/>
      <c r="G1983" s="274" t="s">
        <v>24</v>
      </c>
      <c r="H1983" s="269" t="s">
        <v>25</v>
      </c>
      <c r="I1983" s="330"/>
      <c r="J1983" s="273" t="s">
        <v>26</v>
      </c>
      <c r="K1983" s="273"/>
      <c r="L1983" s="281" t="s">
        <v>1332</v>
      </c>
      <c r="M1983" s="271">
        <v>28</v>
      </c>
      <c r="N1983" s="271" t="s">
        <v>26</v>
      </c>
      <c r="O1983" s="271" t="s">
        <v>128</v>
      </c>
      <c r="P1983" s="385">
        <v>41671</v>
      </c>
      <c r="Q1983" s="273"/>
      <c r="R1983" s="231"/>
    </row>
    <row r="1984" spans="1:18" x14ac:dyDescent="0.25">
      <c r="A1984" s="275"/>
      <c r="B1984" s="273" t="s">
        <v>21</v>
      </c>
      <c r="C1984" s="275" t="s">
        <v>22</v>
      </c>
      <c r="D1984" s="275" t="s">
        <v>29</v>
      </c>
      <c r="E1984" s="32"/>
      <c r="F1984" s="314"/>
      <c r="G1984" s="274" t="s">
        <v>24</v>
      </c>
      <c r="H1984" s="269" t="s">
        <v>25</v>
      </c>
      <c r="I1984" s="330"/>
      <c r="J1984" s="273" t="s">
        <v>26</v>
      </c>
      <c r="K1984" s="273"/>
      <c r="L1984" s="281" t="s">
        <v>1332</v>
      </c>
      <c r="M1984" s="271">
        <v>28</v>
      </c>
      <c r="N1984" s="271" t="s">
        <v>26</v>
      </c>
      <c r="O1984" s="271" t="s">
        <v>128</v>
      </c>
      <c r="P1984" s="385">
        <v>41671</v>
      </c>
      <c r="Q1984" s="273"/>
      <c r="R1984" s="231"/>
    </row>
    <row r="1985" spans="1:18" x14ac:dyDescent="0.25">
      <c r="A1985" s="275"/>
      <c r="B1985" s="273" t="s">
        <v>21</v>
      </c>
      <c r="C1985" s="275" t="s">
        <v>22</v>
      </c>
      <c r="D1985" s="275" t="s">
        <v>23</v>
      </c>
      <c r="E1985" s="32"/>
      <c r="F1985" s="314"/>
      <c r="G1985" s="274" t="s">
        <v>24</v>
      </c>
      <c r="H1985" s="269" t="s">
        <v>25</v>
      </c>
      <c r="I1985" s="330"/>
      <c r="J1985" s="273" t="s">
        <v>26</v>
      </c>
      <c r="K1985" s="273"/>
      <c r="L1985" s="281" t="s">
        <v>1332</v>
      </c>
      <c r="M1985" s="271">
        <v>35</v>
      </c>
      <c r="N1985" s="271" t="s">
        <v>26</v>
      </c>
      <c r="O1985" s="271" t="s">
        <v>128</v>
      </c>
      <c r="P1985" s="385">
        <v>41671</v>
      </c>
      <c r="Q1985" s="273"/>
      <c r="R1985" s="231"/>
    </row>
    <row r="1986" spans="1:18" x14ac:dyDescent="0.25">
      <c r="A1986" s="275"/>
      <c r="B1986" s="273" t="s">
        <v>21</v>
      </c>
      <c r="C1986" s="275" t="s">
        <v>33</v>
      </c>
      <c r="D1986" s="275" t="s">
        <v>39</v>
      </c>
      <c r="E1986" s="32"/>
      <c r="F1986" s="314"/>
      <c r="G1986" s="274" t="s">
        <v>24</v>
      </c>
      <c r="H1986" s="269" t="s">
        <v>25</v>
      </c>
      <c r="I1986" s="330"/>
      <c r="J1986" s="273" t="s">
        <v>26</v>
      </c>
      <c r="K1986" s="273"/>
      <c r="L1986" s="281" t="s">
        <v>1332</v>
      </c>
      <c r="M1986" s="271">
        <v>10</v>
      </c>
      <c r="N1986" s="271" t="s">
        <v>26</v>
      </c>
      <c r="O1986" s="271" t="s">
        <v>128</v>
      </c>
      <c r="P1986" s="385">
        <v>41671</v>
      </c>
      <c r="Q1986" s="273"/>
      <c r="R1986" s="231"/>
    </row>
    <row r="1987" spans="1:18" x14ac:dyDescent="0.25">
      <c r="A1987" s="275"/>
      <c r="B1987" s="273" t="s">
        <v>36</v>
      </c>
      <c r="C1987" s="275" t="s">
        <v>145</v>
      </c>
      <c r="D1987" s="275" t="s">
        <v>187</v>
      </c>
      <c r="E1987" s="32"/>
      <c r="F1987" s="314"/>
      <c r="G1987" s="274" t="s">
        <v>24</v>
      </c>
      <c r="H1987" s="269" t="s">
        <v>25</v>
      </c>
      <c r="I1987" s="330"/>
      <c r="J1987" s="273" t="s">
        <v>26</v>
      </c>
      <c r="K1987" s="273"/>
      <c r="L1987" s="281" t="s">
        <v>1332</v>
      </c>
      <c r="M1987" s="271">
        <v>16</v>
      </c>
      <c r="N1987" s="271" t="s">
        <v>26</v>
      </c>
      <c r="O1987" s="271" t="s">
        <v>128</v>
      </c>
      <c r="P1987" s="385">
        <v>41671</v>
      </c>
      <c r="Q1987" s="273"/>
      <c r="R1987" s="231"/>
    </row>
    <row r="1988" spans="1:18" x14ac:dyDescent="0.25">
      <c r="A1988" s="275" t="s">
        <v>1333</v>
      </c>
      <c r="B1988" s="273" t="s">
        <v>21</v>
      </c>
      <c r="C1988" s="275" t="s">
        <v>22</v>
      </c>
      <c r="D1988" s="275" t="s">
        <v>108</v>
      </c>
      <c r="E1988" s="32">
        <v>20</v>
      </c>
      <c r="F1988" s="314"/>
      <c r="G1988" s="274" t="s">
        <v>24</v>
      </c>
      <c r="H1988" s="269" t="s">
        <v>25</v>
      </c>
      <c r="I1988" s="330">
        <v>127</v>
      </c>
      <c r="J1988" s="273" t="s">
        <v>26</v>
      </c>
      <c r="K1988" s="273"/>
      <c r="L1988" s="281" t="s">
        <v>1332</v>
      </c>
      <c r="M1988" s="216">
        <v>100</v>
      </c>
      <c r="N1988" s="216" t="s">
        <v>26</v>
      </c>
      <c r="O1988" s="216" t="s">
        <v>28</v>
      </c>
      <c r="P1988" s="296">
        <v>41671</v>
      </c>
      <c r="Q1988" s="273"/>
      <c r="R1988" s="231"/>
    </row>
    <row r="1989" spans="1:18" x14ac:dyDescent="0.25">
      <c r="A1989" s="275"/>
      <c r="B1989" s="273" t="s">
        <v>21</v>
      </c>
      <c r="C1989" s="275" t="s">
        <v>22</v>
      </c>
      <c r="D1989" s="275" t="s">
        <v>29</v>
      </c>
      <c r="E1989" s="32">
        <v>24</v>
      </c>
      <c r="F1989" s="314"/>
      <c r="G1989" s="274" t="s">
        <v>24</v>
      </c>
      <c r="H1989" s="269" t="s">
        <v>25</v>
      </c>
      <c r="I1989" s="330">
        <v>175</v>
      </c>
      <c r="J1989" s="273" t="s">
        <v>26</v>
      </c>
      <c r="K1989" s="273"/>
      <c r="L1989" s="281" t="s">
        <v>1332</v>
      </c>
      <c r="M1989" s="216">
        <v>150</v>
      </c>
      <c r="N1989" s="216" t="s">
        <v>26</v>
      </c>
      <c r="O1989" s="216" t="s">
        <v>28</v>
      </c>
      <c r="P1989" s="296">
        <v>41671</v>
      </c>
      <c r="Q1989" s="273"/>
      <c r="R1989" s="231"/>
    </row>
    <row r="1990" spans="1:18" x14ac:dyDescent="0.25">
      <c r="A1990" s="275"/>
      <c r="B1990" s="273" t="s">
        <v>21</v>
      </c>
      <c r="C1990" s="275" t="s">
        <v>22</v>
      </c>
      <c r="D1990" s="275" t="s">
        <v>23</v>
      </c>
      <c r="E1990" s="32">
        <v>19</v>
      </c>
      <c r="F1990" s="314"/>
      <c r="G1990" s="274" t="s">
        <v>24</v>
      </c>
      <c r="H1990" s="269" t="s">
        <v>25</v>
      </c>
      <c r="I1990" s="330">
        <v>190</v>
      </c>
      <c r="J1990" s="273" t="s">
        <v>26</v>
      </c>
      <c r="K1990" s="273"/>
      <c r="L1990" s="281" t="s">
        <v>1332</v>
      </c>
      <c r="M1990" s="216">
        <v>150</v>
      </c>
      <c r="N1990" s="216" t="s">
        <v>26</v>
      </c>
      <c r="O1990" s="216" t="s">
        <v>28</v>
      </c>
      <c r="P1990" s="296">
        <v>41671</v>
      </c>
      <c r="Q1990" s="273"/>
      <c r="R1990" s="231"/>
    </row>
    <row r="1991" spans="1:18" x14ac:dyDescent="0.25">
      <c r="A1991" s="275"/>
      <c r="B1991" s="273" t="s">
        <v>21</v>
      </c>
      <c r="C1991" s="275" t="s">
        <v>33</v>
      </c>
      <c r="D1991" s="275" t="s">
        <v>34</v>
      </c>
      <c r="E1991" s="32">
        <v>12</v>
      </c>
      <c r="F1991" s="314"/>
      <c r="G1991" s="274" t="s">
        <v>24</v>
      </c>
      <c r="H1991" s="269" t="s">
        <v>25</v>
      </c>
      <c r="I1991" s="330">
        <v>65</v>
      </c>
      <c r="J1991" s="273" t="s">
        <v>26</v>
      </c>
      <c r="K1991" s="273"/>
      <c r="L1991" s="281" t="s">
        <v>1332</v>
      </c>
      <c r="M1991" s="216">
        <v>50</v>
      </c>
      <c r="N1991" s="216" t="s">
        <v>26</v>
      </c>
      <c r="O1991" s="216" t="s">
        <v>28</v>
      </c>
      <c r="P1991" s="296">
        <v>41671</v>
      </c>
      <c r="Q1991" s="273"/>
      <c r="R1991" s="231"/>
    </row>
    <row r="1992" spans="1:18" x14ac:dyDescent="0.25">
      <c r="A1992" s="275"/>
      <c r="B1992" s="273" t="s">
        <v>36</v>
      </c>
      <c r="C1992" s="275" t="s">
        <v>145</v>
      </c>
      <c r="D1992" s="275" t="s">
        <v>212</v>
      </c>
      <c r="E1992" s="32">
        <v>9</v>
      </c>
      <c r="F1992" s="314"/>
      <c r="G1992" s="274" t="s">
        <v>24</v>
      </c>
      <c r="H1992" s="269" t="s">
        <v>25</v>
      </c>
      <c r="I1992" s="330">
        <v>66</v>
      </c>
      <c r="J1992" s="273" t="s">
        <v>26</v>
      </c>
      <c r="K1992" s="273"/>
      <c r="L1992" s="281" t="s">
        <v>1332</v>
      </c>
      <c r="M1992" s="216">
        <v>50</v>
      </c>
      <c r="N1992" s="216" t="s">
        <v>26</v>
      </c>
      <c r="O1992" s="216" t="s">
        <v>28</v>
      </c>
      <c r="P1992" s="296">
        <v>41671</v>
      </c>
      <c r="Q1992" s="273"/>
      <c r="R1992" s="231"/>
    </row>
    <row r="1993" spans="1:18" x14ac:dyDescent="0.25">
      <c r="A1993" s="275"/>
      <c r="B1993" s="273" t="s">
        <v>21</v>
      </c>
      <c r="C1993" s="275" t="s">
        <v>22</v>
      </c>
      <c r="D1993" s="275" t="s">
        <v>108</v>
      </c>
      <c r="E1993" s="32"/>
      <c r="F1993" s="314"/>
      <c r="G1993" s="274" t="s">
        <v>24</v>
      </c>
      <c r="H1993" s="269" t="s">
        <v>25</v>
      </c>
      <c r="I1993" s="330"/>
      <c r="J1993" s="273" t="s">
        <v>26</v>
      </c>
      <c r="K1993" s="273"/>
      <c r="L1993" s="281" t="s">
        <v>1334</v>
      </c>
      <c r="M1993" s="271">
        <v>27</v>
      </c>
      <c r="N1993" s="271" t="s">
        <v>26</v>
      </c>
      <c r="O1993" s="271" t="s">
        <v>128</v>
      </c>
      <c r="P1993" s="385">
        <v>41671</v>
      </c>
      <c r="Q1993" s="273"/>
      <c r="R1993" s="231"/>
    </row>
    <row r="1994" spans="1:18" x14ac:dyDescent="0.25">
      <c r="A1994" s="275"/>
      <c r="B1994" s="273" t="s">
        <v>21</v>
      </c>
      <c r="C1994" s="275" t="s">
        <v>22</v>
      </c>
      <c r="D1994" s="275" t="s">
        <v>29</v>
      </c>
      <c r="E1994" s="32"/>
      <c r="F1994" s="314"/>
      <c r="G1994" s="274" t="s">
        <v>24</v>
      </c>
      <c r="H1994" s="269" t="s">
        <v>25</v>
      </c>
      <c r="I1994" s="330"/>
      <c r="J1994" s="273" t="s">
        <v>26</v>
      </c>
      <c r="K1994" s="273"/>
      <c r="L1994" s="281" t="s">
        <v>1334</v>
      </c>
      <c r="M1994" s="271">
        <v>25</v>
      </c>
      <c r="N1994" s="271" t="s">
        <v>26</v>
      </c>
      <c r="O1994" s="271" t="s">
        <v>128</v>
      </c>
      <c r="P1994" s="385">
        <v>41671</v>
      </c>
      <c r="Q1994" s="273"/>
      <c r="R1994" s="231"/>
    </row>
    <row r="1995" spans="1:18" x14ac:dyDescent="0.25">
      <c r="A1995" s="275"/>
      <c r="B1995" s="273" t="s">
        <v>21</v>
      </c>
      <c r="C1995" s="275" t="s">
        <v>22</v>
      </c>
      <c r="D1995" s="275" t="s">
        <v>23</v>
      </c>
      <c r="E1995" s="32"/>
      <c r="F1995" s="314"/>
      <c r="G1995" s="274" t="s">
        <v>24</v>
      </c>
      <c r="H1995" s="269" t="s">
        <v>25</v>
      </c>
      <c r="I1995" s="330"/>
      <c r="J1995" s="273" t="s">
        <v>26</v>
      </c>
      <c r="K1995" s="273"/>
      <c r="L1995" s="281" t="s">
        <v>1334</v>
      </c>
      <c r="M1995" s="271">
        <v>40</v>
      </c>
      <c r="N1995" s="271" t="s">
        <v>26</v>
      </c>
      <c r="O1995" s="271" t="s">
        <v>128</v>
      </c>
      <c r="P1995" s="385">
        <v>41671</v>
      </c>
      <c r="Q1995" s="273"/>
      <c r="R1995" s="231"/>
    </row>
    <row r="1996" spans="1:18" x14ac:dyDescent="0.25">
      <c r="A1996" s="275"/>
      <c r="B1996" s="273" t="s">
        <v>21</v>
      </c>
      <c r="C1996" s="275" t="s">
        <v>33</v>
      </c>
      <c r="D1996" s="275" t="s">
        <v>34</v>
      </c>
      <c r="E1996" s="32"/>
      <c r="F1996" s="314"/>
      <c r="G1996" s="274" t="s">
        <v>24</v>
      </c>
      <c r="H1996" s="269" t="s">
        <v>25</v>
      </c>
      <c r="I1996" s="330"/>
      <c r="J1996" s="273" t="s">
        <v>26</v>
      </c>
      <c r="K1996" s="273"/>
      <c r="L1996" s="281" t="s">
        <v>1334</v>
      </c>
      <c r="M1996" s="271">
        <v>15</v>
      </c>
      <c r="N1996" s="271" t="s">
        <v>26</v>
      </c>
      <c r="O1996" s="271" t="s">
        <v>128</v>
      </c>
      <c r="P1996" s="385">
        <v>41671</v>
      </c>
      <c r="Q1996" s="273"/>
      <c r="R1996" s="231"/>
    </row>
    <row r="1997" spans="1:18" x14ac:dyDescent="0.25">
      <c r="A1997" s="275"/>
      <c r="B1997" s="273" t="s">
        <v>36</v>
      </c>
      <c r="C1997" s="275" t="s">
        <v>145</v>
      </c>
      <c r="D1997" s="275" t="s">
        <v>212</v>
      </c>
      <c r="E1997" s="32"/>
      <c r="F1997" s="314"/>
      <c r="G1997" s="274" t="s">
        <v>24</v>
      </c>
      <c r="H1997" s="269" t="s">
        <v>25</v>
      </c>
      <c r="I1997" s="330"/>
      <c r="J1997" s="273" t="s">
        <v>26</v>
      </c>
      <c r="K1997" s="273"/>
      <c r="L1997" s="281" t="s">
        <v>1334</v>
      </c>
      <c r="M1997" s="271">
        <v>16</v>
      </c>
      <c r="N1997" s="271" t="s">
        <v>26</v>
      </c>
      <c r="O1997" s="271" t="s">
        <v>128</v>
      </c>
      <c r="P1997" s="385">
        <v>41671</v>
      </c>
      <c r="Q1997" s="273"/>
      <c r="R1997" s="231"/>
    </row>
    <row r="1998" spans="1:18" x14ac:dyDescent="0.25">
      <c r="A1998" s="275" t="s">
        <v>1338</v>
      </c>
      <c r="B1998" s="273" t="s">
        <v>21</v>
      </c>
      <c r="C1998" s="275" t="s">
        <v>22</v>
      </c>
      <c r="D1998" s="275" t="s">
        <v>108</v>
      </c>
      <c r="E1998" s="32">
        <v>29</v>
      </c>
      <c r="F1998" s="314"/>
      <c r="G1998" s="274" t="s">
        <v>24</v>
      </c>
      <c r="H1998" s="269" t="s">
        <v>25</v>
      </c>
      <c r="I1998" s="330">
        <v>287</v>
      </c>
      <c r="J1998" s="273" t="s">
        <v>26</v>
      </c>
      <c r="K1998" s="273"/>
      <c r="L1998" s="281" t="s">
        <v>1334</v>
      </c>
      <c r="M1998" s="216">
        <v>250</v>
      </c>
      <c r="N1998" s="216" t="s">
        <v>26</v>
      </c>
      <c r="O1998" s="216" t="s">
        <v>28</v>
      </c>
      <c r="P1998" s="296">
        <v>41671</v>
      </c>
      <c r="Q1998" s="273"/>
      <c r="R1998" s="231"/>
    </row>
    <row r="1999" spans="1:18" x14ac:dyDescent="0.25">
      <c r="A1999" s="275"/>
      <c r="B1999" s="273" t="s">
        <v>21</v>
      </c>
      <c r="C1999" s="275" t="s">
        <v>22</v>
      </c>
      <c r="D1999" s="275" t="s">
        <v>23</v>
      </c>
      <c r="E1999" s="32">
        <v>15</v>
      </c>
      <c r="F1999" s="314"/>
      <c r="G1999" s="274" t="s">
        <v>24</v>
      </c>
      <c r="H1999" s="269" t="s">
        <v>25</v>
      </c>
      <c r="I1999" s="330">
        <v>130</v>
      </c>
      <c r="J1999" s="273" t="s">
        <v>26</v>
      </c>
      <c r="K1999" s="273"/>
      <c r="L1999" s="281" t="s">
        <v>1334</v>
      </c>
      <c r="M1999" s="216">
        <v>100</v>
      </c>
      <c r="N1999" s="216" t="s">
        <v>26</v>
      </c>
      <c r="O1999" s="216" t="s">
        <v>28</v>
      </c>
      <c r="P1999" s="296">
        <v>41671</v>
      </c>
      <c r="Q1999" s="273"/>
      <c r="R1999" s="231"/>
    </row>
    <row r="2000" spans="1:18" x14ac:dyDescent="0.25">
      <c r="A2000" s="275"/>
      <c r="B2000" s="273" t="s">
        <v>21</v>
      </c>
      <c r="C2000" s="275" t="s">
        <v>33</v>
      </c>
      <c r="D2000" s="275" t="s">
        <v>34</v>
      </c>
      <c r="E2000" s="32">
        <v>14</v>
      </c>
      <c r="F2000" s="314"/>
      <c r="G2000" s="274" t="s">
        <v>24</v>
      </c>
      <c r="H2000" s="269" t="s">
        <v>25</v>
      </c>
      <c r="I2000" s="330">
        <v>65</v>
      </c>
      <c r="J2000" s="273" t="s">
        <v>26</v>
      </c>
      <c r="K2000" s="273"/>
      <c r="L2000" s="281" t="s">
        <v>1334</v>
      </c>
      <c r="M2000" s="216">
        <v>50</v>
      </c>
      <c r="N2000" s="216" t="s">
        <v>26</v>
      </c>
      <c r="O2000" s="216" t="s">
        <v>28</v>
      </c>
      <c r="P2000" s="296">
        <v>41671</v>
      </c>
      <c r="Q2000" s="273"/>
      <c r="R2000" s="231"/>
    </row>
    <row r="2001" spans="1:18" x14ac:dyDescent="0.25">
      <c r="A2001" s="275"/>
      <c r="B2001" s="273" t="s">
        <v>21</v>
      </c>
      <c r="C2001" s="275" t="s">
        <v>31</v>
      </c>
      <c r="D2001" s="275" t="s">
        <v>35</v>
      </c>
      <c r="E2001" s="32">
        <v>19</v>
      </c>
      <c r="F2001" s="314"/>
      <c r="G2001" s="274" t="s">
        <v>24</v>
      </c>
      <c r="H2001" s="269" t="s">
        <v>25</v>
      </c>
      <c r="I2001" s="330">
        <v>72</v>
      </c>
      <c r="J2001" s="273" t="s">
        <v>26</v>
      </c>
      <c r="K2001" s="273"/>
      <c r="L2001" s="281" t="s">
        <v>1334</v>
      </c>
      <c r="M2001" s="216">
        <v>50</v>
      </c>
      <c r="N2001" s="216" t="s">
        <v>26</v>
      </c>
      <c r="O2001" s="216" t="s">
        <v>28</v>
      </c>
      <c r="P2001" s="296">
        <v>41671</v>
      </c>
      <c r="Q2001" s="273"/>
      <c r="R2001" s="231"/>
    </row>
    <row r="2002" spans="1:18" x14ac:dyDescent="0.25">
      <c r="A2002" s="275"/>
      <c r="B2002" s="273" t="s">
        <v>36</v>
      </c>
      <c r="C2002" s="275" t="s">
        <v>145</v>
      </c>
      <c r="D2002" s="275" t="s">
        <v>187</v>
      </c>
      <c r="E2002" s="32">
        <v>10</v>
      </c>
      <c r="F2002" s="314"/>
      <c r="G2002" s="274" t="s">
        <v>24</v>
      </c>
      <c r="H2002" s="269" t="s">
        <v>25</v>
      </c>
      <c r="I2002" s="330">
        <v>68</v>
      </c>
      <c r="J2002" s="273" t="s">
        <v>26</v>
      </c>
      <c r="K2002" s="273"/>
      <c r="L2002" s="281" t="s">
        <v>1334</v>
      </c>
      <c r="M2002" s="216">
        <v>50</v>
      </c>
      <c r="N2002" s="216" t="s">
        <v>26</v>
      </c>
      <c r="O2002" s="216" t="s">
        <v>28</v>
      </c>
      <c r="P2002" s="296">
        <v>41671</v>
      </c>
      <c r="Q2002" s="273"/>
      <c r="R2002" s="231"/>
    </row>
    <row r="2003" spans="1:18" x14ac:dyDescent="0.25">
      <c r="A2003" s="275"/>
      <c r="B2003" s="273" t="s">
        <v>21</v>
      </c>
      <c r="C2003" s="275" t="s">
        <v>22</v>
      </c>
      <c r="D2003" s="275" t="s">
        <v>108</v>
      </c>
      <c r="E2003" s="32"/>
      <c r="F2003" s="314"/>
      <c r="G2003" s="274" t="s">
        <v>24</v>
      </c>
      <c r="H2003" s="269" t="s">
        <v>25</v>
      </c>
      <c r="I2003" s="330"/>
      <c r="J2003" s="273" t="s">
        <v>26</v>
      </c>
      <c r="K2003" s="273"/>
      <c r="L2003" s="281" t="s">
        <v>1334</v>
      </c>
      <c r="M2003" s="271">
        <v>37</v>
      </c>
      <c r="N2003" s="271" t="s">
        <v>26</v>
      </c>
      <c r="O2003" s="271" t="s">
        <v>128</v>
      </c>
      <c r="P2003" s="385">
        <v>41671</v>
      </c>
      <c r="Q2003" s="273"/>
      <c r="R2003" s="231"/>
    </row>
    <row r="2004" spans="1:18" x14ac:dyDescent="0.25">
      <c r="A2004" s="275"/>
      <c r="B2004" s="273" t="s">
        <v>21</v>
      </c>
      <c r="C2004" s="275" t="s">
        <v>22</v>
      </c>
      <c r="D2004" s="275" t="s">
        <v>23</v>
      </c>
      <c r="E2004" s="32"/>
      <c r="F2004" s="314"/>
      <c r="G2004" s="274" t="s">
        <v>24</v>
      </c>
      <c r="H2004" s="269" t="s">
        <v>25</v>
      </c>
      <c r="I2004" s="330"/>
      <c r="J2004" s="273" t="s">
        <v>26</v>
      </c>
      <c r="K2004" s="273"/>
      <c r="L2004" s="281" t="s">
        <v>1334</v>
      </c>
      <c r="M2004" s="271">
        <v>30</v>
      </c>
      <c r="N2004" s="271" t="s">
        <v>26</v>
      </c>
      <c r="O2004" s="271" t="s">
        <v>128</v>
      </c>
      <c r="P2004" s="385">
        <v>41671</v>
      </c>
      <c r="Q2004" s="273"/>
      <c r="R2004" s="231"/>
    </row>
    <row r="2005" spans="1:18" x14ac:dyDescent="0.25">
      <c r="A2005" s="275"/>
      <c r="B2005" s="273" t="s">
        <v>21</v>
      </c>
      <c r="C2005" s="275" t="s">
        <v>33</v>
      </c>
      <c r="D2005" s="275" t="s">
        <v>34</v>
      </c>
      <c r="E2005" s="32"/>
      <c r="F2005" s="314"/>
      <c r="G2005" s="274" t="s">
        <v>24</v>
      </c>
      <c r="H2005" s="269" t="s">
        <v>25</v>
      </c>
      <c r="I2005" s="330"/>
      <c r="J2005" s="273" t="s">
        <v>26</v>
      </c>
      <c r="K2005" s="273"/>
      <c r="L2005" s="281" t="s">
        <v>1334</v>
      </c>
      <c r="M2005" s="271">
        <v>15</v>
      </c>
      <c r="N2005" s="271" t="s">
        <v>26</v>
      </c>
      <c r="O2005" s="271" t="s">
        <v>128</v>
      </c>
      <c r="P2005" s="385">
        <v>41671</v>
      </c>
      <c r="Q2005" s="273"/>
      <c r="R2005" s="231"/>
    </row>
    <row r="2006" spans="1:18" x14ac:dyDescent="0.25">
      <c r="A2006" s="275"/>
      <c r="B2006" s="273" t="s">
        <v>21</v>
      </c>
      <c r="C2006" s="275" t="s">
        <v>31</v>
      </c>
      <c r="D2006" s="275" t="s">
        <v>35</v>
      </c>
      <c r="E2006" s="32"/>
      <c r="F2006" s="314"/>
      <c r="G2006" s="274" t="s">
        <v>24</v>
      </c>
      <c r="H2006" s="269" t="s">
        <v>25</v>
      </c>
      <c r="I2006" s="330"/>
      <c r="J2006" s="273" t="s">
        <v>26</v>
      </c>
      <c r="K2006" s="273"/>
      <c r="L2006" s="281" t="s">
        <v>1334</v>
      </c>
      <c r="M2006" s="271">
        <v>22</v>
      </c>
      <c r="N2006" s="271" t="s">
        <v>26</v>
      </c>
      <c r="O2006" s="271" t="s">
        <v>128</v>
      </c>
      <c r="P2006" s="385">
        <v>41671</v>
      </c>
      <c r="Q2006" s="273"/>
      <c r="R2006" s="231"/>
    </row>
    <row r="2007" spans="1:18" x14ac:dyDescent="0.25">
      <c r="A2007" s="275"/>
      <c r="B2007" s="273" t="s">
        <v>36</v>
      </c>
      <c r="C2007" s="275" t="s">
        <v>145</v>
      </c>
      <c r="D2007" s="275" t="s">
        <v>187</v>
      </c>
      <c r="E2007" s="32"/>
      <c r="F2007" s="314"/>
      <c r="G2007" s="274" t="s">
        <v>24</v>
      </c>
      <c r="H2007" s="269" t="s">
        <v>25</v>
      </c>
      <c r="I2007" s="330"/>
      <c r="J2007" s="273" t="s">
        <v>26</v>
      </c>
      <c r="K2007" s="273"/>
      <c r="L2007" s="281" t="s">
        <v>1339</v>
      </c>
      <c r="M2007" s="271">
        <v>18</v>
      </c>
      <c r="N2007" s="271" t="s">
        <v>26</v>
      </c>
      <c r="O2007" s="271" t="s">
        <v>128</v>
      </c>
      <c r="P2007" s="385">
        <v>41671</v>
      </c>
      <c r="Q2007" s="273"/>
      <c r="R2007" s="231"/>
    </row>
    <row r="2008" spans="1:18" x14ac:dyDescent="0.25">
      <c r="A2008" s="275" t="s">
        <v>1346</v>
      </c>
      <c r="B2008" s="273" t="s">
        <v>21</v>
      </c>
      <c r="C2008" s="275" t="s">
        <v>22</v>
      </c>
      <c r="D2008" s="275" t="s">
        <v>29</v>
      </c>
      <c r="E2008" s="32">
        <v>29</v>
      </c>
      <c r="F2008" s="314"/>
      <c r="G2008" s="274" t="s">
        <v>24</v>
      </c>
      <c r="H2008" s="269" t="s">
        <v>25</v>
      </c>
      <c r="I2008" s="330">
        <v>283</v>
      </c>
      <c r="J2008" s="273" t="s">
        <v>26</v>
      </c>
      <c r="K2008" s="273"/>
      <c r="L2008" s="281" t="s">
        <v>1347</v>
      </c>
      <c r="M2008" s="216">
        <v>250</v>
      </c>
      <c r="N2008" s="216" t="s">
        <v>26</v>
      </c>
      <c r="O2008" s="216" t="s">
        <v>28</v>
      </c>
      <c r="P2008" s="296">
        <v>41671</v>
      </c>
      <c r="Q2008" s="273"/>
      <c r="R2008" s="231"/>
    </row>
    <row r="2009" spans="1:18" x14ac:dyDescent="0.25">
      <c r="A2009" s="275"/>
      <c r="B2009" s="273" t="s">
        <v>21</v>
      </c>
      <c r="C2009" s="275" t="s">
        <v>22</v>
      </c>
      <c r="D2009" s="275" t="s">
        <v>23</v>
      </c>
      <c r="E2009" s="32">
        <v>25</v>
      </c>
      <c r="F2009" s="314"/>
      <c r="G2009" s="274" t="s">
        <v>24</v>
      </c>
      <c r="H2009" s="269" t="s">
        <v>25</v>
      </c>
      <c r="I2009" s="330">
        <v>178</v>
      </c>
      <c r="J2009" s="273" t="s">
        <v>26</v>
      </c>
      <c r="K2009" s="273"/>
      <c r="L2009" s="281" t="s">
        <v>1347</v>
      </c>
      <c r="M2009" s="216">
        <v>150</v>
      </c>
      <c r="N2009" s="216" t="s">
        <v>26</v>
      </c>
      <c r="O2009" s="216" t="s">
        <v>28</v>
      </c>
      <c r="P2009" s="296">
        <v>41671</v>
      </c>
      <c r="Q2009" s="273"/>
      <c r="R2009" s="231"/>
    </row>
    <row r="2010" spans="1:18" x14ac:dyDescent="0.25">
      <c r="A2010" s="275"/>
      <c r="B2010" s="273" t="s">
        <v>21</v>
      </c>
      <c r="C2010" s="275" t="s">
        <v>33</v>
      </c>
      <c r="D2010" s="275" t="s">
        <v>39</v>
      </c>
      <c r="E2010" s="32">
        <v>25</v>
      </c>
      <c r="F2010" s="314"/>
      <c r="G2010" s="274" t="s">
        <v>24</v>
      </c>
      <c r="H2010" s="269" t="s">
        <v>25</v>
      </c>
      <c r="I2010" s="330">
        <v>115</v>
      </c>
      <c r="J2010" s="273" t="s">
        <v>26</v>
      </c>
      <c r="K2010" s="273"/>
      <c r="L2010" s="281" t="s">
        <v>1347</v>
      </c>
      <c r="M2010" s="216">
        <v>100</v>
      </c>
      <c r="N2010" s="216" t="s">
        <v>26</v>
      </c>
      <c r="O2010" s="216" t="s">
        <v>28</v>
      </c>
      <c r="P2010" s="296">
        <v>41671</v>
      </c>
      <c r="Q2010" s="273"/>
      <c r="R2010" s="231"/>
    </row>
    <row r="2011" spans="1:18" x14ac:dyDescent="0.25">
      <c r="A2011" s="275"/>
      <c r="B2011" s="273" t="s">
        <v>21</v>
      </c>
      <c r="C2011" s="275" t="s">
        <v>22</v>
      </c>
      <c r="D2011" s="275" t="s">
        <v>29</v>
      </c>
      <c r="E2011" s="32"/>
      <c r="F2011" s="314"/>
      <c r="G2011" s="274" t="s">
        <v>24</v>
      </c>
      <c r="H2011" s="269" t="s">
        <v>25</v>
      </c>
      <c r="I2011" s="330"/>
      <c r="J2011" s="273" t="s">
        <v>26</v>
      </c>
      <c r="K2011" s="273"/>
      <c r="L2011" s="281" t="s">
        <v>1347</v>
      </c>
      <c r="M2011" s="271">
        <v>33</v>
      </c>
      <c r="N2011" s="271" t="s">
        <v>26</v>
      </c>
      <c r="O2011" s="271" t="s">
        <v>128</v>
      </c>
      <c r="P2011" s="385">
        <v>41671</v>
      </c>
      <c r="Q2011" s="273"/>
      <c r="R2011" s="231"/>
    </row>
    <row r="2012" spans="1:18" x14ac:dyDescent="0.25">
      <c r="A2012" s="275"/>
      <c r="B2012" s="273" t="s">
        <v>21</v>
      </c>
      <c r="C2012" s="275" t="s">
        <v>22</v>
      </c>
      <c r="D2012" s="275" t="s">
        <v>23</v>
      </c>
      <c r="E2012" s="32"/>
      <c r="F2012" s="314"/>
      <c r="G2012" s="274" t="s">
        <v>24</v>
      </c>
      <c r="H2012" s="269" t="s">
        <v>25</v>
      </c>
      <c r="I2012" s="330"/>
      <c r="J2012" s="273" t="s">
        <v>26</v>
      </c>
      <c r="K2012" s="273"/>
      <c r="L2012" s="281" t="s">
        <v>1347</v>
      </c>
      <c r="M2012" s="271">
        <v>28</v>
      </c>
      <c r="N2012" s="271" t="s">
        <v>26</v>
      </c>
      <c r="O2012" s="271" t="s">
        <v>128</v>
      </c>
      <c r="P2012" s="385">
        <v>41671</v>
      </c>
      <c r="Q2012" s="273"/>
      <c r="R2012" s="231"/>
    </row>
    <row r="2013" spans="1:18" x14ac:dyDescent="0.25">
      <c r="A2013" s="275"/>
      <c r="B2013" s="273" t="s">
        <v>21</v>
      </c>
      <c r="C2013" s="275" t="s">
        <v>33</v>
      </c>
      <c r="D2013" s="275" t="s">
        <v>39</v>
      </c>
      <c r="E2013" s="32"/>
      <c r="F2013" s="314"/>
      <c r="G2013" s="274" t="s">
        <v>24</v>
      </c>
      <c r="H2013" s="269" t="s">
        <v>25</v>
      </c>
      <c r="I2013" s="330"/>
      <c r="J2013" s="273" t="s">
        <v>26</v>
      </c>
      <c r="K2013" s="273"/>
      <c r="L2013" s="281" t="s">
        <v>1347</v>
      </c>
      <c r="M2013" s="271">
        <v>15</v>
      </c>
      <c r="N2013" s="271" t="s">
        <v>26</v>
      </c>
      <c r="O2013" s="271" t="s">
        <v>128</v>
      </c>
      <c r="P2013" s="385">
        <v>41671</v>
      </c>
      <c r="Q2013" s="273"/>
      <c r="R2013" s="231"/>
    </row>
    <row r="2014" spans="1:18" x14ac:dyDescent="0.25">
      <c r="A2014" s="275" t="s">
        <v>1342</v>
      </c>
      <c r="B2014" s="273" t="s">
        <v>21</v>
      </c>
      <c r="C2014" s="275" t="s">
        <v>22</v>
      </c>
      <c r="D2014" s="275" t="s">
        <v>108</v>
      </c>
      <c r="E2014" s="32">
        <v>16</v>
      </c>
      <c r="F2014" s="314"/>
      <c r="G2014" s="274" t="s">
        <v>24</v>
      </c>
      <c r="H2014" s="269" t="s">
        <v>25</v>
      </c>
      <c r="I2014" s="330">
        <v>115</v>
      </c>
      <c r="J2014" s="273" t="s">
        <v>26</v>
      </c>
      <c r="K2014" s="273"/>
      <c r="L2014" s="281" t="s">
        <v>1347</v>
      </c>
      <c r="M2014" s="216">
        <v>100</v>
      </c>
      <c r="N2014" s="216" t="s">
        <v>26</v>
      </c>
      <c r="O2014" s="216" t="s">
        <v>28</v>
      </c>
      <c r="P2014" s="296">
        <v>41671</v>
      </c>
      <c r="Q2014" s="273"/>
      <c r="R2014" s="231"/>
    </row>
    <row r="2015" spans="1:18" s="230" customFormat="1" x14ac:dyDescent="0.25">
      <c r="A2015" s="275"/>
      <c r="B2015" s="273" t="s">
        <v>21</v>
      </c>
      <c r="C2015" s="275" t="s">
        <v>22</v>
      </c>
      <c r="D2015" s="275" t="s">
        <v>29</v>
      </c>
      <c r="E2015" s="32">
        <v>14</v>
      </c>
      <c r="F2015" s="314"/>
      <c r="G2015" s="274" t="s">
        <v>24</v>
      </c>
      <c r="H2015" s="269" t="s">
        <v>25</v>
      </c>
      <c r="I2015" s="330">
        <v>117</v>
      </c>
      <c r="J2015" s="273" t="s">
        <v>26</v>
      </c>
      <c r="K2015" s="273"/>
      <c r="L2015" s="281" t="s">
        <v>1347</v>
      </c>
      <c r="M2015" s="216">
        <v>100</v>
      </c>
      <c r="N2015" s="216" t="s">
        <v>26</v>
      </c>
      <c r="O2015" s="216" t="s">
        <v>28</v>
      </c>
      <c r="P2015" s="296">
        <v>41671</v>
      </c>
      <c r="Q2015" s="273"/>
      <c r="R2015" s="231"/>
    </row>
    <row r="2016" spans="1:18" x14ac:dyDescent="0.25">
      <c r="A2016" s="275"/>
      <c r="B2016" s="273" t="s">
        <v>21</v>
      </c>
      <c r="C2016" s="275" t="s">
        <v>22</v>
      </c>
      <c r="D2016" s="275" t="s">
        <v>23</v>
      </c>
      <c r="E2016" s="32">
        <v>20</v>
      </c>
      <c r="F2016" s="314"/>
      <c r="G2016" s="274" t="s">
        <v>24</v>
      </c>
      <c r="H2016" s="269" t="s">
        <v>25</v>
      </c>
      <c r="I2016" s="330">
        <v>172</v>
      </c>
      <c r="J2016" s="273" t="s">
        <v>26</v>
      </c>
      <c r="K2016" s="273"/>
      <c r="L2016" s="281" t="s">
        <v>1347</v>
      </c>
      <c r="M2016" s="216">
        <v>150</v>
      </c>
      <c r="N2016" s="216" t="s">
        <v>26</v>
      </c>
      <c r="O2016" s="216" t="s">
        <v>28</v>
      </c>
      <c r="P2016" s="296">
        <v>41671</v>
      </c>
      <c r="Q2016" s="273"/>
      <c r="R2016" s="231"/>
    </row>
    <row r="2017" spans="1:18" x14ac:dyDescent="0.25">
      <c r="A2017" s="275"/>
      <c r="B2017" s="273" t="s">
        <v>21</v>
      </c>
      <c r="C2017" s="275" t="s">
        <v>33</v>
      </c>
      <c r="D2017" s="275" t="s">
        <v>39</v>
      </c>
      <c r="E2017" s="32">
        <v>12</v>
      </c>
      <c r="F2017" s="314"/>
      <c r="G2017" s="274" t="s">
        <v>24</v>
      </c>
      <c r="H2017" s="269" t="s">
        <v>25</v>
      </c>
      <c r="I2017" s="330">
        <v>60</v>
      </c>
      <c r="J2017" s="273" t="s">
        <v>26</v>
      </c>
      <c r="K2017" s="273"/>
      <c r="L2017" s="281" t="s">
        <v>1347</v>
      </c>
      <c r="M2017" s="216">
        <v>50</v>
      </c>
      <c r="N2017" s="216" t="s">
        <v>26</v>
      </c>
      <c r="O2017" s="216" t="s">
        <v>28</v>
      </c>
      <c r="P2017" s="296">
        <v>41671</v>
      </c>
      <c r="Q2017" s="273"/>
      <c r="R2017" s="231"/>
    </row>
    <row r="2018" spans="1:18" x14ac:dyDescent="0.25">
      <c r="A2018" s="275"/>
      <c r="B2018" s="273" t="s">
        <v>21</v>
      </c>
      <c r="C2018" s="275" t="s">
        <v>31</v>
      </c>
      <c r="D2018" s="275" t="s">
        <v>35</v>
      </c>
      <c r="E2018" s="32">
        <v>13</v>
      </c>
      <c r="F2018" s="314"/>
      <c r="G2018" s="274" t="s">
        <v>24</v>
      </c>
      <c r="H2018" s="269" t="s">
        <v>25</v>
      </c>
      <c r="I2018" s="330">
        <v>65</v>
      </c>
      <c r="J2018" s="273" t="s">
        <v>26</v>
      </c>
      <c r="K2018" s="273"/>
      <c r="L2018" s="281" t="s">
        <v>1347</v>
      </c>
      <c r="M2018" s="216">
        <v>50</v>
      </c>
      <c r="N2018" s="216" t="s">
        <v>26</v>
      </c>
      <c r="O2018" s="216" t="s">
        <v>28</v>
      </c>
      <c r="P2018" s="296">
        <v>41671</v>
      </c>
      <c r="Q2018" s="273"/>
      <c r="R2018" s="231"/>
    </row>
    <row r="2019" spans="1:18" x14ac:dyDescent="0.25">
      <c r="A2019" s="275"/>
      <c r="B2019" s="273" t="s">
        <v>36</v>
      </c>
      <c r="C2019" s="275" t="s">
        <v>145</v>
      </c>
      <c r="D2019" s="275" t="s">
        <v>184</v>
      </c>
      <c r="E2019" s="32">
        <v>11</v>
      </c>
      <c r="F2019" s="314"/>
      <c r="G2019" s="274" t="s">
        <v>24</v>
      </c>
      <c r="H2019" s="269" t="s">
        <v>25</v>
      </c>
      <c r="I2019" s="330">
        <v>62</v>
      </c>
      <c r="J2019" s="273" t="s">
        <v>26</v>
      </c>
      <c r="K2019" s="273"/>
      <c r="L2019" s="281" t="s">
        <v>1347</v>
      </c>
      <c r="M2019" s="216">
        <v>50</v>
      </c>
      <c r="N2019" s="216" t="s">
        <v>26</v>
      </c>
      <c r="O2019" s="216" t="s">
        <v>28</v>
      </c>
      <c r="P2019" s="296">
        <v>41671</v>
      </c>
      <c r="Q2019" s="273"/>
      <c r="R2019" s="231"/>
    </row>
    <row r="2020" spans="1:18" x14ac:dyDescent="0.25">
      <c r="A2020" s="275"/>
      <c r="B2020" s="273" t="s">
        <v>21</v>
      </c>
      <c r="C2020" s="275" t="s">
        <v>22</v>
      </c>
      <c r="D2020" s="275" t="s">
        <v>108</v>
      </c>
      <c r="E2020" s="32"/>
      <c r="F2020" s="314"/>
      <c r="G2020" s="274" t="s">
        <v>24</v>
      </c>
      <c r="H2020" s="269" t="s">
        <v>25</v>
      </c>
      <c r="I2020" s="330"/>
      <c r="J2020" s="273" t="s">
        <v>26</v>
      </c>
      <c r="K2020" s="273"/>
      <c r="L2020" s="281" t="s">
        <v>1347</v>
      </c>
      <c r="M2020" s="271">
        <v>15</v>
      </c>
      <c r="N2020" s="271" t="s">
        <v>26</v>
      </c>
      <c r="O2020" s="271" t="s">
        <v>128</v>
      </c>
      <c r="P2020" s="385">
        <v>41671</v>
      </c>
      <c r="Q2020" s="273"/>
      <c r="R2020" s="231"/>
    </row>
    <row r="2021" spans="1:18" x14ac:dyDescent="0.25">
      <c r="A2021" s="275"/>
      <c r="B2021" s="273" t="s">
        <v>21</v>
      </c>
      <c r="C2021" s="275" t="s">
        <v>22</v>
      </c>
      <c r="D2021" s="275" t="s">
        <v>29</v>
      </c>
      <c r="E2021" s="32"/>
      <c r="F2021" s="314"/>
      <c r="G2021" s="274" t="s">
        <v>24</v>
      </c>
      <c r="H2021" s="269" t="s">
        <v>25</v>
      </c>
      <c r="I2021" s="330"/>
      <c r="J2021" s="273" t="s">
        <v>26</v>
      </c>
      <c r="K2021" s="273"/>
      <c r="L2021" s="281" t="s">
        <v>1347</v>
      </c>
      <c r="M2021" s="271">
        <v>17</v>
      </c>
      <c r="N2021" s="271" t="s">
        <v>26</v>
      </c>
      <c r="O2021" s="271" t="s">
        <v>128</v>
      </c>
      <c r="P2021" s="385">
        <v>41671</v>
      </c>
      <c r="Q2021" s="273"/>
      <c r="R2021" s="231"/>
    </row>
    <row r="2022" spans="1:18" x14ac:dyDescent="0.25">
      <c r="A2022" s="275"/>
      <c r="B2022" s="273" t="s">
        <v>21</v>
      </c>
      <c r="C2022" s="275" t="s">
        <v>22</v>
      </c>
      <c r="D2022" s="275" t="s">
        <v>23</v>
      </c>
      <c r="E2022" s="32"/>
      <c r="F2022" s="314"/>
      <c r="G2022" s="274" t="s">
        <v>24</v>
      </c>
      <c r="H2022" s="269" t="s">
        <v>25</v>
      </c>
      <c r="I2022" s="330"/>
      <c r="J2022" s="273" t="s">
        <v>26</v>
      </c>
      <c r="K2022" s="273"/>
      <c r="L2022" s="281" t="s">
        <v>1348</v>
      </c>
      <c r="M2022" s="271">
        <v>22</v>
      </c>
      <c r="N2022" s="271" t="s">
        <v>26</v>
      </c>
      <c r="O2022" s="271" t="s">
        <v>128</v>
      </c>
      <c r="P2022" s="385">
        <v>41671</v>
      </c>
      <c r="Q2022" s="273"/>
      <c r="R2022" s="231"/>
    </row>
    <row r="2023" spans="1:18" x14ac:dyDescent="0.25">
      <c r="A2023" s="275"/>
      <c r="B2023" s="273" t="s">
        <v>21</v>
      </c>
      <c r="C2023" s="275" t="s">
        <v>33</v>
      </c>
      <c r="D2023" s="275" t="s">
        <v>39</v>
      </c>
      <c r="E2023" s="32"/>
      <c r="F2023" s="314"/>
      <c r="G2023" s="274" t="s">
        <v>24</v>
      </c>
      <c r="H2023" s="269" t="s">
        <v>25</v>
      </c>
      <c r="I2023" s="330"/>
      <c r="J2023" s="273" t="s">
        <v>26</v>
      </c>
      <c r="K2023" s="273"/>
      <c r="L2023" s="281" t="s">
        <v>1348</v>
      </c>
      <c r="M2023" s="271">
        <v>10</v>
      </c>
      <c r="N2023" s="271" t="s">
        <v>26</v>
      </c>
      <c r="O2023" s="271" t="s">
        <v>128</v>
      </c>
      <c r="P2023" s="385">
        <v>41671</v>
      </c>
      <c r="Q2023" s="273"/>
      <c r="R2023" s="231"/>
    </row>
    <row r="2024" spans="1:18" x14ac:dyDescent="0.25">
      <c r="A2024" s="275"/>
      <c r="B2024" s="273" t="s">
        <v>21</v>
      </c>
      <c r="C2024" s="275" t="s">
        <v>31</v>
      </c>
      <c r="D2024" s="275" t="s">
        <v>35</v>
      </c>
      <c r="E2024" s="32"/>
      <c r="F2024" s="314"/>
      <c r="G2024" s="274" t="s">
        <v>24</v>
      </c>
      <c r="H2024" s="269" t="s">
        <v>25</v>
      </c>
      <c r="I2024" s="330"/>
      <c r="J2024" s="273" t="s">
        <v>26</v>
      </c>
      <c r="K2024" s="273"/>
      <c r="L2024" s="281" t="s">
        <v>1348</v>
      </c>
      <c r="M2024" s="271">
        <v>15</v>
      </c>
      <c r="N2024" s="271" t="s">
        <v>26</v>
      </c>
      <c r="O2024" s="271" t="s">
        <v>128</v>
      </c>
      <c r="P2024" s="385">
        <v>41671</v>
      </c>
      <c r="Q2024" s="273"/>
      <c r="R2024" s="231"/>
    </row>
    <row r="2025" spans="1:18" x14ac:dyDescent="0.25">
      <c r="A2025" s="275"/>
      <c r="B2025" s="273" t="s">
        <v>36</v>
      </c>
      <c r="C2025" s="275" t="s">
        <v>145</v>
      </c>
      <c r="D2025" s="275" t="s">
        <v>184</v>
      </c>
      <c r="E2025" s="32"/>
      <c r="F2025" s="314"/>
      <c r="G2025" s="274" t="s">
        <v>24</v>
      </c>
      <c r="H2025" s="269" t="s">
        <v>25</v>
      </c>
      <c r="I2025" s="330"/>
      <c r="J2025" s="273" t="s">
        <v>26</v>
      </c>
      <c r="K2025" s="273"/>
      <c r="L2025" s="281" t="s">
        <v>1348</v>
      </c>
      <c r="M2025" s="271">
        <v>12</v>
      </c>
      <c r="N2025" s="271" t="s">
        <v>26</v>
      </c>
      <c r="O2025" s="271" t="s">
        <v>128</v>
      </c>
      <c r="P2025" s="385">
        <v>41671</v>
      </c>
      <c r="Q2025" s="273"/>
      <c r="R2025" s="231"/>
    </row>
    <row r="2026" spans="1:18" x14ac:dyDescent="0.25">
      <c r="A2026" s="275" t="s">
        <v>1344</v>
      </c>
      <c r="B2026" s="273" t="s">
        <v>21</v>
      </c>
      <c r="C2026" s="275" t="s">
        <v>22</v>
      </c>
      <c r="D2026" s="275" t="s">
        <v>108</v>
      </c>
      <c r="E2026" s="32">
        <v>12</v>
      </c>
      <c r="F2026" s="314"/>
      <c r="G2026" s="274" t="s">
        <v>24</v>
      </c>
      <c r="H2026" s="269" t="s">
        <v>25</v>
      </c>
      <c r="I2026" s="330">
        <v>182</v>
      </c>
      <c r="J2026" s="273" t="s">
        <v>26</v>
      </c>
      <c r="K2026" s="273"/>
      <c r="L2026" s="281" t="s">
        <v>1348</v>
      </c>
      <c r="M2026" s="216">
        <v>150</v>
      </c>
      <c r="N2026" s="216" t="s">
        <v>26</v>
      </c>
      <c r="O2026" s="216" t="s">
        <v>28</v>
      </c>
      <c r="P2026" s="296">
        <v>41671</v>
      </c>
      <c r="Q2026" s="273"/>
      <c r="R2026" s="231"/>
    </row>
    <row r="2027" spans="1:18" x14ac:dyDescent="0.25">
      <c r="A2027" s="275"/>
      <c r="B2027" s="273" t="s">
        <v>21</v>
      </c>
      <c r="C2027" s="275" t="s">
        <v>22</v>
      </c>
      <c r="D2027" s="275" t="s">
        <v>29</v>
      </c>
      <c r="E2027" s="32">
        <v>10</v>
      </c>
      <c r="F2027" s="314"/>
      <c r="G2027" s="274" t="s">
        <v>24</v>
      </c>
      <c r="H2027" s="269" t="s">
        <v>25</v>
      </c>
      <c r="I2027" s="330">
        <v>112</v>
      </c>
      <c r="J2027" s="273" t="s">
        <v>26</v>
      </c>
      <c r="K2027" s="273"/>
      <c r="L2027" s="281" t="s">
        <v>1348</v>
      </c>
      <c r="M2027" s="216">
        <v>100</v>
      </c>
      <c r="N2027" s="216" t="s">
        <v>26</v>
      </c>
      <c r="O2027" s="216" t="s">
        <v>28</v>
      </c>
      <c r="P2027" s="296">
        <v>41671</v>
      </c>
      <c r="Q2027" s="273"/>
      <c r="R2027" s="231"/>
    </row>
    <row r="2028" spans="1:18" x14ac:dyDescent="0.25">
      <c r="A2028" s="275"/>
      <c r="B2028" s="273" t="s">
        <v>21</v>
      </c>
      <c r="C2028" s="275" t="s">
        <v>22</v>
      </c>
      <c r="D2028" s="275" t="s">
        <v>23</v>
      </c>
      <c r="E2028" s="32">
        <v>14</v>
      </c>
      <c r="F2028" s="314"/>
      <c r="G2028" s="274" t="s">
        <v>24</v>
      </c>
      <c r="H2028" s="269" t="s">
        <v>25</v>
      </c>
      <c r="I2028" s="330">
        <v>120</v>
      </c>
      <c r="J2028" s="273" t="s">
        <v>26</v>
      </c>
      <c r="K2028" s="273"/>
      <c r="L2028" s="281" t="s">
        <v>1348</v>
      </c>
      <c r="M2028" s="216">
        <v>100</v>
      </c>
      <c r="N2028" s="216" t="s">
        <v>26</v>
      </c>
      <c r="O2028" s="216" t="s">
        <v>28</v>
      </c>
      <c r="P2028" s="296">
        <v>41671</v>
      </c>
      <c r="Q2028" s="273"/>
      <c r="R2028" s="231"/>
    </row>
    <row r="2029" spans="1:18" x14ac:dyDescent="0.25">
      <c r="A2029" s="275"/>
      <c r="B2029" s="273" t="s">
        <v>21</v>
      </c>
      <c r="C2029" s="275" t="s">
        <v>33</v>
      </c>
      <c r="D2029" s="275" t="s">
        <v>39</v>
      </c>
      <c r="E2029" s="32">
        <v>15</v>
      </c>
      <c r="F2029" s="314"/>
      <c r="G2029" s="274" t="s">
        <v>24</v>
      </c>
      <c r="H2029" s="269" t="s">
        <v>25</v>
      </c>
      <c r="I2029" s="330">
        <v>60</v>
      </c>
      <c r="J2029" s="273" t="s">
        <v>26</v>
      </c>
      <c r="K2029" s="273"/>
      <c r="L2029" s="281" t="s">
        <v>1348</v>
      </c>
      <c r="M2029" s="216">
        <v>50</v>
      </c>
      <c r="N2029" s="216" t="s">
        <v>26</v>
      </c>
      <c r="O2029" s="216" t="s">
        <v>28</v>
      </c>
      <c r="P2029" s="296">
        <v>41671</v>
      </c>
      <c r="Q2029" s="273"/>
      <c r="R2029" s="231"/>
    </row>
    <row r="2030" spans="1:18" x14ac:dyDescent="0.25">
      <c r="A2030" s="275"/>
      <c r="B2030" s="273" t="s">
        <v>21</v>
      </c>
      <c r="C2030" s="275" t="s">
        <v>31</v>
      </c>
      <c r="D2030" s="275" t="s">
        <v>35</v>
      </c>
      <c r="E2030" s="32">
        <v>10</v>
      </c>
      <c r="F2030" s="314"/>
      <c r="G2030" s="274" t="s">
        <v>24</v>
      </c>
      <c r="H2030" s="269" t="s">
        <v>25</v>
      </c>
      <c r="I2030" s="330">
        <v>69</v>
      </c>
      <c r="J2030" s="273" t="s">
        <v>26</v>
      </c>
      <c r="K2030" s="273"/>
      <c r="L2030" s="281" t="s">
        <v>1348</v>
      </c>
      <c r="M2030" s="216">
        <v>50</v>
      </c>
      <c r="N2030" s="216" t="s">
        <v>26</v>
      </c>
      <c r="O2030" s="216" t="s">
        <v>28</v>
      </c>
      <c r="P2030" s="296">
        <v>41671</v>
      </c>
      <c r="Q2030" s="273"/>
      <c r="R2030" s="231"/>
    </row>
    <row r="2031" spans="1:18" x14ac:dyDescent="0.25">
      <c r="A2031" s="275"/>
      <c r="B2031" s="273" t="s">
        <v>36</v>
      </c>
      <c r="C2031" s="275" t="s">
        <v>145</v>
      </c>
      <c r="D2031" s="275" t="s">
        <v>184</v>
      </c>
      <c r="E2031" s="32">
        <v>11</v>
      </c>
      <c r="F2031" s="314"/>
      <c r="G2031" s="274" t="s">
        <v>24</v>
      </c>
      <c r="H2031" s="269" t="s">
        <v>25</v>
      </c>
      <c r="I2031" s="330">
        <v>65</v>
      </c>
      <c r="J2031" s="273" t="s">
        <v>26</v>
      </c>
      <c r="K2031" s="273"/>
      <c r="L2031" s="281" t="s">
        <v>1348</v>
      </c>
      <c r="M2031" s="216">
        <v>50</v>
      </c>
      <c r="N2031" s="216" t="s">
        <v>26</v>
      </c>
      <c r="O2031" s="216" t="s">
        <v>28</v>
      </c>
      <c r="P2031" s="296">
        <v>41671</v>
      </c>
      <c r="Q2031" s="273"/>
      <c r="R2031" s="231"/>
    </row>
    <row r="2032" spans="1:18" x14ac:dyDescent="0.25">
      <c r="A2032" s="275"/>
      <c r="B2032" s="273" t="s">
        <v>21</v>
      </c>
      <c r="C2032" s="275" t="s">
        <v>22</v>
      </c>
      <c r="D2032" s="275" t="s">
        <v>108</v>
      </c>
      <c r="E2032" s="32"/>
      <c r="F2032" s="314"/>
      <c r="G2032" s="274" t="s">
        <v>24</v>
      </c>
      <c r="H2032" s="269" t="s">
        <v>25</v>
      </c>
      <c r="I2032" s="330"/>
      <c r="J2032" s="273" t="s">
        <v>26</v>
      </c>
      <c r="K2032" s="273"/>
      <c r="L2032" s="281" t="s">
        <v>1348</v>
      </c>
      <c r="M2032" s="271">
        <v>32</v>
      </c>
      <c r="N2032" s="271" t="s">
        <v>26</v>
      </c>
      <c r="O2032" s="271" t="s">
        <v>128</v>
      </c>
      <c r="P2032" s="385">
        <v>41671</v>
      </c>
      <c r="Q2032" s="273"/>
      <c r="R2032" s="231"/>
    </row>
    <row r="2033" spans="1:18" x14ac:dyDescent="0.25">
      <c r="A2033" s="275"/>
      <c r="B2033" s="273" t="s">
        <v>21</v>
      </c>
      <c r="C2033" s="275" t="s">
        <v>22</v>
      </c>
      <c r="D2033" s="275" t="s">
        <v>29</v>
      </c>
      <c r="E2033" s="32"/>
      <c r="F2033" s="314"/>
      <c r="G2033" s="274" t="s">
        <v>24</v>
      </c>
      <c r="H2033" s="269" t="s">
        <v>25</v>
      </c>
      <c r="I2033" s="330"/>
      <c r="J2033" s="273" t="s">
        <v>26</v>
      </c>
      <c r="K2033" s="273"/>
      <c r="L2033" s="281" t="s">
        <v>1348</v>
      </c>
      <c r="M2033" s="271">
        <v>12</v>
      </c>
      <c r="N2033" s="271" t="s">
        <v>26</v>
      </c>
      <c r="O2033" s="271" t="s">
        <v>128</v>
      </c>
      <c r="P2033" s="385">
        <v>41671</v>
      </c>
      <c r="Q2033" s="273"/>
      <c r="R2033" s="231"/>
    </row>
    <row r="2034" spans="1:18" x14ac:dyDescent="0.25">
      <c r="A2034" s="275"/>
      <c r="B2034" s="273" t="s">
        <v>21</v>
      </c>
      <c r="C2034" s="275" t="s">
        <v>22</v>
      </c>
      <c r="D2034" s="275" t="s">
        <v>23</v>
      </c>
      <c r="E2034" s="32"/>
      <c r="F2034" s="314"/>
      <c r="G2034" s="274" t="s">
        <v>24</v>
      </c>
      <c r="H2034" s="269" t="s">
        <v>25</v>
      </c>
      <c r="I2034" s="330"/>
      <c r="J2034" s="273" t="s">
        <v>26</v>
      </c>
      <c r="K2034" s="273"/>
      <c r="L2034" s="281" t="s">
        <v>1348</v>
      </c>
      <c r="M2034" s="271">
        <v>20</v>
      </c>
      <c r="N2034" s="271" t="s">
        <v>26</v>
      </c>
      <c r="O2034" s="271" t="s">
        <v>128</v>
      </c>
      <c r="P2034" s="385">
        <v>41671</v>
      </c>
      <c r="Q2034" s="273"/>
      <c r="R2034" s="231"/>
    </row>
    <row r="2035" spans="1:18" x14ac:dyDescent="0.25">
      <c r="A2035" s="275"/>
      <c r="B2035" s="273" t="s">
        <v>21</v>
      </c>
      <c r="C2035" s="275" t="s">
        <v>33</v>
      </c>
      <c r="D2035" s="275" t="s">
        <v>39</v>
      </c>
      <c r="E2035" s="32"/>
      <c r="F2035" s="314"/>
      <c r="G2035" s="274" t="s">
        <v>24</v>
      </c>
      <c r="H2035" s="269" t="s">
        <v>25</v>
      </c>
      <c r="I2035" s="330"/>
      <c r="J2035" s="273" t="s">
        <v>26</v>
      </c>
      <c r="K2035" s="273"/>
      <c r="L2035" s="281" t="s">
        <v>1348</v>
      </c>
      <c r="M2035" s="271">
        <v>10</v>
      </c>
      <c r="N2035" s="271" t="s">
        <v>26</v>
      </c>
      <c r="O2035" s="271" t="s">
        <v>128</v>
      </c>
      <c r="P2035" s="385">
        <v>41671</v>
      </c>
      <c r="Q2035" s="273"/>
      <c r="R2035" s="231"/>
    </row>
    <row r="2036" spans="1:18" x14ac:dyDescent="0.25">
      <c r="A2036" s="275"/>
      <c r="B2036" s="273" t="s">
        <v>21</v>
      </c>
      <c r="C2036" s="275" t="s">
        <v>31</v>
      </c>
      <c r="D2036" s="275" t="s">
        <v>35</v>
      </c>
      <c r="E2036" s="32"/>
      <c r="F2036" s="314"/>
      <c r="G2036" s="274" t="s">
        <v>24</v>
      </c>
      <c r="H2036" s="269" t="s">
        <v>25</v>
      </c>
      <c r="I2036" s="330"/>
      <c r="J2036" s="273" t="s">
        <v>26</v>
      </c>
      <c r="K2036" s="273"/>
      <c r="L2036" s="281" t="s">
        <v>1348</v>
      </c>
      <c r="M2036" s="271">
        <v>19</v>
      </c>
      <c r="N2036" s="271" t="s">
        <v>26</v>
      </c>
      <c r="O2036" s="271" t="s">
        <v>128</v>
      </c>
      <c r="P2036" s="385">
        <v>41671</v>
      </c>
      <c r="Q2036" s="273"/>
      <c r="R2036" s="231"/>
    </row>
    <row r="2037" spans="1:18" x14ac:dyDescent="0.25">
      <c r="A2037" s="275"/>
      <c r="B2037" s="273" t="s">
        <v>36</v>
      </c>
      <c r="C2037" s="275" t="s">
        <v>145</v>
      </c>
      <c r="D2037" s="275" t="s">
        <v>184</v>
      </c>
      <c r="E2037" s="32"/>
      <c r="F2037" s="314"/>
      <c r="G2037" s="274" t="s">
        <v>24</v>
      </c>
      <c r="H2037" s="269" t="s">
        <v>25</v>
      </c>
      <c r="I2037" s="330"/>
      <c r="J2037" s="273" t="s">
        <v>26</v>
      </c>
      <c r="K2037" s="273"/>
      <c r="L2037" s="281" t="s">
        <v>1348</v>
      </c>
      <c r="M2037" s="271">
        <v>15</v>
      </c>
      <c r="N2037" s="271" t="s">
        <v>26</v>
      </c>
      <c r="O2037" s="271" t="s">
        <v>128</v>
      </c>
      <c r="P2037" s="385">
        <v>41671</v>
      </c>
      <c r="Q2037" s="273"/>
      <c r="R2037" s="231"/>
    </row>
    <row r="2038" spans="1:18" x14ac:dyDescent="0.25">
      <c r="A2038" s="275" t="s">
        <v>1343</v>
      </c>
      <c r="B2038" s="273" t="s">
        <v>21</v>
      </c>
      <c r="C2038" s="275" t="s">
        <v>22</v>
      </c>
      <c r="D2038" s="275" t="s">
        <v>108</v>
      </c>
      <c r="E2038" s="32">
        <v>17</v>
      </c>
      <c r="F2038" s="314"/>
      <c r="G2038" s="274" t="s">
        <v>24</v>
      </c>
      <c r="H2038" s="269" t="s">
        <v>25</v>
      </c>
      <c r="I2038" s="330">
        <v>125</v>
      </c>
      <c r="J2038" s="273" t="s">
        <v>26</v>
      </c>
      <c r="K2038" s="273"/>
      <c r="L2038" s="281" t="s">
        <v>1357</v>
      </c>
      <c r="M2038" s="295">
        <v>100</v>
      </c>
      <c r="N2038" s="295" t="s">
        <v>26</v>
      </c>
      <c r="O2038" s="295" t="s">
        <v>28</v>
      </c>
      <c r="P2038" s="296">
        <v>41699</v>
      </c>
      <c r="Q2038" s="273"/>
      <c r="R2038" s="231"/>
    </row>
    <row r="2039" spans="1:18" x14ac:dyDescent="0.25">
      <c r="A2039" s="275"/>
      <c r="B2039" s="273" t="s">
        <v>21</v>
      </c>
      <c r="C2039" s="275" t="s">
        <v>22</v>
      </c>
      <c r="D2039" s="275" t="s">
        <v>29</v>
      </c>
      <c r="E2039" s="32">
        <v>19</v>
      </c>
      <c r="F2039" s="314"/>
      <c r="G2039" s="274" t="s">
        <v>24</v>
      </c>
      <c r="H2039" s="269" t="s">
        <v>25</v>
      </c>
      <c r="I2039" s="330">
        <v>115</v>
      </c>
      <c r="J2039" s="273" t="s">
        <v>26</v>
      </c>
      <c r="K2039" s="273"/>
      <c r="L2039" s="281" t="s">
        <v>1357</v>
      </c>
      <c r="M2039" s="216">
        <v>100</v>
      </c>
      <c r="N2039" s="295" t="s">
        <v>26</v>
      </c>
      <c r="O2039" s="295" t="s">
        <v>28</v>
      </c>
      <c r="P2039" s="296">
        <v>41699</v>
      </c>
      <c r="Q2039" s="273"/>
      <c r="R2039" s="231"/>
    </row>
    <row r="2040" spans="1:18" x14ac:dyDescent="0.25">
      <c r="A2040" s="275"/>
      <c r="B2040" s="273" t="s">
        <v>21</v>
      </c>
      <c r="C2040" s="275" t="s">
        <v>22</v>
      </c>
      <c r="D2040" s="275" t="s">
        <v>23</v>
      </c>
      <c r="E2040" s="32">
        <v>24</v>
      </c>
      <c r="F2040" s="314"/>
      <c r="G2040" s="274" t="s">
        <v>24</v>
      </c>
      <c r="H2040" s="269" t="s">
        <v>25</v>
      </c>
      <c r="I2040" s="330">
        <v>245</v>
      </c>
      <c r="J2040" s="273" t="s">
        <v>26</v>
      </c>
      <c r="K2040" s="273"/>
      <c r="L2040" s="281" t="s">
        <v>1357</v>
      </c>
      <c r="M2040" s="216">
        <v>200</v>
      </c>
      <c r="N2040" s="295" t="s">
        <v>26</v>
      </c>
      <c r="O2040" s="295" t="s">
        <v>28</v>
      </c>
      <c r="P2040" s="296">
        <v>41699</v>
      </c>
      <c r="Q2040" s="273"/>
      <c r="R2040" s="231"/>
    </row>
    <row r="2041" spans="1:18" x14ac:dyDescent="0.25">
      <c r="A2041" s="275"/>
      <c r="B2041" s="273" t="s">
        <v>21</v>
      </c>
      <c r="C2041" s="275" t="s">
        <v>31</v>
      </c>
      <c r="D2041" s="275" t="s">
        <v>35</v>
      </c>
      <c r="E2041" s="32">
        <v>15</v>
      </c>
      <c r="F2041" s="314"/>
      <c r="G2041" s="274" t="s">
        <v>24</v>
      </c>
      <c r="H2041" s="269" t="s">
        <v>25</v>
      </c>
      <c r="I2041" s="330">
        <v>61</v>
      </c>
      <c r="J2041" s="273" t="s">
        <v>26</v>
      </c>
      <c r="K2041" s="273"/>
      <c r="L2041" s="281" t="s">
        <v>1357</v>
      </c>
      <c r="M2041" s="216">
        <v>50</v>
      </c>
      <c r="N2041" s="295" t="s">
        <v>26</v>
      </c>
      <c r="O2041" s="295" t="s">
        <v>28</v>
      </c>
      <c r="P2041" s="296">
        <v>41699</v>
      </c>
      <c r="Q2041" s="273"/>
      <c r="R2041" s="231"/>
    </row>
    <row r="2042" spans="1:18" x14ac:dyDescent="0.25">
      <c r="A2042" s="275"/>
      <c r="B2042" s="273" t="s">
        <v>36</v>
      </c>
      <c r="C2042" s="275" t="s">
        <v>145</v>
      </c>
      <c r="D2042" s="275" t="s">
        <v>187</v>
      </c>
      <c r="E2042" s="32">
        <v>11</v>
      </c>
      <c r="F2042" s="314"/>
      <c r="G2042" s="274" t="s">
        <v>24</v>
      </c>
      <c r="H2042" s="269" t="s">
        <v>25</v>
      </c>
      <c r="I2042" s="330">
        <v>60</v>
      </c>
      <c r="J2042" s="273" t="s">
        <v>26</v>
      </c>
      <c r="K2042" s="273"/>
      <c r="L2042" s="281" t="s">
        <v>1357</v>
      </c>
      <c r="M2042" s="216">
        <v>50</v>
      </c>
      <c r="N2042" s="295" t="s">
        <v>26</v>
      </c>
      <c r="O2042" s="295" t="s">
        <v>28</v>
      </c>
      <c r="P2042" s="296">
        <v>41699</v>
      </c>
      <c r="Q2042" s="273"/>
      <c r="R2042" s="231"/>
    </row>
    <row r="2043" spans="1:18" x14ac:dyDescent="0.25">
      <c r="A2043" s="275"/>
      <c r="B2043" s="273" t="s">
        <v>21</v>
      </c>
      <c r="C2043" s="275" t="s">
        <v>22</v>
      </c>
      <c r="D2043" s="275" t="s">
        <v>108</v>
      </c>
      <c r="E2043" s="32"/>
      <c r="F2043" s="314"/>
      <c r="G2043" s="274" t="s">
        <v>24</v>
      </c>
      <c r="H2043" s="269" t="s">
        <v>25</v>
      </c>
      <c r="I2043" s="330"/>
      <c r="J2043" s="273" t="s">
        <v>26</v>
      </c>
      <c r="K2043" s="273"/>
      <c r="L2043" s="281" t="s">
        <v>1357</v>
      </c>
      <c r="M2043" s="271">
        <v>25</v>
      </c>
      <c r="N2043" s="308" t="s">
        <v>26</v>
      </c>
      <c r="O2043" s="308" t="s">
        <v>128</v>
      </c>
      <c r="P2043" s="296">
        <v>41699</v>
      </c>
      <c r="Q2043" s="273"/>
      <c r="R2043" s="231"/>
    </row>
    <row r="2044" spans="1:18" x14ac:dyDescent="0.25">
      <c r="A2044" s="275"/>
      <c r="B2044" s="273" t="s">
        <v>21</v>
      </c>
      <c r="C2044" s="275" t="s">
        <v>22</v>
      </c>
      <c r="D2044" s="275" t="s">
        <v>29</v>
      </c>
      <c r="E2044" s="32"/>
      <c r="F2044" s="314"/>
      <c r="G2044" s="274" t="s">
        <v>24</v>
      </c>
      <c r="H2044" s="269" t="s">
        <v>25</v>
      </c>
      <c r="I2044" s="330"/>
      <c r="J2044" s="273" t="s">
        <v>26</v>
      </c>
      <c r="K2044" s="273"/>
      <c r="L2044" s="281" t="s">
        <v>1357</v>
      </c>
      <c r="M2044" s="271">
        <v>15</v>
      </c>
      <c r="N2044" s="308" t="s">
        <v>26</v>
      </c>
      <c r="O2044" s="308" t="s">
        <v>128</v>
      </c>
      <c r="P2044" s="296">
        <v>41699</v>
      </c>
      <c r="Q2044" s="273"/>
      <c r="R2044" s="231"/>
    </row>
    <row r="2045" spans="1:18" x14ac:dyDescent="0.25">
      <c r="A2045" s="275"/>
      <c r="B2045" s="273" t="s">
        <v>21</v>
      </c>
      <c r="C2045" s="275" t="s">
        <v>22</v>
      </c>
      <c r="D2045" s="275" t="s">
        <v>23</v>
      </c>
      <c r="E2045" s="32"/>
      <c r="F2045" s="314"/>
      <c r="G2045" s="274" t="s">
        <v>24</v>
      </c>
      <c r="H2045" s="269" t="s">
        <v>25</v>
      </c>
      <c r="I2045" s="330"/>
      <c r="J2045" s="273" t="s">
        <v>26</v>
      </c>
      <c r="K2045" s="273"/>
      <c r="L2045" s="281" t="s">
        <v>1357</v>
      </c>
      <c r="M2045" s="271">
        <v>45</v>
      </c>
      <c r="N2045" s="308" t="s">
        <v>26</v>
      </c>
      <c r="O2045" s="308" t="s">
        <v>128</v>
      </c>
      <c r="P2045" s="296">
        <v>41699</v>
      </c>
      <c r="Q2045" s="273"/>
      <c r="R2045" s="231"/>
    </row>
    <row r="2046" spans="1:18" x14ac:dyDescent="0.25">
      <c r="A2046" s="275"/>
      <c r="B2046" s="273" t="s">
        <v>21</v>
      </c>
      <c r="C2046" s="275" t="s">
        <v>31</v>
      </c>
      <c r="D2046" s="275" t="s">
        <v>35</v>
      </c>
      <c r="E2046" s="32"/>
      <c r="F2046" s="314"/>
      <c r="G2046" s="274" t="s">
        <v>24</v>
      </c>
      <c r="H2046" s="269" t="s">
        <v>25</v>
      </c>
      <c r="I2046" s="330"/>
      <c r="J2046" s="273" t="s">
        <v>26</v>
      </c>
      <c r="K2046" s="273"/>
      <c r="L2046" s="281" t="s">
        <v>1357</v>
      </c>
      <c r="M2046" s="271">
        <v>11</v>
      </c>
      <c r="N2046" s="308" t="s">
        <v>26</v>
      </c>
      <c r="O2046" s="308" t="s">
        <v>128</v>
      </c>
      <c r="P2046" s="296">
        <v>41699</v>
      </c>
      <c r="Q2046" s="273"/>
      <c r="R2046" s="231"/>
    </row>
    <row r="2047" spans="1:18" x14ac:dyDescent="0.25">
      <c r="A2047" s="275"/>
      <c r="B2047" s="273" t="s">
        <v>36</v>
      </c>
      <c r="C2047" s="275" t="s">
        <v>145</v>
      </c>
      <c r="D2047" s="275" t="s">
        <v>187</v>
      </c>
      <c r="E2047" s="32"/>
      <c r="F2047" s="314"/>
      <c r="G2047" s="274" t="s">
        <v>24</v>
      </c>
      <c r="H2047" s="269" t="s">
        <v>25</v>
      </c>
      <c r="I2047" s="330"/>
      <c r="J2047" s="273" t="s">
        <v>26</v>
      </c>
      <c r="K2047" s="273"/>
      <c r="L2047" s="281" t="s">
        <v>1357</v>
      </c>
      <c r="M2047" s="271">
        <v>10</v>
      </c>
      <c r="N2047" s="308" t="s">
        <v>26</v>
      </c>
      <c r="O2047" s="308" t="s">
        <v>128</v>
      </c>
      <c r="P2047" s="296">
        <v>41699</v>
      </c>
      <c r="Q2047" s="273"/>
      <c r="R2047" s="231"/>
    </row>
    <row r="2048" spans="1:18" x14ac:dyDescent="0.25">
      <c r="A2048" s="275" t="s">
        <v>1359</v>
      </c>
      <c r="B2048" s="273" t="s">
        <v>21</v>
      </c>
      <c r="C2048" s="275" t="s">
        <v>22</v>
      </c>
      <c r="D2048" s="275" t="s">
        <v>108</v>
      </c>
      <c r="E2048" s="32">
        <v>12</v>
      </c>
      <c r="F2048" s="314"/>
      <c r="G2048" s="274" t="s">
        <v>24</v>
      </c>
      <c r="H2048" s="269" t="s">
        <v>25</v>
      </c>
      <c r="I2048" s="330">
        <v>120</v>
      </c>
      <c r="J2048" s="273" t="s">
        <v>26</v>
      </c>
      <c r="K2048" s="273"/>
      <c r="L2048" s="281" t="s">
        <v>1357</v>
      </c>
      <c r="M2048" s="216">
        <v>100</v>
      </c>
      <c r="N2048" s="295" t="s">
        <v>26</v>
      </c>
      <c r="O2048" s="295" t="s">
        <v>28</v>
      </c>
      <c r="P2048" s="296">
        <v>41699</v>
      </c>
      <c r="Q2048" s="273"/>
      <c r="R2048" s="231"/>
    </row>
    <row r="2049" spans="1:18" x14ac:dyDescent="0.25">
      <c r="A2049" s="275"/>
      <c r="B2049" s="273" t="s">
        <v>21</v>
      </c>
      <c r="C2049" s="275" t="s">
        <v>22</v>
      </c>
      <c r="D2049" s="275" t="s">
        <v>29</v>
      </c>
      <c r="E2049" s="32">
        <v>8</v>
      </c>
      <c r="F2049" s="314"/>
      <c r="G2049" s="274" t="s">
        <v>24</v>
      </c>
      <c r="H2049" s="269" t="s">
        <v>25</v>
      </c>
      <c r="I2049" s="330">
        <v>115</v>
      </c>
      <c r="J2049" s="273" t="s">
        <v>26</v>
      </c>
      <c r="K2049" s="273"/>
      <c r="L2049" s="281" t="s">
        <v>1357</v>
      </c>
      <c r="M2049" s="216">
        <v>100</v>
      </c>
      <c r="N2049" s="295" t="s">
        <v>26</v>
      </c>
      <c r="O2049" s="295" t="s">
        <v>28</v>
      </c>
      <c r="P2049" s="296">
        <v>41699</v>
      </c>
      <c r="Q2049" s="273"/>
      <c r="R2049" s="231"/>
    </row>
    <row r="2050" spans="1:18" x14ac:dyDescent="0.25">
      <c r="A2050" s="275"/>
      <c r="B2050" s="273" t="s">
        <v>21</v>
      </c>
      <c r="C2050" s="275" t="s">
        <v>22</v>
      </c>
      <c r="D2050" s="275" t="s">
        <v>23</v>
      </c>
      <c r="E2050" s="32">
        <v>18</v>
      </c>
      <c r="F2050" s="314"/>
      <c r="G2050" s="274" t="s">
        <v>24</v>
      </c>
      <c r="H2050" s="269" t="s">
        <v>25</v>
      </c>
      <c r="I2050" s="330">
        <v>182</v>
      </c>
      <c r="J2050" s="273" t="s">
        <v>26</v>
      </c>
      <c r="K2050" s="273"/>
      <c r="L2050" s="281" t="s">
        <v>1357</v>
      </c>
      <c r="M2050" s="216">
        <v>150</v>
      </c>
      <c r="N2050" s="295" t="s">
        <v>26</v>
      </c>
      <c r="O2050" s="295" t="s">
        <v>28</v>
      </c>
      <c r="P2050" s="296">
        <v>41699</v>
      </c>
      <c r="Q2050" s="273"/>
      <c r="R2050" s="231"/>
    </row>
    <row r="2051" spans="1:18" x14ac:dyDescent="0.25">
      <c r="A2051" s="275"/>
      <c r="B2051" s="273" t="s">
        <v>21</v>
      </c>
      <c r="C2051" s="275" t="s">
        <v>33</v>
      </c>
      <c r="D2051" s="275" t="s">
        <v>39</v>
      </c>
      <c r="E2051" s="32">
        <v>9</v>
      </c>
      <c r="F2051" s="314"/>
      <c r="G2051" s="274" t="s">
        <v>24</v>
      </c>
      <c r="H2051" s="269" t="s">
        <v>25</v>
      </c>
      <c r="I2051" s="330">
        <v>58</v>
      </c>
      <c r="J2051" s="273" t="s">
        <v>26</v>
      </c>
      <c r="K2051" s="273"/>
      <c r="L2051" s="281" t="s">
        <v>1357</v>
      </c>
      <c r="M2051" s="216">
        <v>50</v>
      </c>
      <c r="N2051" s="295" t="s">
        <v>26</v>
      </c>
      <c r="O2051" s="295" t="s">
        <v>28</v>
      </c>
      <c r="P2051" s="296">
        <v>41699</v>
      </c>
      <c r="Q2051" s="273"/>
      <c r="R2051" s="231"/>
    </row>
    <row r="2052" spans="1:18" x14ac:dyDescent="0.25">
      <c r="A2052" s="275"/>
      <c r="B2052" s="273" t="s">
        <v>21</v>
      </c>
      <c r="C2052" s="275" t="s">
        <v>31</v>
      </c>
      <c r="D2052" s="275" t="s">
        <v>35</v>
      </c>
      <c r="E2052" s="32">
        <v>11</v>
      </c>
      <c r="F2052" s="314"/>
      <c r="G2052" s="274" t="s">
        <v>24</v>
      </c>
      <c r="H2052" s="269" t="s">
        <v>25</v>
      </c>
      <c r="I2052" s="330">
        <v>62</v>
      </c>
      <c r="J2052" s="273" t="s">
        <v>26</v>
      </c>
      <c r="K2052" s="273"/>
      <c r="L2052" s="281" t="s">
        <v>1358</v>
      </c>
      <c r="M2052" s="216">
        <v>50</v>
      </c>
      <c r="N2052" s="295" t="s">
        <v>26</v>
      </c>
      <c r="O2052" s="295" t="s">
        <v>28</v>
      </c>
      <c r="P2052" s="296">
        <v>41699</v>
      </c>
      <c r="Q2052" s="273"/>
      <c r="R2052" s="231"/>
    </row>
    <row r="2053" spans="1:18" x14ac:dyDescent="0.25">
      <c r="A2053" s="275"/>
      <c r="B2053" s="273" t="s">
        <v>36</v>
      </c>
      <c r="C2053" s="275" t="s">
        <v>145</v>
      </c>
      <c r="D2053" s="275" t="s">
        <v>184</v>
      </c>
      <c r="E2053" s="32">
        <v>14</v>
      </c>
      <c r="F2053" s="314"/>
      <c r="G2053" s="274" t="s">
        <v>24</v>
      </c>
      <c r="H2053" s="269" t="s">
        <v>25</v>
      </c>
      <c r="I2053" s="330">
        <v>65</v>
      </c>
      <c r="J2053" s="273" t="s">
        <v>26</v>
      </c>
      <c r="K2053" s="273"/>
      <c r="L2053" s="281" t="s">
        <v>1358</v>
      </c>
      <c r="M2053" s="216">
        <v>50</v>
      </c>
      <c r="N2053" s="295" t="s">
        <v>26</v>
      </c>
      <c r="O2053" s="295" t="s">
        <v>28</v>
      </c>
      <c r="P2053" s="296">
        <v>41699</v>
      </c>
      <c r="Q2053" s="273"/>
      <c r="R2053" s="231"/>
    </row>
    <row r="2054" spans="1:18" x14ac:dyDescent="0.25">
      <c r="A2054" s="275"/>
      <c r="B2054" s="273" t="s">
        <v>21</v>
      </c>
      <c r="C2054" s="275" t="s">
        <v>22</v>
      </c>
      <c r="D2054" s="275" t="s">
        <v>108</v>
      </c>
      <c r="E2054" s="32"/>
      <c r="F2054" s="314"/>
      <c r="G2054" s="274" t="s">
        <v>24</v>
      </c>
      <c r="H2054" s="269" t="s">
        <v>25</v>
      </c>
      <c r="I2054" s="330"/>
      <c r="J2054" s="273" t="s">
        <v>26</v>
      </c>
      <c r="K2054" s="273"/>
      <c r="L2054" s="281" t="s">
        <v>1358</v>
      </c>
      <c r="M2054" s="271">
        <v>20</v>
      </c>
      <c r="N2054" s="308" t="s">
        <v>26</v>
      </c>
      <c r="O2054" s="308" t="s">
        <v>128</v>
      </c>
      <c r="P2054" s="296">
        <v>41699</v>
      </c>
      <c r="Q2054" s="273"/>
      <c r="R2054" s="231"/>
    </row>
    <row r="2055" spans="1:18" x14ac:dyDescent="0.25">
      <c r="A2055" s="275"/>
      <c r="B2055" s="273" t="s">
        <v>21</v>
      </c>
      <c r="C2055" s="275" t="s">
        <v>22</v>
      </c>
      <c r="D2055" s="275" t="s">
        <v>29</v>
      </c>
      <c r="E2055" s="32"/>
      <c r="F2055" s="314"/>
      <c r="G2055" s="274" t="s">
        <v>24</v>
      </c>
      <c r="H2055" s="269" t="s">
        <v>25</v>
      </c>
      <c r="I2055" s="330"/>
      <c r="J2055" s="273" t="s">
        <v>26</v>
      </c>
      <c r="K2055" s="273"/>
      <c r="L2055" s="281" t="s">
        <v>1358</v>
      </c>
      <c r="M2055" s="271">
        <v>15</v>
      </c>
      <c r="N2055" s="308" t="s">
        <v>26</v>
      </c>
      <c r="O2055" s="308" t="s">
        <v>128</v>
      </c>
      <c r="P2055" s="296">
        <v>41699</v>
      </c>
      <c r="Q2055" s="273"/>
      <c r="R2055" s="231"/>
    </row>
    <row r="2056" spans="1:18" x14ac:dyDescent="0.25">
      <c r="A2056" s="275"/>
      <c r="B2056" s="273" t="s">
        <v>21</v>
      </c>
      <c r="C2056" s="275" t="s">
        <v>22</v>
      </c>
      <c r="D2056" s="275" t="s">
        <v>23</v>
      </c>
      <c r="E2056" s="32"/>
      <c r="F2056" s="314"/>
      <c r="G2056" s="274" t="s">
        <v>24</v>
      </c>
      <c r="H2056" s="269" t="s">
        <v>25</v>
      </c>
      <c r="I2056" s="330"/>
      <c r="J2056" s="273" t="s">
        <v>26</v>
      </c>
      <c r="K2056" s="273"/>
      <c r="L2056" s="281" t="s">
        <v>1358</v>
      </c>
      <c r="M2056" s="271">
        <v>32</v>
      </c>
      <c r="N2056" s="308" t="s">
        <v>26</v>
      </c>
      <c r="O2056" s="308" t="s">
        <v>128</v>
      </c>
      <c r="P2056" s="296">
        <v>41699</v>
      </c>
      <c r="Q2056" s="273"/>
      <c r="R2056" s="231"/>
    </row>
    <row r="2057" spans="1:18" x14ac:dyDescent="0.25">
      <c r="A2057" s="275"/>
      <c r="B2057" s="273" t="s">
        <v>21</v>
      </c>
      <c r="C2057" s="275" t="s">
        <v>33</v>
      </c>
      <c r="D2057" s="275" t="s">
        <v>39</v>
      </c>
      <c r="E2057" s="32"/>
      <c r="F2057" s="314"/>
      <c r="G2057" s="274" t="s">
        <v>24</v>
      </c>
      <c r="H2057" s="269" t="s">
        <v>25</v>
      </c>
      <c r="I2057" s="330"/>
      <c r="J2057" s="273" t="s">
        <v>26</v>
      </c>
      <c r="K2057" s="273"/>
      <c r="L2057" s="281" t="s">
        <v>1358</v>
      </c>
      <c r="M2057" s="271">
        <v>8</v>
      </c>
      <c r="N2057" s="308" t="s">
        <v>26</v>
      </c>
      <c r="O2057" s="308" t="s">
        <v>128</v>
      </c>
      <c r="P2057" s="296">
        <v>41699</v>
      </c>
      <c r="Q2057" s="273"/>
      <c r="R2057" s="231"/>
    </row>
    <row r="2058" spans="1:18" x14ac:dyDescent="0.25">
      <c r="A2058" s="275"/>
      <c r="B2058" s="273" t="s">
        <v>21</v>
      </c>
      <c r="C2058" s="275" t="s">
        <v>31</v>
      </c>
      <c r="D2058" s="275" t="s">
        <v>35</v>
      </c>
      <c r="E2058" s="32"/>
      <c r="F2058" s="314"/>
      <c r="G2058" s="274" t="s">
        <v>24</v>
      </c>
      <c r="H2058" s="269" t="s">
        <v>25</v>
      </c>
      <c r="I2058" s="330"/>
      <c r="J2058" s="273" t="s">
        <v>26</v>
      </c>
      <c r="K2058" s="273"/>
      <c r="L2058" s="281" t="s">
        <v>1358</v>
      </c>
      <c r="M2058" s="271">
        <v>12</v>
      </c>
      <c r="N2058" s="308" t="s">
        <v>26</v>
      </c>
      <c r="O2058" s="308" t="s">
        <v>128</v>
      </c>
      <c r="P2058" s="296">
        <v>41699</v>
      </c>
      <c r="Q2058" s="273"/>
      <c r="R2058" s="231"/>
    </row>
    <row r="2059" spans="1:18" x14ac:dyDescent="0.25">
      <c r="A2059" s="275"/>
      <c r="B2059" s="273" t="s">
        <v>36</v>
      </c>
      <c r="C2059" s="275" t="s">
        <v>145</v>
      </c>
      <c r="D2059" s="275" t="s">
        <v>184</v>
      </c>
      <c r="E2059" s="32"/>
      <c r="F2059" s="314"/>
      <c r="G2059" s="274" t="s">
        <v>24</v>
      </c>
      <c r="H2059" s="269" t="s">
        <v>25</v>
      </c>
      <c r="I2059" s="330"/>
      <c r="J2059" s="273" t="s">
        <v>26</v>
      </c>
      <c r="K2059" s="273"/>
      <c r="L2059" s="281" t="s">
        <v>1358</v>
      </c>
      <c r="M2059" s="271">
        <v>15</v>
      </c>
      <c r="N2059" s="308" t="s">
        <v>26</v>
      </c>
      <c r="O2059" s="308" t="s">
        <v>128</v>
      </c>
      <c r="P2059" s="296">
        <v>41699</v>
      </c>
      <c r="Q2059" s="273"/>
      <c r="R2059" s="231"/>
    </row>
    <row r="2060" spans="1:18" x14ac:dyDescent="0.25">
      <c r="A2060" s="275" t="s">
        <v>1363</v>
      </c>
      <c r="B2060" s="273" t="s">
        <v>21</v>
      </c>
      <c r="C2060" s="275" t="s">
        <v>22</v>
      </c>
      <c r="D2060" s="275" t="s">
        <v>108</v>
      </c>
      <c r="E2060" s="32">
        <v>28</v>
      </c>
      <c r="F2060" s="314"/>
      <c r="G2060" s="274" t="s">
        <v>24</v>
      </c>
      <c r="H2060" s="269" t="s">
        <v>25</v>
      </c>
      <c r="I2060" s="330">
        <v>252</v>
      </c>
      <c r="J2060" s="273" t="s">
        <v>26</v>
      </c>
      <c r="K2060" s="273"/>
      <c r="L2060" s="281" t="s">
        <v>1358</v>
      </c>
      <c r="M2060" s="216">
        <v>200</v>
      </c>
      <c r="N2060" s="295" t="s">
        <v>26</v>
      </c>
      <c r="O2060" s="295" t="s">
        <v>28</v>
      </c>
      <c r="P2060" s="296">
        <v>41699</v>
      </c>
      <c r="Q2060" s="273"/>
      <c r="R2060" s="231"/>
    </row>
    <row r="2061" spans="1:18" x14ac:dyDescent="0.25">
      <c r="A2061" s="275"/>
      <c r="B2061" s="273" t="s">
        <v>21</v>
      </c>
      <c r="C2061" s="275" t="s">
        <v>22</v>
      </c>
      <c r="D2061" s="275" t="s">
        <v>29</v>
      </c>
      <c r="E2061" s="32">
        <v>19</v>
      </c>
      <c r="F2061" s="314"/>
      <c r="G2061" s="274" t="s">
        <v>24</v>
      </c>
      <c r="H2061" s="269" t="s">
        <v>25</v>
      </c>
      <c r="I2061" s="330">
        <v>225</v>
      </c>
      <c r="J2061" s="273" t="s">
        <v>26</v>
      </c>
      <c r="K2061" s="273"/>
      <c r="L2061" s="281" t="s">
        <v>1358</v>
      </c>
      <c r="M2061" s="216">
        <v>200</v>
      </c>
      <c r="N2061" s="295" t="s">
        <v>26</v>
      </c>
      <c r="O2061" s="295" t="s">
        <v>28</v>
      </c>
      <c r="P2061" s="296">
        <v>41699</v>
      </c>
      <c r="Q2061" s="273"/>
      <c r="R2061" s="231"/>
    </row>
    <row r="2062" spans="1:18" x14ac:dyDescent="0.25">
      <c r="A2062" s="275"/>
      <c r="B2062" s="273" t="s">
        <v>21</v>
      </c>
      <c r="C2062" s="275" t="s">
        <v>22</v>
      </c>
      <c r="D2062" s="275" t="s">
        <v>23</v>
      </c>
      <c r="E2062" s="32">
        <v>15</v>
      </c>
      <c r="F2062" s="314"/>
      <c r="G2062" s="274" t="s">
        <v>24</v>
      </c>
      <c r="H2062" s="269" t="s">
        <v>25</v>
      </c>
      <c r="I2062" s="330">
        <v>176</v>
      </c>
      <c r="J2062" s="273" t="s">
        <v>26</v>
      </c>
      <c r="K2062" s="273"/>
      <c r="L2062" s="281" t="s">
        <v>1358</v>
      </c>
      <c r="M2062" s="216">
        <v>150</v>
      </c>
      <c r="N2062" s="295" t="s">
        <v>26</v>
      </c>
      <c r="O2062" s="295" t="s">
        <v>28</v>
      </c>
      <c r="P2062" s="296">
        <v>41699</v>
      </c>
      <c r="Q2062" s="273"/>
      <c r="R2062" s="231"/>
    </row>
    <row r="2063" spans="1:18" x14ac:dyDescent="0.25">
      <c r="A2063" s="275"/>
      <c r="B2063" s="273" t="s">
        <v>21</v>
      </c>
      <c r="C2063" s="275" t="s">
        <v>33</v>
      </c>
      <c r="D2063" s="275" t="s">
        <v>39</v>
      </c>
      <c r="E2063" s="32">
        <v>12</v>
      </c>
      <c r="F2063" s="314"/>
      <c r="G2063" s="274" t="s">
        <v>24</v>
      </c>
      <c r="H2063" s="269" t="s">
        <v>25</v>
      </c>
      <c r="I2063" s="330">
        <v>65</v>
      </c>
      <c r="J2063" s="273" t="s">
        <v>26</v>
      </c>
      <c r="K2063" s="273"/>
      <c r="L2063" s="281" t="s">
        <v>1358</v>
      </c>
      <c r="M2063" s="216">
        <v>50</v>
      </c>
      <c r="N2063" s="295" t="s">
        <v>26</v>
      </c>
      <c r="O2063" s="295" t="s">
        <v>28</v>
      </c>
      <c r="P2063" s="296">
        <v>41699</v>
      </c>
      <c r="Q2063" s="273"/>
      <c r="R2063" s="231"/>
    </row>
    <row r="2064" spans="1:18" x14ac:dyDescent="0.25">
      <c r="A2064" s="275"/>
      <c r="B2064" s="273" t="s">
        <v>21</v>
      </c>
      <c r="C2064" s="275" t="s">
        <v>31</v>
      </c>
      <c r="D2064" s="275" t="s">
        <v>35</v>
      </c>
      <c r="E2064" s="32">
        <v>13</v>
      </c>
      <c r="F2064" s="314"/>
      <c r="G2064" s="274" t="s">
        <v>24</v>
      </c>
      <c r="H2064" s="269" t="s">
        <v>25</v>
      </c>
      <c r="I2064" s="330">
        <v>61</v>
      </c>
      <c r="J2064" s="273" t="s">
        <v>26</v>
      </c>
      <c r="K2064" s="273"/>
      <c r="L2064" s="281" t="s">
        <v>1358</v>
      </c>
      <c r="M2064" s="216">
        <v>50</v>
      </c>
      <c r="N2064" s="295" t="s">
        <v>26</v>
      </c>
      <c r="O2064" s="295" t="s">
        <v>28</v>
      </c>
      <c r="P2064" s="296">
        <v>41699</v>
      </c>
      <c r="Q2064" s="273"/>
      <c r="R2064" s="231"/>
    </row>
    <row r="2065" spans="1:18" x14ac:dyDescent="0.25">
      <c r="A2065" s="275"/>
      <c r="B2065" s="273" t="s">
        <v>36</v>
      </c>
      <c r="C2065" s="275" t="s">
        <v>145</v>
      </c>
      <c r="D2065" s="275" t="s">
        <v>187</v>
      </c>
      <c r="E2065" s="32">
        <v>10</v>
      </c>
      <c r="F2065" s="314"/>
      <c r="G2065" s="274" t="s">
        <v>24</v>
      </c>
      <c r="H2065" s="269" t="s">
        <v>25</v>
      </c>
      <c r="I2065" s="330">
        <v>57</v>
      </c>
      <c r="J2065" s="273" t="s">
        <v>26</v>
      </c>
      <c r="K2065" s="273"/>
      <c r="L2065" s="281" t="s">
        <v>1358</v>
      </c>
      <c r="M2065" s="216">
        <v>50</v>
      </c>
      <c r="N2065" s="295" t="s">
        <v>26</v>
      </c>
      <c r="O2065" s="295" t="s">
        <v>28</v>
      </c>
      <c r="P2065" s="296">
        <v>41699</v>
      </c>
      <c r="Q2065" s="273"/>
      <c r="R2065" s="231"/>
    </row>
    <row r="2066" spans="1:18" x14ac:dyDescent="0.25">
      <c r="A2066" s="275"/>
      <c r="B2066" s="273" t="s">
        <v>21</v>
      </c>
      <c r="C2066" s="275" t="s">
        <v>22</v>
      </c>
      <c r="D2066" s="275" t="s">
        <v>108</v>
      </c>
      <c r="E2066" s="32"/>
      <c r="F2066" s="314"/>
      <c r="G2066" s="274" t="s">
        <v>24</v>
      </c>
      <c r="H2066" s="269" t="s">
        <v>25</v>
      </c>
      <c r="I2066" s="330"/>
      <c r="J2066" s="273" t="s">
        <v>26</v>
      </c>
      <c r="K2066" s="273"/>
      <c r="L2066" s="281" t="s">
        <v>1364</v>
      </c>
      <c r="M2066" s="271">
        <v>52</v>
      </c>
      <c r="N2066" s="308" t="s">
        <v>26</v>
      </c>
      <c r="O2066" s="308" t="s">
        <v>128</v>
      </c>
      <c r="P2066" s="385">
        <v>41699</v>
      </c>
      <c r="Q2066" s="273"/>
      <c r="R2066" s="231"/>
    </row>
    <row r="2067" spans="1:18" x14ac:dyDescent="0.25">
      <c r="A2067" s="275"/>
      <c r="B2067" s="273" t="s">
        <v>21</v>
      </c>
      <c r="C2067" s="275" t="s">
        <v>22</v>
      </c>
      <c r="D2067" s="275" t="s">
        <v>29</v>
      </c>
      <c r="E2067" s="32"/>
      <c r="F2067" s="314"/>
      <c r="G2067" s="274" t="s">
        <v>24</v>
      </c>
      <c r="H2067" s="269" t="s">
        <v>25</v>
      </c>
      <c r="I2067" s="330"/>
      <c r="J2067" s="273" t="s">
        <v>26</v>
      </c>
      <c r="K2067" s="273"/>
      <c r="L2067" s="281" t="s">
        <v>1364</v>
      </c>
      <c r="M2067" s="271">
        <v>25</v>
      </c>
      <c r="N2067" s="308" t="s">
        <v>26</v>
      </c>
      <c r="O2067" s="308" t="s">
        <v>128</v>
      </c>
      <c r="P2067" s="385">
        <v>41699</v>
      </c>
      <c r="Q2067" s="273"/>
      <c r="R2067" s="231"/>
    </row>
    <row r="2068" spans="1:18" x14ac:dyDescent="0.25">
      <c r="A2068" s="275"/>
      <c r="B2068" s="273" t="s">
        <v>21</v>
      </c>
      <c r="C2068" s="275" t="s">
        <v>22</v>
      </c>
      <c r="D2068" s="275" t="s">
        <v>23</v>
      </c>
      <c r="E2068" s="32"/>
      <c r="F2068" s="314"/>
      <c r="G2068" s="274" t="s">
        <v>24</v>
      </c>
      <c r="H2068" s="269" t="s">
        <v>25</v>
      </c>
      <c r="I2068" s="330"/>
      <c r="J2068" s="273" t="s">
        <v>26</v>
      </c>
      <c r="K2068" s="273"/>
      <c r="L2068" s="281" t="s">
        <v>1364</v>
      </c>
      <c r="M2068" s="271">
        <v>26</v>
      </c>
      <c r="N2068" s="308" t="s">
        <v>26</v>
      </c>
      <c r="O2068" s="308" t="s">
        <v>128</v>
      </c>
      <c r="P2068" s="385">
        <v>41699</v>
      </c>
      <c r="Q2068" s="273"/>
      <c r="R2068" s="231"/>
    </row>
    <row r="2069" spans="1:18" x14ac:dyDescent="0.25">
      <c r="A2069" s="275"/>
      <c r="B2069" s="273" t="s">
        <v>21</v>
      </c>
      <c r="C2069" s="275" t="s">
        <v>33</v>
      </c>
      <c r="D2069" s="275" t="s">
        <v>39</v>
      </c>
      <c r="E2069" s="32"/>
      <c r="F2069" s="314"/>
      <c r="G2069" s="274" t="s">
        <v>24</v>
      </c>
      <c r="H2069" s="269" t="s">
        <v>25</v>
      </c>
      <c r="I2069" s="330"/>
      <c r="J2069" s="273" t="s">
        <v>26</v>
      </c>
      <c r="K2069" s="273"/>
      <c r="L2069" s="281" t="s">
        <v>1364</v>
      </c>
      <c r="M2069" s="271">
        <v>15</v>
      </c>
      <c r="N2069" s="308" t="s">
        <v>26</v>
      </c>
      <c r="O2069" s="308" t="s">
        <v>128</v>
      </c>
      <c r="P2069" s="385">
        <v>41699</v>
      </c>
      <c r="Q2069" s="273"/>
      <c r="R2069" s="231"/>
    </row>
    <row r="2070" spans="1:18" x14ac:dyDescent="0.25">
      <c r="A2070" s="275"/>
      <c r="B2070" s="273" t="s">
        <v>21</v>
      </c>
      <c r="C2070" s="275" t="s">
        <v>31</v>
      </c>
      <c r="D2070" s="275" t="s">
        <v>35</v>
      </c>
      <c r="E2070" s="32"/>
      <c r="F2070" s="314"/>
      <c r="G2070" s="274" t="s">
        <v>24</v>
      </c>
      <c r="H2070" s="269" t="s">
        <v>25</v>
      </c>
      <c r="I2070" s="330"/>
      <c r="J2070" s="273" t="s">
        <v>26</v>
      </c>
      <c r="K2070" s="273"/>
      <c r="L2070" s="281" t="s">
        <v>1364</v>
      </c>
      <c r="M2070" s="271">
        <v>11</v>
      </c>
      <c r="N2070" s="308" t="s">
        <v>26</v>
      </c>
      <c r="O2070" s="308" t="s">
        <v>128</v>
      </c>
      <c r="P2070" s="385">
        <v>41699</v>
      </c>
      <c r="Q2070" s="273"/>
      <c r="R2070" s="231"/>
    </row>
    <row r="2071" spans="1:18" x14ac:dyDescent="0.25">
      <c r="A2071" s="275"/>
      <c r="B2071" s="273" t="s">
        <v>36</v>
      </c>
      <c r="C2071" s="275" t="s">
        <v>145</v>
      </c>
      <c r="D2071" s="275" t="s">
        <v>187</v>
      </c>
      <c r="E2071" s="32"/>
      <c r="F2071" s="314"/>
      <c r="G2071" s="274" t="s">
        <v>24</v>
      </c>
      <c r="H2071" s="269" t="s">
        <v>25</v>
      </c>
      <c r="I2071" s="330"/>
      <c r="J2071" s="273" t="s">
        <v>26</v>
      </c>
      <c r="K2071" s="273"/>
      <c r="L2071" s="281" t="s">
        <v>1364</v>
      </c>
      <c r="M2071" s="271">
        <v>7</v>
      </c>
      <c r="N2071" s="308" t="s">
        <v>26</v>
      </c>
      <c r="O2071" s="308" t="s">
        <v>128</v>
      </c>
      <c r="P2071" s="385">
        <v>41699</v>
      </c>
      <c r="Q2071" s="273"/>
      <c r="R2071" s="231"/>
    </row>
    <row r="2072" spans="1:18" x14ac:dyDescent="0.25">
      <c r="A2072" s="275" t="s">
        <v>1365</v>
      </c>
      <c r="B2072" s="273" t="s">
        <v>21</v>
      </c>
      <c r="C2072" s="275" t="s">
        <v>22</v>
      </c>
      <c r="D2072" s="275" t="s">
        <v>108</v>
      </c>
      <c r="E2072" s="32">
        <v>17</v>
      </c>
      <c r="F2072" s="314"/>
      <c r="G2072" s="274" t="s">
        <v>24</v>
      </c>
      <c r="H2072" s="269" t="s">
        <v>25</v>
      </c>
      <c r="I2072" s="330">
        <v>237</v>
      </c>
      <c r="J2072" s="273" t="s">
        <v>26</v>
      </c>
      <c r="K2072" s="273"/>
      <c r="L2072" s="281" t="s">
        <v>1364</v>
      </c>
      <c r="M2072" s="216">
        <v>200</v>
      </c>
      <c r="N2072" s="295" t="s">
        <v>26</v>
      </c>
      <c r="O2072" s="295" t="s">
        <v>28</v>
      </c>
      <c r="P2072" s="296">
        <v>41699</v>
      </c>
      <c r="Q2072" s="273"/>
      <c r="R2072" s="231"/>
    </row>
    <row r="2073" spans="1:18" x14ac:dyDescent="0.25">
      <c r="A2073" s="275"/>
      <c r="B2073" s="273" t="s">
        <v>21</v>
      </c>
      <c r="C2073" s="275" t="s">
        <v>22</v>
      </c>
      <c r="D2073" s="275" t="s">
        <v>29</v>
      </c>
      <c r="E2073" s="32">
        <v>17</v>
      </c>
      <c r="F2073" s="314"/>
      <c r="G2073" s="274" t="s">
        <v>24</v>
      </c>
      <c r="H2073" s="269" t="s">
        <v>25</v>
      </c>
      <c r="I2073" s="330">
        <v>228</v>
      </c>
      <c r="J2073" s="273" t="s">
        <v>26</v>
      </c>
      <c r="K2073" s="273"/>
      <c r="L2073" s="281" t="s">
        <v>1364</v>
      </c>
      <c r="M2073" s="216">
        <v>200</v>
      </c>
      <c r="N2073" s="295" t="s">
        <v>26</v>
      </c>
      <c r="O2073" s="295" t="s">
        <v>28</v>
      </c>
      <c r="P2073" s="296">
        <v>41699</v>
      </c>
      <c r="Q2073" s="273"/>
      <c r="R2073" s="231"/>
    </row>
    <row r="2074" spans="1:18" x14ac:dyDescent="0.25">
      <c r="A2074" s="275"/>
      <c r="B2074" s="273" t="s">
        <v>21</v>
      </c>
      <c r="C2074" s="275" t="s">
        <v>22</v>
      </c>
      <c r="D2074" s="275" t="s">
        <v>23</v>
      </c>
      <c r="E2074" s="32">
        <v>25</v>
      </c>
      <c r="F2074" s="314"/>
      <c r="G2074" s="274" t="s">
        <v>24</v>
      </c>
      <c r="H2074" s="269" t="s">
        <v>25</v>
      </c>
      <c r="I2074" s="330">
        <v>170</v>
      </c>
      <c r="J2074" s="273" t="s">
        <v>26</v>
      </c>
      <c r="K2074" s="273"/>
      <c r="L2074" s="281" t="s">
        <v>1364</v>
      </c>
      <c r="M2074" s="216">
        <v>150</v>
      </c>
      <c r="N2074" s="295" t="s">
        <v>26</v>
      </c>
      <c r="O2074" s="295" t="s">
        <v>28</v>
      </c>
      <c r="P2074" s="296">
        <v>41699</v>
      </c>
      <c r="Q2074" s="273"/>
      <c r="R2074" s="231"/>
    </row>
    <row r="2075" spans="1:18" x14ac:dyDescent="0.25">
      <c r="A2075" s="275"/>
      <c r="B2075" s="273" t="s">
        <v>21</v>
      </c>
      <c r="C2075" s="275" t="s">
        <v>33</v>
      </c>
      <c r="D2075" s="275" t="s">
        <v>39</v>
      </c>
      <c r="E2075" s="32">
        <v>15</v>
      </c>
      <c r="F2075" s="314"/>
      <c r="G2075" s="274" t="s">
        <v>24</v>
      </c>
      <c r="H2075" s="269" t="s">
        <v>25</v>
      </c>
      <c r="I2075" s="330">
        <v>60</v>
      </c>
      <c r="J2075" s="273" t="s">
        <v>26</v>
      </c>
      <c r="K2075" s="273"/>
      <c r="L2075" s="281" t="s">
        <v>1364</v>
      </c>
      <c r="M2075" s="216">
        <v>50</v>
      </c>
      <c r="N2075" s="295" t="s">
        <v>26</v>
      </c>
      <c r="O2075" s="295" t="s">
        <v>28</v>
      </c>
      <c r="P2075" s="296">
        <v>41699</v>
      </c>
      <c r="Q2075" s="273"/>
      <c r="R2075" s="231"/>
    </row>
    <row r="2076" spans="1:18" x14ac:dyDescent="0.25">
      <c r="A2076" s="275"/>
      <c r="B2076" s="273" t="s">
        <v>21</v>
      </c>
      <c r="C2076" s="275" t="s">
        <v>31</v>
      </c>
      <c r="D2076" s="275" t="s">
        <v>35</v>
      </c>
      <c r="E2076" s="32">
        <v>10</v>
      </c>
      <c r="F2076" s="314"/>
      <c r="G2076" s="274" t="s">
        <v>24</v>
      </c>
      <c r="H2076" s="269" t="s">
        <v>25</v>
      </c>
      <c r="I2076" s="330">
        <v>57</v>
      </c>
      <c r="J2076" s="273" t="s">
        <v>26</v>
      </c>
      <c r="K2076" s="273"/>
      <c r="L2076" s="281" t="s">
        <v>1364</v>
      </c>
      <c r="M2076" s="216">
        <v>50</v>
      </c>
      <c r="N2076" s="295" t="s">
        <v>26</v>
      </c>
      <c r="O2076" s="295" t="s">
        <v>28</v>
      </c>
      <c r="P2076" s="296">
        <v>41699</v>
      </c>
      <c r="Q2076" s="273"/>
      <c r="R2076" s="231"/>
    </row>
    <row r="2077" spans="1:18" x14ac:dyDescent="0.25">
      <c r="A2077" s="275"/>
      <c r="B2077" s="273" t="s">
        <v>36</v>
      </c>
      <c r="C2077" s="275" t="s">
        <v>145</v>
      </c>
      <c r="D2077" s="275" t="s">
        <v>187</v>
      </c>
      <c r="E2077" s="32">
        <v>9</v>
      </c>
      <c r="F2077" s="314"/>
      <c r="G2077" s="274" t="s">
        <v>24</v>
      </c>
      <c r="H2077" s="269" t="s">
        <v>25</v>
      </c>
      <c r="I2077" s="330">
        <v>60</v>
      </c>
      <c r="J2077" s="273" t="s">
        <v>26</v>
      </c>
      <c r="K2077" s="273"/>
      <c r="L2077" s="281" t="s">
        <v>1364</v>
      </c>
      <c r="M2077" s="216">
        <v>50</v>
      </c>
      <c r="N2077" s="295" t="s">
        <v>26</v>
      </c>
      <c r="O2077" s="295" t="s">
        <v>28</v>
      </c>
      <c r="P2077" s="296">
        <v>41699</v>
      </c>
      <c r="Q2077" s="273"/>
      <c r="R2077" s="231"/>
    </row>
    <row r="2078" spans="1:18" x14ac:dyDescent="0.25">
      <c r="A2078" s="275"/>
      <c r="B2078" s="273" t="s">
        <v>21</v>
      </c>
      <c r="C2078" s="275" t="s">
        <v>22</v>
      </c>
      <c r="D2078" s="275" t="s">
        <v>108</v>
      </c>
      <c r="E2078" s="32"/>
      <c r="F2078" s="314"/>
      <c r="G2078" s="274" t="s">
        <v>24</v>
      </c>
      <c r="H2078" s="269" t="s">
        <v>25</v>
      </c>
      <c r="I2078" s="330"/>
      <c r="J2078" s="273" t="s">
        <v>26</v>
      </c>
      <c r="K2078" s="273"/>
      <c r="L2078" s="281" t="s">
        <v>1364</v>
      </c>
      <c r="M2078" s="271">
        <v>37</v>
      </c>
      <c r="N2078" s="308" t="s">
        <v>26</v>
      </c>
      <c r="O2078" s="308" t="s">
        <v>128</v>
      </c>
      <c r="P2078" s="385">
        <v>41699</v>
      </c>
      <c r="Q2078" s="273"/>
      <c r="R2078" s="231"/>
    </row>
    <row r="2079" spans="1:18" x14ac:dyDescent="0.25">
      <c r="A2079" s="275"/>
      <c r="B2079" s="273" t="s">
        <v>21</v>
      </c>
      <c r="C2079" s="275" t="s">
        <v>22</v>
      </c>
      <c r="D2079" s="275" t="s">
        <v>29</v>
      </c>
      <c r="E2079" s="32"/>
      <c r="F2079" s="314"/>
      <c r="G2079" s="274" t="s">
        <v>24</v>
      </c>
      <c r="H2079" s="269" t="s">
        <v>25</v>
      </c>
      <c r="I2079" s="330"/>
      <c r="J2079" s="273" t="s">
        <v>26</v>
      </c>
      <c r="K2079" s="273"/>
      <c r="L2079" s="281" t="s">
        <v>1364</v>
      </c>
      <c r="M2079" s="271">
        <v>28</v>
      </c>
      <c r="N2079" s="308" t="s">
        <v>26</v>
      </c>
      <c r="O2079" s="308" t="s">
        <v>128</v>
      </c>
      <c r="P2079" s="385">
        <v>41699</v>
      </c>
      <c r="Q2079" s="273"/>
      <c r="R2079" s="231"/>
    </row>
    <row r="2080" spans="1:18" x14ac:dyDescent="0.25">
      <c r="A2080" s="275"/>
      <c r="B2080" s="273" t="s">
        <v>21</v>
      </c>
      <c r="C2080" s="275" t="s">
        <v>22</v>
      </c>
      <c r="D2080" s="275" t="s">
        <v>23</v>
      </c>
      <c r="E2080" s="32"/>
      <c r="F2080" s="314"/>
      <c r="G2080" s="274" t="s">
        <v>24</v>
      </c>
      <c r="H2080" s="269" t="s">
        <v>25</v>
      </c>
      <c r="I2080" s="330"/>
      <c r="J2080" s="273" t="s">
        <v>26</v>
      </c>
      <c r="K2080" s="273"/>
      <c r="L2080" s="281" t="s">
        <v>1367</v>
      </c>
      <c r="M2080" s="271">
        <v>20</v>
      </c>
      <c r="N2080" s="308" t="s">
        <v>26</v>
      </c>
      <c r="O2080" s="308" t="s">
        <v>128</v>
      </c>
      <c r="P2080" s="385">
        <v>41699</v>
      </c>
      <c r="Q2080" s="273"/>
      <c r="R2080" s="231"/>
    </row>
    <row r="2081" spans="1:18" x14ac:dyDescent="0.25">
      <c r="A2081" s="275"/>
      <c r="B2081" s="273" t="s">
        <v>21</v>
      </c>
      <c r="C2081" s="275" t="s">
        <v>33</v>
      </c>
      <c r="D2081" s="275" t="s">
        <v>39</v>
      </c>
      <c r="E2081" s="32"/>
      <c r="F2081" s="314"/>
      <c r="G2081" s="274" t="s">
        <v>24</v>
      </c>
      <c r="H2081" s="269" t="s">
        <v>25</v>
      </c>
      <c r="I2081" s="330"/>
      <c r="J2081" s="273" t="s">
        <v>26</v>
      </c>
      <c r="K2081" s="273"/>
      <c r="L2081" s="281" t="s">
        <v>1367</v>
      </c>
      <c r="M2081" s="271">
        <v>10</v>
      </c>
      <c r="N2081" s="308" t="s">
        <v>26</v>
      </c>
      <c r="O2081" s="308" t="s">
        <v>128</v>
      </c>
      <c r="P2081" s="385">
        <v>41699</v>
      </c>
      <c r="Q2081" s="273"/>
      <c r="R2081" s="231"/>
    </row>
    <row r="2082" spans="1:18" x14ac:dyDescent="0.25">
      <c r="A2082" s="275"/>
      <c r="B2082" s="273" t="s">
        <v>21</v>
      </c>
      <c r="C2082" s="275" t="s">
        <v>31</v>
      </c>
      <c r="D2082" s="275" t="s">
        <v>35</v>
      </c>
      <c r="E2082" s="32"/>
      <c r="F2082" s="314"/>
      <c r="G2082" s="274" t="s">
        <v>24</v>
      </c>
      <c r="H2082" s="269" t="s">
        <v>25</v>
      </c>
      <c r="I2082" s="330"/>
      <c r="J2082" s="273" t="s">
        <v>26</v>
      </c>
      <c r="K2082" s="273"/>
      <c r="L2082" s="281" t="s">
        <v>1367</v>
      </c>
      <c r="M2082" s="271">
        <v>7</v>
      </c>
      <c r="N2082" s="308" t="s">
        <v>26</v>
      </c>
      <c r="O2082" s="308" t="s">
        <v>128</v>
      </c>
      <c r="P2082" s="385">
        <v>41699</v>
      </c>
      <c r="Q2082" s="273"/>
      <c r="R2082" s="231"/>
    </row>
    <row r="2083" spans="1:18" x14ac:dyDescent="0.25">
      <c r="A2083" s="275"/>
      <c r="B2083" s="273" t="s">
        <v>36</v>
      </c>
      <c r="C2083" s="275" t="s">
        <v>145</v>
      </c>
      <c r="D2083" s="275" t="s">
        <v>187</v>
      </c>
      <c r="E2083" s="32"/>
      <c r="F2083" s="314"/>
      <c r="G2083" s="274" t="s">
        <v>24</v>
      </c>
      <c r="H2083" s="269" t="s">
        <v>25</v>
      </c>
      <c r="I2083" s="330"/>
      <c r="J2083" s="273" t="s">
        <v>26</v>
      </c>
      <c r="K2083" s="273"/>
      <c r="L2083" s="281" t="s">
        <v>1367</v>
      </c>
      <c r="M2083" s="271">
        <v>10</v>
      </c>
      <c r="N2083" s="308" t="s">
        <v>26</v>
      </c>
      <c r="O2083" s="308" t="s">
        <v>128</v>
      </c>
      <c r="P2083" s="385">
        <v>41699</v>
      </c>
      <c r="Q2083" s="273"/>
      <c r="R2083" s="231"/>
    </row>
    <row r="2084" spans="1:18" x14ac:dyDescent="0.25">
      <c r="A2084" s="275" t="s">
        <v>1366</v>
      </c>
      <c r="B2084" s="273" t="s">
        <v>21</v>
      </c>
      <c r="C2084" s="275" t="s">
        <v>22</v>
      </c>
      <c r="D2084" s="275" t="s">
        <v>108</v>
      </c>
      <c r="E2084" s="32">
        <v>24</v>
      </c>
      <c r="F2084" s="314"/>
      <c r="G2084" s="274" t="s">
        <v>24</v>
      </c>
      <c r="H2084" s="269" t="s">
        <v>25</v>
      </c>
      <c r="I2084" s="330">
        <v>230</v>
      </c>
      <c r="J2084" s="273" t="s">
        <v>26</v>
      </c>
      <c r="K2084" s="273"/>
      <c r="L2084" s="281" t="s">
        <v>1367</v>
      </c>
      <c r="M2084" s="216">
        <v>200</v>
      </c>
      <c r="N2084" s="295" t="s">
        <v>26</v>
      </c>
      <c r="O2084" s="295" t="s">
        <v>28</v>
      </c>
      <c r="P2084" s="296">
        <v>41699</v>
      </c>
      <c r="Q2084" s="273"/>
      <c r="R2084" s="231"/>
    </row>
    <row r="2085" spans="1:18" x14ac:dyDescent="0.25">
      <c r="A2085" s="275"/>
      <c r="B2085" s="273" t="s">
        <v>21</v>
      </c>
      <c r="C2085" s="275" t="s">
        <v>22</v>
      </c>
      <c r="D2085" s="275" t="s">
        <v>29</v>
      </c>
      <c r="E2085" s="32">
        <v>21</v>
      </c>
      <c r="F2085" s="314"/>
      <c r="G2085" s="274" t="s">
        <v>24</v>
      </c>
      <c r="H2085" s="269" t="s">
        <v>25</v>
      </c>
      <c r="I2085" s="330">
        <v>217</v>
      </c>
      <c r="J2085" s="273" t="s">
        <v>26</v>
      </c>
      <c r="K2085" s="273"/>
      <c r="L2085" s="281" t="s">
        <v>1367</v>
      </c>
      <c r="M2085" s="216">
        <v>200</v>
      </c>
      <c r="N2085" s="295" t="s">
        <v>26</v>
      </c>
      <c r="O2085" s="295" t="s">
        <v>28</v>
      </c>
      <c r="P2085" s="296">
        <v>41699</v>
      </c>
      <c r="Q2085" s="273"/>
      <c r="R2085" s="231"/>
    </row>
    <row r="2086" spans="1:18" x14ac:dyDescent="0.25">
      <c r="A2086" s="275"/>
      <c r="B2086" s="273" t="s">
        <v>21</v>
      </c>
      <c r="C2086" s="275" t="s">
        <v>22</v>
      </c>
      <c r="D2086" s="275" t="s">
        <v>23</v>
      </c>
      <c r="E2086" s="32">
        <v>18</v>
      </c>
      <c r="F2086" s="314"/>
      <c r="G2086" s="274" t="s">
        <v>24</v>
      </c>
      <c r="H2086" s="269" t="s">
        <v>25</v>
      </c>
      <c r="I2086" s="330">
        <v>177</v>
      </c>
      <c r="J2086" s="273" t="s">
        <v>26</v>
      </c>
      <c r="K2086" s="273"/>
      <c r="L2086" s="281" t="s">
        <v>1367</v>
      </c>
      <c r="M2086" s="216">
        <v>150</v>
      </c>
      <c r="N2086" s="295" t="s">
        <v>26</v>
      </c>
      <c r="O2086" s="295" t="s">
        <v>28</v>
      </c>
      <c r="P2086" s="296">
        <v>41699</v>
      </c>
      <c r="Q2086" s="273"/>
      <c r="R2086" s="231"/>
    </row>
    <row r="2087" spans="1:18" x14ac:dyDescent="0.25">
      <c r="A2087" s="275"/>
      <c r="B2087" s="273" t="s">
        <v>21</v>
      </c>
      <c r="C2087" s="275" t="s">
        <v>33</v>
      </c>
      <c r="D2087" s="275" t="s">
        <v>39</v>
      </c>
      <c r="E2087" s="32">
        <v>12</v>
      </c>
      <c r="F2087" s="314"/>
      <c r="G2087" s="274" t="s">
        <v>24</v>
      </c>
      <c r="H2087" s="269" t="s">
        <v>25</v>
      </c>
      <c r="I2087" s="330">
        <v>58</v>
      </c>
      <c r="J2087" s="273" t="s">
        <v>26</v>
      </c>
      <c r="K2087" s="273"/>
      <c r="L2087" s="281" t="s">
        <v>1367</v>
      </c>
      <c r="M2087" s="216">
        <v>50</v>
      </c>
      <c r="N2087" s="295" t="s">
        <v>26</v>
      </c>
      <c r="O2087" s="295" t="s">
        <v>28</v>
      </c>
      <c r="P2087" s="296">
        <v>41699</v>
      </c>
      <c r="Q2087" s="273"/>
      <c r="R2087" s="231"/>
    </row>
    <row r="2088" spans="1:18" x14ac:dyDescent="0.25">
      <c r="A2088" s="275"/>
      <c r="B2088" s="273" t="s">
        <v>21</v>
      </c>
      <c r="C2088" s="275" t="s">
        <v>31</v>
      </c>
      <c r="D2088" s="275" t="s">
        <v>35</v>
      </c>
      <c r="E2088" s="32">
        <v>16</v>
      </c>
      <c r="F2088" s="314"/>
      <c r="G2088" s="274" t="s">
        <v>24</v>
      </c>
      <c r="H2088" s="269" t="s">
        <v>25</v>
      </c>
      <c r="I2088" s="330">
        <v>71</v>
      </c>
      <c r="J2088" s="273" t="s">
        <v>26</v>
      </c>
      <c r="K2088" s="273"/>
      <c r="L2088" s="281" t="s">
        <v>1367</v>
      </c>
      <c r="M2088" s="216">
        <v>50</v>
      </c>
      <c r="N2088" s="295" t="s">
        <v>26</v>
      </c>
      <c r="O2088" s="295" t="s">
        <v>28</v>
      </c>
      <c r="P2088" s="296">
        <v>41699</v>
      </c>
      <c r="Q2088" s="273"/>
      <c r="R2088" s="231"/>
    </row>
    <row r="2089" spans="1:18" x14ac:dyDescent="0.25">
      <c r="A2089" s="275"/>
      <c r="B2089" s="273" t="s">
        <v>36</v>
      </c>
      <c r="C2089" s="275" t="s">
        <v>145</v>
      </c>
      <c r="D2089" s="275" t="s">
        <v>187</v>
      </c>
      <c r="E2089" s="32">
        <v>12</v>
      </c>
      <c r="F2089" s="314"/>
      <c r="G2089" s="274" t="s">
        <v>24</v>
      </c>
      <c r="H2089" s="269" t="s">
        <v>25</v>
      </c>
      <c r="I2089" s="330">
        <v>60</v>
      </c>
      <c r="J2089" s="273" t="s">
        <v>26</v>
      </c>
      <c r="K2089" s="273"/>
      <c r="L2089" s="281" t="s">
        <v>1367</v>
      </c>
      <c r="M2089" s="216">
        <v>50</v>
      </c>
      <c r="N2089" s="295" t="s">
        <v>26</v>
      </c>
      <c r="O2089" s="295" t="s">
        <v>28</v>
      </c>
      <c r="P2089" s="296">
        <v>41699</v>
      </c>
      <c r="Q2089" s="273"/>
      <c r="R2089" s="231"/>
    </row>
    <row r="2090" spans="1:18" x14ac:dyDescent="0.25">
      <c r="A2090" s="275"/>
      <c r="B2090" s="273" t="s">
        <v>21</v>
      </c>
      <c r="C2090" s="275" t="s">
        <v>22</v>
      </c>
      <c r="D2090" s="275" t="s">
        <v>108</v>
      </c>
      <c r="E2090" s="32"/>
      <c r="F2090" s="314"/>
      <c r="G2090" s="274" t="s">
        <v>24</v>
      </c>
      <c r="H2090" s="269" t="s">
        <v>25</v>
      </c>
      <c r="I2090" s="330"/>
      <c r="J2090" s="273" t="s">
        <v>26</v>
      </c>
      <c r="K2090" s="273"/>
      <c r="L2090" s="281" t="s">
        <v>1367</v>
      </c>
      <c r="M2090" s="271">
        <v>30</v>
      </c>
      <c r="N2090" s="308" t="s">
        <v>26</v>
      </c>
      <c r="O2090" s="308" t="s">
        <v>128</v>
      </c>
      <c r="P2090" s="385">
        <v>41699</v>
      </c>
      <c r="Q2090" s="273"/>
      <c r="R2090" s="231"/>
    </row>
    <row r="2091" spans="1:18" x14ac:dyDescent="0.25">
      <c r="A2091" s="275"/>
      <c r="B2091" s="273" t="s">
        <v>21</v>
      </c>
      <c r="C2091" s="275" t="s">
        <v>22</v>
      </c>
      <c r="D2091" s="275" t="s">
        <v>29</v>
      </c>
      <c r="E2091" s="32"/>
      <c r="F2091" s="314"/>
      <c r="G2091" s="274" t="s">
        <v>24</v>
      </c>
      <c r="H2091" s="269" t="s">
        <v>25</v>
      </c>
      <c r="I2091" s="330"/>
      <c r="J2091" s="273" t="s">
        <v>26</v>
      </c>
      <c r="K2091" s="273"/>
      <c r="L2091" s="281" t="s">
        <v>1367</v>
      </c>
      <c r="M2091" s="271">
        <v>17</v>
      </c>
      <c r="N2091" s="308" t="s">
        <v>26</v>
      </c>
      <c r="O2091" s="308" t="s">
        <v>128</v>
      </c>
      <c r="P2091" s="385">
        <v>41699</v>
      </c>
      <c r="Q2091" s="273"/>
      <c r="R2091" s="231"/>
    </row>
    <row r="2092" spans="1:18" x14ac:dyDescent="0.25">
      <c r="A2092" s="275"/>
      <c r="B2092" s="273" t="s">
        <v>21</v>
      </c>
      <c r="C2092" s="275" t="s">
        <v>22</v>
      </c>
      <c r="D2092" s="275" t="s">
        <v>23</v>
      </c>
      <c r="E2092" s="32"/>
      <c r="F2092" s="314"/>
      <c r="G2092" s="274" t="s">
        <v>24</v>
      </c>
      <c r="H2092" s="269" t="s">
        <v>25</v>
      </c>
      <c r="I2092" s="330"/>
      <c r="J2092" s="273" t="s">
        <v>26</v>
      </c>
      <c r="K2092" s="273"/>
      <c r="L2092" s="281" t="s">
        <v>1367</v>
      </c>
      <c r="M2092" s="271">
        <v>27</v>
      </c>
      <c r="N2092" s="308" t="s">
        <v>26</v>
      </c>
      <c r="O2092" s="308" t="s">
        <v>128</v>
      </c>
      <c r="P2092" s="385">
        <v>41699</v>
      </c>
      <c r="Q2092" s="273"/>
      <c r="R2092" s="231"/>
    </row>
    <row r="2093" spans="1:18" x14ac:dyDescent="0.25">
      <c r="A2093" s="275"/>
      <c r="B2093" s="273" t="s">
        <v>21</v>
      </c>
      <c r="C2093" s="275" t="s">
        <v>33</v>
      </c>
      <c r="D2093" s="275" t="s">
        <v>39</v>
      </c>
      <c r="E2093" s="32"/>
      <c r="F2093" s="314"/>
      <c r="G2093" s="274" t="s">
        <v>24</v>
      </c>
      <c r="H2093" s="269" t="s">
        <v>25</v>
      </c>
      <c r="I2093" s="330"/>
      <c r="J2093" s="273" t="s">
        <v>26</v>
      </c>
      <c r="K2093" s="273"/>
      <c r="L2093" s="281" t="s">
        <v>1367</v>
      </c>
      <c r="M2093" s="271">
        <v>8</v>
      </c>
      <c r="N2093" s="308" t="s">
        <v>26</v>
      </c>
      <c r="O2093" s="308" t="s">
        <v>128</v>
      </c>
      <c r="P2093" s="385">
        <v>41699</v>
      </c>
      <c r="Q2093" s="273"/>
      <c r="R2093" s="231"/>
    </row>
    <row r="2094" spans="1:18" x14ac:dyDescent="0.25">
      <c r="A2094" s="275"/>
      <c r="B2094" s="273" t="s">
        <v>21</v>
      </c>
      <c r="C2094" s="275" t="s">
        <v>31</v>
      </c>
      <c r="D2094" s="275" t="s">
        <v>35</v>
      </c>
      <c r="E2094" s="32"/>
      <c r="F2094" s="314"/>
      <c r="G2094" s="274" t="s">
        <v>24</v>
      </c>
      <c r="H2094" s="269" t="s">
        <v>25</v>
      </c>
      <c r="I2094" s="330"/>
      <c r="J2094" s="273" t="s">
        <v>26</v>
      </c>
      <c r="K2094" s="273"/>
      <c r="L2094" s="281" t="s">
        <v>1367</v>
      </c>
      <c r="M2094" s="271">
        <v>21</v>
      </c>
      <c r="N2094" s="308" t="s">
        <v>26</v>
      </c>
      <c r="O2094" s="308" t="s">
        <v>128</v>
      </c>
      <c r="P2094" s="385">
        <v>41699</v>
      </c>
      <c r="Q2094" s="273"/>
      <c r="R2094" s="231"/>
    </row>
    <row r="2095" spans="1:18" x14ac:dyDescent="0.25">
      <c r="A2095" s="275"/>
      <c r="B2095" s="273" t="s">
        <v>36</v>
      </c>
      <c r="C2095" s="275" t="s">
        <v>145</v>
      </c>
      <c r="D2095" s="275" t="s">
        <v>187</v>
      </c>
      <c r="E2095" s="32"/>
      <c r="F2095" s="314"/>
      <c r="G2095" s="274" t="s">
        <v>24</v>
      </c>
      <c r="H2095" s="269" t="s">
        <v>25</v>
      </c>
      <c r="I2095" s="330"/>
      <c r="J2095" s="273" t="s">
        <v>26</v>
      </c>
      <c r="K2095" s="273"/>
      <c r="L2095" s="281" t="s">
        <v>1399</v>
      </c>
      <c r="M2095" s="271">
        <v>10</v>
      </c>
      <c r="N2095" s="308" t="s">
        <v>26</v>
      </c>
      <c r="O2095" s="308" t="s">
        <v>128</v>
      </c>
      <c r="P2095" s="385">
        <v>41699</v>
      </c>
      <c r="Q2095" s="273"/>
      <c r="R2095" s="231"/>
    </row>
    <row r="2096" spans="1:18" x14ac:dyDescent="0.25">
      <c r="A2096" s="275" t="s">
        <v>1372</v>
      </c>
      <c r="B2096" s="273" t="s">
        <v>21</v>
      </c>
      <c r="C2096" s="275" t="s">
        <v>22</v>
      </c>
      <c r="D2096" s="275" t="s">
        <v>108</v>
      </c>
      <c r="E2096" s="32">
        <v>35</v>
      </c>
      <c r="F2096" s="314"/>
      <c r="G2096" s="274" t="s">
        <v>24</v>
      </c>
      <c r="H2096" s="269" t="s">
        <v>25</v>
      </c>
      <c r="I2096" s="330">
        <v>233</v>
      </c>
      <c r="J2096" s="273" t="s">
        <v>26</v>
      </c>
      <c r="K2096" s="273"/>
      <c r="L2096" s="281" t="s">
        <v>1399</v>
      </c>
      <c r="M2096" s="216">
        <v>200</v>
      </c>
      <c r="N2096" s="295" t="s">
        <v>26</v>
      </c>
      <c r="O2096" s="295" t="s">
        <v>28</v>
      </c>
      <c r="P2096" s="296">
        <v>41699</v>
      </c>
      <c r="Q2096" s="273"/>
      <c r="R2096" s="231"/>
    </row>
    <row r="2097" spans="1:18" x14ac:dyDescent="0.25">
      <c r="A2097" s="275"/>
      <c r="B2097" s="273" t="s">
        <v>21</v>
      </c>
      <c r="C2097" s="275" t="s">
        <v>22</v>
      </c>
      <c r="D2097" s="275" t="s">
        <v>29</v>
      </c>
      <c r="E2097" s="32">
        <v>26</v>
      </c>
      <c r="F2097" s="314"/>
      <c r="G2097" s="274" t="s">
        <v>24</v>
      </c>
      <c r="H2097" s="269" t="s">
        <v>25</v>
      </c>
      <c r="I2097" s="330">
        <v>218</v>
      </c>
      <c r="J2097" s="273" t="s">
        <v>26</v>
      </c>
      <c r="K2097" s="273"/>
      <c r="L2097" s="281" t="s">
        <v>1399</v>
      </c>
      <c r="M2097" s="216">
        <v>200</v>
      </c>
      <c r="N2097" s="295" t="s">
        <v>26</v>
      </c>
      <c r="O2097" s="295" t="s">
        <v>28</v>
      </c>
      <c r="P2097" s="296">
        <v>41699</v>
      </c>
      <c r="Q2097" s="273"/>
      <c r="R2097" s="231"/>
    </row>
    <row r="2098" spans="1:18" x14ac:dyDescent="0.25">
      <c r="A2098" s="275"/>
      <c r="B2098" s="273" t="s">
        <v>21</v>
      </c>
      <c r="C2098" s="275" t="s">
        <v>22</v>
      </c>
      <c r="D2098" s="275" t="s">
        <v>23</v>
      </c>
      <c r="E2098" s="32">
        <v>19</v>
      </c>
      <c r="F2098" s="314"/>
      <c r="G2098" s="274" t="s">
        <v>24</v>
      </c>
      <c r="H2098" s="269" t="s">
        <v>25</v>
      </c>
      <c r="I2098" s="330">
        <v>178</v>
      </c>
      <c r="J2098" s="273" t="s">
        <v>26</v>
      </c>
      <c r="K2098" s="273"/>
      <c r="L2098" s="281" t="s">
        <v>1399</v>
      </c>
      <c r="M2098" s="216">
        <v>150</v>
      </c>
      <c r="N2098" s="295" t="s">
        <v>26</v>
      </c>
      <c r="O2098" s="295" t="s">
        <v>28</v>
      </c>
      <c r="P2098" s="296">
        <v>41699</v>
      </c>
      <c r="Q2098" s="273"/>
      <c r="R2098" s="231"/>
    </row>
    <row r="2099" spans="1:18" x14ac:dyDescent="0.25">
      <c r="A2099" s="275"/>
      <c r="B2099" s="273" t="s">
        <v>21</v>
      </c>
      <c r="C2099" s="275" t="s">
        <v>33</v>
      </c>
      <c r="D2099" s="275" t="s">
        <v>34</v>
      </c>
      <c r="E2099" s="32">
        <v>12</v>
      </c>
      <c r="F2099" s="314"/>
      <c r="G2099" s="274" t="s">
        <v>24</v>
      </c>
      <c r="H2099" s="269" t="s">
        <v>25</v>
      </c>
      <c r="I2099" s="330">
        <v>60</v>
      </c>
      <c r="J2099" s="273" t="s">
        <v>26</v>
      </c>
      <c r="K2099" s="273"/>
      <c r="L2099" s="281" t="s">
        <v>1399</v>
      </c>
      <c r="M2099" s="216">
        <v>50</v>
      </c>
      <c r="N2099" s="295" t="s">
        <v>26</v>
      </c>
      <c r="O2099" s="295" t="s">
        <v>28</v>
      </c>
      <c r="P2099" s="296">
        <v>41699</v>
      </c>
      <c r="Q2099" s="273"/>
      <c r="R2099" s="231"/>
    </row>
    <row r="2100" spans="1:18" x14ac:dyDescent="0.25">
      <c r="A2100" s="275"/>
      <c r="B2100" s="273" t="s">
        <v>21</v>
      </c>
      <c r="C2100" s="275" t="s">
        <v>31</v>
      </c>
      <c r="D2100" s="275" t="s">
        <v>35</v>
      </c>
      <c r="E2100" s="32">
        <v>18</v>
      </c>
      <c r="F2100" s="314"/>
      <c r="G2100" s="274" t="s">
        <v>24</v>
      </c>
      <c r="H2100" s="269" t="s">
        <v>25</v>
      </c>
      <c r="I2100" s="330">
        <v>65</v>
      </c>
      <c r="J2100" s="273" t="s">
        <v>26</v>
      </c>
      <c r="K2100" s="273"/>
      <c r="L2100" s="281" t="s">
        <v>1399</v>
      </c>
      <c r="M2100" s="216">
        <v>50</v>
      </c>
      <c r="N2100" s="295" t="s">
        <v>26</v>
      </c>
      <c r="O2100" s="295" t="s">
        <v>28</v>
      </c>
      <c r="P2100" s="296">
        <v>41699</v>
      </c>
      <c r="Q2100" s="273"/>
      <c r="R2100" s="231"/>
    </row>
    <row r="2101" spans="1:18" x14ac:dyDescent="0.25">
      <c r="A2101" s="275"/>
      <c r="B2101" s="273" t="s">
        <v>36</v>
      </c>
      <c r="C2101" s="275" t="s">
        <v>145</v>
      </c>
      <c r="D2101" s="275" t="s">
        <v>184</v>
      </c>
      <c r="E2101" s="32">
        <v>10</v>
      </c>
      <c r="F2101" s="314"/>
      <c r="G2101" s="274" t="s">
        <v>24</v>
      </c>
      <c r="H2101" s="269" t="s">
        <v>25</v>
      </c>
      <c r="I2101" s="330">
        <v>69</v>
      </c>
      <c r="J2101" s="273" t="s">
        <v>26</v>
      </c>
      <c r="K2101" s="273"/>
      <c r="L2101" s="281" t="s">
        <v>1399</v>
      </c>
      <c r="M2101" s="216">
        <v>50</v>
      </c>
      <c r="N2101" s="295" t="s">
        <v>26</v>
      </c>
      <c r="O2101" s="295" t="s">
        <v>28</v>
      </c>
      <c r="P2101" s="296">
        <v>41699</v>
      </c>
      <c r="Q2101" s="273"/>
      <c r="R2101" s="231"/>
    </row>
    <row r="2102" spans="1:18" x14ac:dyDescent="0.25">
      <c r="A2102" s="275"/>
      <c r="B2102" s="273" t="s">
        <v>21</v>
      </c>
      <c r="C2102" s="275" t="s">
        <v>22</v>
      </c>
      <c r="D2102" s="275" t="s">
        <v>108</v>
      </c>
      <c r="E2102" s="32"/>
      <c r="F2102" s="314"/>
      <c r="G2102" s="274" t="s">
        <v>24</v>
      </c>
      <c r="H2102" s="269" t="s">
        <v>25</v>
      </c>
      <c r="I2102" s="330"/>
      <c r="J2102" s="273" t="s">
        <v>26</v>
      </c>
      <c r="K2102" s="273"/>
      <c r="L2102" s="281" t="s">
        <v>1399</v>
      </c>
      <c r="M2102" s="271">
        <v>33</v>
      </c>
      <c r="N2102" s="308" t="s">
        <v>26</v>
      </c>
      <c r="O2102" s="308" t="s">
        <v>128</v>
      </c>
      <c r="P2102" s="385">
        <v>41699</v>
      </c>
      <c r="Q2102" s="273"/>
      <c r="R2102" s="231"/>
    </row>
    <row r="2103" spans="1:18" x14ac:dyDescent="0.25">
      <c r="A2103" s="275"/>
      <c r="B2103" s="273" t="s">
        <v>21</v>
      </c>
      <c r="C2103" s="275" t="s">
        <v>22</v>
      </c>
      <c r="D2103" s="275" t="s">
        <v>29</v>
      </c>
      <c r="E2103" s="32"/>
      <c r="F2103" s="314"/>
      <c r="G2103" s="274" t="s">
        <v>24</v>
      </c>
      <c r="H2103" s="269" t="s">
        <v>25</v>
      </c>
      <c r="I2103" s="330"/>
      <c r="J2103" s="273" t="s">
        <v>26</v>
      </c>
      <c r="K2103" s="273"/>
      <c r="L2103" s="281" t="s">
        <v>1399</v>
      </c>
      <c r="M2103" s="271">
        <v>18</v>
      </c>
      <c r="N2103" s="308" t="s">
        <v>26</v>
      </c>
      <c r="O2103" s="308" t="s">
        <v>128</v>
      </c>
      <c r="P2103" s="385">
        <v>41699</v>
      </c>
      <c r="Q2103" s="273"/>
      <c r="R2103" s="231"/>
    </row>
    <row r="2104" spans="1:18" x14ac:dyDescent="0.25">
      <c r="A2104" s="275"/>
      <c r="B2104" s="273" t="s">
        <v>21</v>
      </c>
      <c r="C2104" s="275" t="s">
        <v>22</v>
      </c>
      <c r="D2104" s="275" t="s">
        <v>23</v>
      </c>
      <c r="E2104" s="32"/>
      <c r="F2104" s="314"/>
      <c r="G2104" s="274" t="s">
        <v>24</v>
      </c>
      <c r="H2104" s="269" t="s">
        <v>25</v>
      </c>
      <c r="I2104" s="330"/>
      <c r="J2104" s="273" t="s">
        <v>26</v>
      </c>
      <c r="K2104" s="273"/>
      <c r="L2104" s="281" t="s">
        <v>1399</v>
      </c>
      <c r="M2104" s="271">
        <v>28</v>
      </c>
      <c r="N2104" s="308" t="s">
        <v>26</v>
      </c>
      <c r="O2104" s="308" t="s">
        <v>128</v>
      </c>
      <c r="P2104" s="385">
        <v>41699</v>
      </c>
      <c r="Q2104" s="273"/>
      <c r="R2104" s="231"/>
    </row>
    <row r="2105" spans="1:18" x14ac:dyDescent="0.25">
      <c r="A2105" s="275"/>
      <c r="B2105" s="273" t="s">
        <v>21</v>
      </c>
      <c r="C2105" s="275" t="s">
        <v>33</v>
      </c>
      <c r="D2105" s="275" t="s">
        <v>34</v>
      </c>
      <c r="E2105" s="32"/>
      <c r="F2105" s="314"/>
      <c r="G2105" s="274" t="s">
        <v>24</v>
      </c>
      <c r="H2105" s="269" t="s">
        <v>25</v>
      </c>
      <c r="I2105" s="330"/>
      <c r="J2105" s="273" t="s">
        <v>26</v>
      </c>
      <c r="K2105" s="273"/>
      <c r="L2105" s="281" t="s">
        <v>1399</v>
      </c>
      <c r="M2105" s="271">
        <v>10</v>
      </c>
      <c r="N2105" s="308" t="s">
        <v>26</v>
      </c>
      <c r="O2105" s="308" t="s">
        <v>128</v>
      </c>
      <c r="P2105" s="385">
        <v>41699</v>
      </c>
      <c r="Q2105" s="273"/>
      <c r="R2105" s="231"/>
    </row>
    <row r="2106" spans="1:18" x14ac:dyDescent="0.25">
      <c r="A2106" s="275"/>
      <c r="B2106" s="273" t="s">
        <v>21</v>
      </c>
      <c r="C2106" s="275" t="s">
        <v>31</v>
      </c>
      <c r="D2106" s="275" t="s">
        <v>35</v>
      </c>
      <c r="E2106" s="32"/>
      <c r="F2106" s="314"/>
      <c r="G2106" s="274" t="s">
        <v>24</v>
      </c>
      <c r="H2106" s="269" t="s">
        <v>25</v>
      </c>
      <c r="I2106" s="330"/>
      <c r="J2106" s="273" t="s">
        <v>26</v>
      </c>
      <c r="K2106" s="273"/>
      <c r="L2106" s="281" t="s">
        <v>1399</v>
      </c>
      <c r="M2106" s="271">
        <v>15</v>
      </c>
      <c r="N2106" s="308" t="s">
        <v>26</v>
      </c>
      <c r="O2106" s="308" t="s">
        <v>128</v>
      </c>
      <c r="P2106" s="385">
        <v>41699</v>
      </c>
      <c r="Q2106" s="273"/>
      <c r="R2106" s="231"/>
    </row>
    <row r="2107" spans="1:18" x14ac:dyDescent="0.25">
      <c r="A2107" s="275"/>
      <c r="B2107" s="273" t="s">
        <v>36</v>
      </c>
      <c r="C2107" s="275" t="s">
        <v>145</v>
      </c>
      <c r="D2107" s="275" t="s">
        <v>184</v>
      </c>
      <c r="E2107" s="32"/>
      <c r="F2107" s="314"/>
      <c r="G2107" s="274" t="s">
        <v>24</v>
      </c>
      <c r="H2107" s="269" t="s">
        <v>25</v>
      </c>
      <c r="I2107" s="330"/>
      <c r="J2107" s="273" t="s">
        <v>26</v>
      </c>
      <c r="K2107" s="273"/>
      <c r="L2107" s="281" t="s">
        <v>1399</v>
      </c>
      <c r="M2107" s="271">
        <v>19</v>
      </c>
      <c r="N2107" s="308" t="s">
        <v>26</v>
      </c>
      <c r="O2107" s="308" t="s">
        <v>128</v>
      </c>
      <c r="P2107" s="385">
        <v>41699</v>
      </c>
      <c r="Q2107" s="273"/>
      <c r="R2107" s="231"/>
    </row>
    <row r="2108" spans="1:18" x14ac:dyDescent="0.25">
      <c r="A2108" s="275" t="s">
        <v>1374</v>
      </c>
      <c r="B2108" s="273" t="s">
        <v>21</v>
      </c>
      <c r="C2108" s="275" t="s">
        <v>22</v>
      </c>
      <c r="D2108" s="275" t="s">
        <v>108</v>
      </c>
      <c r="E2108" s="32">
        <v>24</v>
      </c>
      <c r="F2108" s="314"/>
      <c r="G2108" s="274" t="s">
        <v>24</v>
      </c>
      <c r="H2108" s="269" t="s">
        <v>25</v>
      </c>
      <c r="I2108" s="330">
        <v>228</v>
      </c>
      <c r="J2108" s="273" t="s">
        <v>26</v>
      </c>
      <c r="K2108" s="273"/>
      <c r="L2108" s="281" t="s">
        <v>1399</v>
      </c>
      <c r="M2108" s="216">
        <v>200</v>
      </c>
      <c r="N2108" s="273" t="s">
        <v>26</v>
      </c>
      <c r="O2108" s="273" t="s">
        <v>28</v>
      </c>
      <c r="P2108" s="296">
        <v>41699</v>
      </c>
      <c r="Q2108" s="273"/>
      <c r="R2108" s="231"/>
    </row>
    <row r="2109" spans="1:18" x14ac:dyDescent="0.25">
      <c r="A2109" s="275"/>
      <c r="B2109" s="273" t="s">
        <v>21</v>
      </c>
      <c r="C2109" s="275" t="s">
        <v>22</v>
      </c>
      <c r="D2109" s="275" t="s">
        <v>29</v>
      </c>
      <c r="E2109" s="32">
        <v>17</v>
      </c>
      <c r="F2109" s="314"/>
      <c r="G2109" s="274" t="s">
        <v>24</v>
      </c>
      <c r="H2109" s="269" t="s">
        <v>25</v>
      </c>
      <c r="I2109" s="330">
        <v>220</v>
      </c>
      <c r="J2109" s="273" t="s">
        <v>26</v>
      </c>
      <c r="K2109" s="273"/>
      <c r="L2109" s="281" t="s">
        <v>1399</v>
      </c>
      <c r="M2109" s="216">
        <v>200</v>
      </c>
      <c r="N2109" s="273" t="s">
        <v>26</v>
      </c>
      <c r="O2109" s="273" t="s">
        <v>28</v>
      </c>
      <c r="P2109" s="296">
        <v>41699</v>
      </c>
      <c r="Q2109" s="273"/>
      <c r="R2109" s="231"/>
    </row>
    <row r="2110" spans="1:18" x14ac:dyDescent="0.25">
      <c r="A2110" s="275"/>
      <c r="B2110" s="273" t="s">
        <v>21</v>
      </c>
      <c r="C2110" s="275" t="s">
        <v>22</v>
      </c>
      <c r="D2110" s="275" t="s">
        <v>23</v>
      </c>
      <c r="E2110" s="32">
        <v>15</v>
      </c>
      <c r="F2110" s="314"/>
      <c r="G2110" s="274" t="s">
        <v>24</v>
      </c>
      <c r="H2110" s="269" t="s">
        <v>25</v>
      </c>
      <c r="I2110" s="330">
        <v>168</v>
      </c>
      <c r="J2110" s="273" t="s">
        <v>26</v>
      </c>
      <c r="K2110" s="273"/>
      <c r="L2110" s="281" t="s">
        <v>1400</v>
      </c>
      <c r="M2110" s="216">
        <v>150</v>
      </c>
      <c r="N2110" s="273" t="s">
        <v>26</v>
      </c>
      <c r="O2110" s="273" t="s">
        <v>28</v>
      </c>
      <c r="P2110" s="296">
        <v>41699</v>
      </c>
      <c r="Q2110" s="273"/>
      <c r="R2110" s="231"/>
    </row>
    <row r="2111" spans="1:18" x14ac:dyDescent="0.25">
      <c r="A2111" s="275"/>
      <c r="B2111" s="273" t="s">
        <v>21</v>
      </c>
      <c r="C2111" s="275" t="s">
        <v>33</v>
      </c>
      <c r="D2111" s="275" t="s">
        <v>34</v>
      </c>
      <c r="E2111" s="32">
        <v>9</v>
      </c>
      <c r="F2111" s="314"/>
      <c r="G2111" s="274" t="s">
        <v>24</v>
      </c>
      <c r="H2111" s="269" t="s">
        <v>25</v>
      </c>
      <c r="I2111" s="330">
        <v>62</v>
      </c>
      <c r="J2111" s="273" t="s">
        <v>26</v>
      </c>
      <c r="K2111" s="273"/>
      <c r="L2111" s="281" t="s">
        <v>1400</v>
      </c>
      <c r="M2111" s="216">
        <v>50</v>
      </c>
      <c r="N2111" s="273" t="s">
        <v>26</v>
      </c>
      <c r="O2111" s="273" t="s">
        <v>28</v>
      </c>
      <c r="P2111" s="296">
        <v>41699</v>
      </c>
      <c r="Q2111" s="273"/>
      <c r="R2111" s="231"/>
    </row>
    <row r="2112" spans="1:18" x14ac:dyDescent="0.25">
      <c r="A2112" s="275"/>
      <c r="B2112" s="273" t="s">
        <v>21</v>
      </c>
      <c r="C2112" s="275" t="s">
        <v>31</v>
      </c>
      <c r="D2112" s="275" t="s">
        <v>35</v>
      </c>
      <c r="E2112" s="32">
        <v>11</v>
      </c>
      <c r="F2112" s="314"/>
      <c r="G2112" s="274" t="s">
        <v>24</v>
      </c>
      <c r="H2112" s="269" t="s">
        <v>25</v>
      </c>
      <c r="I2112" s="330">
        <v>59</v>
      </c>
      <c r="J2112" s="273" t="s">
        <v>26</v>
      </c>
      <c r="K2112" s="273"/>
      <c r="L2112" s="281" t="s">
        <v>1400</v>
      </c>
      <c r="M2112" s="216">
        <v>50</v>
      </c>
      <c r="N2112" s="273" t="s">
        <v>26</v>
      </c>
      <c r="O2112" s="273" t="s">
        <v>28</v>
      </c>
      <c r="P2112" s="296">
        <v>41699</v>
      </c>
      <c r="Q2112" s="273"/>
      <c r="R2112" s="231"/>
    </row>
    <row r="2113" spans="1:18" x14ac:dyDescent="0.25">
      <c r="A2113" s="275"/>
      <c r="B2113" s="273" t="s">
        <v>36</v>
      </c>
      <c r="C2113" s="275" t="s">
        <v>145</v>
      </c>
      <c r="D2113" s="275" t="s">
        <v>187</v>
      </c>
      <c r="E2113" s="32">
        <v>12</v>
      </c>
      <c r="F2113" s="314"/>
      <c r="G2113" s="274" t="s">
        <v>24</v>
      </c>
      <c r="H2113" s="269" t="s">
        <v>25</v>
      </c>
      <c r="I2113" s="330">
        <v>62</v>
      </c>
      <c r="J2113" s="273" t="s">
        <v>26</v>
      </c>
      <c r="K2113" s="273"/>
      <c r="L2113" s="281" t="s">
        <v>1400</v>
      </c>
      <c r="M2113" s="216">
        <v>50</v>
      </c>
      <c r="N2113" s="273" t="s">
        <v>26</v>
      </c>
      <c r="O2113" s="273" t="s">
        <v>28</v>
      </c>
      <c r="P2113" s="296">
        <v>41699</v>
      </c>
      <c r="Q2113" s="273"/>
      <c r="R2113" s="231"/>
    </row>
    <row r="2114" spans="1:18" x14ac:dyDescent="0.25">
      <c r="A2114" s="275"/>
      <c r="B2114" s="273" t="s">
        <v>21</v>
      </c>
      <c r="C2114" s="275" t="s">
        <v>22</v>
      </c>
      <c r="D2114" s="275" t="s">
        <v>108</v>
      </c>
      <c r="E2114" s="32"/>
      <c r="F2114" s="314"/>
      <c r="G2114" s="274" t="s">
        <v>24</v>
      </c>
      <c r="H2114" s="269" t="s">
        <v>25</v>
      </c>
      <c r="I2114" s="330"/>
      <c r="J2114" s="273" t="s">
        <v>26</v>
      </c>
      <c r="K2114" s="273"/>
      <c r="L2114" s="281" t="s">
        <v>1400</v>
      </c>
      <c r="M2114" s="271">
        <v>28</v>
      </c>
      <c r="N2114" s="271" t="s">
        <v>26</v>
      </c>
      <c r="O2114" s="271" t="s">
        <v>128</v>
      </c>
      <c r="P2114" s="385">
        <v>41699</v>
      </c>
      <c r="Q2114" s="273"/>
      <c r="R2114" s="231"/>
    </row>
    <row r="2115" spans="1:18" x14ac:dyDescent="0.25">
      <c r="A2115" s="275"/>
      <c r="B2115" s="273" t="s">
        <v>21</v>
      </c>
      <c r="C2115" s="275" t="s">
        <v>22</v>
      </c>
      <c r="D2115" s="275" t="s">
        <v>29</v>
      </c>
      <c r="E2115" s="32"/>
      <c r="F2115" s="314"/>
      <c r="G2115" s="274" t="s">
        <v>24</v>
      </c>
      <c r="H2115" s="269" t="s">
        <v>25</v>
      </c>
      <c r="I2115" s="330"/>
      <c r="J2115" s="273" t="s">
        <v>26</v>
      </c>
      <c r="K2115" s="273"/>
      <c r="L2115" s="281" t="s">
        <v>1400</v>
      </c>
      <c r="M2115" s="271">
        <v>20</v>
      </c>
      <c r="N2115" s="271" t="s">
        <v>26</v>
      </c>
      <c r="O2115" s="271" t="s">
        <v>128</v>
      </c>
      <c r="P2115" s="385">
        <v>41699</v>
      </c>
      <c r="Q2115" s="273"/>
      <c r="R2115" s="231"/>
    </row>
    <row r="2116" spans="1:18" x14ac:dyDescent="0.25">
      <c r="A2116" s="275"/>
      <c r="B2116" s="273" t="s">
        <v>21</v>
      </c>
      <c r="C2116" s="275" t="s">
        <v>22</v>
      </c>
      <c r="D2116" s="275" t="s">
        <v>23</v>
      </c>
      <c r="E2116" s="32"/>
      <c r="F2116" s="314"/>
      <c r="G2116" s="274" t="s">
        <v>24</v>
      </c>
      <c r="H2116" s="269" t="s">
        <v>25</v>
      </c>
      <c r="I2116" s="330"/>
      <c r="J2116" s="273" t="s">
        <v>26</v>
      </c>
      <c r="K2116" s="273"/>
      <c r="L2116" s="281" t="s">
        <v>1400</v>
      </c>
      <c r="M2116" s="271">
        <v>18</v>
      </c>
      <c r="N2116" s="271" t="s">
        <v>26</v>
      </c>
      <c r="O2116" s="271" t="s">
        <v>128</v>
      </c>
      <c r="P2116" s="385">
        <v>41699</v>
      </c>
      <c r="Q2116" s="273"/>
      <c r="R2116" s="231"/>
    </row>
    <row r="2117" spans="1:18" x14ac:dyDescent="0.25">
      <c r="A2117" s="275"/>
      <c r="B2117" s="273" t="s">
        <v>21</v>
      </c>
      <c r="C2117" s="275" t="s">
        <v>33</v>
      </c>
      <c r="D2117" s="275" t="s">
        <v>34</v>
      </c>
      <c r="E2117" s="32"/>
      <c r="F2117" s="314"/>
      <c r="G2117" s="274" t="s">
        <v>24</v>
      </c>
      <c r="H2117" s="269" t="s">
        <v>25</v>
      </c>
      <c r="I2117" s="330"/>
      <c r="J2117" s="273" t="s">
        <v>26</v>
      </c>
      <c r="K2117" s="273"/>
      <c r="L2117" s="281" t="s">
        <v>1400</v>
      </c>
      <c r="M2117" s="271">
        <v>12</v>
      </c>
      <c r="N2117" s="271" t="s">
        <v>26</v>
      </c>
      <c r="O2117" s="271" t="s">
        <v>128</v>
      </c>
      <c r="P2117" s="385">
        <v>41699</v>
      </c>
      <c r="Q2117" s="273"/>
      <c r="R2117" s="231"/>
    </row>
    <row r="2118" spans="1:18" x14ac:dyDescent="0.25">
      <c r="A2118" s="275"/>
      <c r="B2118" s="273" t="s">
        <v>21</v>
      </c>
      <c r="C2118" s="275" t="s">
        <v>31</v>
      </c>
      <c r="D2118" s="275" t="s">
        <v>35</v>
      </c>
      <c r="E2118" s="32"/>
      <c r="F2118" s="314"/>
      <c r="G2118" s="274" t="s">
        <v>24</v>
      </c>
      <c r="H2118" s="269" t="s">
        <v>25</v>
      </c>
      <c r="I2118" s="330"/>
      <c r="J2118" s="273" t="s">
        <v>26</v>
      </c>
      <c r="K2118" s="273"/>
      <c r="L2118" s="281" t="s">
        <v>1400</v>
      </c>
      <c r="M2118" s="271">
        <v>9</v>
      </c>
      <c r="N2118" s="271" t="s">
        <v>26</v>
      </c>
      <c r="O2118" s="271" t="s">
        <v>128</v>
      </c>
      <c r="P2118" s="385">
        <v>41699</v>
      </c>
      <c r="Q2118" s="273"/>
      <c r="R2118" s="231"/>
    </row>
    <row r="2119" spans="1:18" x14ac:dyDescent="0.25">
      <c r="A2119" s="275"/>
      <c r="B2119" s="273" t="s">
        <v>36</v>
      </c>
      <c r="C2119" s="275" t="s">
        <v>145</v>
      </c>
      <c r="D2119" s="275" t="s">
        <v>187</v>
      </c>
      <c r="E2119" s="32"/>
      <c r="F2119" s="314"/>
      <c r="G2119" s="274" t="s">
        <v>24</v>
      </c>
      <c r="H2119" s="269" t="s">
        <v>25</v>
      </c>
      <c r="I2119" s="330"/>
      <c r="J2119" s="273" t="s">
        <v>26</v>
      </c>
      <c r="K2119" s="273"/>
      <c r="L2119" s="281" t="s">
        <v>1400</v>
      </c>
      <c r="M2119" s="271">
        <v>12</v>
      </c>
      <c r="N2119" s="271" t="s">
        <v>26</v>
      </c>
      <c r="O2119" s="271" t="s">
        <v>128</v>
      </c>
      <c r="P2119" s="385">
        <v>41699</v>
      </c>
      <c r="Q2119" s="273"/>
      <c r="R2119" s="231"/>
    </row>
    <row r="2120" spans="1:18" x14ac:dyDescent="0.25">
      <c r="A2120" s="275" t="s">
        <v>1376</v>
      </c>
      <c r="B2120" s="273" t="s">
        <v>21</v>
      </c>
      <c r="C2120" s="275" t="s">
        <v>22</v>
      </c>
      <c r="D2120" s="275" t="s">
        <v>108</v>
      </c>
      <c r="E2120" s="32">
        <v>30</v>
      </c>
      <c r="F2120" s="314"/>
      <c r="G2120" s="274" t="s">
        <v>24</v>
      </c>
      <c r="H2120" s="269" t="s">
        <v>25</v>
      </c>
      <c r="I2120" s="330">
        <v>229</v>
      </c>
      <c r="J2120" s="273" t="s">
        <v>26</v>
      </c>
      <c r="K2120" s="273"/>
      <c r="L2120" s="281" t="s">
        <v>1400</v>
      </c>
      <c r="M2120" s="216">
        <v>200</v>
      </c>
      <c r="N2120" s="216" t="s">
        <v>26</v>
      </c>
      <c r="O2120" s="216" t="s">
        <v>28</v>
      </c>
      <c r="P2120" s="296">
        <v>41699</v>
      </c>
      <c r="Q2120" s="273"/>
      <c r="R2120" s="231"/>
    </row>
    <row r="2121" spans="1:18" x14ac:dyDescent="0.25">
      <c r="A2121" s="275"/>
      <c r="B2121" s="273" t="s">
        <v>21</v>
      </c>
      <c r="C2121" s="275" t="s">
        <v>22</v>
      </c>
      <c r="D2121" s="275" t="s">
        <v>29</v>
      </c>
      <c r="E2121" s="32">
        <v>25</v>
      </c>
      <c r="F2121" s="314"/>
      <c r="G2121" s="274" t="s">
        <v>24</v>
      </c>
      <c r="H2121" s="269" t="s">
        <v>25</v>
      </c>
      <c r="I2121" s="330">
        <v>219</v>
      </c>
      <c r="J2121" s="273" t="s">
        <v>26</v>
      </c>
      <c r="K2121" s="273"/>
      <c r="L2121" s="281" t="s">
        <v>1400</v>
      </c>
      <c r="M2121" s="216">
        <v>200</v>
      </c>
      <c r="N2121" s="216" t="s">
        <v>26</v>
      </c>
      <c r="O2121" s="216" t="s">
        <v>28</v>
      </c>
      <c r="P2121" s="296">
        <v>41699</v>
      </c>
      <c r="Q2121" s="273"/>
      <c r="R2121" s="231"/>
    </row>
    <row r="2122" spans="1:18" x14ac:dyDescent="0.25">
      <c r="A2122" s="275"/>
      <c r="B2122" s="273" t="s">
        <v>21</v>
      </c>
      <c r="C2122" s="275" t="s">
        <v>22</v>
      </c>
      <c r="D2122" s="275" t="s">
        <v>23</v>
      </c>
      <c r="E2122" s="32">
        <v>28</v>
      </c>
      <c r="F2122" s="314"/>
      <c r="G2122" s="274" t="s">
        <v>24</v>
      </c>
      <c r="H2122" s="269" t="s">
        <v>25</v>
      </c>
      <c r="I2122" s="330">
        <v>186</v>
      </c>
      <c r="J2122" s="273" t="s">
        <v>26</v>
      </c>
      <c r="K2122" s="273"/>
      <c r="L2122" s="281" t="s">
        <v>1400</v>
      </c>
      <c r="M2122" s="216">
        <v>150</v>
      </c>
      <c r="N2122" s="216" t="s">
        <v>26</v>
      </c>
      <c r="O2122" s="216" t="s">
        <v>28</v>
      </c>
      <c r="P2122" s="296">
        <v>41699</v>
      </c>
      <c r="Q2122" s="273"/>
      <c r="R2122" s="231"/>
    </row>
    <row r="2123" spans="1:18" x14ac:dyDescent="0.25">
      <c r="A2123" s="275"/>
      <c r="B2123" s="273" t="s">
        <v>21</v>
      </c>
      <c r="C2123" s="275" t="s">
        <v>33</v>
      </c>
      <c r="D2123" s="275" t="s">
        <v>34</v>
      </c>
      <c r="E2123" s="32">
        <v>10</v>
      </c>
      <c r="F2123" s="314"/>
      <c r="G2123" s="274" t="s">
        <v>24</v>
      </c>
      <c r="H2123" s="269" t="s">
        <v>25</v>
      </c>
      <c r="I2123" s="330">
        <v>58</v>
      </c>
      <c r="J2123" s="273" t="s">
        <v>26</v>
      </c>
      <c r="K2123" s="273"/>
      <c r="L2123" s="281" t="s">
        <v>1400</v>
      </c>
      <c r="M2123" s="216">
        <v>50</v>
      </c>
      <c r="N2123" s="216" t="s">
        <v>26</v>
      </c>
      <c r="O2123" s="216" t="s">
        <v>28</v>
      </c>
      <c r="P2123" s="296">
        <v>41699</v>
      </c>
      <c r="Q2123" s="273"/>
      <c r="R2123" s="231"/>
    </row>
    <row r="2124" spans="1:18" x14ac:dyDescent="0.25">
      <c r="A2124" s="275"/>
      <c r="B2124" s="273" t="s">
        <v>21</v>
      </c>
      <c r="C2124" s="275" t="s">
        <v>31</v>
      </c>
      <c r="D2124" s="275" t="s">
        <v>35</v>
      </c>
      <c r="E2124" s="32">
        <v>9</v>
      </c>
      <c r="F2124" s="314"/>
      <c r="G2124" s="274" t="s">
        <v>24</v>
      </c>
      <c r="H2124" s="269" t="s">
        <v>25</v>
      </c>
      <c r="I2124" s="330">
        <v>65</v>
      </c>
      <c r="J2124" s="273" t="s">
        <v>26</v>
      </c>
      <c r="K2124" s="273"/>
      <c r="L2124" s="281" t="s">
        <v>1400</v>
      </c>
      <c r="M2124" s="216">
        <v>50</v>
      </c>
      <c r="N2124" s="216" t="s">
        <v>26</v>
      </c>
      <c r="O2124" s="216" t="s">
        <v>28</v>
      </c>
      <c r="P2124" s="296">
        <v>41699</v>
      </c>
      <c r="Q2124" s="273"/>
      <c r="R2124" s="231"/>
    </row>
    <row r="2125" spans="1:18" x14ac:dyDescent="0.25">
      <c r="A2125" s="275"/>
      <c r="B2125" s="273" t="s">
        <v>36</v>
      </c>
      <c r="C2125" s="275" t="s">
        <v>145</v>
      </c>
      <c r="D2125" s="275" t="s">
        <v>187</v>
      </c>
      <c r="E2125" s="32">
        <v>16</v>
      </c>
      <c r="F2125" s="314"/>
      <c r="G2125" s="274" t="s">
        <v>24</v>
      </c>
      <c r="H2125" s="269" t="s">
        <v>25</v>
      </c>
      <c r="I2125" s="330">
        <v>64</v>
      </c>
      <c r="J2125" s="273" t="s">
        <v>26</v>
      </c>
      <c r="K2125" s="273"/>
      <c r="L2125" s="281" t="s">
        <v>1401</v>
      </c>
      <c r="M2125" s="216">
        <v>50</v>
      </c>
      <c r="N2125" s="216" t="s">
        <v>26</v>
      </c>
      <c r="O2125" s="216" t="s">
        <v>28</v>
      </c>
      <c r="P2125" s="296">
        <v>41699</v>
      </c>
      <c r="Q2125" s="273"/>
      <c r="R2125" s="231"/>
    </row>
    <row r="2126" spans="1:18" x14ac:dyDescent="0.25">
      <c r="A2126" s="275"/>
      <c r="B2126" s="273" t="s">
        <v>21</v>
      </c>
      <c r="C2126" s="275" t="s">
        <v>22</v>
      </c>
      <c r="D2126" s="275" t="s">
        <v>108</v>
      </c>
      <c r="E2126" s="32"/>
      <c r="F2126" s="314"/>
      <c r="G2126" s="274" t="s">
        <v>24</v>
      </c>
      <c r="H2126" s="269" t="s">
        <v>25</v>
      </c>
      <c r="I2126" s="330"/>
      <c r="J2126" s="273" t="s">
        <v>26</v>
      </c>
      <c r="K2126" s="273"/>
      <c r="L2126" s="281" t="s">
        <v>1401</v>
      </c>
      <c r="M2126" s="271">
        <v>29</v>
      </c>
      <c r="N2126" s="271" t="s">
        <v>26</v>
      </c>
      <c r="O2126" s="271" t="s">
        <v>128</v>
      </c>
      <c r="P2126" s="385">
        <v>41699</v>
      </c>
      <c r="Q2126" s="273"/>
      <c r="R2126" s="231"/>
    </row>
    <row r="2127" spans="1:18" x14ac:dyDescent="0.25">
      <c r="A2127" s="275"/>
      <c r="B2127" s="273" t="s">
        <v>21</v>
      </c>
      <c r="C2127" s="275" t="s">
        <v>22</v>
      </c>
      <c r="D2127" s="275" t="s">
        <v>29</v>
      </c>
      <c r="E2127" s="32"/>
      <c r="F2127" s="314"/>
      <c r="G2127" s="274" t="s">
        <v>24</v>
      </c>
      <c r="H2127" s="269" t="s">
        <v>25</v>
      </c>
      <c r="I2127" s="330"/>
      <c r="J2127" s="273" t="s">
        <v>26</v>
      </c>
      <c r="K2127" s="273"/>
      <c r="L2127" s="281" t="s">
        <v>1401</v>
      </c>
      <c r="M2127" s="271">
        <v>19</v>
      </c>
      <c r="N2127" s="271" t="s">
        <v>26</v>
      </c>
      <c r="O2127" s="271" t="s">
        <v>128</v>
      </c>
      <c r="P2127" s="385">
        <v>41699</v>
      </c>
      <c r="Q2127" s="273"/>
      <c r="R2127" s="231"/>
    </row>
    <row r="2128" spans="1:18" x14ac:dyDescent="0.25">
      <c r="A2128" s="275"/>
      <c r="B2128" s="273" t="s">
        <v>21</v>
      </c>
      <c r="C2128" s="275" t="s">
        <v>22</v>
      </c>
      <c r="D2128" s="275" t="s">
        <v>23</v>
      </c>
      <c r="E2128" s="32"/>
      <c r="F2128" s="314"/>
      <c r="G2128" s="274" t="s">
        <v>24</v>
      </c>
      <c r="H2128" s="269" t="s">
        <v>25</v>
      </c>
      <c r="I2128" s="330"/>
      <c r="J2128" s="273" t="s">
        <v>26</v>
      </c>
      <c r="K2128" s="273"/>
      <c r="L2128" s="281" t="s">
        <v>1401</v>
      </c>
      <c r="M2128" s="271">
        <v>36</v>
      </c>
      <c r="N2128" s="271" t="s">
        <v>26</v>
      </c>
      <c r="O2128" s="271" t="s">
        <v>128</v>
      </c>
      <c r="P2128" s="385">
        <v>41699</v>
      </c>
      <c r="Q2128" s="273"/>
      <c r="R2128" s="231"/>
    </row>
    <row r="2129" spans="1:18" x14ac:dyDescent="0.25">
      <c r="A2129" s="275"/>
      <c r="B2129" s="273" t="s">
        <v>21</v>
      </c>
      <c r="C2129" s="275" t="s">
        <v>33</v>
      </c>
      <c r="D2129" s="275" t="s">
        <v>34</v>
      </c>
      <c r="E2129" s="32"/>
      <c r="F2129" s="314"/>
      <c r="G2129" s="274" t="s">
        <v>24</v>
      </c>
      <c r="H2129" s="269" t="s">
        <v>25</v>
      </c>
      <c r="I2129" s="330"/>
      <c r="J2129" s="273" t="s">
        <v>26</v>
      </c>
      <c r="K2129" s="273"/>
      <c r="L2129" s="281" t="s">
        <v>1401</v>
      </c>
      <c r="M2129" s="271">
        <v>8</v>
      </c>
      <c r="N2129" s="271" t="s">
        <v>26</v>
      </c>
      <c r="O2129" s="271" t="s">
        <v>128</v>
      </c>
      <c r="P2129" s="385">
        <v>41699</v>
      </c>
      <c r="Q2129" s="273"/>
      <c r="R2129" s="231"/>
    </row>
    <row r="2130" spans="1:18" x14ac:dyDescent="0.25">
      <c r="A2130" s="275"/>
      <c r="B2130" s="273" t="s">
        <v>21</v>
      </c>
      <c r="C2130" s="275" t="s">
        <v>31</v>
      </c>
      <c r="D2130" s="275" t="s">
        <v>35</v>
      </c>
      <c r="E2130" s="32"/>
      <c r="F2130" s="314"/>
      <c r="G2130" s="274" t="s">
        <v>24</v>
      </c>
      <c r="H2130" s="269" t="s">
        <v>25</v>
      </c>
      <c r="I2130" s="330"/>
      <c r="J2130" s="273" t="s">
        <v>26</v>
      </c>
      <c r="K2130" s="273"/>
      <c r="L2130" s="281" t="s">
        <v>1401</v>
      </c>
      <c r="M2130" s="271">
        <v>15</v>
      </c>
      <c r="N2130" s="271" t="s">
        <v>26</v>
      </c>
      <c r="O2130" s="271" t="s">
        <v>128</v>
      </c>
      <c r="P2130" s="385">
        <v>41699</v>
      </c>
      <c r="Q2130" s="273"/>
      <c r="R2130" s="231"/>
    </row>
    <row r="2131" spans="1:18" x14ac:dyDescent="0.25">
      <c r="A2131" s="275"/>
      <c r="B2131" s="273" t="s">
        <v>36</v>
      </c>
      <c r="C2131" s="275" t="s">
        <v>145</v>
      </c>
      <c r="D2131" s="275" t="s">
        <v>187</v>
      </c>
      <c r="E2131" s="32"/>
      <c r="F2131" s="314"/>
      <c r="G2131" s="274" t="s">
        <v>24</v>
      </c>
      <c r="H2131" s="269" t="s">
        <v>25</v>
      </c>
      <c r="I2131" s="330"/>
      <c r="J2131" s="273" t="s">
        <v>26</v>
      </c>
      <c r="K2131" s="273"/>
      <c r="L2131" s="281" t="s">
        <v>1401</v>
      </c>
      <c r="M2131" s="271">
        <v>14</v>
      </c>
      <c r="N2131" s="271" t="s">
        <v>26</v>
      </c>
      <c r="O2131" s="271" t="s">
        <v>128</v>
      </c>
      <c r="P2131" s="385">
        <v>41699</v>
      </c>
      <c r="Q2131" s="273"/>
      <c r="R2131" s="231"/>
    </row>
    <row r="2132" spans="1:18" s="230" customFormat="1" x14ac:dyDescent="0.25">
      <c r="A2132" s="275"/>
      <c r="B2132" s="273" t="s">
        <v>21</v>
      </c>
      <c r="C2132" s="275" t="s">
        <v>22</v>
      </c>
      <c r="D2132" s="275" t="s">
        <v>23</v>
      </c>
      <c r="E2132" s="32">
        <v>1</v>
      </c>
      <c r="F2132" s="314"/>
      <c r="G2132" s="274" t="s">
        <v>24</v>
      </c>
      <c r="H2132" s="269" t="s">
        <v>25</v>
      </c>
      <c r="I2132" s="330">
        <v>18</v>
      </c>
      <c r="J2132" s="273" t="s">
        <v>26</v>
      </c>
      <c r="K2132" s="273"/>
      <c r="L2132" s="281" t="s">
        <v>1329</v>
      </c>
      <c r="M2132" s="216">
        <v>18</v>
      </c>
      <c r="N2132" s="216" t="s">
        <v>26</v>
      </c>
      <c r="O2132" s="216" t="s">
        <v>123</v>
      </c>
      <c r="P2132" s="296">
        <v>41671</v>
      </c>
      <c r="Q2132" s="273" t="s">
        <v>1330</v>
      </c>
      <c r="R2132" s="231"/>
    </row>
    <row r="2133" spans="1:18" x14ac:dyDescent="0.25">
      <c r="A2133" s="275" t="s">
        <v>1381</v>
      </c>
      <c r="B2133" s="273" t="s">
        <v>21</v>
      </c>
      <c r="C2133" s="275" t="s">
        <v>22</v>
      </c>
      <c r="D2133" s="275" t="s">
        <v>108</v>
      </c>
      <c r="E2133" s="32">
        <v>29</v>
      </c>
      <c r="F2133" s="314"/>
      <c r="G2133" s="274" t="s">
        <v>24</v>
      </c>
      <c r="H2133" s="269" t="s">
        <v>25</v>
      </c>
      <c r="I2133" s="330">
        <v>226</v>
      </c>
      <c r="J2133" s="273" t="s">
        <v>26</v>
      </c>
      <c r="K2133" s="273"/>
      <c r="L2133" s="281" t="s">
        <v>1401</v>
      </c>
      <c r="M2133" s="216">
        <v>200</v>
      </c>
      <c r="N2133" s="216" t="s">
        <v>26</v>
      </c>
      <c r="O2133" s="216" t="s">
        <v>28</v>
      </c>
      <c r="P2133" s="296">
        <v>41699</v>
      </c>
      <c r="Q2133" s="273"/>
      <c r="R2133" s="231"/>
    </row>
    <row r="2134" spans="1:18" x14ac:dyDescent="0.25">
      <c r="A2134" s="275"/>
      <c r="B2134" s="273" t="s">
        <v>21</v>
      </c>
      <c r="C2134" s="275" t="s">
        <v>22</v>
      </c>
      <c r="D2134" s="275" t="s">
        <v>29</v>
      </c>
      <c r="E2134" s="32">
        <v>20</v>
      </c>
      <c r="F2134" s="314"/>
      <c r="G2134" s="274" t="s">
        <v>24</v>
      </c>
      <c r="H2134" s="269" t="s">
        <v>25</v>
      </c>
      <c r="I2134" s="330">
        <v>237</v>
      </c>
      <c r="J2134" s="273" t="s">
        <v>26</v>
      </c>
      <c r="K2134" s="273"/>
      <c r="L2134" s="281" t="s">
        <v>1401</v>
      </c>
      <c r="M2134" s="216">
        <v>200</v>
      </c>
      <c r="N2134" s="216" t="s">
        <v>26</v>
      </c>
      <c r="O2134" s="216" t="s">
        <v>28</v>
      </c>
      <c r="P2134" s="296">
        <v>41699</v>
      </c>
      <c r="Q2134" s="273"/>
      <c r="R2134" s="231"/>
    </row>
    <row r="2135" spans="1:18" x14ac:dyDescent="0.25">
      <c r="A2135" s="275"/>
      <c r="B2135" s="273" t="s">
        <v>21</v>
      </c>
      <c r="C2135" s="275" t="s">
        <v>22</v>
      </c>
      <c r="D2135" s="275" t="s">
        <v>23</v>
      </c>
      <c r="E2135" s="32">
        <v>20</v>
      </c>
      <c r="F2135" s="314"/>
      <c r="G2135" s="274" t="s">
        <v>24</v>
      </c>
      <c r="H2135" s="269" t="s">
        <v>25</v>
      </c>
      <c r="I2135" s="330">
        <v>167</v>
      </c>
      <c r="J2135" s="273" t="s">
        <v>26</v>
      </c>
      <c r="K2135" s="273"/>
      <c r="L2135" s="281" t="s">
        <v>1401</v>
      </c>
      <c r="M2135" s="216">
        <v>150</v>
      </c>
      <c r="N2135" s="216" t="s">
        <v>26</v>
      </c>
      <c r="O2135" s="216" t="s">
        <v>28</v>
      </c>
      <c r="P2135" s="296">
        <v>41699</v>
      </c>
      <c r="Q2135" s="273"/>
      <c r="R2135" s="231"/>
    </row>
    <row r="2136" spans="1:18" x14ac:dyDescent="0.25">
      <c r="A2136" s="275"/>
      <c r="B2136" s="273" t="s">
        <v>21</v>
      </c>
      <c r="C2136" s="275" t="s">
        <v>33</v>
      </c>
      <c r="D2136" s="275" t="s">
        <v>34</v>
      </c>
      <c r="E2136" s="32">
        <v>8</v>
      </c>
      <c r="F2136" s="314"/>
      <c r="G2136" s="274" t="s">
        <v>24</v>
      </c>
      <c r="H2136" s="269" t="s">
        <v>25</v>
      </c>
      <c r="I2136" s="330">
        <v>65</v>
      </c>
      <c r="J2136" s="273" t="s">
        <v>26</v>
      </c>
      <c r="K2136" s="273"/>
      <c r="L2136" s="281" t="s">
        <v>1401</v>
      </c>
      <c r="M2136" s="216">
        <v>50</v>
      </c>
      <c r="N2136" s="216" t="s">
        <v>26</v>
      </c>
      <c r="O2136" s="216" t="s">
        <v>28</v>
      </c>
      <c r="P2136" s="296">
        <v>41699</v>
      </c>
      <c r="Q2136" s="273"/>
      <c r="R2136" s="231"/>
    </row>
    <row r="2137" spans="1:18" x14ac:dyDescent="0.25">
      <c r="A2137" s="275"/>
      <c r="B2137" s="273" t="s">
        <v>21</v>
      </c>
      <c r="C2137" s="275" t="s">
        <v>31</v>
      </c>
      <c r="D2137" s="275" t="s">
        <v>35</v>
      </c>
      <c r="E2137" s="32">
        <v>15</v>
      </c>
      <c r="F2137" s="314"/>
      <c r="G2137" s="274" t="s">
        <v>24</v>
      </c>
      <c r="H2137" s="269" t="s">
        <v>25</v>
      </c>
      <c r="I2137" s="330">
        <v>59</v>
      </c>
      <c r="J2137" s="273" t="s">
        <v>26</v>
      </c>
      <c r="K2137" s="273"/>
      <c r="L2137" s="281" t="s">
        <v>1401</v>
      </c>
      <c r="M2137" s="216">
        <v>50</v>
      </c>
      <c r="N2137" s="216" t="s">
        <v>26</v>
      </c>
      <c r="O2137" s="216" t="s">
        <v>28</v>
      </c>
      <c r="P2137" s="296">
        <v>41699</v>
      </c>
      <c r="Q2137" s="273"/>
      <c r="R2137" s="231"/>
    </row>
    <row r="2138" spans="1:18" x14ac:dyDescent="0.25">
      <c r="A2138" s="275"/>
      <c r="B2138" s="273" t="s">
        <v>36</v>
      </c>
      <c r="C2138" s="275" t="s">
        <v>145</v>
      </c>
      <c r="D2138" s="275" t="s">
        <v>187</v>
      </c>
      <c r="E2138" s="32">
        <v>10</v>
      </c>
      <c r="F2138" s="314"/>
      <c r="G2138" s="274" t="s">
        <v>24</v>
      </c>
      <c r="H2138" s="269" t="s">
        <v>25</v>
      </c>
      <c r="I2138" s="330">
        <v>65</v>
      </c>
      <c r="J2138" s="273" t="s">
        <v>26</v>
      </c>
      <c r="K2138" s="273"/>
      <c r="L2138" s="281" t="s">
        <v>1401</v>
      </c>
      <c r="M2138" s="216">
        <v>50</v>
      </c>
      <c r="N2138" s="216" t="s">
        <v>26</v>
      </c>
      <c r="O2138" s="216" t="s">
        <v>28</v>
      </c>
      <c r="P2138" s="296">
        <v>41699</v>
      </c>
      <c r="Q2138" s="273"/>
      <c r="R2138" s="231"/>
    </row>
    <row r="2139" spans="1:18" x14ac:dyDescent="0.25">
      <c r="A2139" s="275"/>
      <c r="B2139" s="273" t="s">
        <v>21</v>
      </c>
      <c r="C2139" s="275" t="s">
        <v>22</v>
      </c>
      <c r="D2139" s="275" t="s">
        <v>108</v>
      </c>
      <c r="E2139" s="32"/>
      <c r="F2139" s="314"/>
      <c r="G2139" s="274" t="s">
        <v>24</v>
      </c>
      <c r="H2139" s="269" t="s">
        <v>25</v>
      </c>
      <c r="I2139" s="330"/>
      <c r="J2139" s="273" t="s">
        <v>26</v>
      </c>
      <c r="K2139" s="273"/>
      <c r="L2139" s="281" t="s">
        <v>1402</v>
      </c>
      <c r="M2139" s="428">
        <v>26</v>
      </c>
      <c r="N2139" s="428" t="s">
        <v>26</v>
      </c>
      <c r="O2139" s="428" t="s">
        <v>128</v>
      </c>
      <c r="P2139" s="429">
        <v>41699</v>
      </c>
      <c r="Q2139" s="273"/>
      <c r="R2139" s="231"/>
    </row>
    <row r="2140" spans="1:18" x14ac:dyDescent="0.25">
      <c r="A2140" s="275"/>
      <c r="B2140" s="273" t="s">
        <v>21</v>
      </c>
      <c r="C2140" s="275" t="s">
        <v>22</v>
      </c>
      <c r="D2140" s="275" t="s">
        <v>29</v>
      </c>
      <c r="E2140" s="32"/>
      <c r="F2140" s="314"/>
      <c r="G2140" s="274" t="s">
        <v>24</v>
      </c>
      <c r="H2140" s="269" t="s">
        <v>25</v>
      </c>
      <c r="I2140" s="330"/>
      <c r="J2140" s="273" t="s">
        <v>26</v>
      </c>
      <c r="K2140" s="273"/>
      <c r="L2140" s="281" t="s">
        <v>1402</v>
      </c>
      <c r="M2140" s="428">
        <v>37</v>
      </c>
      <c r="N2140" s="428" t="s">
        <v>26</v>
      </c>
      <c r="O2140" s="428" t="s">
        <v>128</v>
      </c>
      <c r="P2140" s="429">
        <v>41699</v>
      </c>
      <c r="Q2140" s="273"/>
      <c r="R2140" s="231"/>
    </row>
    <row r="2141" spans="1:18" x14ac:dyDescent="0.25">
      <c r="A2141" s="275"/>
      <c r="B2141" s="273" t="s">
        <v>21</v>
      </c>
      <c r="C2141" s="275" t="s">
        <v>22</v>
      </c>
      <c r="D2141" s="275" t="s">
        <v>23</v>
      </c>
      <c r="E2141" s="32"/>
      <c r="F2141" s="314"/>
      <c r="G2141" s="274" t="s">
        <v>24</v>
      </c>
      <c r="H2141" s="269" t="s">
        <v>25</v>
      </c>
      <c r="I2141" s="330"/>
      <c r="J2141" s="273" t="s">
        <v>26</v>
      </c>
      <c r="K2141" s="273"/>
      <c r="L2141" s="281" t="s">
        <v>1402</v>
      </c>
      <c r="M2141" s="428">
        <v>17</v>
      </c>
      <c r="N2141" s="428" t="s">
        <v>26</v>
      </c>
      <c r="O2141" s="428" t="s">
        <v>128</v>
      </c>
      <c r="P2141" s="429">
        <v>41699</v>
      </c>
      <c r="Q2141" s="273"/>
      <c r="R2141" s="231"/>
    </row>
    <row r="2142" spans="1:18" x14ac:dyDescent="0.25">
      <c r="A2142" s="275"/>
      <c r="B2142" s="273" t="s">
        <v>21</v>
      </c>
      <c r="C2142" s="275" t="s">
        <v>33</v>
      </c>
      <c r="D2142" s="275" t="s">
        <v>34</v>
      </c>
      <c r="E2142" s="32"/>
      <c r="F2142" s="314"/>
      <c r="G2142" s="274" t="s">
        <v>24</v>
      </c>
      <c r="H2142" s="269" t="s">
        <v>25</v>
      </c>
      <c r="I2142" s="330"/>
      <c r="J2142" s="273" t="s">
        <v>26</v>
      </c>
      <c r="K2142" s="273"/>
      <c r="L2142" s="281" t="s">
        <v>1402</v>
      </c>
      <c r="M2142" s="428">
        <v>15</v>
      </c>
      <c r="N2142" s="428" t="s">
        <v>26</v>
      </c>
      <c r="O2142" s="428" t="s">
        <v>128</v>
      </c>
      <c r="P2142" s="429">
        <v>41699</v>
      </c>
      <c r="Q2142" s="273"/>
      <c r="R2142" s="231"/>
    </row>
    <row r="2143" spans="1:18" x14ac:dyDescent="0.25">
      <c r="A2143" s="275"/>
      <c r="B2143" s="273" t="s">
        <v>21</v>
      </c>
      <c r="C2143" s="275" t="s">
        <v>31</v>
      </c>
      <c r="D2143" s="275" t="s">
        <v>35</v>
      </c>
      <c r="E2143" s="32"/>
      <c r="F2143" s="314"/>
      <c r="G2143" s="274" t="s">
        <v>24</v>
      </c>
      <c r="H2143" s="269" t="s">
        <v>25</v>
      </c>
      <c r="I2143" s="330"/>
      <c r="J2143" s="273" t="s">
        <v>26</v>
      </c>
      <c r="K2143" s="273"/>
      <c r="L2143" s="281" t="s">
        <v>1402</v>
      </c>
      <c r="M2143" s="428">
        <v>9</v>
      </c>
      <c r="N2143" s="428" t="s">
        <v>26</v>
      </c>
      <c r="O2143" s="428" t="s">
        <v>128</v>
      </c>
      <c r="P2143" s="429">
        <v>41699</v>
      </c>
      <c r="Q2143" s="273"/>
      <c r="R2143" s="231"/>
    </row>
    <row r="2144" spans="1:18" x14ac:dyDescent="0.25">
      <c r="A2144" s="275"/>
      <c r="B2144" s="273" t="s">
        <v>36</v>
      </c>
      <c r="C2144" s="275" t="s">
        <v>145</v>
      </c>
      <c r="D2144" s="275" t="s">
        <v>187</v>
      </c>
      <c r="E2144" s="32"/>
      <c r="F2144" s="314"/>
      <c r="G2144" s="274" t="s">
        <v>24</v>
      </c>
      <c r="H2144" s="269" t="s">
        <v>25</v>
      </c>
      <c r="I2144" s="330"/>
      <c r="J2144" s="273" t="s">
        <v>26</v>
      </c>
      <c r="K2144" s="273"/>
      <c r="L2144" s="281" t="s">
        <v>1402</v>
      </c>
      <c r="M2144" s="428">
        <v>15</v>
      </c>
      <c r="N2144" s="428" t="s">
        <v>26</v>
      </c>
      <c r="O2144" s="428" t="s">
        <v>128</v>
      </c>
      <c r="P2144" s="429">
        <v>41699</v>
      </c>
      <c r="Q2144" s="273"/>
      <c r="R2144" s="231"/>
    </row>
    <row r="2145" spans="1:18" x14ac:dyDescent="0.25">
      <c r="A2145" s="275" t="s">
        <v>1382</v>
      </c>
      <c r="B2145" s="273" t="s">
        <v>21</v>
      </c>
      <c r="C2145" s="275" t="s">
        <v>22</v>
      </c>
      <c r="D2145" s="275" t="s">
        <v>108</v>
      </c>
      <c r="E2145" s="32">
        <v>28</v>
      </c>
      <c r="F2145" s="314"/>
      <c r="G2145" s="274" t="s">
        <v>24</v>
      </c>
      <c r="H2145" s="269" t="s">
        <v>25</v>
      </c>
      <c r="I2145" s="330">
        <v>232</v>
      </c>
      <c r="J2145" s="273" t="s">
        <v>26</v>
      </c>
      <c r="K2145" s="273"/>
      <c r="L2145" s="281" t="s">
        <v>1403</v>
      </c>
      <c r="M2145" s="216">
        <v>200</v>
      </c>
      <c r="N2145" s="216" t="s">
        <v>26</v>
      </c>
      <c r="O2145" s="216" t="s">
        <v>28</v>
      </c>
      <c r="P2145" s="296">
        <v>41699</v>
      </c>
      <c r="Q2145" s="273"/>
      <c r="R2145" s="231"/>
    </row>
    <row r="2146" spans="1:18" x14ac:dyDescent="0.25">
      <c r="A2146" s="275"/>
      <c r="B2146" s="273" t="s">
        <v>21</v>
      </c>
      <c r="C2146" s="275" t="s">
        <v>22</v>
      </c>
      <c r="D2146" s="275" t="s">
        <v>29</v>
      </c>
      <c r="E2146" s="32">
        <v>17</v>
      </c>
      <c r="F2146" s="314"/>
      <c r="G2146" s="274" t="s">
        <v>24</v>
      </c>
      <c r="H2146" s="269" t="s">
        <v>25</v>
      </c>
      <c r="I2146" s="330">
        <v>178</v>
      </c>
      <c r="J2146" s="273" t="s">
        <v>26</v>
      </c>
      <c r="K2146" s="273"/>
      <c r="L2146" s="281" t="s">
        <v>1403</v>
      </c>
      <c r="M2146" s="216">
        <v>150</v>
      </c>
      <c r="N2146" s="216" t="s">
        <v>26</v>
      </c>
      <c r="O2146" s="216" t="s">
        <v>28</v>
      </c>
      <c r="P2146" s="296">
        <v>41699</v>
      </c>
      <c r="Q2146" s="273"/>
      <c r="R2146" s="231"/>
    </row>
    <row r="2147" spans="1:18" x14ac:dyDescent="0.25">
      <c r="A2147" s="275"/>
      <c r="B2147" s="273" t="s">
        <v>21</v>
      </c>
      <c r="C2147" s="275" t="s">
        <v>22</v>
      </c>
      <c r="D2147" s="275" t="s">
        <v>23</v>
      </c>
      <c r="E2147" s="32">
        <v>12</v>
      </c>
      <c r="F2147" s="314"/>
      <c r="G2147" s="274" t="s">
        <v>24</v>
      </c>
      <c r="H2147" s="269" t="s">
        <v>25</v>
      </c>
      <c r="I2147" s="330">
        <v>165</v>
      </c>
      <c r="J2147" s="273" t="s">
        <v>26</v>
      </c>
      <c r="K2147" s="273"/>
      <c r="L2147" s="281" t="s">
        <v>1403</v>
      </c>
      <c r="M2147" s="216">
        <v>150</v>
      </c>
      <c r="N2147" s="216" t="s">
        <v>26</v>
      </c>
      <c r="O2147" s="216" t="s">
        <v>28</v>
      </c>
      <c r="P2147" s="296">
        <v>41699</v>
      </c>
      <c r="Q2147" s="273"/>
      <c r="R2147" s="231"/>
    </row>
    <row r="2148" spans="1:18" x14ac:dyDescent="0.25">
      <c r="A2148" s="275"/>
      <c r="B2148" s="273" t="s">
        <v>21</v>
      </c>
      <c r="C2148" s="275" t="s">
        <v>33</v>
      </c>
      <c r="D2148" s="275" t="s">
        <v>39</v>
      </c>
      <c r="E2148" s="32">
        <v>8</v>
      </c>
      <c r="F2148" s="314"/>
      <c r="G2148" s="274" t="s">
        <v>24</v>
      </c>
      <c r="H2148" s="269" t="s">
        <v>25</v>
      </c>
      <c r="I2148" s="330">
        <v>60</v>
      </c>
      <c r="J2148" s="273" t="s">
        <v>26</v>
      </c>
      <c r="K2148" s="273"/>
      <c r="L2148" s="281" t="s">
        <v>1403</v>
      </c>
      <c r="M2148" s="216">
        <v>50</v>
      </c>
      <c r="N2148" s="216" t="s">
        <v>26</v>
      </c>
      <c r="O2148" s="216" t="s">
        <v>28</v>
      </c>
      <c r="P2148" s="296">
        <v>41699</v>
      </c>
      <c r="Q2148" s="273"/>
      <c r="R2148" s="231"/>
    </row>
    <row r="2149" spans="1:18" x14ac:dyDescent="0.25">
      <c r="A2149" s="275"/>
      <c r="B2149" s="273" t="s">
        <v>21</v>
      </c>
      <c r="C2149" s="275" t="s">
        <v>31</v>
      </c>
      <c r="D2149" s="275" t="s">
        <v>35</v>
      </c>
      <c r="E2149" s="32">
        <v>9</v>
      </c>
      <c r="F2149" s="314"/>
      <c r="G2149" s="274" t="s">
        <v>24</v>
      </c>
      <c r="H2149" s="269" t="s">
        <v>25</v>
      </c>
      <c r="I2149" s="330">
        <v>60</v>
      </c>
      <c r="J2149" s="273" t="s">
        <v>26</v>
      </c>
      <c r="K2149" s="273"/>
      <c r="L2149" s="281" t="s">
        <v>1403</v>
      </c>
      <c r="M2149" s="216">
        <v>50</v>
      </c>
      <c r="N2149" s="216" t="s">
        <v>26</v>
      </c>
      <c r="O2149" s="216" t="s">
        <v>28</v>
      </c>
      <c r="P2149" s="296">
        <v>41699</v>
      </c>
      <c r="Q2149" s="273"/>
      <c r="R2149" s="231"/>
    </row>
    <row r="2150" spans="1:18" x14ac:dyDescent="0.25">
      <c r="A2150" s="275"/>
      <c r="B2150" s="273" t="s">
        <v>36</v>
      </c>
      <c r="C2150" s="275" t="s">
        <v>145</v>
      </c>
      <c r="D2150" s="275" t="s">
        <v>187</v>
      </c>
      <c r="E2150" s="32">
        <v>15</v>
      </c>
      <c r="F2150" s="314"/>
      <c r="G2150" s="274" t="s">
        <v>24</v>
      </c>
      <c r="H2150" s="269" t="s">
        <v>25</v>
      </c>
      <c r="I2150" s="330">
        <v>120</v>
      </c>
      <c r="J2150" s="273" t="s">
        <v>26</v>
      </c>
      <c r="K2150" s="273"/>
      <c r="L2150" s="281" t="s">
        <v>1403</v>
      </c>
      <c r="M2150" s="216">
        <v>100</v>
      </c>
      <c r="N2150" s="216" t="s">
        <v>26</v>
      </c>
      <c r="O2150" s="216" t="s">
        <v>28</v>
      </c>
      <c r="P2150" s="296">
        <v>41699</v>
      </c>
      <c r="Q2150" s="273"/>
      <c r="R2150" s="231"/>
    </row>
    <row r="2151" spans="1:18" x14ac:dyDescent="0.25">
      <c r="A2151" s="275"/>
      <c r="B2151" s="273" t="s">
        <v>21</v>
      </c>
      <c r="C2151" s="275" t="s">
        <v>22</v>
      </c>
      <c r="D2151" s="275" t="s">
        <v>108</v>
      </c>
      <c r="E2151" s="32"/>
      <c r="F2151" s="314"/>
      <c r="G2151" s="274" t="s">
        <v>24</v>
      </c>
      <c r="H2151" s="269" t="s">
        <v>25</v>
      </c>
      <c r="I2151" s="330"/>
      <c r="J2151" s="273" t="s">
        <v>26</v>
      </c>
      <c r="K2151" s="273"/>
      <c r="L2151" s="281" t="s">
        <v>1403</v>
      </c>
      <c r="M2151" s="271">
        <v>32</v>
      </c>
      <c r="N2151" s="271" t="s">
        <v>26</v>
      </c>
      <c r="O2151" s="271" t="s">
        <v>128</v>
      </c>
      <c r="P2151" s="385">
        <v>41699</v>
      </c>
      <c r="Q2151" s="273"/>
      <c r="R2151" s="231"/>
    </row>
    <row r="2152" spans="1:18" x14ac:dyDescent="0.25">
      <c r="A2152" s="275"/>
      <c r="B2152" s="273" t="s">
        <v>21</v>
      </c>
      <c r="C2152" s="275" t="s">
        <v>22</v>
      </c>
      <c r="D2152" s="275" t="s">
        <v>29</v>
      </c>
      <c r="E2152" s="32"/>
      <c r="F2152" s="314"/>
      <c r="G2152" s="274" t="s">
        <v>24</v>
      </c>
      <c r="H2152" s="269" t="s">
        <v>25</v>
      </c>
      <c r="I2152" s="330"/>
      <c r="J2152" s="273" t="s">
        <v>26</v>
      </c>
      <c r="K2152" s="273"/>
      <c r="L2152" s="281" t="s">
        <v>1403</v>
      </c>
      <c r="M2152" s="271">
        <v>28</v>
      </c>
      <c r="N2152" s="271" t="s">
        <v>26</v>
      </c>
      <c r="O2152" s="271" t="s">
        <v>128</v>
      </c>
      <c r="P2152" s="385">
        <v>41699</v>
      </c>
      <c r="Q2152" s="273"/>
      <c r="R2152" s="231"/>
    </row>
    <row r="2153" spans="1:18" x14ac:dyDescent="0.25">
      <c r="A2153" s="275"/>
      <c r="B2153" s="273" t="s">
        <v>21</v>
      </c>
      <c r="C2153" s="275" t="s">
        <v>22</v>
      </c>
      <c r="D2153" s="275" t="s">
        <v>23</v>
      </c>
      <c r="E2153" s="32"/>
      <c r="F2153" s="314"/>
      <c r="G2153" s="274" t="s">
        <v>24</v>
      </c>
      <c r="H2153" s="269" t="s">
        <v>25</v>
      </c>
      <c r="I2153" s="330"/>
      <c r="J2153" s="273" t="s">
        <v>26</v>
      </c>
      <c r="K2153" s="273"/>
      <c r="L2153" s="281" t="s">
        <v>1403</v>
      </c>
      <c r="M2153" s="271">
        <v>15</v>
      </c>
      <c r="N2153" s="271" t="s">
        <v>26</v>
      </c>
      <c r="O2153" s="271" t="s">
        <v>128</v>
      </c>
      <c r="P2153" s="385">
        <v>41699</v>
      </c>
      <c r="Q2153" s="273"/>
      <c r="R2153" s="231"/>
    </row>
    <row r="2154" spans="1:18" x14ac:dyDescent="0.25">
      <c r="A2154" s="275"/>
      <c r="B2154" s="273" t="s">
        <v>21</v>
      </c>
      <c r="C2154" s="275" t="s">
        <v>33</v>
      </c>
      <c r="D2154" s="275" t="s">
        <v>39</v>
      </c>
      <c r="E2154" s="32"/>
      <c r="F2154" s="314"/>
      <c r="G2154" s="274" t="s">
        <v>24</v>
      </c>
      <c r="H2154" s="269" t="s">
        <v>25</v>
      </c>
      <c r="I2154" s="330"/>
      <c r="J2154" s="273" t="s">
        <v>26</v>
      </c>
      <c r="K2154" s="273"/>
      <c r="L2154" s="281" t="s">
        <v>1403</v>
      </c>
      <c r="M2154" s="271">
        <v>10</v>
      </c>
      <c r="N2154" s="271" t="s">
        <v>26</v>
      </c>
      <c r="O2154" s="271" t="s">
        <v>128</v>
      </c>
      <c r="P2154" s="385">
        <v>41699</v>
      </c>
      <c r="Q2154" s="273"/>
      <c r="R2154" s="231"/>
    </row>
    <row r="2155" spans="1:18" x14ac:dyDescent="0.25">
      <c r="A2155" s="275"/>
      <c r="B2155" s="273" t="s">
        <v>21</v>
      </c>
      <c r="C2155" s="275" t="s">
        <v>31</v>
      </c>
      <c r="D2155" s="275" t="s">
        <v>35</v>
      </c>
      <c r="E2155" s="32"/>
      <c r="F2155" s="314"/>
      <c r="G2155" s="274" t="s">
        <v>24</v>
      </c>
      <c r="H2155" s="269" t="s">
        <v>25</v>
      </c>
      <c r="I2155" s="330"/>
      <c r="J2155" s="273" t="s">
        <v>26</v>
      </c>
      <c r="K2155" s="273"/>
      <c r="L2155" s="281" t="s">
        <v>1403</v>
      </c>
      <c r="M2155" s="271">
        <v>10</v>
      </c>
      <c r="N2155" s="271" t="s">
        <v>26</v>
      </c>
      <c r="O2155" s="271" t="s">
        <v>128</v>
      </c>
      <c r="P2155" s="385">
        <v>41699</v>
      </c>
      <c r="Q2155" s="273"/>
      <c r="R2155" s="231"/>
    </row>
    <row r="2156" spans="1:18" x14ac:dyDescent="0.25">
      <c r="A2156" s="275"/>
      <c r="B2156" s="273" t="s">
        <v>36</v>
      </c>
      <c r="C2156" s="275" t="s">
        <v>145</v>
      </c>
      <c r="D2156" s="275" t="s">
        <v>187</v>
      </c>
      <c r="E2156" s="32"/>
      <c r="F2156" s="314"/>
      <c r="G2156" s="274" t="s">
        <v>24</v>
      </c>
      <c r="H2156" s="269" t="s">
        <v>25</v>
      </c>
      <c r="I2156" s="330"/>
      <c r="J2156" s="273" t="s">
        <v>26</v>
      </c>
      <c r="K2156" s="273"/>
      <c r="L2156" s="281" t="s">
        <v>1403</v>
      </c>
      <c r="M2156" s="271">
        <v>20</v>
      </c>
      <c r="N2156" s="271" t="s">
        <v>26</v>
      </c>
      <c r="O2156" s="271" t="s">
        <v>128</v>
      </c>
      <c r="P2156" s="385">
        <v>41699</v>
      </c>
      <c r="Q2156" s="273"/>
      <c r="R2156" s="231"/>
    </row>
    <row r="2157" spans="1:18" x14ac:dyDescent="0.25">
      <c r="A2157" s="275" t="s">
        <v>1385</v>
      </c>
      <c r="B2157" s="273" t="s">
        <v>21</v>
      </c>
      <c r="C2157" s="275" t="s">
        <v>22</v>
      </c>
      <c r="D2157" s="275" t="s">
        <v>108</v>
      </c>
      <c r="E2157" s="32">
        <v>28</v>
      </c>
      <c r="F2157" s="314"/>
      <c r="G2157" s="274" t="s">
        <v>24</v>
      </c>
      <c r="H2157" s="269" t="s">
        <v>25</v>
      </c>
      <c r="I2157" s="330">
        <v>230</v>
      </c>
      <c r="J2157" s="273" t="s">
        <v>26</v>
      </c>
      <c r="K2157" s="273"/>
      <c r="L2157" s="281" t="s">
        <v>1403</v>
      </c>
      <c r="M2157" s="216">
        <v>200</v>
      </c>
      <c r="N2157" s="216" t="s">
        <v>26</v>
      </c>
      <c r="O2157" s="216" t="s">
        <v>28</v>
      </c>
      <c r="P2157" s="296">
        <v>41699</v>
      </c>
      <c r="Q2157" s="273"/>
      <c r="R2157" s="231"/>
    </row>
    <row r="2158" spans="1:18" x14ac:dyDescent="0.25">
      <c r="A2158" s="275"/>
      <c r="B2158" s="273" t="s">
        <v>21</v>
      </c>
      <c r="C2158" s="275" t="s">
        <v>22</v>
      </c>
      <c r="D2158" s="275" t="s">
        <v>29</v>
      </c>
      <c r="E2158" s="32">
        <v>20</v>
      </c>
      <c r="F2158" s="314"/>
      <c r="G2158" s="274" t="s">
        <v>24</v>
      </c>
      <c r="H2158" s="269" t="s">
        <v>25</v>
      </c>
      <c r="I2158" s="330">
        <v>216</v>
      </c>
      <c r="J2158" s="273" t="s">
        <v>26</v>
      </c>
      <c r="K2158" s="273"/>
      <c r="L2158" s="281" t="s">
        <v>1403</v>
      </c>
      <c r="M2158" s="216">
        <v>200</v>
      </c>
      <c r="N2158" s="216" t="s">
        <v>26</v>
      </c>
      <c r="O2158" s="216" t="s">
        <v>28</v>
      </c>
      <c r="P2158" s="296">
        <v>41699</v>
      </c>
      <c r="Q2158" s="273"/>
      <c r="R2158" s="231"/>
    </row>
    <row r="2159" spans="1:18" x14ac:dyDescent="0.25">
      <c r="A2159" s="275"/>
      <c r="B2159" s="273" t="s">
        <v>21</v>
      </c>
      <c r="C2159" s="275" t="s">
        <v>22</v>
      </c>
      <c r="D2159" s="275" t="s">
        <v>23</v>
      </c>
      <c r="E2159" s="32">
        <v>17</v>
      </c>
      <c r="F2159" s="314"/>
      <c r="G2159" s="274" t="s">
        <v>24</v>
      </c>
      <c r="H2159" s="269" t="s">
        <v>25</v>
      </c>
      <c r="I2159" s="330">
        <v>179</v>
      </c>
      <c r="J2159" s="273" t="s">
        <v>26</v>
      </c>
      <c r="K2159" s="273"/>
      <c r="L2159" s="281" t="s">
        <v>1403</v>
      </c>
      <c r="M2159" s="216">
        <v>150</v>
      </c>
      <c r="N2159" s="216" t="s">
        <v>26</v>
      </c>
      <c r="O2159" s="216" t="s">
        <v>28</v>
      </c>
      <c r="P2159" s="296">
        <v>41699</v>
      </c>
      <c r="Q2159" s="273"/>
      <c r="R2159" s="231"/>
    </row>
    <row r="2160" spans="1:18" x14ac:dyDescent="0.25">
      <c r="A2160" s="275"/>
      <c r="B2160" s="273" t="s">
        <v>21</v>
      </c>
      <c r="C2160" s="275" t="s">
        <v>33</v>
      </c>
      <c r="D2160" s="275" t="s">
        <v>34</v>
      </c>
      <c r="E2160" s="32">
        <v>10</v>
      </c>
      <c r="F2160" s="314"/>
      <c r="G2160" s="274" t="s">
        <v>24</v>
      </c>
      <c r="H2160" s="269" t="s">
        <v>25</v>
      </c>
      <c r="I2160" s="330">
        <v>59</v>
      </c>
      <c r="J2160" s="273" t="s">
        <v>26</v>
      </c>
      <c r="K2160" s="273"/>
      <c r="L2160" s="281" t="s">
        <v>1403</v>
      </c>
      <c r="M2160" s="216">
        <v>50</v>
      </c>
      <c r="N2160" s="216" t="s">
        <v>26</v>
      </c>
      <c r="O2160" s="216" t="s">
        <v>28</v>
      </c>
      <c r="P2160" s="296">
        <v>41699</v>
      </c>
      <c r="Q2160" s="273"/>
      <c r="R2160" s="231"/>
    </row>
    <row r="2161" spans="1:18" x14ac:dyDescent="0.25">
      <c r="A2161" s="275"/>
      <c r="B2161" s="273" t="s">
        <v>36</v>
      </c>
      <c r="C2161" s="275" t="s">
        <v>145</v>
      </c>
      <c r="D2161" s="275" t="s">
        <v>184</v>
      </c>
      <c r="E2161" s="32">
        <v>24</v>
      </c>
      <c r="F2161" s="314"/>
      <c r="G2161" s="274" t="s">
        <v>24</v>
      </c>
      <c r="H2161" s="269" t="s">
        <v>25</v>
      </c>
      <c r="I2161" s="330">
        <v>118</v>
      </c>
      <c r="J2161" s="273" t="s">
        <v>26</v>
      </c>
      <c r="K2161" s="273"/>
      <c r="L2161" s="281" t="s">
        <v>1404</v>
      </c>
      <c r="M2161" s="216">
        <v>100</v>
      </c>
      <c r="N2161" s="216" t="s">
        <v>26</v>
      </c>
      <c r="O2161" s="216" t="s">
        <v>28</v>
      </c>
      <c r="P2161" s="296">
        <v>41699</v>
      </c>
      <c r="Q2161" s="273"/>
      <c r="R2161" s="231"/>
    </row>
    <row r="2162" spans="1:18" x14ac:dyDescent="0.25">
      <c r="A2162" s="275"/>
      <c r="B2162" s="273" t="s">
        <v>21</v>
      </c>
      <c r="C2162" s="275" t="s">
        <v>22</v>
      </c>
      <c r="D2162" s="275" t="s">
        <v>108</v>
      </c>
      <c r="E2162" s="32"/>
      <c r="F2162" s="314"/>
      <c r="G2162" s="274" t="s">
        <v>24</v>
      </c>
      <c r="H2162" s="269" t="s">
        <v>25</v>
      </c>
      <c r="I2162" s="330"/>
      <c r="J2162" s="273" t="s">
        <v>26</v>
      </c>
      <c r="K2162" s="273"/>
      <c r="L2162" s="281" t="s">
        <v>1404</v>
      </c>
      <c r="M2162" s="271">
        <v>30</v>
      </c>
      <c r="N2162" s="271" t="s">
        <v>26</v>
      </c>
      <c r="O2162" s="271" t="s">
        <v>128</v>
      </c>
      <c r="P2162" s="385">
        <v>41699</v>
      </c>
      <c r="Q2162" s="273"/>
      <c r="R2162" s="231"/>
    </row>
    <row r="2163" spans="1:18" x14ac:dyDescent="0.25">
      <c r="A2163" s="275"/>
      <c r="B2163" s="273" t="s">
        <v>21</v>
      </c>
      <c r="C2163" s="275" t="s">
        <v>22</v>
      </c>
      <c r="D2163" s="275" t="s">
        <v>29</v>
      </c>
      <c r="E2163" s="32"/>
      <c r="F2163" s="314"/>
      <c r="G2163" s="274" t="s">
        <v>24</v>
      </c>
      <c r="H2163" s="269" t="s">
        <v>25</v>
      </c>
      <c r="I2163" s="330"/>
      <c r="J2163" s="273" t="s">
        <v>26</v>
      </c>
      <c r="K2163" s="273"/>
      <c r="L2163" s="281" t="s">
        <v>1404</v>
      </c>
      <c r="M2163" s="271">
        <v>16</v>
      </c>
      <c r="N2163" s="271" t="s">
        <v>26</v>
      </c>
      <c r="O2163" s="271" t="s">
        <v>128</v>
      </c>
      <c r="P2163" s="385">
        <v>41699</v>
      </c>
      <c r="Q2163" s="273"/>
      <c r="R2163" s="231"/>
    </row>
    <row r="2164" spans="1:18" x14ac:dyDescent="0.25">
      <c r="A2164" s="275"/>
      <c r="B2164" s="273" t="s">
        <v>21</v>
      </c>
      <c r="C2164" s="275" t="s">
        <v>22</v>
      </c>
      <c r="D2164" s="275" t="s">
        <v>23</v>
      </c>
      <c r="E2164" s="32"/>
      <c r="F2164" s="314"/>
      <c r="G2164" s="274" t="s">
        <v>24</v>
      </c>
      <c r="H2164" s="269" t="s">
        <v>25</v>
      </c>
      <c r="I2164" s="330"/>
      <c r="J2164" s="273" t="s">
        <v>26</v>
      </c>
      <c r="K2164" s="273"/>
      <c r="L2164" s="281" t="s">
        <v>1404</v>
      </c>
      <c r="M2164" s="271">
        <v>29</v>
      </c>
      <c r="N2164" s="271" t="s">
        <v>26</v>
      </c>
      <c r="O2164" s="271" t="s">
        <v>128</v>
      </c>
      <c r="P2164" s="385">
        <v>41699</v>
      </c>
      <c r="Q2164" s="273"/>
      <c r="R2164" s="231"/>
    </row>
    <row r="2165" spans="1:18" x14ac:dyDescent="0.25">
      <c r="A2165" s="275"/>
      <c r="B2165" s="273" t="s">
        <v>21</v>
      </c>
      <c r="C2165" s="275" t="s">
        <v>33</v>
      </c>
      <c r="D2165" s="275" t="s">
        <v>34</v>
      </c>
      <c r="E2165" s="32"/>
      <c r="F2165" s="314"/>
      <c r="G2165" s="274" t="s">
        <v>24</v>
      </c>
      <c r="H2165" s="269" t="s">
        <v>25</v>
      </c>
      <c r="I2165" s="330"/>
      <c r="J2165" s="273" t="s">
        <v>26</v>
      </c>
      <c r="K2165" s="273"/>
      <c r="L2165" s="281" t="s">
        <v>1404</v>
      </c>
      <c r="M2165" s="271">
        <v>9</v>
      </c>
      <c r="N2165" s="271" t="s">
        <v>26</v>
      </c>
      <c r="O2165" s="271" t="s">
        <v>128</v>
      </c>
      <c r="P2165" s="385">
        <v>41699</v>
      </c>
      <c r="Q2165" s="273"/>
      <c r="R2165" s="231"/>
    </row>
    <row r="2166" spans="1:18" x14ac:dyDescent="0.25">
      <c r="A2166" s="275"/>
      <c r="B2166" s="273" t="s">
        <v>36</v>
      </c>
      <c r="C2166" s="275" t="s">
        <v>145</v>
      </c>
      <c r="D2166" s="275" t="s">
        <v>184</v>
      </c>
      <c r="E2166" s="32"/>
      <c r="F2166" s="314"/>
      <c r="G2166" s="274" t="s">
        <v>24</v>
      </c>
      <c r="H2166" s="269" t="s">
        <v>25</v>
      </c>
      <c r="I2166" s="330"/>
      <c r="J2166" s="273" t="s">
        <v>26</v>
      </c>
      <c r="K2166" s="273"/>
      <c r="L2166" s="281" t="s">
        <v>1404</v>
      </c>
      <c r="M2166" s="271">
        <v>18</v>
      </c>
      <c r="N2166" s="271" t="s">
        <v>26</v>
      </c>
      <c r="O2166" s="271" t="s">
        <v>128</v>
      </c>
      <c r="P2166" s="385">
        <v>41699</v>
      </c>
      <c r="Q2166" s="273"/>
      <c r="R2166" s="231"/>
    </row>
    <row r="2167" spans="1:18" x14ac:dyDescent="0.25">
      <c r="A2167" s="275" t="s">
        <v>1387</v>
      </c>
      <c r="B2167" s="273" t="s">
        <v>21</v>
      </c>
      <c r="C2167" s="275" t="s">
        <v>22</v>
      </c>
      <c r="D2167" s="275" t="s">
        <v>108</v>
      </c>
      <c r="E2167" s="32">
        <v>32</v>
      </c>
      <c r="F2167" s="314"/>
      <c r="G2167" s="274" t="s">
        <v>24</v>
      </c>
      <c r="H2167" s="269" t="s">
        <v>25</v>
      </c>
      <c r="I2167" s="330">
        <v>240</v>
      </c>
      <c r="J2167" s="273" t="s">
        <v>26</v>
      </c>
      <c r="K2167" s="273"/>
      <c r="L2167" s="281" t="s">
        <v>1404</v>
      </c>
      <c r="M2167" s="216">
        <v>200</v>
      </c>
      <c r="N2167" s="216" t="s">
        <v>26</v>
      </c>
      <c r="O2167" s="216" t="s">
        <v>28</v>
      </c>
      <c r="P2167" s="296">
        <v>41699</v>
      </c>
      <c r="Q2167" s="273"/>
      <c r="R2167" s="231"/>
    </row>
    <row r="2168" spans="1:18" x14ac:dyDescent="0.25">
      <c r="A2168" s="275"/>
      <c r="B2168" s="273" t="s">
        <v>21</v>
      </c>
      <c r="C2168" s="275" t="s">
        <v>22</v>
      </c>
      <c r="D2168" s="275" t="s">
        <v>29</v>
      </c>
      <c r="E2168" s="32">
        <v>15</v>
      </c>
      <c r="F2168" s="314"/>
      <c r="G2168" s="274" t="s">
        <v>24</v>
      </c>
      <c r="H2168" s="269" t="s">
        <v>25</v>
      </c>
      <c r="I2168" s="330">
        <v>167</v>
      </c>
      <c r="J2168" s="273" t="s">
        <v>26</v>
      </c>
      <c r="K2168" s="273"/>
      <c r="L2168" s="281" t="s">
        <v>1404</v>
      </c>
      <c r="M2168" s="216">
        <v>150</v>
      </c>
      <c r="N2168" s="216" t="s">
        <v>26</v>
      </c>
      <c r="O2168" s="216" t="s">
        <v>28</v>
      </c>
      <c r="P2168" s="296">
        <v>41699</v>
      </c>
      <c r="Q2168" s="273"/>
      <c r="R2168" s="231"/>
    </row>
    <row r="2169" spans="1:18" x14ac:dyDescent="0.25">
      <c r="A2169" s="275"/>
      <c r="B2169" s="273" t="s">
        <v>21</v>
      </c>
      <c r="C2169" s="275" t="s">
        <v>22</v>
      </c>
      <c r="D2169" s="275" t="s">
        <v>23</v>
      </c>
      <c r="E2169" s="32">
        <v>27</v>
      </c>
      <c r="F2169" s="314"/>
      <c r="G2169" s="274" t="s">
        <v>24</v>
      </c>
      <c r="H2169" s="269" t="s">
        <v>25</v>
      </c>
      <c r="I2169" s="330">
        <v>222</v>
      </c>
      <c r="J2169" s="273" t="s">
        <v>26</v>
      </c>
      <c r="K2169" s="273"/>
      <c r="L2169" s="281" t="s">
        <v>1404</v>
      </c>
      <c r="M2169" s="216">
        <v>200</v>
      </c>
      <c r="N2169" s="216" t="s">
        <v>26</v>
      </c>
      <c r="O2169" s="216" t="s">
        <v>28</v>
      </c>
      <c r="P2169" s="296">
        <v>41699</v>
      </c>
      <c r="Q2169" s="273"/>
      <c r="R2169" s="231"/>
    </row>
    <row r="2170" spans="1:18" x14ac:dyDescent="0.25">
      <c r="A2170" s="275"/>
      <c r="B2170" s="273" t="s">
        <v>21</v>
      </c>
      <c r="C2170" s="275" t="s">
        <v>33</v>
      </c>
      <c r="D2170" s="275" t="s">
        <v>39</v>
      </c>
      <c r="E2170" s="32">
        <v>12</v>
      </c>
      <c r="F2170" s="314"/>
      <c r="G2170" s="274" t="s">
        <v>24</v>
      </c>
      <c r="H2170" s="269" t="s">
        <v>25</v>
      </c>
      <c r="I2170" s="330">
        <v>60</v>
      </c>
      <c r="J2170" s="273" t="s">
        <v>26</v>
      </c>
      <c r="K2170" s="273"/>
      <c r="L2170" s="281" t="s">
        <v>1404</v>
      </c>
      <c r="M2170" s="216">
        <v>50</v>
      </c>
      <c r="N2170" s="216" t="s">
        <v>26</v>
      </c>
      <c r="O2170" s="216" t="s">
        <v>28</v>
      </c>
      <c r="P2170" s="296">
        <v>41699</v>
      </c>
      <c r="Q2170" s="273"/>
      <c r="R2170" s="231"/>
    </row>
    <row r="2171" spans="1:18" x14ac:dyDescent="0.25">
      <c r="A2171" s="275"/>
      <c r="B2171" s="273" t="s">
        <v>21</v>
      </c>
      <c r="C2171" s="275" t="s">
        <v>31</v>
      </c>
      <c r="D2171" s="275" t="s">
        <v>35</v>
      </c>
      <c r="E2171" s="32">
        <v>13</v>
      </c>
      <c r="F2171" s="314"/>
      <c r="G2171" s="274" t="s">
        <v>24</v>
      </c>
      <c r="H2171" s="269" t="s">
        <v>25</v>
      </c>
      <c r="I2171" s="330">
        <v>65</v>
      </c>
      <c r="J2171" s="273" t="s">
        <v>26</v>
      </c>
      <c r="K2171" s="273"/>
      <c r="L2171" s="281" t="s">
        <v>1404</v>
      </c>
      <c r="M2171" s="216">
        <v>50</v>
      </c>
      <c r="N2171" s="216" t="s">
        <v>26</v>
      </c>
      <c r="O2171" s="216" t="s">
        <v>28</v>
      </c>
      <c r="P2171" s="296">
        <v>41699</v>
      </c>
      <c r="Q2171" s="273"/>
      <c r="R2171" s="231"/>
    </row>
    <row r="2172" spans="1:18" x14ac:dyDescent="0.25">
      <c r="A2172" s="275"/>
      <c r="B2172" s="273" t="s">
        <v>36</v>
      </c>
      <c r="C2172" s="275" t="s">
        <v>145</v>
      </c>
      <c r="D2172" s="275" t="s">
        <v>187</v>
      </c>
      <c r="E2172" s="32">
        <v>12</v>
      </c>
      <c r="F2172" s="314"/>
      <c r="G2172" s="274" t="s">
        <v>24</v>
      </c>
      <c r="H2172" s="269" t="s">
        <v>25</v>
      </c>
      <c r="I2172" s="330">
        <v>63</v>
      </c>
      <c r="J2172" s="273" t="s">
        <v>26</v>
      </c>
      <c r="K2172" s="273"/>
      <c r="L2172" s="281" t="s">
        <v>1405</v>
      </c>
      <c r="M2172" s="216">
        <v>50</v>
      </c>
      <c r="N2172" s="216" t="s">
        <v>26</v>
      </c>
      <c r="O2172" s="216" t="s">
        <v>28</v>
      </c>
      <c r="P2172" s="296">
        <v>41699</v>
      </c>
      <c r="Q2172" s="273"/>
      <c r="R2172" s="231"/>
    </row>
    <row r="2173" spans="1:18" x14ac:dyDescent="0.25">
      <c r="A2173" s="275"/>
      <c r="B2173" s="273" t="s">
        <v>21</v>
      </c>
      <c r="C2173" s="275" t="s">
        <v>22</v>
      </c>
      <c r="D2173" s="275" t="s">
        <v>108</v>
      </c>
      <c r="E2173" s="32"/>
      <c r="F2173" s="314"/>
      <c r="G2173" s="274" t="s">
        <v>24</v>
      </c>
      <c r="H2173" s="269" t="s">
        <v>25</v>
      </c>
      <c r="I2173" s="330"/>
      <c r="J2173" s="273" t="s">
        <v>26</v>
      </c>
      <c r="K2173" s="273"/>
      <c r="L2173" s="281" t="s">
        <v>1405</v>
      </c>
      <c r="M2173" s="271">
        <v>40</v>
      </c>
      <c r="N2173" s="271" t="s">
        <v>26</v>
      </c>
      <c r="O2173" s="271" t="s">
        <v>128</v>
      </c>
      <c r="P2173" s="385">
        <v>41699</v>
      </c>
      <c r="Q2173" s="273"/>
      <c r="R2173" s="231"/>
    </row>
    <row r="2174" spans="1:18" x14ac:dyDescent="0.25">
      <c r="A2174" s="275"/>
      <c r="B2174" s="273" t="s">
        <v>21</v>
      </c>
      <c r="C2174" s="275" t="s">
        <v>22</v>
      </c>
      <c r="D2174" s="275" t="s">
        <v>29</v>
      </c>
      <c r="E2174" s="32"/>
      <c r="F2174" s="314"/>
      <c r="G2174" s="274" t="s">
        <v>24</v>
      </c>
      <c r="H2174" s="269" t="s">
        <v>25</v>
      </c>
      <c r="I2174" s="330"/>
      <c r="J2174" s="273" t="s">
        <v>26</v>
      </c>
      <c r="K2174" s="273"/>
      <c r="L2174" s="281" t="s">
        <v>1405</v>
      </c>
      <c r="M2174" s="271">
        <v>17</v>
      </c>
      <c r="N2174" s="271" t="s">
        <v>26</v>
      </c>
      <c r="O2174" s="271" t="s">
        <v>128</v>
      </c>
      <c r="P2174" s="385">
        <v>41699</v>
      </c>
      <c r="Q2174" s="273"/>
      <c r="R2174" s="231"/>
    </row>
    <row r="2175" spans="1:18" x14ac:dyDescent="0.25">
      <c r="A2175" s="275"/>
      <c r="B2175" s="273" t="s">
        <v>21</v>
      </c>
      <c r="C2175" s="275" t="s">
        <v>22</v>
      </c>
      <c r="D2175" s="275" t="s">
        <v>23</v>
      </c>
      <c r="E2175" s="32"/>
      <c r="F2175" s="314"/>
      <c r="G2175" s="274" t="s">
        <v>24</v>
      </c>
      <c r="H2175" s="269" t="s">
        <v>25</v>
      </c>
      <c r="I2175" s="330"/>
      <c r="J2175" s="273" t="s">
        <v>26</v>
      </c>
      <c r="K2175" s="273"/>
      <c r="L2175" s="281" t="s">
        <v>1405</v>
      </c>
      <c r="M2175" s="271">
        <v>22</v>
      </c>
      <c r="N2175" s="271" t="s">
        <v>26</v>
      </c>
      <c r="O2175" s="271" t="s">
        <v>128</v>
      </c>
      <c r="P2175" s="385">
        <v>41699</v>
      </c>
      <c r="Q2175" s="273"/>
      <c r="R2175" s="231"/>
    </row>
    <row r="2176" spans="1:18" x14ac:dyDescent="0.25">
      <c r="A2176" s="275"/>
      <c r="B2176" s="273" t="s">
        <v>21</v>
      </c>
      <c r="C2176" s="275" t="s">
        <v>33</v>
      </c>
      <c r="D2176" s="275" t="s">
        <v>39</v>
      </c>
      <c r="E2176" s="32"/>
      <c r="F2176" s="314"/>
      <c r="G2176" s="274" t="s">
        <v>24</v>
      </c>
      <c r="H2176" s="269" t="s">
        <v>25</v>
      </c>
      <c r="I2176" s="330"/>
      <c r="J2176" s="273" t="s">
        <v>26</v>
      </c>
      <c r="K2176" s="273"/>
      <c r="L2176" s="281" t="s">
        <v>1405</v>
      </c>
      <c r="M2176" s="271">
        <v>10</v>
      </c>
      <c r="N2176" s="271" t="s">
        <v>26</v>
      </c>
      <c r="O2176" s="271" t="s">
        <v>128</v>
      </c>
      <c r="P2176" s="385">
        <v>41699</v>
      </c>
      <c r="Q2176" s="273"/>
      <c r="R2176" s="231"/>
    </row>
    <row r="2177" spans="1:18" x14ac:dyDescent="0.25">
      <c r="A2177" s="275"/>
      <c r="B2177" s="273" t="s">
        <v>21</v>
      </c>
      <c r="C2177" s="275" t="s">
        <v>31</v>
      </c>
      <c r="D2177" s="275" t="s">
        <v>35</v>
      </c>
      <c r="E2177" s="32"/>
      <c r="F2177" s="314"/>
      <c r="G2177" s="274" t="s">
        <v>24</v>
      </c>
      <c r="H2177" s="269" t="s">
        <v>25</v>
      </c>
      <c r="I2177" s="330"/>
      <c r="J2177" s="273" t="s">
        <v>26</v>
      </c>
      <c r="K2177" s="273"/>
      <c r="L2177" s="281" t="s">
        <v>1405</v>
      </c>
      <c r="M2177" s="271">
        <v>15</v>
      </c>
      <c r="N2177" s="271" t="s">
        <v>26</v>
      </c>
      <c r="O2177" s="271" t="s">
        <v>128</v>
      </c>
      <c r="P2177" s="385">
        <v>41699</v>
      </c>
      <c r="Q2177" s="273"/>
      <c r="R2177" s="231"/>
    </row>
    <row r="2178" spans="1:18" x14ac:dyDescent="0.25">
      <c r="A2178" s="275"/>
      <c r="B2178" s="273" t="s">
        <v>36</v>
      </c>
      <c r="C2178" s="275" t="s">
        <v>145</v>
      </c>
      <c r="D2178" s="275" t="s">
        <v>187</v>
      </c>
      <c r="E2178" s="32"/>
      <c r="F2178" s="314"/>
      <c r="G2178" s="274" t="s">
        <v>24</v>
      </c>
      <c r="H2178" s="269" t="s">
        <v>25</v>
      </c>
      <c r="I2178" s="330"/>
      <c r="J2178" s="273" t="s">
        <v>26</v>
      </c>
      <c r="K2178" s="273"/>
      <c r="L2178" s="281" t="s">
        <v>1405</v>
      </c>
      <c r="M2178" s="271">
        <v>13</v>
      </c>
      <c r="N2178" s="271" t="s">
        <v>26</v>
      </c>
      <c r="O2178" s="271" t="s">
        <v>128</v>
      </c>
      <c r="P2178" s="385">
        <v>41699</v>
      </c>
      <c r="Q2178" s="273"/>
      <c r="R2178" s="231"/>
    </row>
    <row r="2179" spans="1:18" x14ac:dyDescent="0.25">
      <c r="A2179" s="275" t="s">
        <v>1395</v>
      </c>
      <c r="B2179" s="273" t="s">
        <v>21</v>
      </c>
      <c r="C2179" s="275" t="s">
        <v>22</v>
      </c>
      <c r="D2179" s="275" t="s">
        <v>108</v>
      </c>
      <c r="E2179" s="32">
        <v>28</v>
      </c>
      <c r="F2179" s="314"/>
      <c r="G2179" s="274" t="s">
        <v>24</v>
      </c>
      <c r="H2179" s="269" t="s">
        <v>25</v>
      </c>
      <c r="I2179" s="330">
        <v>229</v>
      </c>
      <c r="J2179" s="273" t="s">
        <v>26</v>
      </c>
      <c r="K2179" s="273"/>
      <c r="L2179" s="281" t="s">
        <v>1405</v>
      </c>
      <c r="M2179" s="216">
        <v>200</v>
      </c>
      <c r="N2179" s="216" t="s">
        <v>26</v>
      </c>
      <c r="O2179" s="216" t="s">
        <v>28</v>
      </c>
      <c r="P2179" s="296">
        <v>41699</v>
      </c>
      <c r="Q2179" s="273"/>
      <c r="R2179" s="231"/>
    </row>
    <row r="2180" spans="1:18" x14ac:dyDescent="0.25">
      <c r="A2180" s="275"/>
      <c r="B2180" s="273" t="s">
        <v>21</v>
      </c>
      <c r="C2180" s="275" t="s">
        <v>22</v>
      </c>
      <c r="D2180" s="275" t="s">
        <v>29</v>
      </c>
      <c r="E2180" s="32">
        <v>19</v>
      </c>
      <c r="F2180" s="314"/>
      <c r="G2180" s="274" t="s">
        <v>24</v>
      </c>
      <c r="H2180" s="269" t="s">
        <v>25</v>
      </c>
      <c r="I2180" s="330">
        <v>222</v>
      </c>
      <c r="J2180" s="273" t="s">
        <v>26</v>
      </c>
      <c r="K2180" s="273"/>
      <c r="L2180" s="281" t="s">
        <v>1405</v>
      </c>
      <c r="M2180" s="216">
        <v>200</v>
      </c>
      <c r="N2180" s="216" t="s">
        <v>26</v>
      </c>
      <c r="O2180" s="216" t="s">
        <v>28</v>
      </c>
      <c r="P2180" s="296">
        <v>41699</v>
      </c>
      <c r="Q2180" s="273"/>
      <c r="R2180" s="231"/>
    </row>
    <row r="2181" spans="1:18" x14ac:dyDescent="0.25">
      <c r="A2181" s="275"/>
      <c r="B2181" s="273" t="s">
        <v>21</v>
      </c>
      <c r="C2181" s="275" t="s">
        <v>22</v>
      </c>
      <c r="D2181" s="275" t="s">
        <v>23</v>
      </c>
      <c r="E2181" s="32">
        <v>178</v>
      </c>
      <c r="F2181" s="314"/>
      <c r="G2181" s="274" t="s">
        <v>24</v>
      </c>
      <c r="H2181" s="269" t="s">
        <v>25</v>
      </c>
      <c r="I2181" s="330">
        <v>176</v>
      </c>
      <c r="J2181" s="273" t="s">
        <v>26</v>
      </c>
      <c r="K2181" s="273"/>
      <c r="L2181" s="281" t="s">
        <v>1405</v>
      </c>
      <c r="M2181" s="216">
        <v>150</v>
      </c>
      <c r="N2181" s="216" t="s">
        <v>26</v>
      </c>
      <c r="O2181" s="216" t="s">
        <v>28</v>
      </c>
      <c r="P2181" s="296">
        <v>41699</v>
      </c>
      <c r="Q2181" s="273"/>
      <c r="R2181" s="231"/>
    </row>
    <row r="2182" spans="1:18" x14ac:dyDescent="0.25">
      <c r="A2182" s="275"/>
      <c r="B2182" s="273" t="s">
        <v>21</v>
      </c>
      <c r="C2182" s="275" t="s">
        <v>33</v>
      </c>
      <c r="D2182" s="275" t="s">
        <v>39</v>
      </c>
      <c r="E2182" s="32">
        <v>24</v>
      </c>
      <c r="F2182" s="314"/>
      <c r="G2182" s="274" t="s">
        <v>24</v>
      </c>
      <c r="H2182" s="269" t="s">
        <v>25</v>
      </c>
      <c r="I2182" s="330">
        <v>115</v>
      </c>
      <c r="J2182" s="273" t="s">
        <v>26</v>
      </c>
      <c r="K2182" s="273"/>
      <c r="L2182" s="281" t="s">
        <v>1405</v>
      </c>
      <c r="M2182" s="216">
        <v>100</v>
      </c>
      <c r="N2182" s="216" t="s">
        <v>26</v>
      </c>
      <c r="O2182" s="216" t="s">
        <v>28</v>
      </c>
      <c r="P2182" s="296">
        <v>41699</v>
      </c>
      <c r="Q2182" s="273"/>
      <c r="R2182" s="231"/>
    </row>
    <row r="2183" spans="1:18" x14ac:dyDescent="0.25">
      <c r="A2183" s="275"/>
      <c r="B2183" s="273" t="s">
        <v>36</v>
      </c>
      <c r="C2183" s="275" t="s">
        <v>145</v>
      </c>
      <c r="D2183" s="275" t="s">
        <v>187</v>
      </c>
      <c r="E2183" s="32">
        <v>8</v>
      </c>
      <c r="F2183" s="314"/>
      <c r="G2183" s="274" t="s">
        <v>24</v>
      </c>
      <c r="H2183" s="269" t="s">
        <v>25</v>
      </c>
      <c r="I2183" s="330">
        <v>66</v>
      </c>
      <c r="J2183" s="273" t="s">
        <v>26</v>
      </c>
      <c r="K2183" s="273"/>
      <c r="L2183" s="281" t="s">
        <v>1405</v>
      </c>
      <c r="M2183" s="216">
        <v>50</v>
      </c>
      <c r="N2183" s="216" t="s">
        <v>26</v>
      </c>
      <c r="O2183" s="216" t="s">
        <v>28</v>
      </c>
      <c r="P2183" s="296">
        <v>41699</v>
      </c>
      <c r="Q2183" s="273"/>
      <c r="R2183" s="231"/>
    </row>
    <row r="2184" spans="1:18" x14ac:dyDescent="0.25">
      <c r="A2184" s="275"/>
      <c r="B2184" s="273" t="s">
        <v>21</v>
      </c>
      <c r="C2184" s="275" t="s">
        <v>22</v>
      </c>
      <c r="D2184" s="275" t="s">
        <v>108</v>
      </c>
      <c r="E2184" s="32"/>
      <c r="F2184" s="314"/>
      <c r="G2184" s="274" t="s">
        <v>24</v>
      </c>
      <c r="H2184" s="269" t="s">
        <v>25</v>
      </c>
      <c r="I2184" s="330"/>
      <c r="J2184" s="273" t="s">
        <v>26</v>
      </c>
      <c r="K2184" s="273"/>
      <c r="L2184" s="281" t="s">
        <v>1415</v>
      </c>
      <c r="M2184" s="271">
        <v>29</v>
      </c>
      <c r="N2184" s="271" t="s">
        <v>26</v>
      </c>
      <c r="O2184" s="271" t="s">
        <v>128</v>
      </c>
      <c r="P2184" s="385">
        <v>41699</v>
      </c>
      <c r="Q2184" s="273"/>
      <c r="R2184" s="231"/>
    </row>
    <row r="2185" spans="1:18" x14ac:dyDescent="0.25">
      <c r="A2185" s="275"/>
      <c r="B2185" s="273" t="s">
        <v>21</v>
      </c>
      <c r="C2185" s="275" t="s">
        <v>22</v>
      </c>
      <c r="D2185" s="275" t="s">
        <v>29</v>
      </c>
      <c r="E2185" s="32"/>
      <c r="F2185" s="314"/>
      <c r="G2185" s="274" t="s">
        <v>24</v>
      </c>
      <c r="H2185" s="269" t="s">
        <v>25</v>
      </c>
      <c r="I2185" s="330"/>
      <c r="J2185" s="273" t="s">
        <v>26</v>
      </c>
      <c r="K2185" s="273"/>
      <c r="L2185" s="281" t="s">
        <v>1415</v>
      </c>
      <c r="M2185" s="271">
        <v>22</v>
      </c>
      <c r="N2185" s="271" t="s">
        <v>26</v>
      </c>
      <c r="O2185" s="271" t="s">
        <v>128</v>
      </c>
      <c r="P2185" s="385">
        <v>41699</v>
      </c>
      <c r="Q2185" s="273"/>
      <c r="R2185" s="231"/>
    </row>
    <row r="2186" spans="1:18" x14ac:dyDescent="0.25">
      <c r="A2186" s="275"/>
      <c r="B2186" s="273" t="s">
        <v>21</v>
      </c>
      <c r="C2186" s="275" t="s">
        <v>22</v>
      </c>
      <c r="D2186" s="275" t="s">
        <v>23</v>
      </c>
      <c r="E2186" s="32"/>
      <c r="F2186" s="314"/>
      <c r="G2186" s="274" t="s">
        <v>24</v>
      </c>
      <c r="H2186" s="269" t="s">
        <v>25</v>
      </c>
      <c r="I2186" s="330"/>
      <c r="J2186" s="273" t="s">
        <v>26</v>
      </c>
      <c r="K2186" s="273"/>
      <c r="L2186" s="281" t="s">
        <v>1415</v>
      </c>
      <c r="M2186" s="271">
        <v>26</v>
      </c>
      <c r="N2186" s="271" t="s">
        <v>26</v>
      </c>
      <c r="O2186" s="271" t="s">
        <v>128</v>
      </c>
      <c r="P2186" s="385">
        <v>41699</v>
      </c>
      <c r="Q2186" s="273"/>
      <c r="R2186" s="231"/>
    </row>
    <row r="2187" spans="1:18" x14ac:dyDescent="0.25">
      <c r="A2187" s="275"/>
      <c r="B2187" s="273" t="s">
        <v>21</v>
      </c>
      <c r="C2187" s="275" t="s">
        <v>33</v>
      </c>
      <c r="D2187" s="275" t="s">
        <v>39</v>
      </c>
      <c r="E2187" s="32"/>
      <c r="F2187" s="314"/>
      <c r="G2187" s="274" t="s">
        <v>24</v>
      </c>
      <c r="H2187" s="269" t="s">
        <v>25</v>
      </c>
      <c r="I2187" s="330"/>
      <c r="J2187" s="273" t="s">
        <v>26</v>
      </c>
      <c r="K2187" s="273"/>
      <c r="L2187" s="281" t="s">
        <v>1415</v>
      </c>
      <c r="M2187" s="271">
        <v>15</v>
      </c>
      <c r="N2187" s="271" t="s">
        <v>26</v>
      </c>
      <c r="O2187" s="271" t="s">
        <v>128</v>
      </c>
      <c r="P2187" s="385">
        <v>41699</v>
      </c>
      <c r="Q2187" s="273"/>
      <c r="R2187" s="231"/>
    </row>
    <row r="2188" spans="1:18" x14ac:dyDescent="0.25">
      <c r="A2188" s="275"/>
      <c r="B2188" s="273" t="s">
        <v>36</v>
      </c>
      <c r="C2188" s="275" t="s">
        <v>145</v>
      </c>
      <c r="D2188" s="275" t="s">
        <v>187</v>
      </c>
      <c r="E2188" s="32"/>
      <c r="F2188" s="314"/>
      <c r="G2188" s="274" t="s">
        <v>24</v>
      </c>
      <c r="H2188" s="269" t="s">
        <v>25</v>
      </c>
      <c r="I2188" s="330"/>
      <c r="J2188" s="273" t="s">
        <v>26</v>
      </c>
      <c r="K2188" s="273"/>
      <c r="L2188" s="281" t="s">
        <v>1415</v>
      </c>
      <c r="M2188" s="271">
        <v>16</v>
      </c>
      <c r="N2188" s="271" t="s">
        <v>26</v>
      </c>
      <c r="O2188" s="271" t="s">
        <v>128</v>
      </c>
      <c r="P2188" s="385">
        <v>41699</v>
      </c>
      <c r="Q2188" s="273"/>
      <c r="R2188" s="231"/>
    </row>
    <row r="2189" spans="1:18" x14ac:dyDescent="0.25">
      <c r="A2189" s="275" t="s">
        <v>1395</v>
      </c>
      <c r="B2189" s="273" t="s">
        <v>21</v>
      </c>
      <c r="C2189" s="275" t="s">
        <v>22</v>
      </c>
      <c r="D2189" s="275" t="s">
        <v>23</v>
      </c>
      <c r="E2189" s="32"/>
      <c r="F2189" s="314"/>
      <c r="G2189" s="274" t="s">
        <v>24</v>
      </c>
      <c r="H2189" s="269" t="s">
        <v>25</v>
      </c>
      <c r="I2189" s="330">
        <v>18</v>
      </c>
      <c r="J2189" s="273" t="s">
        <v>26</v>
      </c>
      <c r="K2189" s="273"/>
      <c r="L2189" s="281" t="s">
        <v>1415</v>
      </c>
      <c r="M2189" s="216">
        <v>18</v>
      </c>
      <c r="N2189" s="216" t="s">
        <v>26</v>
      </c>
      <c r="O2189" s="216" t="s">
        <v>123</v>
      </c>
      <c r="P2189" s="296">
        <v>41699</v>
      </c>
      <c r="Q2189" s="273" t="s">
        <v>952</v>
      </c>
      <c r="R2189" s="231"/>
    </row>
    <row r="2190" spans="1:18" x14ac:dyDescent="0.25">
      <c r="A2190" s="275"/>
      <c r="B2190" s="273" t="s">
        <v>21</v>
      </c>
      <c r="C2190" s="275" t="s">
        <v>22</v>
      </c>
      <c r="D2190" s="275" t="s">
        <v>23</v>
      </c>
      <c r="E2190" s="32"/>
      <c r="F2190" s="314"/>
      <c r="G2190" s="274" t="s">
        <v>24</v>
      </c>
      <c r="H2190" s="269" t="s">
        <v>25</v>
      </c>
      <c r="I2190" s="330">
        <v>25</v>
      </c>
      <c r="J2190" s="273" t="s">
        <v>26</v>
      </c>
      <c r="K2190" s="273"/>
      <c r="L2190" s="281" t="s">
        <v>1415</v>
      </c>
      <c r="M2190" s="216">
        <v>25</v>
      </c>
      <c r="N2190" s="216" t="s">
        <v>26</v>
      </c>
      <c r="O2190" s="216" t="s">
        <v>123</v>
      </c>
      <c r="P2190" s="296">
        <v>41699</v>
      </c>
      <c r="Q2190" s="273" t="s">
        <v>1406</v>
      </c>
      <c r="R2190" s="231"/>
    </row>
    <row r="2191" spans="1:18" x14ac:dyDescent="0.25">
      <c r="A2191" s="275" t="s">
        <v>1396</v>
      </c>
      <c r="B2191" s="273" t="s">
        <v>21</v>
      </c>
      <c r="C2191" s="275" t="s">
        <v>22</v>
      </c>
      <c r="D2191" s="275" t="s">
        <v>108</v>
      </c>
      <c r="E2191" s="32">
        <v>30</v>
      </c>
      <c r="F2191" s="314"/>
      <c r="G2191" s="274" t="s">
        <v>24</v>
      </c>
      <c r="H2191" s="269" t="s">
        <v>25</v>
      </c>
      <c r="I2191" s="330">
        <v>242</v>
      </c>
      <c r="J2191" s="273" t="s">
        <v>26</v>
      </c>
      <c r="K2191" s="273"/>
      <c r="L2191" s="281" t="s">
        <v>1415</v>
      </c>
      <c r="M2191" s="216">
        <v>200</v>
      </c>
      <c r="N2191" s="216" t="s">
        <v>26</v>
      </c>
      <c r="O2191" s="273" t="s">
        <v>28</v>
      </c>
      <c r="P2191" s="296">
        <v>41699</v>
      </c>
      <c r="Q2191" s="273"/>
      <c r="R2191" s="231"/>
    </row>
    <row r="2192" spans="1:18" x14ac:dyDescent="0.25">
      <c r="A2192" s="275"/>
      <c r="B2192" s="273" t="s">
        <v>21</v>
      </c>
      <c r="C2192" s="275" t="s">
        <v>22</v>
      </c>
      <c r="D2192" s="275" t="s">
        <v>29</v>
      </c>
      <c r="E2192" s="32">
        <v>16</v>
      </c>
      <c r="F2192" s="314"/>
      <c r="G2192" s="274" t="s">
        <v>24</v>
      </c>
      <c r="H2192" s="269" t="s">
        <v>25</v>
      </c>
      <c r="I2192" s="330">
        <v>221</v>
      </c>
      <c r="J2192" s="273" t="s">
        <v>26</v>
      </c>
      <c r="K2192" s="273"/>
      <c r="L2192" s="281" t="s">
        <v>1415</v>
      </c>
      <c r="M2192" s="216">
        <v>200</v>
      </c>
      <c r="N2192" s="216" t="s">
        <v>26</v>
      </c>
      <c r="O2192" s="273" t="s">
        <v>28</v>
      </c>
      <c r="P2192" s="296">
        <v>41699</v>
      </c>
      <c r="Q2192" s="273"/>
      <c r="R2192" s="231"/>
    </row>
    <row r="2193" spans="1:18" x14ac:dyDescent="0.25">
      <c r="A2193" s="275"/>
      <c r="B2193" s="273" t="s">
        <v>21</v>
      </c>
      <c r="C2193" s="275" t="s">
        <v>22</v>
      </c>
      <c r="D2193" s="275" t="s">
        <v>23</v>
      </c>
      <c r="E2193" s="32">
        <v>14</v>
      </c>
      <c r="F2193" s="314"/>
      <c r="G2193" s="274" t="s">
        <v>24</v>
      </c>
      <c r="H2193" s="269" t="s">
        <v>25</v>
      </c>
      <c r="I2193" s="330">
        <v>162</v>
      </c>
      <c r="J2193" s="273" t="s">
        <v>26</v>
      </c>
      <c r="K2193" s="273"/>
      <c r="L2193" s="281" t="s">
        <v>1415</v>
      </c>
      <c r="M2193" s="216">
        <v>150</v>
      </c>
      <c r="N2193" s="216" t="s">
        <v>26</v>
      </c>
      <c r="O2193" s="273" t="s">
        <v>28</v>
      </c>
      <c r="P2193" s="296">
        <v>41699</v>
      </c>
      <c r="Q2193" s="273"/>
      <c r="R2193" s="231"/>
    </row>
    <row r="2194" spans="1:18" x14ac:dyDescent="0.25">
      <c r="A2194" s="275"/>
      <c r="B2194" s="273" t="s">
        <v>21</v>
      </c>
      <c r="C2194" s="275" t="s">
        <v>33</v>
      </c>
      <c r="D2194" s="275" t="s">
        <v>34</v>
      </c>
      <c r="E2194" s="32">
        <v>30</v>
      </c>
      <c r="F2194" s="314"/>
      <c r="G2194" s="274" t="s">
        <v>24</v>
      </c>
      <c r="H2194" s="269" t="s">
        <v>25</v>
      </c>
      <c r="I2194" s="330">
        <v>124</v>
      </c>
      <c r="J2194" s="273" t="s">
        <v>26</v>
      </c>
      <c r="K2194" s="273"/>
      <c r="L2194" s="281" t="s">
        <v>1415</v>
      </c>
      <c r="M2194" s="216">
        <v>100</v>
      </c>
      <c r="N2194" s="216" t="s">
        <v>26</v>
      </c>
      <c r="O2194" s="273" t="s">
        <v>28</v>
      </c>
      <c r="P2194" s="296">
        <v>41699</v>
      </c>
      <c r="Q2194" s="273"/>
      <c r="R2194" s="231"/>
    </row>
    <row r="2195" spans="1:18" x14ac:dyDescent="0.25">
      <c r="A2195" s="275"/>
      <c r="B2195" s="273" t="s">
        <v>36</v>
      </c>
      <c r="C2195" s="275" t="s">
        <v>145</v>
      </c>
      <c r="D2195" s="275" t="s">
        <v>187</v>
      </c>
      <c r="E2195" s="32">
        <v>11</v>
      </c>
      <c r="F2195" s="314"/>
      <c r="G2195" s="274" t="s">
        <v>24</v>
      </c>
      <c r="H2195" s="269" t="s">
        <v>25</v>
      </c>
      <c r="I2195" s="330">
        <v>60</v>
      </c>
      <c r="J2195" s="273" t="s">
        <v>26</v>
      </c>
      <c r="K2195" s="273"/>
      <c r="L2195" s="281" t="s">
        <v>1415</v>
      </c>
      <c r="M2195" s="216">
        <v>50</v>
      </c>
      <c r="N2195" s="216" t="s">
        <v>26</v>
      </c>
      <c r="O2195" s="273" t="s">
        <v>28</v>
      </c>
      <c r="P2195" s="296">
        <v>41699</v>
      </c>
      <c r="Q2195" s="273"/>
      <c r="R2195" s="231"/>
    </row>
    <row r="2196" spans="1:18" x14ac:dyDescent="0.25">
      <c r="A2196" s="275"/>
      <c r="B2196" s="273" t="s">
        <v>21</v>
      </c>
      <c r="C2196" s="275" t="s">
        <v>22</v>
      </c>
      <c r="D2196" s="275" t="s">
        <v>108</v>
      </c>
      <c r="E2196" s="32"/>
      <c r="F2196" s="314"/>
      <c r="G2196" s="274" t="s">
        <v>24</v>
      </c>
      <c r="H2196" s="269" t="s">
        <v>25</v>
      </c>
      <c r="I2196" s="330"/>
      <c r="J2196" s="273" t="s">
        <v>26</v>
      </c>
      <c r="K2196" s="273"/>
      <c r="L2196" s="281" t="s">
        <v>1415</v>
      </c>
      <c r="M2196" s="271">
        <v>42</v>
      </c>
      <c r="N2196" s="271" t="s">
        <v>26</v>
      </c>
      <c r="O2196" s="271" t="s">
        <v>128</v>
      </c>
      <c r="P2196" s="385">
        <v>41699</v>
      </c>
      <c r="Q2196" s="273"/>
      <c r="R2196" s="231"/>
    </row>
    <row r="2197" spans="1:18" x14ac:dyDescent="0.25">
      <c r="A2197" s="275"/>
      <c r="B2197" s="273" t="s">
        <v>21</v>
      </c>
      <c r="C2197" s="275" t="s">
        <v>22</v>
      </c>
      <c r="D2197" s="275" t="s">
        <v>29</v>
      </c>
      <c r="E2197" s="32"/>
      <c r="F2197" s="314"/>
      <c r="G2197" s="274" t="s">
        <v>24</v>
      </c>
      <c r="H2197" s="269" t="s">
        <v>25</v>
      </c>
      <c r="I2197" s="330"/>
      <c r="J2197" s="273" t="s">
        <v>26</v>
      </c>
      <c r="K2197" s="273"/>
      <c r="L2197" s="281" t="s">
        <v>1415</v>
      </c>
      <c r="M2197" s="271">
        <v>21</v>
      </c>
      <c r="N2197" s="271" t="s">
        <v>26</v>
      </c>
      <c r="O2197" s="271" t="s">
        <v>128</v>
      </c>
      <c r="P2197" s="385">
        <v>41699</v>
      </c>
      <c r="Q2197" s="273"/>
      <c r="R2197" s="231"/>
    </row>
    <row r="2198" spans="1:18" x14ac:dyDescent="0.25">
      <c r="A2198" s="275"/>
      <c r="B2198" s="273" t="s">
        <v>21</v>
      </c>
      <c r="C2198" s="275" t="s">
        <v>22</v>
      </c>
      <c r="D2198" s="275" t="s">
        <v>23</v>
      </c>
      <c r="E2198" s="32"/>
      <c r="F2198" s="314"/>
      <c r="G2198" s="274" t="s">
        <v>24</v>
      </c>
      <c r="H2198" s="269" t="s">
        <v>25</v>
      </c>
      <c r="I2198" s="330"/>
      <c r="J2198" s="273" t="s">
        <v>26</v>
      </c>
      <c r="K2198" s="273"/>
      <c r="L2198" s="281" t="s">
        <v>1415</v>
      </c>
      <c r="M2198" s="271">
        <v>12</v>
      </c>
      <c r="N2198" s="271" t="s">
        <v>26</v>
      </c>
      <c r="O2198" s="271" t="s">
        <v>128</v>
      </c>
      <c r="P2198" s="385">
        <v>41699</v>
      </c>
      <c r="Q2198" s="273"/>
      <c r="R2198" s="231"/>
    </row>
    <row r="2199" spans="1:18" x14ac:dyDescent="0.25">
      <c r="A2199" s="275"/>
      <c r="B2199" s="273" t="s">
        <v>21</v>
      </c>
      <c r="C2199" s="275" t="s">
        <v>33</v>
      </c>
      <c r="D2199" s="275" t="s">
        <v>34</v>
      </c>
      <c r="E2199" s="32"/>
      <c r="F2199" s="314"/>
      <c r="G2199" s="274" t="s">
        <v>24</v>
      </c>
      <c r="H2199" s="269" t="s">
        <v>25</v>
      </c>
      <c r="I2199" s="330"/>
      <c r="J2199" s="273" t="s">
        <v>26</v>
      </c>
      <c r="K2199" s="273"/>
      <c r="L2199" s="281" t="s">
        <v>1415</v>
      </c>
      <c r="M2199" s="271">
        <v>24</v>
      </c>
      <c r="N2199" s="271" t="s">
        <v>26</v>
      </c>
      <c r="O2199" s="271" t="s">
        <v>128</v>
      </c>
      <c r="P2199" s="385">
        <v>41699</v>
      </c>
      <c r="Q2199" s="273"/>
      <c r="R2199" s="231"/>
    </row>
    <row r="2200" spans="1:18" x14ac:dyDescent="0.25">
      <c r="A2200" s="275"/>
      <c r="B2200" s="273" t="s">
        <v>36</v>
      </c>
      <c r="C2200" s="275" t="s">
        <v>145</v>
      </c>
      <c r="D2200" s="275" t="s">
        <v>187</v>
      </c>
      <c r="E2200" s="32"/>
      <c r="F2200" s="314"/>
      <c r="G2200" s="274" t="s">
        <v>24</v>
      </c>
      <c r="H2200" s="269" t="s">
        <v>25</v>
      </c>
      <c r="I2200" s="330"/>
      <c r="J2200" s="273" t="s">
        <v>26</v>
      </c>
      <c r="K2200" s="273"/>
      <c r="L2200" s="281" t="s">
        <v>1415</v>
      </c>
      <c r="M2200" s="271">
        <v>10</v>
      </c>
      <c r="N2200" s="271" t="s">
        <v>26</v>
      </c>
      <c r="O2200" s="271" t="s">
        <v>128</v>
      </c>
      <c r="P2200" s="385">
        <v>41699</v>
      </c>
      <c r="Q2200" s="273"/>
      <c r="R2200" s="231"/>
    </row>
    <row r="2201" spans="1:18" x14ac:dyDescent="0.25">
      <c r="A2201" s="275" t="s">
        <v>1398</v>
      </c>
      <c r="B2201" s="273" t="s">
        <v>21</v>
      </c>
      <c r="C2201" s="275" t="s">
        <v>22</v>
      </c>
      <c r="D2201" s="275" t="s">
        <v>108</v>
      </c>
      <c r="E2201" s="32">
        <v>26</v>
      </c>
      <c r="F2201" s="314"/>
      <c r="G2201" s="274" t="s">
        <v>24</v>
      </c>
      <c r="H2201" s="269" t="s">
        <v>25</v>
      </c>
      <c r="I2201" s="330">
        <v>233</v>
      </c>
      <c r="J2201" s="273" t="s">
        <v>26</v>
      </c>
      <c r="K2201" s="273"/>
      <c r="L2201" s="281" t="s">
        <v>881</v>
      </c>
      <c r="M2201" s="216">
        <v>200</v>
      </c>
      <c r="N2201" s="216" t="s">
        <v>26</v>
      </c>
      <c r="O2201" s="216" t="s">
        <v>28</v>
      </c>
      <c r="P2201" s="296">
        <v>41699</v>
      </c>
      <c r="Q2201" s="273"/>
      <c r="R2201" s="231"/>
    </row>
    <row r="2202" spans="1:18" x14ac:dyDescent="0.25">
      <c r="A2202" s="275"/>
      <c r="B2202" s="273" t="s">
        <v>21</v>
      </c>
      <c r="C2202" s="275" t="s">
        <v>22</v>
      </c>
      <c r="D2202" s="275" t="s">
        <v>29</v>
      </c>
      <c r="E2202" s="32">
        <v>16</v>
      </c>
      <c r="F2202" s="314"/>
      <c r="G2202" s="274" t="s">
        <v>24</v>
      </c>
      <c r="H2202" s="269" t="s">
        <v>25</v>
      </c>
      <c r="I2202" s="330">
        <v>224</v>
      </c>
      <c r="J2202" s="273" t="s">
        <v>26</v>
      </c>
      <c r="K2202" s="273"/>
      <c r="L2202" s="281" t="s">
        <v>881</v>
      </c>
      <c r="M2202" s="216">
        <v>200</v>
      </c>
      <c r="N2202" s="216" t="s">
        <v>26</v>
      </c>
      <c r="O2202" s="216" t="s">
        <v>28</v>
      </c>
      <c r="P2202" s="296">
        <v>41699</v>
      </c>
      <c r="Q2202" s="273"/>
      <c r="R2202" s="231"/>
    </row>
    <row r="2203" spans="1:18" x14ac:dyDescent="0.25">
      <c r="A2203" s="275"/>
      <c r="B2203" s="273" t="s">
        <v>21</v>
      </c>
      <c r="C2203" s="275" t="s">
        <v>22</v>
      </c>
      <c r="D2203" s="275" t="s">
        <v>23</v>
      </c>
      <c r="E2203" s="32">
        <v>14</v>
      </c>
      <c r="F2203" s="314"/>
      <c r="G2203" s="274" t="s">
        <v>24</v>
      </c>
      <c r="H2203" s="269" t="s">
        <v>25</v>
      </c>
      <c r="I2203" s="330">
        <v>163</v>
      </c>
      <c r="J2203" s="273" t="s">
        <v>26</v>
      </c>
      <c r="K2203" s="273"/>
      <c r="L2203" s="281" t="s">
        <v>881</v>
      </c>
      <c r="M2203" s="216">
        <v>150</v>
      </c>
      <c r="N2203" s="216" t="s">
        <v>26</v>
      </c>
      <c r="O2203" s="216" t="s">
        <v>28</v>
      </c>
      <c r="P2203" s="296">
        <v>41699</v>
      </c>
      <c r="Q2203" s="273"/>
      <c r="R2203" s="231"/>
    </row>
    <row r="2204" spans="1:18" x14ac:dyDescent="0.25">
      <c r="A2204" s="275"/>
      <c r="B2204" s="273" t="s">
        <v>21</v>
      </c>
      <c r="C2204" s="275" t="s">
        <v>33</v>
      </c>
      <c r="D2204" s="275" t="s">
        <v>34</v>
      </c>
      <c r="E2204" s="32">
        <v>35</v>
      </c>
      <c r="F2204" s="314"/>
      <c r="G2204" s="274" t="s">
        <v>24</v>
      </c>
      <c r="H2204" s="269" t="s">
        <v>25</v>
      </c>
      <c r="I2204" s="330">
        <v>120</v>
      </c>
      <c r="J2204" s="273" t="s">
        <v>26</v>
      </c>
      <c r="K2204" s="273"/>
      <c r="L2204" s="281" t="s">
        <v>881</v>
      </c>
      <c r="M2204" s="216">
        <v>100</v>
      </c>
      <c r="N2204" s="216" t="s">
        <v>26</v>
      </c>
      <c r="O2204" s="216" t="s">
        <v>28</v>
      </c>
      <c r="P2204" s="296">
        <v>41699</v>
      </c>
      <c r="Q2204" s="273"/>
      <c r="R2204" s="231"/>
    </row>
    <row r="2205" spans="1:18" x14ac:dyDescent="0.25">
      <c r="A2205" s="275"/>
      <c r="B2205" s="273" t="s">
        <v>36</v>
      </c>
      <c r="C2205" s="275" t="s">
        <v>145</v>
      </c>
      <c r="D2205" s="275" t="s">
        <v>187</v>
      </c>
      <c r="E2205" s="32">
        <v>8</v>
      </c>
      <c r="F2205" s="314"/>
      <c r="G2205" s="274" t="s">
        <v>24</v>
      </c>
      <c r="H2205" s="269" t="s">
        <v>25</v>
      </c>
      <c r="I2205" s="330">
        <v>55</v>
      </c>
      <c r="J2205" s="273" t="s">
        <v>26</v>
      </c>
      <c r="K2205" s="273"/>
      <c r="L2205" s="281" t="s">
        <v>881</v>
      </c>
      <c r="M2205" s="216">
        <v>50</v>
      </c>
      <c r="N2205" s="216" t="s">
        <v>26</v>
      </c>
      <c r="O2205" s="216" t="s">
        <v>28</v>
      </c>
      <c r="P2205" s="296">
        <v>41699</v>
      </c>
      <c r="Q2205" s="273"/>
      <c r="R2205" s="231"/>
    </row>
    <row r="2206" spans="1:18" x14ac:dyDescent="0.25">
      <c r="A2206" s="275"/>
      <c r="B2206" s="273" t="s">
        <v>21</v>
      </c>
      <c r="C2206" s="275" t="s">
        <v>22</v>
      </c>
      <c r="D2206" s="275" t="s">
        <v>108</v>
      </c>
      <c r="E2206" s="32"/>
      <c r="F2206" s="314"/>
      <c r="G2206" s="274" t="s">
        <v>24</v>
      </c>
      <c r="H2206" s="269" t="s">
        <v>25</v>
      </c>
      <c r="I2206" s="330"/>
      <c r="J2206" s="273" t="s">
        <v>26</v>
      </c>
      <c r="K2206" s="273"/>
      <c r="L2206" s="281" t="s">
        <v>881</v>
      </c>
      <c r="M2206" s="271">
        <v>33</v>
      </c>
      <c r="N2206" s="271" t="s">
        <v>26</v>
      </c>
      <c r="O2206" s="271" t="s">
        <v>128</v>
      </c>
      <c r="P2206" s="385">
        <v>41699</v>
      </c>
      <c r="Q2206" s="273"/>
      <c r="R2206" s="231"/>
    </row>
    <row r="2207" spans="1:18" x14ac:dyDescent="0.25">
      <c r="A2207" s="275"/>
      <c r="B2207" s="273" t="s">
        <v>21</v>
      </c>
      <c r="C2207" s="275" t="s">
        <v>22</v>
      </c>
      <c r="D2207" s="275" t="s">
        <v>29</v>
      </c>
      <c r="E2207" s="32"/>
      <c r="F2207" s="314"/>
      <c r="G2207" s="274" t="s">
        <v>24</v>
      </c>
      <c r="H2207" s="269" t="s">
        <v>25</v>
      </c>
      <c r="I2207" s="330"/>
      <c r="J2207" s="273" t="s">
        <v>26</v>
      </c>
      <c r="K2207" s="273"/>
      <c r="L2207" s="281" t="s">
        <v>881</v>
      </c>
      <c r="M2207" s="271">
        <v>24</v>
      </c>
      <c r="N2207" s="271" t="s">
        <v>26</v>
      </c>
      <c r="O2207" s="271" t="s">
        <v>128</v>
      </c>
      <c r="P2207" s="385">
        <v>41699</v>
      </c>
      <c r="Q2207" s="273"/>
      <c r="R2207" s="231"/>
    </row>
    <row r="2208" spans="1:18" x14ac:dyDescent="0.25">
      <c r="A2208" s="275"/>
      <c r="B2208" s="273" t="s">
        <v>21</v>
      </c>
      <c r="C2208" s="275" t="s">
        <v>22</v>
      </c>
      <c r="D2208" s="275" t="s">
        <v>23</v>
      </c>
      <c r="E2208" s="32"/>
      <c r="F2208" s="314"/>
      <c r="G2208" s="274" t="s">
        <v>24</v>
      </c>
      <c r="H2208" s="269" t="s">
        <v>25</v>
      </c>
      <c r="I2208" s="330"/>
      <c r="J2208" s="273" t="s">
        <v>26</v>
      </c>
      <c r="K2208" s="273"/>
      <c r="L2208" s="281" t="s">
        <v>881</v>
      </c>
      <c r="M2208" s="271">
        <v>13</v>
      </c>
      <c r="N2208" s="271" t="s">
        <v>26</v>
      </c>
      <c r="O2208" s="271" t="s">
        <v>128</v>
      </c>
      <c r="P2208" s="385">
        <v>41699</v>
      </c>
      <c r="Q2208" s="273"/>
      <c r="R2208" s="231"/>
    </row>
    <row r="2209" spans="1:18" x14ac:dyDescent="0.25">
      <c r="A2209" s="275"/>
      <c r="B2209" s="273" t="s">
        <v>21</v>
      </c>
      <c r="C2209" s="275" t="s">
        <v>33</v>
      </c>
      <c r="D2209" s="275" t="s">
        <v>34</v>
      </c>
      <c r="E2209" s="32"/>
      <c r="F2209" s="314"/>
      <c r="G2209" s="274" t="s">
        <v>24</v>
      </c>
      <c r="H2209" s="269" t="s">
        <v>25</v>
      </c>
      <c r="I2209" s="330"/>
      <c r="J2209" s="273" t="s">
        <v>26</v>
      </c>
      <c r="K2209" s="273"/>
      <c r="L2209" s="281" t="s">
        <v>881</v>
      </c>
      <c r="M2209" s="271">
        <v>20</v>
      </c>
      <c r="N2209" s="271" t="s">
        <v>26</v>
      </c>
      <c r="O2209" s="271" t="s">
        <v>128</v>
      </c>
      <c r="P2209" s="385">
        <v>41699</v>
      </c>
      <c r="Q2209" s="273"/>
      <c r="R2209" s="231"/>
    </row>
    <row r="2210" spans="1:18" x14ac:dyDescent="0.25">
      <c r="A2210" s="275"/>
      <c r="B2210" s="273" t="s">
        <v>36</v>
      </c>
      <c r="C2210" s="275" t="s">
        <v>145</v>
      </c>
      <c r="D2210" s="275" t="s">
        <v>187</v>
      </c>
      <c r="E2210" s="32"/>
      <c r="F2210" s="314"/>
      <c r="G2210" s="274" t="s">
        <v>24</v>
      </c>
      <c r="H2210" s="269" t="s">
        <v>25</v>
      </c>
      <c r="I2210" s="330"/>
      <c r="J2210" s="273" t="s">
        <v>26</v>
      </c>
      <c r="K2210" s="273"/>
      <c r="L2210" s="281" t="s">
        <v>881</v>
      </c>
      <c r="M2210" s="271">
        <v>5</v>
      </c>
      <c r="N2210" s="271" t="s">
        <v>26</v>
      </c>
      <c r="O2210" s="271" t="s">
        <v>128</v>
      </c>
      <c r="P2210" s="385">
        <v>41699</v>
      </c>
      <c r="Q2210" s="273"/>
      <c r="R2210" s="231"/>
    </row>
    <row r="2211" spans="1:18" x14ac:dyDescent="0.25">
      <c r="A2211" s="275" t="s">
        <v>1407</v>
      </c>
      <c r="B2211" s="273" t="s">
        <v>21</v>
      </c>
      <c r="C2211" s="275" t="s">
        <v>22</v>
      </c>
      <c r="D2211" s="275" t="s">
        <v>108</v>
      </c>
      <c r="E2211" s="32">
        <v>28</v>
      </c>
      <c r="F2211" s="314"/>
      <c r="G2211" s="274" t="s">
        <v>24</v>
      </c>
      <c r="H2211" s="269" t="s">
        <v>25</v>
      </c>
      <c r="I2211" s="330">
        <v>228</v>
      </c>
      <c r="J2211" s="273" t="s">
        <v>26</v>
      </c>
      <c r="K2211" s="273"/>
      <c r="L2211" s="281" t="s">
        <v>882</v>
      </c>
      <c r="M2211" s="216">
        <v>200</v>
      </c>
      <c r="N2211" s="216" t="s">
        <v>26</v>
      </c>
      <c r="O2211" s="216" t="s">
        <v>28</v>
      </c>
      <c r="P2211" s="296">
        <v>41699</v>
      </c>
      <c r="Q2211" s="273"/>
      <c r="R2211" s="231"/>
    </row>
    <row r="2212" spans="1:18" x14ac:dyDescent="0.25">
      <c r="A2212" s="275"/>
      <c r="B2212" s="273" t="s">
        <v>21</v>
      </c>
      <c r="C2212" s="275" t="s">
        <v>22</v>
      </c>
      <c r="D2212" s="275" t="s">
        <v>29</v>
      </c>
      <c r="E2212" s="32">
        <v>22</v>
      </c>
      <c r="F2212" s="314"/>
      <c r="G2212" s="274" t="s">
        <v>24</v>
      </c>
      <c r="H2212" s="269" t="s">
        <v>25</v>
      </c>
      <c r="I2212" s="330">
        <v>226</v>
      </c>
      <c r="J2212" s="273" t="s">
        <v>26</v>
      </c>
      <c r="K2212" s="273"/>
      <c r="L2212" s="281" t="s">
        <v>882</v>
      </c>
      <c r="M2212" s="216">
        <v>200</v>
      </c>
      <c r="N2212" s="216" t="s">
        <v>26</v>
      </c>
      <c r="O2212" s="216" t="s">
        <v>28</v>
      </c>
      <c r="P2212" s="296">
        <v>41699</v>
      </c>
      <c r="Q2212" s="273"/>
      <c r="R2212" s="231"/>
    </row>
    <row r="2213" spans="1:18" x14ac:dyDescent="0.25">
      <c r="A2213" s="275"/>
      <c r="B2213" s="273" t="s">
        <v>21</v>
      </c>
      <c r="C2213" s="275" t="s">
        <v>22</v>
      </c>
      <c r="D2213" s="275" t="s">
        <v>23</v>
      </c>
      <c r="E2213" s="32">
        <v>19</v>
      </c>
      <c r="F2213" s="314"/>
      <c r="G2213" s="274" t="s">
        <v>24</v>
      </c>
      <c r="H2213" s="269" t="s">
        <v>25</v>
      </c>
      <c r="I2213" s="330">
        <v>170</v>
      </c>
      <c r="J2213" s="273" t="s">
        <v>26</v>
      </c>
      <c r="K2213" s="273"/>
      <c r="L2213" s="281" t="s">
        <v>882</v>
      </c>
      <c r="M2213" s="216">
        <v>150</v>
      </c>
      <c r="N2213" s="216" t="s">
        <v>26</v>
      </c>
      <c r="O2213" s="216" t="s">
        <v>28</v>
      </c>
      <c r="P2213" s="296">
        <v>41699</v>
      </c>
      <c r="Q2213" s="273"/>
      <c r="R2213" s="231"/>
    </row>
    <row r="2214" spans="1:18" x14ac:dyDescent="0.25">
      <c r="A2214" s="275"/>
      <c r="B2214" s="273" t="s">
        <v>21</v>
      </c>
      <c r="C2214" s="275" t="s">
        <v>33</v>
      </c>
      <c r="D2214" s="275" t="s">
        <v>34</v>
      </c>
      <c r="E2214" s="32">
        <v>25</v>
      </c>
      <c r="F2214" s="314"/>
      <c r="G2214" s="274" t="s">
        <v>24</v>
      </c>
      <c r="H2214" s="269" t="s">
        <v>25</v>
      </c>
      <c r="I2214" s="330">
        <v>124</v>
      </c>
      <c r="J2214" s="273" t="s">
        <v>26</v>
      </c>
      <c r="K2214" s="273"/>
      <c r="L2214" s="281" t="s">
        <v>882</v>
      </c>
      <c r="M2214" s="216">
        <v>100</v>
      </c>
      <c r="N2214" s="216" t="s">
        <v>26</v>
      </c>
      <c r="O2214" s="216" t="s">
        <v>28</v>
      </c>
      <c r="P2214" s="296">
        <v>41699</v>
      </c>
      <c r="Q2214" s="273"/>
      <c r="R2214" s="231"/>
    </row>
    <row r="2215" spans="1:18" x14ac:dyDescent="0.25">
      <c r="A2215" s="275"/>
      <c r="B2215" s="273" t="s">
        <v>36</v>
      </c>
      <c r="C2215" s="275" t="s">
        <v>145</v>
      </c>
      <c r="D2215" s="275" t="s">
        <v>187</v>
      </c>
      <c r="E2215" s="32">
        <v>7</v>
      </c>
      <c r="F2215" s="314"/>
      <c r="G2215" s="274" t="s">
        <v>24</v>
      </c>
      <c r="H2215" s="269" t="s">
        <v>25</v>
      </c>
      <c r="I2215" s="330">
        <v>64</v>
      </c>
      <c r="J2215" s="273" t="s">
        <v>26</v>
      </c>
      <c r="K2215" s="273"/>
      <c r="L2215" s="281" t="s">
        <v>882</v>
      </c>
      <c r="M2215" s="216">
        <v>50</v>
      </c>
      <c r="N2215" s="216" t="s">
        <v>26</v>
      </c>
      <c r="O2215" s="216" t="s">
        <v>28</v>
      </c>
      <c r="P2215" s="296">
        <v>41699</v>
      </c>
      <c r="Q2215" s="273"/>
      <c r="R2215" s="231"/>
    </row>
    <row r="2216" spans="1:18" x14ac:dyDescent="0.25">
      <c r="A2216" s="275"/>
      <c r="B2216" s="273" t="s">
        <v>21</v>
      </c>
      <c r="C2216" s="275" t="s">
        <v>22</v>
      </c>
      <c r="D2216" s="275" t="s">
        <v>108</v>
      </c>
      <c r="E2216" s="32"/>
      <c r="F2216" s="314"/>
      <c r="G2216" s="274" t="s">
        <v>24</v>
      </c>
      <c r="H2216" s="269" t="s">
        <v>25</v>
      </c>
      <c r="I2216" s="330"/>
      <c r="J2216" s="273" t="s">
        <v>26</v>
      </c>
      <c r="K2216" s="273"/>
      <c r="L2216" s="281" t="s">
        <v>882</v>
      </c>
      <c r="M2216" s="271">
        <v>28</v>
      </c>
      <c r="N2216" s="271" t="s">
        <v>26</v>
      </c>
      <c r="O2216" s="271" t="s">
        <v>128</v>
      </c>
      <c r="P2216" s="385">
        <v>41699</v>
      </c>
      <c r="Q2216" s="273"/>
      <c r="R2216" s="231"/>
    </row>
    <row r="2217" spans="1:18" x14ac:dyDescent="0.25">
      <c r="A2217" s="275"/>
      <c r="B2217" s="273" t="s">
        <v>21</v>
      </c>
      <c r="C2217" s="275" t="s">
        <v>22</v>
      </c>
      <c r="D2217" s="275" t="s">
        <v>29</v>
      </c>
      <c r="E2217" s="32"/>
      <c r="F2217" s="314"/>
      <c r="G2217" s="274" t="s">
        <v>24</v>
      </c>
      <c r="H2217" s="269" t="s">
        <v>25</v>
      </c>
      <c r="I2217" s="330"/>
      <c r="J2217" s="273" t="s">
        <v>26</v>
      </c>
      <c r="K2217" s="273"/>
      <c r="L2217" s="281" t="s">
        <v>882</v>
      </c>
      <c r="M2217" s="271">
        <v>26</v>
      </c>
      <c r="N2217" s="271" t="s">
        <v>26</v>
      </c>
      <c r="O2217" s="271" t="s">
        <v>128</v>
      </c>
      <c r="P2217" s="385">
        <v>41699</v>
      </c>
      <c r="Q2217" s="273"/>
      <c r="R2217" s="231"/>
    </row>
    <row r="2218" spans="1:18" x14ac:dyDescent="0.25">
      <c r="A2218" s="275"/>
      <c r="B2218" s="273" t="s">
        <v>21</v>
      </c>
      <c r="C2218" s="275" t="s">
        <v>22</v>
      </c>
      <c r="D2218" s="275" t="s">
        <v>23</v>
      </c>
      <c r="E2218" s="32"/>
      <c r="F2218" s="314"/>
      <c r="G2218" s="274" t="s">
        <v>24</v>
      </c>
      <c r="H2218" s="269" t="s">
        <v>25</v>
      </c>
      <c r="I2218" s="330"/>
      <c r="J2218" s="273" t="s">
        <v>26</v>
      </c>
      <c r="K2218" s="273"/>
      <c r="L2218" s="281" t="s">
        <v>882</v>
      </c>
      <c r="M2218" s="271">
        <v>20</v>
      </c>
      <c r="N2218" s="271" t="s">
        <v>26</v>
      </c>
      <c r="O2218" s="271" t="s">
        <v>128</v>
      </c>
      <c r="P2218" s="385">
        <v>41699</v>
      </c>
      <c r="Q2218" s="273"/>
      <c r="R2218" s="231"/>
    </row>
    <row r="2219" spans="1:18" x14ac:dyDescent="0.25">
      <c r="A2219" s="275"/>
      <c r="B2219" s="273" t="s">
        <v>21</v>
      </c>
      <c r="C2219" s="275" t="s">
        <v>33</v>
      </c>
      <c r="D2219" s="275" t="s">
        <v>34</v>
      </c>
      <c r="E2219" s="32"/>
      <c r="F2219" s="314"/>
      <c r="G2219" s="274" t="s">
        <v>24</v>
      </c>
      <c r="H2219" s="269" t="s">
        <v>25</v>
      </c>
      <c r="I2219" s="330"/>
      <c r="J2219" s="273" t="s">
        <v>26</v>
      </c>
      <c r="K2219" s="273"/>
      <c r="L2219" s="281" t="s">
        <v>882</v>
      </c>
      <c r="M2219" s="271">
        <v>24</v>
      </c>
      <c r="N2219" s="271" t="s">
        <v>26</v>
      </c>
      <c r="O2219" s="271" t="s">
        <v>128</v>
      </c>
      <c r="P2219" s="385">
        <v>41699</v>
      </c>
      <c r="Q2219" s="273"/>
      <c r="R2219" s="231"/>
    </row>
    <row r="2220" spans="1:18" x14ac:dyDescent="0.25">
      <c r="A2220" s="275"/>
      <c r="B2220" s="273" t="s">
        <v>36</v>
      </c>
      <c r="C2220" s="275" t="s">
        <v>145</v>
      </c>
      <c r="D2220" s="275" t="s">
        <v>187</v>
      </c>
      <c r="E2220" s="32"/>
      <c r="F2220" s="314"/>
      <c r="G2220" s="274" t="s">
        <v>24</v>
      </c>
      <c r="H2220" s="269" t="s">
        <v>25</v>
      </c>
      <c r="I2220" s="330"/>
      <c r="J2220" s="273" t="s">
        <v>26</v>
      </c>
      <c r="K2220" s="273"/>
      <c r="L2220" s="281" t="s">
        <v>882</v>
      </c>
      <c r="M2220" s="271">
        <v>14</v>
      </c>
      <c r="N2220" s="271" t="s">
        <v>26</v>
      </c>
      <c r="O2220" s="271" t="s">
        <v>128</v>
      </c>
      <c r="P2220" s="385">
        <v>41699</v>
      </c>
      <c r="Q2220" s="273"/>
      <c r="R2220" s="231"/>
    </row>
    <row r="2221" spans="1:18" x14ac:dyDescent="0.25">
      <c r="A2221" s="275" t="s">
        <v>1413</v>
      </c>
      <c r="B2221" s="273" t="s">
        <v>21</v>
      </c>
      <c r="C2221" s="275" t="s">
        <v>22</v>
      </c>
      <c r="D2221" s="275" t="s">
        <v>108</v>
      </c>
      <c r="E2221" s="32">
        <v>31</v>
      </c>
      <c r="F2221" s="314"/>
      <c r="G2221" s="274" t="s">
        <v>24</v>
      </c>
      <c r="H2221" s="269" t="s">
        <v>25</v>
      </c>
      <c r="I2221" s="330">
        <v>235</v>
      </c>
      <c r="J2221" s="273" t="s">
        <v>26</v>
      </c>
      <c r="K2221" s="273"/>
      <c r="L2221" s="281" t="s">
        <v>892</v>
      </c>
      <c r="M2221" s="216">
        <v>200</v>
      </c>
      <c r="N2221" s="216" t="s">
        <v>26</v>
      </c>
      <c r="O2221" s="216" t="s">
        <v>28</v>
      </c>
      <c r="P2221" s="296">
        <v>41699</v>
      </c>
      <c r="Q2221" s="273"/>
      <c r="R2221" s="231"/>
    </row>
    <row r="2222" spans="1:18" x14ac:dyDescent="0.25">
      <c r="A2222" s="275"/>
      <c r="B2222" s="273" t="s">
        <v>21</v>
      </c>
      <c r="C2222" s="275" t="s">
        <v>22</v>
      </c>
      <c r="D2222" s="275" t="s">
        <v>29</v>
      </c>
      <c r="E2222" s="32">
        <v>21</v>
      </c>
      <c r="F2222" s="314"/>
      <c r="G2222" s="274" t="s">
        <v>24</v>
      </c>
      <c r="H2222" s="269" t="s">
        <v>25</v>
      </c>
      <c r="I2222" s="330">
        <v>226</v>
      </c>
      <c r="J2222" s="273" t="s">
        <v>26</v>
      </c>
      <c r="K2222" s="273"/>
      <c r="L2222" s="281" t="s">
        <v>892</v>
      </c>
      <c r="M2222" s="216">
        <v>200</v>
      </c>
      <c r="N2222" s="216" t="s">
        <v>26</v>
      </c>
      <c r="O2222" s="216" t="s">
        <v>28</v>
      </c>
      <c r="P2222" s="296">
        <v>41699</v>
      </c>
      <c r="Q2222" s="273"/>
      <c r="R2222" s="231"/>
    </row>
    <row r="2223" spans="1:18" x14ac:dyDescent="0.25">
      <c r="A2223" s="275"/>
      <c r="B2223" s="273" t="s">
        <v>21</v>
      </c>
      <c r="C2223" s="275" t="s">
        <v>22</v>
      </c>
      <c r="D2223" s="275" t="s">
        <v>23</v>
      </c>
      <c r="E2223" s="32">
        <v>16</v>
      </c>
      <c r="F2223" s="314"/>
      <c r="G2223" s="274" t="s">
        <v>24</v>
      </c>
      <c r="H2223" s="269" t="s">
        <v>25</v>
      </c>
      <c r="I2223" s="330">
        <v>177</v>
      </c>
      <c r="J2223" s="273" t="s">
        <v>26</v>
      </c>
      <c r="K2223" s="273"/>
      <c r="L2223" s="281" t="s">
        <v>892</v>
      </c>
      <c r="M2223" s="216">
        <v>150</v>
      </c>
      <c r="N2223" s="216" t="s">
        <v>26</v>
      </c>
      <c r="O2223" s="216" t="s">
        <v>28</v>
      </c>
      <c r="P2223" s="296">
        <v>41699</v>
      </c>
      <c r="Q2223" s="273"/>
      <c r="R2223" s="231"/>
    </row>
    <row r="2224" spans="1:18" x14ac:dyDescent="0.25">
      <c r="A2224" s="275"/>
      <c r="B2224" s="273" t="s">
        <v>21</v>
      </c>
      <c r="C2224" s="275" t="s">
        <v>33</v>
      </c>
      <c r="D2224" s="275" t="s">
        <v>34</v>
      </c>
      <c r="E2224" s="32">
        <v>25</v>
      </c>
      <c r="F2224" s="314"/>
      <c r="G2224" s="274" t="s">
        <v>24</v>
      </c>
      <c r="H2224" s="269" t="s">
        <v>25</v>
      </c>
      <c r="I2224" s="330">
        <v>115</v>
      </c>
      <c r="J2224" s="273" t="s">
        <v>26</v>
      </c>
      <c r="K2224" s="273"/>
      <c r="L2224" s="281" t="s">
        <v>892</v>
      </c>
      <c r="M2224" s="216">
        <v>100</v>
      </c>
      <c r="N2224" s="216" t="s">
        <v>26</v>
      </c>
      <c r="O2224" s="216" t="s">
        <v>28</v>
      </c>
      <c r="P2224" s="296">
        <v>41699</v>
      </c>
      <c r="Q2224" s="273"/>
      <c r="R2224" s="231"/>
    </row>
    <row r="2225" spans="1:18" x14ac:dyDescent="0.25">
      <c r="A2225" s="275"/>
      <c r="B2225" s="273" t="s">
        <v>36</v>
      </c>
      <c r="C2225" s="275" t="s">
        <v>145</v>
      </c>
      <c r="D2225" s="275" t="s">
        <v>187</v>
      </c>
      <c r="E2225" s="32">
        <v>12</v>
      </c>
      <c r="F2225" s="314"/>
      <c r="G2225" s="274" t="s">
        <v>24</v>
      </c>
      <c r="H2225" s="269" t="s">
        <v>25</v>
      </c>
      <c r="I2225" s="330">
        <v>58</v>
      </c>
      <c r="J2225" s="273" t="s">
        <v>26</v>
      </c>
      <c r="K2225" s="273"/>
      <c r="L2225" s="281" t="s">
        <v>892</v>
      </c>
      <c r="M2225" s="216">
        <v>50</v>
      </c>
      <c r="N2225" s="216" t="s">
        <v>26</v>
      </c>
      <c r="O2225" s="216" t="s">
        <v>28</v>
      </c>
      <c r="P2225" s="296">
        <v>41699</v>
      </c>
      <c r="Q2225" s="273"/>
      <c r="R2225" s="231"/>
    </row>
    <row r="2226" spans="1:18" x14ac:dyDescent="0.25">
      <c r="A2226" s="275"/>
      <c r="B2226" s="273" t="s">
        <v>21</v>
      </c>
      <c r="C2226" s="275" t="s">
        <v>22</v>
      </c>
      <c r="D2226" s="275" t="s">
        <v>108</v>
      </c>
      <c r="E2226" s="32"/>
      <c r="F2226" s="314"/>
      <c r="G2226" s="274" t="s">
        <v>24</v>
      </c>
      <c r="H2226" s="269" t="s">
        <v>25</v>
      </c>
      <c r="I2226" s="330"/>
      <c r="J2226" s="273" t="s">
        <v>26</v>
      </c>
      <c r="K2226" s="273"/>
      <c r="L2226" s="281" t="s">
        <v>892</v>
      </c>
      <c r="M2226" s="271">
        <v>35</v>
      </c>
      <c r="N2226" s="271" t="s">
        <v>26</v>
      </c>
      <c r="O2226" s="271" t="s">
        <v>128</v>
      </c>
      <c r="P2226" s="385">
        <v>41699</v>
      </c>
      <c r="Q2226" s="273"/>
      <c r="R2226" s="231"/>
    </row>
    <row r="2227" spans="1:18" x14ac:dyDescent="0.25">
      <c r="A2227" s="275"/>
      <c r="B2227" s="273" t="s">
        <v>21</v>
      </c>
      <c r="C2227" s="275" t="s">
        <v>22</v>
      </c>
      <c r="D2227" s="275" t="s">
        <v>29</v>
      </c>
      <c r="E2227" s="32"/>
      <c r="F2227" s="314"/>
      <c r="G2227" s="274" t="s">
        <v>24</v>
      </c>
      <c r="H2227" s="269" t="s">
        <v>25</v>
      </c>
      <c r="I2227" s="330"/>
      <c r="J2227" s="273" t="s">
        <v>26</v>
      </c>
      <c r="K2227" s="273"/>
      <c r="L2227" s="281" t="s">
        <v>892</v>
      </c>
      <c r="M2227" s="271">
        <v>26</v>
      </c>
      <c r="N2227" s="271" t="s">
        <v>26</v>
      </c>
      <c r="O2227" s="271" t="s">
        <v>128</v>
      </c>
      <c r="P2227" s="385">
        <v>41699</v>
      </c>
      <c r="Q2227" s="273"/>
      <c r="R2227" s="231"/>
    </row>
    <row r="2228" spans="1:18" x14ac:dyDescent="0.25">
      <c r="A2228" s="275"/>
      <c r="B2228" s="273" t="s">
        <v>21</v>
      </c>
      <c r="C2228" s="275" t="s">
        <v>22</v>
      </c>
      <c r="D2228" s="275" t="s">
        <v>23</v>
      </c>
      <c r="E2228" s="32"/>
      <c r="F2228" s="314"/>
      <c r="G2228" s="274" t="s">
        <v>24</v>
      </c>
      <c r="H2228" s="269" t="s">
        <v>25</v>
      </c>
      <c r="I2228" s="330"/>
      <c r="J2228" s="273" t="s">
        <v>26</v>
      </c>
      <c r="K2228" s="273"/>
      <c r="L2228" s="281" t="s">
        <v>892</v>
      </c>
      <c r="M2228" s="271">
        <v>27</v>
      </c>
      <c r="N2228" s="271" t="s">
        <v>26</v>
      </c>
      <c r="O2228" s="271" t="s">
        <v>128</v>
      </c>
      <c r="P2228" s="385">
        <v>41699</v>
      </c>
      <c r="Q2228" s="273"/>
      <c r="R2228" s="231"/>
    </row>
    <row r="2229" spans="1:18" x14ac:dyDescent="0.25">
      <c r="A2229" s="275"/>
      <c r="B2229" s="273" t="s">
        <v>21</v>
      </c>
      <c r="C2229" s="275" t="s">
        <v>33</v>
      </c>
      <c r="D2229" s="275" t="s">
        <v>34</v>
      </c>
      <c r="E2229" s="32"/>
      <c r="F2229" s="314"/>
      <c r="G2229" s="274" t="s">
        <v>24</v>
      </c>
      <c r="H2229" s="269" t="s">
        <v>25</v>
      </c>
      <c r="I2229" s="330"/>
      <c r="J2229" s="273" t="s">
        <v>26</v>
      </c>
      <c r="K2229" s="273"/>
      <c r="L2229" s="281" t="s">
        <v>892</v>
      </c>
      <c r="M2229" s="271">
        <v>15</v>
      </c>
      <c r="N2229" s="271" t="s">
        <v>26</v>
      </c>
      <c r="O2229" s="271" t="s">
        <v>128</v>
      </c>
      <c r="P2229" s="385">
        <v>41699</v>
      </c>
      <c r="Q2229" s="273"/>
      <c r="R2229" s="231"/>
    </row>
    <row r="2230" spans="1:18" x14ac:dyDescent="0.25">
      <c r="A2230" s="275"/>
      <c r="B2230" s="273" t="s">
        <v>36</v>
      </c>
      <c r="C2230" s="275" t="s">
        <v>145</v>
      </c>
      <c r="D2230" s="275" t="s">
        <v>187</v>
      </c>
      <c r="E2230" s="32"/>
      <c r="F2230" s="314"/>
      <c r="G2230" s="274" t="s">
        <v>24</v>
      </c>
      <c r="H2230" s="269" t="s">
        <v>25</v>
      </c>
      <c r="I2230" s="330"/>
      <c r="J2230" s="273" t="s">
        <v>26</v>
      </c>
      <c r="K2230" s="273"/>
      <c r="L2230" s="281" t="s">
        <v>892</v>
      </c>
      <c r="M2230" s="271">
        <v>8</v>
      </c>
      <c r="N2230" s="271" t="s">
        <v>26</v>
      </c>
      <c r="O2230" s="271" t="s">
        <v>128</v>
      </c>
      <c r="P2230" s="385">
        <v>41699</v>
      </c>
      <c r="Q2230" s="273"/>
      <c r="R2230" s="231"/>
    </row>
    <row r="2231" spans="1:18" x14ac:dyDescent="0.25">
      <c r="A2231" s="275" t="s">
        <v>1414</v>
      </c>
      <c r="B2231" s="273" t="s">
        <v>21</v>
      </c>
      <c r="C2231" s="275" t="s">
        <v>22</v>
      </c>
      <c r="D2231" s="275" t="s">
        <v>108</v>
      </c>
      <c r="E2231" s="32">
        <v>29</v>
      </c>
      <c r="F2231" s="314"/>
      <c r="G2231" s="274" t="s">
        <v>24</v>
      </c>
      <c r="H2231" s="269" t="s">
        <v>25</v>
      </c>
      <c r="I2231" s="330">
        <v>232</v>
      </c>
      <c r="J2231" s="273" t="s">
        <v>26</v>
      </c>
      <c r="K2231" s="273"/>
      <c r="L2231" s="281" t="s">
        <v>893</v>
      </c>
      <c r="M2231" s="216">
        <v>200</v>
      </c>
      <c r="N2231" s="216" t="s">
        <v>26</v>
      </c>
      <c r="O2231" s="216" t="s">
        <v>28</v>
      </c>
      <c r="P2231" s="296">
        <v>41699</v>
      </c>
      <c r="Q2231" s="273"/>
      <c r="R2231" s="231"/>
    </row>
    <row r="2232" spans="1:18" x14ac:dyDescent="0.25">
      <c r="A2232" s="275"/>
      <c r="B2232" s="273" t="s">
        <v>21</v>
      </c>
      <c r="C2232" s="275" t="s">
        <v>22</v>
      </c>
      <c r="D2232" s="275" t="s">
        <v>29</v>
      </c>
      <c r="E2232" s="32">
        <v>18</v>
      </c>
      <c r="F2232" s="314"/>
      <c r="G2232" s="274" t="s">
        <v>24</v>
      </c>
      <c r="H2232" s="269" t="s">
        <v>25</v>
      </c>
      <c r="I2232" s="330">
        <v>222</v>
      </c>
      <c r="J2232" s="273" t="s">
        <v>26</v>
      </c>
      <c r="K2232" s="273"/>
      <c r="L2232" s="281" t="s">
        <v>893</v>
      </c>
      <c r="M2232" s="216">
        <v>200</v>
      </c>
      <c r="N2232" s="216" t="s">
        <v>26</v>
      </c>
      <c r="O2232" s="216" t="s">
        <v>28</v>
      </c>
      <c r="P2232" s="296">
        <v>41699</v>
      </c>
      <c r="Q2232" s="273"/>
      <c r="R2232" s="231"/>
    </row>
    <row r="2233" spans="1:18" x14ac:dyDescent="0.25">
      <c r="A2233" s="275"/>
      <c r="B2233" s="273" t="s">
        <v>21</v>
      </c>
      <c r="C2233" s="275" t="s">
        <v>22</v>
      </c>
      <c r="D2233" s="275" t="s">
        <v>23</v>
      </c>
      <c r="E2233" s="32">
        <v>19</v>
      </c>
      <c r="F2233" s="314"/>
      <c r="G2233" s="274" t="s">
        <v>24</v>
      </c>
      <c r="H2233" s="269" t="s">
        <v>25</v>
      </c>
      <c r="I2233" s="330">
        <v>176</v>
      </c>
      <c r="J2233" s="273" t="s">
        <v>26</v>
      </c>
      <c r="K2233" s="273"/>
      <c r="L2233" s="281" t="s">
        <v>893</v>
      </c>
      <c r="M2233" s="216">
        <v>150</v>
      </c>
      <c r="N2233" s="216" t="s">
        <v>26</v>
      </c>
      <c r="O2233" s="216" t="s">
        <v>28</v>
      </c>
      <c r="P2233" s="296">
        <v>41699</v>
      </c>
      <c r="Q2233" s="273"/>
      <c r="R2233" s="231"/>
    </row>
    <row r="2234" spans="1:18" x14ac:dyDescent="0.25">
      <c r="A2234" s="275"/>
      <c r="B2234" s="273" t="s">
        <v>21</v>
      </c>
      <c r="C2234" s="275" t="s">
        <v>33</v>
      </c>
      <c r="D2234" s="275" t="s">
        <v>39</v>
      </c>
      <c r="E2234" s="32">
        <v>29</v>
      </c>
      <c r="F2234" s="314"/>
      <c r="G2234" s="274" t="s">
        <v>24</v>
      </c>
      <c r="H2234" s="269" t="s">
        <v>25</v>
      </c>
      <c r="I2234" s="330">
        <v>122</v>
      </c>
      <c r="J2234" s="273" t="s">
        <v>26</v>
      </c>
      <c r="K2234" s="273"/>
      <c r="L2234" s="281" t="s">
        <v>893</v>
      </c>
      <c r="M2234" s="216">
        <v>100</v>
      </c>
      <c r="N2234" s="216" t="s">
        <v>26</v>
      </c>
      <c r="O2234" s="216" t="s">
        <v>28</v>
      </c>
      <c r="P2234" s="296">
        <v>41699</v>
      </c>
      <c r="Q2234" s="273"/>
      <c r="R2234" s="231"/>
    </row>
    <row r="2235" spans="1:18" x14ac:dyDescent="0.25">
      <c r="A2235" s="275"/>
      <c r="B2235" s="273" t="s">
        <v>36</v>
      </c>
      <c r="C2235" s="275" t="s">
        <v>145</v>
      </c>
      <c r="D2235" s="275" t="s">
        <v>187</v>
      </c>
      <c r="E2235" s="32">
        <v>10</v>
      </c>
      <c r="F2235" s="314"/>
      <c r="G2235" s="274" t="s">
        <v>24</v>
      </c>
      <c r="H2235" s="269" t="s">
        <v>25</v>
      </c>
      <c r="I2235" s="330">
        <v>62</v>
      </c>
      <c r="J2235" s="273" t="s">
        <v>26</v>
      </c>
      <c r="K2235" s="273"/>
      <c r="L2235" s="281" t="s">
        <v>893</v>
      </c>
      <c r="M2235" s="216">
        <v>50</v>
      </c>
      <c r="N2235" s="216" t="s">
        <v>26</v>
      </c>
      <c r="O2235" s="216" t="s">
        <v>28</v>
      </c>
      <c r="P2235" s="296">
        <v>41699</v>
      </c>
      <c r="Q2235" s="273"/>
      <c r="R2235" s="231"/>
    </row>
    <row r="2236" spans="1:18" x14ac:dyDescent="0.25">
      <c r="A2236" s="275"/>
      <c r="B2236" s="273" t="s">
        <v>21</v>
      </c>
      <c r="C2236" s="275" t="s">
        <v>22</v>
      </c>
      <c r="D2236" s="275" t="s">
        <v>108</v>
      </c>
      <c r="E2236" s="32"/>
      <c r="F2236" s="314"/>
      <c r="G2236" s="274" t="s">
        <v>24</v>
      </c>
      <c r="H2236" s="269" t="s">
        <v>25</v>
      </c>
      <c r="I2236" s="330"/>
      <c r="J2236" s="273" t="s">
        <v>26</v>
      </c>
      <c r="K2236" s="273"/>
      <c r="L2236" s="281" t="s">
        <v>893</v>
      </c>
      <c r="M2236" s="271">
        <v>32</v>
      </c>
      <c r="N2236" s="271" t="s">
        <v>26</v>
      </c>
      <c r="O2236" s="271" t="s">
        <v>128</v>
      </c>
      <c r="P2236" s="385">
        <v>41699</v>
      </c>
      <c r="Q2236" s="273"/>
      <c r="R2236" s="231"/>
    </row>
    <row r="2237" spans="1:18" x14ac:dyDescent="0.25">
      <c r="A2237" s="275"/>
      <c r="B2237" s="273" t="s">
        <v>21</v>
      </c>
      <c r="C2237" s="275" t="s">
        <v>22</v>
      </c>
      <c r="D2237" s="275" t="s">
        <v>29</v>
      </c>
      <c r="E2237" s="32"/>
      <c r="F2237" s="314"/>
      <c r="G2237" s="274" t="s">
        <v>24</v>
      </c>
      <c r="H2237" s="269" t="s">
        <v>25</v>
      </c>
      <c r="I2237" s="330"/>
      <c r="J2237" s="273" t="s">
        <v>26</v>
      </c>
      <c r="K2237" s="273"/>
      <c r="L2237" s="281" t="s">
        <v>893</v>
      </c>
      <c r="M2237" s="271">
        <v>22</v>
      </c>
      <c r="N2237" s="271" t="s">
        <v>26</v>
      </c>
      <c r="O2237" s="271" t="s">
        <v>128</v>
      </c>
      <c r="P2237" s="385">
        <v>41699</v>
      </c>
      <c r="Q2237" s="273"/>
      <c r="R2237" s="231"/>
    </row>
    <row r="2238" spans="1:18" x14ac:dyDescent="0.25">
      <c r="A2238" s="275"/>
      <c r="B2238" s="273" t="s">
        <v>21</v>
      </c>
      <c r="C2238" s="275" t="s">
        <v>22</v>
      </c>
      <c r="D2238" s="275" t="s">
        <v>23</v>
      </c>
      <c r="E2238" s="32"/>
      <c r="F2238" s="314"/>
      <c r="G2238" s="274" t="s">
        <v>24</v>
      </c>
      <c r="H2238" s="269" t="s">
        <v>25</v>
      </c>
      <c r="I2238" s="330"/>
      <c r="J2238" s="273" t="s">
        <v>26</v>
      </c>
      <c r="K2238" s="273"/>
      <c r="L2238" s="281" t="s">
        <v>893</v>
      </c>
      <c r="M2238" s="271">
        <v>26</v>
      </c>
      <c r="N2238" s="271" t="s">
        <v>26</v>
      </c>
      <c r="O2238" s="271" t="s">
        <v>128</v>
      </c>
      <c r="P2238" s="385">
        <v>41699</v>
      </c>
      <c r="Q2238" s="273"/>
      <c r="R2238" s="231"/>
    </row>
    <row r="2239" spans="1:18" x14ac:dyDescent="0.25">
      <c r="A2239" s="275"/>
      <c r="B2239" s="273" t="s">
        <v>21</v>
      </c>
      <c r="C2239" s="275" t="s">
        <v>33</v>
      </c>
      <c r="D2239" s="275" t="s">
        <v>39</v>
      </c>
      <c r="E2239" s="32"/>
      <c r="F2239" s="314"/>
      <c r="G2239" s="274" t="s">
        <v>24</v>
      </c>
      <c r="H2239" s="269" t="s">
        <v>25</v>
      </c>
      <c r="I2239" s="330"/>
      <c r="J2239" s="273" t="s">
        <v>26</v>
      </c>
      <c r="K2239" s="273"/>
      <c r="L2239" s="281" t="s">
        <v>893</v>
      </c>
      <c r="M2239" s="271">
        <v>22</v>
      </c>
      <c r="N2239" s="271" t="s">
        <v>26</v>
      </c>
      <c r="O2239" s="271" t="s">
        <v>128</v>
      </c>
      <c r="P2239" s="385">
        <v>41699</v>
      </c>
      <c r="Q2239" s="273"/>
      <c r="R2239" s="231"/>
    </row>
    <row r="2240" spans="1:18" x14ac:dyDescent="0.25">
      <c r="A2240" s="275"/>
      <c r="B2240" s="273" t="s">
        <v>36</v>
      </c>
      <c r="C2240" s="275" t="s">
        <v>145</v>
      </c>
      <c r="D2240" s="275" t="s">
        <v>187</v>
      </c>
      <c r="E2240" s="32"/>
      <c r="F2240" s="314"/>
      <c r="G2240" s="274" t="s">
        <v>24</v>
      </c>
      <c r="H2240" s="269" t="s">
        <v>25</v>
      </c>
      <c r="I2240" s="330"/>
      <c r="J2240" s="273" t="s">
        <v>26</v>
      </c>
      <c r="K2240" s="273"/>
      <c r="L2240" s="281" t="s">
        <v>893</v>
      </c>
      <c r="M2240" s="271">
        <v>12</v>
      </c>
      <c r="N2240" s="271" t="s">
        <v>26</v>
      </c>
      <c r="O2240" s="271" t="s">
        <v>128</v>
      </c>
      <c r="P2240" s="385">
        <v>41699</v>
      </c>
      <c r="Q2240" s="273"/>
      <c r="R2240" s="231"/>
    </row>
    <row r="2241" spans="1:18" x14ac:dyDescent="0.25">
      <c r="A2241" s="275" t="s">
        <v>1416</v>
      </c>
      <c r="B2241" s="273" t="s">
        <v>21</v>
      </c>
      <c r="C2241" s="275" t="s">
        <v>22</v>
      </c>
      <c r="D2241" s="275" t="s">
        <v>108</v>
      </c>
      <c r="E2241" s="32">
        <v>18</v>
      </c>
      <c r="F2241" s="314"/>
      <c r="G2241" s="274" t="s">
        <v>24</v>
      </c>
      <c r="H2241" s="269" t="s">
        <v>25</v>
      </c>
      <c r="I2241" s="330">
        <v>170</v>
      </c>
      <c r="J2241" s="273" t="s">
        <v>26</v>
      </c>
      <c r="K2241" s="273"/>
      <c r="L2241" s="281" t="s">
        <v>906</v>
      </c>
      <c r="M2241" s="216">
        <v>150</v>
      </c>
      <c r="N2241" s="216" t="s">
        <v>26</v>
      </c>
      <c r="O2241" s="216" t="s">
        <v>28</v>
      </c>
      <c r="P2241" s="296">
        <v>41730</v>
      </c>
      <c r="Q2241" s="216"/>
      <c r="R2241" s="231"/>
    </row>
    <row r="2242" spans="1:18" x14ac:dyDescent="0.25">
      <c r="A2242" s="275"/>
      <c r="B2242" s="273" t="s">
        <v>21</v>
      </c>
      <c r="C2242" s="275" t="s">
        <v>22</v>
      </c>
      <c r="D2242" s="275" t="s">
        <v>29</v>
      </c>
      <c r="E2242" s="32">
        <v>14</v>
      </c>
      <c r="F2242" s="314"/>
      <c r="G2242" s="274" t="s">
        <v>24</v>
      </c>
      <c r="H2242" s="269" t="s">
        <v>25</v>
      </c>
      <c r="I2242" s="330">
        <v>165</v>
      </c>
      <c r="J2242" s="273" t="s">
        <v>26</v>
      </c>
      <c r="K2242" s="273"/>
      <c r="L2242" s="281" t="s">
        <v>906</v>
      </c>
      <c r="M2242" s="216">
        <v>150</v>
      </c>
      <c r="N2242" s="216" t="s">
        <v>26</v>
      </c>
      <c r="O2242" s="216" t="s">
        <v>28</v>
      </c>
      <c r="P2242" s="296">
        <v>41730</v>
      </c>
      <c r="Q2242" s="273"/>
      <c r="R2242" s="231"/>
    </row>
    <row r="2243" spans="1:18" x14ac:dyDescent="0.25">
      <c r="A2243" s="275"/>
      <c r="B2243" s="273" t="s">
        <v>21</v>
      </c>
      <c r="C2243" s="275" t="s">
        <v>22</v>
      </c>
      <c r="D2243" s="275" t="s">
        <v>23</v>
      </c>
      <c r="E2243" s="32">
        <v>28</v>
      </c>
      <c r="F2243" s="314"/>
      <c r="G2243" s="274" t="s">
        <v>24</v>
      </c>
      <c r="H2243" s="269" t="s">
        <v>25</v>
      </c>
      <c r="I2243" s="330">
        <v>186</v>
      </c>
      <c r="J2243" s="273" t="s">
        <v>26</v>
      </c>
      <c r="K2243" s="273"/>
      <c r="L2243" s="281" t="s">
        <v>906</v>
      </c>
      <c r="M2243" s="216">
        <v>150</v>
      </c>
      <c r="N2243" s="216" t="s">
        <v>26</v>
      </c>
      <c r="O2243" s="216" t="s">
        <v>28</v>
      </c>
      <c r="P2243" s="296">
        <v>41730</v>
      </c>
      <c r="Q2243" s="273"/>
      <c r="R2243" s="231"/>
    </row>
    <row r="2244" spans="1:18" x14ac:dyDescent="0.25">
      <c r="A2244" s="275"/>
      <c r="B2244" s="273" t="s">
        <v>21</v>
      </c>
      <c r="C2244" s="275" t="s">
        <v>33</v>
      </c>
      <c r="D2244" s="275" t="s">
        <v>34</v>
      </c>
      <c r="E2244" s="32">
        <v>32</v>
      </c>
      <c r="F2244" s="314"/>
      <c r="G2244" s="274" t="s">
        <v>24</v>
      </c>
      <c r="H2244" s="269" t="s">
        <v>25</v>
      </c>
      <c r="I2244" s="330">
        <v>125</v>
      </c>
      <c r="J2244" s="273" t="s">
        <v>26</v>
      </c>
      <c r="K2244" s="273"/>
      <c r="L2244" s="281" t="s">
        <v>906</v>
      </c>
      <c r="M2244" s="216">
        <v>100</v>
      </c>
      <c r="N2244" s="216" t="s">
        <v>26</v>
      </c>
      <c r="O2244" s="216" t="s">
        <v>28</v>
      </c>
      <c r="P2244" s="296">
        <v>41730</v>
      </c>
      <c r="Q2244" s="273"/>
      <c r="R2244" s="231"/>
    </row>
    <row r="2245" spans="1:18" x14ac:dyDescent="0.25">
      <c r="A2245" s="275"/>
      <c r="B2245" s="273" t="s">
        <v>36</v>
      </c>
      <c r="C2245" s="275" t="s">
        <v>145</v>
      </c>
      <c r="D2245" s="275" t="s">
        <v>184</v>
      </c>
      <c r="E2245" s="32">
        <v>16</v>
      </c>
      <c r="F2245" s="314"/>
      <c r="G2245" s="274" t="s">
        <v>24</v>
      </c>
      <c r="H2245" s="269" t="s">
        <v>25</v>
      </c>
      <c r="I2245" s="330">
        <v>63</v>
      </c>
      <c r="J2245" s="273" t="s">
        <v>26</v>
      </c>
      <c r="K2245" s="273"/>
      <c r="L2245" s="281" t="s">
        <v>906</v>
      </c>
      <c r="M2245" s="216">
        <v>50</v>
      </c>
      <c r="N2245" s="216" t="s">
        <v>26</v>
      </c>
      <c r="O2245" s="216" t="s">
        <v>28</v>
      </c>
      <c r="P2245" s="296">
        <v>41730</v>
      </c>
      <c r="Q2245" s="273"/>
      <c r="R2245" s="231"/>
    </row>
    <row r="2246" spans="1:18" s="457" customFormat="1" x14ac:dyDescent="0.25">
      <c r="A2246" s="450"/>
      <c r="B2246" s="295"/>
      <c r="C2246" s="450"/>
      <c r="D2246" s="450"/>
      <c r="E2246" s="451"/>
      <c r="F2246" s="452"/>
      <c r="G2246" s="453"/>
      <c r="H2246" s="454" t="s">
        <v>25</v>
      </c>
      <c r="I2246" s="455"/>
      <c r="J2246" s="295"/>
      <c r="K2246" s="295"/>
      <c r="L2246" s="281"/>
      <c r="M2246" s="295">
        <v>48</v>
      </c>
      <c r="N2246" s="295" t="s">
        <v>26</v>
      </c>
      <c r="O2246" s="295" t="s">
        <v>28</v>
      </c>
      <c r="P2246" s="296">
        <v>41730</v>
      </c>
      <c r="Q2246" s="295"/>
      <c r="R2246" s="456"/>
    </row>
    <row r="2247" spans="1:18" x14ac:dyDescent="0.25">
      <c r="A2247" s="275"/>
      <c r="B2247" s="273" t="s">
        <v>21</v>
      </c>
      <c r="C2247" s="275" t="s">
        <v>22</v>
      </c>
      <c r="D2247" s="275" t="s">
        <v>108</v>
      </c>
      <c r="E2247" s="32"/>
      <c r="F2247" s="314"/>
      <c r="G2247" s="274" t="s">
        <v>24</v>
      </c>
      <c r="H2247" s="269" t="s">
        <v>25</v>
      </c>
      <c r="I2247" s="330"/>
      <c r="J2247" s="273" t="s">
        <v>26</v>
      </c>
      <c r="K2247" s="273"/>
      <c r="L2247" s="281" t="s">
        <v>906</v>
      </c>
      <c r="M2247" s="271">
        <v>20</v>
      </c>
      <c r="N2247" s="271" t="s">
        <v>26</v>
      </c>
      <c r="O2247" s="271" t="s">
        <v>128</v>
      </c>
      <c r="P2247" s="296">
        <v>41730</v>
      </c>
      <c r="Q2247" s="273"/>
      <c r="R2247" s="231"/>
    </row>
    <row r="2248" spans="1:18" x14ac:dyDescent="0.25">
      <c r="A2248" s="275"/>
      <c r="B2248" s="273" t="s">
        <v>21</v>
      </c>
      <c r="C2248" s="275" t="s">
        <v>22</v>
      </c>
      <c r="D2248" s="275" t="s">
        <v>29</v>
      </c>
      <c r="E2248" s="32"/>
      <c r="F2248" s="314"/>
      <c r="G2248" s="274" t="s">
        <v>24</v>
      </c>
      <c r="H2248" s="269" t="s">
        <v>25</v>
      </c>
      <c r="I2248" s="330"/>
      <c r="J2248" s="273" t="s">
        <v>26</v>
      </c>
      <c r="K2248" s="273"/>
      <c r="L2248" s="281" t="s">
        <v>906</v>
      </c>
      <c r="M2248" s="271">
        <v>15</v>
      </c>
      <c r="N2248" s="271" t="s">
        <v>26</v>
      </c>
      <c r="O2248" s="271" t="s">
        <v>128</v>
      </c>
      <c r="P2248" s="296">
        <v>41730</v>
      </c>
      <c r="Q2248" s="273"/>
      <c r="R2248" s="231"/>
    </row>
    <row r="2249" spans="1:18" x14ac:dyDescent="0.25">
      <c r="A2249" s="275"/>
      <c r="B2249" s="273" t="s">
        <v>21</v>
      </c>
      <c r="C2249" s="275" t="s">
        <v>22</v>
      </c>
      <c r="D2249" s="275" t="s">
        <v>23</v>
      </c>
      <c r="E2249" s="32"/>
      <c r="F2249" s="314"/>
      <c r="G2249" s="274" t="s">
        <v>24</v>
      </c>
      <c r="H2249" s="269" t="s">
        <v>25</v>
      </c>
      <c r="I2249" s="330"/>
      <c r="J2249" s="273" t="s">
        <v>26</v>
      </c>
      <c r="K2249" s="273"/>
      <c r="L2249" s="281" t="s">
        <v>906</v>
      </c>
      <c r="M2249" s="271">
        <v>36</v>
      </c>
      <c r="N2249" s="271" t="s">
        <v>26</v>
      </c>
      <c r="O2249" s="271" t="s">
        <v>128</v>
      </c>
      <c r="P2249" s="296">
        <v>41730</v>
      </c>
      <c r="Q2249" s="273"/>
      <c r="R2249" s="231"/>
    </row>
    <row r="2250" spans="1:18" x14ac:dyDescent="0.25">
      <c r="A2250" s="275"/>
      <c r="B2250" s="273" t="s">
        <v>21</v>
      </c>
      <c r="C2250" s="275" t="s">
        <v>33</v>
      </c>
      <c r="D2250" s="275" t="s">
        <v>34</v>
      </c>
      <c r="E2250" s="32"/>
      <c r="F2250" s="314"/>
      <c r="G2250" s="274" t="s">
        <v>24</v>
      </c>
      <c r="H2250" s="269" t="s">
        <v>25</v>
      </c>
      <c r="I2250" s="330"/>
      <c r="J2250" s="273" t="s">
        <v>26</v>
      </c>
      <c r="K2250" s="273"/>
      <c r="L2250" s="281" t="s">
        <v>906</v>
      </c>
      <c r="M2250" s="271">
        <v>25</v>
      </c>
      <c r="N2250" s="271" t="s">
        <v>26</v>
      </c>
      <c r="O2250" s="271" t="s">
        <v>128</v>
      </c>
      <c r="P2250" s="296">
        <v>41730</v>
      </c>
      <c r="Q2250" s="273"/>
      <c r="R2250" s="231"/>
    </row>
    <row r="2251" spans="1:18" x14ac:dyDescent="0.25">
      <c r="A2251" s="275"/>
      <c r="B2251" s="273" t="s">
        <v>36</v>
      </c>
      <c r="C2251" s="275" t="s">
        <v>145</v>
      </c>
      <c r="D2251" s="275" t="s">
        <v>184</v>
      </c>
      <c r="E2251" s="32"/>
      <c r="F2251" s="314"/>
      <c r="G2251" s="274" t="s">
        <v>24</v>
      </c>
      <c r="H2251" s="269" t="s">
        <v>25</v>
      </c>
      <c r="I2251" s="330"/>
      <c r="J2251" s="273" t="s">
        <v>26</v>
      </c>
      <c r="K2251" s="273"/>
      <c r="L2251" s="281" t="s">
        <v>906</v>
      </c>
      <c r="M2251" s="271">
        <v>13</v>
      </c>
      <c r="N2251" s="271" t="s">
        <v>26</v>
      </c>
      <c r="O2251" s="271" t="s">
        <v>128</v>
      </c>
      <c r="P2251" s="296">
        <v>41730</v>
      </c>
      <c r="Q2251" s="273"/>
      <c r="R2251" s="231"/>
    </row>
    <row r="2252" spans="1:18" x14ac:dyDescent="0.25">
      <c r="A2252" s="275" t="s">
        <v>1417</v>
      </c>
      <c r="B2252" s="273" t="s">
        <v>21</v>
      </c>
      <c r="C2252" s="275" t="s">
        <v>22</v>
      </c>
      <c r="D2252" s="275" t="s">
        <v>108</v>
      </c>
      <c r="E2252" s="32">
        <v>22</v>
      </c>
      <c r="F2252" s="314"/>
      <c r="G2252" s="274" t="s">
        <v>24</v>
      </c>
      <c r="H2252" s="269" t="s">
        <v>25</v>
      </c>
      <c r="I2252" s="330">
        <v>169</v>
      </c>
      <c r="J2252" s="273" t="s">
        <v>26</v>
      </c>
      <c r="K2252" s="273"/>
      <c r="L2252" s="281" t="s">
        <v>906</v>
      </c>
      <c r="M2252" s="216">
        <v>150</v>
      </c>
      <c r="N2252" s="216" t="s">
        <v>26</v>
      </c>
      <c r="O2252" s="216" t="s">
        <v>28</v>
      </c>
      <c r="P2252" s="296">
        <v>41730</v>
      </c>
      <c r="Q2252" s="273"/>
      <c r="R2252" s="231"/>
    </row>
    <row r="2253" spans="1:18" x14ac:dyDescent="0.25">
      <c r="A2253" s="275"/>
      <c r="B2253" s="273" t="s">
        <v>21</v>
      </c>
      <c r="C2253" s="275" t="s">
        <v>22</v>
      </c>
      <c r="D2253" s="275" t="s">
        <v>29</v>
      </c>
      <c r="E2253" s="32">
        <v>20</v>
      </c>
      <c r="F2253" s="314"/>
      <c r="G2253" s="274" t="s">
        <v>24</v>
      </c>
      <c r="H2253" s="269" t="s">
        <v>25</v>
      </c>
      <c r="I2253" s="330">
        <v>160</v>
      </c>
      <c r="J2253" s="273" t="s">
        <v>26</v>
      </c>
      <c r="K2253" s="273"/>
      <c r="L2253" s="281" t="s">
        <v>906</v>
      </c>
      <c r="M2253" s="216">
        <v>150</v>
      </c>
      <c r="N2253" s="216" t="s">
        <v>26</v>
      </c>
      <c r="O2253" s="216" t="s">
        <v>28</v>
      </c>
      <c r="P2253" s="296">
        <v>41730</v>
      </c>
      <c r="Q2253" s="273"/>
      <c r="R2253" s="231"/>
    </row>
    <row r="2254" spans="1:18" x14ac:dyDescent="0.25">
      <c r="A2254" s="275"/>
      <c r="B2254" s="273" t="s">
        <v>21</v>
      </c>
      <c r="C2254" s="275" t="s">
        <v>22</v>
      </c>
      <c r="D2254" s="275" t="s">
        <v>23</v>
      </c>
      <c r="E2254" s="32">
        <v>32</v>
      </c>
      <c r="F2254" s="314"/>
      <c r="G2254" s="274" t="s">
        <v>24</v>
      </c>
      <c r="H2254" s="269" t="s">
        <v>25</v>
      </c>
      <c r="I2254" s="330">
        <v>177</v>
      </c>
      <c r="J2254" s="273" t="s">
        <v>26</v>
      </c>
      <c r="K2254" s="273"/>
      <c r="L2254" s="281" t="s">
        <v>906</v>
      </c>
      <c r="M2254" s="216">
        <v>150</v>
      </c>
      <c r="N2254" s="216" t="s">
        <v>26</v>
      </c>
      <c r="O2254" s="216" t="s">
        <v>28</v>
      </c>
      <c r="P2254" s="296">
        <v>41730</v>
      </c>
      <c r="Q2254" s="273"/>
      <c r="R2254" s="231"/>
    </row>
    <row r="2255" spans="1:18" x14ac:dyDescent="0.25">
      <c r="A2255" s="275"/>
      <c r="B2255" s="273" t="s">
        <v>21</v>
      </c>
      <c r="C2255" s="275" t="s">
        <v>33</v>
      </c>
      <c r="D2255" s="275" t="s">
        <v>39</v>
      </c>
      <c r="E2255" s="32">
        <v>26</v>
      </c>
      <c r="F2255" s="314"/>
      <c r="G2255" s="274" t="s">
        <v>24</v>
      </c>
      <c r="H2255" s="269" t="s">
        <v>25</v>
      </c>
      <c r="I2255" s="330">
        <v>118</v>
      </c>
      <c r="J2255" s="273" t="s">
        <v>26</v>
      </c>
      <c r="K2255" s="273"/>
      <c r="L2255" s="281" t="s">
        <v>906</v>
      </c>
      <c r="M2255" s="216">
        <v>100</v>
      </c>
      <c r="N2255" s="216" t="s">
        <v>26</v>
      </c>
      <c r="O2255" s="216" t="s">
        <v>28</v>
      </c>
      <c r="P2255" s="296">
        <v>41730</v>
      </c>
      <c r="Q2255" s="273"/>
      <c r="R2255" s="231"/>
    </row>
    <row r="2256" spans="1:18" x14ac:dyDescent="0.25">
      <c r="A2256" s="275"/>
      <c r="B2256" s="273" t="s">
        <v>36</v>
      </c>
      <c r="C2256" s="275" t="s">
        <v>145</v>
      </c>
      <c r="D2256" s="275" t="s">
        <v>184</v>
      </c>
      <c r="E2256" s="32">
        <v>13</v>
      </c>
      <c r="F2256" s="314"/>
      <c r="G2256" s="274" t="s">
        <v>24</v>
      </c>
      <c r="H2256" s="269" t="s">
        <v>25</v>
      </c>
      <c r="I2256" s="330">
        <v>60</v>
      </c>
      <c r="J2256" s="273" t="s">
        <v>26</v>
      </c>
      <c r="K2256" s="273"/>
      <c r="L2256" s="281" t="s">
        <v>906</v>
      </c>
      <c r="M2256" s="216">
        <v>50</v>
      </c>
      <c r="N2256" s="216" t="s">
        <v>26</v>
      </c>
      <c r="O2256" s="216" t="s">
        <v>28</v>
      </c>
      <c r="P2256" s="296">
        <v>41730</v>
      </c>
      <c r="Q2256" s="273"/>
      <c r="R2256" s="231"/>
    </row>
    <row r="2257" spans="1:18" x14ac:dyDescent="0.25">
      <c r="A2257" s="275"/>
      <c r="B2257" s="273" t="s">
        <v>21</v>
      </c>
      <c r="C2257" s="275" t="s">
        <v>22</v>
      </c>
      <c r="D2257" s="275" t="s">
        <v>108</v>
      </c>
      <c r="E2257" s="32"/>
      <c r="F2257" s="314"/>
      <c r="G2257" s="274" t="s">
        <v>24</v>
      </c>
      <c r="H2257" s="269" t="s">
        <v>25</v>
      </c>
      <c r="I2257" s="330"/>
      <c r="J2257" s="273" t="s">
        <v>26</v>
      </c>
      <c r="K2257" s="273"/>
      <c r="L2257" s="281" t="s">
        <v>906</v>
      </c>
      <c r="M2257" s="271">
        <v>19</v>
      </c>
      <c r="N2257" s="271" t="s">
        <v>26</v>
      </c>
      <c r="O2257" s="271" t="s">
        <v>128</v>
      </c>
      <c r="P2257" s="296">
        <v>41730</v>
      </c>
      <c r="Q2257" s="273"/>
      <c r="R2257" s="231"/>
    </row>
    <row r="2258" spans="1:18" x14ac:dyDescent="0.25">
      <c r="A2258" s="275"/>
      <c r="B2258" s="273" t="s">
        <v>21</v>
      </c>
      <c r="C2258" s="275" t="s">
        <v>22</v>
      </c>
      <c r="D2258" s="275" t="s">
        <v>29</v>
      </c>
      <c r="E2258" s="32"/>
      <c r="F2258" s="314"/>
      <c r="G2258" s="274" t="s">
        <v>24</v>
      </c>
      <c r="H2258" s="269" t="s">
        <v>25</v>
      </c>
      <c r="I2258" s="330"/>
      <c r="J2258" s="273" t="s">
        <v>26</v>
      </c>
      <c r="K2258" s="273"/>
      <c r="L2258" s="281" t="s">
        <v>906</v>
      </c>
      <c r="M2258" s="271">
        <v>10</v>
      </c>
      <c r="N2258" s="271" t="s">
        <v>26</v>
      </c>
      <c r="O2258" s="271" t="s">
        <v>128</v>
      </c>
      <c r="P2258" s="296">
        <v>41730</v>
      </c>
      <c r="Q2258" s="273"/>
      <c r="R2258" s="231"/>
    </row>
    <row r="2259" spans="1:18" x14ac:dyDescent="0.25">
      <c r="A2259" s="275"/>
      <c r="B2259" s="273" t="s">
        <v>21</v>
      </c>
      <c r="C2259" s="275" t="s">
        <v>22</v>
      </c>
      <c r="D2259" s="275" t="s">
        <v>23</v>
      </c>
      <c r="E2259" s="32"/>
      <c r="F2259" s="314"/>
      <c r="G2259" s="274" t="s">
        <v>24</v>
      </c>
      <c r="H2259" s="269" t="s">
        <v>25</v>
      </c>
      <c r="I2259" s="330"/>
      <c r="J2259" s="273" t="s">
        <v>26</v>
      </c>
      <c r="K2259" s="273"/>
      <c r="L2259" s="281" t="s">
        <v>906</v>
      </c>
      <c r="M2259" s="271">
        <v>27</v>
      </c>
      <c r="N2259" s="271" t="s">
        <v>26</v>
      </c>
      <c r="O2259" s="271" t="s">
        <v>128</v>
      </c>
      <c r="P2259" s="296">
        <v>41730</v>
      </c>
      <c r="Q2259" s="273"/>
      <c r="R2259" s="231"/>
    </row>
    <row r="2260" spans="1:18" x14ac:dyDescent="0.25">
      <c r="A2260" s="275"/>
      <c r="B2260" s="273" t="s">
        <v>21</v>
      </c>
      <c r="C2260" s="275" t="s">
        <v>33</v>
      </c>
      <c r="D2260" s="275" t="s">
        <v>39</v>
      </c>
      <c r="E2260" s="32"/>
      <c r="F2260" s="314"/>
      <c r="G2260" s="274" t="s">
        <v>24</v>
      </c>
      <c r="H2260" s="269" t="s">
        <v>25</v>
      </c>
      <c r="I2260" s="330"/>
      <c r="J2260" s="273" t="s">
        <v>26</v>
      </c>
      <c r="K2260" s="273"/>
      <c r="L2260" s="281" t="s">
        <v>906</v>
      </c>
      <c r="M2260" s="271">
        <v>18</v>
      </c>
      <c r="N2260" s="271" t="s">
        <v>26</v>
      </c>
      <c r="O2260" s="271" t="s">
        <v>128</v>
      </c>
      <c r="P2260" s="296">
        <v>41730</v>
      </c>
      <c r="Q2260" s="273"/>
      <c r="R2260" s="231"/>
    </row>
    <row r="2261" spans="1:18" x14ac:dyDescent="0.25">
      <c r="A2261" s="275"/>
      <c r="B2261" s="273" t="s">
        <v>36</v>
      </c>
      <c r="C2261" s="275" t="s">
        <v>145</v>
      </c>
      <c r="D2261" s="275" t="s">
        <v>184</v>
      </c>
      <c r="E2261" s="32"/>
      <c r="F2261" s="314"/>
      <c r="G2261" s="274" t="s">
        <v>24</v>
      </c>
      <c r="H2261" s="269" t="s">
        <v>25</v>
      </c>
      <c r="I2261" s="330"/>
      <c r="J2261" s="273" t="s">
        <v>26</v>
      </c>
      <c r="K2261" s="273"/>
      <c r="L2261" s="281" t="s">
        <v>906</v>
      </c>
      <c r="M2261" s="271">
        <v>10</v>
      </c>
      <c r="N2261" s="271" t="s">
        <v>26</v>
      </c>
      <c r="O2261" s="271" t="s">
        <v>128</v>
      </c>
      <c r="P2261" s="296">
        <v>41730</v>
      </c>
      <c r="Q2261" s="273"/>
      <c r="R2261" s="231"/>
    </row>
    <row r="2262" spans="1:18" s="230" customFormat="1" x14ac:dyDescent="0.25">
      <c r="A2262" s="275"/>
      <c r="B2262" s="273" t="s">
        <v>21</v>
      </c>
      <c r="C2262" s="275" t="s">
        <v>22</v>
      </c>
      <c r="D2262" s="275" t="s">
        <v>23</v>
      </c>
      <c r="E2262" s="32"/>
      <c r="F2262" s="314"/>
      <c r="G2262" s="274" t="s">
        <v>24</v>
      </c>
      <c r="H2262" s="269" t="s">
        <v>25</v>
      </c>
      <c r="I2262" s="330">
        <v>28</v>
      </c>
      <c r="J2262" s="273" t="s">
        <v>26</v>
      </c>
      <c r="K2262" s="273"/>
      <c r="L2262" s="281" t="s">
        <v>906</v>
      </c>
      <c r="M2262" s="216">
        <v>28</v>
      </c>
      <c r="N2262" s="216" t="s">
        <v>26</v>
      </c>
      <c r="O2262" s="216" t="s">
        <v>28</v>
      </c>
      <c r="P2262" s="296">
        <v>41730</v>
      </c>
      <c r="Q2262" s="273"/>
      <c r="R2262" s="231"/>
    </row>
    <row r="2263" spans="1:18" x14ac:dyDescent="0.25">
      <c r="A2263" s="275" t="s">
        <v>1418</v>
      </c>
      <c r="B2263" s="273" t="s">
        <v>21</v>
      </c>
      <c r="C2263" s="275" t="s">
        <v>22</v>
      </c>
      <c r="D2263" s="275" t="s">
        <v>108</v>
      </c>
      <c r="E2263" s="32">
        <v>18</v>
      </c>
      <c r="F2263" s="314"/>
      <c r="G2263" s="274" t="s">
        <v>24</v>
      </c>
      <c r="H2263" s="269" t="s">
        <v>25</v>
      </c>
      <c r="I2263" s="330">
        <v>170</v>
      </c>
      <c r="J2263" s="273" t="s">
        <v>26</v>
      </c>
      <c r="K2263" s="273"/>
      <c r="L2263" s="281" t="s">
        <v>906</v>
      </c>
      <c r="M2263" s="216">
        <v>150</v>
      </c>
      <c r="N2263" s="216" t="s">
        <v>26</v>
      </c>
      <c r="O2263" s="216" t="s">
        <v>28</v>
      </c>
      <c r="P2263" s="296">
        <v>41730</v>
      </c>
      <c r="Q2263" s="273"/>
      <c r="R2263" s="231"/>
    </row>
    <row r="2264" spans="1:18" x14ac:dyDescent="0.25">
      <c r="A2264" s="275"/>
      <c r="B2264" s="273" t="s">
        <v>21</v>
      </c>
      <c r="C2264" s="275" t="s">
        <v>22</v>
      </c>
      <c r="D2264" s="275" t="s">
        <v>29</v>
      </c>
      <c r="E2264" s="32">
        <v>16</v>
      </c>
      <c r="F2264" s="314"/>
      <c r="G2264" s="274" t="s">
        <v>24</v>
      </c>
      <c r="H2264" s="269" t="s">
        <v>25</v>
      </c>
      <c r="I2264" s="330">
        <v>167</v>
      </c>
      <c r="J2264" s="273" t="s">
        <v>26</v>
      </c>
      <c r="K2264" s="273"/>
      <c r="L2264" s="281" t="s">
        <v>906</v>
      </c>
      <c r="M2264" s="216">
        <v>150</v>
      </c>
      <c r="N2264" s="216" t="s">
        <v>26</v>
      </c>
      <c r="O2264" s="216" t="s">
        <v>28</v>
      </c>
      <c r="P2264" s="296">
        <v>41730</v>
      </c>
      <c r="Q2264" s="273"/>
      <c r="R2264" s="231"/>
    </row>
    <row r="2265" spans="1:18" x14ac:dyDescent="0.25">
      <c r="A2265" s="275"/>
      <c r="B2265" s="273" t="s">
        <v>21</v>
      </c>
      <c r="C2265" s="275" t="s">
        <v>22</v>
      </c>
      <c r="D2265" s="275" t="s">
        <v>23</v>
      </c>
      <c r="E2265" s="32">
        <v>22</v>
      </c>
      <c r="F2265" s="314"/>
      <c r="G2265" s="274" t="s">
        <v>24</v>
      </c>
      <c r="H2265" s="269" t="s">
        <v>25</v>
      </c>
      <c r="I2265" s="330">
        <v>165</v>
      </c>
      <c r="J2265" s="273" t="s">
        <v>26</v>
      </c>
      <c r="K2265" s="273"/>
      <c r="L2265" s="281" t="s">
        <v>906</v>
      </c>
      <c r="M2265" s="216">
        <v>150</v>
      </c>
      <c r="N2265" s="216" t="s">
        <v>26</v>
      </c>
      <c r="O2265" s="216" t="s">
        <v>28</v>
      </c>
      <c r="P2265" s="296">
        <v>41730</v>
      </c>
      <c r="Q2265" s="273"/>
      <c r="R2265" s="231"/>
    </row>
    <row r="2266" spans="1:18" x14ac:dyDescent="0.25">
      <c r="A2266" s="275"/>
      <c r="B2266" s="273" t="s">
        <v>21</v>
      </c>
      <c r="C2266" s="275" t="s">
        <v>33</v>
      </c>
      <c r="D2266" s="275" t="s">
        <v>34</v>
      </c>
      <c r="E2266" s="32">
        <v>25</v>
      </c>
      <c r="F2266" s="314"/>
      <c r="G2266" s="274" t="s">
        <v>24</v>
      </c>
      <c r="H2266" s="269" t="s">
        <v>25</v>
      </c>
      <c r="I2266" s="330">
        <v>115</v>
      </c>
      <c r="J2266" s="273" t="s">
        <v>26</v>
      </c>
      <c r="K2266" s="273"/>
      <c r="L2266" s="281" t="s">
        <v>906</v>
      </c>
      <c r="M2266" s="216">
        <v>100</v>
      </c>
      <c r="N2266" s="216" t="s">
        <v>26</v>
      </c>
      <c r="O2266" s="216" t="s">
        <v>28</v>
      </c>
      <c r="P2266" s="296">
        <v>41730</v>
      </c>
      <c r="Q2266" s="273"/>
      <c r="R2266" s="231"/>
    </row>
    <row r="2267" spans="1:18" x14ac:dyDescent="0.25">
      <c r="A2267" s="275"/>
      <c r="B2267" s="273" t="s">
        <v>36</v>
      </c>
      <c r="C2267" s="275" t="s">
        <v>145</v>
      </c>
      <c r="D2267" s="275" t="s">
        <v>212</v>
      </c>
      <c r="E2267" s="32">
        <v>12</v>
      </c>
      <c r="F2267" s="314"/>
      <c r="G2267" s="274" t="s">
        <v>24</v>
      </c>
      <c r="H2267" s="269" t="s">
        <v>25</v>
      </c>
      <c r="I2267" s="330">
        <v>70</v>
      </c>
      <c r="J2267" s="273" t="s">
        <v>26</v>
      </c>
      <c r="K2267" s="273"/>
      <c r="L2267" s="281" t="s">
        <v>907</v>
      </c>
      <c r="M2267" s="216">
        <v>50</v>
      </c>
      <c r="N2267" s="216" t="s">
        <v>26</v>
      </c>
      <c r="O2267" s="216" t="s">
        <v>28</v>
      </c>
      <c r="P2267" s="296">
        <v>41730</v>
      </c>
      <c r="Q2267" s="273"/>
      <c r="R2267" s="231"/>
    </row>
    <row r="2268" spans="1:18" x14ac:dyDescent="0.25">
      <c r="A2268" s="275"/>
      <c r="B2268" s="273" t="s">
        <v>21</v>
      </c>
      <c r="C2268" s="275" t="s">
        <v>22</v>
      </c>
      <c r="D2268" s="275" t="s">
        <v>108</v>
      </c>
      <c r="E2268" s="32"/>
      <c r="F2268" s="314"/>
      <c r="G2268" s="274" t="s">
        <v>24</v>
      </c>
      <c r="H2268" s="269" t="s">
        <v>25</v>
      </c>
      <c r="I2268" s="330"/>
      <c r="J2268" s="273" t="s">
        <v>26</v>
      </c>
      <c r="K2268" s="273"/>
      <c r="L2268" s="281" t="s">
        <v>907</v>
      </c>
      <c r="M2268" s="271">
        <v>20</v>
      </c>
      <c r="N2268" s="271" t="s">
        <v>26</v>
      </c>
      <c r="O2268" s="271" t="s">
        <v>128</v>
      </c>
      <c r="P2268" s="296">
        <v>41730</v>
      </c>
      <c r="Q2268" s="273"/>
      <c r="R2268" s="231"/>
    </row>
    <row r="2269" spans="1:18" x14ac:dyDescent="0.25">
      <c r="A2269" s="275"/>
      <c r="B2269" s="273" t="s">
        <v>21</v>
      </c>
      <c r="C2269" s="275" t="s">
        <v>22</v>
      </c>
      <c r="D2269" s="275" t="s">
        <v>29</v>
      </c>
      <c r="E2269" s="32"/>
      <c r="F2269" s="314"/>
      <c r="G2269" s="274" t="s">
        <v>24</v>
      </c>
      <c r="H2269" s="269" t="s">
        <v>25</v>
      </c>
      <c r="I2269" s="330"/>
      <c r="J2269" s="273" t="s">
        <v>26</v>
      </c>
      <c r="K2269" s="273"/>
      <c r="L2269" s="281" t="s">
        <v>907</v>
      </c>
      <c r="M2269" s="271">
        <v>17</v>
      </c>
      <c r="N2269" s="271" t="s">
        <v>26</v>
      </c>
      <c r="O2269" s="271" t="s">
        <v>128</v>
      </c>
      <c r="P2269" s="296">
        <v>41730</v>
      </c>
      <c r="Q2269" s="273"/>
      <c r="R2269" s="231"/>
    </row>
    <row r="2270" spans="1:18" x14ac:dyDescent="0.25">
      <c r="A2270" s="275"/>
      <c r="B2270" s="273" t="s">
        <v>21</v>
      </c>
      <c r="C2270" s="275" t="s">
        <v>22</v>
      </c>
      <c r="D2270" s="275" t="s">
        <v>23</v>
      </c>
      <c r="E2270" s="32"/>
      <c r="F2270" s="314"/>
      <c r="G2270" s="274" t="s">
        <v>24</v>
      </c>
      <c r="H2270" s="269" t="s">
        <v>25</v>
      </c>
      <c r="I2270" s="330"/>
      <c r="J2270" s="273" t="s">
        <v>26</v>
      </c>
      <c r="K2270" s="273"/>
      <c r="L2270" s="281" t="s">
        <v>907</v>
      </c>
      <c r="M2270" s="271">
        <v>15</v>
      </c>
      <c r="N2270" s="271" t="s">
        <v>26</v>
      </c>
      <c r="O2270" s="271" t="s">
        <v>128</v>
      </c>
      <c r="P2270" s="296">
        <v>41730</v>
      </c>
      <c r="Q2270" s="273"/>
      <c r="R2270" s="231"/>
    </row>
    <row r="2271" spans="1:18" x14ac:dyDescent="0.25">
      <c r="A2271" s="275"/>
      <c r="B2271" s="273" t="s">
        <v>21</v>
      </c>
      <c r="C2271" s="275" t="s">
        <v>33</v>
      </c>
      <c r="D2271" s="275" t="s">
        <v>34</v>
      </c>
      <c r="E2271" s="32"/>
      <c r="F2271" s="314"/>
      <c r="G2271" s="274" t="s">
        <v>24</v>
      </c>
      <c r="H2271" s="269" t="s">
        <v>25</v>
      </c>
      <c r="I2271" s="330"/>
      <c r="J2271" s="273" t="s">
        <v>26</v>
      </c>
      <c r="K2271" s="273"/>
      <c r="L2271" s="281" t="s">
        <v>907</v>
      </c>
      <c r="M2271" s="271">
        <v>15</v>
      </c>
      <c r="N2271" s="271" t="s">
        <v>26</v>
      </c>
      <c r="O2271" s="271" t="s">
        <v>128</v>
      </c>
      <c r="P2271" s="296">
        <v>41730</v>
      </c>
      <c r="Q2271" s="273"/>
      <c r="R2271" s="231"/>
    </row>
    <row r="2272" spans="1:18" x14ac:dyDescent="0.25">
      <c r="A2272" s="275"/>
      <c r="B2272" s="273" t="s">
        <v>36</v>
      </c>
      <c r="C2272" s="275" t="s">
        <v>145</v>
      </c>
      <c r="D2272" s="275" t="s">
        <v>212</v>
      </c>
      <c r="E2272" s="32"/>
      <c r="F2272" s="314"/>
      <c r="G2272" s="274" t="s">
        <v>24</v>
      </c>
      <c r="H2272" s="269" t="s">
        <v>25</v>
      </c>
      <c r="I2272" s="330"/>
      <c r="J2272" s="273" t="s">
        <v>26</v>
      </c>
      <c r="K2272" s="273"/>
      <c r="L2272" s="281" t="s">
        <v>907</v>
      </c>
      <c r="M2272" s="271">
        <v>20</v>
      </c>
      <c r="N2272" s="271" t="s">
        <v>26</v>
      </c>
      <c r="O2272" s="271" t="s">
        <v>128</v>
      </c>
      <c r="P2272" s="296">
        <v>41730</v>
      </c>
      <c r="Q2272" s="273"/>
      <c r="R2272" s="231"/>
    </row>
    <row r="2273" spans="1:18" x14ac:dyDescent="0.25">
      <c r="A2273" s="275" t="s">
        <v>1431</v>
      </c>
      <c r="B2273" s="273" t="s">
        <v>21</v>
      </c>
      <c r="C2273" s="275" t="s">
        <v>22</v>
      </c>
      <c r="D2273" s="275" t="s">
        <v>108</v>
      </c>
      <c r="E2273" s="32">
        <v>30</v>
      </c>
      <c r="F2273" s="314"/>
      <c r="G2273" s="274" t="s">
        <v>24</v>
      </c>
      <c r="H2273" s="269" t="s">
        <v>25</v>
      </c>
      <c r="I2273" s="330">
        <v>182</v>
      </c>
      <c r="J2273" s="273" t="s">
        <v>26</v>
      </c>
      <c r="K2273" s="273"/>
      <c r="L2273" s="281" t="s">
        <v>908</v>
      </c>
      <c r="M2273" s="216">
        <v>150</v>
      </c>
      <c r="N2273" s="216" t="s">
        <v>26</v>
      </c>
      <c r="O2273" s="216" t="s">
        <v>28</v>
      </c>
      <c r="P2273" s="296">
        <v>41730</v>
      </c>
      <c r="Q2273" s="273"/>
      <c r="R2273" s="231"/>
    </row>
    <row r="2274" spans="1:18" x14ac:dyDescent="0.25">
      <c r="A2274" s="275"/>
      <c r="B2274" s="273" t="s">
        <v>21</v>
      </c>
      <c r="C2274" s="275" t="s">
        <v>22</v>
      </c>
      <c r="D2274" s="275" t="s">
        <v>29</v>
      </c>
      <c r="E2274" s="32">
        <v>17</v>
      </c>
      <c r="F2274" s="314"/>
      <c r="G2274" s="274" t="s">
        <v>24</v>
      </c>
      <c r="H2274" s="269" t="s">
        <v>25</v>
      </c>
      <c r="I2274" s="330">
        <v>171</v>
      </c>
      <c r="J2274" s="273" t="s">
        <v>26</v>
      </c>
      <c r="K2274" s="273"/>
      <c r="L2274" s="281" t="s">
        <v>908</v>
      </c>
      <c r="M2274" s="216">
        <v>150</v>
      </c>
      <c r="N2274" s="216" t="s">
        <v>26</v>
      </c>
      <c r="O2274" s="216" t="s">
        <v>28</v>
      </c>
      <c r="P2274" s="296">
        <v>41730</v>
      </c>
      <c r="Q2274" s="273"/>
      <c r="R2274" s="231"/>
    </row>
    <row r="2275" spans="1:18" x14ac:dyDescent="0.25">
      <c r="A2275" s="275"/>
      <c r="B2275" s="273" t="s">
        <v>21</v>
      </c>
      <c r="C2275" s="275" t="s">
        <v>22</v>
      </c>
      <c r="D2275" s="275" t="s">
        <v>23</v>
      </c>
      <c r="E2275" s="32">
        <v>26</v>
      </c>
      <c r="F2275" s="314"/>
      <c r="G2275" s="274" t="s">
        <v>24</v>
      </c>
      <c r="H2275" s="269" t="s">
        <v>25</v>
      </c>
      <c r="I2275" s="330">
        <v>169</v>
      </c>
      <c r="J2275" s="273" t="s">
        <v>26</v>
      </c>
      <c r="K2275" s="273"/>
      <c r="L2275" s="281" t="s">
        <v>908</v>
      </c>
      <c r="M2275" s="216">
        <v>150</v>
      </c>
      <c r="N2275" s="216" t="s">
        <v>26</v>
      </c>
      <c r="O2275" s="216" t="s">
        <v>28</v>
      </c>
      <c r="P2275" s="296">
        <v>41730</v>
      </c>
      <c r="Q2275" s="273"/>
      <c r="R2275" s="231"/>
    </row>
    <row r="2276" spans="1:18" x14ac:dyDescent="0.25">
      <c r="A2276" s="275"/>
      <c r="B2276" s="273" t="s">
        <v>21</v>
      </c>
      <c r="C2276" s="275" t="s">
        <v>33</v>
      </c>
      <c r="D2276" s="275" t="s">
        <v>34</v>
      </c>
      <c r="E2276" s="32">
        <v>28</v>
      </c>
      <c r="F2276" s="314"/>
      <c r="G2276" s="274" t="s">
        <v>24</v>
      </c>
      <c r="H2276" s="269" t="s">
        <v>25</v>
      </c>
      <c r="I2276" s="330">
        <v>120</v>
      </c>
      <c r="J2276" s="273" t="s">
        <v>26</v>
      </c>
      <c r="K2276" s="273"/>
      <c r="L2276" s="281" t="s">
        <v>908</v>
      </c>
      <c r="M2276" s="216">
        <v>100</v>
      </c>
      <c r="N2276" s="216" t="s">
        <v>26</v>
      </c>
      <c r="O2276" s="216" t="s">
        <v>28</v>
      </c>
      <c r="P2276" s="296">
        <v>41730</v>
      </c>
      <c r="Q2276" s="273"/>
      <c r="R2276" s="231"/>
    </row>
    <row r="2277" spans="1:18" x14ac:dyDescent="0.25">
      <c r="A2277" s="275"/>
      <c r="B2277" s="273" t="s">
        <v>36</v>
      </c>
      <c r="C2277" s="275" t="s">
        <v>145</v>
      </c>
      <c r="D2277" s="275" t="s">
        <v>187</v>
      </c>
      <c r="E2277" s="32">
        <v>12</v>
      </c>
      <c r="F2277" s="314"/>
      <c r="G2277" s="274" t="s">
        <v>24</v>
      </c>
      <c r="H2277" s="269" t="s">
        <v>25</v>
      </c>
      <c r="I2277" s="330">
        <v>64</v>
      </c>
      <c r="J2277" s="273" t="s">
        <v>26</v>
      </c>
      <c r="K2277" s="273"/>
      <c r="L2277" s="281" t="s">
        <v>908</v>
      </c>
      <c r="M2277" s="216">
        <v>50</v>
      </c>
      <c r="N2277" s="216" t="s">
        <v>26</v>
      </c>
      <c r="O2277" s="216" t="s">
        <v>28</v>
      </c>
      <c r="P2277" s="296">
        <v>41730</v>
      </c>
      <c r="Q2277" s="273"/>
      <c r="R2277" s="231"/>
    </row>
    <row r="2278" spans="1:18" x14ac:dyDescent="0.25">
      <c r="A2278" s="275"/>
      <c r="B2278" s="273" t="s">
        <v>21</v>
      </c>
      <c r="C2278" s="275" t="s">
        <v>22</v>
      </c>
      <c r="D2278" s="275" t="s">
        <v>108</v>
      </c>
      <c r="E2278" s="32"/>
      <c r="F2278" s="314"/>
      <c r="G2278" s="274" t="s">
        <v>24</v>
      </c>
      <c r="H2278" s="269" t="s">
        <v>25</v>
      </c>
      <c r="I2278" s="330"/>
      <c r="J2278" s="273" t="s">
        <v>26</v>
      </c>
      <c r="K2278" s="273"/>
      <c r="L2278" s="281" t="s">
        <v>908</v>
      </c>
      <c r="M2278" s="271">
        <v>32</v>
      </c>
      <c r="N2278" s="271" t="s">
        <v>26</v>
      </c>
      <c r="O2278" s="271" t="s">
        <v>128</v>
      </c>
      <c r="P2278" s="296">
        <v>41730</v>
      </c>
      <c r="Q2278" s="273"/>
      <c r="R2278" s="231"/>
    </row>
    <row r="2279" spans="1:18" x14ac:dyDescent="0.25">
      <c r="A2279" s="275"/>
      <c r="B2279" s="273" t="s">
        <v>21</v>
      </c>
      <c r="C2279" s="275" t="s">
        <v>22</v>
      </c>
      <c r="D2279" s="275" t="s">
        <v>29</v>
      </c>
      <c r="E2279" s="32"/>
      <c r="F2279" s="314"/>
      <c r="G2279" s="274" t="s">
        <v>24</v>
      </c>
      <c r="H2279" s="269" t="s">
        <v>25</v>
      </c>
      <c r="I2279" s="330"/>
      <c r="J2279" s="273" t="s">
        <v>26</v>
      </c>
      <c r="K2279" s="273"/>
      <c r="L2279" s="281" t="s">
        <v>908</v>
      </c>
      <c r="M2279" s="271">
        <v>21</v>
      </c>
      <c r="N2279" s="271" t="s">
        <v>26</v>
      </c>
      <c r="O2279" s="271" t="s">
        <v>128</v>
      </c>
      <c r="P2279" s="296">
        <v>41730</v>
      </c>
      <c r="Q2279" s="273"/>
      <c r="R2279" s="231"/>
    </row>
    <row r="2280" spans="1:18" x14ac:dyDescent="0.25">
      <c r="A2280" s="275"/>
      <c r="B2280" s="273" t="s">
        <v>21</v>
      </c>
      <c r="C2280" s="275" t="s">
        <v>22</v>
      </c>
      <c r="D2280" s="275" t="s">
        <v>23</v>
      </c>
      <c r="E2280" s="32"/>
      <c r="F2280" s="314"/>
      <c r="G2280" s="274" t="s">
        <v>24</v>
      </c>
      <c r="H2280" s="269" t="s">
        <v>25</v>
      </c>
      <c r="I2280" s="330"/>
      <c r="J2280" s="273" t="s">
        <v>26</v>
      </c>
      <c r="K2280" s="273"/>
      <c r="L2280" s="281" t="s">
        <v>908</v>
      </c>
      <c r="M2280" s="271">
        <v>19</v>
      </c>
      <c r="N2280" s="271" t="s">
        <v>26</v>
      </c>
      <c r="O2280" s="271" t="s">
        <v>128</v>
      </c>
      <c r="P2280" s="296">
        <v>41730</v>
      </c>
      <c r="Q2280" s="273"/>
      <c r="R2280" s="231"/>
    </row>
    <row r="2281" spans="1:18" x14ac:dyDescent="0.25">
      <c r="A2281" s="275"/>
      <c r="B2281" s="273" t="s">
        <v>21</v>
      </c>
      <c r="C2281" s="275" t="s">
        <v>33</v>
      </c>
      <c r="D2281" s="275" t="s">
        <v>34</v>
      </c>
      <c r="E2281" s="32"/>
      <c r="F2281" s="314"/>
      <c r="G2281" s="274" t="s">
        <v>24</v>
      </c>
      <c r="H2281" s="269" t="s">
        <v>25</v>
      </c>
      <c r="I2281" s="330"/>
      <c r="J2281" s="273" t="s">
        <v>26</v>
      </c>
      <c r="K2281" s="273"/>
      <c r="L2281" s="281" t="s">
        <v>908</v>
      </c>
      <c r="M2281" s="271">
        <v>20</v>
      </c>
      <c r="N2281" s="271" t="s">
        <v>26</v>
      </c>
      <c r="O2281" s="271" t="s">
        <v>128</v>
      </c>
      <c r="P2281" s="296">
        <v>41730</v>
      </c>
      <c r="Q2281" s="273"/>
      <c r="R2281" s="231"/>
    </row>
    <row r="2282" spans="1:18" x14ac:dyDescent="0.25">
      <c r="A2282" s="275"/>
      <c r="B2282" s="273" t="s">
        <v>36</v>
      </c>
      <c r="C2282" s="275" t="s">
        <v>145</v>
      </c>
      <c r="D2282" s="275" t="s">
        <v>187</v>
      </c>
      <c r="E2282" s="32"/>
      <c r="F2282" s="314"/>
      <c r="G2282" s="274" t="s">
        <v>24</v>
      </c>
      <c r="H2282" s="269" t="s">
        <v>25</v>
      </c>
      <c r="I2282" s="330"/>
      <c r="J2282" s="273" t="s">
        <v>26</v>
      </c>
      <c r="K2282" s="273"/>
      <c r="L2282" s="281" t="s">
        <v>908</v>
      </c>
      <c r="M2282" s="271">
        <v>14</v>
      </c>
      <c r="N2282" s="271" t="s">
        <v>26</v>
      </c>
      <c r="O2282" s="271" t="s">
        <v>128</v>
      </c>
      <c r="P2282" s="296">
        <v>41730</v>
      </c>
      <c r="Q2282" s="273"/>
      <c r="R2282" s="231"/>
    </row>
    <row r="2283" spans="1:18" x14ac:dyDescent="0.25">
      <c r="A2283" s="275" t="s">
        <v>1432</v>
      </c>
      <c r="B2283" s="273" t="s">
        <v>21</v>
      </c>
      <c r="C2283" s="275" t="s">
        <v>22</v>
      </c>
      <c r="D2283" s="275" t="s">
        <v>108</v>
      </c>
      <c r="E2283" s="32">
        <v>25</v>
      </c>
      <c r="F2283" s="314"/>
      <c r="G2283" s="274" t="s">
        <v>24</v>
      </c>
      <c r="H2283" s="269" t="s">
        <v>25</v>
      </c>
      <c r="I2283" s="330">
        <v>170</v>
      </c>
      <c r="J2283" s="273" t="s">
        <v>26</v>
      </c>
      <c r="K2283" s="273"/>
      <c r="L2283" s="281" t="s">
        <v>909</v>
      </c>
      <c r="M2283" s="216">
        <v>150</v>
      </c>
      <c r="N2283" s="216" t="s">
        <v>26</v>
      </c>
      <c r="O2283" s="216" t="s">
        <v>28</v>
      </c>
      <c r="P2283" s="296">
        <v>41730</v>
      </c>
      <c r="Q2283" s="273"/>
      <c r="R2283" s="231"/>
    </row>
    <row r="2284" spans="1:18" x14ac:dyDescent="0.25">
      <c r="A2284" s="275"/>
      <c r="B2284" s="273" t="s">
        <v>21</v>
      </c>
      <c r="C2284" s="275" t="s">
        <v>22</v>
      </c>
      <c r="D2284" s="275" t="s">
        <v>29</v>
      </c>
      <c r="E2284" s="32">
        <v>22</v>
      </c>
      <c r="F2284" s="314"/>
      <c r="G2284" s="274" t="s">
        <v>24</v>
      </c>
      <c r="H2284" s="269" t="s">
        <v>25</v>
      </c>
      <c r="I2284" s="330">
        <v>167</v>
      </c>
      <c r="J2284" s="273" t="s">
        <v>26</v>
      </c>
      <c r="K2284" s="273"/>
      <c r="L2284" s="281" t="s">
        <v>909</v>
      </c>
      <c r="M2284" s="216">
        <v>150</v>
      </c>
      <c r="N2284" s="216" t="s">
        <v>26</v>
      </c>
      <c r="O2284" s="216" t="s">
        <v>28</v>
      </c>
      <c r="P2284" s="296">
        <v>41730</v>
      </c>
      <c r="Q2284" s="273"/>
      <c r="R2284" s="231"/>
    </row>
    <row r="2285" spans="1:18" x14ac:dyDescent="0.25">
      <c r="A2285" s="275"/>
      <c r="B2285" s="273" t="s">
        <v>21</v>
      </c>
      <c r="C2285" s="275" t="s">
        <v>22</v>
      </c>
      <c r="D2285" s="275" t="s">
        <v>23</v>
      </c>
      <c r="E2285" s="32">
        <v>27</v>
      </c>
      <c r="F2285" s="314"/>
      <c r="G2285" s="274" t="s">
        <v>24</v>
      </c>
      <c r="H2285" s="269" t="s">
        <v>25</v>
      </c>
      <c r="I2285" s="330">
        <v>221</v>
      </c>
      <c r="J2285" s="273" t="s">
        <v>26</v>
      </c>
      <c r="K2285" s="273"/>
      <c r="L2285" s="281" t="s">
        <v>909</v>
      </c>
      <c r="M2285" s="216">
        <v>200</v>
      </c>
      <c r="N2285" s="216" t="s">
        <v>26</v>
      </c>
      <c r="O2285" s="216" t="s">
        <v>28</v>
      </c>
      <c r="P2285" s="296">
        <v>41730</v>
      </c>
      <c r="Q2285" s="273"/>
      <c r="R2285" s="231"/>
    </row>
    <row r="2286" spans="1:18" x14ac:dyDescent="0.25">
      <c r="A2286" s="275"/>
      <c r="B2286" s="273" t="s">
        <v>21</v>
      </c>
      <c r="C2286" s="275" t="s">
        <v>33</v>
      </c>
      <c r="D2286" s="275" t="s">
        <v>34</v>
      </c>
      <c r="E2286" s="32">
        <v>20</v>
      </c>
      <c r="F2286" s="314"/>
      <c r="G2286" s="274" t="s">
        <v>24</v>
      </c>
      <c r="H2286" s="269" t="s">
        <v>25</v>
      </c>
      <c r="I2286" s="330">
        <v>60</v>
      </c>
      <c r="J2286" s="273" t="s">
        <v>26</v>
      </c>
      <c r="K2286" s="273"/>
      <c r="L2286" s="281" t="s">
        <v>909</v>
      </c>
      <c r="M2286" s="216">
        <v>50</v>
      </c>
      <c r="N2286" s="216" t="s">
        <v>26</v>
      </c>
      <c r="O2286" s="216" t="s">
        <v>28</v>
      </c>
      <c r="P2286" s="296">
        <v>41730</v>
      </c>
      <c r="Q2286" s="273"/>
      <c r="R2286" s="231"/>
    </row>
    <row r="2287" spans="1:18" x14ac:dyDescent="0.25">
      <c r="A2287" s="275"/>
      <c r="B2287" s="273" t="s">
        <v>36</v>
      </c>
      <c r="C2287" s="275" t="s">
        <v>145</v>
      </c>
      <c r="D2287" s="275" t="s">
        <v>184</v>
      </c>
      <c r="E2287" s="32">
        <v>10</v>
      </c>
      <c r="F2287" s="314"/>
      <c r="G2287" s="274" t="s">
        <v>24</v>
      </c>
      <c r="H2287" s="269" t="s">
        <v>25</v>
      </c>
      <c r="I2287" s="330">
        <v>57</v>
      </c>
      <c r="J2287" s="273" t="s">
        <v>26</v>
      </c>
      <c r="K2287" s="273"/>
      <c r="L2287" s="281" t="s">
        <v>909</v>
      </c>
      <c r="M2287" s="216">
        <v>50</v>
      </c>
      <c r="N2287" s="216" t="s">
        <v>26</v>
      </c>
      <c r="O2287" s="216" t="s">
        <v>28</v>
      </c>
      <c r="P2287" s="296">
        <v>41730</v>
      </c>
      <c r="Q2287" s="273"/>
      <c r="R2287" s="231"/>
    </row>
    <row r="2288" spans="1:18" x14ac:dyDescent="0.25">
      <c r="A2288" s="275"/>
      <c r="B2288" s="273" t="s">
        <v>21</v>
      </c>
      <c r="C2288" s="275" t="s">
        <v>22</v>
      </c>
      <c r="D2288" s="275" t="s">
        <v>108</v>
      </c>
      <c r="E2288" s="32"/>
      <c r="F2288" s="314"/>
      <c r="G2288" s="274" t="s">
        <v>24</v>
      </c>
      <c r="H2288" s="269" t="s">
        <v>25</v>
      </c>
      <c r="I2288" s="330"/>
      <c r="J2288" s="273" t="s">
        <v>26</v>
      </c>
      <c r="K2288" s="273"/>
      <c r="L2288" s="281" t="s">
        <v>912</v>
      </c>
      <c r="M2288" s="271">
        <v>20</v>
      </c>
      <c r="N2288" s="271" t="s">
        <v>26</v>
      </c>
      <c r="O2288" s="271" t="s">
        <v>128</v>
      </c>
      <c r="P2288" s="296">
        <v>41730</v>
      </c>
      <c r="Q2288" s="273"/>
      <c r="R2288" s="231"/>
    </row>
    <row r="2289" spans="1:18" x14ac:dyDescent="0.25">
      <c r="A2289" s="275"/>
      <c r="B2289" s="273" t="s">
        <v>21</v>
      </c>
      <c r="C2289" s="275" t="s">
        <v>22</v>
      </c>
      <c r="D2289" s="275" t="s">
        <v>29</v>
      </c>
      <c r="E2289" s="32"/>
      <c r="F2289" s="314"/>
      <c r="G2289" s="274" t="s">
        <v>24</v>
      </c>
      <c r="H2289" s="269" t="s">
        <v>25</v>
      </c>
      <c r="I2289" s="330"/>
      <c r="J2289" s="273" t="s">
        <v>26</v>
      </c>
      <c r="K2289" s="273"/>
      <c r="L2289" s="281" t="s">
        <v>912</v>
      </c>
      <c r="M2289" s="271">
        <v>17</v>
      </c>
      <c r="N2289" s="271" t="s">
        <v>26</v>
      </c>
      <c r="O2289" s="271" t="s">
        <v>128</v>
      </c>
      <c r="P2289" s="296">
        <v>41730</v>
      </c>
      <c r="Q2289" s="273"/>
      <c r="R2289" s="231"/>
    </row>
    <row r="2290" spans="1:18" x14ac:dyDescent="0.25">
      <c r="A2290" s="275"/>
      <c r="B2290" s="273" t="s">
        <v>21</v>
      </c>
      <c r="C2290" s="275" t="s">
        <v>22</v>
      </c>
      <c r="D2290" s="275" t="s">
        <v>23</v>
      </c>
      <c r="E2290" s="32"/>
      <c r="F2290" s="314"/>
      <c r="G2290" s="274" t="s">
        <v>24</v>
      </c>
      <c r="H2290" s="269" t="s">
        <v>25</v>
      </c>
      <c r="I2290" s="330"/>
      <c r="J2290" s="273" t="s">
        <v>26</v>
      </c>
      <c r="K2290" s="273"/>
      <c r="L2290" s="281" t="s">
        <v>912</v>
      </c>
      <c r="M2290" s="271">
        <v>21</v>
      </c>
      <c r="N2290" s="271" t="s">
        <v>26</v>
      </c>
      <c r="O2290" s="271" t="s">
        <v>128</v>
      </c>
      <c r="P2290" s="296">
        <v>41730</v>
      </c>
      <c r="Q2290" s="273"/>
      <c r="R2290" s="231"/>
    </row>
    <row r="2291" spans="1:18" x14ac:dyDescent="0.25">
      <c r="A2291" s="275"/>
      <c r="B2291" s="273" t="s">
        <v>21</v>
      </c>
      <c r="C2291" s="275" t="s">
        <v>33</v>
      </c>
      <c r="D2291" s="275" t="s">
        <v>34</v>
      </c>
      <c r="E2291" s="32"/>
      <c r="F2291" s="314"/>
      <c r="G2291" s="274" t="s">
        <v>24</v>
      </c>
      <c r="H2291" s="269" t="s">
        <v>25</v>
      </c>
      <c r="I2291" s="330"/>
      <c r="J2291" s="273" t="s">
        <v>26</v>
      </c>
      <c r="K2291" s="273"/>
      <c r="L2291" s="281" t="s">
        <v>912</v>
      </c>
      <c r="M2291" s="271">
        <v>10</v>
      </c>
      <c r="N2291" s="271" t="s">
        <v>26</v>
      </c>
      <c r="O2291" s="271" t="s">
        <v>128</v>
      </c>
      <c r="P2291" s="296">
        <v>41730</v>
      </c>
      <c r="Q2291" s="273"/>
      <c r="R2291" s="231"/>
    </row>
    <row r="2292" spans="1:18" x14ac:dyDescent="0.25">
      <c r="A2292" s="275"/>
      <c r="B2292" s="273" t="s">
        <v>36</v>
      </c>
      <c r="C2292" s="275" t="s">
        <v>145</v>
      </c>
      <c r="D2292" s="275" t="s">
        <v>184</v>
      </c>
      <c r="E2292" s="32"/>
      <c r="F2292" s="314"/>
      <c r="G2292" s="274" t="s">
        <v>24</v>
      </c>
      <c r="H2292" s="269" t="s">
        <v>25</v>
      </c>
      <c r="I2292" s="330"/>
      <c r="J2292" s="273" t="s">
        <v>26</v>
      </c>
      <c r="K2292" s="273"/>
      <c r="L2292" s="281" t="s">
        <v>912</v>
      </c>
      <c r="M2292" s="271">
        <v>7</v>
      </c>
      <c r="N2292" s="271" t="s">
        <v>26</v>
      </c>
      <c r="O2292" s="271" t="s">
        <v>128</v>
      </c>
      <c r="P2292" s="296">
        <v>41730</v>
      </c>
      <c r="Q2292" s="273"/>
      <c r="R2292" s="231"/>
    </row>
    <row r="2293" spans="1:18" x14ac:dyDescent="0.25">
      <c r="A2293" s="275" t="s">
        <v>1433</v>
      </c>
      <c r="B2293" s="273" t="s">
        <v>21</v>
      </c>
      <c r="C2293" s="275" t="s">
        <v>22</v>
      </c>
      <c r="D2293" s="275" t="s">
        <v>108</v>
      </c>
      <c r="E2293" s="32">
        <v>28</v>
      </c>
      <c r="F2293" s="314"/>
      <c r="G2293" s="274" t="s">
        <v>24</v>
      </c>
      <c r="H2293" s="269" t="s">
        <v>25</v>
      </c>
      <c r="I2293" s="330">
        <v>180</v>
      </c>
      <c r="J2293" s="273" t="s">
        <v>26</v>
      </c>
      <c r="K2293" s="273"/>
      <c r="L2293" s="281" t="s">
        <v>913</v>
      </c>
      <c r="M2293" s="216">
        <v>150</v>
      </c>
      <c r="N2293" s="216" t="s">
        <v>26</v>
      </c>
      <c r="O2293" s="216" t="s">
        <v>28</v>
      </c>
      <c r="P2293" s="296">
        <v>41730</v>
      </c>
      <c r="Q2293" s="273"/>
      <c r="R2293" s="231"/>
    </row>
    <row r="2294" spans="1:18" x14ac:dyDescent="0.25">
      <c r="A2294" s="275"/>
      <c r="B2294" s="273" t="s">
        <v>21</v>
      </c>
      <c r="C2294" s="275" t="s">
        <v>22</v>
      </c>
      <c r="D2294" s="275" t="s">
        <v>29</v>
      </c>
      <c r="E2294" s="32">
        <v>15</v>
      </c>
      <c r="F2294" s="314"/>
      <c r="G2294" s="274" t="s">
        <v>24</v>
      </c>
      <c r="H2294" s="269" t="s">
        <v>25</v>
      </c>
      <c r="I2294" s="330">
        <v>165</v>
      </c>
      <c r="J2294" s="273" t="s">
        <v>26</v>
      </c>
      <c r="K2294" s="273"/>
      <c r="L2294" s="281" t="s">
        <v>913</v>
      </c>
      <c r="M2294" s="216">
        <v>150</v>
      </c>
      <c r="N2294" s="216" t="s">
        <v>26</v>
      </c>
      <c r="O2294" s="216" t="s">
        <v>28</v>
      </c>
      <c r="P2294" s="296">
        <v>41730</v>
      </c>
      <c r="Q2294" s="273"/>
      <c r="R2294" s="231"/>
    </row>
    <row r="2295" spans="1:18" x14ac:dyDescent="0.25">
      <c r="A2295" s="275"/>
      <c r="B2295" s="273" t="s">
        <v>21</v>
      </c>
      <c r="C2295" s="275" t="s">
        <v>22</v>
      </c>
      <c r="D2295" s="275" t="s">
        <v>23</v>
      </c>
      <c r="E2295" s="32">
        <v>32</v>
      </c>
      <c r="F2295" s="314"/>
      <c r="G2295" s="274" t="s">
        <v>24</v>
      </c>
      <c r="H2295" s="269" t="s">
        <v>25</v>
      </c>
      <c r="I2295" s="330">
        <v>178</v>
      </c>
      <c r="J2295" s="273" t="s">
        <v>26</v>
      </c>
      <c r="K2295" s="273"/>
      <c r="L2295" s="281" t="s">
        <v>913</v>
      </c>
      <c r="M2295" s="216">
        <v>150</v>
      </c>
      <c r="N2295" s="216" t="s">
        <v>26</v>
      </c>
      <c r="O2295" s="216" t="s">
        <v>28</v>
      </c>
      <c r="P2295" s="296">
        <v>41730</v>
      </c>
      <c r="Q2295" s="273"/>
      <c r="R2295" s="231"/>
    </row>
    <row r="2296" spans="1:18" x14ac:dyDescent="0.25">
      <c r="A2296" s="275"/>
      <c r="B2296" s="273" t="s">
        <v>21</v>
      </c>
      <c r="C2296" s="275" t="s">
        <v>33</v>
      </c>
      <c r="D2296" s="275" t="s">
        <v>39</v>
      </c>
      <c r="E2296" s="32">
        <v>16</v>
      </c>
      <c r="F2296" s="314"/>
      <c r="G2296" s="274" t="s">
        <v>24</v>
      </c>
      <c r="H2296" s="269" t="s">
        <v>25</v>
      </c>
      <c r="I2296" s="330">
        <v>114</v>
      </c>
      <c r="J2296" s="273" t="s">
        <v>26</v>
      </c>
      <c r="K2296" s="273"/>
      <c r="L2296" s="281" t="s">
        <v>913</v>
      </c>
      <c r="M2296" s="216">
        <v>100</v>
      </c>
      <c r="N2296" s="216" t="s">
        <v>26</v>
      </c>
      <c r="O2296" s="216" t="s">
        <v>28</v>
      </c>
      <c r="P2296" s="296">
        <v>41730</v>
      </c>
      <c r="Q2296" s="273"/>
      <c r="R2296" s="231"/>
    </row>
    <row r="2297" spans="1:18" x14ac:dyDescent="0.25">
      <c r="A2297" s="275"/>
      <c r="B2297" s="273" t="s">
        <v>36</v>
      </c>
      <c r="C2297" s="275" t="s">
        <v>145</v>
      </c>
      <c r="D2297" s="275" t="s">
        <v>187</v>
      </c>
      <c r="E2297" s="32">
        <v>10</v>
      </c>
      <c r="F2297" s="314"/>
      <c r="G2297" s="274" t="s">
        <v>24</v>
      </c>
      <c r="H2297" s="269" t="s">
        <v>25</v>
      </c>
      <c r="I2297" s="330">
        <v>68</v>
      </c>
      <c r="J2297" s="273" t="s">
        <v>26</v>
      </c>
      <c r="K2297" s="273"/>
      <c r="L2297" s="281" t="s">
        <v>913</v>
      </c>
      <c r="M2297" s="216">
        <v>50</v>
      </c>
      <c r="N2297" s="216" t="s">
        <v>26</v>
      </c>
      <c r="O2297" s="216" t="s">
        <v>28</v>
      </c>
      <c r="P2297" s="296">
        <v>41730</v>
      </c>
      <c r="Q2297" s="273"/>
      <c r="R2297" s="231"/>
    </row>
    <row r="2298" spans="1:18" x14ac:dyDescent="0.25">
      <c r="A2298" s="275"/>
      <c r="B2298" s="273" t="s">
        <v>21</v>
      </c>
      <c r="C2298" s="275" t="s">
        <v>22</v>
      </c>
      <c r="D2298" s="275" t="s">
        <v>108</v>
      </c>
      <c r="E2298" s="32"/>
      <c r="F2298" s="314"/>
      <c r="G2298" s="274" t="s">
        <v>24</v>
      </c>
      <c r="H2298" s="269" t="s">
        <v>25</v>
      </c>
      <c r="I2298" s="330"/>
      <c r="J2298" s="273" t="s">
        <v>26</v>
      </c>
      <c r="K2298" s="273"/>
      <c r="L2298" s="281" t="s">
        <v>913</v>
      </c>
      <c r="M2298" s="271">
        <v>30</v>
      </c>
      <c r="N2298" s="271" t="s">
        <v>26</v>
      </c>
      <c r="O2298" s="271" t="s">
        <v>128</v>
      </c>
      <c r="P2298" s="296">
        <v>41730</v>
      </c>
      <c r="Q2298" s="273"/>
      <c r="R2298" s="231"/>
    </row>
    <row r="2299" spans="1:18" x14ac:dyDescent="0.25">
      <c r="A2299" s="275"/>
      <c r="B2299" s="273" t="s">
        <v>21</v>
      </c>
      <c r="C2299" s="275" t="s">
        <v>22</v>
      </c>
      <c r="D2299" s="275" t="s">
        <v>29</v>
      </c>
      <c r="E2299" s="32"/>
      <c r="F2299" s="314"/>
      <c r="G2299" s="274" t="s">
        <v>24</v>
      </c>
      <c r="H2299" s="269" t="s">
        <v>25</v>
      </c>
      <c r="I2299" s="330"/>
      <c r="J2299" s="273" t="s">
        <v>26</v>
      </c>
      <c r="K2299" s="273"/>
      <c r="L2299" s="281" t="s">
        <v>913</v>
      </c>
      <c r="M2299" s="271">
        <v>15</v>
      </c>
      <c r="N2299" s="271" t="s">
        <v>26</v>
      </c>
      <c r="O2299" s="271" t="s">
        <v>128</v>
      </c>
      <c r="P2299" s="296">
        <v>41730</v>
      </c>
      <c r="Q2299" s="273"/>
      <c r="R2299" s="231"/>
    </row>
    <row r="2300" spans="1:18" x14ac:dyDescent="0.25">
      <c r="A2300" s="275"/>
      <c r="B2300" s="273" t="s">
        <v>21</v>
      </c>
      <c r="C2300" s="275" t="s">
        <v>22</v>
      </c>
      <c r="D2300" s="275" t="s">
        <v>23</v>
      </c>
      <c r="E2300" s="32"/>
      <c r="F2300" s="314"/>
      <c r="G2300" s="274" t="s">
        <v>24</v>
      </c>
      <c r="H2300" s="269" t="s">
        <v>25</v>
      </c>
      <c r="I2300" s="330"/>
      <c r="J2300" s="273" t="s">
        <v>26</v>
      </c>
      <c r="K2300" s="273"/>
      <c r="L2300" s="281" t="s">
        <v>913</v>
      </c>
      <c r="M2300" s="271">
        <v>28</v>
      </c>
      <c r="N2300" s="271" t="s">
        <v>26</v>
      </c>
      <c r="O2300" s="271" t="s">
        <v>128</v>
      </c>
      <c r="P2300" s="296">
        <v>41730</v>
      </c>
      <c r="Q2300" s="273"/>
      <c r="R2300" s="231"/>
    </row>
    <row r="2301" spans="1:18" x14ac:dyDescent="0.25">
      <c r="A2301" s="275"/>
      <c r="B2301" s="273" t="s">
        <v>21</v>
      </c>
      <c r="C2301" s="275" t="s">
        <v>33</v>
      </c>
      <c r="D2301" s="275" t="s">
        <v>39</v>
      </c>
      <c r="E2301" s="32"/>
      <c r="F2301" s="314"/>
      <c r="G2301" s="274" t="s">
        <v>24</v>
      </c>
      <c r="H2301" s="269" t="s">
        <v>25</v>
      </c>
      <c r="I2301" s="330"/>
      <c r="J2301" s="273" t="s">
        <v>26</v>
      </c>
      <c r="K2301" s="273"/>
      <c r="L2301" s="281" t="s">
        <v>913</v>
      </c>
      <c r="M2301" s="271">
        <v>14</v>
      </c>
      <c r="N2301" s="271" t="s">
        <v>26</v>
      </c>
      <c r="O2301" s="271" t="s">
        <v>128</v>
      </c>
      <c r="P2301" s="296">
        <v>41730</v>
      </c>
      <c r="Q2301" s="273"/>
      <c r="R2301" s="231"/>
    </row>
    <row r="2302" spans="1:18" x14ac:dyDescent="0.25">
      <c r="A2302" s="275"/>
      <c r="B2302" s="273" t="s">
        <v>36</v>
      </c>
      <c r="C2302" s="275" t="s">
        <v>145</v>
      </c>
      <c r="D2302" s="275" t="s">
        <v>187</v>
      </c>
      <c r="E2302" s="32"/>
      <c r="F2302" s="314"/>
      <c r="G2302" s="274" t="s">
        <v>24</v>
      </c>
      <c r="H2302" s="269" t="s">
        <v>25</v>
      </c>
      <c r="I2302" s="330"/>
      <c r="J2302" s="273" t="s">
        <v>26</v>
      </c>
      <c r="K2302" s="273"/>
      <c r="L2302" s="281" t="s">
        <v>913</v>
      </c>
      <c r="M2302" s="271">
        <v>18</v>
      </c>
      <c r="N2302" s="271" t="s">
        <v>26</v>
      </c>
      <c r="O2302" s="271" t="s">
        <v>128</v>
      </c>
      <c r="P2302" s="296">
        <v>41730</v>
      </c>
      <c r="Q2302" s="273"/>
      <c r="R2302" s="231"/>
    </row>
    <row r="2303" spans="1:18" x14ac:dyDescent="0.25">
      <c r="A2303" s="275" t="s">
        <v>1434</v>
      </c>
      <c r="B2303" s="273" t="s">
        <v>21</v>
      </c>
      <c r="C2303" s="275" t="s">
        <v>22</v>
      </c>
      <c r="D2303" s="275" t="s">
        <v>29</v>
      </c>
      <c r="E2303" s="32">
        <v>18</v>
      </c>
      <c r="F2303" s="314"/>
      <c r="G2303" s="274" t="s">
        <v>24</v>
      </c>
      <c r="H2303" s="269" t="s">
        <v>25</v>
      </c>
      <c r="I2303" s="330">
        <v>180</v>
      </c>
      <c r="J2303" s="273" t="s">
        <v>26</v>
      </c>
      <c r="K2303" s="273"/>
      <c r="L2303" s="281" t="s">
        <v>913</v>
      </c>
      <c r="M2303" s="216">
        <v>180</v>
      </c>
      <c r="N2303" s="216" t="s">
        <v>26</v>
      </c>
      <c r="O2303" s="216" t="s">
        <v>28</v>
      </c>
      <c r="P2303" s="296">
        <v>41730</v>
      </c>
      <c r="Q2303" s="273" t="s">
        <v>1435</v>
      </c>
      <c r="R2303" s="231"/>
    </row>
    <row r="2304" spans="1:18" x14ac:dyDescent="0.25">
      <c r="A2304" s="275"/>
      <c r="B2304" s="273" t="s">
        <v>21</v>
      </c>
      <c r="C2304" s="275" t="s">
        <v>22</v>
      </c>
      <c r="D2304" s="275" t="s">
        <v>108</v>
      </c>
      <c r="E2304" s="32">
        <v>15</v>
      </c>
      <c r="F2304" s="314"/>
      <c r="G2304" s="274" t="s">
        <v>24</v>
      </c>
      <c r="H2304" s="269" t="s">
        <v>25</v>
      </c>
      <c r="I2304" s="330">
        <v>156</v>
      </c>
      <c r="J2304" s="273" t="s">
        <v>26</v>
      </c>
      <c r="K2304" s="273"/>
      <c r="L2304" s="281" t="s">
        <v>913</v>
      </c>
      <c r="M2304" s="216">
        <v>156</v>
      </c>
      <c r="N2304" s="216" t="s">
        <v>26</v>
      </c>
      <c r="O2304" s="216" t="s">
        <v>28</v>
      </c>
      <c r="P2304" s="296">
        <v>41730</v>
      </c>
      <c r="Q2304" s="273" t="s">
        <v>1436</v>
      </c>
      <c r="R2304" s="231"/>
    </row>
    <row r="2305" spans="1:18" x14ac:dyDescent="0.25">
      <c r="A2305" s="275" t="s">
        <v>1454</v>
      </c>
      <c r="B2305" s="273" t="s">
        <v>21</v>
      </c>
      <c r="C2305" s="275" t="s">
        <v>22</v>
      </c>
      <c r="D2305" s="275" t="s">
        <v>23</v>
      </c>
      <c r="E2305" s="32">
        <v>12</v>
      </c>
      <c r="F2305" s="314"/>
      <c r="G2305" s="274" t="s">
        <v>24</v>
      </c>
      <c r="H2305" s="269" t="s">
        <v>25</v>
      </c>
      <c r="I2305" s="330">
        <v>120</v>
      </c>
      <c r="J2305" s="273" t="s">
        <v>26</v>
      </c>
      <c r="K2305" s="273"/>
      <c r="L2305" s="281" t="s">
        <v>915</v>
      </c>
      <c r="M2305" s="216">
        <v>120</v>
      </c>
      <c r="N2305" s="216" t="s">
        <v>26</v>
      </c>
      <c r="O2305" s="216" t="s">
        <v>28</v>
      </c>
      <c r="P2305" s="296">
        <v>41730</v>
      </c>
      <c r="Q2305" s="273" t="s">
        <v>1455</v>
      </c>
      <c r="R2305" s="231"/>
    </row>
    <row r="2306" spans="1:18" x14ac:dyDescent="0.25">
      <c r="A2306" s="275"/>
      <c r="B2306" s="273" t="s">
        <v>21</v>
      </c>
      <c r="C2306" s="275" t="s">
        <v>22</v>
      </c>
      <c r="D2306" s="275" t="s">
        <v>29</v>
      </c>
      <c r="E2306" s="32">
        <v>8</v>
      </c>
      <c r="F2306" s="314"/>
      <c r="G2306" s="274" t="s">
        <v>24</v>
      </c>
      <c r="H2306" s="269" t="s">
        <v>25</v>
      </c>
      <c r="I2306" s="330">
        <v>60</v>
      </c>
      <c r="J2306" s="273" t="s">
        <v>26</v>
      </c>
      <c r="K2306" s="273"/>
      <c r="L2306" s="281" t="s">
        <v>915</v>
      </c>
      <c r="M2306" s="216">
        <v>60</v>
      </c>
      <c r="N2306" s="216" t="s">
        <v>26</v>
      </c>
      <c r="O2306" s="216" t="s">
        <v>28</v>
      </c>
      <c r="P2306" s="296">
        <v>41730</v>
      </c>
      <c r="Q2306" s="273" t="s">
        <v>1456</v>
      </c>
      <c r="R2306" s="231"/>
    </row>
    <row r="2307" spans="1:18" x14ac:dyDescent="0.25">
      <c r="A2307" s="275" t="s">
        <v>1457</v>
      </c>
      <c r="B2307" s="273" t="s">
        <v>21</v>
      </c>
      <c r="C2307" s="275" t="s">
        <v>22</v>
      </c>
      <c r="D2307" s="275" t="s">
        <v>108</v>
      </c>
      <c r="E2307" s="32">
        <v>29</v>
      </c>
      <c r="F2307" s="314"/>
      <c r="G2307" s="274" t="s">
        <v>24</v>
      </c>
      <c r="H2307" s="269" t="s">
        <v>25</v>
      </c>
      <c r="I2307" s="330">
        <v>225</v>
      </c>
      <c r="J2307" s="273" t="s">
        <v>26</v>
      </c>
      <c r="K2307" s="273"/>
      <c r="L2307" s="281" t="s">
        <v>915</v>
      </c>
      <c r="M2307" s="271">
        <v>200</v>
      </c>
      <c r="N2307" s="216" t="s">
        <v>26</v>
      </c>
      <c r="O2307" s="216" t="s">
        <v>28</v>
      </c>
      <c r="P2307" s="296">
        <v>41730</v>
      </c>
      <c r="Q2307" s="273"/>
      <c r="R2307" s="231"/>
    </row>
    <row r="2308" spans="1:18" x14ac:dyDescent="0.25">
      <c r="A2308" s="275"/>
      <c r="B2308" s="273" t="s">
        <v>21</v>
      </c>
      <c r="C2308" s="275" t="s">
        <v>22</v>
      </c>
      <c r="D2308" s="275" t="s">
        <v>29</v>
      </c>
      <c r="E2308" s="32">
        <v>30</v>
      </c>
      <c r="F2308" s="314"/>
      <c r="G2308" s="274" t="s">
        <v>24</v>
      </c>
      <c r="H2308" s="269" t="s">
        <v>25</v>
      </c>
      <c r="I2308" s="330">
        <v>227</v>
      </c>
      <c r="J2308" s="273" t="s">
        <v>26</v>
      </c>
      <c r="K2308" s="273"/>
      <c r="L2308" s="281" t="s">
        <v>915</v>
      </c>
      <c r="M2308" s="271">
        <v>200</v>
      </c>
      <c r="N2308" s="216" t="s">
        <v>26</v>
      </c>
      <c r="O2308" s="216" t="s">
        <v>28</v>
      </c>
      <c r="P2308" s="296">
        <v>41730</v>
      </c>
      <c r="Q2308" s="273"/>
      <c r="R2308" s="231"/>
    </row>
    <row r="2309" spans="1:18" x14ac:dyDescent="0.25">
      <c r="A2309" s="275"/>
      <c r="B2309" s="273" t="s">
        <v>21</v>
      </c>
      <c r="C2309" s="275" t="s">
        <v>22</v>
      </c>
      <c r="D2309" s="275" t="s">
        <v>23</v>
      </c>
      <c r="E2309" s="32">
        <v>35</v>
      </c>
      <c r="F2309" s="314"/>
      <c r="G2309" s="274" t="s">
        <v>24</v>
      </c>
      <c r="H2309" s="269" t="s">
        <v>25</v>
      </c>
      <c r="I2309" s="330">
        <v>238</v>
      </c>
      <c r="J2309" s="273" t="s">
        <v>26</v>
      </c>
      <c r="K2309" s="273"/>
      <c r="L2309" s="281" t="s">
        <v>915</v>
      </c>
      <c r="M2309" s="271">
        <v>200</v>
      </c>
      <c r="N2309" s="216" t="s">
        <v>26</v>
      </c>
      <c r="O2309" s="216" t="s">
        <v>28</v>
      </c>
      <c r="P2309" s="296">
        <v>41730</v>
      </c>
      <c r="Q2309" s="273"/>
      <c r="R2309" s="231"/>
    </row>
    <row r="2310" spans="1:18" x14ac:dyDescent="0.25">
      <c r="A2310" s="275"/>
      <c r="B2310" s="273" t="s">
        <v>21</v>
      </c>
      <c r="C2310" s="275" t="s">
        <v>22</v>
      </c>
      <c r="D2310" s="275" t="s">
        <v>108</v>
      </c>
      <c r="E2310" s="32"/>
      <c r="F2310" s="314"/>
      <c r="G2310" s="274" t="s">
        <v>24</v>
      </c>
      <c r="H2310" s="269" t="s">
        <v>25</v>
      </c>
      <c r="I2310" s="330"/>
      <c r="J2310" s="273" t="s">
        <v>26</v>
      </c>
      <c r="K2310" s="273"/>
      <c r="L2310" s="281" t="s">
        <v>915</v>
      </c>
      <c r="M2310" s="271">
        <v>25</v>
      </c>
      <c r="N2310" s="271" t="s">
        <v>26</v>
      </c>
      <c r="O2310" s="271" t="s">
        <v>128</v>
      </c>
      <c r="P2310" s="296">
        <v>41730</v>
      </c>
      <c r="Q2310" s="273"/>
      <c r="R2310" s="231"/>
    </row>
    <row r="2311" spans="1:18" x14ac:dyDescent="0.25">
      <c r="A2311" s="275"/>
      <c r="B2311" s="273" t="s">
        <v>21</v>
      </c>
      <c r="C2311" s="275" t="s">
        <v>22</v>
      </c>
      <c r="D2311" s="275" t="s">
        <v>29</v>
      </c>
      <c r="E2311" s="32"/>
      <c r="F2311" s="314"/>
      <c r="G2311" s="274" t="s">
        <v>24</v>
      </c>
      <c r="H2311" s="269" t="s">
        <v>25</v>
      </c>
      <c r="I2311" s="330"/>
      <c r="J2311" s="273" t="s">
        <v>26</v>
      </c>
      <c r="K2311" s="273"/>
      <c r="L2311" s="281" t="s">
        <v>915</v>
      </c>
      <c r="M2311" s="271">
        <v>27</v>
      </c>
      <c r="N2311" s="271" t="s">
        <v>26</v>
      </c>
      <c r="O2311" s="271" t="s">
        <v>128</v>
      </c>
      <c r="P2311" s="296">
        <v>41730</v>
      </c>
      <c r="Q2311" s="273"/>
      <c r="R2311" s="231"/>
    </row>
    <row r="2312" spans="1:18" x14ac:dyDescent="0.25">
      <c r="A2312" s="275"/>
      <c r="B2312" s="273" t="s">
        <v>21</v>
      </c>
      <c r="C2312" s="275" t="s">
        <v>22</v>
      </c>
      <c r="D2312" s="275" t="s">
        <v>23</v>
      </c>
      <c r="E2312" s="32"/>
      <c r="F2312" s="314"/>
      <c r="G2312" s="274" t="s">
        <v>24</v>
      </c>
      <c r="H2312" s="269" t="s">
        <v>25</v>
      </c>
      <c r="I2312" s="330"/>
      <c r="J2312" s="273" t="s">
        <v>26</v>
      </c>
      <c r="K2312" s="273"/>
      <c r="L2312" s="281" t="s">
        <v>915</v>
      </c>
      <c r="M2312" s="271">
        <v>38</v>
      </c>
      <c r="N2312" s="271" t="s">
        <v>26</v>
      </c>
      <c r="O2312" s="271" t="s">
        <v>128</v>
      </c>
      <c r="P2312" s="296">
        <v>41730</v>
      </c>
      <c r="Q2312" s="273"/>
      <c r="R2312" s="231"/>
    </row>
    <row r="2313" spans="1:18" x14ac:dyDescent="0.25">
      <c r="A2313" s="275" t="s">
        <v>1458</v>
      </c>
      <c r="B2313" s="273" t="s">
        <v>21</v>
      </c>
      <c r="C2313" s="275" t="s">
        <v>22</v>
      </c>
      <c r="D2313" s="275" t="s">
        <v>108</v>
      </c>
      <c r="E2313" s="32">
        <v>33</v>
      </c>
      <c r="F2313" s="314"/>
      <c r="G2313" s="274" t="s">
        <v>24</v>
      </c>
      <c r="H2313" s="269" t="s">
        <v>25</v>
      </c>
      <c r="I2313" s="330">
        <v>226</v>
      </c>
      <c r="J2313" s="273" t="s">
        <v>26</v>
      </c>
      <c r="K2313" s="273"/>
      <c r="L2313" s="281" t="s">
        <v>915</v>
      </c>
      <c r="M2313" s="216">
        <v>200</v>
      </c>
      <c r="N2313" s="216" t="s">
        <v>26</v>
      </c>
      <c r="O2313" s="216" t="s">
        <v>28</v>
      </c>
      <c r="P2313" s="296">
        <v>41730</v>
      </c>
      <c r="Q2313" s="273"/>
      <c r="R2313" s="231"/>
    </row>
    <row r="2314" spans="1:18" x14ac:dyDescent="0.25">
      <c r="A2314" s="275"/>
      <c r="B2314" s="273" t="s">
        <v>21</v>
      </c>
      <c r="C2314" s="275" t="s">
        <v>22</v>
      </c>
      <c r="D2314" s="275" t="s">
        <v>29</v>
      </c>
      <c r="E2314" s="32">
        <v>25</v>
      </c>
      <c r="F2314" s="314"/>
      <c r="G2314" s="274" t="s">
        <v>24</v>
      </c>
      <c r="H2314" s="269" t="s">
        <v>25</v>
      </c>
      <c r="I2314" s="330">
        <v>223</v>
      </c>
      <c r="J2314" s="273" t="s">
        <v>26</v>
      </c>
      <c r="K2314" s="273"/>
      <c r="L2314" s="281" t="s">
        <v>915</v>
      </c>
      <c r="M2314" s="216">
        <v>200</v>
      </c>
      <c r="N2314" s="216" t="s">
        <v>26</v>
      </c>
      <c r="O2314" s="216" t="s">
        <v>28</v>
      </c>
      <c r="P2314" s="296">
        <v>41730</v>
      </c>
      <c r="Q2314" s="273"/>
      <c r="R2314" s="231"/>
    </row>
    <row r="2315" spans="1:18" x14ac:dyDescent="0.25">
      <c r="A2315" s="275"/>
      <c r="B2315" s="273" t="s">
        <v>21</v>
      </c>
      <c r="C2315" s="275" t="s">
        <v>22</v>
      </c>
      <c r="D2315" s="275" t="s">
        <v>23</v>
      </c>
      <c r="E2315" s="32">
        <v>30</v>
      </c>
      <c r="F2315" s="314"/>
      <c r="G2315" s="274" t="s">
        <v>24</v>
      </c>
      <c r="H2315" s="269" t="s">
        <v>25</v>
      </c>
      <c r="I2315" s="330">
        <v>232</v>
      </c>
      <c r="J2315" s="273" t="s">
        <v>26</v>
      </c>
      <c r="K2315" s="273"/>
      <c r="L2315" s="281" t="s">
        <v>915</v>
      </c>
      <c r="M2315" s="216">
        <v>200</v>
      </c>
      <c r="N2315" s="216" t="s">
        <v>26</v>
      </c>
      <c r="O2315" s="216" t="s">
        <v>28</v>
      </c>
      <c r="P2315" s="296">
        <v>41730</v>
      </c>
      <c r="Q2315" s="273"/>
      <c r="R2315" s="231"/>
    </row>
    <row r="2316" spans="1:18" x14ac:dyDescent="0.25">
      <c r="A2316" s="275"/>
      <c r="B2316" s="273" t="s">
        <v>21</v>
      </c>
      <c r="C2316" s="275" t="s">
        <v>22</v>
      </c>
      <c r="D2316" s="275" t="s">
        <v>108</v>
      </c>
      <c r="E2316" s="32"/>
      <c r="F2316" s="314"/>
      <c r="G2316" s="274" t="s">
        <v>24</v>
      </c>
      <c r="H2316" s="269" t="s">
        <v>25</v>
      </c>
      <c r="I2316" s="330"/>
      <c r="J2316" s="273"/>
      <c r="K2316" s="273"/>
      <c r="L2316" s="281" t="s">
        <v>915</v>
      </c>
      <c r="M2316" s="271">
        <v>26</v>
      </c>
      <c r="N2316" s="271" t="s">
        <v>26</v>
      </c>
      <c r="O2316" s="271" t="s">
        <v>128</v>
      </c>
      <c r="P2316" s="296">
        <v>41730</v>
      </c>
      <c r="Q2316" s="273"/>
      <c r="R2316" s="231"/>
    </row>
    <row r="2317" spans="1:18" x14ac:dyDescent="0.25">
      <c r="A2317" s="275"/>
      <c r="B2317" s="273" t="s">
        <v>21</v>
      </c>
      <c r="C2317" s="275" t="s">
        <v>22</v>
      </c>
      <c r="D2317" s="275" t="s">
        <v>29</v>
      </c>
      <c r="E2317" s="32"/>
      <c r="F2317" s="314"/>
      <c r="G2317" s="274" t="s">
        <v>24</v>
      </c>
      <c r="H2317" s="269" t="s">
        <v>25</v>
      </c>
      <c r="I2317" s="330"/>
      <c r="J2317" s="273"/>
      <c r="K2317" s="273"/>
      <c r="L2317" s="281" t="s">
        <v>915</v>
      </c>
      <c r="M2317" s="271">
        <v>23</v>
      </c>
      <c r="N2317" s="271" t="s">
        <v>26</v>
      </c>
      <c r="O2317" s="271" t="s">
        <v>128</v>
      </c>
      <c r="P2317" s="296">
        <v>41730</v>
      </c>
      <c r="Q2317" s="273"/>
      <c r="R2317" s="231"/>
    </row>
    <row r="2318" spans="1:18" x14ac:dyDescent="0.25">
      <c r="A2318" s="275"/>
      <c r="B2318" s="273" t="s">
        <v>21</v>
      </c>
      <c r="C2318" s="275" t="s">
        <v>22</v>
      </c>
      <c r="D2318" s="275" t="s">
        <v>23</v>
      </c>
      <c r="E2318" s="32"/>
      <c r="F2318" s="314"/>
      <c r="G2318" s="274" t="s">
        <v>24</v>
      </c>
      <c r="H2318" s="269" t="s">
        <v>25</v>
      </c>
      <c r="I2318" s="330"/>
      <c r="J2318" s="273"/>
      <c r="K2318" s="273"/>
      <c r="L2318" s="281" t="s">
        <v>915</v>
      </c>
      <c r="M2318" s="271">
        <v>32</v>
      </c>
      <c r="N2318" s="271" t="s">
        <v>26</v>
      </c>
      <c r="O2318" s="271" t="s">
        <v>128</v>
      </c>
      <c r="P2318" s="296">
        <v>41730</v>
      </c>
      <c r="Q2318" s="273"/>
      <c r="R2318" s="231"/>
    </row>
    <row r="2319" spans="1:18" x14ac:dyDescent="0.25">
      <c r="A2319" s="275" t="s">
        <v>1448</v>
      </c>
      <c r="B2319" s="273" t="s">
        <v>21</v>
      </c>
      <c r="C2319" s="275" t="s">
        <v>22</v>
      </c>
      <c r="D2319" s="275" t="s">
        <v>108</v>
      </c>
      <c r="E2319" s="32">
        <v>40</v>
      </c>
      <c r="F2319" s="314"/>
      <c r="G2319" s="274" t="s">
        <v>24</v>
      </c>
      <c r="H2319" s="269" t="s">
        <v>25</v>
      </c>
      <c r="I2319" s="330">
        <v>176</v>
      </c>
      <c r="J2319" s="273"/>
      <c r="K2319" s="273"/>
      <c r="L2319" s="281" t="s">
        <v>921</v>
      </c>
      <c r="M2319" s="216">
        <v>150</v>
      </c>
      <c r="N2319" s="216" t="s">
        <v>26</v>
      </c>
      <c r="O2319" s="216" t="s">
        <v>28</v>
      </c>
      <c r="P2319" s="296">
        <v>41730</v>
      </c>
      <c r="Q2319" s="273"/>
      <c r="R2319" s="231"/>
    </row>
    <row r="2320" spans="1:18" x14ac:dyDescent="0.25">
      <c r="A2320" s="275"/>
      <c r="B2320" s="273" t="s">
        <v>21</v>
      </c>
      <c r="C2320" s="275" t="s">
        <v>22</v>
      </c>
      <c r="D2320" s="275" t="s">
        <v>29</v>
      </c>
      <c r="E2320" s="32">
        <v>38</v>
      </c>
      <c r="F2320" s="314"/>
      <c r="G2320" s="274" t="s">
        <v>24</v>
      </c>
      <c r="H2320" s="269" t="s">
        <v>25</v>
      </c>
      <c r="I2320" s="330">
        <v>168</v>
      </c>
      <c r="J2320" s="273"/>
      <c r="K2320" s="273"/>
      <c r="L2320" s="281" t="s">
        <v>921</v>
      </c>
      <c r="M2320" s="216">
        <v>150</v>
      </c>
      <c r="N2320" s="216" t="s">
        <v>26</v>
      </c>
      <c r="O2320" s="216" t="s">
        <v>28</v>
      </c>
      <c r="P2320" s="296">
        <v>41730</v>
      </c>
      <c r="Q2320" s="273"/>
      <c r="R2320" s="231"/>
    </row>
    <row r="2321" spans="1:18" x14ac:dyDescent="0.25">
      <c r="A2321" s="275"/>
      <c r="B2321" s="273" t="s">
        <v>21</v>
      </c>
      <c r="C2321" s="275" t="s">
        <v>22</v>
      </c>
      <c r="D2321" s="275" t="s">
        <v>23</v>
      </c>
      <c r="E2321" s="32">
        <v>50</v>
      </c>
      <c r="F2321" s="314"/>
      <c r="G2321" s="274" t="s">
        <v>24</v>
      </c>
      <c r="H2321" s="269" t="s">
        <v>25</v>
      </c>
      <c r="I2321" s="330">
        <v>235</v>
      </c>
      <c r="J2321" s="273"/>
      <c r="K2321" s="273"/>
      <c r="L2321" s="281" t="s">
        <v>921</v>
      </c>
      <c r="M2321" s="216">
        <v>200</v>
      </c>
      <c r="N2321" s="216" t="s">
        <v>26</v>
      </c>
      <c r="O2321" s="216" t="s">
        <v>28</v>
      </c>
      <c r="P2321" s="296">
        <v>41730</v>
      </c>
      <c r="Q2321" s="273"/>
      <c r="R2321" s="231"/>
    </row>
    <row r="2322" spans="1:18" x14ac:dyDescent="0.25">
      <c r="A2322" s="275"/>
      <c r="B2322" s="273" t="s">
        <v>21</v>
      </c>
      <c r="C2322" s="275" t="s">
        <v>33</v>
      </c>
      <c r="D2322" s="275" t="s">
        <v>34</v>
      </c>
      <c r="E2322" s="32">
        <v>24</v>
      </c>
      <c r="F2322" s="314"/>
      <c r="G2322" s="274" t="s">
        <v>24</v>
      </c>
      <c r="H2322" s="269" t="s">
        <v>25</v>
      </c>
      <c r="I2322" s="330">
        <v>58</v>
      </c>
      <c r="J2322" s="273"/>
      <c r="K2322" s="273"/>
      <c r="L2322" s="281" t="s">
        <v>921</v>
      </c>
      <c r="M2322" s="216">
        <v>50</v>
      </c>
      <c r="N2322" s="216" t="s">
        <v>26</v>
      </c>
      <c r="O2322" s="216" t="s">
        <v>28</v>
      </c>
      <c r="P2322" s="296">
        <v>41730</v>
      </c>
      <c r="Q2322" s="273"/>
      <c r="R2322" s="231"/>
    </row>
    <row r="2323" spans="1:18" x14ac:dyDescent="0.25">
      <c r="A2323" s="275"/>
      <c r="B2323" s="273" t="s">
        <v>36</v>
      </c>
      <c r="C2323" s="275" t="s">
        <v>145</v>
      </c>
      <c r="D2323" s="275" t="s">
        <v>184</v>
      </c>
      <c r="E2323" s="32">
        <v>20</v>
      </c>
      <c r="F2323" s="314"/>
      <c r="G2323" s="274" t="s">
        <v>24</v>
      </c>
      <c r="H2323" s="269" t="s">
        <v>25</v>
      </c>
      <c r="I2323" s="330">
        <v>60</v>
      </c>
      <c r="J2323" s="273"/>
      <c r="K2323" s="273"/>
      <c r="L2323" s="281" t="s">
        <v>921</v>
      </c>
      <c r="M2323" s="216">
        <v>50</v>
      </c>
      <c r="N2323" s="216" t="s">
        <v>26</v>
      </c>
      <c r="O2323" s="216" t="s">
        <v>28</v>
      </c>
      <c r="P2323" s="296">
        <v>41730</v>
      </c>
      <c r="Q2323" s="273"/>
      <c r="R2323" s="231"/>
    </row>
    <row r="2324" spans="1:18" x14ac:dyDescent="0.25">
      <c r="A2324" s="275"/>
      <c r="B2324" s="273" t="s">
        <v>21</v>
      </c>
      <c r="C2324" s="275" t="s">
        <v>22</v>
      </c>
      <c r="D2324" s="275" t="s">
        <v>108</v>
      </c>
      <c r="E2324" s="32"/>
      <c r="F2324" s="314"/>
      <c r="G2324" s="274" t="s">
        <v>24</v>
      </c>
      <c r="H2324" s="269" t="s">
        <v>25</v>
      </c>
      <c r="I2324" s="330"/>
      <c r="J2324" s="273"/>
      <c r="K2324" s="273"/>
      <c r="L2324" s="281" t="s">
        <v>921</v>
      </c>
      <c r="M2324" s="271">
        <v>26</v>
      </c>
      <c r="N2324" s="271" t="s">
        <v>26</v>
      </c>
      <c r="O2324" s="271" t="s">
        <v>128</v>
      </c>
      <c r="P2324" s="296">
        <v>41730</v>
      </c>
      <c r="Q2324" s="273"/>
      <c r="R2324" s="231"/>
    </row>
    <row r="2325" spans="1:18" x14ac:dyDescent="0.25">
      <c r="A2325" s="275"/>
      <c r="B2325" s="273" t="s">
        <v>21</v>
      </c>
      <c r="C2325" s="275" t="s">
        <v>22</v>
      </c>
      <c r="D2325" s="275" t="s">
        <v>29</v>
      </c>
      <c r="E2325" s="32"/>
      <c r="F2325" s="314"/>
      <c r="G2325" s="274" t="s">
        <v>24</v>
      </c>
      <c r="H2325" s="269" t="s">
        <v>25</v>
      </c>
      <c r="I2325" s="330"/>
      <c r="J2325" s="273"/>
      <c r="K2325" s="273"/>
      <c r="L2325" s="281" t="s">
        <v>921</v>
      </c>
      <c r="M2325" s="271">
        <v>18</v>
      </c>
      <c r="N2325" s="271" t="s">
        <v>26</v>
      </c>
      <c r="O2325" s="271" t="s">
        <v>128</v>
      </c>
      <c r="P2325" s="296">
        <v>41730</v>
      </c>
      <c r="Q2325" s="273"/>
      <c r="R2325" s="231"/>
    </row>
    <row r="2326" spans="1:18" x14ac:dyDescent="0.25">
      <c r="A2326" s="275"/>
      <c r="B2326" s="273" t="s">
        <v>21</v>
      </c>
      <c r="C2326" s="275" t="s">
        <v>22</v>
      </c>
      <c r="D2326" s="275" t="s">
        <v>23</v>
      </c>
      <c r="E2326" s="32"/>
      <c r="F2326" s="314"/>
      <c r="G2326" s="274" t="s">
        <v>24</v>
      </c>
      <c r="H2326" s="269" t="s">
        <v>25</v>
      </c>
      <c r="I2326" s="330"/>
      <c r="J2326" s="273"/>
      <c r="K2326" s="273"/>
      <c r="L2326" s="281" t="s">
        <v>921</v>
      </c>
      <c r="M2326" s="271">
        <v>35</v>
      </c>
      <c r="N2326" s="271" t="s">
        <v>26</v>
      </c>
      <c r="O2326" s="271" t="s">
        <v>128</v>
      </c>
      <c r="P2326" s="296">
        <v>41730</v>
      </c>
      <c r="Q2326" s="273"/>
      <c r="R2326" s="231"/>
    </row>
    <row r="2327" spans="1:18" x14ac:dyDescent="0.25">
      <c r="A2327" s="275"/>
      <c r="B2327" s="273" t="s">
        <v>21</v>
      </c>
      <c r="C2327" s="275" t="s">
        <v>33</v>
      </c>
      <c r="D2327" s="275" t="s">
        <v>34</v>
      </c>
      <c r="E2327" s="32"/>
      <c r="F2327" s="314"/>
      <c r="G2327" s="274" t="s">
        <v>24</v>
      </c>
      <c r="H2327" s="269" t="s">
        <v>25</v>
      </c>
      <c r="I2327" s="330"/>
      <c r="J2327" s="273"/>
      <c r="K2327" s="273"/>
      <c r="L2327" s="281" t="s">
        <v>921</v>
      </c>
      <c r="M2327" s="271">
        <v>8</v>
      </c>
      <c r="N2327" s="271" t="s">
        <v>26</v>
      </c>
      <c r="O2327" s="271" t="s">
        <v>128</v>
      </c>
      <c r="P2327" s="296">
        <v>41730</v>
      </c>
      <c r="Q2327" s="273"/>
      <c r="R2327" s="231"/>
    </row>
    <row r="2328" spans="1:18" x14ac:dyDescent="0.25">
      <c r="A2328" s="275"/>
      <c r="B2328" s="273" t="s">
        <v>36</v>
      </c>
      <c r="C2328" s="275" t="s">
        <v>145</v>
      </c>
      <c r="D2328" s="275" t="s">
        <v>184</v>
      </c>
      <c r="E2328" s="32"/>
      <c r="F2328" s="314"/>
      <c r="G2328" s="274" t="s">
        <v>24</v>
      </c>
      <c r="H2328" s="269" t="s">
        <v>25</v>
      </c>
      <c r="I2328" s="330"/>
      <c r="J2328" s="273"/>
      <c r="K2328" s="273"/>
      <c r="L2328" s="281" t="s">
        <v>921</v>
      </c>
      <c r="M2328" s="271">
        <v>10</v>
      </c>
      <c r="N2328" s="271" t="s">
        <v>26</v>
      </c>
      <c r="O2328" s="271" t="s">
        <v>128</v>
      </c>
      <c r="P2328" s="296">
        <v>41730</v>
      </c>
      <c r="Q2328" s="273"/>
      <c r="R2328" s="231"/>
    </row>
    <row r="2329" spans="1:18" x14ac:dyDescent="0.25">
      <c r="A2329" s="275" t="s">
        <v>1452</v>
      </c>
      <c r="B2329" s="273" t="s">
        <v>21</v>
      </c>
      <c r="C2329" s="275" t="s">
        <v>22</v>
      </c>
      <c r="D2329" s="275" t="s">
        <v>108</v>
      </c>
      <c r="E2329" s="32">
        <v>38</v>
      </c>
      <c r="F2329" s="314"/>
      <c r="G2329" s="274" t="s">
        <v>24</v>
      </c>
      <c r="H2329" s="269" t="s">
        <v>25</v>
      </c>
      <c r="I2329" s="330">
        <v>178</v>
      </c>
      <c r="J2329" s="273"/>
      <c r="K2329" s="273"/>
      <c r="L2329" s="281" t="s">
        <v>924</v>
      </c>
      <c r="M2329" s="216">
        <v>150</v>
      </c>
      <c r="N2329" s="216" t="s">
        <v>26</v>
      </c>
      <c r="O2329" s="216" t="s">
        <v>28</v>
      </c>
      <c r="P2329" s="296">
        <v>41730</v>
      </c>
      <c r="Q2329" s="273"/>
      <c r="R2329" s="231"/>
    </row>
    <row r="2330" spans="1:18" x14ac:dyDescent="0.25">
      <c r="A2330" s="275"/>
      <c r="B2330" s="273" t="s">
        <v>21</v>
      </c>
      <c r="C2330" s="275" t="s">
        <v>22</v>
      </c>
      <c r="D2330" s="275" t="s">
        <v>29</v>
      </c>
      <c r="E2330" s="32">
        <v>35</v>
      </c>
      <c r="F2330" s="314"/>
      <c r="G2330" s="274" t="s">
        <v>24</v>
      </c>
      <c r="H2330" s="269" t="s">
        <v>25</v>
      </c>
      <c r="I2330" s="330">
        <v>175</v>
      </c>
      <c r="J2330" s="273"/>
      <c r="K2330" s="273"/>
      <c r="L2330" s="281" t="s">
        <v>924</v>
      </c>
      <c r="M2330" s="216">
        <v>150</v>
      </c>
      <c r="N2330" s="216" t="s">
        <v>26</v>
      </c>
      <c r="O2330" s="216" t="s">
        <v>28</v>
      </c>
      <c r="P2330" s="296">
        <v>41730</v>
      </c>
      <c r="Q2330" s="273"/>
      <c r="R2330" s="231"/>
    </row>
    <row r="2331" spans="1:18" x14ac:dyDescent="0.25">
      <c r="A2331" s="275"/>
      <c r="B2331" s="273" t="s">
        <v>21</v>
      </c>
      <c r="C2331" s="275" t="s">
        <v>22</v>
      </c>
      <c r="D2331" s="275" t="s">
        <v>23</v>
      </c>
      <c r="E2331" s="32">
        <v>54</v>
      </c>
      <c r="F2331" s="314"/>
      <c r="G2331" s="274" t="s">
        <v>24</v>
      </c>
      <c r="H2331" s="269" t="s">
        <v>25</v>
      </c>
      <c r="I2331" s="330">
        <v>236</v>
      </c>
      <c r="J2331" s="273"/>
      <c r="K2331" s="273"/>
      <c r="L2331" s="281" t="s">
        <v>924</v>
      </c>
      <c r="M2331" s="216">
        <v>200</v>
      </c>
      <c r="N2331" s="216" t="s">
        <v>26</v>
      </c>
      <c r="O2331" s="216" t="s">
        <v>28</v>
      </c>
      <c r="P2331" s="296">
        <v>41730</v>
      </c>
      <c r="Q2331" s="273"/>
      <c r="R2331" s="231"/>
    </row>
    <row r="2332" spans="1:18" x14ac:dyDescent="0.25">
      <c r="A2332" s="275"/>
      <c r="B2332" s="273" t="s">
        <v>21</v>
      </c>
      <c r="C2332" s="275" t="s">
        <v>33</v>
      </c>
      <c r="D2332" s="275" t="s">
        <v>39</v>
      </c>
      <c r="E2332" s="32">
        <v>27</v>
      </c>
      <c r="F2332" s="314"/>
      <c r="G2332" s="274" t="s">
        <v>24</v>
      </c>
      <c r="H2332" s="269" t="s">
        <v>25</v>
      </c>
      <c r="I2332" s="330">
        <v>60</v>
      </c>
      <c r="J2332" s="273"/>
      <c r="K2332" s="273"/>
      <c r="L2332" s="281" t="s">
        <v>924</v>
      </c>
      <c r="M2332" s="216">
        <v>50</v>
      </c>
      <c r="N2332" s="216" t="s">
        <v>26</v>
      </c>
      <c r="O2332" s="216" t="s">
        <v>28</v>
      </c>
      <c r="P2332" s="296">
        <v>41730</v>
      </c>
      <c r="Q2332" s="273"/>
      <c r="R2332" s="231"/>
    </row>
    <row r="2333" spans="1:18" x14ac:dyDescent="0.25">
      <c r="A2333" s="275"/>
      <c r="B2333" s="273" t="s">
        <v>36</v>
      </c>
      <c r="C2333" s="275" t="s">
        <v>145</v>
      </c>
      <c r="D2333" s="275" t="s">
        <v>187</v>
      </c>
      <c r="E2333" s="32">
        <v>25</v>
      </c>
      <c r="F2333" s="314"/>
      <c r="G2333" s="274" t="s">
        <v>24</v>
      </c>
      <c r="H2333" s="269" t="s">
        <v>25</v>
      </c>
      <c r="I2333" s="330">
        <v>64</v>
      </c>
      <c r="J2333" s="273"/>
      <c r="K2333" s="273"/>
      <c r="L2333" s="281" t="s">
        <v>924</v>
      </c>
      <c r="M2333" s="216">
        <v>50</v>
      </c>
      <c r="N2333" s="216" t="s">
        <v>26</v>
      </c>
      <c r="O2333" s="216" t="s">
        <v>28</v>
      </c>
      <c r="P2333" s="296">
        <v>41730</v>
      </c>
      <c r="Q2333" s="273"/>
      <c r="R2333" s="231"/>
    </row>
    <row r="2334" spans="1:18" x14ac:dyDescent="0.25">
      <c r="A2334" s="275"/>
      <c r="B2334" s="273" t="s">
        <v>21</v>
      </c>
      <c r="C2334" s="275" t="s">
        <v>22</v>
      </c>
      <c r="D2334" s="275" t="s">
        <v>108</v>
      </c>
      <c r="E2334" s="32"/>
      <c r="F2334" s="314"/>
      <c r="G2334" s="274" t="s">
        <v>24</v>
      </c>
      <c r="H2334" s="269" t="s">
        <v>25</v>
      </c>
      <c r="I2334" s="330"/>
      <c r="J2334" s="273"/>
      <c r="K2334" s="273"/>
      <c r="L2334" s="281" t="s">
        <v>924</v>
      </c>
      <c r="M2334" s="271">
        <v>28</v>
      </c>
      <c r="N2334" s="271" t="s">
        <v>26</v>
      </c>
      <c r="O2334" s="271" t="s">
        <v>128</v>
      </c>
      <c r="P2334" s="296">
        <v>41730</v>
      </c>
      <c r="Q2334" s="273"/>
      <c r="R2334" s="231"/>
    </row>
    <row r="2335" spans="1:18" x14ac:dyDescent="0.25">
      <c r="A2335" s="275"/>
      <c r="B2335" s="273" t="s">
        <v>21</v>
      </c>
      <c r="C2335" s="275" t="s">
        <v>22</v>
      </c>
      <c r="D2335" s="275" t="s">
        <v>29</v>
      </c>
      <c r="E2335" s="32"/>
      <c r="F2335" s="314"/>
      <c r="G2335" s="274" t="s">
        <v>24</v>
      </c>
      <c r="H2335" s="269" t="s">
        <v>25</v>
      </c>
      <c r="I2335" s="330"/>
      <c r="J2335" s="273"/>
      <c r="K2335" s="273"/>
      <c r="L2335" s="281" t="s">
        <v>924</v>
      </c>
      <c r="M2335" s="271">
        <v>25</v>
      </c>
      <c r="N2335" s="271" t="s">
        <v>26</v>
      </c>
      <c r="O2335" s="271" t="s">
        <v>128</v>
      </c>
      <c r="P2335" s="296">
        <v>41730</v>
      </c>
      <c r="Q2335" s="273"/>
      <c r="R2335" s="231"/>
    </row>
    <row r="2336" spans="1:18" x14ac:dyDescent="0.25">
      <c r="A2336" s="275"/>
      <c r="B2336" s="273" t="s">
        <v>21</v>
      </c>
      <c r="C2336" s="275" t="s">
        <v>22</v>
      </c>
      <c r="D2336" s="275" t="s">
        <v>23</v>
      </c>
      <c r="E2336" s="32"/>
      <c r="F2336" s="314"/>
      <c r="G2336" s="274" t="s">
        <v>24</v>
      </c>
      <c r="H2336" s="269" t="s">
        <v>25</v>
      </c>
      <c r="I2336" s="330"/>
      <c r="J2336" s="273"/>
      <c r="K2336" s="273"/>
      <c r="L2336" s="281" t="s">
        <v>924</v>
      </c>
      <c r="M2336" s="271">
        <v>36</v>
      </c>
      <c r="N2336" s="271" t="s">
        <v>26</v>
      </c>
      <c r="O2336" s="271" t="s">
        <v>128</v>
      </c>
      <c r="P2336" s="296">
        <v>41730</v>
      </c>
      <c r="Q2336" s="273"/>
      <c r="R2336" s="231"/>
    </row>
    <row r="2337" spans="1:18" x14ac:dyDescent="0.25">
      <c r="A2337" s="275"/>
      <c r="B2337" s="273" t="s">
        <v>21</v>
      </c>
      <c r="C2337" s="275" t="s">
        <v>33</v>
      </c>
      <c r="D2337" s="275" t="s">
        <v>39</v>
      </c>
      <c r="E2337" s="32"/>
      <c r="F2337" s="314"/>
      <c r="G2337" s="274" t="s">
        <v>24</v>
      </c>
      <c r="H2337" s="269" t="s">
        <v>25</v>
      </c>
      <c r="I2337" s="330"/>
      <c r="J2337" s="273"/>
      <c r="K2337" s="273"/>
      <c r="L2337" s="281" t="s">
        <v>924</v>
      </c>
      <c r="M2337" s="271">
        <v>10</v>
      </c>
      <c r="N2337" s="271" t="s">
        <v>26</v>
      </c>
      <c r="O2337" s="271" t="s">
        <v>128</v>
      </c>
      <c r="P2337" s="296">
        <v>41730</v>
      </c>
      <c r="Q2337" s="273"/>
      <c r="R2337" s="231"/>
    </row>
    <row r="2338" spans="1:18" x14ac:dyDescent="0.25">
      <c r="A2338" s="275"/>
      <c r="B2338" s="273" t="s">
        <v>36</v>
      </c>
      <c r="C2338" s="275" t="s">
        <v>145</v>
      </c>
      <c r="D2338" s="275" t="s">
        <v>187</v>
      </c>
      <c r="E2338" s="32"/>
      <c r="F2338" s="314"/>
      <c r="G2338" s="274" t="s">
        <v>24</v>
      </c>
      <c r="H2338" s="269" t="s">
        <v>25</v>
      </c>
      <c r="I2338" s="330"/>
      <c r="J2338" s="273"/>
      <c r="K2338" s="273"/>
      <c r="L2338" s="281" t="s">
        <v>924</v>
      </c>
      <c r="M2338" s="271">
        <v>14</v>
      </c>
      <c r="N2338" s="271" t="s">
        <v>26</v>
      </c>
      <c r="O2338" s="271" t="s">
        <v>128</v>
      </c>
      <c r="P2338" s="296">
        <v>41730</v>
      </c>
      <c r="Q2338" s="273"/>
      <c r="R2338" s="231"/>
    </row>
    <row r="2339" spans="1:18" x14ac:dyDescent="0.25">
      <c r="A2339" s="275" t="s">
        <v>1461</v>
      </c>
      <c r="B2339" s="273" t="s">
        <v>21</v>
      </c>
      <c r="C2339" s="275" t="s">
        <v>22</v>
      </c>
      <c r="D2339" s="275" t="s">
        <v>108</v>
      </c>
      <c r="E2339" s="32">
        <v>25</v>
      </c>
      <c r="F2339" s="314"/>
      <c r="G2339" s="274" t="s">
        <v>24</v>
      </c>
      <c r="H2339" s="269" t="s">
        <v>25</v>
      </c>
      <c r="I2339" s="330">
        <v>105</v>
      </c>
      <c r="J2339" s="273"/>
      <c r="K2339" s="273"/>
      <c r="L2339" s="281" t="s">
        <v>926</v>
      </c>
      <c r="M2339" s="216">
        <v>90</v>
      </c>
      <c r="N2339" s="295" t="s">
        <v>26</v>
      </c>
      <c r="O2339" s="295" t="s">
        <v>28</v>
      </c>
      <c r="P2339" s="296">
        <v>41730</v>
      </c>
      <c r="Q2339" s="273"/>
      <c r="R2339" s="231"/>
    </row>
    <row r="2340" spans="1:18" x14ac:dyDescent="0.25">
      <c r="A2340" s="275"/>
      <c r="B2340" s="273" t="s">
        <v>21</v>
      </c>
      <c r="C2340" s="275" t="s">
        <v>22</v>
      </c>
      <c r="D2340" s="275" t="s">
        <v>29</v>
      </c>
      <c r="E2340" s="32">
        <v>18</v>
      </c>
      <c r="F2340" s="314"/>
      <c r="G2340" s="274" t="s">
        <v>24</v>
      </c>
      <c r="H2340" s="269" t="s">
        <v>25</v>
      </c>
      <c r="I2340" s="330">
        <v>98</v>
      </c>
      <c r="J2340" s="273"/>
      <c r="K2340" s="273"/>
      <c r="L2340" s="281" t="s">
        <v>926</v>
      </c>
      <c r="M2340" s="216">
        <v>80</v>
      </c>
      <c r="N2340" s="295" t="s">
        <v>26</v>
      </c>
      <c r="O2340" s="295" t="s">
        <v>28</v>
      </c>
      <c r="P2340" s="296">
        <v>41730</v>
      </c>
      <c r="Q2340" s="273"/>
      <c r="R2340" s="231"/>
    </row>
    <row r="2341" spans="1:18" x14ac:dyDescent="0.25">
      <c r="A2341" s="275"/>
      <c r="B2341" s="273" t="s">
        <v>21</v>
      </c>
      <c r="C2341" s="275" t="s">
        <v>22</v>
      </c>
      <c r="D2341" s="275" t="s">
        <v>23</v>
      </c>
      <c r="E2341" s="32">
        <v>20</v>
      </c>
      <c r="F2341" s="314"/>
      <c r="G2341" s="274" t="s">
        <v>24</v>
      </c>
      <c r="H2341" s="269" t="s">
        <v>25</v>
      </c>
      <c r="I2341" s="330">
        <v>100</v>
      </c>
      <c r="J2341" s="273"/>
      <c r="K2341" s="273"/>
      <c r="L2341" s="281" t="s">
        <v>926</v>
      </c>
      <c r="M2341" s="216">
        <v>80</v>
      </c>
      <c r="N2341" s="295" t="s">
        <v>26</v>
      </c>
      <c r="O2341" s="295" t="s">
        <v>28</v>
      </c>
      <c r="P2341" s="296">
        <v>41730</v>
      </c>
      <c r="Q2341" s="273"/>
      <c r="R2341" s="231"/>
    </row>
    <row r="2342" spans="1:18" x14ac:dyDescent="0.25">
      <c r="A2342" s="275"/>
      <c r="B2342" s="273" t="s">
        <v>21</v>
      </c>
      <c r="C2342" s="275" t="s">
        <v>33</v>
      </c>
      <c r="D2342" s="275" t="s">
        <v>39</v>
      </c>
      <c r="E2342" s="32">
        <v>15</v>
      </c>
      <c r="F2342" s="314"/>
      <c r="G2342" s="274" t="s">
        <v>24</v>
      </c>
      <c r="H2342" s="269" t="s">
        <v>25</v>
      </c>
      <c r="I2342" s="330">
        <v>60</v>
      </c>
      <c r="J2342" s="273"/>
      <c r="K2342" s="273"/>
      <c r="L2342" s="281" t="s">
        <v>926</v>
      </c>
      <c r="M2342" s="216">
        <v>50</v>
      </c>
      <c r="N2342" s="295" t="s">
        <v>26</v>
      </c>
      <c r="O2342" s="295" t="s">
        <v>28</v>
      </c>
      <c r="P2342" s="296">
        <v>41730</v>
      </c>
      <c r="Q2342" s="273"/>
      <c r="R2342" s="231"/>
    </row>
    <row r="2343" spans="1:18" x14ac:dyDescent="0.25">
      <c r="A2343" s="275"/>
      <c r="B2343" s="273" t="s">
        <v>21</v>
      </c>
      <c r="C2343" s="275" t="s">
        <v>22</v>
      </c>
      <c r="D2343" s="275" t="s">
        <v>108</v>
      </c>
      <c r="E2343" s="32"/>
      <c r="F2343" s="314"/>
      <c r="G2343" s="274" t="s">
        <v>24</v>
      </c>
      <c r="H2343" s="269" t="s">
        <v>25</v>
      </c>
      <c r="I2343" s="330"/>
      <c r="J2343" s="273"/>
      <c r="K2343" s="273"/>
      <c r="L2343" s="281" t="s">
        <v>926</v>
      </c>
      <c r="M2343" s="271">
        <v>15</v>
      </c>
      <c r="N2343" s="308" t="s">
        <v>26</v>
      </c>
      <c r="O2343" s="308" t="s">
        <v>128</v>
      </c>
      <c r="P2343" s="296">
        <v>41730</v>
      </c>
      <c r="Q2343" s="273"/>
      <c r="R2343" s="231"/>
    </row>
    <row r="2344" spans="1:18" x14ac:dyDescent="0.25">
      <c r="A2344" s="275"/>
      <c r="B2344" s="273" t="s">
        <v>21</v>
      </c>
      <c r="C2344" s="275" t="s">
        <v>22</v>
      </c>
      <c r="D2344" s="275" t="s">
        <v>29</v>
      </c>
      <c r="E2344" s="32"/>
      <c r="F2344" s="314"/>
      <c r="G2344" s="274" t="s">
        <v>24</v>
      </c>
      <c r="H2344" s="269" t="s">
        <v>25</v>
      </c>
      <c r="I2344" s="330"/>
      <c r="J2344" s="273"/>
      <c r="K2344" s="273"/>
      <c r="L2344" s="281" t="s">
        <v>926</v>
      </c>
      <c r="M2344" s="271">
        <v>18</v>
      </c>
      <c r="N2344" s="308" t="s">
        <v>26</v>
      </c>
      <c r="O2344" s="308" t="s">
        <v>128</v>
      </c>
      <c r="P2344" s="296">
        <v>41730</v>
      </c>
      <c r="Q2344" s="273"/>
      <c r="R2344" s="231"/>
    </row>
    <row r="2345" spans="1:18" x14ac:dyDescent="0.25">
      <c r="A2345" s="275"/>
      <c r="B2345" s="273" t="s">
        <v>21</v>
      </c>
      <c r="C2345" s="275" t="s">
        <v>22</v>
      </c>
      <c r="D2345" s="275" t="s">
        <v>23</v>
      </c>
      <c r="E2345" s="32"/>
      <c r="F2345" s="314"/>
      <c r="G2345" s="274" t="s">
        <v>24</v>
      </c>
      <c r="H2345" s="269" t="s">
        <v>25</v>
      </c>
      <c r="I2345" s="330"/>
      <c r="J2345" s="273"/>
      <c r="K2345" s="273"/>
      <c r="L2345" s="281" t="s">
        <v>926</v>
      </c>
      <c r="M2345" s="271">
        <v>20</v>
      </c>
      <c r="N2345" s="308" t="s">
        <v>26</v>
      </c>
      <c r="O2345" s="308" t="s">
        <v>128</v>
      </c>
      <c r="P2345" s="296">
        <v>41730</v>
      </c>
      <c r="Q2345" s="273"/>
      <c r="R2345" s="231"/>
    </row>
    <row r="2346" spans="1:18" x14ac:dyDescent="0.25">
      <c r="A2346" s="275"/>
      <c r="B2346" s="273" t="s">
        <v>21</v>
      </c>
      <c r="C2346" s="275" t="s">
        <v>33</v>
      </c>
      <c r="D2346" s="275" t="s">
        <v>39</v>
      </c>
      <c r="E2346" s="32"/>
      <c r="F2346" s="314"/>
      <c r="G2346" s="274" t="s">
        <v>24</v>
      </c>
      <c r="H2346" s="269" t="s">
        <v>25</v>
      </c>
      <c r="I2346" s="330"/>
      <c r="J2346" s="273"/>
      <c r="K2346" s="273"/>
      <c r="L2346" s="281" t="s">
        <v>926</v>
      </c>
      <c r="M2346" s="271">
        <v>10</v>
      </c>
      <c r="N2346" s="308" t="s">
        <v>26</v>
      </c>
      <c r="O2346" s="308" t="s">
        <v>128</v>
      </c>
      <c r="P2346" s="296">
        <v>41730</v>
      </c>
      <c r="Q2346" s="273"/>
      <c r="R2346" s="231"/>
    </row>
    <row r="2347" spans="1:18" x14ac:dyDescent="0.25">
      <c r="A2347" s="275" t="s">
        <v>1462</v>
      </c>
      <c r="B2347" s="273" t="s">
        <v>21</v>
      </c>
      <c r="C2347" s="275" t="s">
        <v>22</v>
      </c>
      <c r="D2347" s="275" t="s">
        <v>108</v>
      </c>
      <c r="E2347" s="32">
        <v>23</v>
      </c>
      <c r="F2347" s="314"/>
      <c r="G2347" s="274" t="s">
        <v>24</v>
      </c>
      <c r="H2347" s="269" t="s">
        <v>25</v>
      </c>
      <c r="I2347" s="330">
        <v>110</v>
      </c>
      <c r="J2347" s="273"/>
      <c r="K2347" s="273"/>
      <c r="L2347" s="281" t="s">
        <v>926</v>
      </c>
      <c r="M2347" s="216">
        <v>90</v>
      </c>
      <c r="N2347" s="295" t="s">
        <v>26</v>
      </c>
      <c r="O2347" s="295" t="s">
        <v>28</v>
      </c>
      <c r="P2347" s="296">
        <v>41730</v>
      </c>
      <c r="Q2347" s="273"/>
      <c r="R2347" s="231"/>
    </row>
    <row r="2348" spans="1:18" x14ac:dyDescent="0.25">
      <c r="A2348" s="275"/>
      <c r="B2348" s="273" t="s">
        <v>21</v>
      </c>
      <c r="C2348" s="275" t="s">
        <v>22</v>
      </c>
      <c r="D2348" s="275" t="s">
        <v>29</v>
      </c>
      <c r="E2348" s="32">
        <v>13</v>
      </c>
      <c r="F2348" s="314"/>
      <c r="G2348" s="274" t="s">
        <v>24</v>
      </c>
      <c r="H2348" s="269" t="s">
        <v>25</v>
      </c>
      <c r="I2348" s="330">
        <v>90</v>
      </c>
      <c r="J2348" s="273"/>
      <c r="K2348" s="273"/>
      <c r="L2348" s="281" t="s">
        <v>926</v>
      </c>
      <c r="M2348" s="216">
        <v>80</v>
      </c>
      <c r="N2348" s="295" t="s">
        <v>26</v>
      </c>
      <c r="O2348" s="295" t="s">
        <v>28</v>
      </c>
      <c r="P2348" s="296">
        <v>41730</v>
      </c>
      <c r="Q2348" s="273"/>
      <c r="R2348" s="231"/>
    </row>
    <row r="2349" spans="1:18" x14ac:dyDescent="0.25">
      <c r="A2349" s="275"/>
      <c r="B2349" s="273" t="s">
        <v>21</v>
      </c>
      <c r="C2349" s="275" t="s">
        <v>22</v>
      </c>
      <c r="D2349" s="275" t="s">
        <v>23</v>
      </c>
      <c r="E2349" s="32">
        <v>28</v>
      </c>
      <c r="F2349" s="314"/>
      <c r="G2349" s="274" t="s">
        <v>24</v>
      </c>
      <c r="H2349" s="269" t="s">
        <v>25</v>
      </c>
      <c r="I2349" s="330">
        <v>95</v>
      </c>
      <c r="J2349" s="273"/>
      <c r="K2349" s="273"/>
      <c r="L2349" s="281" t="s">
        <v>926</v>
      </c>
      <c r="M2349" s="216">
        <v>80</v>
      </c>
      <c r="N2349" s="295" t="s">
        <v>26</v>
      </c>
      <c r="O2349" s="295" t="s">
        <v>28</v>
      </c>
      <c r="P2349" s="296">
        <v>41730</v>
      </c>
      <c r="Q2349" s="273"/>
      <c r="R2349" s="231"/>
    </row>
    <row r="2350" spans="1:18" x14ac:dyDescent="0.25">
      <c r="A2350" s="275"/>
      <c r="B2350" s="273" t="s">
        <v>21</v>
      </c>
      <c r="C2350" s="275" t="s">
        <v>33</v>
      </c>
      <c r="D2350" s="275" t="s">
        <v>39</v>
      </c>
      <c r="E2350" s="32">
        <v>17</v>
      </c>
      <c r="F2350" s="314"/>
      <c r="G2350" s="274" t="s">
        <v>24</v>
      </c>
      <c r="H2350" s="269" t="s">
        <v>25</v>
      </c>
      <c r="I2350" s="330">
        <v>59</v>
      </c>
      <c r="J2350" s="273"/>
      <c r="K2350" s="273"/>
      <c r="L2350" s="281" t="s">
        <v>926</v>
      </c>
      <c r="M2350" s="216">
        <v>50</v>
      </c>
      <c r="N2350" s="295" t="s">
        <v>26</v>
      </c>
      <c r="O2350" s="295" t="s">
        <v>28</v>
      </c>
      <c r="P2350" s="296">
        <v>41730</v>
      </c>
      <c r="Q2350" s="273"/>
      <c r="R2350" s="231"/>
    </row>
    <row r="2351" spans="1:18" x14ac:dyDescent="0.25">
      <c r="A2351" s="275"/>
      <c r="B2351" s="273" t="s">
        <v>21</v>
      </c>
      <c r="C2351" s="275" t="s">
        <v>22</v>
      </c>
      <c r="D2351" s="275" t="s">
        <v>108</v>
      </c>
      <c r="E2351" s="32"/>
      <c r="F2351" s="314"/>
      <c r="G2351" s="274" t="s">
        <v>24</v>
      </c>
      <c r="H2351" s="269" t="s">
        <v>25</v>
      </c>
      <c r="I2351" s="330"/>
      <c r="J2351" s="273"/>
      <c r="K2351" s="273"/>
      <c r="L2351" s="281" t="s">
        <v>926</v>
      </c>
      <c r="M2351" s="271">
        <v>20</v>
      </c>
      <c r="N2351" s="308" t="s">
        <v>26</v>
      </c>
      <c r="O2351" s="308" t="s">
        <v>128</v>
      </c>
      <c r="P2351" s="296">
        <v>41730</v>
      </c>
      <c r="Q2351" s="273"/>
      <c r="R2351" s="231"/>
    </row>
    <row r="2352" spans="1:18" x14ac:dyDescent="0.25">
      <c r="A2352" s="275"/>
      <c r="B2352" s="273" t="s">
        <v>21</v>
      </c>
      <c r="C2352" s="275" t="s">
        <v>22</v>
      </c>
      <c r="D2352" s="275" t="s">
        <v>29</v>
      </c>
      <c r="E2352" s="32"/>
      <c r="F2352" s="314"/>
      <c r="G2352" s="274" t="s">
        <v>24</v>
      </c>
      <c r="H2352" s="269" t="s">
        <v>25</v>
      </c>
      <c r="I2352" s="330"/>
      <c r="J2352" s="273"/>
      <c r="K2352" s="273"/>
      <c r="L2352" s="281" t="s">
        <v>926</v>
      </c>
      <c r="M2352" s="271">
        <v>10</v>
      </c>
      <c r="N2352" s="308" t="s">
        <v>26</v>
      </c>
      <c r="O2352" s="308" t="s">
        <v>128</v>
      </c>
      <c r="P2352" s="296">
        <v>41730</v>
      </c>
      <c r="Q2352" s="273"/>
      <c r="R2352" s="231"/>
    </row>
    <row r="2353" spans="1:18" x14ac:dyDescent="0.25">
      <c r="A2353" s="275"/>
      <c r="B2353" s="273" t="s">
        <v>21</v>
      </c>
      <c r="C2353" s="275" t="s">
        <v>22</v>
      </c>
      <c r="D2353" s="275" t="s">
        <v>23</v>
      </c>
      <c r="E2353" s="32"/>
      <c r="F2353" s="314"/>
      <c r="G2353" s="274" t="s">
        <v>24</v>
      </c>
      <c r="H2353" s="269" t="s">
        <v>25</v>
      </c>
      <c r="I2353" s="330"/>
      <c r="J2353" s="273"/>
      <c r="K2353" s="273"/>
      <c r="L2353" s="281" t="s">
        <v>926</v>
      </c>
      <c r="M2353" s="271">
        <v>15</v>
      </c>
      <c r="N2353" s="308" t="s">
        <v>26</v>
      </c>
      <c r="O2353" s="308" t="s">
        <v>128</v>
      </c>
      <c r="P2353" s="296">
        <v>41730</v>
      </c>
      <c r="Q2353" s="273"/>
      <c r="R2353" s="231"/>
    </row>
    <row r="2354" spans="1:18" x14ac:dyDescent="0.25">
      <c r="A2354" s="275"/>
      <c r="B2354" s="273" t="s">
        <v>21</v>
      </c>
      <c r="C2354" s="275" t="s">
        <v>33</v>
      </c>
      <c r="D2354" s="275" t="s">
        <v>39</v>
      </c>
      <c r="E2354" s="32"/>
      <c r="F2354" s="314"/>
      <c r="G2354" s="274" t="s">
        <v>24</v>
      </c>
      <c r="H2354" s="269" t="s">
        <v>25</v>
      </c>
      <c r="I2354" s="330"/>
      <c r="J2354" s="273"/>
      <c r="K2354" s="273"/>
      <c r="L2354" s="281" t="s">
        <v>926</v>
      </c>
      <c r="M2354" s="271">
        <v>9</v>
      </c>
      <c r="N2354" s="308" t="s">
        <v>26</v>
      </c>
      <c r="O2354" s="308" t="s">
        <v>128</v>
      </c>
      <c r="P2354" s="296">
        <v>41730</v>
      </c>
      <c r="Q2354" s="273"/>
      <c r="R2354" s="231"/>
    </row>
    <row r="2355" spans="1:18" x14ac:dyDescent="0.25">
      <c r="A2355" s="275" t="s">
        <v>1460</v>
      </c>
      <c r="B2355" s="273" t="s">
        <v>21</v>
      </c>
      <c r="C2355" s="275" t="s">
        <v>22</v>
      </c>
      <c r="D2355" s="275" t="s">
        <v>108</v>
      </c>
      <c r="E2355" s="32">
        <v>22</v>
      </c>
      <c r="F2355" s="314"/>
      <c r="G2355" s="274" t="s">
        <v>24</v>
      </c>
      <c r="H2355" s="269" t="s">
        <v>25</v>
      </c>
      <c r="I2355" s="330">
        <v>125</v>
      </c>
      <c r="J2355" s="273"/>
      <c r="K2355" s="273"/>
      <c r="L2355" s="281" t="s">
        <v>926</v>
      </c>
      <c r="M2355" s="216">
        <v>100</v>
      </c>
      <c r="N2355" s="295" t="s">
        <v>26</v>
      </c>
      <c r="O2355" s="295" t="s">
        <v>28</v>
      </c>
      <c r="P2355" s="296">
        <v>41730</v>
      </c>
      <c r="Q2355" s="273"/>
      <c r="R2355" s="231"/>
    </row>
    <row r="2356" spans="1:18" x14ac:dyDescent="0.25">
      <c r="A2356" s="275"/>
      <c r="B2356" s="273" t="s">
        <v>21</v>
      </c>
      <c r="C2356" s="275" t="s">
        <v>22</v>
      </c>
      <c r="D2356" s="275" t="s">
        <v>23</v>
      </c>
      <c r="E2356" s="32">
        <v>36</v>
      </c>
      <c r="F2356" s="314"/>
      <c r="G2356" s="274" t="s">
        <v>24</v>
      </c>
      <c r="H2356" s="269" t="s">
        <v>25</v>
      </c>
      <c r="I2356" s="330">
        <v>130</v>
      </c>
      <c r="J2356" s="273"/>
      <c r="K2356" s="273"/>
      <c r="L2356" s="281" t="s">
        <v>926</v>
      </c>
      <c r="M2356" s="216">
        <v>100</v>
      </c>
      <c r="N2356" s="295" t="s">
        <v>26</v>
      </c>
      <c r="O2356" s="295" t="s">
        <v>28</v>
      </c>
      <c r="P2356" s="296">
        <v>41730</v>
      </c>
      <c r="Q2356" s="273"/>
      <c r="R2356" s="231"/>
    </row>
    <row r="2357" spans="1:18" x14ac:dyDescent="0.25">
      <c r="A2357" s="275"/>
      <c r="B2357" s="273" t="s">
        <v>21</v>
      </c>
      <c r="C2357" s="275" t="s">
        <v>33</v>
      </c>
      <c r="D2357" s="275" t="s">
        <v>39</v>
      </c>
      <c r="E2357" s="32">
        <v>23</v>
      </c>
      <c r="F2357" s="314"/>
      <c r="G2357" s="274" t="s">
        <v>24</v>
      </c>
      <c r="H2357" s="269" t="s">
        <v>25</v>
      </c>
      <c r="I2357" s="330">
        <v>65</v>
      </c>
      <c r="J2357" s="273"/>
      <c r="K2357" s="273"/>
      <c r="L2357" s="281" t="s">
        <v>926</v>
      </c>
      <c r="M2357" s="216">
        <v>50</v>
      </c>
      <c r="N2357" s="295" t="s">
        <v>26</v>
      </c>
      <c r="O2357" s="295" t="s">
        <v>28</v>
      </c>
      <c r="P2357" s="296">
        <v>41730</v>
      </c>
      <c r="Q2357" s="273"/>
      <c r="R2357" s="231"/>
    </row>
    <row r="2358" spans="1:18" x14ac:dyDescent="0.25">
      <c r="A2358" s="275"/>
      <c r="B2358" s="273" t="s">
        <v>21</v>
      </c>
      <c r="C2358" s="275" t="s">
        <v>31</v>
      </c>
      <c r="D2358" s="275" t="s">
        <v>35</v>
      </c>
      <c r="E2358" s="32">
        <v>28</v>
      </c>
      <c r="F2358" s="314"/>
      <c r="G2358" s="274" t="s">
        <v>24</v>
      </c>
      <c r="H2358" s="269" t="s">
        <v>25</v>
      </c>
      <c r="I2358" s="330">
        <v>70</v>
      </c>
      <c r="J2358" s="273"/>
      <c r="K2358" s="273"/>
      <c r="L2358" s="281" t="s">
        <v>929</v>
      </c>
      <c r="M2358" s="216">
        <v>50</v>
      </c>
      <c r="N2358" s="295" t="s">
        <v>26</v>
      </c>
      <c r="O2358" s="295" t="s">
        <v>28</v>
      </c>
      <c r="P2358" s="296">
        <v>41730</v>
      </c>
      <c r="Q2358" s="273"/>
      <c r="R2358" s="231"/>
    </row>
    <row r="2359" spans="1:18" x14ac:dyDescent="0.25">
      <c r="A2359" s="275"/>
      <c r="B2359" s="273" t="s">
        <v>21</v>
      </c>
      <c r="C2359" s="275" t="s">
        <v>22</v>
      </c>
      <c r="D2359" s="275" t="s">
        <v>108</v>
      </c>
      <c r="E2359" s="32"/>
      <c r="F2359" s="314"/>
      <c r="G2359" s="274" t="s">
        <v>24</v>
      </c>
      <c r="H2359" s="269" t="s">
        <v>25</v>
      </c>
      <c r="I2359" s="330"/>
      <c r="J2359" s="273"/>
      <c r="K2359" s="273"/>
      <c r="L2359" s="281" t="s">
        <v>929</v>
      </c>
      <c r="M2359" s="271">
        <v>25</v>
      </c>
      <c r="N2359" s="308" t="s">
        <v>26</v>
      </c>
      <c r="O2359" s="308" t="s">
        <v>128</v>
      </c>
      <c r="P2359" s="296">
        <v>41730</v>
      </c>
      <c r="Q2359" s="273"/>
      <c r="R2359" s="231"/>
    </row>
    <row r="2360" spans="1:18" x14ac:dyDescent="0.25">
      <c r="A2360" s="275"/>
      <c r="B2360" s="273" t="s">
        <v>21</v>
      </c>
      <c r="C2360" s="275" t="s">
        <v>22</v>
      </c>
      <c r="D2360" s="275" t="s">
        <v>23</v>
      </c>
      <c r="E2360" s="32"/>
      <c r="F2360" s="314"/>
      <c r="G2360" s="274" t="s">
        <v>24</v>
      </c>
      <c r="H2360" s="269" t="s">
        <v>25</v>
      </c>
      <c r="I2360" s="330"/>
      <c r="J2360" s="273"/>
      <c r="K2360" s="273"/>
      <c r="L2360" s="281" t="s">
        <v>929</v>
      </c>
      <c r="M2360" s="271">
        <v>30</v>
      </c>
      <c r="N2360" s="308" t="s">
        <v>26</v>
      </c>
      <c r="O2360" s="308" t="s">
        <v>128</v>
      </c>
      <c r="P2360" s="296">
        <v>41730</v>
      </c>
      <c r="Q2360" s="273"/>
      <c r="R2360" s="231"/>
    </row>
    <row r="2361" spans="1:18" x14ac:dyDescent="0.25">
      <c r="A2361" s="275"/>
      <c r="B2361" s="273" t="s">
        <v>21</v>
      </c>
      <c r="C2361" s="275" t="s">
        <v>33</v>
      </c>
      <c r="D2361" s="275" t="s">
        <v>39</v>
      </c>
      <c r="E2361" s="32"/>
      <c r="F2361" s="314"/>
      <c r="G2361" s="274" t="s">
        <v>24</v>
      </c>
      <c r="H2361" s="269" t="s">
        <v>25</v>
      </c>
      <c r="I2361" s="330"/>
      <c r="J2361" s="273"/>
      <c r="K2361" s="273"/>
      <c r="L2361" s="281" t="s">
        <v>929</v>
      </c>
      <c r="M2361" s="271">
        <v>15</v>
      </c>
      <c r="N2361" s="308" t="s">
        <v>26</v>
      </c>
      <c r="O2361" s="308" t="s">
        <v>128</v>
      </c>
      <c r="P2361" s="296">
        <v>41730</v>
      </c>
      <c r="Q2361" s="273"/>
      <c r="R2361" s="231"/>
    </row>
    <row r="2362" spans="1:18" x14ac:dyDescent="0.25">
      <c r="A2362" s="275"/>
      <c r="B2362" s="273" t="s">
        <v>21</v>
      </c>
      <c r="C2362" s="275" t="s">
        <v>31</v>
      </c>
      <c r="D2362" s="275" t="s">
        <v>35</v>
      </c>
      <c r="E2362" s="32"/>
      <c r="F2362" s="314"/>
      <c r="G2362" s="274" t="s">
        <v>24</v>
      </c>
      <c r="H2362" s="269" t="s">
        <v>25</v>
      </c>
      <c r="I2362" s="330"/>
      <c r="J2362" s="273"/>
      <c r="K2362" s="273"/>
      <c r="L2362" s="281" t="s">
        <v>929</v>
      </c>
      <c r="M2362" s="271">
        <v>20</v>
      </c>
      <c r="N2362" s="308" t="s">
        <v>26</v>
      </c>
      <c r="O2362" s="308" t="s">
        <v>128</v>
      </c>
      <c r="P2362" s="296">
        <v>41730</v>
      </c>
      <c r="Q2362" s="273"/>
      <c r="R2362" s="231"/>
    </row>
    <row r="2363" spans="1:18" x14ac:dyDescent="0.25">
      <c r="A2363" s="275" t="s">
        <v>1459</v>
      </c>
      <c r="B2363" s="273" t="s">
        <v>21</v>
      </c>
      <c r="C2363" s="275" t="s">
        <v>22</v>
      </c>
      <c r="D2363" s="275" t="s">
        <v>29</v>
      </c>
      <c r="E2363" s="32">
        <v>29</v>
      </c>
      <c r="F2363" s="314"/>
      <c r="G2363" s="274" t="s">
        <v>24</v>
      </c>
      <c r="H2363" s="269" t="s">
        <v>25</v>
      </c>
      <c r="I2363" s="330">
        <v>148</v>
      </c>
      <c r="J2363" s="273"/>
      <c r="K2363" s="273"/>
      <c r="L2363" s="281" t="s">
        <v>951</v>
      </c>
      <c r="M2363" s="216">
        <v>120</v>
      </c>
      <c r="N2363" s="295" t="s">
        <v>26</v>
      </c>
      <c r="O2363" s="295" t="s">
        <v>28</v>
      </c>
      <c r="P2363" s="296">
        <v>41730</v>
      </c>
      <c r="Q2363" s="273"/>
      <c r="R2363" s="231"/>
    </row>
    <row r="2364" spans="1:18" x14ac:dyDescent="0.25">
      <c r="A2364" s="275"/>
      <c r="B2364" s="273" t="s">
        <v>21</v>
      </c>
      <c r="C2364" s="275" t="s">
        <v>22</v>
      </c>
      <c r="D2364" s="275" t="s">
        <v>23</v>
      </c>
      <c r="E2364" s="32">
        <v>36</v>
      </c>
      <c r="F2364" s="314"/>
      <c r="G2364" s="274" t="s">
        <v>24</v>
      </c>
      <c r="H2364" s="269" t="s">
        <v>25</v>
      </c>
      <c r="I2364" s="330">
        <v>156</v>
      </c>
      <c r="J2364" s="273"/>
      <c r="K2364" s="273"/>
      <c r="L2364" s="281" t="s">
        <v>951</v>
      </c>
      <c r="M2364" s="216">
        <v>130</v>
      </c>
      <c r="N2364" s="295" t="s">
        <v>26</v>
      </c>
      <c r="O2364" s="295" t="s">
        <v>28</v>
      </c>
      <c r="P2364" s="296">
        <v>41730</v>
      </c>
      <c r="Q2364" s="273"/>
      <c r="R2364" s="231"/>
    </row>
    <row r="2365" spans="1:18" x14ac:dyDescent="0.25">
      <c r="A2365" s="275"/>
      <c r="B2365" s="273" t="s">
        <v>21</v>
      </c>
      <c r="C2365" s="275" t="s">
        <v>33</v>
      </c>
      <c r="D2365" s="275" t="s">
        <v>39</v>
      </c>
      <c r="E2365" s="32">
        <v>38</v>
      </c>
      <c r="F2365" s="314"/>
      <c r="G2365" s="274" t="s">
        <v>24</v>
      </c>
      <c r="H2365" s="269" t="s">
        <v>25</v>
      </c>
      <c r="I2365" s="330">
        <v>73</v>
      </c>
      <c r="J2365" s="273"/>
      <c r="K2365" s="273"/>
      <c r="L2365" s="281" t="s">
        <v>951</v>
      </c>
      <c r="M2365" s="216">
        <v>50</v>
      </c>
      <c r="N2365" s="295" t="s">
        <v>26</v>
      </c>
      <c r="O2365" s="295" t="s">
        <v>28</v>
      </c>
      <c r="P2365" s="296">
        <v>41730</v>
      </c>
      <c r="Q2365" s="273"/>
      <c r="R2365" s="231"/>
    </row>
    <row r="2366" spans="1:18" x14ac:dyDescent="0.25">
      <c r="A2366" s="275"/>
      <c r="B2366" s="273" t="s">
        <v>21</v>
      </c>
      <c r="C2366" s="275" t="s">
        <v>22</v>
      </c>
      <c r="D2366" s="275" t="s">
        <v>29</v>
      </c>
      <c r="E2366" s="32"/>
      <c r="F2366" s="314"/>
      <c r="G2366" s="274" t="s">
        <v>24</v>
      </c>
      <c r="H2366" s="269" t="s">
        <v>25</v>
      </c>
      <c r="I2366" s="330"/>
      <c r="J2366" s="273"/>
      <c r="K2366" s="273"/>
      <c r="L2366" s="281" t="s">
        <v>951</v>
      </c>
      <c r="M2366" s="271">
        <v>28</v>
      </c>
      <c r="N2366" s="308" t="s">
        <v>26</v>
      </c>
      <c r="O2366" s="308" t="s">
        <v>128</v>
      </c>
      <c r="P2366" s="296">
        <v>41730</v>
      </c>
      <c r="Q2366" s="273"/>
      <c r="R2366" s="231"/>
    </row>
    <row r="2367" spans="1:18" x14ac:dyDescent="0.25">
      <c r="A2367" s="275"/>
      <c r="B2367" s="273" t="s">
        <v>21</v>
      </c>
      <c r="C2367" s="275" t="s">
        <v>22</v>
      </c>
      <c r="D2367" s="275" t="s">
        <v>23</v>
      </c>
      <c r="E2367" s="32"/>
      <c r="F2367" s="314"/>
      <c r="G2367" s="274" t="s">
        <v>24</v>
      </c>
      <c r="H2367" s="269" t="s">
        <v>25</v>
      </c>
      <c r="I2367" s="330"/>
      <c r="J2367" s="273"/>
      <c r="K2367" s="273"/>
      <c r="L2367" s="281" t="s">
        <v>951</v>
      </c>
      <c r="M2367" s="271">
        <v>26</v>
      </c>
      <c r="N2367" s="308" t="s">
        <v>26</v>
      </c>
      <c r="O2367" s="308" t="s">
        <v>128</v>
      </c>
      <c r="P2367" s="296">
        <v>41730</v>
      </c>
      <c r="Q2367" s="273"/>
      <c r="R2367" s="231"/>
    </row>
    <row r="2368" spans="1:18" x14ac:dyDescent="0.25">
      <c r="A2368" s="275"/>
      <c r="B2368" s="273" t="s">
        <v>21</v>
      </c>
      <c r="C2368" s="275" t="s">
        <v>33</v>
      </c>
      <c r="D2368" s="275" t="s">
        <v>39</v>
      </c>
      <c r="E2368" s="32"/>
      <c r="F2368" s="314"/>
      <c r="G2368" s="274" t="s">
        <v>24</v>
      </c>
      <c r="H2368" s="269" t="s">
        <v>25</v>
      </c>
      <c r="I2368" s="330"/>
      <c r="J2368" s="273"/>
      <c r="K2368" s="273"/>
      <c r="L2368" s="281" t="s">
        <v>951</v>
      </c>
      <c r="M2368" s="271">
        <v>23</v>
      </c>
      <c r="N2368" s="308" t="s">
        <v>26</v>
      </c>
      <c r="O2368" s="308" t="s">
        <v>128</v>
      </c>
      <c r="P2368" s="296">
        <v>41730</v>
      </c>
      <c r="Q2368" s="273"/>
      <c r="R2368" s="231"/>
    </row>
    <row r="2369" spans="1:18" x14ac:dyDescent="0.25">
      <c r="A2369" s="275" t="s">
        <v>1463</v>
      </c>
      <c r="B2369" s="273" t="s">
        <v>21</v>
      </c>
      <c r="C2369" s="275" t="s">
        <v>22</v>
      </c>
      <c r="D2369" s="275" t="s">
        <v>29</v>
      </c>
      <c r="E2369" s="32">
        <v>29</v>
      </c>
      <c r="F2369" s="314"/>
      <c r="G2369" s="274" t="s">
        <v>24</v>
      </c>
      <c r="H2369" s="269" t="s">
        <v>25</v>
      </c>
      <c r="I2369" s="330">
        <v>123</v>
      </c>
      <c r="J2369" s="273"/>
      <c r="K2369" s="273"/>
      <c r="L2369" s="281" t="s">
        <v>951</v>
      </c>
      <c r="M2369" s="216">
        <v>100</v>
      </c>
      <c r="N2369" s="295" t="s">
        <v>26</v>
      </c>
      <c r="O2369" s="295" t="s">
        <v>28</v>
      </c>
      <c r="P2369" s="296">
        <v>41730</v>
      </c>
      <c r="Q2369" s="273"/>
      <c r="R2369" s="231"/>
    </row>
    <row r="2370" spans="1:18" x14ac:dyDescent="0.25">
      <c r="A2370" s="275"/>
      <c r="B2370" s="273" t="s">
        <v>21</v>
      </c>
      <c r="C2370" s="275" t="s">
        <v>22</v>
      </c>
      <c r="D2370" s="275" t="s">
        <v>23</v>
      </c>
      <c r="E2370" s="32">
        <v>36</v>
      </c>
      <c r="F2370" s="314"/>
      <c r="G2370" s="274" t="s">
        <v>24</v>
      </c>
      <c r="H2370" s="269" t="s">
        <v>25</v>
      </c>
      <c r="I2370" s="330">
        <v>120</v>
      </c>
      <c r="J2370" s="273"/>
      <c r="K2370" s="273"/>
      <c r="L2370" s="281" t="s">
        <v>951</v>
      </c>
      <c r="M2370" s="216">
        <v>100</v>
      </c>
      <c r="N2370" s="295" t="s">
        <v>26</v>
      </c>
      <c r="O2370" s="295" t="s">
        <v>28</v>
      </c>
      <c r="P2370" s="296">
        <v>41730</v>
      </c>
      <c r="Q2370" s="273"/>
      <c r="R2370" s="231"/>
    </row>
    <row r="2371" spans="1:18" x14ac:dyDescent="0.25">
      <c r="A2371" s="275"/>
      <c r="B2371" s="273" t="s">
        <v>21</v>
      </c>
      <c r="C2371" s="275" t="s">
        <v>33</v>
      </c>
      <c r="D2371" s="275" t="s">
        <v>34</v>
      </c>
      <c r="E2371" s="32">
        <v>38</v>
      </c>
      <c r="F2371" s="314"/>
      <c r="G2371" s="274" t="s">
        <v>24</v>
      </c>
      <c r="H2371" s="269" t="s">
        <v>25</v>
      </c>
      <c r="I2371" s="330">
        <v>67</v>
      </c>
      <c r="J2371" s="273"/>
      <c r="K2371" s="273"/>
      <c r="L2371" s="281" t="s">
        <v>951</v>
      </c>
      <c r="M2371" s="216">
        <v>50</v>
      </c>
      <c r="N2371" s="295" t="s">
        <v>26</v>
      </c>
      <c r="O2371" s="295" t="s">
        <v>28</v>
      </c>
      <c r="P2371" s="296">
        <v>41730</v>
      </c>
      <c r="Q2371" s="273"/>
      <c r="R2371" s="231"/>
    </row>
    <row r="2372" spans="1:18" x14ac:dyDescent="0.25">
      <c r="A2372" s="275"/>
      <c r="B2372" s="273" t="s">
        <v>36</v>
      </c>
      <c r="C2372" s="275" t="s">
        <v>145</v>
      </c>
      <c r="D2372" s="275" t="s">
        <v>187</v>
      </c>
      <c r="E2372" s="32">
        <v>20</v>
      </c>
      <c r="F2372" s="314"/>
      <c r="G2372" s="274" t="s">
        <v>24</v>
      </c>
      <c r="H2372" s="269" t="s">
        <v>25</v>
      </c>
      <c r="I2372" s="330">
        <v>62</v>
      </c>
      <c r="J2372" s="273"/>
      <c r="K2372" s="273"/>
      <c r="L2372" s="281" t="s">
        <v>951</v>
      </c>
      <c r="M2372" s="216">
        <v>50</v>
      </c>
      <c r="N2372" s="295" t="s">
        <v>26</v>
      </c>
      <c r="O2372" s="295" t="s">
        <v>28</v>
      </c>
      <c r="P2372" s="296">
        <v>41730</v>
      </c>
      <c r="Q2372" s="273"/>
      <c r="R2372" s="231"/>
    </row>
    <row r="2373" spans="1:18" x14ac:dyDescent="0.25">
      <c r="A2373" s="275"/>
      <c r="B2373" s="273" t="s">
        <v>21</v>
      </c>
      <c r="C2373" s="275" t="s">
        <v>22</v>
      </c>
      <c r="D2373" s="275" t="s">
        <v>29</v>
      </c>
      <c r="E2373" s="32"/>
      <c r="F2373" s="314"/>
      <c r="G2373" s="274" t="s">
        <v>24</v>
      </c>
      <c r="H2373" s="269" t="s">
        <v>25</v>
      </c>
      <c r="I2373" s="330"/>
      <c r="J2373" s="273"/>
      <c r="K2373" s="273"/>
      <c r="L2373" s="281" t="s">
        <v>951</v>
      </c>
      <c r="M2373" s="271">
        <v>23</v>
      </c>
      <c r="N2373" s="308" t="s">
        <v>26</v>
      </c>
      <c r="O2373" s="308" t="s">
        <v>128</v>
      </c>
      <c r="P2373" s="296">
        <v>41730</v>
      </c>
      <c r="Q2373" s="273"/>
      <c r="R2373" s="231"/>
    </row>
    <row r="2374" spans="1:18" x14ac:dyDescent="0.25">
      <c r="A2374" s="275"/>
      <c r="B2374" s="273" t="s">
        <v>21</v>
      </c>
      <c r="C2374" s="275" t="s">
        <v>22</v>
      </c>
      <c r="D2374" s="275" t="s">
        <v>23</v>
      </c>
      <c r="E2374" s="32"/>
      <c r="F2374" s="314"/>
      <c r="G2374" s="274" t="s">
        <v>24</v>
      </c>
      <c r="H2374" s="269" t="s">
        <v>25</v>
      </c>
      <c r="I2374" s="330"/>
      <c r="J2374" s="273"/>
      <c r="K2374" s="273"/>
      <c r="L2374" s="281" t="s">
        <v>951</v>
      </c>
      <c r="M2374" s="271">
        <v>20</v>
      </c>
      <c r="N2374" s="308" t="s">
        <v>26</v>
      </c>
      <c r="O2374" s="308" t="s">
        <v>128</v>
      </c>
      <c r="P2374" s="296">
        <v>41730</v>
      </c>
      <c r="Q2374" s="273"/>
      <c r="R2374" s="231"/>
    </row>
    <row r="2375" spans="1:18" x14ac:dyDescent="0.25">
      <c r="A2375" s="275"/>
      <c r="B2375" s="273" t="s">
        <v>21</v>
      </c>
      <c r="C2375" s="275" t="s">
        <v>33</v>
      </c>
      <c r="D2375" s="275" t="s">
        <v>34</v>
      </c>
      <c r="E2375" s="32"/>
      <c r="F2375" s="314"/>
      <c r="G2375" s="274" t="s">
        <v>24</v>
      </c>
      <c r="H2375" s="269" t="s">
        <v>25</v>
      </c>
      <c r="I2375" s="330"/>
      <c r="J2375" s="273"/>
      <c r="K2375" s="273"/>
      <c r="L2375" s="281" t="s">
        <v>951</v>
      </c>
      <c r="M2375" s="271">
        <v>17</v>
      </c>
      <c r="N2375" s="308" t="s">
        <v>26</v>
      </c>
      <c r="O2375" s="308" t="s">
        <v>128</v>
      </c>
      <c r="P2375" s="296">
        <v>41730</v>
      </c>
      <c r="Q2375" s="273"/>
      <c r="R2375" s="231"/>
    </row>
    <row r="2376" spans="1:18" x14ac:dyDescent="0.25">
      <c r="A2376" s="275"/>
      <c r="B2376" s="273" t="s">
        <v>36</v>
      </c>
      <c r="C2376" s="275" t="s">
        <v>145</v>
      </c>
      <c r="D2376" s="275" t="s">
        <v>187</v>
      </c>
      <c r="E2376" s="32"/>
      <c r="F2376" s="314"/>
      <c r="G2376" s="274" t="s">
        <v>24</v>
      </c>
      <c r="H2376" s="269" t="s">
        <v>25</v>
      </c>
      <c r="I2376" s="330"/>
      <c r="J2376" s="273"/>
      <c r="K2376" s="273"/>
      <c r="L2376" s="281" t="s">
        <v>951</v>
      </c>
      <c r="M2376" s="271">
        <v>12</v>
      </c>
      <c r="N2376" s="308" t="s">
        <v>26</v>
      </c>
      <c r="O2376" s="308" t="s">
        <v>128</v>
      </c>
      <c r="P2376" s="296">
        <v>41730</v>
      </c>
      <c r="Q2376" s="273"/>
      <c r="R2376" s="231"/>
    </row>
    <row r="2377" spans="1:18" x14ac:dyDescent="0.25">
      <c r="A2377" s="275" t="s">
        <v>1479</v>
      </c>
      <c r="B2377" s="273" t="s">
        <v>21</v>
      </c>
      <c r="C2377" s="275" t="s">
        <v>22</v>
      </c>
      <c r="D2377" s="275" t="s">
        <v>108</v>
      </c>
      <c r="E2377" s="32">
        <v>52</v>
      </c>
      <c r="F2377" s="314"/>
      <c r="G2377" s="274" t="s">
        <v>24</v>
      </c>
      <c r="H2377" s="269" t="s">
        <v>25</v>
      </c>
      <c r="I2377" s="330">
        <v>193</v>
      </c>
      <c r="J2377" s="273"/>
      <c r="K2377" s="273"/>
      <c r="L2377" s="281" t="s">
        <v>953</v>
      </c>
      <c r="M2377" s="216">
        <v>150</v>
      </c>
      <c r="N2377" s="295" t="s">
        <v>26</v>
      </c>
      <c r="O2377" s="295" t="s">
        <v>28</v>
      </c>
      <c r="P2377" s="296">
        <v>41760</v>
      </c>
      <c r="Q2377" s="273"/>
      <c r="R2377" s="231"/>
    </row>
    <row r="2378" spans="1:18" x14ac:dyDescent="0.25">
      <c r="A2378" s="275"/>
      <c r="B2378" s="273" t="s">
        <v>21</v>
      </c>
      <c r="C2378" s="275" t="s">
        <v>22</v>
      </c>
      <c r="D2378" s="275" t="s">
        <v>23</v>
      </c>
      <c r="E2378" s="32">
        <v>31</v>
      </c>
      <c r="F2378" s="314"/>
      <c r="G2378" s="274" t="s">
        <v>24</v>
      </c>
      <c r="H2378" s="269" t="s">
        <v>25</v>
      </c>
      <c r="I2378" s="330">
        <v>125</v>
      </c>
      <c r="J2378" s="273"/>
      <c r="K2378" s="273"/>
      <c r="L2378" s="281" t="s">
        <v>953</v>
      </c>
      <c r="M2378" s="216">
        <v>100</v>
      </c>
      <c r="N2378" s="295" t="s">
        <v>26</v>
      </c>
      <c r="O2378" s="295" t="s">
        <v>28</v>
      </c>
      <c r="P2378" s="296">
        <v>41760</v>
      </c>
      <c r="Q2378" s="273"/>
      <c r="R2378" s="231"/>
    </row>
    <row r="2379" spans="1:18" x14ac:dyDescent="0.25">
      <c r="A2379" s="275"/>
      <c r="B2379" s="273" t="s">
        <v>21</v>
      </c>
      <c r="C2379" s="275" t="s">
        <v>33</v>
      </c>
      <c r="D2379" s="275" t="s">
        <v>39</v>
      </c>
      <c r="E2379" s="32">
        <v>22</v>
      </c>
      <c r="F2379" s="314"/>
      <c r="G2379" s="274" t="s">
        <v>24</v>
      </c>
      <c r="H2379" s="269" t="s">
        <v>25</v>
      </c>
      <c r="I2379" s="330">
        <v>67</v>
      </c>
      <c r="J2379" s="273"/>
      <c r="K2379" s="273"/>
      <c r="L2379" s="281" t="s">
        <v>953</v>
      </c>
      <c r="M2379" s="216">
        <v>50</v>
      </c>
      <c r="N2379" s="295" t="s">
        <v>26</v>
      </c>
      <c r="O2379" s="295" t="s">
        <v>28</v>
      </c>
      <c r="P2379" s="296">
        <v>41760</v>
      </c>
      <c r="Q2379" s="273"/>
      <c r="R2379" s="231"/>
    </row>
    <row r="2380" spans="1:18" x14ac:dyDescent="0.25">
      <c r="A2380" s="275"/>
      <c r="B2380" s="273" t="s">
        <v>21</v>
      </c>
      <c r="C2380" s="275" t="s">
        <v>22</v>
      </c>
      <c r="D2380" s="275" t="s">
        <v>108</v>
      </c>
      <c r="E2380" s="32"/>
      <c r="F2380" s="314"/>
      <c r="G2380" s="274" t="s">
        <v>24</v>
      </c>
      <c r="H2380" s="269" t="s">
        <v>25</v>
      </c>
      <c r="I2380" s="330"/>
      <c r="J2380" s="273"/>
      <c r="K2380" s="273"/>
      <c r="L2380" s="281" t="s">
        <v>953</v>
      </c>
      <c r="M2380" s="271">
        <v>43</v>
      </c>
      <c r="N2380" s="308" t="s">
        <v>26</v>
      </c>
      <c r="O2380" s="308" t="s">
        <v>128</v>
      </c>
      <c r="P2380" s="385">
        <v>41760</v>
      </c>
      <c r="Q2380" s="273"/>
      <c r="R2380" s="231"/>
    </row>
    <row r="2381" spans="1:18" x14ac:dyDescent="0.25">
      <c r="A2381" s="275"/>
      <c r="B2381" s="273" t="s">
        <v>21</v>
      </c>
      <c r="C2381" s="275" t="s">
        <v>22</v>
      </c>
      <c r="D2381" s="275" t="s">
        <v>23</v>
      </c>
      <c r="E2381" s="32"/>
      <c r="F2381" s="314"/>
      <c r="G2381" s="274" t="s">
        <v>24</v>
      </c>
      <c r="H2381" s="269" t="s">
        <v>25</v>
      </c>
      <c r="I2381" s="330"/>
      <c r="J2381" s="273"/>
      <c r="K2381" s="273"/>
      <c r="L2381" s="281" t="s">
        <v>953</v>
      </c>
      <c r="M2381" s="271">
        <v>25</v>
      </c>
      <c r="N2381" s="308" t="s">
        <v>26</v>
      </c>
      <c r="O2381" s="308" t="s">
        <v>128</v>
      </c>
      <c r="P2381" s="385">
        <v>41760</v>
      </c>
      <c r="Q2381" s="273"/>
      <c r="R2381" s="231"/>
    </row>
    <row r="2382" spans="1:18" x14ac:dyDescent="0.25">
      <c r="A2382" s="275"/>
      <c r="B2382" s="273" t="s">
        <v>21</v>
      </c>
      <c r="C2382" s="275" t="s">
        <v>33</v>
      </c>
      <c r="D2382" s="275" t="s">
        <v>39</v>
      </c>
      <c r="E2382" s="32"/>
      <c r="F2382" s="314"/>
      <c r="G2382" s="274" t="s">
        <v>24</v>
      </c>
      <c r="H2382" s="269" t="s">
        <v>25</v>
      </c>
      <c r="I2382" s="330"/>
      <c r="J2382" s="273"/>
      <c r="K2382" s="273"/>
      <c r="L2382" s="281" t="s">
        <v>953</v>
      </c>
      <c r="M2382" s="271">
        <v>17</v>
      </c>
      <c r="N2382" s="308" t="s">
        <v>26</v>
      </c>
      <c r="O2382" s="308" t="s">
        <v>128</v>
      </c>
      <c r="P2382" s="385">
        <v>41760</v>
      </c>
      <c r="Q2382" s="273"/>
      <c r="R2382" s="231"/>
    </row>
    <row r="2383" spans="1:18" x14ac:dyDescent="0.25">
      <c r="A2383" s="275" t="s">
        <v>1480</v>
      </c>
      <c r="B2383" s="273" t="s">
        <v>21</v>
      </c>
      <c r="C2383" s="275" t="s">
        <v>22</v>
      </c>
      <c r="D2383" s="275" t="s">
        <v>108</v>
      </c>
      <c r="E2383" s="32">
        <v>37</v>
      </c>
      <c r="F2383" s="314"/>
      <c r="G2383" s="274" t="s">
        <v>24</v>
      </c>
      <c r="H2383" s="269" t="s">
        <v>25</v>
      </c>
      <c r="I2383" s="330">
        <v>157</v>
      </c>
      <c r="J2383" s="273"/>
      <c r="K2383" s="273"/>
      <c r="L2383" s="281" t="s">
        <v>953</v>
      </c>
      <c r="M2383" s="216">
        <v>130</v>
      </c>
      <c r="N2383" s="295" t="s">
        <v>26</v>
      </c>
      <c r="O2383" s="295" t="s">
        <v>28</v>
      </c>
      <c r="P2383" s="296">
        <v>41760</v>
      </c>
      <c r="Q2383" s="273"/>
      <c r="R2383" s="231"/>
    </row>
    <row r="2384" spans="1:18" x14ac:dyDescent="0.25">
      <c r="A2384" s="275"/>
      <c r="B2384" s="273" t="s">
        <v>21</v>
      </c>
      <c r="C2384" s="275" t="s">
        <v>22</v>
      </c>
      <c r="D2384" s="275" t="s">
        <v>29</v>
      </c>
      <c r="E2384" s="32">
        <v>36</v>
      </c>
      <c r="F2384" s="314"/>
      <c r="G2384" s="274" t="s">
        <v>24</v>
      </c>
      <c r="H2384" s="269" t="s">
        <v>25</v>
      </c>
      <c r="I2384" s="330">
        <v>136</v>
      </c>
      <c r="J2384" s="273"/>
      <c r="K2384" s="273"/>
      <c r="L2384" s="281" t="s">
        <v>953</v>
      </c>
      <c r="M2384" s="216">
        <v>120</v>
      </c>
      <c r="N2384" s="295" t="s">
        <v>26</v>
      </c>
      <c r="O2384" s="295" t="s">
        <v>28</v>
      </c>
      <c r="P2384" s="296">
        <v>41760</v>
      </c>
      <c r="Q2384" s="273"/>
      <c r="R2384" s="231"/>
    </row>
    <row r="2385" spans="1:18" x14ac:dyDescent="0.25">
      <c r="A2385" s="275"/>
      <c r="B2385" s="273" t="s">
        <v>21</v>
      </c>
      <c r="C2385" s="275" t="s">
        <v>33</v>
      </c>
      <c r="D2385" s="275" t="s">
        <v>39</v>
      </c>
      <c r="E2385" s="32">
        <v>25</v>
      </c>
      <c r="F2385" s="314"/>
      <c r="G2385" s="274" t="s">
        <v>24</v>
      </c>
      <c r="H2385" s="269" t="s">
        <v>25</v>
      </c>
      <c r="I2385" s="330">
        <v>70</v>
      </c>
      <c r="J2385" s="273"/>
      <c r="K2385" s="273"/>
      <c r="L2385" s="281" t="s">
        <v>953</v>
      </c>
      <c r="M2385" s="216">
        <v>50</v>
      </c>
      <c r="N2385" s="295" t="s">
        <v>26</v>
      </c>
      <c r="O2385" s="295" t="s">
        <v>28</v>
      </c>
      <c r="P2385" s="296">
        <v>41760</v>
      </c>
      <c r="Q2385" s="273"/>
      <c r="R2385" s="231"/>
    </row>
    <row r="2386" spans="1:18" x14ac:dyDescent="0.25">
      <c r="A2386" s="275"/>
      <c r="B2386" s="273" t="s">
        <v>21</v>
      </c>
      <c r="C2386" s="275" t="s">
        <v>22</v>
      </c>
      <c r="D2386" s="275" t="s">
        <v>108</v>
      </c>
      <c r="E2386" s="32"/>
      <c r="F2386" s="314"/>
      <c r="G2386" s="274" t="s">
        <v>24</v>
      </c>
      <c r="H2386" s="269" t="s">
        <v>25</v>
      </c>
      <c r="I2386" s="330"/>
      <c r="J2386" s="273"/>
      <c r="K2386" s="273"/>
      <c r="L2386" s="281" t="s">
        <v>953</v>
      </c>
      <c r="M2386" s="271">
        <v>27</v>
      </c>
      <c r="N2386" s="308" t="s">
        <v>26</v>
      </c>
      <c r="O2386" s="308" t="s">
        <v>128</v>
      </c>
      <c r="P2386" s="385">
        <v>41760</v>
      </c>
      <c r="Q2386" s="273"/>
      <c r="R2386" s="231"/>
    </row>
    <row r="2387" spans="1:18" x14ac:dyDescent="0.25">
      <c r="A2387" s="275"/>
      <c r="B2387" s="273" t="s">
        <v>21</v>
      </c>
      <c r="C2387" s="275" t="s">
        <v>22</v>
      </c>
      <c r="D2387" s="275" t="s">
        <v>29</v>
      </c>
      <c r="E2387" s="32"/>
      <c r="F2387" s="314"/>
      <c r="G2387" s="274" t="s">
        <v>24</v>
      </c>
      <c r="H2387" s="269" t="s">
        <v>25</v>
      </c>
      <c r="I2387" s="330"/>
      <c r="J2387" s="273"/>
      <c r="K2387" s="273"/>
      <c r="L2387" s="281" t="s">
        <v>953</v>
      </c>
      <c r="M2387" s="271">
        <v>16</v>
      </c>
      <c r="N2387" s="308" t="s">
        <v>26</v>
      </c>
      <c r="O2387" s="308" t="s">
        <v>128</v>
      </c>
      <c r="P2387" s="385">
        <v>41760</v>
      </c>
      <c r="Q2387" s="273"/>
      <c r="R2387" s="231"/>
    </row>
    <row r="2388" spans="1:18" x14ac:dyDescent="0.25">
      <c r="A2388" s="275"/>
      <c r="B2388" s="273" t="s">
        <v>21</v>
      </c>
      <c r="C2388" s="275" t="s">
        <v>33</v>
      </c>
      <c r="D2388" s="275" t="s">
        <v>39</v>
      </c>
      <c r="E2388" s="32"/>
      <c r="F2388" s="314"/>
      <c r="G2388" s="274" t="s">
        <v>24</v>
      </c>
      <c r="H2388" s="269" t="s">
        <v>25</v>
      </c>
      <c r="I2388" s="330"/>
      <c r="J2388" s="273"/>
      <c r="K2388" s="273"/>
      <c r="L2388" s="281" t="s">
        <v>953</v>
      </c>
      <c r="M2388" s="271">
        <v>20</v>
      </c>
      <c r="N2388" s="308" t="s">
        <v>26</v>
      </c>
      <c r="O2388" s="308" t="s">
        <v>128</v>
      </c>
      <c r="P2388" s="385">
        <v>41760</v>
      </c>
      <c r="Q2388" s="273"/>
      <c r="R2388" s="231"/>
    </row>
    <row r="2389" spans="1:18" x14ac:dyDescent="0.25">
      <c r="A2389" s="275" t="s">
        <v>1481</v>
      </c>
      <c r="B2389" s="273" t="s">
        <v>21</v>
      </c>
      <c r="C2389" s="275" t="s">
        <v>22</v>
      </c>
      <c r="D2389" s="275" t="s">
        <v>108</v>
      </c>
      <c r="E2389" s="32">
        <v>32</v>
      </c>
      <c r="F2389" s="314"/>
      <c r="G2389" s="274" t="s">
        <v>24</v>
      </c>
      <c r="H2389" s="269" t="s">
        <v>25</v>
      </c>
      <c r="I2389" s="330">
        <v>120</v>
      </c>
      <c r="J2389" s="273"/>
      <c r="K2389" s="273"/>
      <c r="L2389" s="281" t="s">
        <v>953</v>
      </c>
      <c r="M2389" s="216">
        <v>100</v>
      </c>
      <c r="N2389" s="295" t="s">
        <v>26</v>
      </c>
      <c r="O2389" s="295" t="s">
        <v>28</v>
      </c>
      <c r="P2389" s="296">
        <v>41760</v>
      </c>
      <c r="Q2389" s="273"/>
      <c r="R2389" s="231"/>
    </row>
    <row r="2390" spans="1:18" x14ac:dyDescent="0.25">
      <c r="A2390" s="275"/>
      <c r="B2390" s="273" t="s">
        <v>21</v>
      </c>
      <c r="C2390" s="275" t="s">
        <v>22</v>
      </c>
      <c r="D2390" s="275" t="s">
        <v>23</v>
      </c>
      <c r="E2390" s="32">
        <v>33</v>
      </c>
      <c r="F2390" s="314"/>
      <c r="G2390" s="274" t="s">
        <v>24</v>
      </c>
      <c r="H2390" s="269" t="s">
        <v>25</v>
      </c>
      <c r="I2390" s="330">
        <v>115</v>
      </c>
      <c r="J2390" s="273"/>
      <c r="K2390" s="273"/>
      <c r="L2390" s="281" t="s">
        <v>953</v>
      </c>
      <c r="M2390" s="216">
        <v>100</v>
      </c>
      <c r="N2390" s="295" t="s">
        <v>26</v>
      </c>
      <c r="O2390" s="295" t="s">
        <v>28</v>
      </c>
      <c r="P2390" s="296">
        <v>41760</v>
      </c>
      <c r="Q2390" s="273"/>
      <c r="R2390" s="231"/>
    </row>
    <row r="2391" spans="1:18" x14ac:dyDescent="0.25">
      <c r="A2391" s="275"/>
      <c r="B2391" s="273" t="s">
        <v>21</v>
      </c>
      <c r="C2391" s="275" t="s">
        <v>31</v>
      </c>
      <c r="D2391" s="275" t="s">
        <v>35</v>
      </c>
      <c r="E2391" s="32">
        <v>27</v>
      </c>
      <c r="F2391" s="314"/>
      <c r="G2391" s="274" t="s">
        <v>24</v>
      </c>
      <c r="H2391" s="269" t="s">
        <v>25</v>
      </c>
      <c r="I2391" s="330">
        <v>68</v>
      </c>
      <c r="J2391" s="273"/>
      <c r="K2391" s="273"/>
      <c r="L2391" s="281" t="s">
        <v>953</v>
      </c>
      <c r="M2391" s="216">
        <v>50</v>
      </c>
      <c r="N2391" s="295" t="s">
        <v>26</v>
      </c>
      <c r="O2391" s="295" t="s">
        <v>28</v>
      </c>
      <c r="P2391" s="296">
        <v>41760</v>
      </c>
      <c r="Q2391" s="273"/>
      <c r="R2391" s="231"/>
    </row>
    <row r="2392" spans="1:18" x14ac:dyDescent="0.25">
      <c r="A2392" s="275"/>
      <c r="B2392" s="273" t="s">
        <v>36</v>
      </c>
      <c r="C2392" s="275" t="s">
        <v>145</v>
      </c>
      <c r="D2392" s="275" t="s">
        <v>184</v>
      </c>
      <c r="E2392" s="32">
        <v>30</v>
      </c>
      <c r="F2392" s="314"/>
      <c r="G2392" s="274" t="s">
        <v>24</v>
      </c>
      <c r="H2392" s="269" t="s">
        <v>25</v>
      </c>
      <c r="I2392" s="330">
        <v>60</v>
      </c>
      <c r="J2392" s="273"/>
      <c r="K2392" s="273"/>
      <c r="L2392" s="281" t="s">
        <v>953</v>
      </c>
      <c r="M2392" s="216">
        <v>50</v>
      </c>
      <c r="N2392" s="295" t="s">
        <v>26</v>
      </c>
      <c r="O2392" s="295" t="s">
        <v>28</v>
      </c>
      <c r="P2392" s="296">
        <v>41760</v>
      </c>
      <c r="Q2392" s="273"/>
      <c r="R2392" s="231"/>
    </row>
    <row r="2393" spans="1:18" x14ac:dyDescent="0.25">
      <c r="A2393" s="275"/>
      <c r="B2393" s="273" t="s">
        <v>21</v>
      </c>
      <c r="C2393" s="275" t="s">
        <v>22</v>
      </c>
      <c r="D2393" s="275" t="s">
        <v>108</v>
      </c>
      <c r="E2393" s="32"/>
      <c r="F2393" s="314"/>
      <c r="G2393" s="274" t="s">
        <v>24</v>
      </c>
      <c r="H2393" s="269" t="s">
        <v>25</v>
      </c>
      <c r="I2393" s="330"/>
      <c r="J2393" s="273"/>
      <c r="K2393" s="273"/>
      <c r="L2393" s="281" t="s">
        <v>953</v>
      </c>
      <c r="M2393" s="271">
        <v>20</v>
      </c>
      <c r="N2393" s="308" t="s">
        <v>26</v>
      </c>
      <c r="O2393" s="308" t="s">
        <v>128</v>
      </c>
      <c r="P2393" s="385">
        <v>41760</v>
      </c>
      <c r="Q2393" s="273"/>
      <c r="R2393" s="231"/>
    </row>
    <row r="2394" spans="1:18" x14ac:dyDescent="0.25">
      <c r="A2394" s="275"/>
      <c r="B2394" s="273" t="s">
        <v>21</v>
      </c>
      <c r="C2394" s="275" t="s">
        <v>22</v>
      </c>
      <c r="D2394" s="275" t="s">
        <v>23</v>
      </c>
      <c r="E2394" s="32"/>
      <c r="F2394" s="314"/>
      <c r="G2394" s="274" t="s">
        <v>24</v>
      </c>
      <c r="H2394" s="269" t="s">
        <v>25</v>
      </c>
      <c r="I2394" s="330"/>
      <c r="J2394" s="273"/>
      <c r="K2394" s="273"/>
      <c r="L2394" s="281" t="s">
        <v>953</v>
      </c>
      <c r="M2394" s="271">
        <v>15</v>
      </c>
      <c r="N2394" s="308" t="s">
        <v>26</v>
      </c>
      <c r="O2394" s="308" t="s">
        <v>128</v>
      </c>
      <c r="P2394" s="385">
        <v>41760</v>
      </c>
      <c r="Q2394" s="273"/>
      <c r="R2394" s="231"/>
    </row>
    <row r="2395" spans="1:18" x14ac:dyDescent="0.25">
      <c r="A2395" s="275"/>
      <c r="B2395" s="273" t="s">
        <v>21</v>
      </c>
      <c r="C2395" s="275" t="s">
        <v>31</v>
      </c>
      <c r="D2395" s="275" t="s">
        <v>35</v>
      </c>
      <c r="E2395" s="32"/>
      <c r="F2395" s="314"/>
      <c r="G2395" s="274" t="s">
        <v>24</v>
      </c>
      <c r="H2395" s="269" t="s">
        <v>25</v>
      </c>
      <c r="I2395" s="330"/>
      <c r="J2395" s="273"/>
      <c r="K2395" s="273"/>
      <c r="L2395" s="281" t="s">
        <v>953</v>
      </c>
      <c r="M2395" s="271">
        <v>18</v>
      </c>
      <c r="N2395" s="308" t="s">
        <v>26</v>
      </c>
      <c r="O2395" s="308" t="s">
        <v>128</v>
      </c>
      <c r="P2395" s="385">
        <v>41760</v>
      </c>
      <c r="Q2395" s="273"/>
      <c r="R2395" s="231"/>
    </row>
    <row r="2396" spans="1:18" x14ac:dyDescent="0.25">
      <c r="A2396" s="275"/>
      <c r="B2396" s="273" t="s">
        <v>36</v>
      </c>
      <c r="C2396" s="275" t="s">
        <v>145</v>
      </c>
      <c r="D2396" s="275" t="s">
        <v>184</v>
      </c>
      <c r="E2396" s="32"/>
      <c r="F2396" s="314"/>
      <c r="G2396" s="274" t="s">
        <v>24</v>
      </c>
      <c r="H2396" s="269" t="s">
        <v>25</v>
      </c>
      <c r="I2396" s="330"/>
      <c r="J2396" s="273"/>
      <c r="K2396" s="273"/>
      <c r="L2396" s="281" t="s">
        <v>953</v>
      </c>
      <c r="M2396" s="271">
        <v>10</v>
      </c>
      <c r="N2396" s="308" t="s">
        <v>26</v>
      </c>
      <c r="O2396" s="308" t="s">
        <v>128</v>
      </c>
      <c r="P2396" s="385">
        <v>41760</v>
      </c>
      <c r="Q2396" s="273"/>
      <c r="R2396" s="231"/>
    </row>
    <row r="2397" spans="1:18" x14ac:dyDescent="0.25">
      <c r="A2397" s="275" t="s">
        <v>1482</v>
      </c>
      <c r="B2397" s="273" t="s">
        <v>21</v>
      </c>
      <c r="C2397" s="275" t="s">
        <v>22</v>
      </c>
      <c r="D2397" s="275" t="s">
        <v>108</v>
      </c>
      <c r="E2397" s="32">
        <v>32</v>
      </c>
      <c r="F2397" s="314"/>
      <c r="G2397" s="274" t="s">
        <v>24</v>
      </c>
      <c r="H2397" s="269" t="s">
        <v>25</v>
      </c>
      <c r="I2397" s="330">
        <v>116</v>
      </c>
      <c r="J2397" s="273"/>
      <c r="K2397" s="273"/>
      <c r="L2397" s="281" t="s">
        <v>957</v>
      </c>
      <c r="M2397" s="216">
        <v>100</v>
      </c>
      <c r="N2397" s="295" t="s">
        <v>26</v>
      </c>
      <c r="O2397" s="295" t="s">
        <v>28</v>
      </c>
      <c r="P2397" s="296">
        <v>41760</v>
      </c>
      <c r="Q2397" s="273"/>
      <c r="R2397" s="231"/>
    </row>
    <row r="2398" spans="1:18" x14ac:dyDescent="0.25">
      <c r="A2398" s="275"/>
      <c r="B2398" s="273" t="s">
        <v>21</v>
      </c>
      <c r="C2398" s="275" t="s">
        <v>22</v>
      </c>
      <c r="D2398" s="275" t="s">
        <v>29</v>
      </c>
      <c r="E2398" s="32">
        <v>29</v>
      </c>
      <c r="F2398" s="314"/>
      <c r="G2398" s="274" t="s">
        <v>24</v>
      </c>
      <c r="H2398" s="269" t="s">
        <v>25</v>
      </c>
      <c r="I2398" s="330">
        <v>118</v>
      </c>
      <c r="J2398" s="273"/>
      <c r="K2398" s="273"/>
      <c r="L2398" s="281" t="s">
        <v>957</v>
      </c>
      <c r="M2398" s="216">
        <v>100</v>
      </c>
      <c r="N2398" s="295" t="s">
        <v>26</v>
      </c>
      <c r="O2398" s="295" t="s">
        <v>28</v>
      </c>
      <c r="P2398" s="296">
        <v>41760</v>
      </c>
      <c r="Q2398" s="273"/>
      <c r="R2398" s="231"/>
    </row>
    <row r="2399" spans="1:18" x14ac:dyDescent="0.25">
      <c r="A2399" s="275"/>
      <c r="B2399" s="273" t="s">
        <v>21</v>
      </c>
      <c r="C2399" s="275" t="s">
        <v>33</v>
      </c>
      <c r="D2399" s="275" t="s">
        <v>34</v>
      </c>
      <c r="E2399" s="32">
        <v>25</v>
      </c>
      <c r="F2399" s="314"/>
      <c r="G2399" s="274" t="s">
        <v>24</v>
      </c>
      <c r="H2399" s="269" t="s">
        <v>25</v>
      </c>
      <c r="I2399" s="330">
        <v>60</v>
      </c>
      <c r="J2399" s="273"/>
      <c r="K2399" s="273"/>
      <c r="L2399" s="281" t="s">
        <v>957</v>
      </c>
      <c r="M2399" s="216">
        <v>50</v>
      </c>
      <c r="N2399" s="295" t="s">
        <v>26</v>
      </c>
      <c r="O2399" s="295" t="s">
        <v>28</v>
      </c>
      <c r="P2399" s="296">
        <v>41760</v>
      </c>
      <c r="Q2399" s="273"/>
      <c r="R2399" s="231"/>
    </row>
    <row r="2400" spans="1:18" x14ac:dyDescent="0.25">
      <c r="A2400" s="275"/>
      <c r="B2400" s="273" t="s">
        <v>36</v>
      </c>
      <c r="C2400" s="275" t="s">
        <v>145</v>
      </c>
      <c r="D2400" s="275" t="s">
        <v>187</v>
      </c>
      <c r="E2400" s="32">
        <v>19</v>
      </c>
      <c r="F2400" s="314"/>
      <c r="G2400" s="274" t="s">
        <v>24</v>
      </c>
      <c r="H2400" s="269" t="s">
        <v>25</v>
      </c>
      <c r="I2400" s="330">
        <v>62</v>
      </c>
      <c r="J2400" s="273"/>
      <c r="K2400" s="273"/>
      <c r="L2400" s="281" t="s">
        <v>957</v>
      </c>
      <c r="M2400" s="216">
        <v>50</v>
      </c>
      <c r="N2400" s="295" t="s">
        <v>26</v>
      </c>
      <c r="O2400" s="295" t="s">
        <v>28</v>
      </c>
      <c r="P2400" s="296">
        <v>41760</v>
      </c>
      <c r="Q2400" s="273"/>
      <c r="R2400" s="231"/>
    </row>
    <row r="2401" spans="1:18" x14ac:dyDescent="0.25">
      <c r="A2401" s="275"/>
      <c r="B2401" s="273" t="s">
        <v>21</v>
      </c>
      <c r="C2401" s="275" t="s">
        <v>22</v>
      </c>
      <c r="D2401" s="275" t="s">
        <v>108</v>
      </c>
      <c r="E2401" s="32"/>
      <c r="F2401" s="314"/>
      <c r="G2401" s="274" t="s">
        <v>24</v>
      </c>
      <c r="H2401" s="269" t="s">
        <v>25</v>
      </c>
      <c r="I2401" s="330"/>
      <c r="J2401" s="273"/>
      <c r="K2401" s="273"/>
      <c r="L2401" s="281" t="s">
        <v>957</v>
      </c>
      <c r="M2401" s="271">
        <v>16</v>
      </c>
      <c r="N2401" s="308" t="s">
        <v>26</v>
      </c>
      <c r="O2401" s="308" t="s">
        <v>128</v>
      </c>
      <c r="P2401" s="385">
        <v>41760</v>
      </c>
      <c r="Q2401" s="273"/>
      <c r="R2401" s="231"/>
    </row>
    <row r="2402" spans="1:18" x14ac:dyDescent="0.25">
      <c r="A2402" s="275"/>
      <c r="B2402" s="273" t="s">
        <v>21</v>
      </c>
      <c r="C2402" s="275" t="s">
        <v>22</v>
      </c>
      <c r="D2402" s="275" t="s">
        <v>29</v>
      </c>
      <c r="E2402" s="32"/>
      <c r="F2402" s="314"/>
      <c r="G2402" s="274" t="s">
        <v>24</v>
      </c>
      <c r="H2402" s="269" t="s">
        <v>25</v>
      </c>
      <c r="I2402" s="330"/>
      <c r="J2402" s="273"/>
      <c r="K2402" s="273"/>
      <c r="L2402" s="281" t="s">
        <v>957</v>
      </c>
      <c r="M2402" s="271">
        <v>18</v>
      </c>
      <c r="N2402" s="308" t="s">
        <v>26</v>
      </c>
      <c r="O2402" s="308" t="s">
        <v>128</v>
      </c>
      <c r="P2402" s="385">
        <v>41760</v>
      </c>
      <c r="Q2402" s="273"/>
      <c r="R2402" s="231"/>
    </row>
    <row r="2403" spans="1:18" x14ac:dyDescent="0.25">
      <c r="A2403" s="275"/>
      <c r="B2403" s="273" t="s">
        <v>21</v>
      </c>
      <c r="C2403" s="275" t="s">
        <v>33</v>
      </c>
      <c r="D2403" s="275" t="s">
        <v>34</v>
      </c>
      <c r="E2403" s="32"/>
      <c r="F2403" s="314"/>
      <c r="G2403" s="274" t="s">
        <v>24</v>
      </c>
      <c r="H2403" s="269" t="s">
        <v>25</v>
      </c>
      <c r="I2403" s="330"/>
      <c r="J2403" s="273"/>
      <c r="K2403" s="273"/>
      <c r="L2403" s="281" t="s">
        <v>957</v>
      </c>
      <c r="M2403" s="271">
        <v>10</v>
      </c>
      <c r="N2403" s="308" t="s">
        <v>26</v>
      </c>
      <c r="O2403" s="308" t="s">
        <v>128</v>
      </c>
      <c r="P2403" s="385">
        <v>41760</v>
      </c>
      <c r="Q2403" s="273"/>
      <c r="R2403" s="231"/>
    </row>
    <row r="2404" spans="1:18" x14ac:dyDescent="0.25">
      <c r="A2404" s="275"/>
      <c r="B2404" s="273" t="s">
        <v>36</v>
      </c>
      <c r="C2404" s="275" t="s">
        <v>145</v>
      </c>
      <c r="D2404" s="275" t="s">
        <v>187</v>
      </c>
      <c r="E2404" s="32"/>
      <c r="F2404" s="314"/>
      <c r="G2404" s="274" t="s">
        <v>24</v>
      </c>
      <c r="H2404" s="269" t="s">
        <v>25</v>
      </c>
      <c r="I2404" s="330"/>
      <c r="J2404" s="273"/>
      <c r="K2404" s="273"/>
      <c r="L2404" s="281" t="s">
        <v>957</v>
      </c>
      <c r="M2404" s="271">
        <v>12</v>
      </c>
      <c r="N2404" s="308" t="s">
        <v>26</v>
      </c>
      <c r="O2404" s="308" t="s">
        <v>128</v>
      </c>
      <c r="P2404" s="385">
        <v>41760</v>
      </c>
      <c r="Q2404" s="273"/>
      <c r="R2404" s="231"/>
    </row>
    <row r="2405" spans="1:18" x14ac:dyDescent="0.25">
      <c r="A2405" s="275" t="s">
        <v>1483</v>
      </c>
      <c r="B2405" s="273" t="s">
        <v>21</v>
      </c>
      <c r="C2405" s="275" t="s">
        <v>22</v>
      </c>
      <c r="D2405" s="275" t="s">
        <v>108</v>
      </c>
      <c r="E2405" s="32">
        <v>22</v>
      </c>
      <c r="F2405" s="314"/>
      <c r="G2405" s="274" t="s">
        <v>24</v>
      </c>
      <c r="H2405" s="269" t="s">
        <v>25</v>
      </c>
      <c r="I2405" s="330">
        <v>123</v>
      </c>
      <c r="J2405" s="273"/>
      <c r="K2405" s="273"/>
      <c r="L2405" s="281" t="s">
        <v>959</v>
      </c>
      <c r="M2405" s="216">
        <v>100</v>
      </c>
      <c r="N2405" s="295" t="s">
        <v>26</v>
      </c>
      <c r="O2405" s="295" t="s">
        <v>28</v>
      </c>
      <c r="P2405" s="296">
        <v>41760</v>
      </c>
      <c r="Q2405" s="273"/>
      <c r="R2405" s="231"/>
    </row>
    <row r="2406" spans="1:18" x14ac:dyDescent="0.25">
      <c r="A2406" s="275"/>
      <c r="B2406" s="273" t="s">
        <v>21</v>
      </c>
      <c r="C2406" s="275" t="s">
        <v>22</v>
      </c>
      <c r="D2406" s="275" t="s">
        <v>23</v>
      </c>
      <c r="E2406" s="32">
        <v>23</v>
      </c>
      <c r="F2406" s="314"/>
      <c r="G2406" s="274" t="s">
        <v>24</v>
      </c>
      <c r="H2406" s="269" t="s">
        <v>25</v>
      </c>
      <c r="I2406" s="330">
        <v>175</v>
      </c>
      <c r="J2406" s="273"/>
      <c r="K2406" s="273"/>
      <c r="L2406" s="281" t="s">
        <v>959</v>
      </c>
      <c r="M2406" s="216">
        <v>150</v>
      </c>
      <c r="N2406" s="295" t="s">
        <v>26</v>
      </c>
      <c r="O2406" s="295" t="s">
        <v>28</v>
      </c>
      <c r="P2406" s="296">
        <v>41760</v>
      </c>
      <c r="Q2406" s="273"/>
      <c r="R2406" s="231"/>
    </row>
    <row r="2407" spans="1:18" x14ac:dyDescent="0.25">
      <c r="A2407" s="275"/>
      <c r="B2407" s="273" t="s">
        <v>21</v>
      </c>
      <c r="C2407" s="275" t="s">
        <v>33</v>
      </c>
      <c r="D2407" s="275" t="s">
        <v>39</v>
      </c>
      <c r="E2407" s="32">
        <v>23</v>
      </c>
      <c r="F2407" s="314"/>
      <c r="G2407" s="274" t="s">
        <v>24</v>
      </c>
      <c r="H2407" s="269" t="s">
        <v>25</v>
      </c>
      <c r="I2407" s="330">
        <v>65</v>
      </c>
      <c r="J2407" s="273"/>
      <c r="K2407" s="273"/>
      <c r="L2407" s="281" t="s">
        <v>959</v>
      </c>
      <c r="M2407" s="216">
        <v>50</v>
      </c>
      <c r="N2407" s="295" t="s">
        <v>26</v>
      </c>
      <c r="O2407" s="295" t="s">
        <v>28</v>
      </c>
      <c r="P2407" s="296">
        <v>41760</v>
      </c>
      <c r="Q2407" s="273"/>
      <c r="R2407" s="231"/>
    </row>
    <row r="2408" spans="1:18" x14ac:dyDescent="0.25">
      <c r="A2408" s="275"/>
      <c r="B2408" s="273" t="s">
        <v>21</v>
      </c>
      <c r="C2408" s="275" t="s">
        <v>22</v>
      </c>
      <c r="D2408" s="275" t="s">
        <v>108</v>
      </c>
      <c r="E2408" s="32"/>
      <c r="F2408" s="314"/>
      <c r="G2408" s="274" t="s">
        <v>24</v>
      </c>
      <c r="H2408" s="269" t="s">
        <v>25</v>
      </c>
      <c r="I2408" s="330"/>
      <c r="J2408" s="273"/>
      <c r="K2408" s="273"/>
      <c r="L2408" s="281" t="s">
        <v>959</v>
      </c>
      <c r="M2408" s="271">
        <v>23</v>
      </c>
      <c r="N2408" s="308" t="s">
        <v>26</v>
      </c>
      <c r="O2408" s="308" t="s">
        <v>128</v>
      </c>
      <c r="P2408" s="385">
        <v>41760</v>
      </c>
      <c r="Q2408" s="273"/>
      <c r="R2408" s="231"/>
    </row>
    <row r="2409" spans="1:18" x14ac:dyDescent="0.25">
      <c r="A2409" s="275"/>
      <c r="B2409" s="273" t="s">
        <v>21</v>
      </c>
      <c r="C2409" s="275" t="s">
        <v>22</v>
      </c>
      <c r="D2409" s="275" t="s">
        <v>23</v>
      </c>
      <c r="E2409" s="32"/>
      <c r="F2409" s="314"/>
      <c r="G2409" s="274" t="s">
        <v>24</v>
      </c>
      <c r="H2409" s="269" t="s">
        <v>25</v>
      </c>
      <c r="I2409" s="330"/>
      <c r="J2409" s="273"/>
      <c r="K2409" s="273"/>
      <c r="L2409" s="281" t="s">
        <v>959</v>
      </c>
      <c r="M2409" s="271">
        <v>25</v>
      </c>
      <c r="N2409" s="308" t="s">
        <v>26</v>
      </c>
      <c r="O2409" s="308" t="s">
        <v>128</v>
      </c>
      <c r="P2409" s="385">
        <v>41760</v>
      </c>
      <c r="Q2409" s="273"/>
      <c r="R2409" s="231"/>
    </row>
    <row r="2410" spans="1:18" x14ac:dyDescent="0.25">
      <c r="A2410" s="275"/>
      <c r="B2410" s="273" t="s">
        <v>21</v>
      </c>
      <c r="C2410" s="275" t="s">
        <v>33</v>
      </c>
      <c r="D2410" s="275" t="s">
        <v>39</v>
      </c>
      <c r="E2410" s="32"/>
      <c r="F2410" s="314"/>
      <c r="G2410" s="274" t="s">
        <v>24</v>
      </c>
      <c r="H2410" s="269" t="s">
        <v>25</v>
      </c>
      <c r="I2410" s="330"/>
      <c r="J2410" s="273"/>
      <c r="K2410" s="273"/>
      <c r="L2410" s="281" t="s">
        <v>959</v>
      </c>
      <c r="M2410" s="271">
        <v>15</v>
      </c>
      <c r="N2410" s="308" t="s">
        <v>26</v>
      </c>
      <c r="O2410" s="308" t="s">
        <v>128</v>
      </c>
      <c r="P2410" s="385">
        <v>41760</v>
      </c>
      <c r="Q2410" s="273"/>
      <c r="R2410" s="231"/>
    </row>
    <row r="2411" spans="1:18" x14ac:dyDescent="0.25">
      <c r="A2411" s="275" t="s">
        <v>1496</v>
      </c>
      <c r="B2411" s="273" t="s">
        <v>21</v>
      </c>
      <c r="C2411" s="275" t="s">
        <v>22</v>
      </c>
      <c r="D2411" s="275" t="s">
        <v>108</v>
      </c>
      <c r="E2411" s="32">
        <v>25</v>
      </c>
      <c r="F2411" s="314"/>
      <c r="G2411" s="274" t="s">
        <v>24</v>
      </c>
      <c r="H2411" s="269" t="s">
        <v>25</v>
      </c>
      <c r="I2411" s="330">
        <v>115</v>
      </c>
      <c r="J2411" s="273"/>
      <c r="K2411" s="273"/>
      <c r="L2411" s="281" t="s">
        <v>975</v>
      </c>
      <c r="M2411" s="216">
        <v>100</v>
      </c>
      <c r="N2411" s="295" t="s">
        <v>26</v>
      </c>
      <c r="O2411" s="295" t="s">
        <v>28</v>
      </c>
      <c r="P2411" s="296">
        <v>41760</v>
      </c>
      <c r="Q2411" s="273"/>
      <c r="R2411" s="231"/>
    </row>
    <row r="2412" spans="1:18" x14ac:dyDescent="0.25">
      <c r="A2412" s="275"/>
      <c r="B2412" s="273" t="s">
        <v>21</v>
      </c>
      <c r="C2412" s="275" t="s">
        <v>22</v>
      </c>
      <c r="D2412" s="275" t="s">
        <v>23</v>
      </c>
      <c r="E2412" s="32">
        <v>28</v>
      </c>
      <c r="F2412" s="314"/>
      <c r="G2412" s="274" t="s">
        <v>24</v>
      </c>
      <c r="H2412" s="269" t="s">
        <v>25</v>
      </c>
      <c r="I2412" s="330">
        <v>118</v>
      </c>
      <c r="J2412" s="273"/>
      <c r="K2412" s="273"/>
      <c r="L2412" s="281" t="s">
        <v>975</v>
      </c>
      <c r="M2412" s="216">
        <v>100</v>
      </c>
      <c r="N2412" s="295" t="s">
        <v>26</v>
      </c>
      <c r="O2412" s="295" t="s">
        <v>28</v>
      </c>
      <c r="P2412" s="296">
        <v>41760</v>
      </c>
      <c r="Q2412" s="273"/>
      <c r="R2412" s="231"/>
    </row>
    <row r="2413" spans="1:18" x14ac:dyDescent="0.25">
      <c r="A2413" s="275"/>
      <c r="B2413" s="273" t="s">
        <v>21</v>
      </c>
      <c r="C2413" s="275" t="s">
        <v>33</v>
      </c>
      <c r="D2413" s="275" t="s">
        <v>34</v>
      </c>
      <c r="E2413" s="32">
        <v>20</v>
      </c>
      <c r="F2413" s="314"/>
      <c r="G2413" s="274" t="s">
        <v>24</v>
      </c>
      <c r="H2413" s="269" t="s">
        <v>25</v>
      </c>
      <c r="I2413" s="330">
        <v>70</v>
      </c>
      <c r="J2413" s="273"/>
      <c r="K2413" s="273"/>
      <c r="L2413" s="281" t="s">
        <v>975</v>
      </c>
      <c r="M2413" s="216">
        <v>50</v>
      </c>
      <c r="N2413" s="295" t="s">
        <v>26</v>
      </c>
      <c r="O2413" s="295" t="s">
        <v>28</v>
      </c>
      <c r="P2413" s="296">
        <v>41760</v>
      </c>
      <c r="Q2413" s="273"/>
      <c r="R2413" s="231"/>
    </row>
    <row r="2414" spans="1:18" x14ac:dyDescent="0.25">
      <c r="A2414" s="275"/>
      <c r="B2414" s="273" t="s">
        <v>21</v>
      </c>
      <c r="C2414" s="275" t="s">
        <v>31</v>
      </c>
      <c r="D2414" s="275" t="s">
        <v>35</v>
      </c>
      <c r="E2414" s="32">
        <v>22</v>
      </c>
      <c r="F2414" s="314"/>
      <c r="G2414" s="274" t="s">
        <v>24</v>
      </c>
      <c r="H2414" s="269" t="s">
        <v>25</v>
      </c>
      <c r="I2414" s="330">
        <v>64</v>
      </c>
      <c r="J2414" s="273"/>
      <c r="K2414" s="273"/>
      <c r="L2414" s="281" t="s">
        <v>975</v>
      </c>
      <c r="M2414" s="216">
        <v>50</v>
      </c>
      <c r="N2414" s="295" t="s">
        <v>26</v>
      </c>
      <c r="O2414" s="295" t="s">
        <v>28</v>
      </c>
      <c r="P2414" s="296">
        <v>41760</v>
      </c>
      <c r="Q2414" s="273"/>
      <c r="R2414" s="231"/>
    </row>
    <row r="2415" spans="1:18" x14ac:dyDescent="0.25">
      <c r="A2415" s="275"/>
      <c r="B2415" s="273" t="s">
        <v>21</v>
      </c>
      <c r="C2415" s="275" t="s">
        <v>22</v>
      </c>
      <c r="D2415" s="275" t="s">
        <v>108</v>
      </c>
      <c r="E2415" s="32"/>
      <c r="F2415" s="314"/>
      <c r="G2415" s="274" t="s">
        <v>24</v>
      </c>
      <c r="H2415" s="269" t="s">
        <v>25</v>
      </c>
      <c r="I2415" s="330"/>
      <c r="J2415" s="273"/>
      <c r="K2415" s="273"/>
      <c r="L2415" s="281" t="s">
        <v>975</v>
      </c>
      <c r="M2415" s="271">
        <v>15</v>
      </c>
      <c r="N2415" s="308" t="s">
        <v>26</v>
      </c>
      <c r="O2415" s="308" t="s">
        <v>128</v>
      </c>
      <c r="P2415" s="385">
        <v>41760</v>
      </c>
      <c r="Q2415" s="273"/>
      <c r="R2415" s="231"/>
    </row>
    <row r="2416" spans="1:18" x14ac:dyDescent="0.25">
      <c r="A2416" s="275"/>
      <c r="B2416" s="273" t="s">
        <v>21</v>
      </c>
      <c r="C2416" s="275" t="s">
        <v>22</v>
      </c>
      <c r="D2416" s="275" t="s">
        <v>23</v>
      </c>
      <c r="E2416" s="32"/>
      <c r="F2416" s="314"/>
      <c r="G2416" s="274" t="s">
        <v>24</v>
      </c>
      <c r="H2416" s="269" t="s">
        <v>25</v>
      </c>
      <c r="I2416" s="330"/>
      <c r="J2416" s="273"/>
      <c r="K2416" s="273"/>
      <c r="L2416" s="281" t="s">
        <v>975</v>
      </c>
      <c r="M2416" s="271">
        <v>18</v>
      </c>
      <c r="N2416" s="308" t="s">
        <v>26</v>
      </c>
      <c r="O2416" s="308" t="s">
        <v>128</v>
      </c>
      <c r="P2416" s="385">
        <v>41760</v>
      </c>
      <c r="Q2416" s="273"/>
      <c r="R2416" s="231"/>
    </row>
    <row r="2417" spans="1:18" x14ac:dyDescent="0.25">
      <c r="A2417" s="275"/>
      <c r="B2417" s="273" t="s">
        <v>21</v>
      </c>
      <c r="C2417" s="275" t="s">
        <v>33</v>
      </c>
      <c r="D2417" s="275" t="s">
        <v>34</v>
      </c>
      <c r="E2417" s="32"/>
      <c r="F2417" s="314"/>
      <c r="G2417" s="274" t="s">
        <v>24</v>
      </c>
      <c r="H2417" s="269" t="s">
        <v>25</v>
      </c>
      <c r="I2417" s="330"/>
      <c r="J2417" s="273"/>
      <c r="K2417" s="273"/>
      <c r="L2417" s="281" t="s">
        <v>975</v>
      </c>
      <c r="M2417" s="271">
        <v>20</v>
      </c>
      <c r="N2417" s="308" t="s">
        <v>26</v>
      </c>
      <c r="O2417" s="308" t="s">
        <v>128</v>
      </c>
      <c r="P2417" s="385">
        <v>41760</v>
      </c>
      <c r="Q2417" s="273"/>
      <c r="R2417" s="231"/>
    </row>
    <row r="2418" spans="1:18" x14ac:dyDescent="0.25">
      <c r="A2418" s="275"/>
      <c r="B2418" s="273" t="s">
        <v>21</v>
      </c>
      <c r="C2418" s="275" t="s">
        <v>31</v>
      </c>
      <c r="D2418" s="275" t="s">
        <v>35</v>
      </c>
      <c r="E2418" s="32"/>
      <c r="F2418" s="314"/>
      <c r="G2418" s="274" t="s">
        <v>24</v>
      </c>
      <c r="H2418" s="269" t="s">
        <v>25</v>
      </c>
      <c r="I2418" s="330"/>
      <c r="J2418" s="273"/>
      <c r="K2418" s="273"/>
      <c r="L2418" s="281" t="s">
        <v>975</v>
      </c>
      <c r="M2418" s="271">
        <v>14</v>
      </c>
      <c r="N2418" s="308" t="s">
        <v>26</v>
      </c>
      <c r="O2418" s="308" t="s">
        <v>128</v>
      </c>
      <c r="P2418" s="385">
        <v>41760</v>
      </c>
      <c r="Q2418" s="273"/>
      <c r="R2418" s="231"/>
    </row>
    <row r="2419" spans="1:18" x14ac:dyDescent="0.25">
      <c r="A2419" s="275" t="s">
        <v>1498</v>
      </c>
      <c r="B2419" s="273" t="s">
        <v>21</v>
      </c>
      <c r="C2419" s="275" t="s">
        <v>22</v>
      </c>
      <c r="D2419" s="275" t="s">
        <v>108</v>
      </c>
      <c r="E2419" s="32">
        <v>22</v>
      </c>
      <c r="F2419" s="314"/>
      <c r="G2419" s="274" t="s">
        <v>24</v>
      </c>
      <c r="H2419" s="269" t="s">
        <v>25</v>
      </c>
      <c r="I2419" s="330">
        <v>120</v>
      </c>
      <c r="J2419" s="273"/>
      <c r="K2419" s="273"/>
      <c r="L2419" s="281" t="s">
        <v>975</v>
      </c>
      <c r="M2419" s="216">
        <v>100</v>
      </c>
      <c r="N2419" s="295" t="s">
        <v>26</v>
      </c>
      <c r="O2419" s="295" t="s">
        <v>28</v>
      </c>
      <c r="P2419" s="296">
        <v>41760</v>
      </c>
      <c r="Q2419" s="273"/>
      <c r="R2419" s="231"/>
    </row>
    <row r="2420" spans="1:18" x14ac:dyDescent="0.25">
      <c r="A2420" s="275"/>
      <c r="B2420" s="273" t="s">
        <v>21</v>
      </c>
      <c r="C2420" s="275" t="s">
        <v>22</v>
      </c>
      <c r="D2420" s="275" t="s">
        <v>29</v>
      </c>
      <c r="E2420" s="32">
        <v>31</v>
      </c>
      <c r="F2420" s="314"/>
      <c r="G2420" s="274" t="s">
        <v>24</v>
      </c>
      <c r="H2420" s="269" t="s">
        <v>25</v>
      </c>
      <c r="I2420" s="330">
        <v>117</v>
      </c>
      <c r="J2420" s="273"/>
      <c r="K2420" s="273"/>
      <c r="L2420" s="281" t="s">
        <v>975</v>
      </c>
      <c r="M2420" s="216">
        <v>100</v>
      </c>
      <c r="N2420" s="295" t="s">
        <v>26</v>
      </c>
      <c r="O2420" s="295" t="s">
        <v>28</v>
      </c>
      <c r="P2420" s="296">
        <v>41760</v>
      </c>
      <c r="Q2420" s="273"/>
      <c r="R2420" s="231"/>
    </row>
    <row r="2421" spans="1:18" x14ac:dyDescent="0.25">
      <c r="A2421" s="275"/>
      <c r="B2421" s="273" t="s">
        <v>21</v>
      </c>
      <c r="C2421" s="275" t="s">
        <v>33</v>
      </c>
      <c r="D2421" s="275" t="s">
        <v>34</v>
      </c>
      <c r="E2421" s="32">
        <v>28</v>
      </c>
      <c r="F2421" s="314"/>
      <c r="G2421" s="274" t="s">
        <v>24</v>
      </c>
      <c r="H2421" s="269" t="s">
        <v>25</v>
      </c>
      <c r="I2421" s="330">
        <v>65</v>
      </c>
      <c r="J2421" s="273"/>
      <c r="K2421" s="273"/>
      <c r="L2421" s="281" t="s">
        <v>975</v>
      </c>
      <c r="M2421" s="216">
        <v>50</v>
      </c>
      <c r="N2421" s="295" t="s">
        <v>26</v>
      </c>
      <c r="O2421" s="295" t="s">
        <v>28</v>
      </c>
      <c r="P2421" s="296">
        <v>41760</v>
      </c>
      <c r="Q2421" s="273"/>
      <c r="R2421" s="231"/>
    </row>
    <row r="2422" spans="1:18" x14ac:dyDescent="0.25">
      <c r="A2422" s="275"/>
      <c r="B2422" s="273" t="s">
        <v>36</v>
      </c>
      <c r="C2422" s="275" t="s">
        <v>145</v>
      </c>
      <c r="D2422" s="275" t="s">
        <v>184</v>
      </c>
      <c r="E2422" s="32">
        <v>19</v>
      </c>
      <c r="F2422" s="314"/>
      <c r="G2422" s="274" t="s">
        <v>24</v>
      </c>
      <c r="H2422" s="269" t="s">
        <v>25</v>
      </c>
      <c r="I2422" s="330">
        <v>64</v>
      </c>
      <c r="J2422" s="273"/>
      <c r="K2422" s="273"/>
      <c r="L2422" s="281" t="s">
        <v>975</v>
      </c>
      <c r="M2422" s="216">
        <v>50</v>
      </c>
      <c r="N2422" s="295" t="s">
        <v>26</v>
      </c>
      <c r="O2422" s="295" t="s">
        <v>28</v>
      </c>
      <c r="P2422" s="296">
        <v>41760</v>
      </c>
      <c r="Q2422" s="273"/>
      <c r="R2422" s="231"/>
    </row>
    <row r="2423" spans="1:18" x14ac:dyDescent="0.25">
      <c r="A2423" s="275"/>
      <c r="B2423" s="273" t="s">
        <v>21</v>
      </c>
      <c r="C2423" s="275" t="s">
        <v>22</v>
      </c>
      <c r="D2423" s="275" t="s">
        <v>108</v>
      </c>
      <c r="E2423" s="32"/>
      <c r="F2423" s="314"/>
      <c r="G2423" s="274" t="s">
        <v>24</v>
      </c>
      <c r="H2423" s="269" t="s">
        <v>25</v>
      </c>
      <c r="I2423" s="330"/>
      <c r="J2423" s="273"/>
      <c r="K2423" s="273"/>
      <c r="L2423" s="281" t="s">
        <v>975</v>
      </c>
      <c r="M2423" s="271">
        <v>20</v>
      </c>
      <c r="N2423" s="308" t="s">
        <v>26</v>
      </c>
      <c r="O2423" s="308" t="s">
        <v>128</v>
      </c>
      <c r="P2423" s="385">
        <v>41760</v>
      </c>
      <c r="Q2423" s="273"/>
      <c r="R2423" s="231"/>
    </row>
    <row r="2424" spans="1:18" x14ac:dyDescent="0.25">
      <c r="A2424" s="275"/>
      <c r="B2424" s="273" t="s">
        <v>21</v>
      </c>
      <c r="C2424" s="275" t="s">
        <v>22</v>
      </c>
      <c r="D2424" s="275" t="s">
        <v>29</v>
      </c>
      <c r="E2424" s="32"/>
      <c r="F2424" s="314"/>
      <c r="G2424" s="274" t="s">
        <v>24</v>
      </c>
      <c r="H2424" s="269" t="s">
        <v>25</v>
      </c>
      <c r="I2424" s="330"/>
      <c r="J2424" s="273"/>
      <c r="K2424" s="273"/>
      <c r="L2424" s="281" t="s">
        <v>975</v>
      </c>
      <c r="M2424" s="271">
        <v>17</v>
      </c>
      <c r="N2424" s="308" t="s">
        <v>26</v>
      </c>
      <c r="O2424" s="308" t="s">
        <v>128</v>
      </c>
      <c r="P2424" s="385">
        <v>41760</v>
      </c>
      <c r="Q2424" s="273"/>
      <c r="R2424" s="231"/>
    </row>
    <row r="2425" spans="1:18" x14ac:dyDescent="0.25">
      <c r="A2425" s="275"/>
      <c r="B2425" s="273" t="s">
        <v>21</v>
      </c>
      <c r="C2425" s="275" t="s">
        <v>33</v>
      </c>
      <c r="D2425" s="275" t="s">
        <v>34</v>
      </c>
      <c r="E2425" s="32"/>
      <c r="F2425" s="314"/>
      <c r="G2425" s="274" t="s">
        <v>24</v>
      </c>
      <c r="H2425" s="269" t="s">
        <v>25</v>
      </c>
      <c r="I2425" s="330"/>
      <c r="J2425" s="273"/>
      <c r="K2425" s="273"/>
      <c r="L2425" s="281" t="s">
        <v>975</v>
      </c>
      <c r="M2425" s="271">
        <v>15</v>
      </c>
      <c r="N2425" s="308" t="s">
        <v>26</v>
      </c>
      <c r="O2425" s="308" t="s">
        <v>128</v>
      </c>
      <c r="P2425" s="385">
        <v>41760</v>
      </c>
      <c r="Q2425" s="273"/>
      <c r="R2425" s="231"/>
    </row>
    <row r="2426" spans="1:18" x14ac:dyDescent="0.25">
      <c r="A2426" s="275"/>
      <c r="B2426" s="273" t="s">
        <v>36</v>
      </c>
      <c r="C2426" s="275" t="s">
        <v>145</v>
      </c>
      <c r="D2426" s="275" t="s">
        <v>184</v>
      </c>
      <c r="E2426" s="32"/>
      <c r="F2426" s="314"/>
      <c r="G2426" s="274" t="s">
        <v>24</v>
      </c>
      <c r="H2426" s="269" t="s">
        <v>25</v>
      </c>
      <c r="I2426" s="330"/>
      <c r="J2426" s="273"/>
      <c r="K2426" s="273"/>
      <c r="L2426" s="281" t="s">
        <v>975</v>
      </c>
      <c r="M2426" s="271">
        <v>14</v>
      </c>
      <c r="N2426" s="308" t="s">
        <v>26</v>
      </c>
      <c r="O2426" s="308" t="s">
        <v>128</v>
      </c>
      <c r="P2426" s="385">
        <v>41760</v>
      </c>
      <c r="Q2426" s="273"/>
      <c r="R2426" s="231"/>
    </row>
    <row r="2427" spans="1:18" x14ac:dyDescent="0.25">
      <c r="A2427" s="275" t="s">
        <v>1500</v>
      </c>
      <c r="B2427" s="273" t="s">
        <v>21</v>
      </c>
      <c r="C2427" s="275" t="s">
        <v>22</v>
      </c>
      <c r="D2427" s="275" t="s">
        <v>29</v>
      </c>
      <c r="E2427" s="32">
        <v>38</v>
      </c>
      <c r="F2427" s="314"/>
      <c r="G2427" s="274" t="s">
        <v>24</v>
      </c>
      <c r="H2427" s="269" t="s">
        <v>25</v>
      </c>
      <c r="I2427" s="330">
        <v>185</v>
      </c>
      <c r="J2427" s="273"/>
      <c r="K2427" s="273"/>
      <c r="L2427" s="281" t="s">
        <v>977</v>
      </c>
      <c r="M2427" s="216">
        <v>150</v>
      </c>
      <c r="N2427" s="295" t="s">
        <v>26</v>
      </c>
      <c r="O2427" s="295" t="s">
        <v>28</v>
      </c>
      <c r="P2427" s="296">
        <v>41760</v>
      </c>
      <c r="Q2427" s="273"/>
      <c r="R2427" s="231"/>
    </row>
    <row r="2428" spans="1:18" x14ac:dyDescent="0.25">
      <c r="A2428" s="275"/>
      <c r="B2428" s="273" t="s">
        <v>21</v>
      </c>
      <c r="C2428" s="275" t="s">
        <v>33</v>
      </c>
      <c r="D2428" s="275" t="s">
        <v>39</v>
      </c>
      <c r="E2428" s="32">
        <v>20</v>
      </c>
      <c r="F2428" s="314"/>
      <c r="G2428" s="274" t="s">
        <v>24</v>
      </c>
      <c r="H2428" s="269" t="s">
        <v>25</v>
      </c>
      <c r="I2428" s="330">
        <v>67</v>
      </c>
      <c r="J2428" s="273"/>
      <c r="K2428" s="273"/>
      <c r="L2428" s="281" t="s">
        <v>977</v>
      </c>
      <c r="M2428" s="216">
        <v>50</v>
      </c>
      <c r="N2428" s="295" t="s">
        <v>26</v>
      </c>
      <c r="O2428" s="295" t="s">
        <v>28</v>
      </c>
      <c r="P2428" s="296">
        <v>41760</v>
      </c>
      <c r="Q2428" s="273"/>
      <c r="R2428" s="231"/>
    </row>
    <row r="2429" spans="1:18" x14ac:dyDescent="0.25">
      <c r="A2429" s="275"/>
      <c r="B2429" s="273" t="s">
        <v>21</v>
      </c>
      <c r="C2429" s="275" t="s">
        <v>31</v>
      </c>
      <c r="D2429" s="275" t="s">
        <v>32</v>
      </c>
      <c r="E2429" s="32">
        <v>25</v>
      </c>
      <c r="F2429" s="314"/>
      <c r="G2429" s="274" t="s">
        <v>24</v>
      </c>
      <c r="H2429" s="269" t="s">
        <v>25</v>
      </c>
      <c r="I2429" s="330">
        <v>70</v>
      </c>
      <c r="J2429" s="273"/>
      <c r="K2429" s="273"/>
      <c r="L2429" s="281" t="s">
        <v>977</v>
      </c>
      <c r="M2429" s="216">
        <v>50</v>
      </c>
      <c r="N2429" s="295" t="s">
        <v>26</v>
      </c>
      <c r="O2429" s="295" t="s">
        <v>28</v>
      </c>
      <c r="P2429" s="296">
        <v>41760</v>
      </c>
      <c r="Q2429" s="273"/>
      <c r="R2429" s="231"/>
    </row>
    <row r="2430" spans="1:18" x14ac:dyDescent="0.25">
      <c r="A2430" s="275"/>
      <c r="B2430" s="273" t="s">
        <v>36</v>
      </c>
      <c r="C2430" s="275" t="s">
        <v>145</v>
      </c>
      <c r="D2430" s="275" t="s">
        <v>184</v>
      </c>
      <c r="E2430" s="32">
        <v>24</v>
      </c>
      <c r="F2430" s="314"/>
      <c r="G2430" s="274" t="s">
        <v>24</v>
      </c>
      <c r="H2430" s="269" t="s">
        <v>25</v>
      </c>
      <c r="I2430" s="330">
        <v>60</v>
      </c>
      <c r="J2430" s="273"/>
      <c r="K2430" s="273"/>
      <c r="L2430" s="281" t="s">
        <v>977</v>
      </c>
      <c r="M2430" s="216">
        <v>50</v>
      </c>
      <c r="N2430" s="295" t="s">
        <v>26</v>
      </c>
      <c r="O2430" s="295" t="s">
        <v>28</v>
      </c>
      <c r="P2430" s="296">
        <v>41760</v>
      </c>
      <c r="Q2430" s="273"/>
      <c r="R2430" s="231"/>
    </row>
    <row r="2431" spans="1:18" x14ac:dyDescent="0.25">
      <c r="A2431" s="275"/>
      <c r="B2431" s="273" t="s">
        <v>21</v>
      </c>
      <c r="C2431" s="275" t="s">
        <v>22</v>
      </c>
      <c r="D2431" s="275" t="s">
        <v>29</v>
      </c>
      <c r="E2431" s="32"/>
      <c r="F2431" s="314"/>
      <c r="G2431" s="274" t="s">
        <v>24</v>
      </c>
      <c r="H2431" s="269" t="s">
        <v>25</v>
      </c>
      <c r="I2431" s="330"/>
      <c r="J2431" s="273"/>
      <c r="K2431" s="273"/>
      <c r="L2431" s="281" t="s">
        <v>977</v>
      </c>
      <c r="M2431" s="271">
        <v>35</v>
      </c>
      <c r="N2431" s="308" t="s">
        <v>26</v>
      </c>
      <c r="O2431" s="308" t="s">
        <v>128</v>
      </c>
      <c r="P2431" s="385">
        <v>41760</v>
      </c>
      <c r="Q2431" s="273"/>
      <c r="R2431" s="231"/>
    </row>
    <row r="2432" spans="1:18" x14ac:dyDescent="0.25">
      <c r="A2432" s="275"/>
      <c r="B2432" s="273" t="s">
        <v>21</v>
      </c>
      <c r="C2432" s="275" t="s">
        <v>33</v>
      </c>
      <c r="D2432" s="275" t="s">
        <v>39</v>
      </c>
      <c r="E2432" s="32"/>
      <c r="F2432" s="314"/>
      <c r="G2432" s="274" t="s">
        <v>24</v>
      </c>
      <c r="H2432" s="269" t="s">
        <v>25</v>
      </c>
      <c r="I2432" s="330"/>
      <c r="J2432" s="273"/>
      <c r="K2432" s="273"/>
      <c r="L2432" s="281" t="s">
        <v>977</v>
      </c>
      <c r="M2432" s="271">
        <v>17</v>
      </c>
      <c r="N2432" s="308" t="s">
        <v>26</v>
      </c>
      <c r="O2432" s="308" t="s">
        <v>128</v>
      </c>
      <c r="P2432" s="385">
        <v>41760</v>
      </c>
      <c r="Q2432" s="273"/>
      <c r="R2432" s="231"/>
    </row>
    <row r="2433" spans="1:18" x14ac:dyDescent="0.25">
      <c r="A2433" s="275"/>
      <c r="B2433" s="273" t="s">
        <v>21</v>
      </c>
      <c r="C2433" s="275" t="s">
        <v>31</v>
      </c>
      <c r="D2433" s="275" t="s">
        <v>32</v>
      </c>
      <c r="E2433" s="32"/>
      <c r="F2433" s="314"/>
      <c r="G2433" s="274" t="s">
        <v>24</v>
      </c>
      <c r="H2433" s="269" t="s">
        <v>25</v>
      </c>
      <c r="I2433" s="330"/>
      <c r="J2433" s="273"/>
      <c r="K2433" s="273"/>
      <c r="L2433" s="281" t="s">
        <v>977</v>
      </c>
      <c r="M2433" s="271">
        <v>20</v>
      </c>
      <c r="N2433" s="308" t="s">
        <v>26</v>
      </c>
      <c r="O2433" s="308" t="s">
        <v>128</v>
      </c>
      <c r="P2433" s="385">
        <v>41760</v>
      </c>
      <c r="Q2433" s="273"/>
      <c r="R2433" s="231"/>
    </row>
    <row r="2434" spans="1:18" x14ac:dyDescent="0.25">
      <c r="A2434" s="275"/>
      <c r="B2434" s="273" t="s">
        <v>36</v>
      </c>
      <c r="C2434" s="275" t="s">
        <v>145</v>
      </c>
      <c r="D2434" s="275" t="s">
        <v>184</v>
      </c>
      <c r="E2434" s="32"/>
      <c r="F2434" s="314"/>
      <c r="G2434" s="274" t="s">
        <v>24</v>
      </c>
      <c r="H2434" s="269" t="s">
        <v>25</v>
      </c>
      <c r="I2434" s="330"/>
      <c r="J2434" s="273"/>
      <c r="K2434" s="273"/>
      <c r="L2434" s="281" t="s">
        <v>977</v>
      </c>
      <c r="M2434" s="271">
        <v>10</v>
      </c>
      <c r="N2434" s="308" t="s">
        <v>26</v>
      </c>
      <c r="O2434" s="308" t="s">
        <v>128</v>
      </c>
      <c r="P2434" s="385">
        <v>41760</v>
      </c>
      <c r="Q2434" s="273"/>
      <c r="R2434" s="231"/>
    </row>
    <row r="2435" spans="1:18" x14ac:dyDescent="0.25">
      <c r="A2435" s="275"/>
      <c r="B2435" s="273" t="s">
        <v>21</v>
      </c>
      <c r="C2435" s="275" t="s">
        <v>22</v>
      </c>
      <c r="D2435" s="275" t="s">
        <v>29</v>
      </c>
      <c r="E2435" s="32">
        <v>4</v>
      </c>
      <c r="F2435" s="314"/>
      <c r="G2435" s="274" t="s">
        <v>24</v>
      </c>
      <c r="H2435" s="269" t="s">
        <v>25</v>
      </c>
      <c r="I2435" s="330">
        <v>85</v>
      </c>
      <c r="J2435" s="273"/>
      <c r="K2435" s="273"/>
      <c r="L2435" s="281" t="s">
        <v>981</v>
      </c>
      <c r="M2435" s="216">
        <v>85</v>
      </c>
      <c r="N2435" s="295" t="s">
        <v>26</v>
      </c>
      <c r="O2435" s="295" t="s">
        <v>28</v>
      </c>
      <c r="P2435" s="296">
        <v>41760</v>
      </c>
      <c r="Q2435" s="273" t="s">
        <v>955</v>
      </c>
      <c r="R2435" s="231"/>
    </row>
    <row r="2436" spans="1:18" x14ac:dyDescent="0.25">
      <c r="A2436" s="275" t="s">
        <v>1501</v>
      </c>
      <c r="B2436" s="273" t="s">
        <v>21</v>
      </c>
      <c r="C2436" s="275" t="s">
        <v>22</v>
      </c>
      <c r="D2436" s="275" t="s">
        <v>108</v>
      </c>
      <c r="E2436" s="32">
        <v>29</v>
      </c>
      <c r="F2436" s="314"/>
      <c r="G2436" s="274" t="s">
        <v>24</v>
      </c>
      <c r="H2436" s="269" t="s">
        <v>25</v>
      </c>
      <c r="I2436" s="330">
        <v>115</v>
      </c>
      <c r="J2436" s="273"/>
      <c r="K2436" s="273"/>
      <c r="L2436" s="281" t="s">
        <v>981</v>
      </c>
      <c r="M2436" s="216">
        <v>100</v>
      </c>
      <c r="N2436" s="295" t="s">
        <v>26</v>
      </c>
      <c r="O2436" s="295" t="s">
        <v>28</v>
      </c>
      <c r="P2436" s="296">
        <v>41760</v>
      </c>
      <c r="Q2436" s="273"/>
      <c r="R2436" s="231"/>
    </row>
    <row r="2437" spans="1:18" x14ac:dyDescent="0.25">
      <c r="A2437" s="275"/>
      <c r="B2437" s="273" t="s">
        <v>21</v>
      </c>
      <c r="C2437" s="275" t="s">
        <v>22</v>
      </c>
      <c r="D2437" s="275" t="s">
        <v>23</v>
      </c>
      <c r="E2437" s="32">
        <v>35</v>
      </c>
      <c r="F2437" s="314"/>
      <c r="G2437" s="274" t="s">
        <v>24</v>
      </c>
      <c r="H2437" s="269" t="s">
        <v>25</v>
      </c>
      <c r="I2437" s="330">
        <v>172</v>
      </c>
      <c r="J2437" s="273"/>
      <c r="K2437" s="273"/>
      <c r="L2437" s="281" t="s">
        <v>981</v>
      </c>
      <c r="M2437" s="216">
        <v>150</v>
      </c>
      <c r="N2437" s="295" t="s">
        <v>26</v>
      </c>
      <c r="O2437" s="295" t="s">
        <v>28</v>
      </c>
      <c r="P2437" s="296">
        <v>41760</v>
      </c>
      <c r="Q2437" s="273"/>
      <c r="R2437" s="231"/>
    </row>
    <row r="2438" spans="1:18" x14ac:dyDescent="0.25">
      <c r="A2438" s="275"/>
      <c r="B2438" s="273" t="s">
        <v>21</v>
      </c>
      <c r="C2438" s="275" t="s">
        <v>31</v>
      </c>
      <c r="D2438" s="275" t="s">
        <v>32</v>
      </c>
      <c r="E2438" s="32">
        <v>17</v>
      </c>
      <c r="F2438" s="314"/>
      <c r="G2438" s="274" t="s">
        <v>24</v>
      </c>
      <c r="H2438" s="269" t="s">
        <v>25</v>
      </c>
      <c r="I2438" s="330">
        <v>68</v>
      </c>
      <c r="J2438" s="273"/>
      <c r="K2438" s="273"/>
      <c r="L2438" s="281" t="s">
        <v>981</v>
      </c>
      <c r="M2438" s="216">
        <v>50</v>
      </c>
      <c r="N2438" s="295" t="s">
        <v>26</v>
      </c>
      <c r="O2438" s="295" t="s">
        <v>28</v>
      </c>
      <c r="P2438" s="296">
        <v>41760</v>
      </c>
      <c r="Q2438" s="273"/>
      <c r="R2438" s="231"/>
    </row>
    <row r="2439" spans="1:18" x14ac:dyDescent="0.25">
      <c r="A2439" s="275"/>
      <c r="B2439" s="273" t="s">
        <v>21</v>
      </c>
      <c r="C2439" s="275" t="s">
        <v>22</v>
      </c>
      <c r="D2439" s="275" t="s">
        <v>108</v>
      </c>
      <c r="E2439" s="32"/>
      <c r="F2439" s="314"/>
      <c r="G2439" s="274" t="s">
        <v>24</v>
      </c>
      <c r="H2439" s="269" t="s">
        <v>25</v>
      </c>
      <c r="I2439" s="330"/>
      <c r="J2439" s="273"/>
      <c r="K2439" s="273"/>
      <c r="L2439" s="281" t="s">
        <v>981</v>
      </c>
      <c r="M2439" s="271">
        <v>15</v>
      </c>
      <c r="N2439" s="308" t="s">
        <v>26</v>
      </c>
      <c r="O2439" s="308" t="s">
        <v>128</v>
      </c>
      <c r="P2439" s="385">
        <v>41760</v>
      </c>
      <c r="Q2439" s="273"/>
      <c r="R2439" s="231"/>
    </row>
    <row r="2440" spans="1:18" x14ac:dyDescent="0.25">
      <c r="A2440" s="275"/>
      <c r="B2440" s="273" t="s">
        <v>21</v>
      </c>
      <c r="C2440" s="275" t="s">
        <v>22</v>
      </c>
      <c r="D2440" s="275" t="s">
        <v>23</v>
      </c>
      <c r="E2440" s="32"/>
      <c r="F2440" s="314"/>
      <c r="G2440" s="274" t="s">
        <v>24</v>
      </c>
      <c r="H2440" s="269" t="s">
        <v>25</v>
      </c>
      <c r="I2440" s="330"/>
      <c r="J2440" s="273"/>
      <c r="K2440" s="273"/>
      <c r="L2440" s="281" t="s">
        <v>981</v>
      </c>
      <c r="M2440" s="271">
        <v>22</v>
      </c>
      <c r="N2440" s="308" t="s">
        <v>26</v>
      </c>
      <c r="O2440" s="308" t="s">
        <v>128</v>
      </c>
      <c r="P2440" s="385">
        <v>41760</v>
      </c>
      <c r="Q2440" s="273"/>
      <c r="R2440" s="231"/>
    </row>
    <row r="2441" spans="1:18" x14ac:dyDescent="0.25">
      <c r="A2441" s="275"/>
      <c r="B2441" s="273" t="s">
        <v>21</v>
      </c>
      <c r="C2441" s="275" t="s">
        <v>31</v>
      </c>
      <c r="D2441" s="275" t="s">
        <v>32</v>
      </c>
      <c r="E2441" s="32"/>
      <c r="F2441" s="314"/>
      <c r="G2441" s="274" t="s">
        <v>24</v>
      </c>
      <c r="H2441" s="269" t="s">
        <v>25</v>
      </c>
      <c r="I2441" s="330"/>
      <c r="J2441" s="273"/>
      <c r="K2441" s="273"/>
      <c r="L2441" s="281" t="s">
        <v>981</v>
      </c>
      <c r="M2441" s="271">
        <v>18</v>
      </c>
      <c r="N2441" s="308" t="s">
        <v>26</v>
      </c>
      <c r="O2441" s="308" t="s">
        <v>128</v>
      </c>
      <c r="P2441" s="385">
        <v>41760</v>
      </c>
      <c r="Q2441" s="273"/>
      <c r="R2441" s="231"/>
    </row>
    <row r="2442" spans="1:18" x14ac:dyDescent="0.25">
      <c r="A2442" s="275" t="s">
        <v>1502</v>
      </c>
      <c r="B2442" s="273" t="s">
        <v>21</v>
      </c>
      <c r="C2442" s="275" t="s">
        <v>22</v>
      </c>
      <c r="D2442" s="275" t="s">
        <v>23</v>
      </c>
      <c r="E2442" s="32">
        <v>15</v>
      </c>
      <c r="F2442" s="314"/>
      <c r="G2442" s="274" t="s">
        <v>24</v>
      </c>
      <c r="H2442" s="269" t="s">
        <v>25</v>
      </c>
      <c r="I2442" s="330">
        <v>120</v>
      </c>
      <c r="J2442" s="273"/>
      <c r="K2442" s="273"/>
      <c r="L2442" s="281" t="s">
        <v>1012</v>
      </c>
      <c r="M2442" s="295">
        <v>120</v>
      </c>
      <c r="N2442" s="295" t="s">
        <v>26</v>
      </c>
      <c r="O2442" s="295" t="s">
        <v>28</v>
      </c>
      <c r="P2442" s="296">
        <v>41760</v>
      </c>
      <c r="Q2442" s="273"/>
      <c r="R2442" s="231"/>
    </row>
    <row r="2443" spans="1:18" x14ac:dyDescent="0.25">
      <c r="A2443" s="275" t="s">
        <v>1503</v>
      </c>
      <c r="B2443" s="273" t="s">
        <v>21</v>
      </c>
      <c r="C2443" s="275" t="s">
        <v>22</v>
      </c>
      <c r="D2443" s="275" t="s">
        <v>108</v>
      </c>
      <c r="E2443" s="32">
        <v>28</v>
      </c>
      <c r="F2443" s="314"/>
      <c r="G2443" s="274" t="s">
        <v>24</v>
      </c>
      <c r="H2443" s="269" t="s">
        <v>25</v>
      </c>
      <c r="I2443" s="330">
        <v>115</v>
      </c>
      <c r="J2443" s="273"/>
      <c r="K2443" s="273"/>
      <c r="L2443" s="281" t="s">
        <v>1012</v>
      </c>
      <c r="M2443" s="216">
        <v>100</v>
      </c>
      <c r="N2443" s="295" t="s">
        <v>26</v>
      </c>
      <c r="O2443" s="295" t="s">
        <v>28</v>
      </c>
      <c r="P2443" s="296">
        <v>41760</v>
      </c>
      <c r="Q2443" s="273"/>
      <c r="R2443" s="231"/>
    </row>
    <row r="2444" spans="1:18" x14ac:dyDescent="0.25">
      <c r="A2444" s="275"/>
      <c r="B2444" s="273" t="s">
        <v>21</v>
      </c>
      <c r="C2444" s="275" t="s">
        <v>22</v>
      </c>
      <c r="D2444" s="275" t="s">
        <v>23</v>
      </c>
      <c r="E2444" s="32">
        <v>33</v>
      </c>
      <c r="F2444" s="314"/>
      <c r="G2444" s="274" t="s">
        <v>24</v>
      </c>
      <c r="H2444" s="269" t="s">
        <v>25</v>
      </c>
      <c r="I2444" s="330">
        <v>168</v>
      </c>
      <c r="J2444" s="273"/>
      <c r="K2444" s="273"/>
      <c r="L2444" s="281" t="s">
        <v>1012</v>
      </c>
      <c r="M2444" s="216">
        <v>150</v>
      </c>
      <c r="N2444" s="295" t="s">
        <v>26</v>
      </c>
      <c r="O2444" s="295" t="s">
        <v>28</v>
      </c>
      <c r="P2444" s="296">
        <v>41760</v>
      </c>
      <c r="Q2444" s="273"/>
      <c r="R2444" s="231"/>
    </row>
    <row r="2445" spans="1:18" x14ac:dyDescent="0.25">
      <c r="A2445" s="275"/>
      <c r="B2445" s="273" t="s">
        <v>21</v>
      </c>
      <c r="C2445" s="275" t="s">
        <v>33</v>
      </c>
      <c r="D2445" s="275" t="s">
        <v>34</v>
      </c>
      <c r="E2445" s="32">
        <v>20</v>
      </c>
      <c r="F2445" s="314"/>
      <c r="G2445" s="274" t="s">
        <v>24</v>
      </c>
      <c r="H2445" s="269" t="s">
        <v>25</v>
      </c>
      <c r="I2445" s="330">
        <v>62</v>
      </c>
      <c r="J2445" s="273"/>
      <c r="K2445" s="273"/>
      <c r="L2445" s="281" t="s">
        <v>1012</v>
      </c>
      <c r="M2445" s="216">
        <v>50</v>
      </c>
      <c r="N2445" s="295" t="s">
        <v>26</v>
      </c>
      <c r="O2445" s="295" t="s">
        <v>28</v>
      </c>
      <c r="P2445" s="296">
        <v>41760</v>
      </c>
      <c r="Q2445" s="273"/>
      <c r="R2445" s="231"/>
    </row>
    <row r="2446" spans="1:18" x14ac:dyDescent="0.25">
      <c r="A2446" s="275"/>
      <c r="B2446" s="273" t="s">
        <v>21</v>
      </c>
      <c r="C2446" s="275" t="s">
        <v>22</v>
      </c>
      <c r="D2446" s="275" t="s">
        <v>108</v>
      </c>
      <c r="E2446" s="32"/>
      <c r="F2446" s="314"/>
      <c r="G2446" s="274" t="s">
        <v>24</v>
      </c>
      <c r="H2446" s="269" t="s">
        <v>25</v>
      </c>
      <c r="I2446" s="330"/>
      <c r="J2446" s="273"/>
      <c r="K2446" s="273"/>
      <c r="L2446" s="281" t="s">
        <v>1012</v>
      </c>
      <c r="M2446" s="271">
        <v>15</v>
      </c>
      <c r="N2446" s="308" t="s">
        <v>26</v>
      </c>
      <c r="O2446" s="308" t="s">
        <v>128</v>
      </c>
      <c r="P2446" s="385">
        <v>41760</v>
      </c>
      <c r="Q2446" s="273"/>
      <c r="R2446" s="231"/>
    </row>
    <row r="2447" spans="1:18" x14ac:dyDescent="0.25">
      <c r="A2447" s="275"/>
      <c r="B2447" s="273" t="s">
        <v>21</v>
      </c>
      <c r="C2447" s="275" t="s">
        <v>22</v>
      </c>
      <c r="D2447" s="275" t="s">
        <v>23</v>
      </c>
      <c r="E2447" s="32"/>
      <c r="F2447" s="314"/>
      <c r="G2447" s="274" t="s">
        <v>24</v>
      </c>
      <c r="H2447" s="269" t="s">
        <v>25</v>
      </c>
      <c r="I2447" s="330"/>
      <c r="J2447" s="273"/>
      <c r="K2447" s="273"/>
      <c r="L2447" s="281" t="s">
        <v>1012</v>
      </c>
      <c r="M2447" s="271">
        <v>18</v>
      </c>
      <c r="N2447" s="308" t="s">
        <v>26</v>
      </c>
      <c r="O2447" s="308" t="s">
        <v>128</v>
      </c>
      <c r="P2447" s="385">
        <v>41760</v>
      </c>
      <c r="Q2447" s="273"/>
      <c r="R2447" s="231"/>
    </row>
    <row r="2448" spans="1:18" x14ac:dyDescent="0.25">
      <c r="A2448" s="275"/>
      <c r="B2448" s="273" t="s">
        <v>21</v>
      </c>
      <c r="C2448" s="275" t="s">
        <v>33</v>
      </c>
      <c r="D2448" s="275" t="s">
        <v>34</v>
      </c>
      <c r="E2448" s="32"/>
      <c r="F2448" s="314"/>
      <c r="G2448" s="274" t="s">
        <v>24</v>
      </c>
      <c r="H2448" s="269" t="s">
        <v>25</v>
      </c>
      <c r="I2448" s="330"/>
      <c r="J2448" s="273"/>
      <c r="K2448" s="273"/>
      <c r="L2448" s="281" t="s">
        <v>1012</v>
      </c>
      <c r="M2448" s="271">
        <v>12</v>
      </c>
      <c r="N2448" s="308" t="s">
        <v>26</v>
      </c>
      <c r="O2448" s="308" t="s">
        <v>128</v>
      </c>
      <c r="P2448" s="385">
        <v>41760</v>
      </c>
      <c r="Q2448" s="273"/>
      <c r="R2448" s="231"/>
    </row>
    <row r="2449" spans="1:18" x14ac:dyDescent="0.25">
      <c r="A2449" s="275" t="s">
        <v>1504</v>
      </c>
      <c r="B2449" s="273" t="s">
        <v>21</v>
      </c>
      <c r="C2449" s="275" t="s">
        <v>22</v>
      </c>
      <c r="D2449" s="275" t="s">
        <v>29</v>
      </c>
      <c r="E2449" s="32">
        <v>19</v>
      </c>
      <c r="F2449" s="314"/>
      <c r="G2449" s="274" t="s">
        <v>24</v>
      </c>
      <c r="H2449" s="269" t="s">
        <v>25</v>
      </c>
      <c r="I2449" s="330">
        <v>116</v>
      </c>
      <c r="J2449" s="273"/>
      <c r="K2449" s="273"/>
      <c r="L2449" s="281" t="s">
        <v>1012</v>
      </c>
      <c r="M2449" s="216">
        <v>100</v>
      </c>
      <c r="N2449" s="295" t="s">
        <v>26</v>
      </c>
      <c r="O2449" s="295" t="s">
        <v>28</v>
      </c>
      <c r="P2449" s="296">
        <v>41760</v>
      </c>
      <c r="Q2449" s="273"/>
      <c r="R2449" s="231"/>
    </row>
    <row r="2450" spans="1:18" x14ac:dyDescent="0.25">
      <c r="A2450" s="275"/>
      <c r="B2450" s="273" t="s">
        <v>21</v>
      </c>
      <c r="C2450" s="275" t="s">
        <v>22</v>
      </c>
      <c r="D2450" s="275" t="s">
        <v>23</v>
      </c>
      <c r="E2450" s="32">
        <v>15</v>
      </c>
      <c r="F2450" s="314"/>
      <c r="G2450" s="274" t="s">
        <v>24</v>
      </c>
      <c r="H2450" s="269" t="s">
        <v>25</v>
      </c>
      <c r="I2450" s="330">
        <v>113</v>
      </c>
      <c r="J2450" s="273"/>
      <c r="K2450" s="273"/>
      <c r="L2450" s="281" t="s">
        <v>1012</v>
      </c>
      <c r="M2450" s="216">
        <v>100</v>
      </c>
      <c r="N2450" s="295" t="s">
        <v>26</v>
      </c>
      <c r="O2450" s="295" t="s">
        <v>28</v>
      </c>
      <c r="P2450" s="296">
        <v>41760</v>
      </c>
      <c r="Q2450" s="273"/>
      <c r="R2450" s="231"/>
    </row>
    <row r="2451" spans="1:18" x14ac:dyDescent="0.25">
      <c r="A2451" s="275"/>
      <c r="B2451" s="273" t="s">
        <v>21</v>
      </c>
      <c r="C2451" s="275" t="s">
        <v>33</v>
      </c>
      <c r="D2451" s="275" t="s">
        <v>39</v>
      </c>
      <c r="E2451" s="32">
        <v>12</v>
      </c>
      <c r="F2451" s="314"/>
      <c r="G2451" s="274" t="s">
        <v>24</v>
      </c>
      <c r="H2451" s="269" t="s">
        <v>25</v>
      </c>
      <c r="I2451" s="330">
        <v>58</v>
      </c>
      <c r="J2451" s="273"/>
      <c r="K2451" s="273"/>
      <c r="L2451" s="281" t="s">
        <v>1012</v>
      </c>
      <c r="M2451" s="216">
        <v>50</v>
      </c>
      <c r="N2451" s="295" t="s">
        <v>26</v>
      </c>
      <c r="O2451" s="295" t="s">
        <v>28</v>
      </c>
      <c r="P2451" s="296">
        <v>41760</v>
      </c>
      <c r="Q2451" s="273"/>
      <c r="R2451" s="231"/>
    </row>
    <row r="2452" spans="1:18" x14ac:dyDescent="0.25">
      <c r="A2452" s="275"/>
      <c r="B2452" s="273" t="s">
        <v>36</v>
      </c>
      <c r="C2452" s="275" t="s">
        <v>145</v>
      </c>
      <c r="D2452" s="275" t="s">
        <v>187</v>
      </c>
      <c r="E2452" s="32">
        <v>18</v>
      </c>
      <c r="F2452" s="314"/>
      <c r="G2452" s="274" t="s">
        <v>24</v>
      </c>
      <c r="H2452" s="269" t="s">
        <v>25</v>
      </c>
      <c r="I2452" s="330">
        <v>61</v>
      </c>
      <c r="J2452" s="273"/>
      <c r="K2452" s="273"/>
      <c r="L2452" s="281" t="s">
        <v>1012</v>
      </c>
      <c r="M2452" s="216">
        <v>50</v>
      </c>
      <c r="N2452" s="295" t="s">
        <v>26</v>
      </c>
      <c r="O2452" s="295" t="s">
        <v>28</v>
      </c>
      <c r="P2452" s="296">
        <v>41760</v>
      </c>
      <c r="Q2452" s="273"/>
      <c r="R2452" s="231"/>
    </row>
    <row r="2453" spans="1:18" x14ac:dyDescent="0.25">
      <c r="A2453" s="275"/>
      <c r="B2453" s="273" t="s">
        <v>21</v>
      </c>
      <c r="C2453" s="275" t="s">
        <v>22</v>
      </c>
      <c r="D2453" s="275" t="s">
        <v>29</v>
      </c>
      <c r="E2453" s="32"/>
      <c r="F2453" s="314"/>
      <c r="G2453" s="274" t="s">
        <v>24</v>
      </c>
      <c r="H2453" s="269" t="s">
        <v>25</v>
      </c>
      <c r="I2453" s="330"/>
      <c r="J2453" s="273"/>
      <c r="K2453" s="273"/>
      <c r="L2453" s="281" t="s">
        <v>1012</v>
      </c>
      <c r="M2453" s="271">
        <v>16</v>
      </c>
      <c r="N2453" s="308" t="s">
        <v>26</v>
      </c>
      <c r="O2453" s="308" t="s">
        <v>128</v>
      </c>
      <c r="P2453" s="385">
        <v>41760</v>
      </c>
      <c r="Q2453" s="273"/>
      <c r="R2453" s="231"/>
    </row>
    <row r="2454" spans="1:18" x14ac:dyDescent="0.25">
      <c r="A2454" s="275"/>
      <c r="B2454" s="273" t="s">
        <v>21</v>
      </c>
      <c r="C2454" s="275" t="s">
        <v>22</v>
      </c>
      <c r="D2454" s="275" t="s">
        <v>23</v>
      </c>
      <c r="E2454" s="32"/>
      <c r="F2454" s="314"/>
      <c r="G2454" s="274" t="s">
        <v>24</v>
      </c>
      <c r="H2454" s="269" t="s">
        <v>25</v>
      </c>
      <c r="I2454" s="330"/>
      <c r="J2454" s="273"/>
      <c r="K2454" s="273"/>
      <c r="L2454" s="281" t="s">
        <v>1012</v>
      </c>
      <c r="M2454" s="271">
        <v>13</v>
      </c>
      <c r="N2454" s="308" t="s">
        <v>26</v>
      </c>
      <c r="O2454" s="308" t="s">
        <v>128</v>
      </c>
      <c r="P2454" s="385">
        <v>41760</v>
      </c>
      <c r="Q2454" s="273"/>
      <c r="R2454" s="231"/>
    </row>
    <row r="2455" spans="1:18" x14ac:dyDescent="0.25">
      <c r="A2455" s="275"/>
      <c r="B2455" s="273" t="s">
        <v>21</v>
      </c>
      <c r="C2455" s="275" t="s">
        <v>33</v>
      </c>
      <c r="D2455" s="275" t="s">
        <v>39</v>
      </c>
      <c r="E2455" s="32"/>
      <c r="F2455" s="314"/>
      <c r="G2455" s="274" t="s">
        <v>24</v>
      </c>
      <c r="H2455" s="269" t="s">
        <v>25</v>
      </c>
      <c r="I2455" s="330"/>
      <c r="J2455" s="273"/>
      <c r="K2455" s="273"/>
      <c r="L2455" s="281" t="s">
        <v>1012</v>
      </c>
      <c r="M2455" s="271">
        <v>8</v>
      </c>
      <c r="N2455" s="308" t="s">
        <v>26</v>
      </c>
      <c r="O2455" s="308" t="s">
        <v>128</v>
      </c>
      <c r="P2455" s="385">
        <v>41760</v>
      </c>
      <c r="Q2455" s="273"/>
      <c r="R2455" s="231"/>
    </row>
    <row r="2456" spans="1:18" x14ac:dyDescent="0.25">
      <c r="A2456" s="275"/>
      <c r="B2456" s="273" t="s">
        <v>36</v>
      </c>
      <c r="C2456" s="275" t="s">
        <v>145</v>
      </c>
      <c r="D2456" s="275" t="s">
        <v>187</v>
      </c>
      <c r="E2456" s="32"/>
      <c r="F2456" s="314"/>
      <c r="G2456" s="274" t="s">
        <v>24</v>
      </c>
      <c r="H2456" s="269" t="s">
        <v>25</v>
      </c>
      <c r="I2456" s="330"/>
      <c r="J2456" s="273"/>
      <c r="K2456" s="273"/>
      <c r="L2456" s="281" t="s">
        <v>1012</v>
      </c>
      <c r="M2456" s="271">
        <v>11</v>
      </c>
      <c r="N2456" s="308" t="s">
        <v>26</v>
      </c>
      <c r="O2456" s="308" t="s">
        <v>128</v>
      </c>
      <c r="P2456" s="385">
        <v>41760</v>
      </c>
      <c r="Q2456" s="273"/>
      <c r="R2456" s="231"/>
    </row>
    <row r="2457" spans="1:18" x14ac:dyDescent="0.25">
      <c r="A2457" s="275" t="s">
        <v>1505</v>
      </c>
      <c r="B2457" s="273" t="s">
        <v>21</v>
      </c>
      <c r="C2457" s="275" t="s">
        <v>22</v>
      </c>
      <c r="D2457" s="275" t="s">
        <v>29</v>
      </c>
      <c r="E2457" s="32">
        <v>42</v>
      </c>
      <c r="F2457" s="314"/>
      <c r="G2457" s="274" t="s">
        <v>24</v>
      </c>
      <c r="H2457" s="269" t="s">
        <v>25</v>
      </c>
      <c r="I2457" s="330">
        <v>175</v>
      </c>
      <c r="J2457" s="273"/>
      <c r="K2457" s="273"/>
      <c r="L2457" s="281" t="s">
        <v>1022</v>
      </c>
      <c r="M2457" s="216">
        <v>150</v>
      </c>
      <c r="N2457" s="295" t="s">
        <v>26</v>
      </c>
      <c r="O2457" s="295" t="s">
        <v>28</v>
      </c>
      <c r="P2457" s="296">
        <v>41760</v>
      </c>
      <c r="Q2457" s="273"/>
      <c r="R2457" s="231"/>
    </row>
    <row r="2458" spans="1:18" x14ac:dyDescent="0.25">
      <c r="A2458" s="275"/>
      <c r="B2458" s="273" t="s">
        <v>21</v>
      </c>
      <c r="C2458" s="275" t="s">
        <v>33</v>
      </c>
      <c r="D2458" s="275" t="s">
        <v>34</v>
      </c>
      <c r="E2458" s="32">
        <v>21</v>
      </c>
      <c r="F2458" s="314"/>
      <c r="G2458" s="274" t="s">
        <v>24</v>
      </c>
      <c r="H2458" s="269" t="s">
        <v>25</v>
      </c>
      <c r="I2458" s="330">
        <v>68</v>
      </c>
      <c r="J2458" s="273"/>
      <c r="K2458" s="273"/>
      <c r="L2458" s="281" t="s">
        <v>1022</v>
      </c>
      <c r="M2458" s="216">
        <v>50</v>
      </c>
      <c r="N2458" s="295" t="s">
        <v>26</v>
      </c>
      <c r="O2458" s="295" t="s">
        <v>28</v>
      </c>
      <c r="P2458" s="296">
        <v>41760</v>
      </c>
      <c r="Q2458" s="273"/>
      <c r="R2458" s="231"/>
    </row>
    <row r="2459" spans="1:18" x14ac:dyDescent="0.25">
      <c r="A2459" s="275"/>
      <c r="B2459" s="273" t="s">
        <v>21</v>
      </c>
      <c r="C2459" s="275" t="s">
        <v>31</v>
      </c>
      <c r="D2459" s="275" t="s">
        <v>32</v>
      </c>
      <c r="E2459" s="32">
        <v>25</v>
      </c>
      <c r="F2459" s="314"/>
      <c r="G2459" s="274" t="s">
        <v>24</v>
      </c>
      <c r="H2459" s="269" t="s">
        <v>25</v>
      </c>
      <c r="I2459" s="330">
        <v>63</v>
      </c>
      <c r="J2459" s="273"/>
      <c r="K2459" s="273"/>
      <c r="L2459" s="281" t="s">
        <v>1022</v>
      </c>
      <c r="M2459" s="216">
        <v>50</v>
      </c>
      <c r="N2459" s="295" t="s">
        <v>26</v>
      </c>
      <c r="O2459" s="295" t="s">
        <v>28</v>
      </c>
      <c r="P2459" s="296">
        <v>41760</v>
      </c>
      <c r="Q2459" s="273"/>
      <c r="R2459" s="231"/>
    </row>
    <row r="2460" spans="1:18" x14ac:dyDescent="0.25">
      <c r="A2460" s="275"/>
      <c r="B2460" s="273" t="s">
        <v>36</v>
      </c>
      <c r="C2460" s="275" t="s">
        <v>145</v>
      </c>
      <c r="D2460" s="275" t="s">
        <v>212</v>
      </c>
      <c r="E2460" s="32">
        <v>17</v>
      </c>
      <c r="F2460" s="314"/>
      <c r="G2460" s="274" t="s">
        <v>24</v>
      </c>
      <c r="H2460" s="269" t="s">
        <v>25</v>
      </c>
      <c r="I2460" s="330">
        <v>65</v>
      </c>
      <c r="J2460" s="273"/>
      <c r="K2460" s="273"/>
      <c r="L2460" s="281" t="s">
        <v>1022</v>
      </c>
      <c r="M2460" s="216">
        <v>50</v>
      </c>
      <c r="N2460" s="295" t="s">
        <v>26</v>
      </c>
      <c r="O2460" s="295" t="s">
        <v>28</v>
      </c>
      <c r="P2460" s="296">
        <v>41760</v>
      </c>
      <c r="Q2460" s="273"/>
      <c r="R2460" s="231"/>
    </row>
    <row r="2461" spans="1:18" x14ac:dyDescent="0.25">
      <c r="A2461" s="275"/>
      <c r="B2461" s="273" t="s">
        <v>21</v>
      </c>
      <c r="C2461" s="275" t="s">
        <v>22</v>
      </c>
      <c r="D2461" s="275" t="s">
        <v>29</v>
      </c>
      <c r="E2461" s="32"/>
      <c r="F2461" s="314"/>
      <c r="G2461" s="274" t="s">
        <v>24</v>
      </c>
      <c r="H2461" s="269" t="s">
        <v>25</v>
      </c>
      <c r="I2461" s="330"/>
      <c r="J2461" s="273"/>
      <c r="K2461" s="273"/>
      <c r="L2461" s="281" t="s">
        <v>1022</v>
      </c>
      <c r="M2461" s="271">
        <v>25</v>
      </c>
      <c r="N2461" s="308" t="s">
        <v>26</v>
      </c>
      <c r="O2461" s="308" t="s">
        <v>128</v>
      </c>
      <c r="P2461" s="385">
        <v>41760</v>
      </c>
      <c r="Q2461" s="273"/>
      <c r="R2461" s="231"/>
    </row>
    <row r="2462" spans="1:18" x14ac:dyDescent="0.25">
      <c r="A2462" s="275"/>
      <c r="B2462" s="273" t="s">
        <v>21</v>
      </c>
      <c r="C2462" s="275" t="s">
        <v>33</v>
      </c>
      <c r="D2462" s="275" t="s">
        <v>34</v>
      </c>
      <c r="E2462" s="32"/>
      <c r="F2462" s="314"/>
      <c r="G2462" s="274" t="s">
        <v>24</v>
      </c>
      <c r="H2462" s="269" t="s">
        <v>25</v>
      </c>
      <c r="I2462" s="330"/>
      <c r="J2462" s="273"/>
      <c r="K2462" s="273"/>
      <c r="L2462" s="281" t="s">
        <v>1022</v>
      </c>
      <c r="M2462" s="271">
        <v>18</v>
      </c>
      <c r="N2462" s="308" t="s">
        <v>26</v>
      </c>
      <c r="O2462" s="308" t="s">
        <v>128</v>
      </c>
      <c r="P2462" s="385">
        <v>41760</v>
      </c>
      <c r="Q2462" s="273"/>
      <c r="R2462" s="231"/>
    </row>
    <row r="2463" spans="1:18" x14ac:dyDescent="0.25">
      <c r="A2463" s="275"/>
      <c r="B2463" s="273" t="s">
        <v>21</v>
      </c>
      <c r="C2463" s="275" t="s">
        <v>31</v>
      </c>
      <c r="D2463" s="275" t="s">
        <v>32</v>
      </c>
      <c r="E2463" s="32"/>
      <c r="F2463" s="314"/>
      <c r="G2463" s="274" t="s">
        <v>24</v>
      </c>
      <c r="H2463" s="269" t="s">
        <v>25</v>
      </c>
      <c r="I2463" s="330"/>
      <c r="J2463" s="273"/>
      <c r="K2463" s="273"/>
      <c r="L2463" s="281" t="s">
        <v>1022</v>
      </c>
      <c r="M2463" s="271">
        <v>13</v>
      </c>
      <c r="N2463" s="308" t="s">
        <v>26</v>
      </c>
      <c r="O2463" s="308" t="s">
        <v>128</v>
      </c>
      <c r="P2463" s="385">
        <v>41760</v>
      </c>
      <c r="Q2463" s="273"/>
      <c r="R2463" s="231"/>
    </row>
    <row r="2464" spans="1:18" x14ac:dyDescent="0.25">
      <c r="A2464" s="275"/>
      <c r="B2464" s="273" t="s">
        <v>36</v>
      </c>
      <c r="C2464" s="275" t="s">
        <v>145</v>
      </c>
      <c r="D2464" s="275" t="s">
        <v>212</v>
      </c>
      <c r="E2464" s="32"/>
      <c r="F2464" s="314"/>
      <c r="G2464" s="274" t="s">
        <v>24</v>
      </c>
      <c r="H2464" s="269" t="s">
        <v>25</v>
      </c>
      <c r="I2464" s="330"/>
      <c r="J2464" s="273"/>
      <c r="K2464" s="273"/>
      <c r="L2464" s="281" t="s">
        <v>1022</v>
      </c>
      <c r="M2464" s="271">
        <v>15</v>
      </c>
      <c r="N2464" s="308" t="s">
        <v>26</v>
      </c>
      <c r="O2464" s="308" t="s">
        <v>128</v>
      </c>
      <c r="P2464" s="385">
        <v>41760</v>
      </c>
      <c r="Q2464" s="273"/>
      <c r="R2464" s="231"/>
    </row>
    <row r="2465" spans="1:18" x14ac:dyDescent="0.25">
      <c r="A2465" s="275" t="s">
        <v>1506</v>
      </c>
      <c r="B2465" s="273" t="s">
        <v>21</v>
      </c>
      <c r="C2465" s="275" t="s">
        <v>22</v>
      </c>
      <c r="D2465" s="275" t="s">
        <v>108</v>
      </c>
      <c r="E2465" s="32"/>
      <c r="F2465" s="314"/>
      <c r="G2465" s="274" t="s">
        <v>24</v>
      </c>
      <c r="H2465" s="269" t="s">
        <v>25</v>
      </c>
      <c r="I2465" s="330">
        <v>139</v>
      </c>
      <c r="J2465" s="273"/>
      <c r="K2465" s="273"/>
      <c r="L2465" s="281" t="s">
        <v>1022</v>
      </c>
      <c r="M2465" s="216">
        <v>120</v>
      </c>
      <c r="N2465" s="295" t="s">
        <v>26</v>
      </c>
      <c r="O2465" s="295" t="s">
        <v>28</v>
      </c>
      <c r="P2465" s="296">
        <v>41760</v>
      </c>
      <c r="Q2465" s="273"/>
      <c r="R2465" s="231"/>
    </row>
    <row r="2466" spans="1:18" x14ac:dyDescent="0.25">
      <c r="A2466" s="275"/>
      <c r="B2466" s="273" t="s">
        <v>21</v>
      </c>
      <c r="C2466" s="275" t="s">
        <v>22</v>
      </c>
      <c r="D2466" s="275" t="s">
        <v>23</v>
      </c>
      <c r="E2466" s="32"/>
      <c r="F2466" s="314"/>
      <c r="G2466" s="274" t="s">
        <v>24</v>
      </c>
      <c r="H2466" s="269" t="s">
        <v>25</v>
      </c>
      <c r="I2466" s="330">
        <v>151</v>
      </c>
      <c r="J2466" s="273"/>
      <c r="K2466" s="273"/>
      <c r="L2466" s="281" t="s">
        <v>1022</v>
      </c>
      <c r="M2466" s="216">
        <v>130</v>
      </c>
      <c r="N2466" s="295" t="s">
        <v>26</v>
      </c>
      <c r="O2466" s="295" t="s">
        <v>28</v>
      </c>
      <c r="P2466" s="296">
        <v>41760</v>
      </c>
      <c r="Q2466" s="273"/>
      <c r="R2466" s="231"/>
    </row>
    <row r="2467" spans="1:18" x14ac:dyDescent="0.25">
      <c r="A2467" s="275"/>
      <c r="B2467" s="273" t="s">
        <v>21</v>
      </c>
      <c r="C2467" s="275" t="s">
        <v>33</v>
      </c>
      <c r="D2467" s="275" t="s">
        <v>39</v>
      </c>
      <c r="E2467" s="32"/>
      <c r="F2467" s="314"/>
      <c r="G2467" s="274" t="s">
        <v>24</v>
      </c>
      <c r="H2467" s="269" t="s">
        <v>25</v>
      </c>
      <c r="I2467" s="330">
        <v>62</v>
      </c>
      <c r="J2467" s="273"/>
      <c r="K2467" s="273"/>
      <c r="L2467" s="281" t="s">
        <v>1022</v>
      </c>
      <c r="M2467" s="216">
        <v>50</v>
      </c>
      <c r="N2467" s="295" t="s">
        <v>26</v>
      </c>
      <c r="O2467" s="295" t="s">
        <v>28</v>
      </c>
      <c r="P2467" s="296">
        <v>41760</v>
      </c>
      <c r="Q2467" s="273"/>
      <c r="R2467" s="231"/>
    </row>
    <row r="2468" spans="1:18" x14ac:dyDescent="0.25">
      <c r="A2468" s="275"/>
      <c r="B2468" s="273" t="s">
        <v>21</v>
      </c>
      <c r="C2468" s="275" t="s">
        <v>22</v>
      </c>
      <c r="D2468" s="275" t="s">
        <v>108</v>
      </c>
      <c r="E2468" s="32"/>
      <c r="F2468" s="314"/>
      <c r="G2468" s="274" t="s">
        <v>24</v>
      </c>
      <c r="H2468" s="269" t="s">
        <v>25</v>
      </c>
      <c r="I2468" s="330"/>
      <c r="J2468" s="273"/>
      <c r="K2468" s="273"/>
      <c r="L2468" s="281" t="s">
        <v>1022</v>
      </c>
      <c r="M2468" s="271">
        <v>19</v>
      </c>
      <c r="N2468" s="308" t="s">
        <v>26</v>
      </c>
      <c r="O2468" s="308" t="s">
        <v>128</v>
      </c>
      <c r="P2468" s="385">
        <v>41760</v>
      </c>
      <c r="Q2468" s="273"/>
      <c r="R2468" s="231"/>
    </row>
    <row r="2469" spans="1:18" x14ac:dyDescent="0.25">
      <c r="A2469" s="275"/>
      <c r="B2469" s="273" t="s">
        <v>21</v>
      </c>
      <c r="C2469" s="275" t="s">
        <v>22</v>
      </c>
      <c r="D2469" s="275" t="s">
        <v>23</v>
      </c>
      <c r="E2469" s="32"/>
      <c r="F2469" s="314"/>
      <c r="G2469" s="274" t="s">
        <v>24</v>
      </c>
      <c r="H2469" s="269" t="s">
        <v>25</v>
      </c>
      <c r="I2469" s="330"/>
      <c r="J2469" s="273"/>
      <c r="K2469" s="273"/>
      <c r="L2469" s="281" t="s">
        <v>1022</v>
      </c>
      <c r="M2469" s="271">
        <v>21</v>
      </c>
      <c r="N2469" s="308" t="s">
        <v>26</v>
      </c>
      <c r="O2469" s="308" t="s">
        <v>128</v>
      </c>
      <c r="P2469" s="385">
        <v>41760</v>
      </c>
      <c r="Q2469" s="273"/>
      <c r="R2469" s="231"/>
    </row>
    <row r="2470" spans="1:18" x14ac:dyDescent="0.25">
      <c r="A2470" s="275"/>
      <c r="B2470" s="273" t="s">
        <v>21</v>
      </c>
      <c r="C2470" s="275" t="s">
        <v>33</v>
      </c>
      <c r="D2470" s="275" t="s">
        <v>39</v>
      </c>
      <c r="E2470" s="32"/>
      <c r="F2470" s="314"/>
      <c r="G2470" s="274" t="s">
        <v>24</v>
      </c>
      <c r="H2470" s="269" t="s">
        <v>25</v>
      </c>
      <c r="I2470" s="330"/>
      <c r="J2470" s="273"/>
      <c r="K2470" s="273"/>
      <c r="L2470" s="281" t="s">
        <v>1022</v>
      </c>
      <c r="M2470" s="271">
        <v>12</v>
      </c>
      <c r="N2470" s="308" t="s">
        <v>26</v>
      </c>
      <c r="O2470" s="308" t="s">
        <v>128</v>
      </c>
      <c r="P2470" s="385">
        <v>41760</v>
      </c>
      <c r="Q2470" s="273"/>
      <c r="R2470" s="231"/>
    </row>
    <row r="2471" spans="1:18" x14ac:dyDescent="0.25">
      <c r="A2471" s="275" t="s">
        <v>1516</v>
      </c>
      <c r="B2471" s="273" t="s">
        <v>21</v>
      </c>
      <c r="C2471" s="275" t="s">
        <v>22</v>
      </c>
      <c r="D2471" s="275" t="s">
        <v>108</v>
      </c>
      <c r="E2471" s="32">
        <v>4</v>
      </c>
      <c r="F2471" s="314"/>
      <c r="G2471" s="274" t="s">
        <v>24</v>
      </c>
      <c r="H2471" s="269" t="s">
        <v>25</v>
      </c>
      <c r="I2471" s="330">
        <v>24</v>
      </c>
      <c r="J2471" s="273"/>
      <c r="K2471" s="273"/>
      <c r="L2471" s="281" t="s">
        <v>1022</v>
      </c>
      <c r="M2471" s="216">
        <v>24</v>
      </c>
      <c r="N2471" s="295" t="s">
        <v>26</v>
      </c>
      <c r="O2471" s="295" t="s">
        <v>28</v>
      </c>
      <c r="P2471" s="296">
        <v>41760</v>
      </c>
      <c r="Q2471" s="273"/>
      <c r="R2471" s="231"/>
    </row>
    <row r="2472" spans="1:18" x14ac:dyDescent="0.25">
      <c r="A2472" s="275" t="s">
        <v>1517</v>
      </c>
      <c r="B2472" s="273" t="s">
        <v>21</v>
      </c>
      <c r="C2472" s="275" t="s">
        <v>22</v>
      </c>
      <c r="D2472" s="275" t="s">
        <v>29</v>
      </c>
      <c r="E2472" s="32">
        <v>18</v>
      </c>
      <c r="F2472" s="314"/>
      <c r="G2472" s="274" t="s">
        <v>24</v>
      </c>
      <c r="H2472" s="269" t="s">
        <v>25</v>
      </c>
      <c r="I2472" s="330">
        <v>113</v>
      </c>
      <c r="J2472" s="273"/>
      <c r="K2472" s="273"/>
      <c r="L2472" s="281" t="s">
        <v>1022</v>
      </c>
      <c r="M2472" s="216">
        <v>100</v>
      </c>
      <c r="N2472" s="295" t="s">
        <v>26</v>
      </c>
      <c r="O2472" s="295" t="s">
        <v>28</v>
      </c>
      <c r="P2472" s="296">
        <v>41760</v>
      </c>
      <c r="Q2472" s="273"/>
      <c r="R2472" s="231"/>
    </row>
    <row r="2473" spans="1:18" x14ac:dyDescent="0.25">
      <c r="A2473" s="275"/>
      <c r="B2473" s="273" t="s">
        <v>21</v>
      </c>
      <c r="C2473" s="275" t="s">
        <v>22</v>
      </c>
      <c r="D2473" s="275" t="s">
        <v>23</v>
      </c>
      <c r="E2473" s="32">
        <v>16</v>
      </c>
      <c r="F2473" s="314"/>
      <c r="G2473" s="274" t="s">
        <v>24</v>
      </c>
      <c r="H2473" s="269" t="s">
        <v>25</v>
      </c>
      <c r="I2473" s="330">
        <v>110</v>
      </c>
      <c r="J2473" s="273"/>
      <c r="K2473" s="273"/>
      <c r="L2473" s="281" t="s">
        <v>1022</v>
      </c>
      <c r="M2473" s="216">
        <v>100</v>
      </c>
      <c r="N2473" s="295" t="s">
        <v>26</v>
      </c>
      <c r="O2473" s="295" t="s">
        <v>28</v>
      </c>
      <c r="P2473" s="296">
        <v>41760</v>
      </c>
      <c r="Q2473" s="273"/>
      <c r="R2473" s="231"/>
    </row>
    <row r="2474" spans="1:18" x14ac:dyDescent="0.25">
      <c r="A2474" s="275"/>
      <c r="B2474" s="273" t="s">
        <v>21</v>
      </c>
      <c r="C2474" s="275" t="s">
        <v>33</v>
      </c>
      <c r="D2474" s="275" t="s">
        <v>39</v>
      </c>
      <c r="E2474" s="32">
        <v>15</v>
      </c>
      <c r="F2474" s="314"/>
      <c r="G2474" s="274" t="s">
        <v>24</v>
      </c>
      <c r="H2474" s="269" t="s">
        <v>25</v>
      </c>
      <c r="I2474" s="330">
        <v>60</v>
      </c>
      <c r="J2474" s="273"/>
      <c r="K2474" s="273"/>
      <c r="L2474" s="281" t="s">
        <v>1022</v>
      </c>
      <c r="M2474" s="216">
        <v>50</v>
      </c>
      <c r="N2474" s="295" t="s">
        <v>26</v>
      </c>
      <c r="O2474" s="295" t="s">
        <v>28</v>
      </c>
      <c r="P2474" s="296">
        <v>41760</v>
      </c>
      <c r="Q2474" s="273"/>
      <c r="R2474" s="231"/>
    </row>
    <row r="2475" spans="1:18" x14ac:dyDescent="0.25">
      <c r="A2475" s="275"/>
      <c r="B2475" s="273" t="s">
        <v>21</v>
      </c>
      <c r="C2475" s="275" t="s">
        <v>31</v>
      </c>
      <c r="D2475" s="275" t="s">
        <v>32</v>
      </c>
      <c r="E2475" s="32">
        <v>21</v>
      </c>
      <c r="F2475" s="314"/>
      <c r="G2475" s="274" t="s">
        <v>24</v>
      </c>
      <c r="H2475" s="269" t="s">
        <v>25</v>
      </c>
      <c r="I2475" s="330">
        <v>58</v>
      </c>
      <c r="J2475" s="273"/>
      <c r="K2475" s="273"/>
      <c r="L2475" s="281" t="s">
        <v>1022</v>
      </c>
      <c r="M2475" s="216">
        <v>50</v>
      </c>
      <c r="N2475" s="295" t="s">
        <v>26</v>
      </c>
      <c r="O2475" s="295" t="s">
        <v>28</v>
      </c>
      <c r="P2475" s="296">
        <v>41760</v>
      </c>
      <c r="Q2475" s="273"/>
      <c r="R2475" s="231"/>
    </row>
    <row r="2476" spans="1:18" x14ac:dyDescent="0.25">
      <c r="A2476" s="275"/>
      <c r="B2476" s="273" t="s">
        <v>21</v>
      </c>
      <c r="C2476" s="275" t="s">
        <v>22</v>
      </c>
      <c r="D2476" s="275" t="s">
        <v>29</v>
      </c>
      <c r="E2476" s="32"/>
      <c r="F2476" s="314"/>
      <c r="G2476" s="274" t="s">
        <v>24</v>
      </c>
      <c r="H2476" s="269" t="s">
        <v>25</v>
      </c>
      <c r="I2476" s="330"/>
      <c r="J2476" s="273"/>
      <c r="K2476" s="273"/>
      <c r="L2476" s="281" t="s">
        <v>1021</v>
      </c>
      <c r="M2476" s="271">
        <v>13</v>
      </c>
      <c r="N2476" s="308" t="s">
        <v>26</v>
      </c>
      <c r="O2476" s="308" t="s">
        <v>128</v>
      </c>
      <c r="P2476" s="385">
        <v>41760</v>
      </c>
      <c r="Q2476" s="273"/>
      <c r="R2476" s="231"/>
    </row>
    <row r="2477" spans="1:18" x14ac:dyDescent="0.25">
      <c r="A2477" s="275"/>
      <c r="B2477" s="273" t="s">
        <v>21</v>
      </c>
      <c r="C2477" s="275" t="s">
        <v>22</v>
      </c>
      <c r="D2477" s="275" t="s">
        <v>23</v>
      </c>
      <c r="E2477" s="32"/>
      <c r="F2477" s="314"/>
      <c r="G2477" s="274" t="s">
        <v>24</v>
      </c>
      <c r="H2477" s="269" t="s">
        <v>25</v>
      </c>
      <c r="I2477" s="330"/>
      <c r="J2477" s="273"/>
      <c r="K2477" s="273"/>
      <c r="L2477" s="281" t="s">
        <v>1021</v>
      </c>
      <c r="M2477" s="271">
        <v>10</v>
      </c>
      <c r="N2477" s="308" t="s">
        <v>26</v>
      </c>
      <c r="O2477" s="308" t="s">
        <v>128</v>
      </c>
      <c r="P2477" s="385">
        <v>41760</v>
      </c>
      <c r="Q2477" s="273"/>
      <c r="R2477" s="231"/>
    </row>
    <row r="2478" spans="1:18" x14ac:dyDescent="0.25">
      <c r="A2478" s="275"/>
      <c r="B2478" s="273" t="s">
        <v>21</v>
      </c>
      <c r="C2478" s="275" t="s">
        <v>33</v>
      </c>
      <c r="D2478" s="275" t="s">
        <v>39</v>
      </c>
      <c r="E2478" s="32"/>
      <c r="F2478" s="314"/>
      <c r="G2478" s="274" t="s">
        <v>24</v>
      </c>
      <c r="H2478" s="269" t="s">
        <v>25</v>
      </c>
      <c r="I2478" s="330"/>
      <c r="J2478" s="273"/>
      <c r="K2478" s="273"/>
      <c r="L2478" s="281" t="s">
        <v>1021</v>
      </c>
      <c r="M2478" s="271">
        <v>10</v>
      </c>
      <c r="N2478" s="308" t="s">
        <v>26</v>
      </c>
      <c r="O2478" s="308" t="s">
        <v>128</v>
      </c>
      <c r="P2478" s="385">
        <v>41760</v>
      </c>
      <c r="Q2478" s="273"/>
      <c r="R2478" s="231"/>
    </row>
    <row r="2479" spans="1:18" x14ac:dyDescent="0.25">
      <c r="A2479" s="275"/>
      <c r="B2479" s="273" t="s">
        <v>21</v>
      </c>
      <c r="C2479" s="275" t="s">
        <v>31</v>
      </c>
      <c r="D2479" s="275" t="s">
        <v>32</v>
      </c>
      <c r="E2479" s="32"/>
      <c r="F2479" s="314"/>
      <c r="G2479" s="274" t="s">
        <v>24</v>
      </c>
      <c r="H2479" s="269" t="s">
        <v>25</v>
      </c>
      <c r="I2479" s="330"/>
      <c r="J2479" s="273"/>
      <c r="K2479" s="273"/>
      <c r="L2479" s="281" t="s">
        <v>1021</v>
      </c>
      <c r="M2479" s="271">
        <v>8</v>
      </c>
      <c r="N2479" s="308" t="s">
        <v>26</v>
      </c>
      <c r="O2479" s="308" t="s">
        <v>128</v>
      </c>
      <c r="P2479" s="385">
        <v>41760</v>
      </c>
      <c r="Q2479" s="273"/>
      <c r="R2479" s="231"/>
    </row>
    <row r="2480" spans="1:18" x14ac:dyDescent="0.25">
      <c r="A2480" s="275" t="s">
        <v>1518</v>
      </c>
      <c r="B2480" s="273" t="s">
        <v>21</v>
      </c>
      <c r="C2480" s="275" t="s">
        <v>22</v>
      </c>
      <c r="D2480" s="275" t="s">
        <v>108</v>
      </c>
      <c r="E2480" s="32">
        <v>26</v>
      </c>
      <c r="F2480" s="314"/>
      <c r="G2480" s="274" t="s">
        <v>24</v>
      </c>
      <c r="H2480" s="269" t="s">
        <v>25</v>
      </c>
      <c r="I2480" s="330">
        <v>116</v>
      </c>
      <c r="J2480" s="273"/>
      <c r="K2480" s="273"/>
      <c r="L2480" s="281" t="s">
        <v>1021</v>
      </c>
      <c r="M2480" s="216">
        <v>100</v>
      </c>
      <c r="N2480" s="295" t="s">
        <v>26</v>
      </c>
      <c r="O2480" s="295" t="s">
        <v>28</v>
      </c>
      <c r="P2480" s="296">
        <v>41760</v>
      </c>
      <c r="Q2480" s="273"/>
      <c r="R2480" s="231"/>
    </row>
    <row r="2481" spans="1:18" x14ac:dyDescent="0.25">
      <c r="A2481" s="275"/>
      <c r="B2481" s="273" t="s">
        <v>21</v>
      </c>
      <c r="C2481" s="275" t="s">
        <v>22</v>
      </c>
      <c r="D2481" s="275" t="s">
        <v>29</v>
      </c>
      <c r="E2481" s="32">
        <v>24</v>
      </c>
      <c r="F2481" s="314"/>
      <c r="G2481" s="274" t="s">
        <v>24</v>
      </c>
      <c r="H2481" s="269" t="s">
        <v>25</v>
      </c>
      <c r="I2481" s="330">
        <v>114</v>
      </c>
      <c r="J2481" s="273"/>
      <c r="K2481" s="273"/>
      <c r="L2481" s="281" t="s">
        <v>1021</v>
      </c>
      <c r="M2481" s="216">
        <v>100</v>
      </c>
      <c r="N2481" s="295" t="s">
        <v>26</v>
      </c>
      <c r="O2481" s="295" t="s">
        <v>28</v>
      </c>
      <c r="P2481" s="296">
        <v>41760</v>
      </c>
      <c r="Q2481" s="273"/>
      <c r="R2481" s="231"/>
    </row>
    <row r="2482" spans="1:18" x14ac:dyDescent="0.25">
      <c r="A2482" s="275"/>
      <c r="B2482" s="273" t="s">
        <v>21</v>
      </c>
      <c r="C2482" s="275" t="s">
        <v>31</v>
      </c>
      <c r="D2482" s="275" t="s">
        <v>32</v>
      </c>
      <c r="E2482" s="32">
        <v>22</v>
      </c>
      <c r="F2482" s="314"/>
      <c r="G2482" s="274" t="s">
        <v>24</v>
      </c>
      <c r="H2482" s="269" t="s">
        <v>25</v>
      </c>
      <c r="I2482" s="330">
        <v>60</v>
      </c>
      <c r="J2482" s="273"/>
      <c r="K2482" s="273"/>
      <c r="L2482" s="281" t="s">
        <v>1021</v>
      </c>
      <c r="M2482" s="216">
        <v>50</v>
      </c>
      <c r="N2482" s="295" t="s">
        <v>26</v>
      </c>
      <c r="O2482" s="295" t="s">
        <v>28</v>
      </c>
      <c r="P2482" s="296">
        <v>41760</v>
      </c>
      <c r="Q2482" s="273"/>
      <c r="R2482" s="231"/>
    </row>
    <row r="2483" spans="1:18" x14ac:dyDescent="0.25">
      <c r="A2483" s="275"/>
      <c r="B2483" s="273" t="s">
        <v>21</v>
      </c>
      <c r="C2483" s="275" t="s">
        <v>33</v>
      </c>
      <c r="D2483" s="275" t="s">
        <v>39</v>
      </c>
      <c r="E2483" s="32">
        <v>18</v>
      </c>
      <c r="F2483" s="314"/>
      <c r="G2483" s="274" t="s">
        <v>24</v>
      </c>
      <c r="H2483" s="269" t="s">
        <v>25</v>
      </c>
      <c r="I2483" s="330">
        <v>62</v>
      </c>
      <c r="J2483" s="273"/>
      <c r="K2483" s="273"/>
      <c r="L2483" s="281" t="s">
        <v>1021</v>
      </c>
      <c r="M2483" s="216">
        <v>50</v>
      </c>
      <c r="N2483" s="295" t="s">
        <v>26</v>
      </c>
      <c r="O2483" s="295" t="s">
        <v>28</v>
      </c>
      <c r="P2483" s="296">
        <v>41760</v>
      </c>
      <c r="Q2483" s="273"/>
      <c r="R2483" s="231"/>
    </row>
    <row r="2484" spans="1:18" x14ac:dyDescent="0.25">
      <c r="A2484" s="275"/>
      <c r="B2484" s="273" t="s">
        <v>21</v>
      </c>
      <c r="C2484" s="275" t="s">
        <v>22</v>
      </c>
      <c r="D2484" s="275" t="s">
        <v>108</v>
      </c>
      <c r="E2484" s="32"/>
      <c r="F2484" s="314"/>
      <c r="G2484" s="274" t="s">
        <v>24</v>
      </c>
      <c r="H2484" s="269" t="s">
        <v>25</v>
      </c>
      <c r="I2484" s="330"/>
      <c r="J2484" s="273"/>
      <c r="K2484" s="273"/>
      <c r="L2484" s="281" t="s">
        <v>1021</v>
      </c>
      <c r="M2484" s="271">
        <v>16</v>
      </c>
      <c r="N2484" s="308" t="s">
        <v>26</v>
      </c>
      <c r="O2484" s="308" t="s">
        <v>128</v>
      </c>
      <c r="P2484" s="385">
        <v>41760</v>
      </c>
      <c r="Q2484" s="273"/>
      <c r="R2484" s="231"/>
    </row>
    <row r="2485" spans="1:18" x14ac:dyDescent="0.25">
      <c r="A2485" s="275"/>
      <c r="B2485" s="273" t="s">
        <v>21</v>
      </c>
      <c r="C2485" s="275" t="s">
        <v>22</v>
      </c>
      <c r="D2485" s="275" t="s">
        <v>29</v>
      </c>
      <c r="E2485" s="32"/>
      <c r="F2485" s="314"/>
      <c r="G2485" s="274" t="s">
        <v>24</v>
      </c>
      <c r="H2485" s="269" t="s">
        <v>25</v>
      </c>
      <c r="I2485" s="330"/>
      <c r="J2485" s="273"/>
      <c r="K2485" s="273"/>
      <c r="L2485" s="281" t="s">
        <v>1021</v>
      </c>
      <c r="M2485" s="271">
        <v>14</v>
      </c>
      <c r="N2485" s="308" t="s">
        <v>26</v>
      </c>
      <c r="O2485" s="308" t="s">
        <v>128</v>
      </c>
      <c r="P2485" s="385">
        <v>41760</v>
      </c>
      <c r="Q2485" s="273"/>
      <c r="R2485" s="231"/>
    </row>
    <row r="2486" spans="1:18" x14ac:dyDescent="0.25">
      <c r="A2486" s="275"/>
      <c r="B2486" s="273" t="s">
        <v>21</v>
      </c>
      <c r="C2486" s="275" t="s">
        <v>31</v>
      </c>
      <c r="D2486" s="275" t="s">
        <v>32</v>
      </c>
      <c r="E2486" s="32"/>
      <c r="F2486" s="314"/>
      <c r="G2486" s="274" t="s">
        <v>24</v>
      </c>
      <c r="H2486" s="269" t="s">
        <v>25</v>
      </c>
      <c r="I2486" s="330"/>
      <c r="J2486" s="273"/>
      <c r="K2486" s="273"/>
      <c r="L2486" s="281" t="s">
        <v>1021</v>
      </c>
      <c r="M2486" s="271">
        <v>10</v>
      </c>
      <c r="N2486" s="308" t="s">
        <v>26</v>
      </c>
      <c r="O2486" s="308" t="s">
        <v>128</v>
      </c>
      <c r="P2486" s="385">
        <v>41760</v>
      </c>
      <c r="Q2486" s="273"/>
      <c r="R2486" s="231"/>
    </row>
    <row r="2487" spans="1:18" x14ac:dyDescent="0.25">
      <c r="A2487" s="275"/>
      <c r="B2487" s="273" t="s">
        <v>21</v>
      </c>
      <c r="C2487" s="275" t="s">
        <v>33</v>
      </c>
      <c r="D2487" s="275" t="s">
        <v>39</v>
      </c>
      <c r="E2487" s="32"/>
      <c r="F2487" s="314"/>
      <c r="G2487" s="274" t="s">
        <v>24</v>
      </c>
      <c r="H2487" s="269" t="s">
        <v>25</v>
      </c>
      <c r="I2487" s="330"/>
      <c r="J2487" s="273"/>
      <c r="K2487" s="273"/>
      <c r="L2487" s="281" t="s">
        <v>1021</v>
      </c>
      <c r="M2487" s="271">
        <v>12</v>
      </c>
      <c r="N2487" s="308" t="s">
        <v>26</v>
      </c>
      <c r="O2487" s="308" t="s">
        <v>128</v>
      </c>
      <c r="P2487" s="385">
        <v>41760</v>
      </c>
      <c r="Q2487" s="273"/>
      <c r="R2487" s="231"/>
    </row>
    <row r="2488" spans="1:18" x14ac:dyDescent="0.25">
      <c r="A2488" s="275" t="s">
        <v>1519</v>
      </c>
      <c r="B2488" s="273" t="s">
        <v>21</v>
      </c>
      <c r="C2488" s="275" t="s">
        <v>22</v>
      </c>
      <c r="D2488" s="275" t="s">
        <v>29</v>
      </c>
      <c r="E2488" s="32">
        <v>14</v>
      </c>
      <c r="F2488" s="314"/>
      <c r="G2488" s="274" t="s">
        <v>24</v>
      </c>
      <c r="H2488" s="269" t="s">
        <v>25</v>
      </c>
      <c r="I2488" s="330">
        <v>89</v>
      </c>
      <c r="J2488" s="273"/>
      <c r="K2488" s="273"/>
      <c r="L2488" s="281" t="s">
        <v>1023</v>
      </c>
      <c r="M2488" s="216">
        <v>80</v>
      </c>
      <c r="N2488" s="295" t="s">
        <v>26</v>
      </c>
      <c r="O2488" s="295" t="s">
        <v>28</v>
      </c>
      <c r="P2488" s="296">
        <v>41760</v>
      </c>
      <c r="Q2488" s="273"/>
      <c r="R2488" s="231"/>
    </row>
    <row r="2489" spans="1:18" x14ac:dyDescent="0.25">
      <c r="A2489" s="275"/>
      <c r="B2489" s="273" t="s">
        <v>21</v>
      </c>
      <c r="C2489" s="275" t="s">
        <v>22</v>
      </c>
      <c r="D2489" s="275" t="s">
        <v>23</v>
      </c>
      <c r="E2489" s="32">
        <v>15</v>
      </c>
      <c r="F2489" s="314"/>
      <c r="G2489" s="274" t="s">
        <v>24</v>
      </c>
      <c r="H2489" s="269" t="s">
        <v>25</v>
      </c>
      <c r="I2489" s="330">
        <v>81</v>
      </c>
      <c r="J2489" s="273"/>
      <c r="K2489" s="273"/>
      <c r="L2489" s="281" t="s">
        <v>1023</v>
      </c>
      <c r="M2489" s="216">
        <v>70</v>
      </c>
      <c r="N2489" s="295" t="s">
        <v>26</v>
      </c>
      <c r="O2489" s="295" t="s">
        <v>28</v>
      </c>
      <c r="P2489" s="296">
        <v>41760</v>
      </c>
      <c r="Q2489" s="273"/>
      <c r="R2489" s="231"/>
    </row>
    <row r="2490" spans="1:18" x14ac:dyDescent="0.25">
      <c r="A2490" s="275"/>
      <c r="B2490" s="273" t="s">
        <v>21</v>
      </c>
      <c r="C2490" s="275" t="s">
        <v>33</v>
      </c>
      <c r="D2490" s="275" t="s">
        <v>39</v>
      </c>
      <c r="E2490" s="32">
        <v>19</v>
      </c>
      <c r="F2490" s="314"/>
      <c r="G2490" s="274" t="s">
        <v>24</v>
      </c>
      <c r="H2490" s="269" t="s">
        <v>25</v>
      </c>
      <c r="I2490" s="330">
        <v>65</v>
      </c>
      <c r="J2490" s="273"/>
      <c r="K2490" s="273"/>
      <c r="L2490" s="281" t="s">
        <v>1023</v>
      </c>
      <c r="M2490" s="216">
        <v>50</v>
      </c>
      <c r="N2490" s="295" t="s">
        <v>26</v>
      </c>
      <c r="O2490" s="295" t="s">
        <v>28</v>
      </c>
      <c r="P2490" s="296">
        <v>41760</v>
      </c>
      <c r="Q2490" s="273"/>
      <c r="R2490" s="231"/>
    </row>
    <row r="2491" spans="1:18" x14ac:dyDescent="0.25">
      <c r="A2491" s="275"/>
      <c r="B2491" s="273" t="s">
        <v>21</v>
      </c>
      <c r="C2491" s="275" t="s">
        <v>31</v>
      </c>
      <c r="D2491" s="275" t="s">
        <v>32</v>
      </c>
      <c r="E2491" s="32">
        <v>20</v>
      </c>
      <c r="F2491" s="314"/>
      <c r="G2491" s="274" t="s">
        <v>24</v>
      </c>
      <c r="H2491" s="269" t="s">
        <v>25</v>
      </c>
      <c r="I2491" s="330">
        <v>67</v>
      </c>
      <c r="J2491" s="273"/>
      <c r="K2491" s="273"/>
      <c r="L2491" s="281" t="s">
        <v>1023</v>
      </c>
      <c r="M2491" s="216">
        <v>50</v>
      </c>
      <c r="N2491" s="295" t="s">
        <v>26</v>
      </c>
      <c r="O2491" s="295" t="s">
        <v>28</v>
      </c>
      <c r="P2491" s="296">
        <v>41760</v>
      </c>
      <c r="Q2491" s="273"/>
      <c r="R2491" s="231"/>
    </row>
    <row r="2492" spans="1:18" x14ac:dyDescent="0.25">
      <c r="A2492" s="275"/>
      <c r="B2492" s="273" t="s">
        <v>36</v>
      </c>
      <c r="C2492" s="275" t="s">
        <v>145</v>
      </c>
      <c r="D2492" s="275" t="s">
        <v>187</v>
      </c>
      <c r="E2492" s="32">
        <v>23</v>
      </c>
      <c r="F2492" s="314"/>
      <c r="G2492" s="274" t="s">
        <v>24</v>
      </c>
      <c r="H2492" s="269" t="s">
        <v>25</v>
      </c>
      <c r="I2492" s="330">
        <v>60</v>
      </c>
      <c r="J2492" s="273"/>
      <c r="K2492" s="273"/>
      <c r="L2492" s="281" t="s">
        <v>1023</v>
      </c>
      <c r="M2492" s="216">
        <v>50</v>
      </c>
      <c r="N2492" s="295" t="s">
        <v>26</v>
      </c>
      <c r="O2492" s="295" t="s">
        <v>28</v>
      </c>
      <c r="P2492" s="296">
        <v>41760</v>
      </c>
      <c r="Q2492" s="273"/>
      <c r="R2492" s="231"/>
    </row>
    <row r="2493" spans="1:18" x14ac:dyDescent="0.25">
      <c r="A2493" s="275"/>
      <c r="B2493" s="273" t="s">
        <v>21</v>
      </c>
      <c r="C2493" s="275" t="s">
        <v>22</v>
      </c>
      <c r="D2493" s="275" t="s">
        <v>29</v>
      </c>
      <c r="E2493" s="32"/>
      <c r="F2493" s="314"/>
      <c r="G2493" s="274" t="s">
        <v>24</v>
      </c>
      <c r="H2493" s="269" t="s">
        <v>25</v>
      </c>
      <c r="I2493" s="330"/>
      <c r="J2493" s="273"/>
      <c r="K2493" s="273"/>
      <c r="L2493" s="281" t="s">
        <v>1023</v>
      </c>
      <c r="M2493" s="271">
        <v>9</v>
      </c>
      <c r="N2493" s="308" t="s">
        <v>26</v>
      </c>
      <c r="O2493" s="308" t="s">
        <v>128</v>
      </c>
      <c r="P2493" s="385">
        <v>41760</v>
      </c>
      <c r="Q2493" s="273"/>
      <c r="R2493" s="231"/>
    </row>
    <row r="2494" spans="1:18" x14ac:dyDescent="0.25">
      <c r="A2494" s="275"/>
      <c r="B2494" s="273" t="s">
        <v>21</v>
      </c>
      <c r="C2494" s="275" t="s">
        <v>22</v>
      </c>
      <c r="D2494" s="275" t="s">
        <v>23</v>
      </c>
      <c r="E2494" s="32"/>
      <c r="F2494" s="314"/>
      <c r="G2494" s="274" t="s">
        <v>24</v>
      </c>
      <c r="H2494" s="269" t="s">
        <v>25</v>
      </c>
      <c r="I2494" s="330"/>
      <c r="J2494" s="273"/>
      <c r="K2494" s="273"/>
      <c r="L2494" s="281" t="s">
        <v>1023</v>
      </c>
      <c r="M2494" s="271">
        <v>11</v>
      </c>
      <c r="N2494" s="308" t="s">
        <v>26</v>
      </c>
      <c r="O2494" s="308" t="s">
        <v>128</v>
      </c>
      <c r="P2494" s="385">
        <v>41760</v>
      </c>
      <c r="Q2494" s="273"/>
      <c r="R2494" s="231"/>
    </row>
    <row r="2495" spans="1:18" x14ac:dyDescent="0.25">
      <c r="A2495" s="275"/>
      <c r="B2495" s="273" t="s">
        <v>21</v>
      </c>
      <c r="C2495" s="275" t="s">
        <v>33</v>
      </c>
      <c r="D2495" s="275" t="s">
        <v>39</v>
      </c>
      <c r="E2495" s="32"/>
      <c r="F2495" s="314"/>
      <c r="G2495" s="274" t="s">
        <v>24</v>
      </c>
      <c r="H2495" s="269" t="s">
        <v>25</v>
      </c>
      <c r="I2495" s="330"/>
      <c r="J2495" s="273"/>
      <c r="K2495" s="273"/>
      <c r="L2495" s="281" t="s">
        <v>1023</v>
      </c>
      <c r="M2495" s="271">
        <v>15</v>
      </c>
      <c r="N2495" s="308" t="s">
        <v>26</v>
      </c>
      <c r="O2495" s="308" t="s">
        <v>128</v>
      </c>
      <c r="P2495" s="385">
        <v>41760</v>
      </c>
      <c r="Q2495" s="273"/>
      <c r="R2495" s="231"/>
    </row>
    <row r="2496" spans="1:18" x14ac:dyDescent="0.25">
      <c r="A2496" s="275"/>
      <c r="B2496" s="273" t="s">
        <v>21</v>
      </c>
      <c r="C2496" s="275" t="s">
        <v>31</v>
      </c>
      <c r="D2496" s="275" t="s">
        <v>32</v>
      </c>
      <c r="E2496" s="32"/>
      <c r="F2496" s="314"/>
      <c r="G2496" s="274" t="s">
        <v>24</v>
      </c>
      <c r="H2496" s="269" t="s">
        <v>25</v>
      </c>
      <c r="I2496" s="330"/>
      <c r="J2496" s="273"/>
      <c r="K2496" s="273"/>
      <c r="L2496" s="281" t="s">
        <v>1023</v>
      </c>
      <c r="M2496" s="271">
        <v>17</v>
      </c>
      <c r="N2496" s="308" t="s">
        <v>26</v>
      </c>
      <c r="O2496" s="308" t="s">
        <v>128</v>
      </c>
      <c r="P2496" s="385">
        <v>41760</v>
      </c>
      <c r="Q2496" s="273"/>
      <c r="R2496" s="231"/>
    </row>
    <row r="2497" spans="1:18" x14ac:dyDescent="0.25">
      <c r="A2497" s="275"/>
      <c r="B2497" s="273" t="s">
        <v>36</v>
      </c>
      <c r="C2497" s="275" t="s">
        <v>145</v>
      </c>
      <c r="D2497" s="275" t="s">
        <v>187</v>
      </c>
      <c r="E2497" s="32"/>
      <c r="F2497" s="314"/>
      <c r="G2497" s="274" t="s">
        <v>24</v>
      </c>
      <c r="H2497" s="269" t="s">
        <v>25</v>
      </c>
      <c r="I2497" s="330"/>
      <c r="J2497" s="273"/>
      <c r="K2497" s="273"/>
      <c r="L2497" s="281" t="s">
        <v>1023</v>
      </c>
      <c r="M2497" s="271">
        <v>10</v>
      </c>
      <c r="N2497" s="308" t="s">
        <v>26</v>
      </c>
      <c r="O2497" s="308" t="s">
        <v>128</v>
      </c>
      <c r="P2497" s="385">
        <v>41760</v>
      </c>
      <c r="Q2497" s="273"/>
      <c r="R2497" s="231"/>
    </row>
    <row r="2498" spans="1:18" x14ac:dyDescent="0.25">
      <c r="A2498" s="275" t="s">
        <v>1520</v>
      </c>
      <c r="B2498" s="273" t="s">
        <v>21</v>
      </c>
      <c r="C2498" s="275" t="s">
        <v>22</v>
      </c>
      <c r="D2498" s="275" t="s">
        <v>29</v>
      </c>
      <c r="E2498" s="32">
        <v>18</v>
      </c>
      <c r="F2498" s="314"/>
      <c r="G2498" s="274" t="s">
        <v>24</v>
      </c>
      <c r="H2498" s="269" t="s">
        <v>25</v>
      </c>
      <c r="I2498" s="330">
        <v>118</v>
      </c>
      <c r="J2498" s="273"/>
      <c r="K2498" s="273"/>
      <c r="L2498" s="281" t="s">
        <v>1023</v>
      </c>
      <c r="M2498" s="216">
        <v>100</v>
      </c>
      <c r="N2498" s="295" t="s">
        <v>26</v>
      </c>
      <c r="O2498" s="295" t="s">
        <v>28</v>
      </c>
      <c r="P2498" s="296">
        <v>41760</v>
      </c>
      <c r="Q2498" s="273"/>
      <c r="R2498" s="231"/>
    </row>
    <row r="2499" spans="1:18" x14ac:dyDescent="0.25">
      <c r="A2499" s="275"/>
      <c r="B2499" s="273" t="s">
        <v>21</v>
      </c>
      <c r="C2499" s="275" t="s">
        <v>22</v>
      </c>
      <c r="D2499" s="275" t="s">
        <v>23</v>
      </c>
      <c r="E2499" s="32">
        <v>25</v>
      </c>
      <c r="F2499" s="314"/>
      <c r="G2499" s="274" t="s">
        <v>24</v>
      </c>
      <c r="H2499" s="269" t="s">
        <v>25</v>
      </c>
      <c r="I2499" s="330">
        <v>115</v>
      </c>
      <c r="J2499" s="273"/>
      <c r="K2499" s="273"/>
      <c r="L2499" s="281" t="s">
        <v>1023</v>
      </c>
      <c r="M2499" s="216">
        <v>100</v>
      </c>
      <c r="N2499" s="295" t="s">
        <v>26</v>
      </c>
      <c r="O2499" s="295" t="s">
        <v>28</v>
      </c>
      <c r="P2499" s="296">
        <v>41760</v>
      </c>
      <c r="Q2499" s="273"/>
      <c r="R2499" s="231"/>
    </row>
    <row r="2500" spans="1:18" x14ac:dyDescent="0.25">
      <c r="A2500" s="275"/>
      <c r="B2500" s="273" t="s">
        <v>21</v>
      </c>
      <c r="C2500" s="275" t="s">
        <v>33</v>
      </c>
      <c r="D2500" s="275" t="s">
        <v>39</v>
      </c>
      <c r="E2500" s="32">
        <v>17</v>
      </c>
      <c r="F2500" s="314"/>
      <c r="G2500" s="274" t="s">
        <v>24</v>
      </c>
      <c r="H2500" s="269" t="s">
        <v>25</v>
      </c>
      <c r="I2500" s="330">
        <v>63</v>
      </c>
      <c r="J2500" s="273"/>
      <c r="K2500" s="273"/>
      <c r="L2500" s="281" t="s">
        <v>1023</v>
      </c>
      <c r="M2500" s="216">
        <v>50</v>
      </c>
      <c r="N2500" s="295" t="s">
        <v>26</v>
      </c>
      <c r="O2500" s="295" t="s">
        <v>28</v>
      </c>
      <c r="P2500" s="296">
        <v>41760</v>
      </c>
      <c r="Q2500" s="273"/>
      <c r="R2500" s="231"/>
    </row>
    <row r="2501" spans="1:18" x14ac:dyDescent="0.25">
      <c r="A2501" s="275"/>
      <c r="B2501" s="273" t="s">
        <v>21</v>
      </c>
      <c r="C2501" s="275" t="s">
        <v>31</v>
      </c>
      <c r="D2501" s="275" t="s">
        <v>35</v>
      </c>
      <c r="E2501" s="32">
        <v>22</v>
      </c>
      <c r="F2501" s="314"/>
      <c r="G2501" s="274" t="s">
        <v>24</v>
      </c>
      <c r="H2501" s="269" t="s">
        <v>25</v>
      </c>
      <c r="I2501" s="330">
        <v>64</v>
      </c>
      <c r="J2501" s="273"/>
      <c r="K2501" s="273"/>
      <c r="L2501" s="281" t="s">
        <v>1024</v>
      </c>
      <c r="M2501" s="216">
        <v>50</v>
      </c>
      <c r="N2501" s="295" t="s">
        <v>26</v>
      </c>
      <c r="O2501" s="295" t="s">
        <v>28</v>
      </c>
      <c r="P2501" s="296">
        <v>41760</v>
      </c>
      <c r="Q2501" s="273"/>
      <c r="R2501" s="231"/>
    </row>
    <row r="2502" spans="1:18" x14ac:dyDescent="0.25">
      <c r="A2502" s="275"/>
      <c r="B2502" s="273" t="s">
        <v>21</v>
      </c>
      <c r="C2502" s="275" t="s">
        <v>22</v>
      </c>
      <c r="D2502" s="275" t="s">
        <v>29</v>
      </c>
      <c r="E2502" s="32"/>
      <c r="F2502" s="314"/>
      <c r="G2502" s="274" t="s">
        <v>24</v>
      </c>
      <c r="H2502" s="269" t="s">
        <v>25</v>
      </c>
      <c r="I2502" s="330"/>
      <c r="J2502" s="273"/>
      <c r="K2502" s="273"/>
      <c r="L2502" s="281" t="s">
        <v>1024</v>
      </c>
      <c r="M2502" s="271">
        <v>18</v>
      </c>
      <c r="N2502" s="308" t="s">
        <v>26</v>
      </c>
      <c r="O2502" s="308" t="s">
        <v>128</v>
      </c>
      <c r="P2502" s="385">
        <v>41760</v>
      </c>
      <c r="Q2502" s="273"/>
      <c r="R2502" s="231"/>
    </row>
    <row r="2503" spans="1:18" x14ac:dyDescent="0.25">
      <c r="A2503" s="275"/>
      <c r="B2503" s="273" t="s">
        <v>21</v>
      </c>
      <c r="C2503" s="275" t="s">
        <v>22</v>
      </c>
      <c r="D2503" s="275" t="s">
        <v>23</v>
      </c>
      <c r="E2503" s="32"/>
      <c r="F2503" s="314"/>
      <c r="G2503" s="274" t="s">
        <v>24</v>
      </c>
      <c r="H2503" s="269" t="s">
        <v>25</v>
      </c>
      <c r="I2503" s="330"/>
      <c r="J2503" s="273"/>
      <c r="K2503" s="273"/>
      <c r="L2503" s="281" t="s">
        <v>1024</v>
      </c>
      <c r="M2503" s="271">
        <v>15</v>
      </c>
      <c r="N2503" s="308" t="s">
        <v>26</v>
      </c>
      <c r="O2503" s="308" t="s">
        <v>128</v>
      </c>
      <c r="P2503" s="385">
        <v>41760</v>
      </c>
      <c r="Q2503" s="273"/>
      <c r="R2503" s="231"/>
    </row>
    <row r="2504" spans="1:18" x14ac:dyDescent="0.25">
      <c r="A2504" s="275"/>
      <c r="B2504" s="273" t="s">
        <v>21</v>
      </c>
      <c r="C2504" s="275" t="s">
        <v>33</v>
      </c>
      <c r="D2504" s="275" t="s">
        <v>39</v>
      </c>
      <c r="E2504" s="32"/>
      <c r="F2504" s="314"/>
      <c r="G2504" s="274" t="s">
        <v>24</v>
      </c>
      <c r="H2504" s="269" t="s">
        <v>25</v>
      </c>
      <c r="I2504" s="330"/>
      <c r="J2504" s="273"/>
      <c r="K2504" s="273"/>
      <c r="L2504" s="281" t="s">
        <v>1024</v>
      </c>
      <c r="M2504" s="271">
        <v>13</v>
      </c>
      <c r="N2504" s="308" t="s">
        <v>26</v>
      </c>
      <c r="O2504" s="308" t="s">
        <v>128</v>
      </c>
      <c r="P2504" s="385">
        <v>41760</v>
      </c>
      <c r="Q2504" s="273"/>
      <c r="R2504" s="231"/>
    </row>
    <row r="2505" spans="1:18" x14ac:dyDescent="0.25">
      <c r="A2505" s="275"/>
      <c r="B2505" s="273" t="s">
        <v>21</v>
      </c>
      <c r="C2505" s="275" t="s">
        <v>31</v>
      </c>
      <c r="D2505" s="275" t="s">
        <v>35</v>
      </c>
      <c r="E2505" s="32"/>
      <c r="F2505" s="314"/>
      <c r="G2505" s="274" t="s">
        <v>24</v>
      </c>
      <c r="H2505" s="269" t="s">
        <v>25</v>
      </c>
      <c r="I2505" s="330"/>
      <c r="J2505" s="273"/>
      <c r="K2505" s="273"/>
      <c r="L2505" s="281" t="s">
        <v>1024</v>
      </c>
      <c r="M2505" s="271">
        <v>14</v>
      </c>
      <c r="N2505" s="308" t="s">
        <v>26</v>
      </c>
      <c r="O2505" s="308" t="s">
        <v>128</v>
      </c>
      <c r="P2505" s="385">
        <v>41760</v>
      </c>
      <c r="Q2505" s="273"/>
      <c r="R2505" s="231"/>
    </row>
    <row r="2506" spans="1:18" x14ac:dyDescent="0.25">
      <c r="A2506" s="275" t="s">
        <v>1536</v>
      </c>
      <c r="B2506" s="273" t="s">
        <v>21</v>
      </c>
      <c r="C2506" s="275" t="s">
        <v>22</v>
      </c>
      <c r="D2506" s="275" t="s">
        <v>29</v>
      </c>
      <c r="E2506" s="32">
        <v>17</v>
      </c>
      <c r="F2506" s="314"/>
      <c r="G2506" s="274" t="s">
        <v>24</v>
      </c>
      <c r="H2506" s="269" t="s">
        <v>25</v>
      </c>
      <c r="I2506" s="330">
        <v>115</v>
      </c>
      <c r="J2506" s="273"/>
      <c r="K2506" s="273"/>
      <c r="L2506" s="281" t="s">
        <v>1029</v>
      </c>
      <c r="M2506" s="216">
        <v>100</v>
      </c>
      <c r="N2506" s="295" t="s">
        <v>26</v>
      </c>
      <c r="O2506" s="295" t="s">
        <v>28</v>
      </c>
      <c r="P2506" s="296">
        <v>41791</v>
      </c>
      <c r="Q2506" s="273"/>
      <c r="R2506" s="231"/>
    </row>
    <row r="2507" spans="1:18" x14ac:dyDescent="0.25">
      <c r="A2507" s="275"/>
      <c r="B2507" s="273" t="s">
        <v>21</v>
      </c>
      <c r="C2507" s="275" t="s">
        <v>22</v>
      </c>
      <c r="D2507" s="275" t="s">
        <v>23</v>
      </c>
      <c r="E2507" s="32">
        <v>24</v>
      </c>
      <c r="F2507" s="314"/>
      <c r="G2507" s="274" t="s">
        <v>24</v>
      </c>
      <c r="H2507" s="269" t="s">
        <v>25</v>
      </c>
      <c r="I2507" s="330">
        <v>117</v>
      </c>
      <c r="J2507" s="273"/>
      <c r="K2507" s="273"/>
      <c r="L2507" s="281" t="s">
        <v>1029</v>
      </c>
      <c r="M2507" s="216">
        <v>100</v>
      </c>
      <c r="N2507" s="295" t="s">
        <v>26</v>
      </c>
      <c r="O2507" s="295" t="s">
        <v>28</v>
      </c>
      <c r="P2507" s="296">
        <v>41791</v>
      </c>
      <c r="Q2507" s="273"/>
      <c r="R2507" s="231"/>
    </row>
    <row r="2508" spans="1:18" x14ac:dyDescent="0.25">
      <c r="A2508" s="275"/>
      <c r="B2508" s="273" t="s">
        <v>21</v>
      </c>
      <c r="C2508" s="275" t="s">
        <v>31</v>
      </c>
      <c r="D2508" s="275" t="s">
        <v>35</v>
      </c>
      <c r="E2508" s="32">
        <v>16</v>
      </c>
      <c r="F2508" s="314"/>
      <c r="G2508" s="274" t="s">
        <v>24</v>
      </c>
      <c r="H2508" s="269" t="s">
        <v>25</v>
      </c>
      <c r="I2508" s="330">
        <v>62</v>
      </c>
      <c r="J2508" s="273"/>
      <c r="K2508" s="273"/>
      <c r="L2508" s="281" t="s">
        <v>1029</v>
      </c>
      <c r="M2508" s="216">
        <v>50</v>
      </c>
      <c r="N2508" s="295" t="s">
        <v>26</v>
      </c>
      <c r="O2508" s="295" t="s">
        <v>28</v>
      </c>
      <c r="P2508" s="296">
        <v>41791</v>
      </c>
      <c r="Q2508" s="273"/>
      <c r="R2508" s="231"/>
    </row>
    <row r="2509" spans="1:18" x14ac:dyDescent="0.25">
      <c r="A2509" s="275"/>
      <c r="B2509" s="273" t="s">
        <v>21</v>
      </c>
      <c r="C2509" s="275" t="s">
        <v>33</v>
      </c>
      <c r="D2509" s="275" t="s">
        <v>39</v>
      </c>
      <c r="E2509" s="32">
        <v>15</v>
      </c>
      <c r="F2509" s="314"/>
      <c r="G2509" s="274" t="s">
        <v>24</v>
      </c>
      <c r="H2509" s="269" t="s">
        <v>25</v>
      </c>
      <c r="I2509" s="330">
        <v>64</v>
      </c>
      <c r="J2509" s="273"/>
      <c r="K2509" s="273"/>
      <c r="L2509" s="281" t="s">
        <v>1029</v>
      </c>
      <c r="M2509" s="216">
        <v>50</v>
      </c>
      <c r="N2509" s="295" t="s">
        <v>26</v>
      </c>
      <c r="O2509" s="295" t="s">
        <v>28</v>
      </c>
      <c r="P2509" s="296">
        <v>41791</v>
      </c>
      <c r="Q2509" s="273"/>
      <c r="R2509" s="231"/>
    </row>
    <row r="2510" spans="1:18" x14ac:dyDescent="0.25">
      <c r="A2510" s="275"/>
      <c r="B2510" s="273" t="s">
        <v>21</v>
      </c>
      <c r="C2510" s="275" t="s">
        <v>22</v>
      </c>
      <c r="D2510" s="275" t="s">
        <v>29</v>
      </c>
      <c r="E2510" s="32"/>
      <c r="F2510" s="314"/>
      <c r="G2510" s="274" t="s">
        <v>24</v>
      </c>
      <c r="H2510" s="269" t="s">
        <v>25</v>
      </c>
      <c r="I2510" s="330"/>
      <c r="J2510" s="273"/>
      <c r="K2510" s="273"/>
      <c r="L2510" s="281" t="s">
        <v>1029</v>
      </c>
      <c r="M2510" s="271">
        <v>15</v>
      </c>
      <c r="N2510" s="308" t="s">
        <v>26</v>
      </c>
      <c r="O2510" s="308" t="s">
        <v>128</v>
      </c>
      <c r="P2510" s="385">
        <v>41791</v>
      </c>
      <c r="Q2510" s="273"/>
      <c r="R2510" s="231"/>
    </row>
    <row r="2511" spans="1:18" x14ac:dyDescent="0.25">
      <c r="A2511" s="275"/>
      <c r="B2511" s="273" t="s">
        <v>21</v>
      </c>
      <c r="C2511" s="275" t="s">
        <v>22</v>
      </c>
      <c r="D2511" s="275" t="s">
        <v>23</v>
      </c>
      <c r="E2511" s="32"/>
      <c r="F2511" s="314"/>
      <c r="G2511" s="274" t="s">
        <v>24</v>
      </c>
      <c r="H2511" s="269" t="s">
        <v>25</v>
      </c>
      <c r="I2511" s="330"/>
      <c r="J2511" s="273"/>
      <c r="K2511" s="273"/>
      <c r="L2511" s="281" t="s">
        <v>1029</v>
      </c>
      <c r="M2511" s="271">
        <v>17</v>
      </c>
      <c r="N2511" s="308" t="s">
        <v>26</v>
      </c>
      <c r="O2511" s="308" t="s">
        <v>128</v>
      </c>
      <c r="P2511" s="385">
        <v>41791</v>
      </c>
      <c r="Q2511" s="273"/>
      <c r="R2511" s="231"/>
    </row>
    <row r="2512" spans="1:18" x14ac:dyDescent="0.25">
      <c r="A2512" s="275"/>
      <c r="B2512" s="273" t="s">
        <v>21</v>
      </c>
      <c r="C2512" s="275" t="s">
        <v>31</v>
      </c>
      <c r="D2512" s="275" t="s">
        <v>35</v>
      </c>
      <c r="E2512" s="32"/>
      <c r="F2512" s="314"/>
      <c r="G2512" s="274" t="s">
        <v>24</v>
      </c>
      <c r="H2512" s="269" t="s">
        <v>25</v>
      </c>
      <c r="I2512" s="330"/>
      <c r="J2512" s="273"/>
      <c r="K2512" s="273"/>
      <c r="L2512" s="281" t="s">
        <v>1029</v>
      </c>
      <c r="M2512" s="271">
        <v>12</v>
      </c>
      <c r="N2512" s="308" t="s">
        <v>26</v>
      </c>
      <c r="O2512" s="308" t="s">
        <v>128</v>
      </c>
      <c r="P2512" s="385">
        <v>41791</v>
      </c>
      <c r="Q2512" s="273"/>
      <c r="R2512" s="231"/>
    </row>
    <row r="2513" spans="1:18" x14ac:dyDescent="0.25">
      <c r="A2513" s="275"/>
      <c r="B2513" s="273" t="s">
        <v>21</v>
      </c>
      <c r="C2513" s="275" t="s">
        <v>33</v>
      </c>
      <c r="D2513" s="275" t="s">
        <v>39</v>
      </c>
      <c r="E2513" s="32"/>
      <c r="F2513" s="314"/>
      <c r="G2513" s="274" t="s">
        <v>24</v>
      </c>
      <c r="H2513" s="269" t="s">
        <v>25</v>
      </c>
      <c r="I2513" s="330"/>
      <c r="J2513" s="273"/>
      <c r="K2513" s="273"/>
      <c r="L2513" s="281" t="s">
        <v>1029</v>
      </c>
      <c r="M2513" s="271">
        <v>14</v>
      </c>
      <c r="N2513" s="308" t="s">
        <v>26</v>
      </c>
      <c r="O2513" s="308" t="s">
        <v>128</v>
      </c>
      <c r="P2513" s="385">
        <v>41791</v>
      </c>
      <c r="Q2513" s="273"/>
      <c r="R2513" s="231"/>
    </row>
    <row r="2514" spans="1:18" x14ac:dyDescent="0.25">
      <c r="A2514" s="275" t="s">
        <v>1537</v>
      </c>
      <c r="B2514" s="273" t="s">
        <v>21</v>
      </c>
      <c r="C2514" s="275" t="s">
        <v>22</v>
      </c>
      <c r="D2514" s="275" t="s">
        <v>29</v>
      </c>
      <c r="E2514" s="32">
        <v>12</v>
      </c>
      <c r="F2514" s="314"/>
      <c r="G2514" s="274" t="s">
        <v>24</v>
      </c>
      <c r="H2514" s="269" t="s">
        <v>25</v>
      </c>
      <c r="I2514" s="330">
        <v>88</v>
      </c>
      <c r="J2514" s="273"/>
      <c r="K2514" s="273"/>
      <c r="L2514" s="281" t="s">
        <v>1029</v>
      </c>
      <c r="M2514" s="216">
        <v>70</v>
      </c>
      <c r="N2514" s="295" t="s">
        <v>26</v>
      </c>
      <c r="O2514" s="295" t="s">
        <v>28</v>
      </c>
      <c r="P2514" s="296">
        <v>41791</v>
      </c>
      <c r="Q2514" s="273"/>
      <c r="R2514" s="231"/>
    </row>
    <row r="2515" spans="1:18" x14ac:dyDescent="0.25">
      <c r="A2515" s="275"/>
      <c r="B2515" s="273" t="s">
        <v>21</v>
      </c>
      <c r="C2515" s="275" t="s">
        <v>22</v>
      </c>
      <c r="D2515" s="275" t="s">
        <v>23</v>
      </c>
      <c r="E2515" s="32">
        <v>16</v>
      </c>
      <c r="F2515" s="314"/>
      <c r="G2515" s="274" t="s">
        <v>24</v>
      </c>
      <c r="H2515" s="269" t="s">
        <v>25</v>
      </c>
      <c r="I2515" s="330">
        <v>93</v>
      </c>
      <c r="J2515" s="273"/>
      <c r="K2515" s="273"/>
      <c r="L2515" s="281" t="s">
        <v>1029</v>
      </c>
      <c r="M2515" s="216">
        <v>80</v>
      </c>
      <c r="N2515" s="295" t="s">
        <v>26</v>
      </c>
      <c r="O2515" s="295" t="s">
        <v>28</v>
      </c>
      <c r="P2515" s="296">
        <v>41791</v>
      </c>
      <c r="Q2515" s="273"/>
      <c r="R2515" s="231"/>
    </row>
    <row r="2516" spans="1:18" x14ac:dyDescent="0.25">
      <c r="A2516" s="275"/>
      <c r="B2516" s="273" t="s">
        <v>21</v>
      </c>
      <c r="C2516" s="275" t="s">
        <v>33</v>
      </c>
      <c r="D2516" s="275" t="s">
        <v>34</v>
      </c>
      <c r="E2516" s="32">
        <v>18</v>
      </c>
      <c r="F2516" s="314"/>
      <c r="G2516" s="274" t="s">
        <v>24</v>
      </c>
      <c r="H2516" s="269" t="s">
        <v>25</v>
      </c>
      <c r="I2516" s="330">
        <v>60</v>
      </c>
      <c r="J2516" s="273"/>
      <c r="K2516" s="273"/>
      <c r="L2516" s="281" t="s">
        <v>1029</v>
      </c>
      <c r="M2516" s="216">
        <v>50</v>
      </c>
      <c r="N2516" s="295" t="s">
        <v>26</v>
      </c>
      <c r="O2516" s="295" t="s">
        <v>28</v>
      </c>
      <c r="P2516" s="296">
        <v>41791</v>
      </c>
      <c r="Q2516" s="273"/>
      <c r="R2516" s="231"/>
    </row>
    <row r="2517" spans="1:18" x14ac:dyDescent="0.25">
      <c r="A2517" s="275"/>
      <c r="B2517" s="273" t="s">
        <v>21</v>
      </c>
      <c r="C2517" s="275" t="s">
        <v>31</v>
      </c>
      <c r="D2517" s="275" t="s">
        <v>32</v>
      </c>
      <c r="E2517" s="32">
        <v>21</v>
      </c>
      <c r="F2517" s="314"/>
      <c r="G2517" s="274" t="s">
        <v>24</v>
      </c>
      <c r="H2517" s="269" t="s">
        <v>25</v>
      </c>
      <c r="I2517" s="330">
        <v>62</v>
      </c>
      <c r="J2517" s="273"/>
      <c r="K2517" s="273"/>
      <c r="L2517" s="281" t="s">
        <v>1029</v>
      </c>
      <c r="M2517" s="216">
        <v>50</v>
      </c>
      <c r="N2517" s="295" t="s">
        <v>26</v>
      </c>
      <c r="O2517" s="295" t="s">
        <v>28</v>
      </c>
      <c r="P2517" s="296">
        <v>41791</v>
      </c>
      <c r="Q2517" s="273"/>
      <c r="R2517" s="231"/>
    </row>
    <row r="2518" spans="1:18" x14ac:dyDescent="0.25">
      <c r="A2518" s="275"/>
      <c r="B2518" s="273" t="s">
        <v>36</v>
      </c>
      <c r="C2518" s="275" t="s">
        <v>145</v>
      </c>
      <c r="D2518" s="275" t="s">
        <v>187</v>
      </c>
      <c r="E2518" s="32">
        <v>20</v>
      </c>
      <c r="F2518" s="314"/>
      <c r="G2518" s="274" t="s">
        <v>24</v>
      </c>
      <c r="H2518" s="269" t="s">
        <v>25</v>
      </c>
      <c r="I2518" s="330">
        <v>65</v>
      </c>
      <c r="J2518" s="273"/>
      <c r="K2518" s="273"/>
      <c r="L2518" s="281" t="s">
        <v>1029</v>
      </c>
      <c r="M2518" s="216">
        <v>50</v>
      </c>
      <c r="N2518" s="295" t="s">
        <v>26</v>
      </c>
      <c r="O2518" s="295" t="s">
        <v>28</v>
      </c>
      <c r="P2518" s="296">
        <v>41791</v>
      </c>
      <c r="Q2518" s="273"/>
      <c r="R2518" s="231"/>
    </row>
    <row r="2519" spans="1:18" x14ac:dyDescent="0.25">
      <c r="A2519" s="275"/>
      <c r="B2519" s="273" t="s">
        <v>21</v>
      </c>
      <c r="C2519" s="275" t="s">
        <v>22</v>
      </c>
      <c r="D2519" s="275" t="s">
        <v>29</v>
      </c>
      <c r="E2519" s="32"/>
      <c r="F2519" s="314"/>
      <c r="G2519" s="274" t="s">
        <v>24</v>
      </c>
      <c r="H2519" s="269" t="s">
        <v>25</v>
      </c>
      <c r="I2519" s="330"/>
      <c r="J2519" s="273"/>
      <c r="K2519" s="273"/>
      <c r="L2519" s="281" t="s">
        <v>1029</v>
      </c>
      <c r="M2519" s="271">
        <v>18</v>
      </c>
      <c r="N2519" s="308" t="s">
        <v>26</v>
      </c>
      <c r="O2519" s="308" t="s">
        <v>128</v>
      </c>
      <c r="P2519" s="385">
        <v>41791</v>
      </c>
      <c r="Q2519" s="273"/>
      <c r="R2519" s="231"/>
    </row>
    <row r="2520" spans="1:18" x14ac:dyDescent="0.25">
      <c r="A2520" s="275"/>
      <c r="B2520" s="273" t="s">
        <v>21</v>
      </c>
      <c r="C2520" s="275" t="s">
        <v>22</v>
      </c>
      <c r="D2520" s="275" t="s">
        <v>23</v>
      </c>
      <c r="E2520" s="32"/>
      <c r="F2520" s="314"/>
      <c r="G2520" s="274" t="s">
        <v>24</v>
      </c>
      <c r="H2520" s="269" t="s">
        <v>25</v>
      </c>
      <c r="I2520" s="330"/>
      <c r="J2520" s="273"/>
      <c r="K2520" s="273"/>
      <c r="L2520" s="281" t="s">
        <v>1029</v>
      </c>
      <c r="M2520" s="271">
        <v>13</v>
      </c>
      <c r="N2520" s="308" t="s">
        <v>26</v>
      </c>
      <c r="O2520" s="308" t="s">
        <v>128</v>
      </c>
      <c r="P2520" s="385">
        <v>41791</v>
      </c>
      <c r="Q2520" s="273"/>
      <c r="R2520" s="231"/>
    </row>
    <row r="2521" spans="1:18" x14ac:dyDescent="0.25">
      <c r="A2521" s="275"/>
      <c r="B2521" s="273" t="s">
        <v>21</v>
      </c>
      <c r="C2521" s="275" t="s">
        <v>33</v>
      </c>
      <c r="D2521" s="275" t="s">
        <v>34</v>
      </c>
      <c r="E2521" s="32"/>
      <c r="F2521" s="314"/>
      <c r="G2521" s="274" t="s">
        <v>24</v>
      </c>
      <c r="H2521" s="269" t="s">
        <v>25</v>
      </c>
      <c r="I2521" s="330"/>
      <c r="J2521" s="273"/>
      <c r="K2521" s="273"/>
      <c r="L2521" s="281" t="s">
        <v>1029</v>
      </c>
      <c r="M2521" s="271">
        <v>10</v>
      </c>
      <c r="N2521" s="308" t="s">
        <v>26</v>
      </c>
      <c r="O2521" s="308" t="s">
        <v>128</v>
      </c>
      <c r="P2521" s="385">
        <v>41791</v>
      </c>
      <c r="Q2521" s="273"/>
      <c r="R2521" s="231"/>
    </row>
    <row r="2522" spans="1:18" x14ac:dyDescent="0.25">
      <c r="A2522" s="275"/>
      <c r="B2522" s="273" t="s">
        <v>21</v>
      </c>
      <c r="C2522" s="275" t="s">
        <v>31</v>
      </c>
      <c r="D2522" s="275" t="s">
        <v>32</v>
      </c>
      <c r="E2522" s="32"/>
      <c r="F2522" s="314"/>
      <c r="G2522" s="274" t="s">
        <v>24</v>
      </c>
      <c r="H2522" s="269" t="s">
        <v>25</v>
      </c>
      <c r="I2522" s="330"/>
      <c r="J2522" s="273"/>
      <c r="K2522" s="273"/>
      <c r="L2522" s="281" t="s">
        <v>1029</v>
      </c>
      <c r="M2522" s="271">
        <v>12</v>
      </c>
      <c r="N2522" s="308" t="s">
        <v>26</v>
      </c>
      <c r="O2522" s="308" t="s">
        <v>128</v>
      </c>
      <c r="P2522" s="385">
        <v>41791</v>
      </c>
      <c r="Q2522" s="273"/>
      <c r="R2522" s="231"/>
    </row>
    <row r="2523" spans="1:18" x14ac:dyDescent="0.25">
      <c r="A2523" s="275"/>
      <c r="B2523" s="273" t="s">
        <v>36</v>
      </c>
      <c r="C2523" s="275" t="s">
        <v>145</v>
      </c>
      <c r="D2523" s="275" t="s">
        <v>187</v>
      </c>
      <c r="E2523" s="32"/>
      <c r="F2523" s="314"/>
      <c r="G2523" s="274" t="s">
        <v>24</v>
      </c>
      <c r="H2523" s="269" t="s">
        <v>25</v>
      </c>
      <c r="I2523" s="330"/>
      <c r="J2523" s="273"/>
      <c r="K2523" s="273"/>
      <c r="L2523" s="281" t="s">
        <v>1029</v>
      </c>
      <c r="M2523" s="271">
        <v>15</v>
      </c>
      <c r="N2523" s="308" t="s">
        <v>26</v>
      </c>
      <c r="O2523" s="308" t="s">
        <v>128</v>
      </c>
      <c r="P2523" s="385">
        <v>41791</v>
      </c>
      <c r="Q2523" s="273"/>
      <c r="R2523" s="231"/>
    </row>
    <row r="2524" spans="1:18" x14ac:dyDescent="0.25">
      <c r="A2524" s="275" t="s">
        <v>1538</v>
      </c>
      <c r="B2524" s="273" t="s">
        <v>21</v>
      </c>
      <c r="C2524" s="275" t="s">
        <v>22</v>
      </c>
      <c r="D2524" s="275" t="s">
        <v>108</v>
      </c>
      <c r="E2524" s="32">
        <v>17</v>
      </c>
      <c r="F2524" s="314"/>
      <c r="G2524" s="274" t="s">
        <v>24</v>
      </c>
      <c r="H2524" s="269" t="s">
        <v>25</v>
      </c>
      <c r="I2524" s="330">
        <v>82</v>
      </c>
      <c r="J2524" s="273"/>
      <c r="K2524" s="273"/>
      <c r="L2524" s="281" t="s">
        <v>1038</v>
      </c>
      <c r="M2524" s="216">
        <v>70</v>
      </c>
      <c r="N2524" s="295" t="s">
        <v>26</v>
      </c>
      <c r="O2524" s="295" t="s">
        <v>28</v>
      </c>
      <c r="P2524" s="296">
        <v>41791</v>
      </c>
      <c r="Q2524" s="273"/>
      <c r="R2524" s="231"/>
    </row>
    <row r="2525" spans="1:18" x14ac:dyDescent="0.25">
      <c r="A2525" s="275"/>
      <c r="B2525" s="273" t="s">
        <v>21</v>
      </c>
      <c r="C2525" s="275" t="s">
        <v>22</v>
      </c>
      <c r="D2525" s="275" t="s">
        <v>23</v>
      </c>
      <c r="E2525" s="32">
        <v>22</v>
      </c>
      <c r="F2525" s="314"/>
      <c r="G2525" s="274" t="s">
        <v>24</v>
      </c>
      <c r="H2525" s="269" t="s">
        <v>25</v>
      </c>
      <c r="I2525" s="330">
        <v>95</v>
      </c>
      <c r="J2525" s="273"/>
      <c r="K2525" s="273"/>
      <c r="L2525" s="281" t="s">
        <v>1038</v>
      </c>
      <c r="M2525" s="216">
        <v>80</v>
      </c>
      <c r="N2525" s="295" t="s">
        <v>26</v>
      </c>
      <c r="O2525" s="295" t="s">
        <v>28</v>
      </c>
      <c r="P2525" s="296">
        <v>41791</v>
      </c>
      <c r="Q2525" s="273"/>
      <c r="R2525" s="231"/>
    </row>
    <row r="2526" spans="1:18" x14ac:dyDescent="0.25">
      <c r="A2526" s="275"/>
      <c r="B2526" s="273" t="s">
        <v>21</v>
      </c>
      <c r="C2526" s="275" t="s">
        <v>33</v>
      </c>
      <c r="D2526" s="275" t="s">
        <v>39</v>
      </c>
      <c r="E2526" s="32">
        <v>20</v>
      </c>
      <c r="F2526" s="314"/>
      <c r="G2526" s="274" t="s">
        <v>24</v>
      </c>
      <c r="H2526" s="269" t="s">
        <v>25</v>
      </c>
      <c r="I2526" s="330">
        <v>58</v>
      </c>
      <c r="J2526" s="273"/>
      <c r="K2526" s="273"/>
      <c r="L2526" s="281" t="s">
        <v>1038</v>
      </c>
      <c r="M2526" s="216">
        <v>50</v>
      </c>
      <c r="N2526" s="295" t="s">
        <v>26</v>
      </c>
      <c r="O2526" s="295" t="s">
        <v>28</v>
      </c>
      <c r="P2526" s="296">
        <v>41791</v>
      </c>
      <c r="Q2526" s="273"/>
      <c r="R2526" s="231"/>
    </row>
    <row r="2527" spans="1:18" x14ac:dyDescent="0.25">
      <c r="A2527" s="275"/>
      <c r="B2527" s="273" t="s">
        <v>21</v>
      </c>
      <c r="C2527" s="275" t="s">
        <v>31</v>
      </c>
      <c r="D2527" s="275" t="s">
        <v>35</v>
      </c>
      <c r="E2527" s="32">
        <v>19</v>
      </c>
      <c r="F2527" s="314"/>
      <c r="G2527" s="274" t="s">
        <v>24</v>
      </c>
      <c r="H2527" s="269" t="s">
        <v>25</v>
      </c>
      <c r="I2527" s="330">
        <v>60</v>
      </c>
      <c r="J2527" s="273"/>
      <c r="K2527" s="273"/>
      <c r="L2527" s="281" t="s">
        <v>1038</v>
      </c>
      <c r="M2527" s="216">
        <v>50</v>
      </c>
      <c r="N2527" s="295" t="s">
        <v>26</v>
      </c>
      <c r="O2527" s="295" t="s">
        <v>28</v>
      </c>
      <c r="P2527" s="296">
        <v>41791</v>
      </c>
      <c r="Q2527" s="273"/>
      <c r="R2527" s="231"/>
    </row>
    <row r="2528" spans="1:18" x14ac:dyDescent="0.25">
      <c r="A2528" s="275"/>
      <c r="B2528" s="273" t="s">
        <v>36</v>
      </c>
      <c r="C2528" s="275" t="s">
        <v>145</v>
      </c>
      <c r="D2528" s="275" t="s">
        <v>184</v>
      </c>
      <c r="E2528" s="32">
        <v>16</v>
      </c>
      <c r="F2528" s="314"/>
      <c r="G2528" s="274" t="s">
        <v>24</v>
      </c>
      <c r="H2528" s="269" t="s">
        <v>25</v>
      </c>
      <c r="I2528" s="330">
        <v>64</v>
      </c>
      <c r="J2528" s="273"/>
      <c r="K2528" s="273"/>
      <c r="L2528" s="281" t="s">
        <v>1038</v>
      </c>
      <c r="M2528" s="216">
        <v>50</v>
      </c>
      <c r="N2528" s="295" t="s">
        <v>26</v>
      </c>
      <c r="O2528" s="295" t="s">
        <v>28</v>
      </c>
      <c r="P2528" s="296">
        <v>41791</v>
      </c>
      <c r="Q2528" s="273"/>
      <c r="R2528" s="231"/>
    </row>
    <row r="2529" spans="1:18" x14ac:dyDescent="0.25">
      <c r="A2529" s="275"/>
      <c r="B2529" s="273" t="s">
        <v>21</v>
      </c>
      <c r="C2529" s="275" t="s">
        <v>22</v>
      </c>
      <c r="D2529" s="275" t="s">
        <v>108</v>
      </c>
      <c r="E2529" s="32"/>
      <c r="F2529" s="314"/>
      <c r="G2529" s="274" t="s">
        <v>24</v>
      </c>
      <c r="H2529" s="269" t="s">
        <v>25</v>
      </c>
      <c r="I2529" s="330"/>
      <c r="J2529" s="273"/>
      <c r="K2529" s="273"/>
      <c r="L2529" s="281" t="s">
        <v>1038</v>
      </c>
      <c r="M2529" s="271">
        <v>12</v>
      </c>
      <c r="N2529" s="308" t="s">
        <v>26</v>
      </c>
      <c r="O2529" s="308" t="s">
        <v>128</v>
      </c>
      <c r="P2529" s="385">
        <v>41791</v>
      </c>
      <c r="Q2529" s="273"/>
      <c r="R2529" s="231"/>
    </row>
    <row r="2530" spans="1:18" x14ac:dyDescent="0.25">
      <c r="A2530" s="275"/>
      <c r="B2530" s="273" t="s">
        <v>21</v>
      </c>
      <c r="C2530" s="275" t="s">
        <v>22</v>
      </c>
      <c r="D2530" s="275" t="s">
        <v>23</v>
      </c>
      <c r="E2530" s="32"/>
      <c r="F2530" s="314"/>
      <c r="G2530" s="274" t="s">
        <v>24</v>
      </c>
      <c r="H2530" s="269" t="s">
        <v>25</v>
      </c>
      <c r="I2530" s="330"/>
      <c r="J2530" s="273"/>
      <c r="K2530" s="273"/>
      <c r="L2530" s="281" t="s">
        <v>1038</v>
      </c>
      <c r="M2530" s="271">
        <v>15</v>
      </c>
      <c r="N2530" s="308" t="s">
        <v>26</v>
      </c>
      <c r="O2530" s="308" t="s">
        <v>128</v>
      </c>
      <c r="P2530" s="385">
        <v>41791</v>
      </c>
      <c r="Q2530" s="273"/>
      <c r="R2530" s="231"/>
    </row>
    <row r="2531" spans="1:18" x14ac:dyDescent="0.25">
      <c r="A2531" s="275"/>
      <c r="B2531" s="273" t="s">
        <v>21</v>
      </c>
      <c r="C2531" s="275" t="s">
        <v>33</v>
      </c>
      <c r="D2531" s="275" t="s">
        <v>39</v>
      </c>
      <c r="E2531" s="32"/>
      <c r="F2531" s="314"/>
      <c r="G2531" s="274" t="s">
        <v>24</v>
      </c>
      <c r="H2531" s="269" t="s">
        <v>25</v>
      </c>
      <c r="I2531" s="330"/>
      <c r="J2531" s="273"/>
      <c r="K2531" s="273"/>
      <c r="L2531" s="281" t="s">
        <v>1038</v>
      </c>
      <c r="M2531" s="271">
        <v>8</v>
      </c>
      <c r="N2531" s="308" t="s">
        <v>26</v>
      </c>
      <c r="O2531" s="308" t="s">
        <v>128</v>
      </c>
      <c r="P2531" s="385">
        <v>41791</v>
      </c>
      <c r="Q2531" s="273"/>
      <c r="R2531" s="231"/>
    </row>
    <row r="2532" spans="1:18" x14ac:dyDescent="0.25">
      <c r="A2532" s="275"/>
      <c r="B2532" s="273" t="s">
        <v>21</v>
      </c>
      <c r="C2532" s="275" t="s">
        <v>31</v>
      </c>
      <c r="D2532" s="275" t="s">
        <v>35</v>
      </c>
      <c r="E2532" s="32"/>
      <c r="F2532" s="314"/>
      <c r="G2532" s="274" t="s">
        <v>24</v>
      </c>
      <c r="H2532" s="269" t="s">
        <v>25</v>
      </c>
      <c r="I2532" s="330"/>
      <c r="J2532" s="273"/>
      <c r="K2532" s="273"/>
      <c r="L2532" s="281" t="s">
        <v>1038</v>
      </c>
      <c r="M2532" s="271">
        <v>10</v>
      </c>
      <c r="N2532" s="308" t="s">
        <v>26</v>
      </c>
      <c r="O2532" s="308" t="s">
        <v>128</v>
      </c>
      <c r="P2532" s="385">
        <v>41791</v>
      </c>
      <c r="Q2532" s="273"/>
      <c r="R2532" s="231"/>
    </row>
    <row r="2533" spans="1:18" x14ac:dyDescent="0.25">
      <c r="A2533" s="275"/>
      <c r="B2533" s="273" t="s">
        <v>36</v>
      </c>
      <c r="C2533" s="275" t="s">
        <v>145</v>
      </c>
      <c r="D2533" s="275" t="s">
        <v>184</v>
      </c>
      <c r="E2533" s="32"/>
      <c r="F2533" s="314"/>
      <c r="G2533" s="274" t="s">
        <v>24</v>
      </c>
      <c r="H2533" s="269" t="s">
        <v>25</v>
      </c>
      <c r="I2533" s="330"/>
      <c r="J2533" s="273"/>
      <c r="K2533" s="273"/>
      <c r="L2533" s="281" t="s">
        <v>1038</v>
      </c>
      <c r="M2533" s="271">
        <v>14</v>
      </c>
      <c r="N2533" s="308" t="s">
        <v>26</v>
      </c>
      <c r="O2533" s="308" t="s">
        <v>128</v>
      </c>
      <c r="P2533" s="385">
        <v>41791</v>
      </c>
      <c r="Q2533" s="273"/>
      <c r="R2533" s="231"/>
    </row>
    <row r="2534" spans="1:18" s="230" customFormat="1" x14ac:dyDescent="0.25">
      <c r="A2534" s="275"/>
      <c r="B2534" s="273" t="s">
        <v>21</v>
      </c>
      <c r="C2534" s="275" t="s">
        <v>22</v>
      </c>
      <c r="D2534" s="275" t="s">
        <v>29</v>
      </c>
      <c r="E2534" s="32">
        <v>1</v>
      </c>
      <c r="F2534" s="314"/>
      <c r="G2534" s="274" t="s">
        <v>24</v>
      </c>
      <c r="H2534" s="269" t="s">
        <v>25</v>
      </c>
      <c r="I2534" s="330">
        <v>10</v>
      </c>
      <c r="J2534" s="273"/>
      <c r="K2534" s="273"/>
      <c r="L2534" s="281" t="s">
        <v>1038</v>
      </c>
      <c r="M2534" s="216">
        <v>10</v>
      </c>
      <c r="N2534" s="295" t="s">
        <v>26</v>
      </c>
      <c r="O2534" s="295" t="s">
        <v>123</v>
      </c>
      <c r="P2534" s="296">
        <v>41791</v>
      </c>
      <c r="Q2534" s="273" t="s">
        <v>1540</v>
      </c>
      <c r="R2534" s="231"/>
    </row>
    <row r="2535" spans="1:18" x14ac:dyDescent="0.25">
      <c r="A2535" s="275" t="s">
        <v>1539</v>
      </c>
      <c r="B2535" s="273" t="s">
        <v>21</v>
      </c>
      <c r="C2535" s="275" t="s">
        <v>22</v>
      </c>
      <c r="D2535" s="275" t="s">
        <v>108</v>
      </c>
      <c r="E2535" s="32">
        <v>26</v>
      </c>
      <c r="F2535" s="314"/>
      <c r="G2535" s="274" t="s">
        <v>24</v>
      </c>
      <c r="H2535" s="269" t="s">
        <v>25</v>
      </c>
      <c r="I2535" s="330">
        <v>115</v>
      </c>
      <c r="J2535" s="273"/>
      <c r="K2535" s="273"/>
      <c r="L2535" s="281" t="s">
        <v>1038</v>
      </c>
      <c r="M2535" s="216">
        <v>100</v>
      </c>
      <c r="N2535" s="295" t="s">
        <v>26</v>
      </c>
      <c r="O2535" s="295" t="s">
        <v>28</v>
      </c>
      <c r="P2535" s="296">
        <v>41791</v>
      </c>
      <c r="Q2535" s="273"/>
      <c r="R2535" s="231"/>
    </row>
    <row r="2536" spans="1:18" x14ac:dyDescent="0.25">
      <c r="A2536" s="275"/>
      <c r="B2536" s="273" t="s">
        <v>21</v>
      </c>
      <c r="C2536" s="275" t="s">
        <v>22</v>
      </c>
      <c r="D2536" s="275" t="s">
        <v>29</v>
      </c>
      <c r="E2536" s="32">
        <v>28</v>
      </c>
      <c r="F2536" s="314"/>
      <c r="G2536" s="274" t="s">
        <v>24</v>
      </c>
      <c r="H2536" s="269" t="s">
        <v>25</v>
      </c>
      <c r="I2536" s="330">
        <v>117</v>
      </c>
      <c r="J2536" s="273"/>
      <c r="K2536" s="273"/>
      <c r="L2536" s="281" t="s">
        <v>1038</v>
      </c>
      <c r="M2536" s="216">
        <v>100</v>
      </c>
      <c r="N2536" s="295" t="s">
        <v>26</v>
      </c>
      <c r="O2536" s="295" t="s">
        <v>28</v>
      </c>
      <c r="P2536" s="296">
        <v>41791</v>
      </c>
      <c r="Q2536" s="273"/>
      <c r="R2536" s="231"/>
    </row>
    <row r="2537" spans="1:18" x14ac:dyDescent="0.25">
      <c r="A2537" s="275"/>
      <c r="B2537" s="273" t="s">
        <v>21</v>
      </c>
      <c r="C2537" s="275" t="s">
        <v>33</v>
      </c>
      <c r="D2537" s="275" t="s">
        <v>34</v>
      </c>
      <c r="E2537" s="32">
        <v>18</v>
      </c>
      <c r="F2537" s="314"/>
      <c r="G2537" s="274" t="s">
        <v>24</v>
      </c>
      <c r="H2537" s="269" t="s">
        <v>25</v>
      </c>
      <c r="I2537" s="330">
        <v>64</v>
      </c>
      <c r="J2537" s="273"/>
      <c r="K2537" s="273"/>
      <c r="L2537" s="281" t="s">
        <v>1038</v>
      </c>
      <c r="M2537" s="216">
        <v>50</v>
      </c>
      <c r="N2537" s="295" t="s">
        <v>26</v>
      </c>
      <c r="O2537" s="295" t="s">
        <v>28</v>
      </c>
      <c r="P2537" s="296">
        <v>41791</v>
      </c>
      <c r="Q2537" s="273"/>
      <c r="R2537" s="231"/>
    </row>
    <row r="2538" spans="1:18" x14ac:dyDescent="0.25">
      <c r="A2538" s="275"/>
      <c r="B2538" s="273" t="s">
        <v>21</v>
      </c>
      <c r="C2538" s="275" t="s">
        <v>31</v>
      </c>
      <c r="D2538" s="275" t="s">
        <v>35</v>
      </c>
      <c r="E2538" s="32">
        <v>22</v>
      </c>
      <c r="F2538" s="314"/>
      <c r="G2538" s="274" t="s">
        <v>24</v>
      </c>
      <c r="H2538" s="269" t="s">
        <v>25</v>
      </c>
      <c r="I2538" s="330">
        <v>66</v>
      </c>
      <c r="J2538" s="273"/>
      <c r="K2538" s="273"/>
      <c r="L2538" s="281" t="s">
        <v>1038</v>
      </c>
      <c r="M2538" s="216">
        <v>50</v>
      </c>
      <c r="N2538" s="295" t="s">
        <v>26</v>
      </c>
      <c r="O2538" s="295" t="s">
        <v>28</v>
      </c>
      <c r="P2538" s="296">
        <v>41791</v>
      </c>
      <c r="Q2538" s="273"/>
      <c r="R2538" s="231"/>
    </row>
    <row r="2539" spans="1:18" x14ac:dyDescent="0.25">
      <c r="A2539" s="275"/>
      <c r="B2539" s="273" t="s">
        <v>21</v>
      </c>
      <c r="C2539" s="275" t="s">
        <v>22</v>
      </c>
      <c r="D2539" s="275" t="s">
        <v>108</v>
      </c>
      <c r="E2539" s="32"/>
      <c r="F2539" s="314"/>
      <c r="G2539" s="274" t="s">
        <v>24</v>
      </c>
      <c r="H2539" s="269" t="s">
        <v>25</v>
      </c>
      <c r="I2539" s="330"/>
      <c r="J2539" s="273"/>
      <c r="K2539" s="273"/>
      <c r="L2539" s="281" t="s">
        <v>1038</v>
      </c>
      <c r="M2539" s="271">
        <v>15</v>
      </c>
      <c r="N2539" s="308" t="s">
        <v>26</v>
      </c>
      <c r="O2539" s="308" t="s">
        <v>128</v>
      </c>
      <c r="P2539" s="385">
        <v>41791</v>
      </c>
      <c r="Q2539" s="273"/>
      <c r="R2539" s="231"/>
    </row>
    <row r="2540" spans="1:18" x14ac:dyDescent="0.25">
      <c r="A2540" s="275"/>
      <c r="B2540" s="273" t="s">
        <v>21</v>
      </c>
      <c r="C2540" s="275" t="s">
        <v>22</v>
      </c>
      <c r="D2540" s="275" t="s">
        <v>29</v>
      </c>
      <c r="E2540" s="32"/>
      <c r="F2540" s="314"/>
      <c r="G2540" s="274" t="s">
        <v>24</v>
      </c>
      <c r="H2540" s="269" t="s">
        <v>25</v>
      </c>
      <c r="I2540" s="330"/>
      <c r="J2540" s="273"/>
      <c r="K2540" s="273"/>
      <c r="L2540" s="281" t="s">
        <v>1038</v>
      </c>
      <c r="M2540" s="271">
        <v>17</v>
      </c>
      <c r="N2540" s="308" t="s">
        <v>26</v>
      </c>
      <c r="O2540" s="308" t="s">
        <v>128</v>
      </c>
      <c r="P2540" s="385">
        <v>41791</v>
      </c>
      <c r="Q2540" s="273"/>
      <c r="R2540" s="231"/>
    </row>
    <row r="2541" spans="1:18" x14ac:dyDescent="0.25">
      <c r="A2541" s="275"/>
      <c r="B2541" s="273" t="s">
        <v>21</v>
      </c>
      <c r="C2541" s="275" t="s">
        <v>33</v>
      </c>
      <c r="D2541" s="275" t="s">
        <v>34</v>
      </c>
      <c r="E2541" s="32"/>
      <c r="F2541" s="314"/>
      <c r="G2541" s="274" t="s">
        <v>24</v>
      </c>
      <c r="H2541" s="269" t="s">
        <v>25</v>
      </c>
      <c r="I2541" s="330"/>
      <c r="J2541" s="273"/>
      <c r="K2541" s="273"/>
      <c r="L2541" s="281" t="s">
        <v>1038</v>
      </c>
      <c r="M2541" s="271">
        <v>14</v>
      </c>
      <c r="N2541" s="308" t="s">
        <v>26</v>
      </c>
      <c r="O2541" s="308" t="s">
        <v>128</v>
      </c>
      <c r="P2541" s="385">
        <v>41791</v>
      </c>
      <c r="Q2541" s="273"/>
      <c r="R2541" s="231"/>
    </row>
    <row r="2542" spans="1:18" x14ac:dyDescent="0.25">
      <c r="A2542" s="275"/>
      <c r="B2542" s="273" t="s">
        <v>21</v>
      </c>
      <c r="C2542" s="275" t="s">
        <v>31</v>
      </c>
      <c r="D2542" s="275" t="s">
        <v>35</v>
      </c>
      <c r="E2542" s="32"/>
      <c r="F2542" s="314"/>
      <c r="G2542" s="274" t="s">
        <v>24</v>
      </c>
      <c r="H2542" s="269" t="s">
        <v>25</v>
      </c>
      <c r="I2542" s="330"/>
      <c r="J2542" s="273"/>
      <c r="K2542" s="273"/>
      <c r="L2542" s="281" t="s">
        <v>1038</v>
      </c>
      <c r="M2542" s="271">
        <v>16</v>
      </c>
      <c r="N2542" s="308" t="s">
        <v>26</v>
      </c>
      <c r="O2542" s="308" t="s">
        <v>128</v>
      </c>
      <c r="P2542" s="385">
        <v>41791</v>
      </c>
      <c r="Q2542" s="273"/>
      <c r="R2542" s="231"/>
    </row>
    <row r="2543" spans="1:18" s="230" customFormat="1" x14ac:dyDescent="0.25">
      <c r="A2543" s="275" t="s">
        <v>1549</v>
      </c>
      <c r="B2543" s="273" t="s">
        <v>21</v>
      </c>
      <c r="C2543" s="275" t="s">
        <v>22</v>
      </c>
      <c r="D2543" s="275" t="s">
        <v>108</v>
      </c>
      <c r="E2543" s="32">
        <v>21</v>
      </c>
      <c r="F2543" s="314"/>
      <c r="G2543" s="274" t="s">
        <v>24</v>
      </c>
      <c r="H2543" s="269" t="s">
        <v>25</v>
      </c>
      <c r="I2543" s="330">
        <v>115</v>
      </c>
      <c r="J2543" s="273"/>
      <c r="K2543" s="273"/>
      <c r="L2543" s="281" t="s">
        <v>1038</v>
      </c>
      <c r="M2543" s="216">
        <v>100</v>
      </c>
      <c r="N2543" s="295" t="s">
        <v>26</v>
      </c>
      <c r="O2543" s="295" t="s">
        <v>28</v>
      </c>
      <c r="P2543" s="296">
        <v>41791</v>
      </c>
      <c r="Q2543" s="216"/>
      <c r="R2543" s="231"/>
    </row>
    <row r="2544" spans="1:18" s="230" customFormat="1" x14ac:dyDescent="0.25">
      <c r="A2544" s="275"/>
      <c r="B2544" s="273" t="s">
        <v>21</v>
      </c>
      <c r="C2544" s="275" t="s">
        <v>22</v>
      </c>
      <c r="D2544" s="275" t="s">
        <v>23</v>
      </c>
      <c r="E2544" s="32">
        <v>21</v>
      </c>
      <c r="F2544" s="314"/>
      <c r="G2544" s="274" t="s">
        <v>24</v>
      </c>
      <c r="H2544" s="269" t="s">
        <v>25</v>
      </c>
      <c r="I2544" s="330">
        <v>118</v>
      </c>
      <c r="J2544" s="273"/>
      <c r="K2544" s="273"/>
      <c r="L2544" s="281" t="s">
        <v>1038</v>
      </c>
      <c r="M2544" s="216">
        <v>100</v>
      </c>
      <c r="N2544" s="295" t="s">
        <v>26</v>
      </c>
      <c r="O2544" s="295" t="s">
        <v>28</v>
      </c>
      <c r="P2544" s="296">
        <v>41791</v>
      </c>
      <c r="Q2544" s="216"/>
      <c r="R2544" s="231"/>
    </row>
    <row r="2545" spans="1:18" s="230" customFormat="1" x14ac:dyDescent="0.25">
      <c r="A2545" s="275"/>
      <c r="B2545" s="273" t="s">
        <v>21</v>
      </c>
      <c r="C2545" s="275" t="s">
        <v>31</v>
      </c>
      <c r="D2545" s="275" t="s">
        <v>35</v>
      </c>
      <c r="E2545" s="32">
        <v>11</v>
      </c>
      <c r="F2545" s="314"/>
      <c r="G2545" s="274" t="s">
        <v>24</v>
      </c>
      <c r="H2545" s="269" t="s">
        <v>25</v>
      </c>
      <c r="I2545" s="330">
        <v>62</v>
      </c>
      <c r="J2545" s="273"/>
      <c r="K2545" s="273"/>
      <c r="L2545" s="281" t="s">
        <v>1038</v>
      </c>
      <c r="M2545" s="216">
        <v>50</v>
      </c>
      <c r="N2545" s="295" t="s">
        <v>26</v>
      </c>
      <c r="O2545" s="295" t="s">
        <v>28</v>
      </c>
      <c r="P2545" s="296">
        <v>41791</v>
      </c>
      <c r="Q2545" s="216"/>
      <c r="R2545" s="231"/>
    </row>
    <row r="2546" spans="1:18" s="230" customFormat="1" x14ac:dyDescent="0.25">
      <c r="A2546" s="275"/>
      <c r="B2546" s="273" t="s">
        <v>21</v>
      </c>
      <c r="C2546" s="275" t="s">
        <v>33</v>
      </c>
      <c r="D2546" s="275" t="s">
        <v>34</v>
      </c>
      <c r="E2546" s="32">
        <v>10</v>
      </c>
      <c r="F2546" s="314"/>
      <c r="G2546" s="274" t="s">
        <v>24</v>
      </c>
      <c r="H2546" s="269" t="s">
        <v>25</v>
      </c>
      <c r="I2546" s="330">
        <v>59</v>
      </c>
      <c r="J2546" s="273"/>
      <c r="K2546" s="273"/>
      <c r="L2546" s="281" t="s">
        <v>1038</v>
      </c>
      <c r="M2546" s="216">
        <v>50</v>
      </c>
      <c r="N2546" s="295" t="s">
        <v>26</v>
      </c>
      <c r="O2546" s="295" t="s">
        <v>28</v>
      </c>
      <c r="P2546" s="296">
        <v>41791</v>
      </c>
      <c r="Q2546" s="216"/>
      <c r="R2546" s="231"/>
    </row>
    <row r="2547" spans="1:18" s="230" customFormat="1" x14ac:dyDescent="0.25">
      <c r="A2547" s="275"/>
      <c r="B2547" s="273" t="s">
        <v>21</v>
      </c>
      <c r="C2547" s="275" t="s">
        <v>22</v>
      </c>
      <c r="D2547" s="275" t="s">
        <v>108</v>
      </c>
      <c r="E2547" s="32"/>
      <c r="F2547" s="314"/>
      <c r="G2547" s="274" t="s">
        <v>24</v>
      </c>
      <c r="H2547" s="269" t="s">
        <v>25</v>
      </c>
      <c r="I2547" s="330"/>
      <c r="J2547" s="273"/>
      <c r="K2547" s="273"/>
      <c r="L2547" s="281" t="s">
        <v>1038</v>
      </c>
      <c r="M2547" s="271">
        <v>15</v>
      </c>
      <c r="N2547" s="308" t="s">
        <v>26</v>
      </c>
      <c r="O2547" s="308" t="s">
        <v>128</v>
      </c>
      <c r="P2547" s="385">
        <v>41791</v>
      </c>
      <c r="Q2547" s="216"/>
      <c r="R2547" s="231"/>
    </row>
    <row r="2548" spans="1:18" s="230" customFormat="1" x14ac:dyDescent="0.25">
      <c r="A2548" s="275"/>
      <c r="B2548" s="273" t="s">
        <v>21</v>
      </c>
      <c r="C2548" s="275" t="s">
        <v>22</v>
      </c>
      <c r="D2548" s="275" t="s">
        <v>23</v>
      </c>
      <c r="E2548" s="32"/>
      <c r="F2548" s="314"/>
      <c r="G2548" s="274" t="s">
        <v>24</v>
      </c>
      <c r="H2548" s="269" t="s">
        <v>25</v>
      </c>
      <c r="I2548" s="330"/>
      <c r="J2548" s="273"/>
      <c r="K2548" s="273"/>
      <c r="L2548" s="281" t="s">
        <v>1038</v>
      </c>
      <c r="M2548" s="271">
        <v>18</v>
      </c>
      <c r="N2548" s="308" t="s">
        <v>26</v>
      </c>
      <c r="O2548" s="308" t="s">
        <v>128</v>
      </c>
      <c r="P2548" s="385">
        <v>41791</v>
      </c>
      <c r="Q2548" s="273"/>
      <c r="R2548" s="231"/>
    </row>
    <row r="2549" spans="1:18" s="230" customFormat="1" x14ac:dyDescent="0.25">
      <c r="A2549" s="275"/>
      <c r="B2549" s="273" t="s">
        <v>21</v>
      </c>
      <c r="C2549" s="275" t="s">
        <v>31</v>
      </c>
      <c r="D2549" s="275" t="s">
        <v>35</v>
      </c>
      <c r="E2549" s="32"/>
      <c r="F2549" s="314"/>
      <c r="G2549" s="274" t="s">
        <v>24</v>
      </c>
      <c r="H2549" s="269" t="s">
        <v>25</v>
      </c>
      <c r="I2549" s="330"/>
      <c r="J2549" s="273"/>
      <c r="K2549" s="273"/>
      <c r="L2549" s="281" t="s">
        <v>1038</v>
      </c>
      <c r="M2549" s="271">
        <v>12</v>
      </c>
      <c r="N2549" s="308" t="s">
        <v>26</v>
      </c>
      <c r="O2549" s="308" t="s">
        <v>128</v>
      </c>
      <c r="P2549" s="385">
        <v>41791</v>
      </c>
      <c r="Q2549" s="273"/>
      <c r="R2549" s="231"/>
    </row>
    <row r="2550" spans="1:18" s="230" customFormat="1" x14ac:dyDescent="0.25">
      <c r="A2550" s="275"/>
      <c r="B2550" s="273" t="s">
        <v>21</v>
      </c>
      <c r="C2550" s="275" t="s">
        <v>33</v>
      </c>
      <c r="D2550" s="275" t="s">
        <v>34</v>
      </c>
      <c r="E2550" s="32"/>
      <c r="F2550" s="314"/>
      <c r="G2550" s="274" t="s">
        <v>24</v>
      </c>
      <c r="H2550" s="269" t="s">
        <v>25</v>
      </c>
      <c r="I2550" s="330"/>
      <c r="J2550" s="273"/>
      <c r="K2550" s="273"/>
      <c r="L2550" s="281" t="s">
        <v>1038</v>
      </c>
      <c r="M2550" s="271">
        <v>9</v>
      </c>
      <c r="N2550" s="308" t="s">
        <v>26</v>
      </c>
      <c r="O2550" s="308" t="s">
        <v>128</v>
      </c>
      <c r="P2550" s="385">
        <v>41791</v>
      </c>
      <c r="Q2550" s="273"/>
      <c r="R2550" s="231"/>
    </row>
    <row r="2551" spans="1:18" s="230" customFormat="1" x14ac:dyDescent="0.25">
      <c r="A2551" s="275" t="s">
        <v>1550</v>
      </c>
      <c r="B2551" s="273" t="s">
        <v>21</v>
      </c>
      <c r="C2551" s="275" t="s">
        <v>22</v>
      </c>
      <c r="D2551" s="275" t="s">
        <v>29</v>
      </c>
      <c r="E2551" s="32">
        <v>16</v>
      </c>
      <c r="F2551" s="314"/>
      <c r="G2551" s="274" t="s">
        <v>24</v>
      </c>
      <c r="H2551" s="269" t="s">
        <v>25</v>
      </c>
      <c r="I2551" s="330">
        <v>90</v>
      </c>
      <c r="J2551" s="273"/>
      <c r="K2551" s="273"/>
      <c r="L2551" s="281" t="s">
        <v>1038</v>
      </c>
      <c r="M2551" s="216">
        <v>80</v>
      </c>
      <c r="N2551" s="295" t="s">
        <v>26</v>
      </c>
      <c r="O2551" s="295" t="s">
        <v>28</v>
      </c>
      <c r="P2551" s="296">
        <v>41791</v>
      </c>
      <c r="Q2551" s="273"/>
      <c r="R2551" s="231"/>
    </row>
    <row r="2552" spans="1:18" s="230" customFormat="1" x14ac:dyDescent="0.25">
      <c r="A2552" s="275"/>
      <c r="B2552" s="273" t="s">
        <v>21</v>
      </c>
      <c r="C2552" s="275" t="s">
        <v>22</v>
      </c>
      <c r="D2552" s="275" t="s">
        <v>23</v>
      </c>
      <c r="E2552" s="32">
        <v>12</v>
      </c>
      <c r="F2552" s="314"/>
      <c r="G2552" s="274" t="s">
        <v>24</v>
      </c>
      <c r="H2552" s="269" t="s">
        <v>25</v>
      </c>
      <c r="I2552" s="330">
        <v>83</v>
      </c>
      <c r="J2552" s="273"/>
      <c r="K2552" s="273"/>
      <c r="L2552" s="281" t="s">
        <v>1038</v>
      </c>
      <c r="M2552" s="216">
        <v>70</v>
      </c>
      <c r="N2552" s="295" t="s">
        <v>26</v>
      </c>
      <c r="O2552" s="295" t="s">
        <v>28</v>
      </c>
      <c r="P2552" s="296">
        <v>41791</v>
      </c>
      <c r="Q2552" s="273"/>
      <c r="R2552" s="231"/>
    </row>
    <row r="2553" spans="1:18" s="230" customFormat="1" x14ac:dyDescent="0.25">
      <c r="A2553" s="275"/>
      <c r="B2553" s="273" t="s">
        <v>21</v>
      </c>
      <c r="C2553" s="275" t="s">
        <v>33</v>
      </c>
      <c r="D2553" s="275" t="s">
        <v>34</v>
      </c>
      <c r="E2553" s="32">
        <v>14</v>
      </c>
      <c r="F2553" s="314"/>
      <c r="G2553" s="274" t="s">
        <v>24</v>
      </c>
      <c r="H2553" s="269" t="s">
        <v>25</v>
      </c>
      <c r="I2553" s="330">
        <v>60</v>
      </c>
      <c r="J2553" s="273"/>
      <c r="K2553" s="273"/>
      <c r="L2553" s="281" t="s">
        <v>1038</v>
      </c>
      <c r="M2553" s="216">
        <v>50</v>
      </c>
      <c r="N2553" s="295" t="s">
        <v>26</v>
      </c>
      <c r="O2553" s="295" t="s">
        <v>28</v>
      </c>
      <c r="P2553" s="296">
        <v>41791</v>
      </c>
      <c r="Q2553" s="273"/>
      <c r="R2553" s="231"/>
    </row>
    <row r="2554" spans="1:18" s="230" customFormat="1" x14ac:dyDescent="0.25">
      <c r="A2554" s="275"/>
      <c r="B2554" s="273" t="s">
        <v>21</v>
      </c>
      <c r="C2554" s="275" t="s">
        <v>31</v>
      </c>
      <c r="D2554" s="275" t="s">
        <v>32</v>
      </c>
      <c r="E2554" s="32">
        <v>12</v>
      </c>
      <c r="F2554" s="314"/>
      <c r="G2554" s="274" t="s">
        <v>24</v>
      </c>
      <c r="H2554" s="269" t="s">
        <v>25</v>
      </c>
      <c r="I2554" s="330">
        <v>58</v>
      </c>
      <c r="J2554" s="273"/>
      <c r="K2554" s="273"/>
      <c r="L2554" s="281" t="s">
        <v>1038</v>
      </c>
      <c r="M2554" s="216">
        <v>50</v>
      </c>
      <c r="N2554" s="295" t="s">
        <v>26</v>
      </c>
      <c r="O2554" s="295" t="s">
        <v>28</v>
      </c>
      <c r="P2554" s="296">
        <v>41791</v>
      </c>
      <c r="Q2554" s="273"/>
      <c r="R2554" s="231"/>
    </row>
    <row r="2555" spans="1:18" s="230" customFormat="1" x14ac:dyDescent="0.25">
      <c r="A2555" s="275"/>
      <c r="B2555" s="273" t="s">
        <v>36</v>
      </c>
      <c r="C2555" s="275" t="s">
        <v>145</v>
      </c>
      <c r="D2555" s="275" t="s">
        <v>212</v>
      </c>
      <c r="E2555" s="32">
        <v>8</v>
      </c>
      <c r="F2555" s="314"/>
      <c r="G2555" s="274" t="s">
        <v>24</v>
      </c>
      <c r="H2555" s="269" t="s">
        <v>25</v>
      </c>
      <c r="I2555" s="330">
        <v>55</v>
      </c>
      <c r="J2555" s="273"/>
      <c r="K2555" s="273"/>
      <c r="L2555" s="281" t="s">
        <v>1038</v>
      </c>
      <c r="M2555" s="216">
        <v>50</v>
      </c>
      <c r="N2555" s="295" t="s">
        <v>26</v>
      </c>
      <c r="O2555" s="295" t="s">
        <v>28</v>
      </c>
      <c r="P2555" s="296">
        <v>41791</v>
      </c>
      <c r="Q2555" s="273"/>
      <c r="R2555" s="231"/>
    </row>
    <row r="2556" spans="1:18" s="230" customFormat="1" x14ac:dyDescent="0.25">
      <c r="A2556" s="275"/>
      <c r="B2556" s="273" t="s">
        <v>21</v>
      </c>
      <c r="C2556" s="275" t="s">
        <v>22</v>
      </c>
      <c r="D2556" s="275" t="s">
        <v>29</v>
      </c>
      <c r="E2556" s="32"/>
      <c r="F2556" s="314"/>
      <c r="G2556" s="274" t="s">
        <v>24</v>
      </c>
      <c r="H2556" s="269" t="s">
        <v>25</v>
      </c>
      <c r="I2556" s="330"/>
      <c r="J2556" s="273"/>
      <c r="K2556" s="273"/>
      <c r="L2556" s="281" t="s">
        <v>1038</v>
      </c>
      <c r="M2556" s="271">
        <v>10</v>
      </c>
      <c r="N2556" s="308" t="s">
        <v>26</v>
      </c>
      <c r="O2556" s="308" t="s">
        <v>128</v>
      </c>
      <c r="P2556" s="385">
        <v>41791</v>
      </c>
      <c r="Q2556" s="273"/>
      <c r="R2556" s="231"/>
    </row>
    <row r="2557" spans="1:18" s="230" customFormat="1" x14ac:dyDescent="0.25">
      <c r="A2557" s="275"/>
      <c r="B2557" s="273" t="s">
        <v>21</v>
      </c>
      <c r="C2557" s="275" t="s">
        <v>22</v>
      </c>
      <c r="D2557" s="275" t="s">
        <v>23</v>
      </c>
      <c r="E2557" s="32"/>
      <c r="F2557" s="314"/>
      <c r="G2557" s="274" t="s">
        <v>24</v>
      </c>
      <c r="H2557" s="269" t="s">
        <v>25</v>
      </c>
      <c r="I2557" s="330"/>
      <c r="J2557" s="273"/>
      <c r="K2557" s="273"/>
      <c r="L2557" s="281" t="s">
        <v>1038</v>
      </c>
      <c r="M2557" s="271">
        <v>13</v>
      </c>
      <c r="N2557" s="308" t="s">
        <v>26</v>
      </c>
      <c r="O2557" s="308" t="s">
        <v>128</v>
      </c>
      <c r="P2557" s="385">
        <v>41791</v>
      </c>
      <c r="Q2557" s="273"/>
      <c r="R2557" s="231"/>
    </row>
    <row r="2558" spans="1:18" s="230" customFormat="1" x14ac:dyDescent="0.25">
      <c r="A2558" s="275"/>
      <c r="B2558" s="273" t="s">
        <v>21</v>
      </c>
      <c r="C2558" s="275" t="s">
        <v>33</v>
      </c>
      <c r="D2558" s="275" t="s">
        <v>34</v>
      </c>
      <c r="E2558" s="32"/>
      <c r="F2558" s="314"/>
      <c r="G2558" s="274" t="s">
        <v>24</v>
      </c>
      <c r="H2558" s="269" t="s">
        <v>25</v>
      </c>
      <c r="I2558" s="330"/>
      <c r="J2558" s="273"/>
      <c r="K2558" s="273"/>
      <c r="L2558" s="281" t="s">
        <v>1038</v>
      </c>
      <c r="M2558" s="271">
        <v>10</v>
      </c>
      <c r="N2558" s="308" t="s">
        <v>26</v>
      </c>
      <c r="O2558" s="308" t="s">
        <v>128</v>
      </c>
      <c r="P2558" s="385">
        <v>41791</v>
      </c>
      <c r="Q2558" s="273"/>
      <c r="R2558" s="231"/>
    </row>
    <row r="2559" spans="1:18" s="230" customFormat="1" x14ac:dyDescent="0.25">
      <c r="A2559" s="275"/>
      <c r="B2559" s="273" t="s">
        <v>21</v>
      </c>
      <c r="C2559" s="275" t="s">
        <v>31</v>
      </c>
      <c r="D2559" s="275" t="s">
        <v>32</v>
      </c>
      <c r="E2559" s="32"/>
      <c r="F2559" s="314"/>
      <c r="G2559" s="274" t="s">
        <v>24</v>
      </c>
      <c r="H2559" s="269" t="s">
        <v>25</v>
      </c>
      <c r="I2559" s="330"/>
      <c r="J2559" s="273"/>
      <c r="K2559" s="273"/>
      <c r="L2559" s="281" t="s">
        <v>1038</v>
      </c>
      <c r="M2559" s="271">
        <v>8</v>
      </c>
      <c r="N2559" s="308" t="s">
        <v>26</v>
      </c>
      <c r="O2559" s="308" t="s">
        <v>128</v>
      </c>
      <c r="P2559" s="385">
        <v>41791</v>
      </c>
      <c r="Q2559" s="273"/>
      <c r="R2559" s="231"/>
    </row>
    <row r="2560" spans="1:18" s="230" customFormat="1" x14ac:dyDescent="0.25">
      <c r="A2560" s="275"/>
      <c r="B2560" s="273" t="s">
        <v>36</v>
      </c>
      <c r="C2560" s="275" t="s">
        <v>145</v>
      </c>
      <c r="D2560" s="275" t="s">
        <v>212</v>
      </c>
      <c r="E2560" s="32"/>
      <c r="F2560" s="314"/>
      <c r="G2560" s="274" t="s">
        <v>24</v>
      </c>
      <c r="H2560" s="269" t="s">
        <v>25</v>
      </c>
      <c r="I2560" s="330"/>
      <c r="J2560" s="273"/>
      <c r="K2560" s="273"/>
      <c r="L2560" s="281" t="s">
        <v>1038</v>
      </c>
      <c r="M2560" s="271">
        <v>5</v>
      </c>
      <c r="N2560" s="308" t="s">
        <v>26</v>
      </c>
      <c r="O2560" s="308" t="s">
        <v>128</v>
      </c>
      <c r="P2560" s="385">
        <v>41791</v>
      </c>
      <c r="Q2560" s="273"/>
      <c r="R2560" s="231"/>
    </row>
    <row r="2561" spans="1:18" x14ac:dyDescent="0.25">
      <c r="A2561" s="275"/>
      <c r="B2561" s="273" t="s">
        <v>21</v>
      </c>
      <c r="C2561" s="275" t="s">
        <v>22</v>
      </c>
      <c r="D2561" s="275" t="s">
        <v>29</v>
      </c>
      <c r="E2561" s="32">
        <v>1</v>
      </c>
      <c r="F2561" s="314"/>
      <c r="G2561" s="274" t="s">
        <v>24</v>
      </c>
      <c r="H2561" s="269" t="s">
        <v>25</v>
      </c>
      <c r="I2561" s="330">
        <v>12</v>
      </c>
      <c r="J2561" s="273"/>
      <c r="K2561" s="273"/>
      <c r="L2561" s="281" t="s">
        <v>1038</v>
      </c>
      <c r="M2561" s="216">
        <v>12</v>
      </c>
      <c r="N2561" s="295" t="s">
        <v>26</v>
      </c>
      <c r="O2561" s="295" t="s">
        <v>123</v>
      </c>
      <c r="P2561" s="296">
        <v>41791</v>
      </c>
      <c r="Q2561" s="273" t="s">
        <v>1541</v>
      </c>
      <c r="R2561" s="231"/>
    </row>
    <row r="2562" spans="1:18" x14ac:dyDescent="0.25">
      <c r="A2562" s="275" t="s">
        <v>1547</v>
      </c>
      <c r="B2562" s="273" t="s">
        <v>21</v>
      </c>
      <c r="C2562" s="275" t="s">
        <v>22</v>
      </c>
      <c r="D2562" s="275" t="s">
        <v>108</v>
      </c>
      <c r="E2562" s="32">
        <v>11</v>
      </c>
      <c r="F2562" s="314"/>
      <c r="G2562" s="274" t="s">
        <v>24</v>
      </c>
      <c r="H2562" s="269" t="s">
        <v>25</v>
      </c>
      <c r="I2562" s="330">
        <v>94</v>
      </c>
      <c r="J2562" s="273"/>
      <c r="K2562" s="273"/>
      <c r="L2562" s="281" t="s">
        <v>1037</v>
      </c>
      <c r="M2562" s="216">
        <v>80</v>
      </c>
      <c r="N2562" s="295" t="s">
        <v>26</v>
      </c>
      <c r="O2562" s="295" t="s">
        <v>28</v>
      </c>
      <c r="P2562" s="296">
        <v>41791</v>
      </c>
      <c r="Q2562" s="273"/>
      <c r="R2562" s="231"/>
    </row>
    <row r="2563" spans="1:18" x14ac:dyDescent="0.25">
      <c r="A2563" s="275"/>
      <c r="B2563" s="273" t="s">
        <v>21</v>
      </c>
      <c r="C2563" s="275" t="s">
        <v>22</v>
      </c>
      <c r="D2563" s="275" t="s">
        <v>23</v>
      </c>
      <c r="E2563" s="32">
        <v>10</v>
      </c>
      <c r="F2563" s="314"/>
      <c r="G2563" s="274" t="s">
        <v>24</v>
      </c>
      <c r="H2563" s="269" t="s">
        <v>25</v>
      </c>
      <c r="I2563" s="330">
        <v>85</v>
      </c>
      <c r="J2563" s="273"/>
      <c r="K2563" s="273"/>
      <c r="L2563" s="281" t="s">
        <v>1037</v>
      </c>
      <c r="M2563" s="216">
        <v>70</v>
      </c>
      <c r="N2563" s="295" t="s">
        <v>26</v>
      </c>
      <c r="O2563" s="295" t="s">
        <v>28</v>
      </c>
      <c r="P2563" s="296">
        <v>41791</v>
      </c>
      <c r="Q2563" s="273"/>
      <c r="R2563" s="231"/>
    </row>
    <row r="2564" spans="1:18" x14ac:dyDescent="0.25">
      <c r="A2564" s="275"/>
      <c r="B2564" s="273" t="s">
        <v>21</v>
      </c>
      <c r="C2564" s="275" t="s">
        <v>33</v>
      </c>
      <c r="D2564" s="275" t="s">
        <v>34</v>
      </c>
      <c r="E2564" s="32">
        <v>9</v>
      </c>
      <c r="F2564" s="314"/>
      <c r="G2564" s="274" t="s">
        <v>24</v>
      </c>
      <c r="H2564" s="269" t="s">
        <v>25</v>
      </c>
      <c r="I2564" s="330">
        <v>61</v>
      </c>
      <c r="J2564" s="273"/>
      <c r="K2564" s="273"/>
      <c r="L2564" s="281" t="s">
        <v>1037</v>
      </c>
      <c r="M2564" s="216">
        <v>50</v>
      </c>
      <c r="N2564" s="295" t="s">
        <v>26</v>
      </c>
      <c r="O2564" s="295" t="s">
        <v>28</v>
      </c>
      <c r="P2564" s="296">
        <v>41791</v>
      </c>
      <c r="Q2564" s="273"/>
      <c r="R2564" s="231"/>
    </row>
    <row r="2565" spans="1:18" x14ac:dyDescent="0.25">
      <c r="A2565" s="275"/>
      <c r="B2565" s="273" t="s">
        <v>21</v>
      </c>
      <c r="C2565" s="275" t="s">
        <v>31</v>
      </c>
      <c r="D2565" s="275" t="s">
        <v>32</v>
      </c>
      <c r="E2565" s="32">
        <v>14</v>
      </c>
      <c r="F2565" s="314"/>
      <c r="G2565" s="274" t="s">
        <v>24</v>
      </c>
      <c r="H2565" s="269" t="s">
        <v>25</v>
      </c>
      <c r="I2565" s="330">
        <v>62</v>
      </c>
      <c r="J2565" s="273"/>
      <c r="K2565" s="273"/>
      <c r="L2565" s="281" t="s">
        <v>1037</v>
      </c>
      <c r="M2565" s="216">
        <v>50</v>
      </c>
      <c r="N2565" s="295" t="s">
        <v>26</v>
      </c>
      <c r="O2565" s="295" t="s">
        <v>28</v>
      </c>
      <c r="P2565" s="296">
        <v>41791</v>
      </c>
      <c r="Q2565" s="273"/>
      <c r="R2565" s="231"/>
    </row>
    <row r="2566" spans="1:18" x14ac:dyDescent="0.25">
      <c r="A2566" s="275"/>
      <c r="B2566" s="273" t="s">
        <v>36</v>
      </c>
      <c r="C2566" s="275" t="s">
        <v>145</v>
      </c>
      <c r="D2566" s="275" t="s">
        <v>187</v>
      </c>
      <c r="E2566" s="32">
        <v>12</v>
      </c>
      <c r="F2566" s="314"/>
      <c r="G2566" s="274" t="s">
        <v>24</v>
      </c>
      <c r="H2566" s="269" t="s">
        <v>25</v>
      </c>
      <c r="I2566" s="330">
        <v>58</v>
      </c>
      <c r="J2566" s="273"/>
      <c r="K2566" s="273"/>
      <c r="L2566" s="281" t="s">
        <v>1037</v>
      </c>
      <c r="M2566" s="216">
        <v>50</v>
      </c>
      <c r="N2566" s="295" t="s">
        <v>26</v>
      </c>
      <c r="O2566" s="295" t="s">
        <v>28</v>
      </c>
      <c r="P2566" s="296">
        <v>41791</v>
      </c>
      <c r="Q2566" s="273"/>
      <c r="R2566" s="231"/>
    </row>
    <row r="2567" spans="1:18" x14ac:dyDescent="0.25">
      <c r="A2567" s="275"/>
      <c r="B2567" s="273" t="s">
        <v>21</v>
      </c>
      <c r="C2567" s="275" t="s">
        <v>22</v>
      </c>
      <c r="D2567" s="275" t="s">
        <v>108</v>
      </c>
      <c r="E2567" s="32"/>
      <c r="F2567" s="314"/>
      <c r="G2567" s="274" t="s">
        <v>24</v>
      </c>
      <c r="H2567" s="269" t="s">
        <v>25</v>
      </c>
      <c r="I2567" s="330"/>
      <c r="J2567" s="273"/>
      <c r="K2567" s="273"/>
      <c r="L2567" s="281" t="s">
        <v>1037</v>
      </c>
      <c r="M2567" s="271">
        <v>14</v>
      </c>
      <c r="N2567" s="308" t="s">
        <v>26</v>
      </c>
      <c r="O2567" s="308" t="s">
        <v>128</v>
      </c>
      <c r="P2567" s="385">
        <v>41791</v>
      </c>
      <c r="Q2567" s="273"/>
      <c r="R2567" s="231"/>
    </row>
    <row r="2568" spans="1:18" x14ac:dyDescent="0.25">
      <c r="A2568" s="275"/>
      <c r="B2568" s="273" t="s">
        <v>21</v>
      </c>
      <c r="C2568" s="275" t="s">
        <v>22</v>
      </c>
      <c r="D2568" s="275" t="s">
        <v>23</v>
      </c>
      <c r="E2568" s="32"/>
      <c r="F2568" s="314"/>
      <c r="G2568" s="274" t="s">
        <v>24</v>
      </c>
      <c r="H2568" s="269" t="s">
        <v>25</v>
      </c>
      <c r="I2568" s="330"/>
      <c r="J2568" s="273"/>
      <c r="K2568" s="273"/>
      <c r="L2568" s="281" t="s">
        <v>1037</v>
      </c>
      <c r="M2568" s="271">
        <v>15</v>
      </c>
      <c r="N2568" s="308" t="s">
        <v>26</v>
      </c>
      <c r="O2568" s="308" t="s">
        <v>128</v>
      </c>
      <c r="P2568" s="385">
        <v>41791</v>
      </c>
      <c r="Q2568" s="273"/>
      <c r="R2568" s="231"/>
    </row>
    <row r="2569" spans="1:18" x14ac:dyDescent="0.25">
      <c r="A2569" s="275"/>
      <c r="B2569" s="273" t="s">
        <v>21</v>
      </c>
      <c r="C2569" s="275" t="s">
        <v>33</v>
      </c>
      <c r="D2569" s="275" t="s">
        <v>34</v>
      </c>
      <c r="E2569" s="32"/>
      <c r="F2569" s="314"/>
      <c r="G2569" s="274" t="s">
        <v>24</v>
      </c>
      <c r="H2569" s="269" t="s">
        <v>25</v>
      </c>
      <c r="I2569" s="330"/>
      <c r="J2569" s="273"/>
      <c r="K2569" s="273"/>
      <c r="L2569" s="281" t="s">
        <v>1037</v>
      </c>
      <c r="M2569" s="271">
        <v>11</v>
      </c>
      <c r="N2569" s="308" t="s">
        <v>26</v>
      </c>
      <c r="O2569" s="308" t="s">
        <v>128</v>
      </c>
      <c r="P2569" s="385">
        <v>41791</v>
      </c>
      <c r="Q2569" s="273"/>
      <c r="R2569" s="231"/>
    </row>
    <row r="2570" spans="1:18" x14ac:dyDescent="0.25">
      <c r="A2570" s="275"/>
      <c r="B2570" s="273" t="s">
        <v>21</v>
      </c>
      <c r="C2570" s="275" t="s">
        <v>31</v>
      </c>
      <c r="D2570" s="275" t="s">
        <v>32</v>
      </c>
      <c r="E2570" s="32"/>
      <c r="F2570" s="314"/>
      <c r="G2570" s="274" t="s">
        <v>24</v>
      </c>
      <c r="H2570" s="269" t="s">
        <v>25</v>
      </c>
      <c r="I2570" s="330"/>
      <c r="J2570" s="273"/>
      <c r="K2570" s="273"/>
      <c r="L2570" s="281" t="s">
        <v>1037</v>
      </c>
      <c r="M2570" s="271">
        <v>12</v>
      </c>
      <c r="N2570" s="308" t="s">
        <v>26</v>
      </c>
      <c r="O2570" s="308" t="s">
        <v>128</v>
      </c>
      <c r="P2570" s="385">
        <v>41791</v>
      </c>
      <c r="Q2570" s="273"/>
      <c r="R2570" s="231"/>
    </row>
    <row r="2571" spans="1:18" x14ac:dyDescent="0.25">
      <c r="A2571" s="275"/>
      <c r="B2571" s="273" t="s">
        <v>36</v>
      </c>
      <c r="C2571" s="275" t="s">
        <v>145</v>
      </c>
      <c r="D2571" s="275" t="s">
        <v>187</v>
      </c>
      <c r="E2571" s="32"/>
      <c r="F2571" s="314"/>
      <c r="G2571" s="274" t="s">
        <v>24</v>
      </c>
      <c r="H2571" s="269" t="s">
        <v>25</v>
      </c>
      <c r="I2571" s="330"/>
      <c r="J2571" s="273"/>
      <c r="K2571" s="273"/>
      <c r="L2571" s="281" t="s">
        <v>1037</v>
      </c>
      <c r="M2571" s="271">
        <v>8</v>
      </c>
      <c r="N2571" s="308" t="s">
        <v>26</v>
      </c>
      <c r="O2571" s="308" t="s">
        <v>128</v>
      </c>
      <c r="P2571" s="385">
        <v>41791</v>
      </c>
      <c r="Q2571" s="273"/>
      <c r="R2571" s="231"/>
    </row>
    <row r="2572" spans="1:18" x14ac:dyDescent="0.25">
      <c r="A2572" s="275" t="s">
        <v>1548</v>
      </c>
      <c r="B2572" s="273" t="s">
        <v>21</v>
      </c>
      <c r="C2572" s="275" t="s">
        <v>22</v>
      </c>
      <c r="D2572" s="275" t="s">
        <v>108</v>
      </c>
      <c r="E2572" s="32">
        <v>22</v>
      </c>
      <c r="F2572" s="314"/>
      <c r="G2572" s="274" t="s">
        <v>24</v>
      </c>
      <c r="H2572" s="269" t="s">
        <v>25</v>
      </c>
      <c r="I2572" s="330">
        <v>115</v>
      </c>
      <c r="J2572" s="273"/>
      <c r="K2572" s="273"/>
      <c r="L2572" s="281" t="s">
        <v>1037</v>
      </c>
      <c r="M2572" s="216">
        <v>100</v>
      </c>
      <c r="N2572" s="295" t="s">
        <v>26</v>
      </c>
      <c r="O2572" s="295" t="s">
        <v>28</v>
      </c>
      <c r="P2572" s="296">
        <v>41791</v>
      </c>
      <c r="Q2572" s="273"/>
      <c r="R2572" s="231"/>
    </row>
    <row r="2573" spans="1:18" x14ac:dyDescent="0.25">
      <c r="A2573" s="275"/>
      <c r="B2573" s="273" t="s">
        <v>21</v>
      </c>
      <c r="C2573" s="275" t="s">
        <v>22</v>
      </c>
      <c r="D2573" s="275" t="s">
        <v>23</v>
      </c>
      <c r="E2573" s="32">
        <v>17</v>
      </c>
      <c r="F2573" s="314"/>
      <c r="G2573" s="274" t="s">
        <v>24</v>
      </c>
      <c r="H2573" s="269" t="s">
        <v>25</v>
      </c>
      <c r="I2573" s="330">
        <v>112</v>
      </c>
      <c r="J2573" s="273"/>
      <c r="K2573" s="273"/>
      <c r="L2573" s="281" t="s">
        <v>1037</v>
      </c>
      <c r="M2573" s="216">
        <v>100</v>
      </c>
      <c r="N2573" s="295" t="s">
        <v>26</v>
      </c>
      <c r="O2573" s="295" t="s">
        <v>28</v>
      </c>
      <c r="P2573" s="296">
        <v>41791</v>
      </c>
      <c r="Q2573" s="273"/>
      <c r="R2573" s="231"/>
    </row>
    <row r="2574" spans="1:18" x14ac:dyDescent="0.25">
      <c r="A2574" s="275"/>
      <c r="B2574" s="273" t="s">
        <v>21</v>
      </c>
      <c r="C2574" s="275" t="s">
        <v>33</v>
      </c>
      <c r="D2574" s="275" t="s">
        <v>39</v>
      </c>
      <c r="E2574" s="32">
        <v>11</v>
      </c>
      <c r="F2574" s="314"/>
      <c r="G2574" s="274" t="s">
        <v>24</v>
      </c>
      <c r="H2574" s="269" t="s">
        <v>25</v>
      </c>
      <c r="I2574" s="330">
        <v>63</v>
      </c>
      <c r="J2574" s="273"/>
      <c r="K2574" s="273"/>
      <c r="L2574" s="281" t="s">
        <v>1037</v>
      </c>
      <c r="M2574" s="216">
        <v>50</v>
      </c>
      <c r="N2574" s="295" t="s">
        <v>26</v>
      </c>
      <c r="O2574" s="295" t="s">
        <v>28</v>
      </c>
      <c r="P2574" s="296">
        <v>41791</v>
      </c>
      <c r="Q2574" s="273"/>
      <c r="R2574" s="231"/>
    </row>
    <row r="2575" spans="1:18" x14ac:dyDescent="0.25">
      <c r="A2575" s="275"/>
      <c r="B2575" s="273" t="s">
        <v>21</v>
      </c>
      <c r="C2575" s="275" t="s">
        <v>31</v>
      </c>
      <c r="D2575" s="275" t="s">
        <v>35</v>
      </c>
      <c r="E2575" s="32">
        <v>16</v>
      </c>
      <c r="F2575" s="314"/>
      <c r="G2575" s="274" t="s">
        <v>24</v>
      </c>
      <c r="H2575" s="269" t="s">
        <v>25</v>
      </c>
      <c r="I2575" s="330">
        <v>63</v>
      </c>
      <c r="J2575" s="273"/>
      <c r="K2575" s="273"/>
      <c r="L2575" s="281" t="s">
        <v>1037</v>
      </c>
      <c r="M2575" s="216">
        <v>50</v>
      </c>
      <c r="N2575" s="295" t="s">
        <v>26</v>
      </c>
      <c r="O2575" s="295" t="s">
        <v>28</v>
      </c>
      <c r="P2575" s="296">
        <v>41791</v>
      </c>
      <c r="Q2575" s="273"/>
      <c r="R2575" s="231"/>
    </row>
    <row r="2576" spans="1:18" x14ac:dyDescent="0.25">
      <c r="A2576" s="275"/>
      <c r="B2576" s="273" t="s">
        <v>21</v>
      </c>
      <c r="C2576" s="275" t="s">
        <v>22</v>
      </c>
      <c r="D2576" s="275" t="s">
        <v>108</v>
      </c>
      <c r="E2576" s="32"/>
      <c r="F2576" s="314"/>
      <c r="G2576" s="274" t="s">
        <v>24</v>
      </c>
      <c r="H2576" s="269" t="s">
        <v>25</v>
      </c>
      <c r="I2576" s="330"/>
      <c r="J2576" s="273"/>
      <c r="K2576" s="273"/>
      <c r="L2576" s="281" t="s">
        <v>1037</v>
      </c>
      <c r="M2576" s="271">
        <v>15</v>
      </c>
      <c r="N2576" s="308" t="s">
        <v>26</v>
      </c>
      <c r="O2576" s="308" t="s">
        <v>128</v>
      </c>
      <c r="P2576" s="385">
        <v>41791</v>
      </c>
      <c r="Q2576" s="273"/>
      <c r="R2576" s="231"/>
    </row>
    <row r="2577" spans="1:18" x14ac:dyDescent="0.25">
      <c r="A2577" s="275"/>
      <c r="B2577" s="273" t="s">
        <v>21</v>
      </c>
      <c r="C2577" s="275" t="s">
        <v>22</v>
      </c>
      <c r="D2577" s="275" t="s">
        <v>23</v>
      </c>
      <c r="E2577" s="32"/>
      <c r="F2577" s="314"/>
      <c r="G2577" s="274" t="s">
        <v>24</v>
      </c>
      <c r="H2577" s="269" t="s">
        <v>25</v>
      </c>
      <c r="I2577" s="330"/>
      <c r="J2577" s="273"/>
      <c r="K2577" s="273"/>
      <c r="L2577" s="281" t="s">
        <v>1037</v>
      </c>
      <c r="M2577" s="271">
        <v>12</v>
      </c>
      <c r="N2577" s="308" t="s">
        <v>26</v>
      </c>
      <c r="O2577" s="308" t="s">
        <v>128</v>
      </c>
      <c r="P2577" s="385">
        <v>41791</v>
      </c>
      <c r="Q2577" s="273"/>
      <c r="R2577" s="231"/>
    </row>
    <row r="2578" spans="1:18" x14ac:dyDescent="0.25">
      <c r="A2578" s="275"/>
      <c r="B2578" s="273" t="s">
        <v>21</v>
      </c>
      <c r="C2578" s="275" t="s">
        <v>33</v>
      </c>
      <c r="D2578" s="275" t="s">
        <v>39</v>
      </c>
      <c r="E2578" s="32"/>
      <c r="F2578" s="314"/>
      <c r="G2578" s="274" t="s">
        <v>24</v>
      </c>
      <c r="H2578" s="269" t="s">
        <v>25</v>
      </c>
      <c r="I2578" s="330"/>
      <c r="J2578" s="273"/>
      <c r="K2578" s="273"/>
      <c r="L2578" s="281" t="s">
        <v>1037</v>
      </c>
      <c r="M2578" s="271">
        <v>13</v>
      </c>
      <c r="N2578" s="308" t="s">
        <v>26</v>
      </c>
      <c r="O2578" s="308" t="s">
        <v>128</v>
      </c>
      <c r="P2578" s="385">
        <v>41791</v>
      </c>
      <c r="Q2578" s="273"/>
      <c r="R2578" s="231"/>
    </row>
    <row r="2579" spans="1:18" x14ac:dyDescent="0.25">
      <c r="A2579" s="275"/>
      <c r="B2579" s="273" t="s">
        <v>21</v>
      </c>
      <c r="C2579" s="275" t="s">
        <v>31</v>
      </c>
      <c r="D2579" s="275" t="s">
        <v>35</v>
      </c>
      <c r="E2579" s="32"/>
      <c r="F2579" s="314"/>
      <c r="G2579" s="274" t="s">
        <v>24</v>
      </c>
      <c r="H2579" s="269" t="s">
        <v>25</v>
      </c>
      <c r="I2579" s="330"/>
      <c r="J2579" s="273"/>
      <c r="K2579" s="273"/>
      <c r="L2579" s="281" t="s">
        <v>1037</v>
      </c>
      <c r="M2579" s="271">
        <v>13</v>
      </c>
      <c r="N2579" s="308" t="s">
        <v>26</v>
      </c>
      <c r="O2579" s="308" t="s">
        <v>128</v>
      </c>
      <c r="P2579" s="385">
        <v>41791</v>
      </c>
      <c r="Q2579" s="273"/>
      <c r="R2579" s="231"/>
    </row>
    <row r="2580" spans="1:18" x14ac:dyDescent="0.25">
      <c r="A2580" s="275" t="s">
        <v>1558</v>
      </c>
      <c r="B2580" s="273" t="s">
        <v>21</v>
      </c>
      <c r="C2580" s="275" t="s">
        <v>22</v>
      </c>
      <c r="D2580" s="275" t="s">
        <v>29</v>
      </c>
      <c r="E2580" s="32">
        <v>32</v>
      </c>
      <c r="F2580" s="314"/>
      <c r="G2580" s="274" t="s">
        <v>24</v>
      </c>
      <c r="H2580" s="269" t="s">
        <v>25</v>
      </c>
      <c r="I2580" s="330">
        <v>223</v>
      </c>
      <c r="J2580" s="273"/>
      <c r="K2580" s="273"/>
      <c r="L2580" s="281" t="s">
        <v>1559</v>
      </c>
      <c r="M2580" s="216">
        <v>200</v>
      </c>
      <c r="N2580" s="295" t="s">
        <v>26</v>
      </c>
      <c r="O2580" s="295" t="s">
        <v>28</v>
      </c>
      <c r="P2580" s="296">
        <v>41791</v>
      </c>
      <c r="Q2580" s="273"/>
      <c r="R2580" s="231"/>
    </row>
    <row r="2581" spans="1:18" x14ac:dyDescent="0.25">
      <c r="A2581" s="275"/>
      <c r="B2581" s="273" t="s">
        <v>21</v>
      </c>
      <c r="C2581" s="275" t="s">
        <v>31</v>
      </c>
      <c r="D2581" s="275" t="s">
        <v>35</v>
      </c>
      <c r="E2581" s="32">
        <v>18</v>
      </c>
      <c r="F2581" s="314"/>
      <c r="G2581" s="274" t="s">
        <v>24</v>
      </c>
      <c r="H2581" s="269" t="s">
        <v>25</v>
      </c>
      <c r="I2581" s="330">
        <v>115</v>
      </c>
      <c r="J2581" s="273"/>
      <c r="K2581" s="273"/>
      <c r="L2581" s="281" t="s">
        <v>1559</v>
      </c>
      <c r="M2581" s="216">
        <v>100</v>
      </c>
      <c r="N2581" s="295" t="s">
        <v>26</v>
      </c>
      <c r="O2581" s="295" t="s">
        <v>28</v>
      </c>
      <c r="P2581" s="296">
        <v>41791</v>
      </c>
      <c r="Q2581" s="273"/>
      <c r="R2581" s="231"/>
    </row>
    <row r="2582" spans="1:18" x14ac:dyDescent="0.25">
      <c r="A2582" s="275"/>
      <c r="B2582" s="273" t="s">
        <v>21</v>
      </c>
      <c r="C2582" s="275" t="s">
        <v>22</v>
      </c>
      <c r="D2582" s="275" t="s">
        <v>29</v>
      </c>
      <c r="E2582" s="32"/>
      <c r="F2582" s="314"/>
      <c r="G2582" s="274" t="s">
        <v>24</v>
      </c>
      <c r="H2582" s="269" t="s">
        <v>25</v>
      </c>
      <c r="I2582" s="330"/>
      <c r="J2582" s="273"/>
      <c r="K2582" s="273"/>
      <c r="L2582" s="281" t="s">
        <v>1559</v>
      </c>
      <c r="M2582" s="271">
        <v>23</v>
      </c>
      <c r="N2582" s="308" t="s">
        <v>26</v>
      </c>
      <c r="O2582" s="308" t="s">
        <v>128</v>
      </c>
      <c r="P2582" s="385">
        <v>41791</v>
      </c>
      <c r="Q2582" s="273"/>
      <c r="R2582" s="231"/>
    </row>
    <row r="2583" spans="1:18" x14ac:dyDescent="0.25">
      <c r="A2583" s="275"/>
      <c r="B2583" s="273" t="s">
        <v>21</v>
      </c>
      <c r="C2583" s="275" t="s">
        <v>31</v>
      </c>
      <c r="D2583" s="275" t="s">
        <v>35</v>
      </c>
      <c r="E2583" s="32"/>
      <c r="F2583" s="314"/>
      <c r="G2583" s="274" t="s">
        <v>24</v>
      </c>
      <c r="H2583" s="269" t="s">
        <v>25</v>
      </c>
      <c r="I2583" s="330"/>
      <c r="J2583" s="273"/>
      <c r="K2583" s="273"/>
      <c r="L2583" s="281" t="s">
        <v>1559</v>
      </c>
      <c r="M2583" s="271">
        <v>15</v>
      </c>
      <c r="N2583" s="308" t="s">
        <v>26</v>
      </c>
      <c r="O2583" s="308" t="s">
        <v>128</v>
      </c>
      <c r="P2583" s="385">
        <v>41791</v>
      </c>
      <c r="Q2583" s="273"/>
      <c r="R2583" s="231"/>
    </row>
    <row r="2584" spans="1:18" x14ac:dyDescent="0.25">
      <c r="A2584" s="275" t="s">
        <v>1560</v>
      </c>
      <c r="B2584" s="273" t="s">
        <v>21</v>
      </c>
      <c r="C2584" s="275" t="s">
        <v>22</v>
      </c>
      <c r="D2584" s="275" t="s">
        <v>108</v>
      </c>
      <c r="E2584" s="32">
        <v>27</v>
      </c>
      <c r="F2584" s="314"/>
      <c r="G2584" s="274" t="s">
        <v>24</v>
      </c>
      <c r="H2584" s="269" t="s">
        <v>25</v>
      </c>
      <c r="I2584" s="330">
        <v>182</v>
      </c>
      <c r="J2584" s="273"/>
      <c r="K2584" s="273"/>
      <c r="L2584" s="281" t="s">
        <v>1559</v>
      </c>
      <c r="M2584" s="216">
        <v>150</v>
      </c>
      <c r="N2584" s="295" t="s">
        <v>26</v>
      </c>
      <c r="O2584" s="295" t="s">
        <v>28</v>
      </c>
      <c r="P2584" s="296">
        <v>41791</v>
      </c>
      <c r="Q2584" s="273"/>
      <c r="R2584" s="231"/>
    </row>
    <row r="2585" spans="1:18" x14ac:dyDescent="0.25">
      <c r="A2585" s="275"/>
      <c r="B2585" s="273" t="s">
        <v>21</v>
      </c>
      <c r="C2585" s="275" t="s">
        <v>22</v>
      </c>
      <c r="D2585" s="275" t="s">
        <v>23</v>
      </c>
      <c r="E2585" s="32">
        <v>25</v>
      </c>
      <c r="F2585" s="314"/>
      <c r="G2585" s="274" t="s">
        <v>24</v>
      </c>
      <c r="H2585" s="269" t="s">
        <v>25</v>
      </c>
      <c r="I2585" s="330">
        <v>170</v>
      </c>
      <c r="J2585" s="273"/>
      <c r="K2585" s="273"/>
      <c r="L2585" s="281" t="s">
        <v>1559</v>
      </c>
      <c r="M2585" s="216">
        <v>150</v>
      </c>
      <c r="N2585" s="295" t="s">
        <v>26</v>
      </c>
      <c r="O2585" s="295" t="s">
        <v>28</v>
      </c>
      <c r="P2585" s="296">
        <v>41791</v>
      </c>
      <c r="Q2585" s="273"/>
      <c r="R2585" s="231"/>
    </row>
    <row r="2586" spans="1:18" x14ac:dyDescent="0.25">
      <c r="A2586" s="275"/>
      <c r="B2586" s="273" t="s">
        <v>21</v>
      </c>
      <c r="C2586" s="275" t="s">
        <v>31</v>
      </c>
      <c r="D2586" s="275" t="s">
        <v>32</v>
      </c>
      <c r="E2586" s="32">
        <v>23</v>
      </c>
      <c r="F2586" s="314"/>
      <c r="G2586" s="274" t="s">
        <v>24</v>
      </c>
      <c r="H2586" s="269" t="s">
        <v>25</v>
      </c>
      <c r="I2586" s="330">
        <v>115</v>
      </c>
      <c r="J2586" s="273"/>
      <c r="K2586" s="273"/>
      <c r="L2586" s="281" t="s">
        <v>1559</v>
      </c>
      <c r="M2586" s="216">
        <v>100</v>
      </c>
      <c r="N2586" s="295" t="s">
        <v>26</v>
      </c>
      <c r="O2586" s="295" t="s">
        <v>28</v>
      </c>
      <c r="P2586" s="296">
        <v>41791</v>
      </c>
      <c r="Q2586" s="273"/>
      <c r="R2586" s="231"/>
    </row>
    <row r="2587" spans="1:18" x14ac:dyDescent="0.25">
      <c r="A2587" s="275"/>
      <c r="B2587" s="273" t="s">
        <v>36</v>
      </c>
      <c r="C2587" s="275" t="s">
        <v>145</v>
      </c>
      <c r="D2587" s="275" t="s">
        <v>187</v>
      </c>
      <c r="E2587" s="32">
        <v>30</v>
      </c>
      <c r="F2587" s="314"/>
      <c r="G2587" s="274" t="s">
        <v>24</v>
      </c>
      <c r="H2587" s="269" t="s">
        <v>25</v>
      </c>
      <c r="I2587" s="330">
        <v>115</v>
      </c>
      <c r="J2587" s="273"/>
      <c r="K2587" s="273"/>
      <c r="L2587" s="281" t="s">
        <v>1559</v>
      </c>
      <c r="M2587" s="216">
        <v>100</v>
      </c>
      <c r="N2587" s="295" t="s">
        <v>26</v>
      </c>
      <c r="O2587" s="295" t="s">
        <v>28</v>
      </c>
      <c r="P2587" s="296">
        <v>41791</v>
      </c>
      <c r="Q2587" s="273"/>
      <c r="R2587" s="231"/>
    </row>
    <row r="2588" spans="1:18" x14ac:dyDescent="0.25">
      <c r="A2588" s="275"/>
      <c r="B2588" s="273" t="s">
        <v>21</v>
      </c>
      <c r="C2588" s="275" t="s">
        <v>22</v>
      </c>
      <c r="D2588" s="275" t="s">
        <v>108</v>
      </c>
      <c r="E2588" s="32"/>
      <c r="F2588" s="314"/>
      <c r="G2588" s="274" t="s">
        <v>24</v>
      </c>
      <c r="H2588" s="269" t="s">
        <v>25</v>
      </c>
      <c r="I2588" s="330"/>
      <c r="J2588" s="273"/>
      <c r="K2588" s="273"/>
      <c r="L2588" s="281" t="s">
        <v>1559</v>
      </c>
      <c r="M2588" s="271">
        <v>32</v>
      </c>
      <c r="N2588" s="308" t="s">
        <v>26</v>
      </c>
      <c r="O2588" s="308" t="s">
        <v>128</v>
      </c>
      <c r="P2588" s="385">
        <v>41791</v>
      </c>
      <c r="Q2588" s="273"/>
      <c r="R2588" s="231"/>
    </row>
    <row r="2589" spans="1:18" x14ac:dyDescent="0.25">
      <c r="A2589" s="275"/>
      <c r="B2589" s="273" t="s">
        <v>21</v>
      </c>
      <c r="C2589" s="275" t="s">
        <v>22</v>
      </c>
      <c r="D2589" s="275" t="s">
        <v>23</v>
      </c>
      <c r="E2589" s="32"/>
      <c r="F2589" s="314"/>
      <c r="G2589" s="274" t="s">
        <v>24</v>
      </c>
      <c r="H2589" s="269" t="s">
        <v>25</v>
      </c>
      <c r="I2589" s="330"/>
      <c r="J2589" s="273"/>
      <c r="K2589" s="273"/>
      <c r="L2589" s="281" t="s">
        <v>1559</v>
      </c>
      <c r="M2589" s="271">
        <v>20</v>
      </c>
      <c r="N2589" s="308" t="s">
        <v>26</v>
      </c>
      <c r="O2589" s="308" t="s">
        <v>128</v>
      </c>
      <c r="P2589" s="385">
        <v>41791</v>
      </c>
      <c r="Q2589" s="273"/>
      <c r="R2589" s="231"/>
    </row>
    <row r="2590" spans="1:18" x14ac:dyDescent="0.25">
      <c r="A2590" s="275"/>
      <c r="B2590" s="273" t="s">
        <v>21</v>
      </c>
      <c r="C2590" s="275" t="s">
        <v>31</v>
      </c>
      <c r="D2590" s="275" t="s">
        <v>32</v>
      </c>
      <c r="E2590" s="32"/>
      <c r="F2590" s="314"/>
      <c r="G2590" s="274" t="s">
        <v>24</v>
      </c>
      <c r="H2590" s="269" t="s">
        <v>25</v>
      </c>
      <c r="I2590" s="330"/>
      <c r="J2590" s="273"/>
      <c r="K2590" s="273"/>
      <c r="L2590" s="281" t="s">
        <v>1559</v>
      </c>
      <c r="M2590" s="271">
        <v>15</v>
      </c>
      <c r="N2590" s="308" t="s">
        <v>26</v>
      </c>
      <c r="O2590" s="308" t="s">
        <v>128</v>
      </c>
      <c r="P2590" s="385">
        <v>41791</v>
      </c>
      <c r="Q2590" s="273"/>
      <c r="R2590" s="231"/>
    </row>
    <row r="2591" spans="1:18" x14ac:dyDescent="0.25">
      <c r="A2591" s="275"/>
      <c r="B2591" s="273" t="s">
        <v>36</v>
      </c>
      <c r="C2591" s="275" t="s">
        <v>145</v>
      </c>
      <c r="D2591" s="275" t="s">
        <v>187</v>
      </c>
      <c r="E2591" s="32"/>
      <c r="F2591" s="314"/>
      <c r="G2591" s="274" t="s">
        <v>24</v>
      </c>
      <c r="H2591" s="269" t="s">
        <v>25</v>
      </c>
      <c r="I2591" s="330"/>
      <c r="J2591" s="273"/>
      <c r="K2591" s="273"/>
      <c r="L2591" s="281" t="s">
        <v>1559</v>
      </c>
      <c r="M2591" s="271">
        <v>15</v>
      </c>
      <c r="N2591" s="308" t="s">
        <v>26</v>
      </c>
      <c r="O2591" s="308" t="s">
        <v>128</v>
      </c>
      <c r="P2591" s="385">
        <v>41791</v>
      </c>
      <c r="Q2591" s="273"/>
      <c r="R2591" s="231"/>
    </row>
    <row r="2592" spans="1:18" x14ac:dyDescent="0.25">
      <c r="A2592" s="275" t="s">
        <v>1502</v>
      </c>
      <c r="B2592" s="273" t="s">
        <v>21</v>
      </c>
      <c r="C2592" s="275" t="s">
        <v>22</v>
      </c>
      <c r="D2592" s="275" t="s">
        <v>29</v>
      </c>
      <c r="E2592" s="32">
        <v>12</v>
      </c>
      <c r="F2592" s="314"/>
      <c r="G2592" s="274" t="s">
        <v>24</v>
      </c>
      <c r="H2592" s="269" t="s">
        <v>25</v>
      </c>
      <c r="I2592" s="330">
        <v>118</v>
      </c>
      <c r="J2592" s="273"/>
      <c r="K2592" s="273"/>
      <c r="L2592" s="281" t="s">
        <v>1559</v>
      </c>
      <c r="M2592" s="216">
        <v>100</v>
      </c>
      <c r="N2592" s="295" t="s">
        <v>26</v>
      </c>
      <c r="O2592" s="295" t="s">
        <v>28</v>
      </c>
      <c r="P2592" s="296">
        <v>41791</v>
      </c>
      <c r="Q2592" s="273"/>
      <c r="R2592" s="231"/>
    </row>
    <row r="2593" spans="1:18" x14ac:dyDescent="0.25">
      <c r="A2593" s="275"/>
      <c r="B2593" s="273" t="s">
        <v>21</v>
      </c>
      <c r="C2593" s="275" t="s">
        <v>22</v>
      </c>
      <c r="D2593" s="275" t="s">
        <v>23</v>
      </c>
      <c r="E2593" s="32">
        <v>17</v>
      </c>
      <c r="F2593" s="314"/>
      <c r="G2593" s="274" t="s">
        <v>24</v>
      </c>
      <c r="H2593" s="269" t="s">
        <v>25</v>
      </c>
      <c r="I2593" s="330">
        <v>115</v>
      </c>
      <c r="J2593" s="273"/>
      <c r="K2593" s="273"/>
      <c r="L2593" s="281" t="s">
        <v>1559</v>
      </c>
      <c r="M2593" s="216">
        <v>100</v>
      </c>
      <c r="N2593" s="295" t="s">
        <v>26</v>
      </c>
      <c r="O2593" s="295" t="s">
        <v>28</v>
      </c>
      <c r="P2593" s="296">
        <v>41791</v>
      </c>
      <c r="Q2593" s="273"/>
      <c r="R2593" s="231"/>
    </row>
    <row r="2594" spans="1:18" x14ac:dyDescent="0.25">
      <c r="A2594" s="275"/>
      <c r="B2594" s="273" t="s">
        <v>21</v>
      </c>
      <c r="C2594" s="275" t="s">
        <v>33</v>
      </c>
      <c r="D2594" s="275" t="s">
        <v>39</v>
      </c>
      <c r="E2594" s="32">
        <v>55</v>
      </c>
      <c r="F2594" s="314"/>
      <c r="G2594" s="274" t="s">
        <v>24</v>
      </c>
      <c r="H2594" s="269" t="s">
        <v>25</v>
      </c>
      <c r="I2594" s="330">
        <v>210</v>
      </c>
      <c r="J2594" s="273"/>
      <c r="K2594" s="273"/>
      <c r="L2594" s="281" t="s">
        <v>1559</v>
      </c>
      <c r="M2594" s="216">
        <v>200</v>
      </c>
      <c r="N2594" s="295" t="s">
        <v>26</v>
      </c>
      <c r="O2594" s="295" t="s">
        <v>28</v>
      </c>
      <c r="P2594" s="296">
        <v>41791</v>
      </c>
      <c r="Q2594" s="273"/>
      <c r="R2594" s="231"/>
    </row>
    <row r="2595" spans="1:18" x14ac:dyDescent="0.25">
      <c r="A2595" s="275"/>
      <c r="B2595" s="273" t="s">
        <v>21</v>
      </c>
      <c r="C2595" s="275" t="s">
        <v>31</v>
      </c>
      <c r="D2595" s="275" t="s">
        <v>31</v>
      </c>
      <c r="E2595" s="32">
        <v>17</v>
      </c>
      <c r="F2595" s="314"/>
      <c r="G2595" s="274" t="s">
        <v>24</v>
      </c>
      <c r="H2595" s="269" t="s">
        <v>25</v>
      </c>
      <c r="I2595" s="330">
        <v>110</v>
      </c>
      <c r="J2595" s="273"/>
      <c r="K2595" s="273"/>
      <c r="L2595" s="281" t="s">
        <v>1559</v>
      </c>
      <c r="M2595" s="216">
        <v>100</v>
      </c>
      <c r="N2595" s="295" t="s">
        <v>26</v>
      </c>
      <c r="O2595" s="295" t="s">
        <v>28</v>
      </c>
      <c r="P2595" s="296">
        <v>41791</v>
      </c>
      <c r="Q2595" s="273"/>
      <c r="R2595" s="231"/>
    </row>
    <row r="2596" spans="1:18" x14ac:dyDescent="0.25">
      <c r="A2596" s="275"/>
      <c r="B2596" s="273" t="s">
        <v>21</v>
      </c>
      <c r="C2596" s="275" t="s">
        <v>22</v>
      </c>
      <c r="D2596" s="275" t="s">
        <v>29</v>
      </c>
      <c r="E2596" s="32"/>
      <c r="F2596" s="314"/>
      <c r="G2596" s="274" t="s">
        <v>24</v>
      </c>
      <c r="H2596" s="269" t="s">
        <v>25</v>
      </c>
      <c r="I2596" s="330"/>
      <c r="J2596" s="273"/>
      <c r="K2596" s="273"/>
      <c r="L2596" s="281" t="s">
        <v>1559</v>
      </c>
      <c r="M2596" s="271">
        <v>18</v>
      </c>
      <c r="N2596" s="308" t="s">
        <v>26</v>
      </c>
      <c r="O2596" s="308" t="s">
        <v>128</v>
      </c>
      <c r="P2596" s="385">
        <v>41791</v>
      </c>
      <c r="Q2596" s="273"/>
      <c r="R2596" s="231"/>
    </row>
    <row r="2597" spans="1:18" x14ac:dyDescent="0.25">
      <c r="A2597" s="275"/>
      <c r="B2597" s="273" t="s">
        <v>21</v>
      </c>
      <c r="C2597" s="275" t="s">
        <v>22</v>
      </c>
      <c r="D2597" s="275" t="s">
        <v>23</v>
      </c>
      <c r="E2597" s="32"/>
      <c r="F2597" s="314"/>
      <c r="G2597" s="274" t="s">
        <v>24</v>
      </c>
      <c r="H2597" s="269" t="s">
        <v>25</v>
      </c>
      <c r="I2597" s="330"/>
      <c r="J2597" s="273"/>
      <c r="K2597" s="273"/>
      <c r="L2597" s="281" t="s">
        <v>1559</v>
      </c>
      <c r="M2597" s="271">
        <v>15</v>
      </c>
      <c r="N2597" s="308" t="s">
        <v>26</v>
      </c>
      <c r="O2597" s="308" t="s">
        <v>128</v>
      </c>
      <c r="P2597" s="385">
        <v>41791</v>
      </c>
      <c r="Q2597" s="273"/>
      <c r="R2597" s="231"/>
    </row>
    <row r="2598" spans="1:18" x14ac:dyDescent="0.25">
      <c r="A2598" s="275"/>
      <c r="B2598" s="273" t="s">
        <v>21</v>
      </c>
      <c r="C2598" s="275" t="s">
        <v>33</v>
      </c>
      <c r="D2598" s="275" t="s">
        <v>39</v>
      </c>
      <c r="E2598" s="32"/>
      <c r="F2598" s="314"/>
      <c r="G2598" s="274" t="s">
        <v>24</v>
      </c>
      <c r="H2598" s="269" t="s">
        <v>25</v>
      </c>
      <c r="I2598" s="330"/>
      <c r="J2598" s="273"/>
      <c r="K2598" s="273"/>
      <c r="L2598" s="281" t="s">
        <v>1559</v>
      </c>
      <c r="M2598" s="271">
        <v>10</v>
      </c>
      <c r="N2598" s="308" t="s">
        <v>26</v>
      </c>
      <c r="O2598" s="308" t="s">
        <v>128</v>
      </c>
      <c r="P2598" s="385">
        <v>41791</v>
      </c>
      <c r="Q2598" s="273"/>
      <c r="R2598" s="231"/>
    </row>
    <row r="2599" spans="1:18" x14ac:dyDescent="0.25">
      <c r="A2599" s="275"/>
      <c r="B2599" s="273" t="s">
        <v>21</v>
      </c>
      <c r="C2599" s="275" t="s">
        <v>31</v>
      </c>
      <c r="D2599" s="275" t="s">
        <v>31</v>
      </c>
      <c r="E2599" s="32"/>
      <c r="F2599" s="314"/>
      <c r="G2599" s="274" t="s">
        <v>24</v>
      </c>
      <c r="H2599" s="269" t="s">
        <v>25</v>
      </c>
      <c r="I2599" s="330"/>
      <c r="J2599" s="273"/>
      <c r="K2599" s="273"/>
      <c r="L2599" s="281" t="s">
        <v>1559</v>
      </c>
      <c r="M2599" s="271">
        <v>10</v>
      </c>
      <c r="N2599" s="308" t="s">
        <v>26</v>
      </c>
      <c r="O2599" s="308" t="s">
        <v>128</v>
      </c>
      <c r="P2599" s="385">
        <v>41791</v>
      </c>
      <c r="Q2599" s="273"/>
      <c r="R2599" s="231"/>
    </row>
    <row r="2600" spans="1:18" x14ac:dyDescent="0.25">
      <c r="A2600" s="275" t="s">
        <v>1561</v>
      </c>
      <c r="B2600" s="273" t="s">
        <v>21</v>
      </c>
      <c r="C2600" s="275" t="s">
        <v>22</v>
      </c>
      <c r="D2600" s="275" t="s">
        <v>29</v>
      </c>
      <c r="E2600" s="32">
        <v>18</v>
      </c>
      <c r="F2600" s="314"/>
      <c r="G2600" s="274" t="s">
        <v>24</v>
      </c>
      <c r="H2600" s="269" t="s">
        <v>25</v>
      </c>
      <c r="I2600" s="330">
        <v>167</v>
      </c>
      <c r="J2600" s="273"/>
      <c r="K2600" s="273"/>
      <c r="L2600" s="281" t="s">
        <v>1053</v>
      </c>
      <c r="M2600" s="216">
        <v>150</v>
      </c>
      <c r="N2600" s="295" t="s">
        <v>26</v>
      </c>
      <c r="O2600" s="295" t="s">
        <v>28</v>
      </c>
      <c r="P2600" s="296">
        <v>41791</v>
      </c>
      <c r="Q2600" s="273"/>
      <c r="R2600" s="231"/>
    </row>
    <row r="2601" spans="1:18" x14ac:dyDescent="0.25">
      <c r="A2601" s="275"/>
      <c r="B2601" s="273" t="s">
        <v>21</v>
      </c>
      <c r="C2601" s="275" t="s">
        <v>22</v>
      </c>
      <c r="D2601" s="275" t="s">
        <v>23</v>
      </c>
      <c r="E2601" s="32">
        <v>16</v>
      </c>
      <c r="F2601" s="314"/>
      <c r="G2601" s="274" t="s">
        <v>24</v>
      </c>
      <c r="H2601" s="269" t="s">
        <v>25</v>
      </c>
      <c r="I2601" s="330">
        <v>160</v>
      </c>
      <c r="J2601" s="273"/>
      <c r="K2601" s="273"/>
      <c r="L2601" s="281" t="s">
        <v>1053</v>
      </c>
      <c r="M2601" s="216">
        <v>150</v>
      </c>
      <c r="N2601" s="295" t="s">
        <v>26</v>
      </c>
      <c r="O2601" s="295" t="s">
        <v>28</v>
      </c>
      <c r="P2601" s="296">
        <v>41791</v>
      </c>
      <c r="Q2601" s="273"/>
      <c r="R2601" s="231"/>
    </row>
    <row r="2602" spans="1:18" x14ac:dyDescent="0.25">
      <c r="A2602" s="275"/>
      <c r="B2602" s="273" t="s">
        <v>21</v>
      </c>
      <c r="C2602" s="275" t="s">
        <v>33</v>
      </c>
      <c r="D2602" s="275" t="s">
        <v>39</v>
      </c>
      <c r="E2602" s="32">
        <v>24</v>
      </c>
      <c r="F2602" s="314"/>
      <c r="G2602" s="274" t="s">
        <v>24</v>
      </c>
      <c r="H2602" s="269" t="s">
        <v>25</v>
      </c>
      <c r="I2602" s="330">
        <v>105</v>
      </c>
      <c r="J2602" s="273"/>
      <c r="K2602" s="273"/>
      <c r="L2602" s="281" t="s">
        <v>1053</v>
      </c>
      <c r="M2602" s="216">
        <v>100</v>
      </c>
      <c r="N2602" s="295" t="s">
        <v>26</v>
      </c>
      <c r="O2602" s="295" t="s">
        <v>28</v>
      </c>
      <c r="P2602" s="296">
        <v>41791</v>
      </c>
      <c r="Q2602" s="273"/>
      <c r="R2602" s="231"/>
    </row>
    <row r="2603" spans="1:18" x14ac:dyDescent="0.25">
      <c r="A2603" s="275"/>
      <c r="B2603" s="273" t="s">
        <v>21</v>
      </c>
      <c r="C2603" s="275" t="s">
        <v>31</v>
      </c>
      <c r="D2603" s="275" t="s">
        <v>31</v>
      </c>
      <c r="E2603" s="32">
        <v>6</v>
      </c>
      <c r="F2603" s="314"/>
      <c r="G2603" s="274" t="s">
        <v>24</v>
      </c>
      <c r="H2603" s="269" t="s">
        <v>25</v>
      </c>
      <c r="I2603" s="330">
        <v>57</v>
      </c>
      <c r="J2603" s="273"/>
      <c r="K2603" s="273"/>
      <c r="L2603" s="281" t="s">
        <v>1053</v>
      </c>
      <c r="M2603" s="216">
        <v>50</v>
      </c>
      <c r="N2603" s="295" t="s">
        <v>26</v>
      </c>
      <c r="O2603" s="295" t="s">
        <v>28</v>
      </c>
      <c r="P2603" s="296">
        <v>41791</v>
      </c>
      <c r="Q2603" s="273"/>
      <c r="R2603" s="231"/>
    </row>
    <row r="2604" spans="1:18" x14ac:dyDescent="0.25">
      <c r="A2604" s="275"/>
      <c r="B2604" s="273" t="s">
        <v>36</v>
      </c>
      <c r="C2604" s="275" t="s">
        <v>145</v>
      </c>
      <c r="D2604" s="275" t="s">
        <v>184</v>
      </c>
      <c r="E2604" s="32">
        <v>14</v>
      </c>
      <c r="F2604" s="314"/>
      <c r="G2604" s="274" t="s">
        <v>24</v>
      </c>
      <c r="H2604" s="269" t="s">
        <v>25</v>
      </c>
      <c r="I2604" s="330">
        <v>58</v>
      </c>
      <c r="J2604" s="273"/>
      <c r="K2604" s="273"/>
      <c r="L2604" s="281" t="s">
        <v>1053</v>
      </c>
      <c r="M2604" s="216">
        <v>50</v>
      </c>
      <c r="N2604" s="295" t="s">
        <v>26</v>
      </c>
      <c r="O2604" s="295" t="s">
        <v>28</v>
      </c>
      <c r="P2604" s="296">
        <v>41791</v>
      </c>
      <c r="Q2604" s="273"/>
      <c r="R2604" s="231"/>
    </row>
    <row r="2605" spans="1:18" x14ac:dyDescent="0.25">
      <c r="A2605" s="275"/>
      <c r="B2605" s="273" t="s">
        <v>21</v>
      </c>
      <c r="C2605" s="275" t="s">
        <v>22</v>
      </c>
      <c r="D2605" s="275" t="s">
        <v>29</v>
      </c>
      <c r="E2605" s="32"/>
      <c r="F2605" s="314"/>
      <c r="G2605" s="274" t="s">
        <v>24</v>
      </c>
      <c r="H2605" s="269" t="s">
        <v>25</v>
      </c>
      <c r="I2605" s="330"/>
      <c r="J2605" s="273"/>
      <c r="K2605" s="273"/>
      <c r="L2605" s="281" t="s">
        <v>1053</v>
      </c>
      <c r="M2605" s="271">
        <v>17</v>
      </c>
      <c r="N2605" s="308" t="s">
        <v>26</v>
      </c>
      <c r="O2605" s="308" t="s">
        <v>128</v>
      </c>
      <c r="P2605" s="385">
        <v>41791</v>
      </c>
      <c r="Q2605" s="273"/>
      <c r="R2605" s="231"/>
    </row>
    <row r="2606" spans="1:18" x14ac:dyDescent="0.25">
      <c r="A2606" s="275"/>
      <c r="B2606" s="273" t="s">
        <v>21</v>
      </c>
      <c r="C2606" s="275" t="s">
        <v>22</v>
      </c>
      <c r="D2606" s="275" t="s">
        <v>23</v>
      </c>
      <c r="E2606" s="32"/>
      <c r="F2606" s="314"/>
      <c r="G2606" s="274" t="s">
        <v>24</v>
      </c>
      <c r="H2606" s="269" t="s">
        <v>25</v>
      </c>
      <c r="I2606" s="330"/>
      <c r="J2606" s="273"/>
      <c r="K2606" s="273"/>
      <c r="L2606" s="281" t="s">
        <v>1053</v>
      </c>
      <c r="M2606" s="271">
        <v>10</v>
      </c>
      <c r="N2606" s="308" t="s">
        <v>26</v>
      </c>
      <c r="O2606" s="308" t="s">
        <v>128</v>
      </c>
      <c r="P2606" s="385">
        <v>41791</v>
      </c>
      <c r="Q2606" s="273"/>
      <c r="R2606" s="231"/>
    </row>
    <row r="2607" spans="1:18" x14ac:dyDescent="0.25">
      <c r="A2607" s="275"/>
      <c r="B2607" s="273" t="s">
        <v>21</v>
      </c>
      <c r="C2607" s="275" t="s">
        <v>33</v>
      </c>
      <c r="D2607" s="275" t="s">
        <v>39</v>
      </c>
      <c r="E2607" s="32"/>
      <c r="F2607" s="314"/>
      <c r="G2607" s="274" t="s">
        <v>24</v>
      </c>
      <c r="H2607" s="269" t="s">
        <v>25</v>
      </c>
      <c r="I2607" s="330"/>
      <c r="J2607" s="273"/>
      <c r="K2607" s="273"/>
      <c r="L2607" s="281" t="s">
        <v>1053</v>
      </c>
      <c r="M2607" s="271">
        <v>5</v>
      </c>
      <c r="N2607" s="308" t="s">
        <v>26</v>
      </c>
      <c r="O2607" s="308" t="s">
        <v>128</v>
      </c>
      <c r="P2607" s="385">
        <v>41791</v>
      </c>
      <c r="Q2607" s="273"/>
      <c r="R2607" s="231"/>
    </row>
    <row r="2608" spans="1:18" x14ac:dyDescent="0.25">
      <c r="A2608" s="275"/>
      <c r="B2608" s="273" t="s">
        <v>21</v>
      </c>
      <c r="C2608" s="275" t="s">
        <v>31</v>
      </c>
      <c r="D2608" s="275" t="s">
        <v>31</v>
      </c>
      <c r="E2608" s="32"/>
      <c r="F2608" s="314"/>
      <c r="G2608" s="274" t="s">
        <v>24</v>
      </c>
      <c r="H2608" s="269" t="s">
        <v>25</v>
      </c>
      <c r="I2608" s="330"/>
      <c r="J2608" s="273"/>
      <c r="K2608" s="273"/>
      <c r="L2608" s="281" t="s">
        <v>1053</v>
      </c>
      <c r="M2608" s="271">
        <v>7</v>
      </c>
      <c r="N2608" s="308" t="s">
        <v>26</v>
      </c>
      <c r="O2608" s="308" t="s">
        <v>128</v>
      </c>
      <c r="P2608" s="385">
        <v>41791</v>
      </c>
      <c r="Q2608" s="273"/>
      <c r="R2608" s="231"/>
    </row>
    <row r="2609" spans="1:18" x14ac:dyDescent="0.25">
      <c r="A2609" s="275"/>
      <c r="B2609" s="273" t="s">
        <v>36</v>
      </c>
      <c r="C2609" s="275" t="s">
        <v>145</v>
      </c>
      <c r="D2609" s="275" t="s">
        <v>184</v>
      </c>
      <c r="E2609" s="32"/>
      <c r="F2609" s="314"/>
      <c r="G2609" s="274" t="s">
        <v>24</v>
      </c>
      <c r="H2609" s="269" t="s">
        <v>25</v>
      </c>
      <c r="I2609" s="330"/>
      <c r="J2609" s="273"/>
      <c r="K2609" s="273"/>
      <c r="L2609" s="281" t="s">
        <v>1053</v>
      </c>
      <c r="M2609" s="271">
        <v>8</v>
      </c>
      <c r="N2609" s="308" t="s">
        <v>26</v>
      </c>
      <c r="O2609" s="308" t="s">
        <v>128</v>
      </c>
      <c r="P2609" s="385">
        <v>41791</v>
      </c>
      <c r="Q2609" s="273"/>
      <c r="R2609" s="231"/>
    </row>
    <row r="2610" spans="1:18" x14ac:dyDescent="0.25">
      <c r="A2610" s="275" t="s">
        <v>1562</v>
      </c>
      <c r="B2610" s="273" t="s">
        <v>21</v>
      </c>
      <c r="C2610" s="275" t="s">
        <v>22</v>
      </c>
      <c r="D2610" s="275" t="s">
        <v>29</v>
      </c>
      <c r="E2610" s="32">
        <v>28</v>
      </c>
      <c r="F2610" s="314"/>
      <c r="G2610" s="274" t="s">
        <v>24</v>
      </c>
      <c r="H2610" s="269" t="s">
        <v>25</v>
      </c>
      <c r="I2610" s="330">
        <v>235</v>
      </c>
      <c r="J2610" s="273"/>
      <c r="K2610" s="273"/>
      <c r="L2610" s="281" t="s">
        <v>1053</v>
      </c>
      <c r="M2610" s="216">
        <v>200</v>
      </c>
      <c r="N2610" s="295" t="s">
        <v>26</v>
      </c>
      <c r="O2610" s="295" t="s">
        <v>28</v>
      </c>
      <c r="P2610" s="296">
        <v>41791</v>
      </c>
      <c r="Q2610" s="273"/>
      <c r="R2610" s="231"/>
    </row>
    <row r="2611" spans="1:18" x14ac:dyDescent="0.25">
      <c r="A2611" s="275"/>
      <c r="B2611" s="273" t="s">
        <v>21</v>
      </c>
      <c r="C2611" s="275" t="s">
        <v>22</v>
      </c>
      <c r="D2611" s="275" t="s">
        <v>23</v>
      </c>
      <c r="E2611" s="32">
        <v>52</v>
      </c>
      <c r="F2611" s="314"/>
      <c r="G2611" s="274" t="s">
        <v>24</v>
      </c>
      <c r="H2611" s="269" t="s">
        <v>25</v>
      </c>
      <c r="I2611" s="330">
        <v>328</v>
      </c>
      <c r="J2611" s="273"/>
      <c r="K2611" s="273"/>
      <c r="L2611" s="281" t="s">
        <v>1053</v>
      </c>
      <c r="M2611" s="216">
        <v>300</v>
      </c>
      <c r="N2611" s="295" t="s">
        <v>26</v>
      </c>
      <c r="O2611" s="295" t="s">
        <v>28</v>
      </c>
      <c r="P2611" s="296">
        <v>41791</v>
      </c>
      <c r="Q2611" s="273"/>
      <c r="R2611" s="231"/>
    </row>
    <row r="2612" spans="1:18" x14ac:dyDescent="0.25">
      <c r="A2612" s="275"/>
      <c r="B2612" s="273" t="s">
        <v>21</v>
      </c>
      <c r="C2612" s="275" t="s">
        <v>31</v>
      </c>
      <c r="D2612" s="275" t="s">
        <v>35</v>
      </c>
      <c r="E2612" s="32">
        <v>13</v>
      </c>
      <c r="F2612" s="314"/>
      <c r="G2612" s="274" t="s">
        <v>24</v>
      </c>
      <c r="H2612" s="269" t="s">
        <v>25</v>
      </c>
      <c r="I2612" s="330">
        <v>108</v>
      </c>
      <c r="J2612" s="273"/>
      <c r="K2612" s="273"/>
      <c r="L2612" s="281" t="s">
        <v>1053</v>
      </c>
      <c r="M2612" s="216">
        <v>100</v>
      </c>
      <c r="N2612" s="295" t="s">
        <v>26</v>
      </c>
      <c r="O2612" s="295" t="s">
        <v>28</v>
      </c>
      <c r="P2612" s="296">
        <v>41791</v>
      </c>
      <c r="Q2612" s="273"/>
      <c r="R2612" s="231"/>
    </row>
    <row r="2613" spans="1:18" x14ac:dyDescent="0.25">
      <c r="A2613" s="275"/>
      <c r="B2613" s="273" t="s">
        <v>21</v>
      </c>
      <c r="C2613" s="275" t="s">
        <v>33</v>
      </c>
      <c r="D2613" s="275" t="s">
        <v>34</v>
      </c>
      <c r="E2613" s="32">
        <v>26</v>
      </c>
      <c r="F2613" s="314"/>
      <c r="G2613" s="274" t="s">
        <v>24</v>
      </c>
      <c r="H2613" s="269" t="s">
        <v>25</v>
      </c>
      <c r="I2613" s="330">
        <v>110</v>
      </c>
      <c r="J2613" s="273"/>
      <c r="K2613" s="273"/>
      <c r="L2613" s="281" t="s">
        <v>1053</v>
      </c>
      <c r="M2613" s="216">
        <v>100</v>
      </c>
      <c r="N2613" s="295" t="s">
        <v>26</v>
      </c>
      <c r="O2613" s="295" t="s">
        <v>28</v>
      </c>
      <c r="P2613" s="296">
        <v>41791</v>
      </c>
      <c r="Q2613" s="273"/>
      <c r="R2613" s="231"/>
    </row>
    <row r="2614" spans="1:18" x14ac:dyDescent="0.25">
      <c r="A2614" s="275"/>
      <c r="B2614" s="273" t="s">
        <v>36</v>
      </c>
      <c r="C2614" s="275" t="s">
        <v>145</v>
      </c>
      <c r="D2614" s="275" t="s">
        <v>187</v>
      </c>
      <c r="E2614" s="32">
        <v>13</v>
      </c>
      <c r="F2614" s="314"/>
      <c r="G2614" s="274" t="s">
        <v>24</v>
      </c>
      <c r="H2614" s="269" t="s">
        <v>25</v>
      </c>
      <c r="I2614" s="330">
        <v>114</v>
      </c>
      <c r="J2614" s="273"/>
      <c r="K2614" s="273"/>
      <c r="L2614" s="281" t="s">
        <v>1053</v>
      </c>
      <c r="M2614" s="216">
        <v>100</v>
      </c>
      <c r="N2614" s="295" t="s">
        <v>26</v>
      </c>
      <c r="O2614" s="295" t="s">
        <v>28</v>
      </c>
      <c r="P2614" s="296">
        <v>41791</v>
      </c>
      <c r="Q2614" s="273"/>
      <c r="R2614" s="231"/>
    </row>
    <row r="2615" spans="1:18" x14ac:dyDescent="0.25">
      <c r="A2615" s="275"/>
      <c r="B2615" s="273" t="s">
        <v>21</v>
      </c>
      <c r="C2615" s="275" t="s">
        <v>22</v>
      </c>
      <c r="D2615" s="275" t="s">
        <v>29</v>
      </c>
      <c r="E2615" s="32"/>
      <c r="F2615" s="314"/>
      <c r="G2615" s="274" t="s">
        <v>24</v>
      </c>
      <c r="H2615" s="269" t="s">
        <v>25</v>
      </c>
      <c r="I2615" s="330"/>
      <c r="J2615" s="273"/>
      <c r="K2615" s="273"/>
      <c r="L2615" s="281" t="s">
        <v>1053</v>
      </c>
      <c r="M2615" s="271">
        <v>35</v>
      </c>
      <c r="N2615" s="308" t="s">
        <v>26</v>
      </c>
      <c r="O2615" s="308" t="s">
        <v>128</v>
      </c>
      <c r="P2615" s="385">
        <v>41791</v>
      </c>
      <c r="Q2615" s="273"/>
      <c r="R2615" s="231"/>
    </row>
    <row r="2616" spans="1:18" x14ac:dyDescent="0.25">
      <c r="A2616" s="275"/>
      <c r="B2616" s="273" t="s">
        <v>21</v>
      </c>
      <c r="C2616" s="275" t="s">
        <v>22</v>
      </c>
      <c r="D2616" s="275" t="s">
        <v>23</v>
      </c>
      <c r="E2616" s="32"/>
      <c r="F2616" s="314"/>
      <c r="G2616" s="274" t="s">
        <v>24</v>
      </c>
      <c r="H2616" s="269" t="s">
        <v>25</v>
      </c>
      <c r="I2616" s="330"/>
      <c r="J2616" s="273"/>
      <c r="K2616" s="273"/>
      <c r="L2616" s="281" t="s">
        <v>1053</v>
      </c>
      <c r="M2616" s="271">
        <v>28</v>
      </c>
      <c r="N2616" s="308" t="s">
        <v>26</v>
      </c>
      <c r="O2616" s="308" t="s">
        <v>128</v>
      </c>
      <c r="P2616" s="385">
        <v>41791</v>
      </c>
      <c r="Q2616" s="273"/>
      <c r="R2616" s="231"/>
    </row>
    <row r="2617" spans="1:18" x14ac:dyDescent="0.25">
      <c r="A2617" s="275"/>
      <c r="B2617" s="273" t="s">
        <v>21</v>
      </c>
      <c r="C2617" s="275" t="s">
        <v>31</v>
      </c>
      <c r="D2617" s="275" t="s">
        <v>35</v>
      </c>
      <c r="E2617" s="32"/>
      <c r="F2617" s="314"/>
      <c r="G2617" s="274" t="s">
        <v>24</v>
      </c>
      <c r="H2617" s="269" t="s">
        <v>25</v>
      </c>
      <c r="I2617" s="330"/>
      <c r="J2617" s="273"/>
      <c r="K2617" s="273"/>
      <c r="L2617" s="281" t="s">
        <v>1053</v>
      </c>
      <c r="M2617" s="271">
        <v>8</v>
      </c>
      <c r="N2617" s="308" t="s">
        <v>26</v>
      </c>
      <c r="O2617" s="308" t="s">
        <v>128</v>
      </c>
      <c r="P2617" s="385">
        <v>41791</v>
      </c>
      <c r="Q2617" s="273"/>
      <c r="R2617" s="231"/>
    </row>
    <row r="2618" spans="1:18" x14ac:dyDescent="0.25">
      <c r="A2618" s="275"/>
      <c r="B2618" s="273" t="s">
        <v>21</v>
      </c>
      <c r="C2618" s="275" t="s">
        <v>33</v>
      </c>
      <c r="D2618" s="275" t="s">
        <v>34</v>
      </c>
      <c r="E2618" s="32"/>
      <c r="F2618" s="314"/>
      <c r="G2618" s="274" t="s">
        <v>24</v>
      </c>
      <c r="H2618" s="269" t="s">
        <v>25</v>
      </c>
      <c r="I2618" s="330"/>
      <c r="J2618" s="273"/>
      <c r="K2618" s="273"/>
      <c r="L2618" s="281" t="s">
        <v>1053</v>
      </c>
      <c r="M2618" s="271">
        <v>10</v>
      </c>
      <c r="N2618" s="308" t="s">
        <v>26</v>
      </c>
      <c r="O2618" s="308" t="s">
        <v>128</v>
      </c>
      <c r="P2618" s="385">
        <v>41791</v>
      </c>
      <c r="Q2618" s="273"/>
      <c r="R2618" s="231"/>
    </row>
    <row r="2619" spans="1:18" x14ac:dyDescent="0.25">
      <c r="A2619" s="275"/>
      <c r="B2619" s="273" t="s">
        <v>36</v>
      </c>
      <c r="C2619" s="275" t="s">
        <v>145</v>
      </c>
      <c r="D2619" s="275" t="s">
        <v>187</v>
      </c>
      <c r="E2619" s="32"/>
      <c r="F2619" s="314"/>
      <c r="G2619" s="274" t="s">
        <v>24</v>
      </c>
      <c r="H2619" s="269" t="s">
        <v>25</v>
      </c>
      <c r="I2619" s="330"/>
      <c r="J2619" s="273"/>
      <c r="K2619" s="273"/>
      <c r="L2619" s="281" t="s">
        <v>1053</v>
      </c>
      <c r="M2619" s="271">
        <v>14</v>
      </c>
      <c r="N2619" s="308" t="s">
        <v>26</v>
      </c>
      <c r="O2619" s="308" t="s">
        <v>128</v>
      </c>
      <c r="P2619" s="385">
        <v>41791</v>
      </c>
      <c r="Q2619" s="273"/>
      <c r="R2619" s="231"/>
    </row>
    <row r="2620" spans="1:18" x14ac:dyDescent="0.25">
      <c r="A2620" s="275" t="s">
        <v>1580</v>
      </c>
      <c r="B2620" s="273" t="s">
        <v>21</v>
      </c>
      <c r="C2620" s="275" t="s">
        <v>22</v>
      </c>
      <c r="D2620" s="275" t="s">
        <v>108</v>
      </c>
      <c r="E2620" s="32">
        <v>20</v>
      </c>
      <c r="F2620" s="314"/>
      <c r="G2620" s="274" t="s">
        <v>24</v>
      </c>
      <c r="H2620" s="269" t="s">
        <v>25</v>
      </c>
      <c r="I2620" s="330">
        <v>214</v>
      </c>
      <c r="J2620" s="273"/>
      <c r="K2620" s="273"/>
      <c r="L2620" s="281" t="s">
        <v>1053</v>
      </c>
      <c r="M2620" s="216">
        <v>200</v>
      </c>
      <c r="N2620" s="295" t="s">
        <v>26</v>
      </c>
      <c r="O2620" s="295" t="s">
        <v>28</v>
      </c>
      <c r="P2620" s="296">
        <v>41791</v>
      </c>
      <c r="Q2620" s="273"/>
      <c r="R2620" s="231"/>
    </row>
    <row r="2621" spans="1:18" x14ac:dyDescent="0.25">
      <c r="A2621" s="275"/>
      <c r="B2621" s="273" t="s">
        <v>21</v>
      </c>
      <c r="C2621" s="275" t="s">
        <v>22</v>
      </c>
      <c r="D2621" s="275" t="s">
        <v>29</v>
      </c>
      <c r="E2621" s="32">
        <v>28</v>
      </c>
      <c r="F2621" s="314"/>
      <c r="G2621" s="274" t="s">
        <v>24</v>
      </c>
      <c r="H2621" s="269" t="s">
        <v>25</v>
      </c>
      <c r="I2621" s="330">
        <v>222</v>
      </c>
      <c r="J2621" s="273"/>
      <c r="K2621" s="273"/>
      <c r="L2621" s="281" t="s">
        <v>1053</v>
      </c>
      <c r="M2621" s="216">
        <v>200</v>
      </c>
      <c r="N2621" s="295" t="s">
        <v>26</v>
      </c>
      <c r="O2621" s="295" t="s">
        <v>28</v>
      </c>
      <c r="P2621" s="296">
        <v>41791</v>
      </c>
      <c r="Q2621" s="273"/>
      <c r="R2621" s="231"/>
    </row>
    <row r="2622" spans="1:18" x14ac:dyDescent="0.25">
      <c r="A2622" s="275"/>
      <c r="B2622" s="273" t="s">
        <v>21</v>
      </c>
      <c r="C2622" s="275" t="s">
        <v>33</v>
      </c>
      <c r="D2622" s="275" t="s">
        <v>34</v>
      </c>
      <c r="E2622" s="32">
        <v>46</v>
      </c>
      <c r="F2622" s="314"/>
      <c r="G2622" s="274" t="s">
        <v>24</v>
      </c>
      <c r="H2622" s="269" t="s">
        <v>25</v>
      </c>
      <c r="I2622" s="330">
        <v>216</v>
      </c>
      <c r="J2622" s="273"/>
      <c r="K2622" s="273"/>
      <c r="L2622" s="281" t="s">
        <v>1053</v>
      </c>
      <c r="M2622" s="216">
        <v>200</v>
      </c>
      <c r="N2622" s="295" t="s">
        <v>26</v>
      </c>
      <c r="O2622" s="295" t="s">
        <v>28</v>
      </c>
      <c r="P2622" s="296">
        <v>41791</v>
      </c>
      <c r="Q2622" s="273"/>
      <c r="R2622" s="231"/>
    </row>
    <row r="2623" spans="1:18" x14ac:dyDescent="0.25">
      <c r="A2623" s="275"/>
      <c r="B2623" s="273" t="s">
        <v>21</v>
      </c>
      <c r="C2623" s="275" t="s">
        <v>31</v>
      </c>
      <c r="D2623" s="275" t="s">
        <v>35</v>
      </c>
      <c r="E2623" s="32">
        <v>11</v>
      </c>
      <c r="F2623" s="314"/>
      <c r="G2623" s="274" t="s">
        <v>24</v>
      </c>
      <c r="H2623" s="269" t="s">
        <v>25</v>
      </c>
      <c r="I2623" s="330">
        <v>112</v>
      </c>
      <c r="J2623" s="273"/>
      <c r="K2623" s="273"/>
      <c r="L2623" s="281" t="s">
        <v>1053</v>
      </c>
      <c r="M2623" s="216">
        <v>100</v>
      </c>
      <c r="N2623" s="295" t="s">
        <v>26</v>
      </c>
      <c r="O2623" s="295" t="s">
        <v>28</v>
      </c>
      <c r="P2623" s="296">
        <v>41791</v>
      </c>
      <c r="Q2623" s="273"/>
      <c r="R2623" s="231"/>
    </row>
    <row r="2624" spans="1:18" x14ac:dyDescent="0.25">
      <c r="A2624" s="275"/>
      <c r="B2624" s="273" t="s">
        <v>36</v>
      </c>
      <c r="C2624" s="275" t="s">
        <v>145</v>
      </c>
      <c r="D2624" s="275" t="s">
        <v>187</v>
      </c>
      <c r="E2624" s="32">
        <v>16</v>
      </c>
      <c r="F2624" s="314"/>
      <c r="G2624" s="274" t="s">
        <v>24</v>
      </c>
      <c r="H2624" s="269" t="s">
        <v>25</v>
      </c>
      <c r="I2624" s="330">
        <v>110</v>
      </c>
      <c r="J2624" s="273"/>
      <c r="K2624" s="273"/>
      <c r="L2624" s="281" t="s">
        <v>1053</v>
      </c>
      <c r="M2624" s="216">
        <v>100</v>
      </c>
      <c r="N2624" s="295" t="s">
        <v>26</v>
      </c>
      <c r="O2624" s="295" t="s">
        <v>28</v>
      </c>
      <c r="P2624" s="296">
        <v>41791</v>
      </c>
      <c r="Q2624" s="273"/>
      <c r="R2624" s="231"/>
    </row>
    <row r="2625" spans="1:18" x14ac:dyDescent="0.25">
      <c r="A2625" s="275"/>
      <c r="B2625" s="273" t="s">
        <v>21</v>
      </c>
      <c r="C2625" s="275" t="s">
        <v>22</v>
      </c>
      <c r="D2625" s="275" t="s">
        <v>108</v>
      </c>
      <c r="E2625" s="32"/>
      <c r="F2625" s="314"/>
      <c r="G2625" s="274" t="s">
        <v>24</v>
      </c>
      <c r="H2625" s="269" t="s">
        <v>25</v>
      </c>
      <c r="I2625" s="330"/>
      <c r="J2625" s="273"/>
      <c r="K2625" s="273"/>
      <c r="L2625" s="281" t="s">
        <v>1053</v>
      </c>
      <c r="M2625" s="271">
        <v>14</v>
      </c>
      <c r="N2625" s="308" t="s">
        <v>26</v>
      </c>
      <c r="O2625" s="308" t="s">
        <v>128</v>
      </c>
      <c r="P2625" s="385">
        <v>41791</v>
      </c>
      <c r="Q2625" s="273"/>
      <c r="R2625" s="231"/>
    </row>
    <row r="2626" spans="1:18" x14ac:dyDescent="0.25">
      <c r="A2626" s="275"/>
      <c r="B2626" s="273" t="s">
        <v>21</v>
      </c>
      <c r="C2626" s="275" t="s">
        <v>22</v>
      </c>
      <c r="D2626" s="275" t="s">
        <v>29</v>
      </c>
      <c r="E2626" s="32"/>
      <c r="F2626" s="314"/>
      <c r="G2626" s="274" t="s">
        <v>24</v>
      </c>
      <c r="H2626" s="269" t="s">
        <v>25</v>
      </c>
      <c r="I2626" s="330"/>
      <c r="J2626" s="273"/>
      <c r="K2626" s="273"/>
      <c r="L2626" s="281" t="s">
        <v>1053</v>
      </c>
      <c r="M2626" s="271">
        <v>22</v>
      </c>
      <c r="N2626" s="308" t="s">
        <v>26</v>
      </c>
      <c r="O2626" s="308" t="s">
        <v>128</v>
      </c>
      <c r="P2626" s="385">
        <v>41791</v>
      </c>
      <c r="Q2626" s="273"/>
      <c r="R2626" s="231"/>
    </row>
    <row r="2627" spans="1:18" x14ac:dyDescent="0.25">
      <c r="A2627" s="275"/>
      <c r="B2627" s="273" t="s">
        <v>21</v>
      </c>
      <c r="C2627" s="275" t="s">
        <v>33</v>
      </c>
      <c r="D2627" s="275" t="s">
        <v>34</v>
      </c>
      <c r="E2627" s="32"/>
      <c r="F2627" s="314"/>
      <c r="G2627" s="274" t="s">
        <v>24</v>
      </c>
      <c r="H2627" s="269" t="s">
        <v>25</v>
      </c>
      <c r="I2627" s="330"/>
      <c r="J2627" s="273"/>
      <c r="K2627" s="273"/>
      <c r="L2627" s="281" t="s">
        <v>1053</v>
      </c>
      <c r="M2627" s="271">
        <v>16</v>
      </c>
      <c r="N2627" s="308" t="s">
        <v>26</v>
      </c>
      <c r="O2627" s="308" t="s">
        <v>128</v>
      </c>
      <c r="P2627" s="385">
        <v>41791</v>
      </c>
      <c r="Q2627" s="273"/>
      <c r="R2627" s="231"/>
    </row>
    <row r="2628" spans="1:18" x14ac:dyDescent="0.25">
      <c r="A2628" s="275"/>
      <c r="B2628" s="273" t="s">
        <v>21</v>
      </c>
      <c r="C2628" s="275" t="s">
        <v>31</v>
      </c>
      <c r="D2628" s="275" t="s">
        <v>35</v>
      </c>
      <c r="E2628" s="32"/>
      <c r="F2628" s="314"/>
      <c r="G2628" s="274" t="s">
        <v>24</v>
      </c>
      <c r="H2628" s="269" t="s">
        <v>25</v>
      </c>
      <c r="I2628" s="330"/>
      <c r="J2628" s="273"/>
      <c r="K2628" s="273"/>
      <c r="L2628" s="281" t="s">
        <v>1053</v>
      </c>
      <c r="M2628" s="271">
        <v>12</v>
      </c>
      <c r="N2628" s="308" t="s">
        <v>26</v>
      </c>
      <c r="O2628" s="308" t="s">
        <v>128</v>
      </c>
      <c r="P2628" s="385">
        <v>41791</v>
      </c>
      <c r="Q2628" s="273"/>
      <c r="R2628" s="231"/>
    </row>
    <row r="2629" spans="1:18" x14ac:dyDescent="0.25">
      <c r="A2629" s="275"/>
      <c r="B2629" s="273" t="s">
        <v>36</v>
      </c>
      <c r="C2629" s="275" t="s">
        <v>145</v>
      </c>
      <c r="D2629" s="275" t="s">
        <v>187</v>
      </c>
      <c r="E2629" s="32"/>
      <c r="F2629" s="314"/>
      <c r="G2629" s="274" t="s">
        <v>24</v>
      </c>
      <c r="H2629" s="269" t="s">
        <v>25</v>
      </c>
      <c r="I2629" s="330"/>
      <c r="J2629" s="273"/>
      <c r="K2629" s="273"/>
      <c r="L2629" s="281" t="s">
        <v>1054</v>
      </c>
      <c r="M2629" s="271">
        <v>10</v>
      </c>
      <c r="N2629" s="308" t="s">
        <v>26</v>
      </c>
      <c r="O2629" s="308" t="s">
        <v>128</v>
      </c>
      <c r="P2629" s="385">
        <v>41791</v>
      </c>
      <c r="Q2629" s="273"/>
      <c r="R2629" s="231"/>
    </row>
    <row r="2630" spans="1:18" x14ac:dyDescent="0.25">
      <c r="A2630" s="275" t="s">
        <v>1581</v>
      </c>
      <c r="B2630" s="273" t="s">
        <v>21</v>
      </c>
      <c r="C2630" s="275" t="s">
        <v>33</v>
      </c>
      <c r="D2630" s="275" t="s">
        <v>34</v>
      </c>
      <c r="E2630" s="32">
        <v>36</v>
      </c>
      <c r="F2630" s="314"/>
      <c r="G2630" s="274" t="s">
        <v>24</v>
      </c>
      <c r="H2630" s="269" t="s">
        <v>25</v>
      </c>
      <c r="I2630" s="330">
        <v>213</v>
      </c>
      <c r="J2630" s="273"/>
      <c r="K2630" s="273"/>
      <c r="L2630" s="281" t="s">
        <v>1054</v>
      </c>
      <c r="M2630" s="287">
        <v>200</v>
      </c>
      <c r="N2630" s="430" t="s">
        <v>26</v>
      </c>
      <c r="O2630" s="430" t="s">
        <v>28</v>
      </c>
      <c r="P2630" s="411">
        <v>41791</v>
      </c>
      <c r="Q2630" s="273"/>
      <c r="R2630" s="231"/>
    </row>
    <row r="2631" spans="1:18" x14ac:dyDescent="0.25">
      <c r="A2631" s="275"/>
      <c r="B2631" s="273" t="s">
        <v>21</v>
      </c>
      <c r="C2631" s="275" t="s">
        <v>22</v>
      </c>
      <c r="D2631" s="275" t="s">
        <v>29</v>
      </c>
      <c r="E2631" s="32">
        <v>26</v>
      </c>
      <c r="F2631" s="314"/>
      <c r="G2631" s="274" t="s">
        <v>24</v>
      </c>
      <c r="H2631" s="269" t="s">
        <v>25</v>
      </c>
      <c r="I2631" s="330">
        <v>219</v>
      </c>
      <c r="J2631" s="273"/>
      <c r="K2631" s="273"/>
      <c r="L2631" s="281" t="s">
        <v>1054</v>
      </c>
      <c r="M2631" s="287">
        <v>200</v>
      </c>
      <c r="N2631" s="430" t="s">
        <v>26</v>
      </c>
      <c r="O2631" s="430" t="s">
        <v>28</v>
      </c>
      <c r="P2631" s="411">
        <v>41791</v>
      </c>
      <c r="Q2631" s="273"/>
      <c r="R2631" s="231"/>
    </row>
    <row r="2632" spans="1:18" x14ac:dyDescent="0.25">
      <c r="A2632" s="275"/>
      <c r="B2632" s="273" t="s">
        <v>21</v>
      </c>
      <c r="C2632" s="275" t="s">
        <v>22</v>
      </c>
      <c r="D2632" s="275" t="s">
        <v>29</v>
      </c>
      <c r="E2632" s="32">
        <v>27</v>
      </c>
      <c r="F2632" s="314"/>
      <c r="G2632" s="274" t="s">
        <v>24</v>
      </c>
      <c r="H2632" s="269" t="s">
        <v>25</v>
      </c>
      <c r="I2632" s="330">
        <v>222</v>
      </c>
      <c r="J2632" s="273"/>
      <c r="K2632" s="273"/>
      <c r="L2632" s="281" t="s">
        <v>1054</v>
      </c>
      <c r="M2632" s="287">
        <v>200</v>
      </c>
      <c r="N2632" s="430" t="s">
        <v>26</v>
      </c>
      <c r="O2632" s="430" t="s">
        <v>28</v>
      </c>
      <c r="P2632" s="411">
        <v>41791</v>
      </c>
      <c r="Q2632" s="273"/>
      <c r="R2632" s="231"/>
    </row>
    <row r="2633" spans="1:18" x14ac:dyDescent="0.25">
      <c r="A2633" s="275"/>
      <c r="B2633" s="273" t="s">
        <v>21</v>
      </c>
      <c r="C2633" s="275" t="s">
        <v>31</v>
      </c>
      <c r="D2633" s="275" t="s">
        <v>35</v>
      </c>
      <c r="E2633" s="32">
        <v>14</v>
      </c>
      <c r="F2633" s="314"/>
      <c r="G2633" s="274" t="s">
        <v>24</v>
      </c>
      <c r="H2633" s="269" t="s">
        <v>25</v>
      </c>
      <c r="I2633" s="330">
        <v>111</v>
      </c>
      <c r="J2633" s="273"/>
      <c r="K2633" s="273"/>
      <c r="L2633" s="281" t="s">
        <v>1054</v>
      </c>
      <c r="M2633" s="287">
        <v>100</v>
      </c>
      <c r="N2633" s="430" t="s">
        <v>26</v>
      </c>
      <c r="O2633" s="430" t="s">
        <v>28</v>
      </c>
      <c r="P2633" s="411">
        <v>41791</v>
      </c>
      <c r="Q2633" s="273"/>
      <c r="R2633" s="231"/>
    </row>
    <row r="2634" spans="1:18" x14ac:dyDescent="0.25">
      <c r="A2634" s="275"/>
      <c r="B2634" s="273" t="s">
        <v>36</v>
      </c>
      <c r="C2634" s="275" t="s">
        <v>145</v>
      </c>
      <c r="D2634" s="275" t="s">
        <v>187</v>
      </c>
      <c r="E2634" s="32">
        <v>16</v>
      </c>
      <c r="F2634" s="314"/>
      <c r="G2634" s="274" t="s">
        <v>24</v>
      </c>
      <c r="H2634" s="269" t="s">
        <v>25</v>
      </c>
      <c r="I2634" s="330">
        <v>110</v>
      </c>
      <c r="J2634" s="273"/>
      <c r="K2634" s="273"/>
      <c r="L2634" s="281" t="s">
        <v>1054</v>
      </c>
      <c r="M2634" s="287">
        <v>100</v>
      </c>
      <c r="N2634" s="430" t="s">
        <v>26</v>
      </c>
      <c r="O2634" s="430" t="s">
        <v>28</v>
      </c>
      <c r="P2634" s="411">
        <v>41791</v>
      </c>
      <c r="Q2634" s="273"/>
      <c r="R2634" s="231"/>
    </row>
    <row r="2635" spans="1:18" x14ac:dyDescent="0.25">
      <c r="A2635" s="275"/>
      <c r="B2635" s="273" t="s">
        <v>21</v>
      </c>
      <c r="C2635" s="275" t="s">
        <v>33</v>
      </c>
      <c r="D2635" s="275" t="s">
        <v>34</v>
      </c>
      <c r="E2635" s="32"/>
      <c r="F2635" s="314"/>
      <c r="G2635" s="274" t="s">
        <v>24</v>
      </c>
      <c r="H2635" s="269" t="s">
        <v>25</v>
      </c>
      <c r="I2635" s="330"/>
      <c r="J2635" s="273"/>
      <c r="K2635" s="273"/>
      <c r="L2635" s="281" t="s">
        <v>1054</v>
      </c>
      <c r="M2635" s="271">
        <v>13</v>
      </c>
      <c r="N2635" s="308" t="s">
        <v>26</v>
      </c>
      <c r="O2635" s="308" t="s">
        <v>128</v>
      </c>
      <c r="P2635" s="385">
        <v>41791</v>
      </c>
      <c r="Q2635" s="273"/>
      <c r="R2635" s="231"/>
    </row>
    <row r="2636" spans="1:18" x14ac:dyDescent="0.25">
      <c r="A2636" s="275"/>
      <c r="B2636" s="273" t="s">
        <v>21</v>
      </c>
      <c r="C2636" s="275" t="s">
        <v>22</v>
      </c>
      <c r="D2636" s="275" t="s">
        <v>29</v>
      </c>
      <c r="E2636" s="32"/>
      <c r="F2636" s="314"/>
      <c r="G2636" s="274" t="s">
        <v>24</v>
      </c>
      <c r="H2636" s="269" t="s">
        <v>25</v>
      </c>
      <c r="I2636" s="330"/>
      <c r="J2636" s="273"/>
      <c r="K2636" s="273"/>
      <c r="L2636" s="281" t="s">
        <v>1054</v>
      </c>
      <c r="M2636" s="271">
        <v>19</v>
      </c>
      <c r="N2636" s="308" t="s">
        <v>26</v>
      </c>
      <c r="O2636" s="308" t="s">
        <v>128</v>
      </c>
      <c r="P2636" s="385">
        <v>41791</v>
      </c>
      <c r="Q2636" s="273"/>
      <c r="R2636" s="231"/>
    </row>
    <row r="2637" spans="1:18" x14ac:dyDescent="0.25">
      <c r="A2637" s="275"/>
      <c r="B2637" s="273" t="s">
        <v>21</v>
      </c>
      <c r="C2637" s="275" t="s">
        <v>22</v>
      </c>
      <c r="D2637" s="275" t="s">
        <v>29</v>
      </c>
      <c r="E2637" s="32"/>
      <c r="F2637" s="314"/>
      <c r="G2637" s="274" t="s">
        <v>24</v>
      </c>
      <c r="H2637" s="269" t="s">
        <v>25</v>
      </c>
      <c r="I2637" s="330"/>
      <c r="J2637" s="273"/>
      <c r="K2637" s="273"/>
      <c r="L2637" s="281" t="s">
        <v>1054</v>
      </c>
      <c r="M2637" s="271">
        <v>22</v>
      </c>
      <c r="N2637" s="308" t="s">
        <v>26</v>
      </c>
      <c r="O2637" s="308" t="s">
        <v>128</v>
      </c>
      <c r="P2637" s="385">
        <v>41791</v>
      </c>
      <c r="Q2637" s="273"/>
      <c r="R2637" s="231"/>
    </row>
    <row r="2638" spans="1:18" x14ac:dyDescent="0.25">
      <c r="A2638" s="275"/>
      <c r="B2638" s="273" t="s">
        <v>21</v>
      </c>
      <c r="C2638" s="275" t="s">
        <v>31</v>
      </c>
      <c r="D2638" s="275" t="s">
        <v>35</v>
      </c>
      <c r="E2638" s="32"/>
      <c r="F2638" s="314"/>
      <c r="G2638" s="274" t="s">
        <v>24</v>
      </c>
      <c r="H2638" s="269" t="s">
        <v>25</v>
      </c>
      <c r="I2638" s="330"/>
      <c r="J2638" s="273"/>
      <c r="K2638" s="273"/>
      <c r="L2638" s="281" t="s">
        <v>1054</v>
      </c>
      <c r="M2638" s="271">
        <v>11</v>
      </c>
      <c r="N2638" s="308" t="s">
        <v>26</v>
      </c>
      <c r="O2638" s="308" t="s">
        <v>128</v>
      </c>
      <c r="P2638" s="385">
        <v>41791</v>
      </c>
      <c r="Q2638" s="273"/>
      <c r="R2638" s="231"/>
    </row>
    <row r="2639" spans="1:18" x14ac:dyDescent="0.25">
      <c r="A2639" s="275"/>
      <c r="B2639" s="273" t="s">
        <v>36</v>
      </c>
      <c r="C2639" s="275" t="s">
        <v>145</v>
      </c>
      <c r="D2639" s="275" t="s">
        <v>187</v>
      </c>
      <c r="E2639" s="32"/>
      <c r="F2639" s="314"/>
      <c r="G2639" s="274" t="s">
        <v>24</v>
      </c>
      <c r="H2639" s="269" t="s">
        <v>25</v>
      </c>
      <c r="I2639" s="330"/>
      <c r="J2639" s="273"/>
      <c r="K2639" s="273"/>
      <c r="L2639" s="281" t="s">
        <v>1054</v>
      </c>
      <c r="M2639" s="271">
        <v>10</v>
      </c>
      <c r="N2639" s="308" t="s">
        <v>26</v>
      </c>
      <c r="O2639" s="308" t="s">
        <v>128</v>
      </c>
      <c r="P2639" s="385">
        <v>41791</v>
      </c>
      <c r="Q2639" s="273"/>
      <c r="R2639" s="231"/>
    </row>
    <row r="2640" spans="1:18" x14ac:dyDescent="0.25">
      <c r="A2640" s="275" t="s">
        <v>1582</v>
      </c>
      <c r="B2640" s="273" t="s">
        <v>21</v>
      </c>
      <c r="C2640" s="275" t="s">
        <v>22</v>
      </c>
      <c r="D2640" s="275" t="s">
        <v>29</v>
      </c>
      <c r="E2640" s="32">
        <v>22</v>
      </c>
      <c r="F2640" s="314"/>
      <c r="G2640" s="274" t="s">
        <v>24</v>
      </c>
      <c r="H2640" s="269" t="s">
        <v>25</v>
      </c>
      <c r="I2640" s="330">
        <v>218</v>
      </c>
      <c r="J2640" s="273"/>
      <c r="K2640" s="273"/>
      <c r="L2640" s="281" t="s">
        <v>1054</v>
      </c>
      <c r="M2640" s="216">
        <v>200</v>
      </c>
      <c r="N2640" s="295" t="s">
        <v>26</v>
      </c>
      <c r="O2640" s="295" t="s">
        <v>28</v>
      </c>
      <c r="P2640" s="296">
        <v>41791</v>
      </c>
      <c r="Q2640" s="273"/>
      <c r="R2640" s="231"/>
    </row>
    <row r="2641" spans="1:18" x14ac:dyDescent="0.25">
      <c r="A2641" s="275"/>
      <c r="B2641" s="273" t="s">
        <v>21</v>
      </c>
      <c r="C2641" s="275" t="s">
        <v>22</v>
      </c>
      <c r="D2641" s="275" t="s">
        <v>23</v>
      </c>
      <c r="E2641" s="32">
        <v>32</v>
      </c>
      <c r="F2641" s="314"/>
      <c r="G2641" s="274" t="s">
        <v>24</v>
      </c>
      <c r="H2641" s="269" t="s">
        <v>25</v>
      </c>
      <c r="I2641" s="330">
        <v>215</v>
      </c>
      <c r="J2641" s="273"/>
      <c r="K2641" s="273"/>
      <c r="L2641" s="281" t="s">
        <v>1054</v>
      </c>
      <c r="M2641" s="216">
        <v>200</v>
      </c>
      <c r="N2641" s="295" t="s">
        <v>26</v>
      </c>
      <c r="O2641" s="295" t="s">
        <v>28</v>
      </c>
      <c r="P2641" s="296">
        <v>41791</v>
      </c>
      <c r="Q2641" s="273"/>
      <c r="R2641" s="231"/>
    </row>
    <row r="2642" spans="1:18" x14ac:dyDescent="0.25">
      <c r="A2642" s="275"/>
      <c r="B2642" s="273" t="s">
        <v>21</v>
      </c>
      <c r="C2642" s="275" t="s">
        <v>33</v>
      </c>
      <c r="D2642" s="275" t="s">
        <v>39</v>
      </c>
      <c r="E2642" s="32">
        <v>46</v>
      </c>
      <c r="F2642" s="314"/>
      <c r="G2642" s="274" t="s">
        <v>24</v>
      </c>
      <c r="H2642" s="269" t="s">
        <v>25</v>
      </c>
      <c r="I2642" s="330">
        <v>209</v>
      </c>
      <c r="J2642" s="273"/>
      <c r="K2642" s="273"/>
      <c r="L2642" s="281" t="s">
        <v>1054</v>
      </c>
      <c r="M2642" s="216">
        <v>200</v>
      </c>
      <c r="N2642" s="295" t="s">
        <v>26</v>
      </c>
      <c r="O2642" s="295" t="s">
        <v>28</v>
      </c>
      <c r="P2642" s="296">
        <v>41791</v>
      </c>
      <c r="Q2642" s="273"/>
      <c r="R2642" s="231"/>
    </row>
    <row r="2643" spans="1:18" s="230" customFormat="1" x14ac:dyDescent="0.25">
      <c r="A2643" s="275"/>
      <c r="B2643" s="273" t="s">
        <v>21</v>
      </c>
      <c r="C2643" s="275" t="s">
        <v>31</v>
      </c>
      <c r="D2643" s="275" t="s">
        <v>35</v>
      </c>
      <c r="E2643" s="32">
        <v>13</v>
      </c>
      <c r="F2643" s="314"/>
      <c r="G2643" s="274" t="s">
        <v>24</v>
      </c>
      <c r="H2643" s="269" t="s">
        <v>25</v>
      </c>
      <c r="I2643" s="330">
        <v>108</v>
      </c>
      <c r="J2643" s="273"/>
      <c r="K2643" s="273"/>
      <c r="L2643" s="281" t="s">
        <v>1054</v>
      </c>
      <c r="M2643" s="216">
        <v>100</v>
      </c>
      <c r="N2643" s="295" t="s">
        <v>26</v>
      </c>
      <c r="O2643" s="295" t="s">
        <v>28</v>
      </c>
      <c r="P2643" s="296">
        <v>41791</v>
      </c>
      <c r="Q2643" s="273"/>
      <c r="R2643" s="231"/>
    </row>
    <row r="2644" spans="1:18" x14ac:dyDescent="0.25">
      <c r="A2644" s="275"/>
      <c r="B2644" s="273" t="s">
        <v>36</v>
      </c>
      <c r="C2644" s="275" t="s">
        <v>145</v>
      </c>
      <c r="D2644" s="275" t="s">
        <v>187</v>
      </c>
      <c r="E2644" s="32">
        <v>12</v>
      </c>
      <c r="F2644" s="314"/>
      <c r="G2644" s="274" t="s">
        <v>24</v>
      </c>
      <c r="H2644" s="269" t="s">
        <v>25</v>
      </c>
      <c r="I2644" s="330">
        <v>105</v>
      </c>
      <c r="J2644" s="273"/>
      <c r="K2644" s="273"/>
      <c r="L2644" s="281" t="s">
        <v>1054</v>
      </c>
      <c r="M2644" s="216">
        <v>100</v>
      </c>
      <c r="N2644" s="295" t="s">
        <v>26</v>
      </c>
      <c r="O2644" s="295" t="s">
        <v>28</v>
      </c>
      <c r="P2644" s="296">
        <v>41791</v>
      </c>
      <c r="Q2644" s="273"/>
      <c r="R2644" s="231"/>
    </row>
    <row r="2645" spans="1:18" x14ac:dyDescent="0.25">
      <c r="A2645" s="275"/>
      <c r="B2645" s="273" t="s">
        <v>21</v>
      </c>
      <c r="C2645" s="275" t="s">
        <v>22</v>
      </c>
      <c r="D2645" s="275" t="s">
        <v>29</v>
      </c>
      <c r="E2645" s="32"/>
      <c r="F2645" s="314"/>
      <c r="G2645" s="274" t="s">
        <v>24</v>
      </c>
      <c r="H2645" s="269" t="s">
        <v>25</v>
      </c>
      <c r="I2645" s="330"/>
      <c r="J2645" s="273"/>
      <c r="K2645" s="273"/>
      <c r="L2645" s="281" t="s">
        <v>1054</v>
      </c>
      <c r="M2645" s="271">
        <v>18</v>
      </c>
      <c r="N2645" s="308" t="s">
        <v>26</v>
      </c>
      <c r="O2645" s="308" t="s">
        <v>128</v>
      </c>
      <c r="P2645" s="385">
        <v>41791</v>
      </c>
      <c r="Q2645" s="273"/>
      <c r="R2645" s="231"/>
    </row>
    <row r="2646" spans="1:18" x14ac:dyDescent="0.25">
      <c r="A2646" s="275"/>
      <c r="B2646" s="273" t="s">
        <v>21</v>
      </c>
      <c r="C2646" s="275" t="s">
        <v>22</v>
      </c>
      <c r="D2646" s="275" t="s">
        <v>23</v>
      </c>
      <c r="E2646" s="32"/>
      <c r="F2646" s="314"/>
      <c r="G2646" s="274" t="s">
        <v>24</v>
      </c>
      <c r="H2646" s="269" t="s">
        <v>25</v>
      </c>
      <c r="I2646" s="330"/>
      <c r="J2646" s="273"/>
      <c r="K2646" s="273"/>
      <c r="L2646" s="281" t="s">
        <v>1054</v>
      </c>
      <c r="M2646" s="271">
        <v>15</v>
      </c>
      <c r="N2646" s="308" t="s">
        <v>26</v>
      </c>
      <c r="O2646" s="308" t="s">
        <v>128</v>
      </c>
      <c r="P2646" s="385">
        <v>41791</v>
      </c>
      <c r="Q2646" s="273"/>
      <c r="R2646" s="231"/>
    </row>
    <row r="2647" spans="1:18" x14ac:dyDescent="0.25">
      <c r="A2647" s="275"/>
      <c r="B2647" s="273" t="s">
        <v>21</v>
      </c>
      <c r="C2647" s="275" t="s">
        <v>33</v>
      </c>
      <c r="D2647" s="275" t="s">
        <v>39</v>
      </c>
      <c r="E2647" s="32"/>
      <c r="F2647" s="314"/>
      <c r="G2647" s="274" t="s">
        <v>24</v>
      </c>
      <c r="H2647" s="269" t="s">
        <v>25</v>
      </c>
      <c r="I2647" s="330"/>
      <c r="J2647" s="273"/>
      <c r="K2647" s="273"/>
      <c r="L2647" s="281" t="s">
        <v>1054</v>
      </c>
      <c r="M2647" s="271">
        <v>9</v>
      </c>
      <c r="N2647" s="308" t="s">
        <v>26</v>
      </c>
      <c r="O2647" s="308" t="s">
        <v>128</v>
      </c>
      <c r="P2647" s="385">
        <v>41791</v>
      </c>
      <c r="Q2647" s="273"/>
      <c r="R2647" s="231"/>
    </row>
    <row r="2648" spans="1:18" x14ac:dyDescent="0.25">
      <c r="A2648" s="275"/>
      <c r="B2648" s="273" t="s">
        <v>21</v>
      </c>
      <c r="C2648" s="275" t="s">
        <v>31</v>
      </c>
      <c r="D2648" s="275" t="s">
        <v>35</v>
      </c>
      <c r="E2648" s="32"/>
      <c r="F2648" s="314"/>
      <c r="G2648" s="274" t="s">
        <v>24</v>
      </c>
      <c r="H2648" s="269" t="s">
        <v>25</v>
      </c>
      <c r="I2648" s="330"/>
      <c r="J2648" s="273"/>
      <c r="K2648" s="273"/>
      <c r="L2648" s="281" t="s">
        <v>1054</v>
      </c>
      <c r="M2648" s="271">
        <v>8</v>
      </c>
      <c r="N2648" s="308" t="s">
        <v>26</v>
      </c>
      <c r="O2648" s="308" t="s">
        <v>128</v>
      </c>
      <c r="P2648" s="385">
        <v>41791</v>
      </c>
      <c r="Q2648" s="273"/>
      <c r="R2648" s="231"/>
    </row>
    <row r="2649" spans="1:18" x14ac:dyDescent="0.25">
      <c r="A2649" s="275"/>
      <c r="B2649" s="273" t="s">
        <v>36</v>
      </c>
      <c r="C2649" s="275" t="s">
        <v>145</v>
      </c>
      <c r="D2649" s="275" t="s">
        <v>187</v>
      </c>
      <c r="E2649" s="32"/>
      <c r="F2649" s="314"/>
      <c r="G2649" s="274" t="s">
        <v>24</v>
      </c>
      <c r="H2649" s="269" t="s">
        <v>25</v>
      </c>
      <c r="I2649" s="330"/>
      <c r="J2649" s="273"/>
      <c r="K2649" s="273"/>
      <c r="L2649" s="281" t="s">
        <v>1054</v>
      </c>
      <c r="M2649" s="271">
        <v>5</v>
      </c>
      <c r="N2649" s="308" t="s">
        <v>26</v>
      </c>
      <c r="O2649" s="308" t="s">
        <v>128</v>
      </c>
      <c r="P2649" s="385">
        <v>41791</v>
      </c>
      <c r="Q2649" s="273"/>
      <c r="R2649" s="231"/>
    </row>
    <row r="2650" spans="1:18" x14ac:dyDescent="0.25">
      <c r="A2650" s="275" t="s">
        <v>1586</v>
      </c>
      <c r="B2650" s="273" t="s">
        <v>21</v>
      </c>
      <c r="C2650" s="275" t="s">
        <v>22</v>
      </c>
      <c r="D2650" s="275" t="s">
        <v>29</v>
      </c>
      <c r="E2650" s="32">
        <v>14</v>
      </c>
      <c r="F2650" s="314"/>
      <c r="G2650" s="274" t="s">
        <v>24</v>
      </c>
      <c r="H2650" s="269" t="s">
        <v>25</v>
      </c>
      <c r="I2650" s="330">
        <v>120</v>
      </c>
      <c r="J2650" s="273"/>
      <c r="K2650" s="273"/>
      <c r="L2650" s="281" t="s">
        <v>1054</v>
      </c>
      <c r="M2650" s="216">
        <v>120</v>
      </c>
      <c r="N2650" s="295" t="s">
        <v>26</v>
      </c>
      <c r="O2650" s="295" t="s">
        <v>28</v>
      </c>
      <c r="P2650" s="296">
        <v>41791</v>
      </c>
      <c r="Q2650" s="273" t="s">
        <v>148</v>
      </c>
      <c r="R2650" s="231"/>
    </row>
    <row r="2651" spans="1:18" x14ac:dyDescent="0.25">
      <c r="A2651" s="275" t="s">
        <v>1590</v>
      </c>
      <c r="B2651" s="273" t="s">
        <v>21</v>
      </c>
      <c r="C2651" s="275" t="s">
        <v>22</v>
      </c>
      <c r="D2651" s="275" t="s">
        <v>29</v>
      </c>
      <c r="E2651" s="32">
        <v>19</v>
      </c>
      <c r="F2651" s="314"/>
      <c r="G2651" s="274" t="s">
        <v>24</v>
      </c>
      <c r="H2651" s="269" t="s">
        <v>25</v>
      </c>
      <c r="I2651" s="330">
        <v>215</v>
      </c>
      <c r="J2651" s="273"/>
      <c r="K2651" s="273"/>
      <c r="L2651" s="281" t="s">
        <v>1054</v>
      </c>
      <c r="M2651" s="216">
        <v>200</v>
      </c>
      <c r="N2651" s="295" t="s">
        <v>26</v>
      </c>
      <c r="O2651" s="295" t="s">
        <v>28</v>
      </c>
      <c r="P2651" s="296">
        <v>41791</v>
      </c>
      <c r="Q2651" s="273"/>
      <c r="R2651" s="231"/>
    </row>
    <row r="2652" spans="1:18" x14ac:dyDescent="0.25">
      <c r="A2652" s="275"/>
      <c r="B2652" s="273" t="s">
        <v>21</v>
      </c>
      <c r="C2652" s="275" t="s">
        <v>22</v>
      </c>
      <c r="D2652" s="275" t="s">
        <v>23</v>
      </c>
      <c r="E2652" s="32">
        <v>32</v>
      </c>
      <c r="F2652" s="314"/>
      <c r="G2652" s="274" t="s">
        <v>24</v>
      </c>
      <c r="H2652" s="269" t="s">
        <v>25</v>
      </c>
      <c r="I2652" s="330">
        <v>223</v>
      </c>
      <c r="J2652" s="273"/>
      <c r="K2652" s="273"/>
      <c r="L2652" s="281" t="s">
        <v>1054</v>
      </c>
      <c r="M2652" s="216">
        <v>200</v>
      </c>
      <c r="N2652" s="295" t="s">
        <v>26</v>
      </c>
      <c r="O2652" s="295" t="s">
        <v>28</v>
      </c>
      <c r="P2652" s="296">
        <v>41791</v>
      </c>
      <c r="Q2652" s="273"/>
      <c r="R2652" s="231"/>
    </row>
    <row r="2653" spans="1:18" x14ac:dyDescent="0.25">
      <c r="A2653" s="275"/>
      <c r="B2653" s="273" t="s">
        <v>21</v>
      </c>
      <c r="C2653" s="275" t="s">
        <v>33</v>
      </c>
      <c r="D2653" s="275" t="s">
        <v>39</v>
      </c>
      <c r="E2653" s="32">
        <v>46</v>
      </c>
      <c r="F2653" s="314"/>
      <c r="G2653" s="274" t="s">
        <v>24</v>
      </c>
      <c r="H2653" s="269" t="s">
        <v>25</v>
      </c>
      <c r="I2653" s="330">
        <v>209</v>
      </c>
      <c r="J2653" s="273"/>
      <c r="K2653" s="273"/>
      <c r="L2653" s="281" t="s">
        <v>1054</v>
      </c>
      <c r="M2653" s="216">
        <v>200</v>
      </c>
      <c r="N2653" s="295" t="s">
        <v>26</v>
      </c>
      <c r="O2653" s="295" t="s">
        <v>28</v>
      </c>
      <c r="P2653" s="296">
        <v>41791</v>
      </c>
      <c r="Q2653" s="273"/>
      <c r="R2653" s="231"/>
    </row>
    <row r="2654" spans="1:18" x14ac:dyDescent="0.25">
      <c r="A2654" s="275"/>
      <c r="B2654" s="273" t="s">
        <v>21</v>
      </c>
      <c r="C2654" s="275" t="s">
        <v>31</v>
      </c>
      <c r="D2654" s="275" t="s">
        <v>35</v>
      </c>
      <c r="E2654" s="32">
        <v>15</v>
      </c>
      <c r="F2654" s="314"/>
      <c r="G2654" s="274" t="s">
        <v>24</v>
      </c>
      <c r="H2654" s="269" t="s">
        <v>25</v>
      </c>
      <c r="I2654" s="330">
        <v>111</v>
      </c>
      <c r="J2654" s="273"/>
      <c r="K2654" s="273"/>
      <c r="L2654" s="281" t="s">
        <v>1054</v>
      </c>
      <c r="M2654" s="216">
        <v>100</v>
      </c>
      <c r="N2654" s="295" t="s">
        <v>26</v>
      </c>
      <c r="O2654" s="295" t="s">
        <v>28</v>
      </c>
      <c r="P2654" s="296">
        <v>41791</v>
      </c>
      <c r="Q2654" s="273"/>
      <c r="R2654" s="231"/>
    </row>
    <row r="2655" spans="1:18" x14ac:dyDescent="0.25">
      <c r="A2655" s="275"/>
      <c r="B2655" s="273" t="s">
        <v>36</v>
      </c>
      <c r="C2655" s="275" t="s">
        <v>145</v>
      </c>
      <c r="D2655" s="275" t="s">
        <v>187</v>
      </c>
      <c r="E2655" s="32">
        <v>15</v>
      </c>
      <c r="F2655" s="314"/>
      <c r="G2655" s="274" t="s">
        <v>24</v>
      </c>
      <c r="H2655" s="269" t="s">
        <v>25</v>
      </c>
      <c r="I2655" s="330">
        <v>118</v>
      </c>
      <c r="J2655" s="273"/>
      <c r="K2655" s="273"/>
      <c r="L2655" s="281" t="s">
        <v>1054</v>
      </c>
      <c r="M2655" s="216">
        <v>100</v>
      </c>
      <c r="N2655" s="295" t="s">
        <v>26</v>
      </c>
      <c r="O2655" s="295" t="s">
        <v>28</v>
      </c>
      <c r="P2655" s="296">
        <v>41791</v>
      </c>
      <c r="Q2655" s="273"/>
      <c r="R2655" s="231"/>
    </row>
    <row r="2656" spans="1:18" x14ac:dyDescent="0.25">
      <c r="A2656" s="275"/>
      <c r="B2656" s="273" t="s">
        <v>21</v>
      </c>
      <c r="C2656" s="275" t="s">
        <v>22</v>
      </c>
      <c r="D2656" s="275" t="s">
        <v>29</v>
      </c>
      <c r="E2656" s="32"/>
      <c r="F2656" s="314"/>
      <c r="G2656" s="274" t="s">
        <v>24</v>
      </c>
      <c r="H2656" s="269" t="s">
        <v>25</v>
      </c>
      <c r="I2656" s="330"/>
      <c r="J2656" s="273"/>
      <c r="K2656" s="273"/>
      <c r="L2656" s="281" t="s">
        <v>1054</v>
      </c>
      <c r="M2656" s="271">
        <v>15</v>
      </c>
      <c r="N2656" s="308" t="s">
        <v>26</v>
      </c>
      <c r="O2656" s="308" t="s">
        <v>128</v>
      </c>
      <c r="P2656" s="385">
        <v>41791</v>
      </c>
      <c r="Q2656" s="273"/>
      <c r="R2656" s="231"/>
    </row>
    <row r="2657" spans="1:18" x14ac:dyDescent="0.25">
      <c r="A2657" s="275"/>
      <c r="B2657" s="273" t="s">
        <v>21</v>
      </c>
      <c r="C2657" s="275" t="s">
        <v>22</v>
      </c>
      <c r="D2657" s="275" t="s">
        <v>23</v>
      </c>
      <c r="E2657" s="32"/>
      <c r="F2657" s="314"/>
      <c r="G2657" s="274" t="s">
        <v>24</v>
      </c>
      <c r="H2657" s="269" t="s">
        <v>25</v>
      </c>
      <c r="I2657" s="330"/>
      <c r="J2657" s="273"/>
      <c r="K2657" s="273"/>
      <c r="L2657" s="281" t="s">
        <v>1054</v>
      </c>
      <c r="M2657" s="271">
        <v>23</v>
      </c>
      <c r="N2657" s="308" t="s">
        <v>26</v>
      </c>
      <c r="O2657" s="308" t="s">
        <v>128</v>
      </c>
      <c r="P2657" s="385">
        <v>41791</v>
      </c>
      <c r="Q2657" s="273"/>
      <c r="R2657" s="231"/>
    </row>
    <row r="2658" spans="1:18" x14ac:dyDescent="0.25">
      <c r="A2658" s="275"/>
      <c r="B2658" s="273" t="s">
        <v>21</v>
      </c>
      <c r="C2658" s="275" t="s">
        <v>33</v>
      </c>
      <c r="D2658" s="275" t="s">
        <v>39</v>
      </c>
      <c r="E2658" s="32"/>
      <c r="F2658" s="314"/>
      <c r="G2658" s="274" t="s">
        <v>24</v>
      </c>
      <c r="H2658" s="269" t="s">
        <v>25</v>
      </c>
      <c r="I2658" s="330"/>
      <c r="J2658" s="273"/>
      <c r="K2658" s="273"/>
      <c r="L2658" s="281" t="s">
        <v>1054</v>
      </c>
      <c r="M2658" s="271">
        <v>9</v>
      </c>
      <c r="N2658" s="308" t="s">
        <v>26</v>
      </c>
      <c r="O2658" s="308" t="s">
        <v>128</v>
      </c>
      <c r="P2658" s="385">
        <v>41791</v>
      </c>
      <c r="Q2658" s="273"/>
      <c r="R2658" s="231"/>
    </row>
    <row r="2659" spans="1:18" x14ac:dyDescent="0.25">
      <c r="A2659" s="275"/>
      <c r="B2659" s="273" t="s">
        <v>21</v>
      </c>
      <c r="C2659" s="275" t="s">
        <v>31</v>
      </c>
      <c r="D2659" s="275" t="s">
        <v>35</v>
      </c>
      <c r="E2659" s="32"/>
      <c r="F2659" s="314"/>
      <c r="G2659" s="274" t="s">
        <v>24</v>
      </c>
      <c r="H2659" s="269" t="s">
        <v>25</v>
      </c>
      <c r="I2659" s="330"/>
      <c r="J2659" s="273"/>
      <c r="K2659" s="273"/>
      <c r="L2659" s="281" t="s">
        <v>1054</v>
      </c>
      <c r="M2659" s="271">
        <v>11</v>
      </c>
      <c r="N2659" s="308" t="s">
        <v>26</v>
      </c>
      <c r="O2659" s="308" t="s">
        <v>128</v>
      </c>
      <c r="P2659" s="385">
        <v>41791</v>
      </c>
      <c r="Q2659" s="273"/>
      <c r="R2659" s="231"/>
    </row>
    <row r="2660" spans="1:18" x14ac:dyDescent="0.25">
      <c r="A2660" s="275"/>
      <c r="B2660" s="273" t="s">
        <v>36</v>
      </c>
      <c r="C2660" s="275" t="s">
        <v>145</v>
      </c>
      <c r="D2660" s="275" t="s">
        <v>187</v>
      </c>
      <c r="E2660" s="32"/>
      <c r="F2660" s="314"/>
      <c r="G2660" s="274" t="s">
        <v>24</v>
      </c>
      <c r="H2660" s="269" t="s">
        <v>25</v>
      </c>
      <c r="I2660" s="330"/>
      <c r="J2660" s="273"/>
      <c r="K2660" s="273"/>
      <c r="L2660" s="281" t="s">
        <v>1054</v>
      </c>
      <c r="M2660" s="271">
        <v>18</v>
      </c>
      <c r="N2660" s="308" t="s">
        <v>26</v>
      </c>
      <c r="O2660" s="308" t="s">
        <v>128</v>
      </c>
      <c r="P2660" s="385">
        <v>41791</v>
      </c>
      <c r="Q2660" s="273"/>
      <c r="R2660" s="231"/>
    </row>
    <row r="2661" spans="1:18" x14ac:dyDescent="0.25">
      <c r="A2661" s="275" t="s">
        <v>1591</v>
      </c>
      <c r="B2661" s="273" t="s">
        <v>21</v>
      </c>
      <c r="C2661" s="275" t="s">
        <v>22</v>
      </c>
      <c r="D2661" s="275" t="s">
        <v>29</v>
      </c>
      <c r="E2661" s="32">
        <v>25</v>
      </c>
      <c r="F2661" s="314"/>
      <c r="G2661" s="274" t="s">
        <v>24</v>
      </c>
      <c r="H2661" s="269" t="s">
        <v>25</v>
      </c>
      <c r="I2661" s="330">
        <v>212</v>
      </c>
      <c r="J2661" s="273"/>
      <c r="K2661" s="273"/>
      <c r="L2661" s="281" t="s">
        <v>1054</v>
      </c>
      <c r="M2661" s="216">
        <v>200</v>
      </c>
      <c r="N2661" s="295" t="s">
        <v>26</v>
      </c>
      <c r="O2661" s="295" t="s">
        <v>28</v>
      </c>
      <c r="P2661" s="296">
        <v>41791</v>
      </c>
      <c r="Q2661" s="273"/>
      <c r="R2661" s="231"/>
    </row>
    <row r="2662" spans="1:18" x14ac:dyDescent="0.25">
      <c r="A2662" s="275"/>
      <c r="B2662" s="273" t="s">
        <v>21</v>
      </c>
      <c r="C2662" s="275" t="s">
        <v>22</v>
      </c>
      <c r="D2662" s="275" t="s">
        <v>23</v>
      </c>
      <c r="E2662" s="32">
        <v>22</v>
      </c>
      <c r="F2662" s="314"/>
      <c r="G2662" s="274" t="s">
        <v>24</v>
      </c>
      <c r="H2662" s="269" t="s">
        <v>25</v>
      </c>
      <c r="I2662" s="330">
        <v>218</v>
      </c>
      <c r="J2662" s="273"/>
      <c r="K2662" s="273"/>
      <c r="L2662" s="281" t="s">
        <v>1054</v>
      </c>
      <c r="M2662" s="216">
        <v>200</v>
      </c>
      <c r="N2662" s="295" t="s">
        <v>26</v>
      </c>
      <c r="O2662" s="295" t="s">
        <v>28</v>
      </c>
      <c r="P2662" s="296">
        <v>41791</v>
      </c>
      <c r="Q2662" s="273"/>
      <c r="R2662" s="231"/>
    </row>
    <row r="2663" spans="1:18" x14ac:dyDescent="0.25">
      <c r="A2663" s="275"/>
      <c r="B2663" s="273" t="s">
        <v>21</v>
      </c>
      <c r="C2663" s="275" t="s">
        <v>33</v>
      </c>
      <c r="D2663" s="275" t="s">
        <v>39</v>
      </c>
      <c r="E2663" s="32">
        <v>48</v>
      </c>
      <c r="F2663" s="314"/>
      <c r="G2663" s="274" t="s">
        <v>24</v>
      </c>
      <c r="H2663" s="269" t="s">
        <v>25</v>
      </c>
      <c r="I2663" s="330">
        <v>214</v>
      </c>
      <c r="J2663" s="273"/>
      <c r="K2663" s="273"/>
      <c r="L2663" s="281" t="s">
        <v>1054</v>
      </c>
      <c r="M2663" s="216">
        <v>200</v>
      </c>
      <c r="N2663" s="295" t="s">
        <v>26</v>
      </c>
      <c r="O2663" s="295" t="s">
        <v>28</v>
      </c>
      <c r="P2663" s="296">
        <v>41791</v>
      </c>
      <c r="Q2663" s="273"/>
      <c r="R2663" s="231"/>
    </row>
    <row r="2664" spans="1:18" x14ac:dyDescent="0.25">
      <c r="A2664" s="275"/>
      <c r="B2664" s="273" t="s">
        <v>21</v>
      </c>
      <c r="C2664" s="275" t="s">
        <v>31</v>
      </c>
      <c r="D2664" s="275" t="s">
        <v>35</v>
      </c>
      <c r="E2664" s="32">
        <v>18</v>
      </c>
      <c r="F2664" s="314"/>
      <c r="G2664" s="274" t="s">
        <v>24</v>
      </c>
      <c r="H2664" s="269" t="s">
        <v>25</v>
      </c>
      <c r="I2664" s="330">
        <v>110</v>
      </c>
      <c r="J2664" s="273"/>
      <c r="K2664" s="273"/>
      <c r="L2664" s="281" t="s">
        <v>1054</v>
      </c>
      <c r="M2664" s="216">
        <v>100</v>
      </c>
      <c r="N2664" s="295" t="s">
        <v>26</v>
      </c>
      <c r="O2664" s="295" t="s">
        <v>28</v>
      </c>
      <c r="P2664" s="296">
        <v>41791</v>
      </c>
      <c r="Q2664" s="273"/>
      <c r="R2664" s="231"/>
    </row>
    <row r="2665" spans="1:18" x14ac:dyDescent="0.25">
      <c r="A2665" s="275"/>
      <c r="B2665" s="273" t="s">
        <v>36</v>
      </c>
      <c r="C2665" s="275" t="s">
        <v>145</v>
      </c>
      <c r="D2665" s="275" t="s">
        <v>187</v>
      </c>
      <c r="E2665" s="32">
        <v>13</v>
      </c>
      <c r="F2665" s="314"/>
      <c r="G2665" s="274" t="s">
        <v>24</v>
      </c>
      <c r="H2665" s="269" t="s">
        <v>25</v>
      </c>
      <c r="I2665" s="330">
        <v>110</v>
      </c>
      <c r="J2665" s="273"/>
      <c r="K2665" s="273"/>
      <c r="L2665" s="281" t="s">
        <v>1054</v>
      </c>
      <c r="M2665" s="216">
        <v>100</v>
      </c>
      <c r="N2665" s="295" t="s">
        <v>26</v>
      </c>
      <c r="O2665" s="295" t="s">
        <v>28</v>
      </c>
      <c r="P2665" s="296">
        <v>41791</v>
      </c>
      <c r="Q2665" s="273"/>
      <c r="R2665" s="231"/>
    </row>
    <row r="2666" spans="1:18" x14ac:dyDescent="0.25">
      <c r="A2666" s="275"/>
      <c r="B2666" s="273" t="s">
        <v>21</v>
      </c>
      <c r="C2666" s="275" t="s">
        <v>22</v>
      </c>
      <c r="D2666" s="275" t="s">
        <v>29</v>
      </c>
      <c r="E2666" s="32"/>
      <c r="F2666" s="314"/>
      <c r="G2666" s="274" t="s">
        <v>24</v>
      </c>
      <c r="H2666" s="269" t="s">
        <v>25</v>
      </c>
      <c r="I2666" s="330"/>
      <c r="J2666" s="273"/>
      <c r="K2666" s="273"/>
      <c r="L2666" s="281" t="s">
        <v>1054</v>
      </c>
      <c r="M2666" s="271">
        <v>12</v>
      </c>
      <c r="N2666" s="308" t="s">
        <v>26</v>
      </c>
      <c r="O2666" s="308" t="s">
        <v>128</v>
      </c>
      <c r="P2666" s="385">
        <v>41791</v>
      </c>
      <c r="Q2666" s="273"/>
      <c r="R2666" s="231"/>
    </row>
    <row r="2667" spans="1:18" x14ac:dyDescent="0.25">
      <c r="A2667" s="275"/>
      <c r="B2667" s="273" t="s">
        <v>21</v>
      </c>
      <c r="C2667" s="275" t="s">
        <v>22</v>
      </c>
      <c r="D2667" s="275" t="s">
        <v>23</v>
      </c>
      <c r="E2667" s="32"/>
      <c r="F2667" s="314"/>
      <c r="G2667" s="274" t="s">
        <v>24</v>
      </c>
      <c r="H2667" s="269" t="s">
        <v>25</v>
      </c>
      <c r="I2667" s="330"/>
      <c r="J2667" s="273"/>
      <c r="K2667" s="273"/>
      <c r="L2667" s="281" t="s">
        <v>1054</v>
      </c>
      <c r="M2667" s="271">
        <v>18</v>
      </c>
      <c r="N2667" s="308" t="s">
        <v>26</v>
      </c>
      <c r="O2667" s="308" t="s">
        <v>128</v>
      </c>
      <c r="P2667" s="385">
        <v>41791</v>
      </c>
      <c r="Q2667" s="273"/>
      <c r="R2667" s="231"/>
    </row>
    <row r="2668" spans="1:18" x14ac:dyDescent="0.25">
      <c r="A2668" s="275"/>
      <c r="B2668" s="273" t="s">
        <v>21</v>
      </c>
      <c r="C2668" s="275" t="s">
        <v>33</v>
      </c>
      <c r="D2668" s="275" t="s">
        <v>39</v>
      </c>
      <c r="E2668" s="32"/>
      <c r="F2668" s="314"/>
      <c r="G2668" s="274" t="s">
        <v>24</v>
      </c>
      <c r="H2668" s="269" t="s">
        <v>25</v>
      </c>
      <c r="I2668" s="330"/>
      <c r="J2668" s="273"/>
      <c r="K2668" s="273"/>
      <c r="L2668" s="281" t="s">
        <v>1054</v>
      </c>
      <c r="M2668" s="271">
        <v>14</v>
      </c>
      <c r="N2668" s="308" t="s">
        <v>26</v>
      </c>
      <c r="O2668" s="308" t="s">
        <v>128</v>
      </c>
      <c r="P2668" s="385">
        <v>41791</v>
      </c>
      <c r="Q2668" s="273"/>
      <c r="R2668" s="231"/>
    </row>
    <row r="2669" spans="1:18" x14ac:dyDescent="0.25">
      <c r="A2669" s="275"/>
      <c r="B2669" s="273" t="s">
        <v>21</v>
      </c>
      <c r="C2669" s="275" t="s">
        <v>31</v>
      </c>
      <c r="D2669" s="275" t="s">
        <v>35</v>
      </c>
      <c r="E2669" s="32"/>
      <c r="F2669" s="314"/>
      <c r="G2669" s="274" t="s">
        <v>24</v>
      </c>
      <c r="H2669" s="269" t="s">
        <v>25</v>
      </c>
      <c r="I2669" s="330"/>
      <c r="J2669" s="273"/>
      <c r="K2669" s="273"/>
      <c r="L2669" s="281" t="s">
        <v>1054</v>
      </c>
      <c r="M2669" s="271">
        <v>10</v>
      </c>
      <c r="N2669" s="308" t="s">
        <v>26</v>
      </c>
      <c r="O2669" s="308" t="s">
        <v>128</v>
      </c>
      <c r="P2669" s="385">
        <v>41791</v>
      </c>
      <c r="Q2669" s="273"/>
      <c r="R2669" s="231"/>
    </row>
    <row r="2670" spans="1:18" x14ac:dyDescent="0.25">
      <c r="A2670" s="275"/>
      <c r="B2670" s="273" t="s">
        <v>36</v>
      </c>
      <c r="C2670" s="275" t="s">
        <v>145</v>
      </c>
      <c r="D2670" s="275" t="s">
        <v>187</v>
      </c>
      <c r="E2670" s="32"/>
      <c r="F2670" s="314"/>
      <c r="G2670" s="274" t="s">
        <v>24</v>
      </c>
      <c r="H2670" s="269" t="s">
        <v>25</v>
      </c>
      <c r="I2670" s="330"/>
      <c r="J2670" s="273"/>
      <c r="K2670" s="273"/>
      <c r="L2670" s="281" t="s">
        <v>1054</v>
      </c>
      <c r="M2670" s="271">
        <v>10</v>
      </c>
      <c r="N2670" s="308" t="s">
        <v>26</v>
      </c>
      <c r="O2670" s="308" t="s">
        <v>128</v>
      </c>
      <c r="P2670" s="385">
        <v>41791</v>
      </c>
      <c r="Q2670" s="273"/>
      <c r="R2670" s="231"/>
    </row>
    <row r="2671" spans="1:18" x14ac:dyDescent="0.25">
      <c r="A2671" s="275" t="s">
        <v>1592</v>
      </c>
      <c r="B2671" s="273" t="s">
        <v>21</v>
      </c>
      <c r="C2671" s="275" t="s">
        <v>22</v>
      </c>
      <c r="D2671" s="275" t="s">
        <v>108</v>
      </c>
      <c r="E2671" s="32">
        <v>18</v>
      </c>
      <c r="F2671" s="314"/>
      <c r="G2671" s="274" t="s">
        <v>24</v>
      </c>
      <c r="H2671" s="269" t="s">
        <v>25</v>
      </c>
      <c r="I2671" s="330">
        <v>210</v>
      </c>
      <c r="J2671" s="273"/>
      <c r="K2671" s="273"/>
      <c r="L2671" s="281" t="s">
        <v>1054</v>
      </c>
      <c r="M2671" s="216">
        <v>200</v>
      </c>
      <c r="N2671" s="295" t="s">
        <v>26</v>
      </c>
      <c r="O2671" s="295" t="s">
        <v>28</v>
      </c>
      <c r="P2671" s="296">
        <v>41821</v>
      </c>
      <c r="Q2671" s="273"/>
      <c r="R2671" s="231"/>
    </row>
    <row r="2672" spans="1:18" s="230" customFormat="1" x14ac:dyDescent="0.25">
      <c r="A2672" s="275"/>
      <c r="B2672" s="273" t="s">
        <v>21</v>
      </c>
      <c r="C2672" s="275" t="s">
        <v>22</v>
      </c>
      <c r="D2672" s="275" t="s">
        <v>29</v>
      </c>
      <c r="E2672" s="32">
        <v>18</v>
      </c>
      <c r="F2672" s="314"/>
      <c r="G2672" s="274" t="s">
        <v>24</v>
      </c>
      <c r="H2672" s="269" t="s">
        <v>25</v>
      </c>
      <c r="I2672" s="330">
        <v>210</v>
      </c>
      <c r="J2672" s="273"/>
      <c r="K2672" s="273"/>
      <c r="L2672" s="281" t="s">
        <v>1054</v>
      </c>
      <c r="M2672" s="216">
        <v>200</v>
      </c>
      <c r="N2672" s="295" t="s">
        <v>26</v>
      </c>
      <c r="O2672" s="295" t="s">
        <v>28</v>
      </c>
      <c r="P2672" s="296">
        <v>41821</v>
      </c>
      <c r="Q2672" s="273"/>
      <c r="R2672" s="231"/>
    </row>
    <row r="2673" spans="1:18" x14ac:dyDescent="0.25">
      <c r="A2673" s="275"/>
      <c r="B2673" s="273" t="s">
        <v>21</v>
      </c>
      <c r="C2673" s="275" t="s">
        <v>22</v>
      </c>
      <c r="D2673" s="275" t="s">
        <v>23</v>
      </c>
      <c r="E2673" s="32">
        <v>28</v>
      </c>
      <c r="F2673" s="314"/>
      <c r="G2673" s="274" t="s">
        <v>24</v>
      </c>
      <c r="H2673" s="269" t="s">
        <v>25</v>
      </c>
      <c r="I2673" s="330">
        <v>225</v>
      </c>
      <c r="J2673" s="273"/>
      <c r="K2673" s="273"/>
      <c r="L2673" s="281" t="s">
        <v>1054</v>
      </c>
      <c r="M2673" s="216">
        <v>200</v>
      </c>
      <c r="N2673" s="295" t="s">
        <v>26</v>
      </c>
      <c r="O2673" s="295" t="s">
        <v>28</v>
      </c>
      <c r="P2673" s="296">
        <v>41821</v>
      </c>
      <c r="Q2673" s="273"/>
      <c r="R2673" s="231"/>
    </row>
    <row r="2674" spans="1:18" x14ac:dyDescent="0.25">
      <c r="A2674" s="275"/>
      <c r="B2674" s="273" t="s">
        <v>21</v>
      </c>
      <c r="C2674" s="275" t="s">
        <v>33</v>
      </c>
      <c r="D2674" s="275" t="s">
        <v>34</v>
      </c>
      <c r="E2674" s="32">
        <v>64</v>
      </c>
      <c r="F2674" s="314"/>
      <c r="G2674" s="274" t="s">
        <v>24</v>
      </c>
      <c r="H2674" s="269" t="s">
        <v>25</v>
      </c>
      <c r="I2674" s="330">
        <v>316</v>
      </c>
      <c r="J2674" s="273"/>
      <c r="K2674" s="273"/>
      <c r="L2674" s="281" t="s">
        <v>1054</v>
      </c>
      <c r="M2674" s="216">
        <v>300</v>
      </c>
      <c r="N2674" s="295" t="s">
        <v>26</v>
      </c>
      <c r="O2674" s="295" t="s">
        <v>28</v>
      </c>
      <c r="P2674" s="296">
        <v>41821</v>
      </c>
      <c r="Q2674" s="273"/>
      <c r="R2674" s="231"/>
    </row>
    <row r="2675" spans="1:18" x14ac:dyDescent="0.25">
      <c r="A2675" s="275"/>
      <c r="B2675" s="273" t="s">
        <v>21</v>
      </c>
      <c r="C2675" s="275" t="s">
        <v>31</v>
      </c>
      <c r="D2675" s="275" t="s">
        <v>32</v>
      </c>
      <c r="E2675" s="32">
        <v>19</v>
      </c>
      <c r="F2675" s="314"/>
      <c r="G2675" s="274" t="s">
        <v>24</v>
      </c>
      <c r="H2675" s="269" t="s">
        <v>25</v>
      </c>
      <c r="I2675" s="330">
        <v>164</v>
      </c>
      <c r="J2675" s="273"/>
      <c r="K2675" s="273"/>
      <c r="L2675" s="281" t="s">
        <v>1054</v>
      </c>
      <c r="M2675" s="216">
        <v>150</v>
      </c>
      <c r="N2675" s="295" t="s">
        <v>26</v>
      </c>
      <c r="O2675" s="295" t="s">
        <v>28</v>
      </c>
      <c r="P2675" s="296">
        <v>41821</v>
      </c>
      <c r="Q2675" s="273"/>
      <c r="R2675" s="231"/>
    </row>
    <row r="2676" spans="1:18" x14ac:dyDescent="0.25">
      <c r="A2676" s="275"/>
      <c r="B2676" s="273" t="s">
        <v>36</v>
      </c>
      <c r="C2676" s="275" t="s">
        <v>145</v>
      </c>
      <c r="D2676" s="275" t="s">
        <v>187</v>
      </c>
      <c r="E2676" s="32">
        <v>17</v>
      </c>
      <c r="F2676" s="314"/>
      <c r="G2676" s="274" t="s">
        <v>24</v>
      </c>
      <c r="H2676" s="269" t="s">
        <v>25</v>
      </c>
      <c r="I2676" s="330">
        <v>112</v>
      </c>
      <c r="J2676" s="273"/>
      <c r="K2676" s="273"/>
      <c r="L2676" s="281" t="s">
        <v>1054</v>
      </c>
      <c r="M2676" s="216">
        <v>100</v>
      </c>
      <c r="N2676" s="295" t="s">
        <v>26</v>
      </c>
      <c r="O2676" s="295" t="s">
        <v>28</v>
      </c>
      <c r="P2676" s="296">
        <v>41821</v>
      </c>
      <c r="Q2676" s="273"/>
      <c r="R2676" s="231"/>
    </row>
    <row r="2677" spans="1:18" x14ac:dyDescent="0.25">
      <c r="A2677" s="275"/>
      <c r="B2677" s="273" t="s">
        <v>21</v>
      </c>
      <c r="C2677" s="275" t="s">
        <v>22</v>
      </c>
      <c r="D2677" s="275" t="s">
        <v>108</v>
      </c>
      <c r="E2677" s="32"/>
      <c r="F2677" s="314"/>
      <c r="G2677" s="274" t="s">
        <v>24</v>
      </c>
      <c r="H2677" s="269" t="s">
        <v>25</v>
      </c>
      <c r="I2677" s="330"/>
      <c r="J2677" s="273"/>
      <c r="K2677" s="273"/>
      <c r="L2677" s="281" t="s">
        <v>1054</v>
      </c>
      <c r="M2677" s="271">
        <v>10</v>
      </c>
      <c r="N2677" s="308" t="s">
        <v>26</v>
      </c>
      <c r="O2677" s="308" t="s">
        <v>128</v>
      </c>
      <c r="P2677" s="385">
        <v>41821</v>
      </c>
      <c r="Q2677" s="273"/>
      <c r="R2677" s="231"/>
    </row>
    <row r="2678" spans="1:18" x14ac:dyDescent="0.25">
      <c r="A2678" s="275"/>
      <c r="B2678" s="273" t="s">
        <v>21</v>
      </c>
      <c r="C2678" s="275" t="s">
        <v>22</v>
      </c>
      <c r="D2678" s="275" t="s">
        <v>29</v>
      </c>
      <c r="E2678" s="32"/>
      <c r="F2678" s="314"/>
      <c r="G2678" s="274" t="s">
        <v>24</v>
      </c>
      <c r="H2678" s="269" t="s">
        <v>25</v>
      </c>
      <c r="I2678" s="330"/>
      <c r="J2678" s="273"/>
      <c r="K2678" s="273"/>
      <c r="L2678" s="281" t="s">
        <v>1054</v>
      </c>
      <c r="M2678" s="271">
        <v>10</v>
      </c>
      <c r="N2678" s="308" t="s">
        <v>26</v>
      </c>
      <c r="O2678" s="308" t="s">
        <v>128</v>
      </c>
      <c r="P2678" s="385">
        <v>41821</v>
      </c>
      <c r="Q2678" s="273"/>
      <c r="R2678" s="231"/>
    </row>
    <row r="2679" spans="1:18" x14ac:dyDescent="0.25">
      <c r="A2679" s="275"/>
      <c r="B2679" s="273" t="s">
        <v>21</v>
      </c>
      <c r="C2679" s="275" t="s">
        <v>22</v>
      </c>
      <c r="D2679" s="275" t="s">
        <v>23</v>
      </c>
      <c r="E2679" s="32"/>
      <c r="F2679" s="314"/>
      <c r="G2679" s="274" t="s">
        <v>24</v>
      </c>
      <c r="H2679" s="269" t="s">
        <v>25</v>
      </c>
      <c r="I2679" s="330"/>
      <c r="J2679" s="273"/>
      <c r="K2679" s="273"/>
      <c r="L2679" s="281" t="s">
        <v>1054</v>
      </c>
      <c r="M2679" s="271">
        <v>25</v>
      </c>
      <c r="N2679" s="308" t="s">
        <v>26</v>
      </c>
      <c r="O2679" s="308" t="s">
        <v>128</v>
      </c>
      <c r="P2679" s="385">
        <v>41821</v>
      </c>
      <c r="Q2679" s="273"/>
      <c r="R2679" s="231"/>
    </row>
    <row r="2680" spans="1:18" x14ac:dyDescent="0.25">
      <c r="A2680" s="275"/>
      <c r="B2680" s="273" t="s">
        <v>21</v>
      </c>
      <c r="C2680" s="275" t="s">
        <v>33</v>
      </c>
      <c r="D2680" s="275" t="s">
        <v>34</v>
      </c>
      <c r="E2680" s="32"/>
      <c r="F2680" s="314"/>
      <c r="G2680" s="274" t="s">
        <v>24</v>
      </c>
      <c r="H2680" s="269" t="s">
        <v>25</v>
      </c>
      <c r="I2680" s="330"/>
      <c r="J2680" s="273"/>
      <c r="K2680" s="273"/>
      <c r="L2680" s="281" t="s">
        <v>1054</v>
      </c>
      <c r="M2680" s="271">
        <v>16</v>
      </c>
      <c r="N2680" s="308" t="s">
        <v>26</v>
      </c>
      <c r="O2680" s="308" t="s">
        <v>128</v>
      </c>
      <c r="P2680" s="385">
        <v>41821</v>
      </c>
      <c r="Q2680" s="273"/>
      <c r="R2680" s="231"/>
    </row>
    <row r="2681" spans="1:18" x14ac:dyDescent="0.25">
      <c r="A2681" s="275"/>
      <c r="B2681" s="273" t="s">
        <v>21</v>
      </c>
      <c r="C2681" s="275" t="s">
        <v>31</v>
      </c>
      <c r="D2681" s="275" t="s">
        <v>32</v>
      </c>
      <c r="E2681" s="32"/>
      <c r="F2681" s="314"/>
      <c r="G2681" s="274" t="s">
        <v>24</v>
      </c>
      <c r="H2681" s="269" t="s">
        <v>25</v>
      </c>
      <c r="I2681" s="330"/>
      <c r="J2681" s="273"/>
      <c r="K2681" s="273"/>
      <c r="L2681" s="281" t="s">
        <v>1054</v>
      </c>
      <c r="M2681" s="271">
        <v>14</v>
      </c>
      <c r="N2681" s="308" t="s">
        <v>26</v>
      </c>
      <c r="O2681" s="308" t="s">
        <v>128</v>
      </c>
      <c r="P2681" s="385">
        <v>41821</v>
      </c>
      <c r="Q2681" s="273"/>
      <c r="R2681" s="231"/>
    </row>
    <row r="2682" spans="1:18" x14ac:dyDescent="0.25">
      <c r="A2682" s="275"/>
      <c r="B2682" s="273" t="s">
        <v>36</v>
      </c>
      <c r="C2682" s="275" t="s">
        <v>145</v>
      </c>
      <c r="D2682" s="275" t="s">
        <v>187</v>
      </c>
      <c r="E2682" s="32"/>
      <c r="F2682" s="314"/>
      <c r="G2682" s="274" t="s">
        <v>24</v>
      </c>
      <c r="H2682" s="269" t="s">
        <v>25</v>
      </c>
      <c r="I2682" s="330"/>
      <c r="J2682" s="273"/>
      <c r="K2682" s="273"/>
      <c r="L2682" s="281" t="s">
        <v>1054</v>
      </c>
      <c r="M2682" s="271">
        <v>12</v>
      </c>
      <c r="N2682" s="308" t="s">
        <v>26</v>
      </c>
      <c r="O2682" s="308" t="s">
        <v>128</v>
      </c>
      <c r="P2682" s="385">
        <v>41821</v>
      </c>
      <c r="Q2682" s="273"/>
      <c r="R2682" s="231"/>
    </row>
    <row r="2683" spans="1:18" x14ac:dyDescent="0.25">
      <c r="A2683" s="275" t="s">
        <v>1593</v>
      </c>
      <c r="B2683" s="273" t="s">
        <v>21</v>
      </c>
      <c r="C2683" s="275" t="s">
        <v>22</v>
      </c>
      <c r="D2683" s="275" t="s">
        <v>108</v>
      </c>
      <c r="E2683" s="32">
        <v>25</v>
      </c>
      <c r="F2683" s="314"/>
      <c r="G2683" s="274" t="s">
        <v>24</v>
      </c>
      <c r="H2683" s="269" t="s">
        <v>25</v>
      </c>
      <c r="I2683" s="330">
        <v>223</v>
      </c>
      <c r="J2683" s="273"/>
      <c r="K2683" s="273"/>
      <c r="L2683" s="281" t="s">
        <v>1054</v>
      </c>
      <c r="M2683" s="216">
        <v>200</v>
      </c>
      <c r="N2683" s="295" t="s">
        <v>26</v>
      </c>
      <c r="O2683" s="295" t="s">
        <v>28</v>
      </c>
      <c r="P2683" s="296">
        <v>41821</v>
      </c>
      <c r="Q2683" s="273"/>
      <c r="R2683" s="231"/>
    </row>
    <row r="2684" spans="1:18" x14ac:dyDescent="0.25">
      <c r="A2684" s="275"/>
      <c r="B2684" s="273" t="s">
        <v>21</v>
      </c>
      <c r="C2684" s="275" t="s">
        <v>22</v>
      </c>
      <c r="D2684" s="275" t="s">
        <v>23</v>
      </c>
      <c r="E2684" s="32">
        <v>22</v>
      </c>
      <c r="F2684" s="314"/>
      <c r="G2684" s="274" t="s">
        <v>24</v>
      </c>
      <c r="H2684" s="269" t="s">
        <v>25</v>
      </c>
      <c r="I2684" s="330">
        <v>232</v>
      </c>
      <c r="J2684" s="273"/>
      <c r="K2684" s="273"/>
      <c r="L2684" s="281" t="s">
        <v>1054</v>
      </c>
      <c r="M2684" s="216">
        <v>200</v>
      </c>
      <c r="N2684" s="295" t="s">
        <v>26</v>
      </c>
      <c r="O2684" s="295" t="s">
        <v>28</v>
      </c>
      <c r="P2684" s="296">
        <v>41821</v>
      </c>
      <c r="Q2684" s="273"/>
      <c r="R2684" s="231"/>
    </row>
    <row r="2685" spans="1:18" x14ac:dyDescent="0.25">
      <c r="A2685" s="275"/>
      <c r="B2685" s="273" t="s">
        <v>21</v>
      </c>
      <c r="C2685" s="275" t="s">
        <v>33</v>
      </c>
      <c r="D2685" s="275" t="s">
        <v>39</v>
      </c>
      <c r="E2685" s="32">
        <v>48</v>
      </c>
      <c r="F2685" s="314"/>
      <c r="G2685" s="274" t="s">
        <v>24</v>
      </c>
      <c r="H2685" s="269" t="s">
        <v>25</v>
      </c>
      <c r="I2685" s="330">
        <v>220</v>
      </c>
      <c r="J2685" s="273"/>
      <c r="K2685" s="273"/>
      <c r="L2685" s="281" t="s">
        <v>1054</v>
      </c>
      <c r="M2685" s="216">
        <v>200</v>
      </c>
      <c r="N2685" s="295" t="s">
        <v>26</v>
      </c>
      <c r="O2685" s="295" t="s">
        <v>28</v>
      </c>
      <c r="P2685" s="296">
        <v>41821</v>
      </c>
      <c r="Q2685" s="273"/>
      <c r="R2685" s="231"/>
    </row>
    <row r="2686" spans="1:18" s="230" customFormat="1" x14ac:dyDescent="0.25">
      <c r="A2686" s="275"/>
      <c r="B2686" s="273" t="s">
        <v>21</v>
      </c>
      <c r="C2686" s="275" t="s">
        <v>33</v>
      </c>
      <c r="D2686" s="275" t="s">
        <v>34</v>
      </c>
      <c r="E2686" s="32">
        <v>62</v>
      </c>
      <c r="F2686" s="314"/>
      <c r="G2686" s="274" t="s">
        <v>24</v>
      </c>
      <c r="H2686" s="269" t="s">
        <v>25</v>
      </c>
      <c r="I2686" s="330">
        <v>320</v>
      </c>
      <c r="J2686" s="273"/>
      <c r="K2686" s="273"/>
      <c r="L2686" s="281" t="s">
        <v>1054</v>
      </c>
      <c r="M2686" s="216">
        <v>300</v>
      </c>
      <c r="N2686" s="295" t="s">
        <v>26</v>
      </c>
      <c r="O2686" s="295" t="s">
        <v>28</v>
      </c>
      <c r="P2686" s="296">
        <v>41821</v>
      </c>
      <c r="Q2686" s="273"/>
      <c r="R2686" s="231"/>
    </row>
    <row r="2687" spans="1:18" x14ac:dyDescent="0.25">
      <c r="A2687" s="275"/>
      <c r="B2687" s="273" t="s">
        <v>21</v>
      </c>
      <c r="C2687" s="275" t="s">
        <v>31</v>
      </c>
      <c r="D2687" s="275" t="s">
        <v>32</v>
      </c>
      <c r="E2687" s="32">
        <v>24</v>
      </c>
      <c r="F2687" s="314"/>
      <c r="G2687" s="274" t="s">
        <v>24</v>
      </c>
      <c r="H2687" s="269" t="s">
        <v>25</v>
      </c>
      <c r="I2687" s="330">
        <v>169</v>
      </c>
      <c r="J2687" s="273"/>
      <c r="K2687" s="273"/>
      <c r="L2687" s="281" t="s">
        <v>1054</v>
      </c>
      <c r="M2687" s="216">
        <v>150</v>
      </c>
      <c r="N2687" s="295" t="s">
        <v>26</v>
      </c>
      <c r="O2687" s="295" t="s">
        <v>28</v>
      </c>
      <c r="P2687" s="296">
        <v>41821</v>
      </c>
      <c r="Q2687" s="273"/>
      <c r="R2687" s="231"/>
    </row>
    <row r="2688" spans="1:18" x14ac:dyDescent="0.25">
      <c r="A2688" s="275"/>
      <c r="B2688" s="273" t="s">
        <v>36</v>
      </c>
      <c r="C2688" s="275" t="s">
        <v>145</v>
      </c>
      <c r="D2688" s="275" t="s">
        <v>187</v>
      </c>
      <c r="E2688" s="32">
        <v>19</v>
      </c>
      <c r="F2688" s="314"/>
      <c r="G2688" s="274" t="s">
        <v>24</v>
      </c>
      <c r="H2688" s="269" t="s">
        <v>25</v>
      </c>
      <c r="I2688" s="330">
        <v>116</v>
      </c>
      <c r="J2688" s="273"/>
      <c r="K2688" s="273"/>
      <c r="L2688" s="281" t="s">
        <v>1054</v>
      </c>
      <c r="M2688" s="216">
        <v>100</v>
      </c>
      <c r="N2688" s="295" t="s">
        <v>26</v>
      </c>
      <c r="O2688" s="295" t="s">
        <v>28</v>
      </c>
      <c r="P2688" s="296">
        <v>41821</v>
      </c>
      <c r="Q2688" s="273"/>
      <c r="R2688" s="231"/>
    </row>
    <row r="2689" spans="1:18" x14ac:dyDescent="0.25">
      <c r="A2689" s="275"/>
      <c r="B2689" s="273" t="s">
        <v>21</v>
      </c>
      <c r="C2689" s="275" t="s">
        <v>22</v>
      </c>
      <c r="D2689" s="275" t="s">
        <v>108</v>
      </c>
      <c r="E2689" s="32"/>
      <c r="F2689" s="314"/>
      <c r="G2689" s="274" t="s">
        <v>24</v>
      </c>
      <c r="H2689" s="269" t="s">
        <v>25</v>
      </c>
      <c r="I2689" s="330"/>
      <c r="J2689" s="273"/>
      <c r="K2689" s="273"/>
      <c r="L2689" s="281" t="s">
        <v>1054</v>
      </c>
      <c r="M2689" s="271">
        <v>23</v>
      </c>
      <c r="N2689" s="308" t="s">
        <v>26</v>
      </c>
      <c r="O2689" s="308" t="s">
        <v>128</v>
      </c>
      <c r="P2689" s="385">
        <v>41821</v>
      </c>
      <c r="Q2689" s="273"/>
      <c r="R2689" s="231"/>
    </row>
    <row r="2690" spans="1:18" x14ac:dyDescent="0.25">
      <c r="A2690" s="275"/>
      <c r="B2690" s="273" t="s">
        <v>21</v>
      </c>
      <c r="C2690" s="275" t="s">
        <v>22</v>
      </c>
      <c r="D2690" s="275" t="s">
        <v>23</v>
      </c>
      <c r="E2690" s="32"/>
      <c r="F2690" s="314"/>
      <c r="G2690" s="274" t="s">
        <v>24</v>
      </c>
      <c r="H2690" s="269" t="s">
        <v>25</v>
      </c>
      <c r="I2690" s="330"/>
      <c r="J2690" s="273"/>
      <c r="K2690" s="273"/>
      <c r="L2690" s="281" t="s">
        <v>1054</v>
      </c>
      <c r="M2690" s="271">
        <v>32</v>
      </c>
      <c r="N2690" s="308" t="s">
        <v>26</v>
      </c>
      <c r="O2690" s="308" t="s">
        <v>128</v>
      </c>
      <c r="P2690" s="385">
        <v>41821</v>
      </c>
      <c r="Q2690" s="273"/>
      <c r="R2690" s="231"/>
    </row>
    <row r="2691" spans="1:18" x14ac:dyDescent="0.25">
      <c r="A2691" s="275"/>
      <c r="B2691" s="273" t="s">
        <v>21</v>
      </c>
      <c r="C2691" s="275" t="s">
        <v>33</v>
      </c>
      <c r="D2691" s="275" t="s">
        <v>39</v>
      </c>
      <c r="E2691" s="32"/>
      <c r="F2691" s="314"/>
      <c r="G2691" s="274" t="s">
        <v>24</v>
      </c>
      <c r="H2691" s="269" t="s">
        <v>25</v>
      </c>
      <c r="I2691" s="330"/>
      <c r="J2691" s="273"/>
      <c r="K2691" s="273"/>
      <c r="L2691" s="281" t="s">
        <v>1054</v>
      </c>
      <c r="M2691" s="271">
        <v>20</v>
      </c>
      <c r="N2691" s="308" t="s">
        <v>26</v>
      </c>
      <c r="O2691" s="308" t="s">
        <v>128</v>
      </c>
      <c r="P2691" s="385">
        <v>41821</v>
      </c>
      <c r="Q2691" s="273"/>
      <c r="R2691" s="231"/>
    </row>
    <row r="2692" spans="1:18" x14ac:dyDescent="0.25">
      <c r="A2692" s="275"/>
      <c r="B2692" s="273" t="s">
        <v>21</v>
      </c>
      <c r="C2692" s="275" t="s">
        <v>33</v>
      </c>
      <c r="D2692" s="275" t="s">
        <v>34</v>
      </c>
      <c r="E2692" s="32"/>
      <c r="F2692" s="314"/>
      <c r="G2692" s="274" t="s">
        <v>24</v>
      </c>
      <c r="H2692" s="269" t="s">
        <v>25</v>
      </c>
      <c r="I2692" s="330"/>
      <c r="J2692" s="273"/>
      <c r="K2692" s="273"/>
      <c r="L2692" s="281" t="s">
        <v>1054</v>
      </c>
      <c r="M2692" s="271">
        <v>20</v>
      </c>
      <c r="N2692" s="308" t="s">
        <v>26</v>
      </c>
      <c r="O2692" s="308" t="s">
        <v>128</v>
      </c>
      <c r="P2692" s="385">
        <v>41821</v>
      </c>
      <c r="Q2692" s="273"/>
      <c r="R2692" s="231"/>
    </row>
    <row r="2693" spans="1:18" x14ac:dyDescent="0.25">
      <c r="A2693" s="275"/>
      <c r="B2693" s="273" t="s">
        <v>21</v>
      </c>
      <c r="C2693" s="275" t="s">
        <v>31</v>
      </c>
      <c r="D2693" s="275" t="s">
        <v>32</v>
      </c>
      <c r="E2693" s="32"/>
      <c r="F2693" s="314"/>
      <c r="G2693" s="274" t="s">
        <v>24</v>
      </c>
      <c r="H2693" s="269" t="s">
        <v>25</v>
      </c>
      <c r="I2693" s="330"/>
      <c r="J2693" s="273"/>
      <c r="K2693" s="273"/>
      <c r="L2693" s="281" t="s">
        <v>1054</v>
      </c>
      <c r="M2693" s="271">
        <v>19</v>
      </c>
      <c r="N2693" s="308" t="s">
        <v>26</v>
      </c>
      <c r="O2693" s="308" t="s">
        <v>128</v>
      </c>
      <c r="P2693" s="385">
        <v>41821</v>
      </c>
      <c r="Q2693" s="273"/>
      <c r="R2693" s="231"/>
    </row>
    <row r="2694" spans="1:18" x14ac:dyDescent="0.25">
      <c r="A2694" s="275"/>
      <c r="B2694" s="273" t="s">
        <v>36</v>
      </c>
      <c r="C2694" s="275" t="s">
        <v>145</v>
      </c>
      <c r="D2694" s="275" t="s">
        <v>187</v>
      </c>
      <c r="E2694" s="32"/>
      <c r="F2694" s="314"/>
      <c r="G2694" s="274" t="s">
        <v>24</v>
      </c>
      <c r="H2694" s="269" t="s">
        <v>25</v>
      </c>
      <c r="I2694" s="330"/>
      <c r="J2694" s="273"/>
      <c r="K2694" s="273"/>
      <c r="L2694" s="281" t="s">
        <v>1054</v>
      </c>
      <c r="M2694" s="271">
        <v>16</v>
      </c>
      <c r="N2694" s="308" t="s">
        <v>26</v>
      </c>
      <c r="O2694" s="308" t="s">
        <v>128</v>
      </c>
      <c r="P2694" s="385">
        <v>41821</v>
      </c>
      <c r="Q2694" s="273"/>
      <c r="R2694" s="231"/>
    </row>
    <row r="2695" spans="1:18" x14ac:dyDescent="0.25">
      <c r="A2695" s="275"/>
      <c r="B2695" s="273" t="s">
        <v>21</v>
      </c>
      <c r="C2695" s="275" t="s">
        <v>22</v>
      </c>
      <c r="D2695" s="275" t="s">
        <v>23</v>
      </c>
      <c r="E2695" s="32">
        <v>9</v>
      </c>
      <c r="F2695" s="314"/>
      <c r="G2695" s="274" t="s">
        <v>24</v>
      </c>
      <c r="H2695" s="269" t="s">
        <v>25</v>
      </c>
      <c r="I2695" s="330">
        <v>84</v>
      </c>
      <c r="J2695" s="273"/>
      <c r="K2695" s="273"/>
      <c r="L2695" s="281" t="s">
        <v>1054</v>
      </c>
      <c r="M2695" s="295">
        <v>84</v>
      </c>
      <c r="N2695" s="295" t="s">
        <v>26</v>
      </c>
      <c r="O2695" s="295" t="s">
        <v>28</v>
      </c>
      <c r="P2695" s="296">
        <v>41821</v>
      </c>
      <c r="Q2695" s="295" t="s">
        <v>148</v>
      </c>
      <c r="R2695" s="231"/>
    </row>
    <row r="2696" spans="1:18" x14ac:dyDescent="0.25">
      <c r="A2696" s="275" t="s">
        <v>1602</v>
      </c>
      <c r="B2696" s="273" t="s">
        <v>21</v>
      </c>
      <c r="C2696" s="275" t="s">
        <v>22</v>
      </c>
      <c r="D2696" s="275" t="s">
        <v>23</v>
      </c>
      <c r="E2696" s="32">
        <v>39</v>
      </c>
      <c r="F2696" s="314"/>
      <c r="G2696" s="274" t="s">
        <v>24</v>
      </c>
      <c r="H2696" s="269" t="s">
        <v>25</v>
      </c>
      <c r="I2696" s="330">
        <v>418</v>
      </c>
      <c r="J2696" s="273"/>
      <c r="K2696" s="273"/>
      <c r="L2696" s="281" t="s">
        <v>1054</v>
      </c>
      <c r="M2696" s="216">
        <v>400</v>
      </c>
      <c r="N2696" s="295" t="s">
        <v>26</v>
      </c>
      <c r="O2696" s="295" t="s">
        <v>28</v>
      </c>
      <c r="P2696" s="296">
        <v>41821</v>
      </c>
      <c r="Q2696" s="273"/>
      <c r="R2696" s="231"/>
    </row>
    <row r="2697" spans="1:18" x14ac:dyDescent="0.25">
      <c r="A2697" s="275"/>
      <c r="B2697" s="273" t="s">
        <v>21</v>
      </c>
      <c r="C2697" s="275" t="s">
        <v>22</v>
      </c>
      <c r="D2697" s="275" t="s">
        <v>29</v>
      </c>
      <c r="E2697" s="32">
        <v>29</v>
      </c>
      <c r="F2697" s="314"/>
      <c r="G2697" s="274" t="s">
        <v>24</v>
      </c>
      <c r="H2697" s="269" t="s">
        <v>25</v>
      </c>
      <c r="I2697" s="330">
        <v>230</v>
      </c>
      <c r="J2697" s="273"/>
      <c r="K2697" s="273"/>
      <c r="L2697" s="281" t="s">
        <v>1054</v>
      </c>
      <c r="M2697" s="216">
        <v>200</v>
      </c>
      <c r="N2697" s="295" t="s">
        <v>26</v>
      </c>
      <c r="O2697" s="295" t="s">
        <v>28</v>
      </c>
      <c r="P2697" s="296">
        <v>41821</v>
      </c>
      <c r="Q2697" s="273"/>
      <c r="R2697" s="231"/>
    </row>
    <row r="2698" spans="1:18" x14ac:dyDescent="0.25">
      <c r="A2698" s="275"/>
      <c r="B2698" s="273" t="s">
        <v>21</v>
      </c>
      <c r="C2698" s="275" t="s">
        <v>33</v>
      </c>
      <c r="D2698" s="275" t="s">
        <v>39</v>
      </c>
      <c r="E2698" s="32">
        <v>46</v>
      </c>
      <c r="F2698" s="314"/>
      <c r="G2698" s="274" t="s">
        <v>24</v>
      </c>
      <c r="H2698" s="269" t="s">
        <v>25</v>
      </c>
      <c r="I2698" s="330">
        <v>318</v>
      </c>
      <c r="J2698" s="273"/>
      <c r="K2698" s="273"/>
      <c r="L2698" s="281" t="s">
        <v>1054</v>
      </c>
      <c r="M2698" s="216">
        <v>300</v>
      </c>
      <c r="N2698" s="295" t="s">
        <v>26</v>
      </c>
      <c r="O2698" s="295" t="s">
        <v>28</v>
      </c>
      <c r="P2698" s="296">
        <v>41821</v>
      </c>
      <c r="Q2698" s="273"/>
      <c r="R2698" s="231"/>
    </row>
    <row r="2699" spans="1:18" x14ac:dyDescent="0.25">
      <c r="A2699" s="275"/>
      <c r="B2699" s="273" t="s">
        <v>21</v>
      </c>
      <c r="C2699" s="275" t="s">
        <v>31</v>
      </c>
      <c r="D2699" s="275" t="s">
        <v>32</v>
      </c>
      <c r="E2699" s="32">
        <v>25</v>
      </c>
      <c r="F2699" s="314"/>
      <c r="G2699" s="274" t="s">
        <v>24</v>
      </c>
      <c r="H2699" s="269" t="s">
        <v>25</v>
      </c>
      <c r="I2699" s="330">
        <v>167</v>
      </c>
      <c r="J2699" s="273"/>
      <c r="K2699" s="273"/>
      <c r="L2699" s="281" t="s">
        <v>1054</v>
      </c>
      <c r="M2699" s="216">
        <v>150</v>
      </c>
      <c r="N2699" s="295" t="s">
        <v>26</v>
      </c>
      <c r="O2699" s="295" t="s">
        <v>28</v>
      </c>
      <c r="P2699" s="296">
        <v>41821</v>
      </c>
      <c r="Q2699" s="273"/>
      <c r="R2699" s="231"/>
    </row>
    <row r="2700" spans="1:18" x14ac:dyDescent="0.25">
      <c r="A2700" s="275"/>
      <c r="B2700" s="273" t="s">
        <v>36</v>
      </c>
      <c r="C2700" s="275" t="s">
        <v>145</v>
      </c>
      <c r="D2700" s="275" t="s">
        <v>187</v>
      </c>
      <c r="E2700" s="32">
        <v>16</v>
      </c>
      <c r="F2700" s="314"/>
      <c r="G2700" s="274" t="s">
        <v>24</v>
      </c>
      <c r="H2700" s="269" t="s">
        <v>25</v>
      </c>
      <c r="I2700" s="330">
        <v>112</v>
      </c>
      <c r="J2700" s="273"/>
      <c r="K2700" s="273"/>
      <c r="L2700" s="281" t="s">
        <v>1054</v>
      </c>
      <c r="M2700" s="216">
        <v>100</v>
      </c>
      <c r="N2700" s="295" t="s">
        <v>26</v>
      </c>
      <c r="O2700" s="295" t="s">
        <v>28</v>
      </c>
      <c r="P2700" s="296">
        <v>41821</v>
      </c>
      <c r="Q2700" s="273"/>
      <c r="R2700" s="231"/>
    </row>
    <row r="2701" spans="1:18" x14ac:dyDescent="0.25">
      <c r="A2701" s="275"/>
      <c r="B2701" s="273" t="s">
        <v>21</v>
      </c>
      <c r="C2701" s="275" t="s">
        <v>22</v>
      </c>
      <c r="D2701" s="275" t="s">
        <v>23</v>
      </c>
      <c r="E2701" s="32"/>
      <c r="F2701" s="314"/>
      <c r="G2701" s="274" t="s">
        <v>24</v>
      </c>
      <c r="H2701" s="269" t="s">
        <v>25</v>
      </c>
      <c r="I2701" s="330"/>
      <c r="J2701" s="273"/>
      <c r="K2701" s="273"/>
      <c r="L2701" s="281" t="s">
        <v>1054</v>
      </c>
      <c r="M2701" s="271">
        <v>18</v>
      </c>
      <c r="N2701" s="308" t="s">
        <v>26</v>
      </c>
      <c r="O2701" s="308" t="s">
        <v>128</v>
      </c>
      <c r="P2701" s="385">
        <v>41821</v>
      </c>
      <c r="Q2701" s="273"/>
      <c r="R2701" s="231"/>
    </row>
    <row r="2702" spans="1:18" x14ac:dyDescent="0.25">
      <c r="A2702" s="275"/>
      <c r="B2702" s="273" t="s">
        <v>21</v>
      </c>
      <c r="C2702" s="275" t="s">
        <v>22</v>
      </c>
      <c r="D2702" s="275" t="s">
        <v>29</v>
      </c>
      <c r="E2702" s="32"/>
      <c r="F2702" s="314"/>
      <c r="G2702" s="274" t="s">
        <v>24</v>
      </c>
      <c r="H2702" s="269" t="s">
        <v>25</v>
      </c>
      <c r="I2702" s="330"/>
      <c r="J2702" s="273"/>
      <c r="K2702" s="273"/>
      <c r="L2702" s="281" t="s">
        <v>1054</v>
      </c>
      <c r="M2702" s="271">
        <v>30</v>
      </c>
      <c r="N2702" s="308" t="s">
        <v>26</v>
      </c>
      <c r="O2702" s="308" t="s">
        <v>128</v>
      </c>
      <c r="P2702" s="385">
        <v>41821</v>
      </c>
      <c r="Q2702" s="273"/>
      <c r="R2702" s="231"/>
    </row>
    <row r="2703" spans="1:18" x14ac:dyDescent="0.25">
      <c r="A2703" s="275"/>
      <c r="B2703" s="273" t="s">
        <v>21</v>
      </c>
      <c r="C2703" s="275" t="s">
        <v>33</v>
      </c>
      <c r="D2703" s="275" t="s">
        <v>39</v>
      </c>
      <c r="E2703" s="32"/>
      <c r="F2703" s="314"/>
      <c r="G2703" s="274" t="s">
        <v>24</v>
      </c>
      <c r="H2703" s="269" t="s">
        <v>25</v>
      </c>
      <c r="I2703" s="330"/>
      <c r="J2703" s="273"/>
      <c r="K2703" s="273"/>
      <c r="L2703" s="281" t="s">
        <v>1054</v>
      </c>
      <c r="M2703" s="271">
        <v>18</v>
      </c>
      <c r="N2703" s="308" t="s">
        <v>26</v>
      </c>
      <c r="O2703" s="308" t="s">
        <v>128</v>
      </c>
      <c r="P2703" s="385">
        <v>41821</v>
      </c>
      <c r="Q2703" s="273"/>
      <c r="R2703" s="231"/>
    </row>
    <row r="2704" spans="1:18" x14ac:dyDescent="0.25">
      <c r="A2704" s="275"/>
      <c r="B2704" s="273" t="s">
        <v>21</v>
      </c>
      <c r="C2704" s="275" t="s">
        <v>31</v>
      </c>
      <c r="D2704" s="275" t="s">
        <v>32</v>
      </c>
      <c r="E2704" s="32"/>
      <c r="F2704" s="314"/>
      <c r="G2704" s="274" t="s">
        <v>24</v>
      </c>
      <c r="H2704" s="269" t="s">
        <v>25</v>
      </c>
      <c r="I2704" s="330"/>
      <c r="J2704" s="273"/>
      <c r="K2704" s="273"/>
      <c r="L2704" s="281" t="s">
        <v>1054</v>
      </c>
      <c r="M2704" s="271">
        <v>17</v>
      </c>
      <c r="N2704" s="308" t="s">
        <v>26</v>
      </c>
      <c r="O2704" s="308" t="s">
        <v>128</v>
      </c>
      <c r="P2704" s="385">
        <v>41821</v>
      </c>
      <c r="Q2704" s="273"/>
      <c r="R2704" s="231"/>
    </row>
    <row r="2705" spans="1:18" x14ac:dyDescent="0.25">
      <c r="A2705" s="275"/>
      <c r="B2705" s="273" t="s">
        <v>36</v>
      </c>
      <c r="C2705" s="275" t="s">
        <v>145</v>
      </c>
      <c r="D2705" s="275" t="s">
        <v>187</v>
      </c>
      <c r="E2705" s="32"/>
      <c r="F2705" s="314"/>
      <c r="G2705" s="274" t="s">
        <v>24</v>
      </c>
      <c r="H2705" s="269" t="s">
        <v>25</v>
      </c>
      <c r="I2705" s="330"/>
      <c r="J2705" s="273"/>
      <c r="K2705" s="273"/>
      <c r="L2705" s="281" t="s">
        <v>1054</v>
      </c>
      <c r="M2705" s="271">
        <v>12</v>
      </c>
      <c r="N2705" s="308" t="s">
        <v>26</v>
      </c>
      <c r="O2705" s="308" t="s">
        <v>128</v>
      </c>
      <c r="P2705" s="385">
        <v>41821</v>
      </c>
      <c r="Q2705" s="273"/>
      <c r="R2705" s="231"/>
    </row>
    <row r="2706" spans="1:18" x14ac:dyDescent="0.25">
      <c r="A2706" s="275" t="s">
        <v>1603</v>
      </c>
      <c r="B2706" s="273" t="s">
        <v>21</v>
      </c>
      <c r="C2706" s="275" t="s">
        <v>22</v>
      </c>
      <c r="D2706" s="275" t="s">
        <v>108</v>
      </c>
      <c r="E2706" s="32">
        <v>28</v>
      </c>
      <c r="F2706" s="314"/>
      <c r="G2706" s="274" t="s">
        <v>24</v>
      </c>
      <c r="H2706" s="269" t="s">
        <v>25</v>
      </c>
      <c r="I2706" s="330">
        <v>212</v>
      </c>
      <c r="J2706" s="273"/>
      <c r="K2706" s="273"/>
      <c r="L2706" s="281" t="s">
        <v>1054</v>
      </c>
      <c r="M2706" s="295">
        <v>200</v>
      </c>
      <c r="N2706" s="295" t="s">
        <v>26</v>
      </c>
      <c r="O2706" s="295" t="s">
        <v>28</v>
      </c>
      <c r="P2706" s="296">
        <v>41821</v>
      </c>
      <c r="Q2706" s="273"/>
      <c r="R2706" s="231"/>
    </row>
    <row r="2707" spans="1:18" x14ac:dyDescent="0.25">
      <c r="A2707" s="275"/>
      <c r="B2707" s="273" t="s">
        <v>21</v>
      </c>
      <c r="C2707" s="275" t="s">
        <v>22</v>
      </c>
      <c r="D2707" s="275" t="s">
        <v>29</v>
      </c>
      <c r="E2707" s="32">
        <v>19</v>
      </c>
      <c r="F2707" s="314"/>
      <c r="G2707" s="274" t="s">
        <v>24</v>
      </c>
      <c r="H2707" s="269" t="s">
        <v>25</v>
      </c>
      <c r="I2707" s="330">
        <v>213</v>
      </c>
      <c r="J2707" s="273"/>
      <c r="K2707" s="273"/>
      <c r="L2707" s="281" t="s">
        <v>1054</v>
      </c>
      <c r="M2707" s="295">
        <v>200</v>
      </c>
      <c r="N2707" s="295" t="s">
        <v>26</v>
      </c>
      <c r="O2707" s="295" t="s">
        <v>28</v>
      </c>
      <c r="P2707" s="296">
        <v>41821</v>
      </c>
      <c r="Q2707" s="273"/>
      <c r="R2707" s="231"/>
    </row>
    <row r="2708" spans="1:18" s="230" customFormat="1" x14ac:dyDescent="0.25">
      <c r="A2708" s="275"/>
      <c r="B2708" s="273" t="s">
        <v>21</v>
      </c>
      <c r="C2708" s="275" t="s">
        <v>22</v>
      </c>
      <c r="D2708" s="275" t="s">
        <v>23</v>
      </c>
      <c r="E2708" s="32">
        <v>23</v>
      </c>
      <c r="F2708" s="314"/>
      <c r="G2708" s="274" t="s">
        <v>24</v>
      </c>
      <c r="H2708" s="269" t="s">
        <v>25</v>
      </c>
      <c r="I2708" s="330">
        <v>215</v>
      </c>
      <c r="J2708" s="273"/>
      <c r="K2708" s="273"/>
      <c r="L2708" s="281" t="s">
        <v>1054</v>
      </c>
      <c r="M2708" s="295">
        <v>200</v>
      </c>
      <c r="N2708" s="295" t="s">
        <v>26</v>
      </c>
      <c r="O2708" s="295" t="s">
        <v>28</v>
      </c>
      <c r="P2708" s="296">
        <v>41821</v>
      </c>
      <c r="Q2708" s="273"/>
      <c r="R2708" s="231"/>
    </row>
    <row r="2709" spans="1:18" x14ac:dyDescent="0.25">
      <c r="A2709" s="275"/>
      <c r="B2709" s="273" t="s">
        <v>21</v>
      </c>
      <c r="C2709" s="275" t="s">
        <v>33</v>
      </c>
      <c r="D2709" s="275" t="s">
        <v>34</v>
      </c>
      <c r="E2709" s="32">
        <v>48</v>
      </c>
      <c r="F2709" s="314"/>
      <c r="G2709" s="274" t="s">
        <v>24</v>
      </c>
      <c r="H2709" s="269" t="s">
        <v>25</v>
      </c>
      <c r="I2709" s="330">
        <v>312</v>
      </c>
      <c r="J2709" s="273"/>
      <c r="K2709" s="273"/>
      <c r="L2709" s="281" t="s">
        <v>1054</v>
      </c>
      <c r="M2709" s="295">
        <v>300</v>
      </c>
      <c r="N2709" s="295" t="s">
        <v>26</v>
      </c>
      <c r="O2709" s="295" t="s">
        <v>28</v>
      </c>
      <c r="P2709" s="296">
        <v>41821</v>
      </c>
      <c r="Q2709" s="273"/>
      <c r="R2709" s="231"/>
    </row>
    <row r="2710" spans="1:18" x14ac:dyDescent="0.25">
      <c r="A2710" s="275"/>
      <c r="B2710" s="273" t="s">
        <v>21</v>
      </c>
      <c r="C2710" s="275" t="s">
        <v>31</v>
      </c>
      <c r="D2710" s="275" t="s">
        <v>32</v>
      </c>
      <c r="E2710" s="32">
        <v>26</v>
      </c>
      <c r="F2710" s="314"/>
      <c r="G2710" s="274" t="s">
        <v>24</v>
      </c>
      <c r="H2710" s="269" t="s">
        <v>25</v>
      </c>
      <c r="I2710" s="330">
        <v>163</v>
      </c>
      <c r="J2710" s="273"/>
      <c r="K2710" s="273"/>
      <c r="L2710" s="281" t="s">
        <v>1054</v>
      </c>
      <c r="M2710" s="295">
        <v>150</v>
      </c>
      <c r="N2710" s="295" t="s">
        <v>26</v>
      </c>
      <c r="O2710" s="295" t="s">
        <v>28</v>
      </c>
      <c r="P2710" s="296">
        <v>41821</v>
      </c>
      <c r="Q2710" s="273"/>
      <c r="R2710" s="231"/>
    </row>
    <row r="2711" spans="1:18" x14ac:dyDescent="0.25">
      <c r="A2711" s="275"/>
      <c r="B2711" s="273" t="s">
        <v>36</v>
      </c>
      <c r="C2711" s="275" t="s">
        <v>145</v>
      </c>
      <c r="D2711" s="275" t="s">
        <v>184</v>
      </c>
      <c r="E2711" s="32">
        <v>14</v>
      </c>
      <c r="F2711" s="314"/>
      <c r="G2711" s="274" t="s">
        <v>24</v>
      </c>
      <c r="H2711" s="269" t="s">
        <v>25</v>
      </c>
      <c r="I2711" s="330">
        <v>112</v>
      </c>
      <c r="J2711" s="273"/>
      <c r="K2711" s="273"/>
      <c r="L2711" s="281" t="s">
        <v>1054</v>
      </c>
      <c r="M2711" s="295">
        <v>100</v>
      </c>
      <c r="N2711" s="295" t="s">
        <v>26</v>
      </c>
      <c r="O2711" s="295" t="s">
        <v>28</v>
      </c>
      <c r="P2711" s="296">
        <v>41821</v>
      </c>
      <c r="Q2711" s="273"/>
      <c r="R2711" s="231"/>
    </row>
    <row r="2712" spans="1:18" x14ac:dyDescent="0.25">
      <c r="A2712" s="275"/>
      <c r="B2712" s="273" t="s">
        <v>21</v>
      </c>
      <c r="C2712" s="275" t="s">
        <v>22</v>
      </c>
      <c r="D2712" s="275" t="s">
        <v>108</v>
      </c>
      <c r="E2712" s="32"/>
      <c r="F2712" s="314"/>
      <c r="G2712" s="274" t="s">
        <v>24</v>
      </c>
      <c r="H2712" s="269" t="s">
        <v>25</v>
      </c>
      <c r="I2712" s="330"/>
      <c r="J2712" s="273"/>
      <c r="K2712" s="273"/>
      <c r="L2712" s="281" t="s">
        <v>1054</v>
      </c>
      <c r="M2712" s="271">
        <v>12</v>
      </c>
      <c r="N2712" s="308" t="s">
        <v>26</v>
      </c>
      <c r="O2712" s="308" t="s">
        <v>128</v>
      </c>
      <c r="P2712" s="385">
        <v>41821</v>
      </c>
      <c r="Q2712" s="273"/>
      <c r="R2712" s="231"/>
    </row>
    <row r="2713" spans="1:18" x14ac:dyDescent="0.25">
      <c r="A2713" s="275"/>
      <c r="B2713" s="273" t="s">
        <v>21</v>
      </c>
      <c r="C2713" s="275" t="s">
        <v>22</v>
      </c>
      <c r="D2713" s="275" t="s">
        <v>29</v>
      </c>
      <c r="E2713" s="32"/>
      <c r="F2713" s="314"/>
      <c r="G2713" s="274" t="s">
        <v>24</v>
      </c>
      <c r="H2713" s="269" t="s">
        <v>25</v>
      </c>
      <c r="I2713" s="330"/>
      <c r="J2713" s="273"/>
      <c r="K2713" s="273"/>
      <c r="L2713" s="281" t="s">
        <v>1054</v>
      </c>
      <c r="M2713" s="271">
        <v>13</v>
      </c>
      <c r="N2713" s="308" t="s">
        <v>26</v>
      </c>
      <c r="O2713" s="308" t="s">
        <v>128</v>
      </c>
      <c r="P2713" s="385">
        <v>41821</v>
      </c>
      <c r="Q2713" s="273"/>
      <c r="R2713" s="231"/>
    </row>
    <row r="2714" spans="1:18" x14ac:dyDescent="0.25">
      <c r="A2714" s="275"/>
      <c r="B2714" s="273" t="s">
        <v>21</v>
      </c>
      <c r="C2714" s="275" t="s">
        <v>22</v>
      </c>
      <c r="D2714" s="275" t="s">
        <v>23</v>
      </c>
      <c r="E2714" s="32"/>
      <c r="F2714" s="314"/>
      <c r="G2714" s="274" t="s">
        <v>24</v>
      </c>
      <c r="H2714" s="269" t="s">
        <v>25</v>
      </c>
      <c r="I2714" s="330"/>
      <c r="J2714" s="273"/>
      <c r="K2714" s="273"/>
      <c r="L2714" s="281" t="s">
        <v>1054</v>
      </c>
      <c r="M2714" s="271">
        <v>15</v>
      </c>
      <c r="N2714" s="308" t="s">
        <v>26</v>
      </c>
      <c r="O2714" s="308" t="s">
        <v>128</v>
      </c>
      <c r="P2714" s="385">
        <v>41821</v>
      </c>
      <c r="Q2714" s="273"/>
      <c r="R2714" s="231"/>
    </row>
    <row r="2715" spans="1:18" x14ac:dyDescent="0.25">
      <c r="A2715" s="275"/>
      <c r="B2715" s="273" t="s">
        <v>21</v>
      </c>
      <c r="C2715" s="275" t="s">
        <v>33</v>
      </c>
      <c r="D2715" s="275" t="s">
        <v>34</v>
      </c>
      <c r="E2715" s="32"/>
      <c r="F2715" s="314"/>
      <c r="G2715" s="274" t="s">
        <v>24</v>
      </c>
      <c r="H2715" s="269" t="s">
        <v>25</v>
      </c>
      <c r="I2715" s="330"/>
      <c r="J2715" s="273"/>
      <c r="K2715" s="273"/>
      <c r="L2715" s="281" t="s">
        <v>1054</v>
      </c>
      <c r="M2715" s="271">
        <v>12</v>
      </c>
      <c r="N2715" s="308" t="s">
        <v>26</v>
      </c>
      <c r="O2715" s="308" t="s">
        <v>128</v>
      </c>
      <c r="P2715" s="385">
        <v>41821</v>
      </c>
      <c r="Q2715" s="273"/>
      <c r="R2715" s="231"/>
    </row>
    <row r="2716" spans="1:18" x14ac:dyDescent="0.25">
      <c r="A2716" s="275"/>
      <c r="B2716" s="273" t="s">
        <v>21</v>
      </c>
      <c r="C2716" s="275" t="s">
        <v>31</v>
      </c>
      <c r="D2716" s="275" t="s">
        <v>32</v>
      </c>
      <c r="E2716" s="32"/>
      <c r="F2716" s="314"/>
      <c r="G2716" s="274" t="s">
        <v>24</v>
      </c>
      <c r="H2716" s="269" t="s">
        <v>25</v>
      </c>
      <c r="I2716" s="330"/>
      <c r="J2716" s="273"/>
      <c r="K2716" s="273"/>
      <c r="L2716" s="281" t="s">
        <v>1054</v>
      </c>
      <c r="M2716" s="271">
        <v>13</v>
      </c>
      <c r="N2716" s="308" t="s">
        <v>26</v>
      </c>
      <c r="O2716" s="308" t="s">
        <v>128</v>
      </c>
      <c r="P2716" s="385">
        <v>41821</v>
      </c>
      <c r="Q2716" s="273"/>
      <c r="R2716" s="231"/>
    </row>
    <row r="2717" spans="1:18" x14ac:dyDescent="0.25">
      <c r="A2717" s="275"/>
      <c r="B2717" s="273" t="s">
        <v>36</v>
      </c>
      <c r="C2717" s="275" t="s">
        <v>145</v>
      </c>
      <c r="D2717" s="275" t="s">
        <v>184</v>
      </c>
      <c r="E2717" s="32"/>
      <c r="F2717" s="314"/>
      <c r="G2717" s="274" t="s">
        <v>24</v>
      </c>
      <c r="H2717" s="269" t="s">
        <v>25</v>
      </c>
      <c r="I2717" s="330"/>
      <c r="J2717" s="273"/>
      <c r="K2717" s="273"/>
      <c r="L2717" s="281" t="s">
        <v>1054</v>
      </c>
      <c r="M2717" s="271">
        <v>12</v>
      </c>
      <c r="N2717" s="308" t="s">
        <v>26</v>
      </c>
      <c r="O2717" s="308" t="s">
        <v>128</v>
      </c>
      <c r="P2717" s="385">
        <v>41821</v>
      </c>
      <c r="Q2717" s="273"/>
      <c r="R2717" s="231"/>
    </row>
    <row r="2718" spans="1:18" x14ac:dyDescent="0.25">
      <c r="A2718" s="275" t="s">
        <v>1606</v>
      </c>
      <c r="B2718" s="273" t="s">
        <v>21</v>
      </c>
      <c r="C2718" s="275" t="s">
        <v>22</v>
      </c>
      <c r="D2718" s="275" t="s">
        <v>23</v>
      </c>
      <c r="E2718" s="32">
        <v>1</v>
      </c>
      <c r="F2718" s="314"/>
      <c r="G2718" s="274" t="s">
        <v>24</v>
      </c>
      <c r="H2718" s="269" t="s">
        <v>25</v>
      </c>
      <c r="I2718" s="330">
        <v>10</v>
      </c>
      <c r="J2718" s="273"/>
      <c r="K2718" s="273"/>
      <c r="L2718" s="281" t="s">
        <v>1054</v>
      </c>
      <c r="M2718" s="216">
        <v>10</v>
      </c>
      <c r="N2718" s="295" t="s">
        <v>26</v>
      </c>
      <c r="O2718" s="295" t="s">
        <v>28</v>
      </c>
      <c r="P2718" s="296">
        <v>41821</v>
      </c>
      <c r="Q2718" s="216" t="s">
        <v>148</v>
      </c>
      <c r="R2718" s="231"/>
    </row>
    <row r="2719" spans="1:18" x14ac:dyDescent="0.25">
      <c r="A2719" s="275" t="s">
        <v>1604</v>
      </c>
      <c r="B2719" s="273" t="s">
        <v>21</v>
      </c>
      <c r="C2719" s="275" t="s">
        <v>33</v>
      </c>
      <c r="D2719" s="275" t="s">
        <v>34</v>
      </c>
      <c r="E2719" s="32">
        <v>42</v>
      </c>
      <c r="F2719" s="314"/>
      <c r="G2719" s="274" t="s">
        <v>24</v>
      </c>
      <c r="H2719" s="269" t="s">
        <v>25</v>
      </c>
      <c r="I2719" s="330">
        <v>313</v>
      </c>
      <c r="J2719" s="273"/>
      <c r="K2719" s="273"/>
      <c r="L2719" s="281" t="s">
        <v>1054</v>
      </c>
      <c r="M2719" s="216">
        <v>300</v>
      </c>
      <c r="N2719" s="295" t="s">
        <v>26</v>
      </c>
      <c r="O2719" s="295" t="s">
        <v>28</v>
      </c>
      <c r="P2719" s="296">
        <v>41821</v>
      </c>
      <c r="Q2719" s="273"/>
      <c r="R2719" s="231"/>
    </row>
    <row r="2720" spans="1:18" x14ac:dyDescent="0.25">
      <c r="A2720" s="275"/>
      <c r="B2720" s="273" t="s">
        <v>21</v>
      </c>
      <c r="C2720" s="275" t="s">
        <v>22</v>
      </c>
      <c r="D2720" s="275" t="s">
        <v>108</v>
      </c>
      <c r="E2720" s="32">
        <v>21</v>
      </c>
      <c r="F2720" s="314"/>
      <c r="G2720" s="274" t="s">
        <v>24</v>
      </c>
      <c r="H2720" s="269" t="s">
        <v>25</v>
      </c>
      <c r="I2720" s="330">
        <v>213</v>
      </c>
      <c r="J2720" s="273"/>
      <c r="K2720" s="273"/>
      <c r="L2720" s="281" t="s">
        <v>1054</v>
      </c>
      <c r="M2720" s="216">
        <v>200</v>
      </c>
      <c r="N2720" s="295" t="s">
        <v>26</v>
      </c>
      <c r="O2720" s="295" t="s">
        <v>28</v>
      </c>
      <c r="P2720" s="296">
        <v>41821</v>
      </c>
      <c r="Q2720" s="273"/>
      <c r="R2720" s="231"/>
    </row>
    <row r="2721" spans="1:18" x14ac:dyDescent="0.25">
      <c r="A2721" s="275"/>
      <c r="B2721" s="273" t="s">
        <v>21</v>
      </c>
      <c r="C2721" s="275" t="s">
        <v>22</v>
      </c>
      <c r="D2721" s="275" t="s">
        <v>29</v>
      </c>
      <c r="E2721" s="32">
        <v>18</v>
      </c>
      <c r="F2721" s="314"/>
      <c r="G2721" s="274" t="s">
        <v>24</v>
      </c>
      <c r="H2721" s="269" t="s">
        <v>25</v>
      </c>
      <c r="I2721" s="330">
        <v>215</v>
      </c>
      <c r="J2721" s="273"/>
      <c r="K2721" s="273"/>
      <c r="L2721" s="281" t="s">
        <v>1054</v>
      </c>
      <c r="M2721" s="216">
        <v>200</v>
      </c>
      <c r="N2721" s="295" t="s">
        <v>26</v>
      </c>
      <c r="O2721" s="295" t="s">
        <v>28</v>
      </c>
      <c r="P2721" s="296">
        <v>41821</v>
      </c>
      <c r="Q2721" s="273"/>
      <c r="R2721" s="231"/>
    </row>
    <row r="2722" spans="1:18" x14ac:dyDescent="0.25">
      <c r="A2722" s="275"/>
      <c r="B2722" s="273" t="s">
        <v>21</v>
      </c>
      <c r="C2722" s="275" t="s">
        <v>22</v>
      </c>
      <c r="D2722" s="275" t="s">
        <v>23</v>
      </c>
      <c r="E2722" s="32">
        <v>27</v>
      </c>
      <c r="F2722" s="314"/>
      <c r="G2722" s="274" t="s">
        <v>24</v>
      </c>
      <c r="H2722" s="269" t="s">
        <v>25</v>
      </c>
      <c r="I2722" s="330">
        <v>214</v>
      </c>
      <c r="J2722" s="273"/>
      <c r="K2722" s="273"/>
      <c r="L2722" s="281" t="s">
        <v>1054</v>
      </c>
      <c r="M2722" s="216">
        <v>200</v>
      </c>
      <c r="N2722" s="295" t="s">
        <v>26</v>
      </c>
      <c r="O2722" s="295" t="s">
        <v>28</v>
      </c>
      <c r="P2722" s="296">
        <v>41821</v>
      </c>
      <c r="Q2722" s="273"/>
      <c r="R2722" s="231"/>
    </row>
    <row r="2723" spans="1:18" x14ac:dyDescent="0.25">
      <c r="A2723" s="275"/>
      <c r="B2723" s="273" t="s">
        <v>21</v>
      </c>
      <c r="C2723" s="275" t="s">
        <v>31</v>
      </c>
      <c r="D2723" s="275" t="s">
        <v>35</v>
      </c>
      <c r="E2723" s="32">
        <v>28</v>
      </c>
      <c r="F2723" s="314"/>
      <c r="G2723" s="274" t="s">
        <v>24</v>
      </c>
      <c r="H2723" s="269" t="s">
        <v>25</v>
      </c>
      <c r="I2723" s="330">
        <v>159</v>
      </c>
      <c r="J2723" s="273"/>
      <c r="K2723" s="273"/>
      <c r="L2723" s="281" t="s">
        <v>1054</v>
      </c>
      <c r="M2723" s="216">
        <v>150</v>
      </c>
      <c r="N2723" s="295" t="s">
        <v>26</v>
      </c>
      <c r="O2723" s="295" t="s">
        <v>28</v>
      </c>
      <c r="P2723" s="296">
        <v>41821</v>
      </c>
      <c r="Q2723" s="273"/>
      <c r="R2723" s="231"/>
    </row>
    <row r="2724" spans="1:18" x14ac:dyDescent="0.25">
      <c r="A2724" s="275"/>
      <c r="B2724" s="273" t="s">
        <v>36</v>
      </c>
      <c r="C2724" s="275" t="s">
        <v>145</v>
      </c>
      <c r="D2724" s="275" t="s">
        <v>184</v>
      </c>
      <c r="E2724" s="32">
        <v>8</v>
      </c>
      <c r="F2724" s="314"/>
      <c r="G2724" s="274" t="s">
        <v>24</v>
      </c>
      <c r="H2724" s="269" t="s">
        <v>25</v>
      </c>
      <c r="I2724" s="330">
        <v>110</v>
      </c>
      <c r="J2724" s="273"/>
      <c r="K2724" s="273"/>
      <c r="L2724" s="281" t="s">
        <v>1054</v>
      </c>
      <c r="M2724" s="216">
        <v>100</v>
      </c>
      <c r="N2724" s="295" t="s">
        <v>26</v>
      </c>
      <c r="O2724" s="295" t="s">
        <v>28</v>
      </c>
      <c r="P2724" s="296">
        <v>41821</v>
      </c>
      <c r="Q2724" s="273"/>
      <c r="R2724" s="231"/>
    </row>
    <row r="2725" spans="1:18" x14ac:dyDescent="0.25">
      <c r="A2725" s="275"/>
      <c r="B2725" s="273" t="s">
        <v>21</v>
      </c>
      <c r="C2725" s="275" t="s">
        <v>33</v>
      </c>
      <c r="D2725" s="275" t="s">
        <v>34</v>
      </c>
      <c r="E2725" s="32"/>
      <c r="F2725" s="314"/>
      <c r="G2725" s="274" t="s">
        <v>24</v>
      </c>
      <c r="H2725" s="269" t="s">
        <v>25</v>
      </c>
      <c r="I2725" s="330"/>
      <c r="J2725" s="273"/>
      <c r="K2725" s="273"/>
      <c r="L2725" s="281" t="s">
        <v>1054</v>
      </c>
      <c r="M2725" s="271">
        <v>13</v>
      </c>
      <c r="N2725" s="308" t="s">
        <v>26</v>
      </c>
      <c r="O2725" s="308" t="s">
        <v>128</v>
      </c>
      <c r="P2725" s="385">
        <v>41821</v>
      </c>
      <c r="Q2725" s="273"/>
      <c r="R2725" s="231"/>
    </row>
    <row r="2726" spans="1:18" s="230" customFormat="1" x14ac:dyDescent="0.25">
      <c r="A2726" s="275"/>
      <c r="B2726" s="273" t="s">
        <v>21</v>
      </c>
      <c r="C2726" s="275" t="s">
        <v>22</v>
      </c>
      <c r="D2726" s="275" t="s">
        <v>108</v>
      </c>
      <c r="E2726" s="32"/>
      <c r="F2726" s="314"/>
      <c r="G2726" s="274" t="s">
        <v>24</v>
      </c>
      <c r="H2726" s="269" t="s">
        <v>25</v>
      </c>
      <c r="I2726" s="330"/>
      <c r="J2726" s="273"/>
      <c r="K2726" s="273"/>
      <c r="L2726" s="281" t="s">
        <v>1054</v>
      </c>
      <c r="M2726" s="271">
        <v>13</v>
      </c>
      <c r="N2726" s="308" t="s">
        <v>26</v>
      </c>
      <c r="O2726" s="308" t="s">
        <v>128</v>
      </c>
      <c r="P2726" s="385">
        <v>41821</v>
      </c>
      <c r="Q2726" s="273"/>
      <c r="R2726" s="231"/>
    </row>
    <row r="2727" spans="1:18" x14ac:dyDescent="0.25">
      <c r="A2727" s="275"/>
      <c r="B2727" s="273" t="s">
        <v>21</v>
      </c>
      <c r="C2727" s="275" t="s">
        <v>22</v>
      </c>
      <c r="D2727" s="275" t="s">
        <v>29</v>
      </c>
      <c r="E2727" s="32"/>
      <c r="F2727" s="314"/>
      <c r="G2727" s="274" t="s">
        <v>24</v>
      </c>
      <c r="H2727" s="269" t="s">
        <v>25</v>
      </c>
      <c r="I2727" s="330"/>
      <c r="J2727" s="273"/>
      <c r="K2727" s="273"/>
      <c r="L2727" s="281" t="s">
        <v>1054</v>
      </c>
      <c r="M2727" s="271">
        <v>15</v>
      </c>
      <c r="N2727" s="308" t="s">
        <v>26</v>
      </c>
      <c r="O2727" s="308" t="s">
        <v>128</v>
      </c>
      <c r="P2727" s="385">
        <v>41821</v>
      </c>
      <c r="Q2727" s="273"/>
      <c r="R2727" s="231"/>
    </row>
    <row r="2728" spans="1:18" x14ac:dyDescent="0.25">
      <c r="A2728" s="275"/>
      <c r="B2728" s="273" t="s">
        <v>21</v>
      </c>
      <c r="C2728" s="275" t="s">
        <v>22</v>
      </c>
      <c r="D2728" s="275" t="s">
        <v>23</v>
      </c>
      <c r="E2728" s="32"/>
      <c r="F2728" s="314"/>
      <c r="G2728" s="274" t="s">
        <v>24</v>
      </c>
      <c r="H2728" s="269" t="s">
        <v>25</v>
      </c>
      <c r="I2728" s="330"/>
      <c r="J2728" s="273"/>
      <c r="K2728" s="273"/>
      <c r="L2728" s="281" t="s">
        <v>1054</v>
      </c>
      <c r="M2728" s="271">
        <v>14</v>
      </c>
      <c r="N2728" s="308" t="s">
        <v>26</v>
      </c>
      <c r="O2728" s="308" t="s">
        <v>128</v>
      </c>
      <c r="P2728" s="385">
        <v>41821</v>
      </c>
      <c r="Q2728" s="273"/>
      <c r="R2728" s="231"/>
    </row>
    <row r="2729" spans="1:18" x14ac:dyDescent="0.25">
      <c r="A2729" s="275"/>
      <c r="B2729" s="273" t="s">
        <v>21</v>
      </c>
      <c r="C2729" s="275" t="s">
        <v>31</v>
      </c>
      <c r="D2729" s="275" t="s">
        <v>35</v>
      </c>
      <c r="E2729" s="32"/>
      <c r="F2729" s="314"/>
      <c r="G2729" s="274" t="s">
        <v>24</v>
      </c>
      <c r="H2729" s="269" t="s">
        <v>25</v>
      </c>
      <c r="I2729" s="330"/>
      <c r="J2729" s="273"/>
      <c r="K2729" s="273"/>
      <c r="L2729" s="281" t="s">
        <v>1054</v>
      </c>
      <c r="M2729" s="271">
        <v>9</v>
      </c>
      <c r="N2729" s="308" t="s">
        <v>26</v>
      </c>
      <c r="O2729" s="308" t="s">
        <v>128</v>
      </c>
      <c r="P2729" s="385">
        <v>41821</v>
      </c>
      <c r="Q2729" s="273"/>
      <c r="R2729" s="231"/>
    </row>
    <row r="2730" spans="1:18" x14ac:dyDescent="0.25">
      <c r="A2730" s="275"/>
      <c r="B2730" s="273" t="s">
        <v>36</v>
      </c>
      <c r="C2730" s="275" t="s">
        <v>145</v>
      </c>
      <c r="D2730" s="275" t="s">
        <v>184</v>
      </c>
      <c r="E2730" s="32"/>
      <c r="F2730" s="314"/>
      <c r="G2730" s="274" t="s">
        <v>24</v>
      </c>
      <c r="H2730" s="269" t="s">
        <v>25</v>
      </c>
      <c r="I2730" s="330"/>
      <c r="J2730" s="273"/>
      <c r="K2730" s="273"/>
      <c r="L2730" s="281" t="s">
        <v>1054</v>
      </c>
      <c r="M2730" s="271">
        <v>10</v>
      </c>
      <c r="N2730" s="308" t="s">
        <v>26</v>
      </c>
      <c r="O2730" s="308" t="s">
        <v>128</v>
      </c>
      <c r="P2730" s="385">
        <v>41821</v>
      </c>
      <c r="Q2730" s="273"/>
      <c r="R2730" s="231"/>
    </row>
    <row r="2731" spans="1:18" x14ac:dyDescent="0.25">
      <c r="A2731" s="275" t="s">
        <v>1605</v>
      </c>
      <c r="B2731" s="273" t="s">
        <v>21</v>
      </c>
      <c r="C2731" s="275" t="s">
        <v>22</v>
      </c>
      <c r="D2731" s="275" t="s">
        <v>108</v>
      </c>
      <c r="E2731" s="32">
        <v>13</v>
      </c>
      <c r="F2731" s="314"/>
      <c r="G2731" s="274" t="s">
        <v>24</v>
      </c>
      <c r="H2731" s="269" t="s">
        <v>25</v>
      </c>
      <c r="I2731" s="330">
        <v>162</v>
      </c>
      <c r="J2731" s="273"/>
      <c r="K2731" s="273"/>
      <c r="L2731" s="281" t="s">
        <v>1054</v>
      </c>
      <c r="M2731" s="216">
        <v>150</v>
      </c>
      <c r="N2731" s="295" t="s">
        <v>26</v>
      </c>
      <c r="O2731" s="295" t="s">
        <v>28</v>
      </c>
      <c r="P2731" s="296">
        <v>41821</v>
      </c>
      <c r="Q2731" s="273"/>
      <c r="R2731" s="231"/>
    </row>
    <row r="2732" spans="1:18" x14ac:dyDescent="0.25">
      <c r="A2732" s="275"/>
      <c r="B2732" s="273" t="s">
        <v>21</v>
      </c>
      <c r="C2732" s="275" t="s">
        <v>22</v>
      </c>
      <c r="D2732" s="275" t="s">
        <v>29</v>
      </c>
      <c r="E2732" s="32">
        <v>24</v>
      </c>
      <c r="F2732" s="314"/>
      <c r="G2732" s="274" t="s">
        <v>24</v>
      </c>
      <c r="H2732" s="269" t="s">
        <v>25</v>
      </c>
      <c r="I2732" s="330">
        <v>221</v>
      </c>
      <c r="J2732" s="273"/>
      <c r="K2732" s="273"/>
      <c r="L2732" s="281" t="s">
        <v>1054</v>
      </c>
      <c r="M2732" s="216">
        <v>200</v>
      </c>
      <c r="N2732" s="295" t="s">
        <v>26</v>
      </c>
      <c r="O2732" s="295" t="s">
        <v>28</v>
      </c>
      <c r="P2732" s="296">
        <v>41821</v>
      </c>
      <c r="Q2732" s="273"/>
      <c r="R2732" s="231"/>
    </row>
    <row r="2733" spans="1:18" x14ac:dyDescent="0.25">
      <c r="A2733" s="275"/>
      <c r="B2733" s="273" t="s">
        <v>21</v>
      </c>
      <c r="C2733" s="275" t="s">
        <v>22</v>
      </c>
      <c r="D2733" s="275" t="s">
        <v>23</v>
      </c>
      <c r="E2733" s="32">
        <v>16</v>
      </c>
      <c r="F2733" s="314"/>
      <c r="G2733" s="274" t="s">
        <v>24</v>
      </c>
      <c r="H2733" s="269" t="s">
        <v>25</v>
      </c>
      <c r="I2733" s="330">
        <v>219</v>
      </c>
      <c r="J2733" s="273"/>
      <c r="K2733" s="273"/>
      <c r="L2733" s="281" t="s">
        <v>1054</v>
      </c>
      <c r="M2733" s="216">
        <v>200</v>
      </c>
      <c r="N2733" s="295" t="s">
        <v>26</v>
      </c>
      <c r="O2733" s="295" t="s">
        <v>28</v>
      </c>
      <c r="P2733" s="296">
        <v>41821</v>
      </c>
      <c r="Q2733" s="273"/>
      <c r="R2733" s="231"/>
    </row>
    <row r="2734" spans="1:18" x14ac:dyDescent="0.25">
      <c r="A2734" s="275"/>
      <c r="B2734" s="273" t="s">
        <v>21</v>
      </c>
      <c r="C2734" s="275" t="s">
        <v>33</v>
      </c>
      <c r="D2734" s="275" t="s">
        <v>39</v>
      </c>
      <c r="E2734" s="32">
        <v>43</v>
      </c>
      <c r="F2734" s="314"/>
      <c r="G2734" s="274" t="s">
        <v>24</v>
      </c>
      <c r="H2734" s="269" t="s">
        <v>25</v>
      </c>
      <c r="I2734" s="330">
        <v>315</v>
      </c>
      <c r="J2734" s="273"/>
      <c r="K2734" s="273"/>
      <c r="L2734" s="281" t="s">
        <v>1054</v>
      </c>
      <c r="M2734" s="216">
        <v>300</v>
      </c>
      <c r="N2734" s="295" t="s">
        <v>26</v>
      </c>
      <c r="O2734" s="295" t="s">
        <v>28</v>
      </c>
      <c r="P2734" s="296">
        <v>41821</v>
      </c>
      <c r="Q2734" s="273"/>
      <c r="R2734" s="231"/>
    </row>
    <row r="2735" spans="1:18" x14ac:dyDescent="0.25">
      <c r="A2735" s="275"/>
      <c r="B2735" s="273" t="s">
        <v>21</v>
      </c>
      <c r="C2735" s="275" t="s">
        <v>31</v>
      </c>
      <c r="D2735" s="275" t="s">
        <v>35</v>
      </c>
      <c r="E2735" s="32">
        <v>17</v>
      </c>
      <c r="F2735" s="314"/>
      <c r="G2735" s="274" t="s">
        <v>24</v>
      </c>
      <c r="H2735" s="269" t="s">
        <v>25</v>
      </c>
      <c r="I2735" s="330">
        <v>161</v>
      </c>
      <c r="J2735" s="273"/>
      <c r="K2735" s="273"/>
      <c r="L2735" s="281" t="s">
        <v>1054</v>
      </c>
      <c r="M2735" s="216">
        <v>150</v>
      </c>
      <c r="N2735" s="295" t="s">
        <v>26</v>
      </c>
      <c r="O2735" s="295" t="s">
        <v>28</v>
      </c>
      <c r="P2735" s="296">
        <v>41821</v>
      </c>
      <c r="Q2735" s="273"/>
      <c r="R2735" s="231"/>
    </row>
    <row r="2736" spans="1:18" x14ac:dyDescent="0.25">
      <c r="A2736" s="275"/>
      <c r="B2736" s="273" t="s">
        <v>36</v>
      </c>
      <c r="C2736" s="275" t="s">
        <v>145</v>
      </c>
      <c r="D2736" s="275" t="s">
        <v>187</v>
      </c>
      <c r="E2736" s="32">
        <v>17</v>
      </c>
      <c r="F2736" s="314"/>
      <c r="G2736" s="274" t="s">
        <v>24</v>
      </c>
      <c r="H2736" s="269" t="s">
        <v>25</v>
      </c>
      <c r="I2736" s="330">
        <v>166</v>
      </c>
      <c r="J2736" s="273"/>
      <c r="K2736" s="273"/>
      <c r="L2736" s="281" t="s">
        <v>1054</v>
      </c>
      <c r="M2736" s="216">
        <v>150</v>
      </c>
      <c r="N2736" s="295" t="s">
        <v>26</v>
      </c>
      <c r="O2736" s="295" t="s">
        <v>28</v>
      </c>
      <c r="P2736" s="296">
        <v>41821</v>
      </c>
      <c r="Q2736" s="273"/>
      <c r="R2736" s="231"/>
    </row>
    <row r="2737" spans="1:18" x14ac:dyDescent="0.25">
      <c r="A2737" s="275"/>
      <c r="B2737" s="273" t="s">
        <v>21</v>
      </c>
      <c r="C2737" s="275" t="s">
        <v>22</v>
      </c>
      <c r="D2737" s="275" t="s">
        <v>108</v>
      </c>
      <c r="E2737" s="32"/>
      <c r="F2737" s="314"/>
      <c r="G2737" s="274" t="s">
        <v>24</v>
      </c>
      <c r="H2737" s="269" t="s">
        <v>25</v>
      </c>
      <c r="I2737" s="330"/>
      <c r="J2737" s="273"/>
      <c r="K2737" s="273"/>
      <c r="L2737" s="281" t="s">
        <v>1054</v>
      </c>
      <c r="M2737" s="271">
        <v>12</v>
      </c>
      <c r="N2737" s="308" t="s">
        <v>26</v>
      </c>
      <c r="O2737" s="308" t="s">
        <v>128</v>
      </c>
      <c r="P2737" s="385">
        <v>41821</v>
      </c>
      <c r="Q2737" s="273"/>
      <c r="R2737" s="231"/>
    </row>
    <row r="2738" spans="1:18" x14ac:dyDescent="0.25">
      <c r="A2738" s="275"/>
      <c r="B2738" s="273" t="s">
        <v>21</v>
      </c>
      <c r="C2738" s="275" t="s">
        <v>22</v>
      </c>
      <c r="D2738" s="275" t="s">
        <v>29</v>
      </c>
      <c r="E2738" s="32"/>
      <c r="F2738" s="314"/>
      <c r="G2738" s="274" t="s">
        <v>24</v>
      </c>
      <c r="H2738" s="269" t="s">
        <v>25</v>
      </c>
      <c r="I2738" s="330"/>
      <c r="J2738" s="273"/>
      <c r="K2738" s="273"/>
      <c r="L2738" s="281" t="s">
        <v>1054</v>
      </c>
      <c r="M2738" s="271">
        <v>21</v>
      </c>
      <c r="N2738" s="308" t="s">
        <v>26</v>
      </c>
      <c r="O2738" s="308" t="s">
        <v>128</v>
      </c>
      <c r="P2738" s="385">
        <v>41821</v>
      </c>
      <c r="Q2738" s="273"/>
      <c r="R2738" s="231"/>
    </row>
    <row r="2739" spans="1:18" x14ac:dyDescent="0.25">
      <c r="A2739" s="275"/>
      <c r="B2739" s="273" t="s">
        <v>21</v>
      </c>
      <c r="C2739" s="275" t="s">
        <v>22</v>
      </c>
      <c r="D2739" s="275" t="s">
        <v>23</v>
      </c>
      <c r="E2739" s="32"/>
      <c r="F2739" s="314"/>
      <c r="G2739" s="274" t="s">
        <v>24</v>
      </c>
      <c r="H2739" s="269" t="s">
        <v>25</v>
      </c>
      <c r="I2739" s="330"/>
      <c r="J2739" s="273"/>
      <c r="K2739" s="273"/>
      <c r="L2739" s="281" t="s">
        <v>1054</v>
      </c>
      <c r="M2739" s="271">
        <v>19</v>
      </c>
      <c r="N2739" s="308" t="s">
        <v>26</v>
      </c>
      <c r="O2739" s="308" t="s">
        <v>128</v>
      </c>
      <c r="P2739" s="385">
        <v>41821</v>
      </c>
      <c r="Q2739" s="273"/>
      <c r="R2739" s="231"/>
    </row>
    <row r="2740" spans="1:18" x14ac:dyDescent="0.25">
      <c r="A2740" s="275"/>
      <c r="B2740" s="273" t="s">
        <v>21</v>
      </c>
      <c r="C2740" s="275" t="s">
        <v>33</v>
      </c>
      <c r="D2740" s="275" t="s">
        <v>39</v>
      </c>
      <c r="E2740" s="32"/>
      <c r="F2740" s="314"/>
      <c r="G2740" s="274" t="s">
        <v>24</v>
      </c>
      <c r="H2740" s="269" t="s">
        <v>25</v>
      </c>
      <c r="I2740" s="330"/>
      <c r="J2740" s="273"/>
      <c r="K2740" s="273"/>
      <c r="L2740" s="281" t="s">
        <v>1054</v>
      </c>
      <c r="M2740" s="271">
        <v>15</v>
      </c>
      <c r="N2740" s="308" t="s">
        <v>26</v>
      </c>
      <c r="O2740" s="308" t="s">
        <v>128</v>
      </c>
      <c r="P2740" s="385">
        <v>41821</v>
      </c>
      <c r="Q2740" s="273"/>
      <c r="R2740" s="231"/>
    </row>
    <row r="2741" spans="1:18" x14ac:dyDescent="0.25">
      <c r="A2741" s="275"/>
      <c r="B2741" s="273" t="s">
        <v>21</v>
      </c>
      <c r="C2741" s="275" t="s">
        <v>31</v>
      </c>
      <c r="D2741" s="275" t="s">
        <v>35</v>
      </c>
      <c r="E2741" s="32"/>
      <c r="F2741" s="314"/>
      <c r="G2741" s="274" t="s">
        <v>24</v>
      </c>
      <c r="H2741" s="269" t="s">
        <v>25</v>
      </c>
      <c r="I2741" s="330"/>
      <c r="J2741" s="273"/>
      <c r="K2741" s="273"/>
      <c r="L2741" s="281" t="s">
        <v>1054</v>
      </c>
      <c r="M2741" s="271">
        <v>11</v>
      </c>
      <c r="N2741" s="308" t="s">
        <v>26</v>
      </c>
      <c r="O2741" s="308" t="s">
        <v>128</v>
      </c>
      <c r="P2741" s="385">
        <v>41821</v>
      </c>
      <c r="Q2741" s="273"/>
      <c r="R2741" s="231"/>
    </row>
    <row r="2742" spans="1:18" x14ac:dyDescent="0.25">
      <c r="A2742" s="275"/>
      <c r="B2742" s="273" t="s">
        <v>36</v>
      </c>
      <c r="C2742" s="275" t="s">
        <v>145</v>
      </c>
      <c r="D2742" s="275" t="s">
        <v>187</v>
      </c>
      <c r="E2742" s="32"/>
      <c r="F2742" s="314"/>
      <c r="G2742" s="274" t="s">
        <v>24</v>
      </c>
      <c r="H2742" s="269" t="s">
        <v>25</v>
      </c>
      <c r="I2742" s="330"/>
      <c r="J2742" s="273"/>
      <c r="K2742" s="273"/>
      <c r="L2742" s="281" t="s">
        <v>1054</v>
      </c>
      <c r="M2742" s="271">
        <v>16</v>
      </c>
      <c r="N2742" s="308" t="s">
        <v>26</v>
      </c>
      <c r="O2742" s="308" t="s">
        <v>128</v>
      </c>
      <c r="P2742" s="385">
        <v>41821</v>
      </c>
      <c r="Q2742" s="273"/>
      <c r="R2742" s="231"/>
    </row>
    <row r="2743" spans="1:18" s="230" customFormat="1" x14ac:dyDescent="0.25">
      <c r="A2743" s="275" t="s">
        <v>1620</v>
      </c>
      <c r="B2743" s="273" t="s">
        <v>21</v>
      </c>
      <c r="C2743" s="275" t="s">
        <v>22</v>
      </c>
      <c r="D2743" s="275" t="s">
        <v>23</v>
      </c>
      <c r="E2743" s="32">
        <v>1</v>
      </c>
      <c r="F2743" s="314"/>
      <c r="G2743" s="274" t="s">
        <v>24</v>
      </c>
      <c r="H2743" s="269" t="s">
        <v>25</v>
      </c>
      <c r="I2743" s="330">
        <v>12</v>
      </c>
      <c r="J2743" s="273"/>
      <c r="K2743" s="273"/>
      <c r="L2743" s="281" t="s">
        <v>1054</v>
      </c>
      <c r="M2743" s="216">
        <v>12</v>
      </c>
      <c r="N2743" s="295" t="s">
        <v>26</v>
      </c>
      <c r="O2743" s="295" t="s">
        <v>28</v>
      </c>
      <c r="P2743" s="296">
        <v>41821</v>
      </c>
      <c r="Q2743" s="273"/>
      <c r="R2743" s="231"/>
    </row>
    <row r="2744" spans="1:18" x14ac:dyDescent="0.25">
      <c r="A2744" s="275" t="s">
        <v>1617</v>
      </c>
      <c r="B2744" s="273" t="s">
        <v>21</v>
      </c>
      <c r="C2744" s="275" t="s">
        <v>22</v>
      </c>
      <c r="D2744" s="275" t="s">
        <v>23</v>
      </c>
      <c r="E2744" s="32">
        <v>8</v>
      </c>
      <c r="F2744" s="314"/>
      <c r="G2744" s="274" t="s">
        <v>24</v>
      </c>
      <c r="H2744" s="269" t="s">
        <v>25</v>
      </c>
      <c r="I2744" s="330">
        <v>120</v>
      </c>
      <c r="J2744" s="273"/>
      <c r="K2744" s="273"/>
      <c r="L2744" s="281" t="s">
        <v>1054</v>
      </c>
      <c r="M2744" s="216">
        <v>120</v>
      </c>
      <c r="N2744" s="295" t="s">
        <v>26</v>
      </c>
      <c r="O2744" s="295" t="s">
        <v>28</v>
      </c>
      <c r="P2744" s="296">
        <v>41821</v>
      </c>
      <c r="Q2744" s="273"/>
      <c r="R2744" s="231"/>
    </row>
    <row r="2745" spans="1:18" x14ac:dyDescent="0.25">
      <c r="A2745" s="275" t="s">
        <v>1618</v>
      </c>
      <c r="B2745" s="273" t="s">
        <v>21</v>
      </c>
      <c r="C2745" s="275" t="s">
        <v>22</v>
      </c>
      <c r="D2745" s="275" t="s">
        <v>29</v>
      </c>
      <c r="E2745" s="32">
        <v>34</v>
      </c>
      <c r="F2745" s="314"/>
      <c r="G2745" s="274" t="s">
        <v>24</v>
      </c>
      <c r="H2745" s="269" t="s">
        <v>25</v>
      </c>
      <c r="I2745" s="330">
        <v>323</v>
      </c>
      <c r="J2745" s="273"/>
      <c r="K2745" s="273"/>
      <c r="L2745" s="281" t="s">
        <v>1054</v>
      </c>
      <c r="M2745" s="216">
        <v>300</v>
      </c>
      <c r="N2745" s="295" t="s">
        <v>26</v>
      </c>
      <c r="O2745" s="295" t="s">
        <v>28</v>
      </c>
      <c r="P2745" s="296">
        <v>41821</v>
      </c>
      <c r="Q2745" s="273"/>
      <c r="R2745" s="231"/>
    </row>
    <row r="2746" spans="1:18" x14ac:dyDescent="0.25">
      <c r="A2746" s="275"/>
      <c r="B2746" s="273" t="s">
        <v>21</v>
      </c>
      <c r="C2746" s="275" t="s">
        <v>22</v>
      </c>
      <c r="D2746" s="275" t="s">
        <v>108</v>
      </c>
      <c r="E2746" s="32">
        <v>29</v>
      </c>
      <c r="F2746" s="314"/>
      <c r="G2746" s="274" t="s">
        <v>24</v>
      </c>
      <c r="H2746" s="269" t="s">
        <v>25</v>
      </c>
      <c r="I2746" s="330">
        <v>317</v>
      </c>
      <c r="J2746" s="273"/>
      <c r="K2746" s="273"/>
      <c r="L2746" s="281" t="s">
        <v>1054</v>
      </c>
      <c r="M2746" s="216">
        <v>300</v>
      </c>
      <c r="N2746" s="295" t="s">
        <v>26</v>
      </c>
      <c r="O2746" s="295" t="s">
        <v>28</v>
      </c>
      <c r="P2746" s="296">
        <v>41821</v>
      </c>
      <c r="Q2746" s="273"/>
      <c r="R2746" s="231"/>
    </row>
    <row r="2747" spans="1:18" x14ac:dyDescent="0.25">
      <c r="A2747" s="275"/>
      <c r="B2747" s="273" t="s">
        <v>21</v>
      </c>
      <c r="C2747" s="275" t="s">
        <v>33</v>
      </c>
      <c r="D2747" s="275" t="s">
        <v>39</v>
      </c>
      <c r="E2747" s="32">
        <v>43</v>
      </c>
      <c r="F2747" s="314"/>
      <c r="G2747" s="274" t="s">
        <v>24</v>
      </c>
      <c r="H2747" s="269" t="s">
        <v>25</v>
      </c>
      <c r="I2747" s="330">
        <v>315</v>
      </c>
      <c r="J2747" s="273"/>
      <c r="K2747" s="273"/>
      <c r="L2747" s="281" t="s">
        <v>1054</v>
      </c>
      <c r="M2747" s="216">
        <v>300</v>
      </c>
      <c r="N2747" s="295" t="s">
        <v>26</v>
      </c>
      <c r="O2747" s="295" t="s">
        <v>28</v>
      </c>
      <c r="P2747" s="296">
        <v>41821</v>
      </c>
      <c r="Q2747" s="273"/>
      <c r="R2747" s="231"/>
    </row>
    <row r="2748" spans="1:18" x14ac:dyDescent="0.25">
      <c r="A2748" s="275"/>
      <c r="B2748" s="273" t="s">
        <v>21</v>
      </c>
      <c r="C2748" s="275" t="s">
        <v>31</v>
      </c>
      <c r="D2748" s="275" t="s">
        <v>35</v>
      </c>
      <c r="E2748" s="32">
        <v>17</v>
      </c>
      <c r="F2748" s="314"/>
      <c r="G2748" s="274" t="s">
        <v>24</v>
      </c>
      <c r="H2748" s="269" t="s">
        <v>25</v>
      </c>
      <c r="I2748" s="330">
        <v>162</v>
      </c>
      <c r="J2748" s="273"/>
      <c r="K2748" s="273"/>
      <c r="L2748" s="281" t="s">
        <v>1054</v>
      </c>
      <c r="M2748" s="216">
        <v>150</v>
      </c>
      <c r="N2748" s="295" t="s">
        <v>26</v>
      </c>
      <c r="O2748" s="295" t="s">
        <v>28</v>
      </c>
      <c r="P2748" s="296">
        <v>41821</v>
      </c>
      <c r="Q2748" s="273"/>
      <c r="R2748" s="231"/>
    </row>
    <row r="2749" spans="1:18" x14ac:dyDescent="0.25">
      <c r="A2749" s="275"/>
      <c r="B2749" s="273" t="s">
        <v>36</v>
      </c>
      <c r="C2749" s="275" t="s">
        <v>145</v>
      </c>
      <c r="D2749" s="275" t="s">
        <v>187</v>
      </c>
      <c r="E2749" s="32">
        <v>10</v>
      </c>
      <c r="F2749" s="314"/>
      <c r="G2749" s="274" t="s">
        <v>24</v>
      </c>
      <c r="H2749" s="269" t="s">
        <v>25</v>
      </c>
      <c r="I2749" s="330">
        <v>112</v>
      </c>
      <c r="J2749" s="273"/>
      <c r="K2749" s="273"/>
      <c r="L2749" s="281" t="s">
        <v>1054</v>
      </c>
      <c r="M2749" s="216">
        <v>100</v>
      </c>
      <c r="N2749" s="295" t="s">
        <v>26</v>
      </c>
      <c r="O2749" s="295" t="s">
        <v>28</v>
      </c>
      <c r="P2749" s="296">
        <v>41821</v>
      </c>
      <c r="Q2749" s="273"/>
      <c r="R2749" s="231"/>
    </row>
    <row r="2750" spans="1:18" x14ac:dyDescent="0.25">
      <c r="A2750" s="275"/>
      <c r="B2750" s="273" t="s">
        <v>21</v>
      </c>
      <c r="C2750" s="275" t="s">
        <v>22</v>
      </c>
      <c r="D2750" s="275" t="s">
        <v>29</v>
      </c>
      <c r="E2750" s="32"/>
      <c r="F2750" s="314"/>
      <c r="G2750" s="274" t="s">
        <v>24</v>
      </c>
      <c r="H2750" s="269" t="s">
        <v>25</v>
      </c>
      <c r="I2750" s="330"/>
      <c r="J2750" s="273"/>
      <c r="K2750" s="273"/>
      <c r="L2750" s="281" t="s">
        <v>1054</v>
      </c>
      <c r="M2750" s="271">
        <v>23</v>
      </c>
      <c r="N2750" s="308" t="s">
        <v>26</v>
      </c>
      <c r="O2750" s="308" t="s">
        <v>128</v>
      </c>
      <c r="P2750" s="385">
        <v>41821</v>
      </c>
      <c r="Q2750" s="273"/>
      <c r="R2750" s="231"/>
    </row>
    <row r="2751" spans="1:18" x14ac:dyDescent="0.25">
      <c r="A2751" s="275"/>
      <c r="B2751" s="273" t="s">
        <v>21</v>
      </c>
      <c r="C2751" s="275" t="s">
        <v>22</v>
      </c>
      <c r="D2751" s="275" t="s">
        <v>108</v>
      </c>
      <c r="E2751" s="32"/>
      <c r="F2751" s="314"/>
      <c r="G2751" s="274" t="s">
        <v>24</v>
      </c>
      <c r="H2751" s="269" t="s">
        <v>25</v>
      </c>
      <c r="I2751" s="330"/>
      <c r="J2751" s="273"/>
      <c r="K2751" s="273"/>
      <c r="L2751" s="281" t="s">
        <v>1054</v>
      </c>
      <c r="M2751" s="271">
        <v>17</v>
      </c>
      <c r="N2751" s="308" t="s">
        <v>26</v>
      </c>
      <c r="O2751" s="308" t="s">
        <v>128</v>
      </c>
      <c r="P2751" s="385">
        <v>41821</v>
      </c>
      <c r="Q2751" s="273"/>
      <c r="R2751" s="231"/>
    </row>
    <row r="2752" spans="1:18" x14ac:dyDescent="0.25">
      <c r="A2752" s="275"/>
      <c r="B2752" s="273" t="s">
        <v>21</v>
      </c>
      <c r="C2752" s="275" t="s">
        <v>33</v>
      </c>
      <c r="D2752" s="275" t="s">
        <v>39</v>
      </c>
      <c r="E2752" s="32"/>
      <c r="F2752" s="314"/>
      <c r="G2752" s="274" t="s">
        <v>24</v>
      </c>
      <c r="H2752" s="269" t="s">
        <v>25</v>
      </c>
      <c r="I2752" s="330"/>
      <c r="J2752" s="273"/>
      <c r="K2752" s="273"/>
      <c r="L2752" s="281" t="s">
        <v>1054</v>
      </c>
      <c r="M2752" s="271">
        <v>15</v>
      </c>
      <c r="N2752" s="308" t="s">
        <v>26</v>
      </c>
      <c r="O2752" s="308" t="s">
        <v>128</v>
      </c>
      <c r="P2752" s="385">
        <v>41821</v>
      </c>
      <c r="Q2752" s="273"/>
      <c r="R2752" s="231"/>
    </row>
    <row r="2753" spans="1:18" x14ac:dyDescent="0.25">
      <c r="A2753" s="275"/>
      <c r="B2753" s="273" t="s">
        <v>21</v>
      </c>
      <c r="C2753" s="275" t="s">
        <v>31</v>
      </c>
      <c r="D2753" s="275" t="s">
        <v>35</v>
      </c>
      <c r="E2753" s="32"/>
      <c r="F2753" s="314"/>
      <c r="G2753" s="274" t="s">
        <v>24</v>
      </c>
      <c r="H2753" s="269" t="s">
        <v>25</v>
      </c>
      <c r="I2753" s="330"/>
      <c r="J2753" s="273"/>
      <c r="K2753" s="273"/>
      <c r="L2753" s="281" t="s">
        <v>1054</v>
      </c>
      <c r="M2753" s="271">
        <v>12</v>
      </c>
      <c r="N2753" s="308" t="s">
        <v>26</v>
      </c>
      <c r="O2753" s="308" t="s">
        <v>128</v>
      </c>
      <c r="P2753" s="385">
        <v>41821</v>
      </c>
      <c r="Q2753" s="273"/>
      <c r="R2753" s="231"/>
    </row>
    <row r="2754" spans="1:18" x14ac:dyDescent="0.25">
      <c r="A2754" s="275"/>
      <c r="B2754" s="273" t="s">
        <v>36</v>
      </c>
      <c r="C2754" s="275" t="s">
        <v>145</v>
      </c>
      <c r="D2754" s="275" t="s">
        <v>187</v>
      </c>
      <c r="E2754" s="32"/>
      <c r="F2754" s="314"/>
      <c r="G2754" s="274" t="s">
        <v>24</v>
      </c>
      <c r="H2754" s="269" t="s">
        <v>25</v>
      </c>
      <c r="I2754" s="330"/>
      <c r="J2754" s="273"/>
      <c r="K2754" s="273"/>
      <c r="L2754" s="281" t="s">
        <v>1054</v>
      </c>
      <c r="M2754" s="271">
        <v>12</v>
      </c>
      <c r="N2754" s="308" t="s">
        <v>26</v>
      </c>
      <c r="O2754" s="308" t="s">
        <v>128</v>
      </c>
      <c r="P2754" s="385">
        <v>41821</v>
      </c>
      <c r="Q2754" s="273"/>
      <c r="R2754" s="231"/>
    </row>
    <row r="2755" spans="1:18" x14ac:dyDescent="0.25">
      <c r="A2755" s="275" t="s">
        <v>1619</v>
      </c>
      <c r="B2755" s="273" t="s">
        <v>21</v>
      </c>
      <c r="C2755" s="275" t="s">
        <v>22</v>
      </c>
      <c r="D2755" s="275" t="s">
        <v>108</v>
      </c>
      <c r="E2755" s="32">
        <v>28</v>
      </c>
      <c r="F2755" s="314"/>
      <c r="G2755" s="274" t="s">
        <v>24</v>
      </c>
      <c r="H2755" s="269" t="s">
        <v>25</v>
      </c>
      <c r="I2755" s="330">
        <v>217</v>
      </c>
      <c r="J2755" s="273"/>
      <c r="K2755" s="273"/>
      <c r="L2755" s="281" t="s">
        <v>1054</v>
      </c>
      <c r="M2755" s="216">
        <v>200</v>
      </c>
      <c r="N2755" s="295" t="s">
        <v>26</v>
      </c>
      <c r="O2755" s="295" t="s">
        <v>28</v>
      </c>
      <c r="P2755" s="296">
        <v>41821</v>
      </c>
      <c r="Q2755" s="273"/>
      <c r="R2755" s="231"/>
    </row>
    <row r="2756" spans="1:18" x14ac:dyDescent="0.25">
      <c r="A2756" s="275"/>
      <c r="B2756" s="273" t="s">
        <v>21</v>
      </c>
      <c r="C2756" s="275" t="s">
        <v>22</v>
      </c>
      <c r="D2756" s="275" t="s">
        <v>29</v>
      </c>
      <c r="E2756" s="32">
        <v>19</v>
      </c>
      <c r="F2756" s="314"/>
      <c r="G2756" s="274" t="s">
        <v>24</v>
      </c>
      <c r="H2756" s="269" t="s">
        <v>25</v>
      </c>
      <c r="I2756" s="330">
        <v>211</v>
      </c>
      <c r="J2756" s="273"/>
      <c r="K2756" s="273"/>
      <c r="L2756" s="281" t="s">
        <v>1054</v>
      </c>
      <c r="M2756" s="216">
        <v>200</v>
      </c>
      <c r="N2756" s="295" t="s">
        <v>26</v>
      </c>
      <c r="O2756" s="295" t="s">
        <v>28</v>
      </c>
      <c r="P2756" s="296">
        <v>41821</v>
      </c>
      <c r="Q2756" s="273"/>
      <c r="R2756" s="231"/>
    </row>
    <row r="2757" spans="1:18" s="230" customFormat="1" x14ac:dyDescent="0.25">
      <c r="A2757" s="275"/>
      <c r="B2757" s="273" t="s">
        <v>21</v>
      </c>
      <c r="C2757" s="275" t="s">
        <v>22</v>
      </c>
      <c r="D2757" s="275" t="s">
        <v>23</v>
      </c>
      <c r="E2757" s="32">
        <v>21</v>
      </c>
      <c r="F2757" s="314"/>
      <c r="G2757" s="274" t="s">
        <v>24</v>
      </c>
      <c r="H2757" s="269" t="s">
        <v>25</v>
      </c>
      <c r="I2757" s="330">
        <v>215</v>
      </c>
      <c r="J2757" s="273"/>
      <c r="K2757" s="273"/>
      <c r="L2757" s="281" t="s">
        <v>1054</v>
      </c>
      <c r="M2757" s="216">
        <v>200</v>
      </c>
      <c r="N2757" s="295" t="s">
        <v>26</v>
      </c>
      <c r="O2757" s="295" t="s">
        <v>28</v>
      </c>
      <c r="P2757" s="296">
        <v>41821</v>
      </c>
      <c r="Q2757" s="273"/>
      <c r="R2757" s="231"/>
    </row>
    <row r="2758" spans="1:18" x14ac:dyDescent="0.25">
      <c r="A2758" s="275"/>
      <c r="B2758" s="273" t="s">
        <v>21</v>
      </c>
      <c r="C2758" s="275" t="s">
        <v>33</v>
      </c>
      <c r="D2758" s="275" t="s">
        <v>214</v>
      </c>
      <c r="E2758" s="32">
        <v>48</v>
      </c>
      <c r="F2758" s="314"/>
      <c r="G2758" s="274" t="s">
        <v>24</v>
      </c>
      <c r="H2758" s="269" t="s">
        <v>25</v>
      </c>
      <c r="I2758" s="330">
        <v>310</v>
      </c>
      <c r="J2758" s="273"/>
      <c r="K2758" s="273"/>
      <c r="L2758" s="281" t="s">
        <v>1054</v>
      </c>
      <c r="M2758" s="216">
        <v>300</v>
      </c>
      <c r="N2758" s="295" t="s">
        <v>26</v>
      </c>
      <c r="O2758" s="295" t="s">
        <v>28</v>
      </c>
      <c r="P2758" s="296">
        <v>41821</v>
      </c>
      <c r="Q2758" s="273"/>
      <c r="R2758" s="231"/>
    </row>
    <row r="2759" spans="1:18" x14ac:dyDescent="0.25">
      <c r="A2759" s="275"/>
      <c r="B2759" s="273" t="s">
        <v>21</v>
      </c>
      <c r="C2759" s="275" t="s">
        <v>31</v>
      </c>
      <c r="D2759" s="275" t="s">
        <v>35</v>
      </c>
      <c r="E2759" s="32">
        <v>25</v>
      </c>
      <c r="F2759" s="314"/>
      <c r="G2759" s="274" t="s">
        <v>24</v>
      </c>
      <c r="H2759" s="269" t="s">
        <v>25</v>
      </c>
      <c r="I2759" s="330">
        <v>164</v>
      </c>
      <c r="J2759" s="273"/>
      <c r="K2759" s="273"/>
      <c r="L2759" s="281" t="s">
        <v>1054</v>
      </c>
      <c r="M2759" s="216">
        <v>150</v>
      </c>
      <c r="N2759" s="295" t="s">
        <v>26</v>
      </c>
      <c r="O2759" s="295" t="s">
        <v>28</v>
      </c>
      <c r="P2759" s="296">
        <v>41821</v>
      </c>
      <c r="Q2759" s="273"/>
      <c r="R2759" s="231"/>
    </row>
    <row r="2760" spans="1:18" x14ac:dyDescent="0.25">
      <c r="A2760" s="275"/>
      <c r="B2760" s="273" t="s">
        <v>36</v>
      </c>
      <c r="C2760" s="275" t="s">
        <v>145</v>
      </c>
      <c r="D2760" s="275" t="s">
        <v>184</v>
      </c>
      <c r="E2760" s="32">
        <v>19</v>
      </c>
      <c r="F2760" s="314"/>
      <c r="G2760" s="274" t="s">
        <v>24</v>
      </c>
      <c r="H2760" s="269" t="s">
        <v>25</v>
      </c>
      <c r="I2760" s="330">
        <v>113</v>
      </c>
      <c r="J2760" s="273"/>
      <c r="K2760" s="273"/>
      <c r="L2760" s="281" t="s">
        <v>1054</v>
      </c>
      <c r="M2760" s="216">
        <v>100</v>
      </c>
      <c r="N2760" s="295" t="s">
        <v>26</v>
      </c>
      <c r="O2760" s="295" t="s">
        <v>28</v>
      </c>
      <c r="P2760" s="296">
        <v>41821</v>
      </c>
      <c r="Q2760" s="273"/>
      <c r="R2760" s="231"/>
    </row>
    <row r="2761" spans="1:18" x14ac:dyDescent="0.25">
      <c r="A2761" s="275"/>
      <c r="B2761" s="273" t="s">
        <v>21</v>
      </c>
      <c r="C2761" s="275" t="s">
        <v>22</v>
      </c>
      <c r="D2761" s="275" t="s">
        <v>108</v>
      </c>
      <c r="E2761" s="32"/>
      <c r="F2761" s="314"/>
      <c r="G2761" s="274" t="s">
        <v>24</v>
      </c>
      <c r="H2761" s="269" t="s">
        <v>25</v>
      </c>
      <c r="I2761" s="330"/>
      <c r="J2761" s="273"/>
      <c r="K2761" s="273"/>
      <c r="L2761" s="281" t="s">
        <v>1054</v>
      </c>
      <c r="M2761" s="271">
        <v>17</v>
      </c>
      <c r="N2761" s="308" t="s">
        <v>26</v>
      </c>
      <c r="O2761" s="308" t="s">
        <v>128</v>
      </c>
      <c r="P2761" s="385">
        <v>41821</v>
      </c>
      <c r="Q2761" s="273"/>
      <c r="R2761" s="231"/>
    </row>
    <row r="2762" spans="1:18" x14ac:dyDescent="0.25">
      <c r="A2762" s="275"/>
      <c r="B2762" s="273" t="s">
        <v>21</v>
      </c>
      <c r="C2762" s="275" t="s">
        <v>22</v>
      </c>
      <c r="D2762" s="275" t="s">
        <v>29</v>
      </c>
      <c r="E2762" s="32"/>
      <c r="F2762" s="314"/>
      <c r="G2762" s="274" t="s">
        <v>24</v>
      </c>
      <c r="H2762" s="269" t="s">
        <v>25</v>
      </c>
      <c r="I2762" s="330"/>
      <c r="J2762" s="273"/>
      <c r="K2762" s="273"/>
      <c r="L2762" s="281" t="s">
        <v>1054</v>
      </c>
      <c r="M2762" s="271">
        <v>11</v>
      </c>
      <c r="N2762" s="308" t="s">
        <v>26</v>
      </c>
      <c r="O2762" s="308" t="s">
        <v>128</v>
      </c>
      <c r="P2762" s="385">
        <v>41821</v>
      </c>
      <c r="Q2762" s="273"/>
      <c r="R2762" s="231"/>
    </row>
    <row r="2763" spans="1:18" x14ac:dyDescent="0.25">
      <c r="A2763" s="275"/>
      <c r="B2763" s="273" t="s">
        <v>21</v>
      </c>
      <c r="C2763" s="275" t="s">
        <v>22</v>
      </c>
      <c r="D2763" s="275" t="s">
        <v>23</v>
      </c>
      <c r="E2763" s="32"/>
      <c r="F2763" s="314"/>
      <c r="G2763" s="274" t="s">
        <v>24</v>
      </c>
      <c r="H2763" s="269" t="s">
        <v>25</v>
      </c>
      <c r="I2763" s="330"/>
      <c r="J2763" s="273"/>
      <c r="K2763" s="273"/>
      <c r="L2763" s="281" t="s">
        <v>1054</v>
      </c>
      <c r="M2763" s="271">
        <v>15</v>
      </c>
      <c r="N2763" s="308" t="s">
        <v>26</v>
      </c>
      <c r="O2763" s="308" t="s">
        <v>128</v>
      </c>
      <c r="P2763" s="385">
        <v>41821</v>
      </c>
      <c r="Q2763" s="273"/>
      <c r="R2763" s="231"/>
    </row>
    <row r="2764" spans="1:18" x14ac:dyDescent="0.25">
      <c r="A2764" s="275"/>
      <c r="B2764" s="273" t="s">
        <v>21</v>
      </c>
      <c r="C2764" s="275" t="s">
        <v>33</v>
      </c>
      <c r="D2764" s="275" t="s">
        <v>214</v>
      </c>
      <c r="E2764" s="32"/>
      <c r="F2764" s="314"/>
      <c r="G2764" s="274" t="s">
        <v>24</v>
      </c>
      <c r="H2764" s="269" t="s">
        <v>25</v>
      </c>
      <c r="I2764" s="330"/>
      <c r="J2764" s="273"/>
      <c r="K2764" s="273"/>
      <c r="L2764" s="281" t="s">
        <v>1054</v>
      </c>
      <c r="M2764" s="271">
        <v>10</v>
      </c>
      <c r="N2764" s="308" t="s">
        <v>26</v>
      </c>
      <c r="O2764" s="308" t="s">
        <v>128</v>
      </c>
      <c r="P2764" s="385">
        <v>41821</v>
      </c>
      <c r="Q2764" s="273"/>
      <c r="R2764" s="231"/>
    </row>
    <row r="2765" spans="1:18" x14ac:dyDescent="0.25">
      <c r="A2765" s="275"/>
      <c r="B2765" s="273" t="s">
        <v>21</v>
      </c>
      <c r="C2765" s="275" t="s">
        <v>31</v>
      </c>
      <c r="D2765" s="275" t="s">
        <v>35</v>
      </c>
      <c r="E2765" s="32"/>
      <c r="F2765" s="314"/>
      <c r="G2765" s="274" t="s">
        <v>24</v>
      </c>
      <c r="H2765" s="269" t="s">
        <v>25</v>
      </c>
      <c r="I2765" s="330"/>
      <c r="J2765" s="273"/>
      <c r="K2765" s="273"/>
      <c r="L2765" s="281" t="s">
        <v>1054</v>
      </c>
      <c r="M2765" s="271">
        <v>14</v>
      </c>
      <c r="N2765" s="308" t="s">
        <v>26</v>
      </c>
      <c r="O2765" s="308" t="s">
        <v>128</v>
      </c>
      <c r="P2765" s="385">
        <v>41821</v>
      </c>
      <c r="Q2765" s="273"/>
      <c r="R2765" s="231"/>
    </row>
    <row r="2766" spans="1:18" x14ac:dyDescent="0.25">
      <c r="A2766" s="275"/>
      <c r="B2766" s="273" t="s">
        <v>36</v>
      </c>
      <c r="C2766" s="275" t="s">
        <v>145</v>
      </c>
      <c r="D2766" s="275" t="s">
        <v>184</v>
      </c>
      <c r="E2766" s="32"/>
      <c r="F2766" s="314"/>
      <c r="G2766" s="274" t="s">
        <v>24</v>
      </c>
      <c r="H2766" s="269" t="s">
        <v>25</v>
      </c>
      <c r="I2766" s="330"/>
      <c r="J2766" s="273"/>
      <c r="K2766" s="273"/>
      <c r="L2766" s="281" t="s">
        <v>1054</v>
      </c>
      <c r="M2766" s="271">
        <v>13</v>
      </c>
      <c r="N2766" s="308" t="s">
        <v>26</v>
      </c>
      <c r="O2766" s="308" t="s">
        <v>128</v>
      </c>
      <c r="P2766" s="385">
        <v>41821</v>
      </c>
      <c r="Q2766" s="273"/>
      <c r="R2766" s="231"/>
    </row>
    <row r="2767" spans="1:18" x14ac:dyDescent="0.25">
      <c r="A2767" s="275" t="s">
        <v>1621</v>
      </c>
      <c r="B2767" s="273" t="s">
        <v>21</v>
      </c>
      <c r="C2767" s="275" t="s">
        <v>22</v>
      </c>
      <c r="D2767" s="275" t="s">
        <v>108</v>
      </c>
      <c r="E2767" s="32">
        <v>26</v>
      </c>
      <c r="F2767" s="314"/>
      <c r="G2767" s="274" t="s">
        <v>24</v>
      </c>
      <c r="H2767" s="269" t="s">
        <v>25</v>
      </c>
      <c r="I2767" s="330">
        <v>215</v>
      </c>
      <c r="J2767" s="273"/>
      <c r="K2767" s="273"/>
      <c r="L2767" s="281" t="s">
        <v>1054</v>
      </c>
      <c r="M2767" s="216">
        <v>200</v>
      </c>
      <c r="N2767" s="295" t="s">
        <v>26</v>
      </c>
      <c r="O2767" s="295" t="s">
        <v>28</v>
      </c>
      <c r="P2767" s="296">
        <v>41821</v>
      </c>
      <c r="Q2767" s="273"/>
      <c r="R2767" s="231"/>
    </row>
    <row r="2768" spans="1:18" x14ac:dyDescent="0.25">
      <c r="A2768" s="275"/>
      <c r="B2768" s="273" t="s">
        <v>21</v>
      </c>
      <c r="C2768" s="275" t="s">
        <v>22</v>
      </c>
      <c r="D2768" s="275" t="s">
        <v>29</v>
      </c>
      <c r="E2768" s="32">
        <v>20</v>
      </c>
      <c r="F2768" s="314"/>
      <c r="G2768" s="274" t="s">
        <v>24</v>
      </c>
      <c r="H2768" s="269" t="s">
        <v>25</v>
      </c>
      <c r="I2768" s="330">
        <v>215</v>
      </c>
      <c r="J2768" s="273"/>
      <c r="K2768" s="273"/>
      <c r="L2768" s="281" t="s">
        <v>1054</v>
      </c>
      <c r="M2768" s="216">
        <v>200</v>
      </c>
      <c r="N2768" s="295" t="s">
        <v>26</v>
      </c>
      <c r="O2768" s="295" t="s">
        <v>28</v>
      </c>
      <c r="P2768" s="296">
        <v>41821</v>
      </c>
      <c r="Q2768" s="273"/>
      <c r="R2768" s="231"/>
    </row>
    <row r="2769" spans="1:18" x14ac:dyDescent="0.25">
      <c r="A2769" s="275"/>
      <c r="B2769" s="273" t="s">
        <v>21</v>
      </c>
      <c r="C2769" s="275" t="s">
        <v>22</v>
      </c>
      <c r="D2769" s="275" t="s">
        <v>23</v>
      </c>
      <c r="E2769" s="32">
        <v>21</v>
      </c>
      <c r="F2769" s="314"/>
      <c r="G2769" s="274" t="s">
        <v>24</v>
      </c>
      <c r="H2769" s="269" t="s">
        <v>25</v>
      </c>
      <c r="I2769" s="330">
        <v>216</v>
      </c>
      <c r="J2769" s="273"/>
      <c r="K2769" s="273"/>
      <c r="L2769" s="281" t="s">
        <v>1054</v>
      </c>
      <c r="M2769" s="216">
        <v>200</v>
      </c>
      <c r="N2769" s="295" t="s">
        <v>26</v>
      </c>
      <c r="O2769" s="295" t="s">
        <v>28</v>
      </c>
      <c r="P2769" s="296">
        <v>41821</v>
      </c>
      <c r="Q2769" s="273"/>
      <c r="R2769" s="231"/>
    </row>
    <row r="2770" spans="1:18" x14ac:dyDescent="0.25">
      <c r="A2770" s="275"/>
      <c r="B2770" s="273" t="s">
        <v>21</v>
      </c>
      <c r="C2770" s="275" t="s">
        <v>33</v>
      </c>
      <c r="D2770" s="275" t="s">
        <v>39</v>
      </c>
      <c r="E2770" s="32">
        <v>30</v>
      </c>
      <c r="F2770" s="314"/>
      <c r="G2770" s="274" t="s">
        <v>24</v>
      </c>
      <c r="H2770" s="269" t="s">
        <v>25</v>
      </c>
      <c r="I2770" s="330">
        <v>310</v>
      </c>
      <c r="J2770" s="273"/>
      <c r="K2770" s="273"/>
      <c r="L2770" s="281" t="s">
        <v>1054</v>
      </c>
      <c r="M2770" s="216">
        <v>300</v>
      </c>
      <c r="N2770" s="295" t="s">
        <v>26</v>
      </c>
      <c r="O2770" s="295" t="s">
        <v>28</v>
      </c>
      <c r="P2770" s="296">
        <v>41821</v>
      </c>
      <c r="Q2770" s="273"/>
      <c r="R2770" s="231"/>
    </row>
    <row r="2771" spans="1:18" x14ac:dyDescent="0.25">
      <c r="A2771" s="275"/>
      <c r="B2771" s="273" t="s">
        <v>21</v>
      </c>
      <c r="C2771" s="275" t="s">
        <v>31</v>
      </c>
      <c r="D2771" s="275" t="s">
        <v>35</v>
      </c>
      <c r="E2771" s="32">
        <v>35</v>
      </c>
      <c r="F2771" s="314"/>
      <c r="G2771" s="274" t="s">
        <v>24</v>
      </c>
      <c r="H2771" s="269" t="s">
        <v>25</v>
      </c>
      <c r="I2771" s="330">
        <v>333</v>
      </c>
      <c r="J2771" s="273"/>
      <c r="K2771" s="273"/>
      <c r="L2771" s="281" t="s">
        <v>1054</v>
      </c>
      <c r="M2771" s="216">
        <v>300</v>
      </c>
      <c r="N2771" s="295" t="s">
        <v>26</v>
      </c>
      <c r="O2771" s="295" t="s">
        <v>28</v>
      </c>
      <c r="P2771" s="296">
        <v>41821</v>
      </c>
      <c r="Q2771" s="273"/>
      <c r="R2771" s="231"/>
    </row>
    <row r="2772" spans="1:18" x14ac:dyDescent="0.25">
      <c r="A2772" s="275"/>
      <c r="B2772" s="273" t="s">
        <v>36</v>
      </c>
      <c r="C2772" s="275" t="s">
        <v>145</v>
      </c>
      <c r="D2772" s="275" t="s">
        <v>187</v>
      </c>
      <c r="E2772" s="32">
        <v>12</v>
      </c>
      <c r="F2772" s="314"/>
      <c r="G2772" s="274" t="s">
        <v>24</v>
      </c>
      <c r="H2772" s="269" t="s">
        <v>25</v>
      </c>
      <c r="I2772" s="330">
        <v>114</v>
      </c>
      <c r="J2772" s="273"/>
      <c r="K2772" s="273"/>
      <c r="L2772" s="281" t="s">
        <v>1054</v>
      </c>
      <c r="M2772" s="216">
        <v>100</v>
      </c>
      <c r="N2772" s="295" t="s">
        <v>26</v>
      </c>
      <c r="O2772" s="295" t="s">
        <v>28</v>
      </c>
      <c r="P2772" s="296">
        <v>41821</v>
      </c>
      <c r="Q2772" s="273"/>
      <c r="R2772" s="231"/>
    </row>
    <row r="2773" spans="1:18" x14ac:dyDescent="0.25">
      <c r="A2773" s="275"/>
      <c r="B2773" s="273" t="s">
        <v>21</v>
      </c>
      <c r="C2773" s="275" t="s">
        <v>22</v>
      </c>
      <c r="D2773" s="275" t="s">
        <v>108</v>
      </c>
      <c r="E2773" s="32"/>
      <c r="F2773" s="314"/>
      <c r="G2773" s="274" t="s">
        <v>24</v>
      </c>
      <c r="H2773" s="269" t="s">
        <v>25</v>
      </c>
      <c r="I2773" s="330"/>
      <c r="J2773" s="273"/>
      <c r="K2773" s="273"/>
      <c r="L2773" s="281" t="s">
        <v>1054</v>
      </c>
      <c r="M2773" s="271">
        <v>15</v>
      </c>
      <c r="N2773" s="308" t="s">
        <v>26</v>
      </c>
      <c r="O2773" s="308" t="s">
        <v>128</v>
      </c>
      <c r="P2773" s="385">
        <v>41821</v>
      </c>
      <c r="Q2773" s="273"/>
      <c r="R2773" s="231"/>
    </row>
    <row r="2774" spans="1:18" x14ac:dyDescent="0.25">
      <c r="A2774" s="275"/>
      <c r="B2774" s="273" t="s">
        <v>21</v>
      </c>
      <c r="C2774" s="275" t="s">
        <v>22</v>
      </c>
      <c r="D2774" s="275" t="s">
        <v>29</v>
      </c>
      <c r="E2774" s="32"/>
      <c r="F2774" s="314"/>
      <c r="G2774" s="274" t="s">
        <v>24</v>
      </c>
      <c r="H2774" s="269" t="s">
        <v>25</v>
      </c>
      <c r="I2774" s="330"/>
      <c r="J2774" s="273"/>
      <c r="K2774" s="273"/>
      <c r="L2774" s="281" t="s">
        <v>1054</v>
      </c>
      <c r="M2774" s="271">
        <v>15</v>
      </c>
      <c r="N2774" s="308" t="s">
        <v>26</v>
      </c>
      <c r="O2774" s="308" t="s">
        <v>128</v>
      </c>
      <c r="P2774" s="385">
        <v>41821</v>
      </c>
      <c r="Q2774" s="273"/>
      <c r="R2774" s="231"/>
    </row>
    <row r="2775" spans="1:18" x14ac:dyDescent="0.25">
      <c r="A2775" s="275"/>
      <c r="B2775" s="273" t="s">
        <v>21</v>
      </c>
      <c r="C2775" s="275" t="s">
        <v>22</v>
      </c>
      <c r="D2775" s="275" t="s">
        <v>23</v>
      </c>
      <c r="E2775" s="32"/>
      <c r="F2775" s="314"/>
      <c r="G2775" s="274" t="s">
        <v>24</v>
      </c>
      <c r="H2775" s="269" t="s">
        <v>25</v>
      </c>
      <c r="I2775" s="330"/>
      <c r="J2775" s="273"/>
      <c r="K2775" s="273"/>
      <c r="L2775" s="281" t="s">
        <v>1054</v>
      </c>
      <c r="M2775" s="271">
        <v>16</v>
      </c>
      <c r="N2775" s="308" t="s">
        <v>26</v>
      </c>
      <c r="O2775" s="308" t="s">
        <v>128</v>
      </c>
      <c r="P2775" s="385">
        <v>41821</v>
      </c>
      <c r="Q2775" s="273"/>
      <c r="R2775" s="231"/>
    </row>
    <row r="2776" spans="1:18" x14ac:dyDescent="0.25">
      <c r="A2776" s="275"/>
      <c r="B2776" s="273" t="s">
        <v>21</v>
      </c>
      <c r="C2776" s="275" t="s">
        <v>33</v>
      </c>
      <c r="D2776" s="275" t="s">
        <v>39</v>
      </c>
      <c r="E2776" s="32"/>
      <c r="F2776" s="314"/>
      <c r="G2776" s="274" t="s">
        <v>24</v>
      </c>
      <c r="H2776" s="269" t="s">
        <v>25</v>
      </c>
      <c r="I2776" s="330"/>
      <c r="J2776" s="273"/>
      <c r="K2776" s="273"/>
      <c r="L2776" s="281" t="s">
        <v>1054</v>
      </c>
      <c r="M2776" s="271">
        <v>10</v>
      </c>
      <c r="N2776" s="308" t="s">
        <v>26</v>
      </c>
      <c r="O2776" s="308" t="s">
        <v>128</v>
      </c>
      <c r="P2776" s="385">
        <v>41821</v>
      </c>
      <c r="Q2776" s="273"/>
      <c r="R2776" s="231"/>
    </row>
    <row r="2777" spans="1:18" x14ac:dyDescent="0.25">
      <c r="A2777" s="275"/>
      <c r="B2777" s="273" t="s">
        <v>21</v>
      </c>
      <c r="C2777" s="275" t="s">
        <v>31</v>
      </c>
      <c r="D2777" s="275" t="s">
        <v>35</v>
      </c>
      <c r="E2777" s="32"/>
      <c r="F2777" s="314"/>
      <c r="G2777" s="274" t="s">
        <v>24</v>
      </c>
      <c r="H2777" s="269" t="s">
        <v>25</v>
      </c>
      <c r="I2777" s="330"/>
      <c r="J2777" s="273"/>
      <c r="K2777" s="273"/>
      <c r="L2777" s="281" t="s">
        <v>1054</v>
      </c>
      <c r="M2777" s="271">
        <v>33</v>
      </c>
      <c r="N2777" s="308" t="s">
        <v>26</v>
      </c>
      <c r="O2777" s="308" t="s">
        <v>128</v>
      </c>
      <c r="P2777" s="385">
        <v>41821</v>
      </c>
      <c r="Q2777" s="273"/>
      <c r="R2777" s="231"/>
    </row>
    <row r="2778" spans="1:18" x14ac:dyDescent="0.25">
      <c r="A2778" s="275"/>
      <c r="B2778" s="273" t="s">
        <v>36</v>
      </c>
      <c r="C2778" s="275" t="s">
        <v>145</v>
      </c>
      <c r="D2778" s="275" t="s">
        <v>187</v>
      </c>
      <c r="E2778" s="32"/>
      <c r="F2778" s="314"/>
      <c r="G2778" s="274" t="s">
        <v>24</v>
      </c>
      <c r="H2778" s="269" t="s">
        <v>25</v>
      </c>
      <c r="I2778" s="330"/>
      <c r="J2778" s="273"/>
      <c r="K2778" s="273"/>
      <c r="L2778" s="281" t="s">
        <v>1054</v>
      </c>
      <c r="M2778" s="271">
        <v>14</v>
      </c>
      <c r="N2778" s="308" t="s">
        <v>26</v>
      </c>
      <c r="O2778" s="308" t="s">
        <v>128</v>
      </c>
      <c r="P2778" s="385">
        <v>41821</v>
      </c>
      <c r="Q2778" s="273"/>
      <c r="R2778" s="231"/>
    </row>
    <row r="2779" spans="1:18" s="230" customFormat="1" x14ac:dyDescent="0.25">
      <c r="A2779" s="275" t="s">
        <v>1622</v>
      </c>
      <c r="B2779" s="273" t="s">
        <v>21</v>
      </c>
      <c r="C2779" s="275" t="s">
        <v>33</v>
      </c>
      <c r="D2779" s="275" t="s">
        <v>39</v>
      </c>
      <c r="E2779" s="32">
        <v>5</v>
      </c>
      <c r="F2779" s="314"/>
      <c r="G2779" s="274" t="s">
        <v>24</v>
      </c>
      <c r="H2779" s="269" t="s">
        <v>25</v>
      </c>
      <c r="I2779" s="330">
        <v>18</v>
      </c>
      <c r="J2779" s="273"/>
      <c r="K2779" s="273"/>
      <c r="L2779" s="281" t="s">
        <v>1054</v>
      </c>
      <c r="M2779" s="216">
        <v>18</v>
      </c>
      <c r="N2779" s="295" t="s">
        <v>26</v>
      </c>
      <c r="O2779" s="295" t="s">
        <v>28</v>
      </c>
      <c r="P2779" s="296">
        <v>41821</v>
      </c>
      <c r="Q2779" s="273" t="s">
        <v>148</v>
      </c>
      <c r="R2779" s="231"/>
    </row>
    <row r="2780" spans="1:18" s="230" customFormat="1" x14ac:dyDescent="0.25">
      <c r="A2780" s="275"/>
      <c r="B2780" s="273" t="s">
        <v>21</v>
      </c>
      <c r="C2780" s="275" t="s">
        <v>33</v>
      </c>
      <c r="D2780" s="275" t="s">
        <v>39</v>
      </c>
      <c r="E2780" s="32">
        <v>6</v>
      </c>
      <c r="F2780" s="314"/>
      <c r="G2780" s="274" t="s">
        <v>24</v>
      </c>
      <c r="H2780" s="269" t="s">
        <v>25</v>
      </c>
      <c r="I2780" s="330">
        <v>60</v>
      </c>
      <c r="J2780" s="273"/>
      <c r="K2780" s="273"/>
      <c r="L2780" s="281" t="s">
        <v>1054</v>
      </c>
      <c r="M2780" s="216">
        <v>60</v>
      </c>
      <c r="N2780" s="295" t="s">
        <v>26</v>
      </c>
      <c r="O2780" s="295" t="s">
        <v>28</v>
      </c>
      <c r="P2780" s="296">
        <v>41821</v>
      </c>
      <c r="Q2780" s="273"/>
      <c r="R2780" s="231"/>
    </row>
    <row r="2781" spans="1:18" s="230" customFormat="1" x14ac:dyDescent="0.25">
      <c r="A2781" s="275"/>
      <c r="B2781" s="273" t="s">
        <v>21</v>
      </c>
      <c r="C2781" s="275" t="s">
        <v>22</v>
      </c>
      <c r="D2781" s="275" t="s">
        <v>108</v>
      </c>
      <c r="E2781" s="32">
        <v>8</v>
      </c>
      <c r="F2781" s="314"/>
      <c r="G2781" s="274" t="s">
        <v>24</v>
      </c>
      <c r="H2781" s="269" t="s">
        <v>25</v>
      </c>
      <c r="I2781" s="330">
        <v>72</v>
      </c>
      <c r="J2781" s="273"/>
      <c r="K2781" s="273"/>
      <c r="L2781" s="281" t="s">
        <v>1054</v>
      </c>
      <c r="M2781" s="216">
        <v>72</v>
      </c>
      <c r="N2781" s="295" t="s">
        <v>26</v>
      </c>
      <c r="O2781" s="295" t="s">
        <v>28</v>
      </c>
      <c r="P2781" s="296">
        <v>41821</v>
      </c>
      <c r="Q2781" s="273"/>
      <c r="R2781" s="231"/>
    </row>
    <row r="2782" spans="1:18" s="230" customFormat="1" x14ac:dyDescent="0.25">
      <c r="A2782" s="275"/>
      <c r="B2782" s="273" t="s">
        <v>36</v>
      </c>
      <c r="C2782" s="275" t="s">
        <v>145</v>
      </c>
      <c r="D2782" s="275" t="s">
        <v>187</v>
      </c>
      <c r="E2782" s="32">
        <v>5</v>
      </c>
      <c r="F2782" s="314"/>
      <c r="G2782" s="274" t="s">
        <v>24</v>
      </c>
      <c r="H2782" s="269" t="s">
        <v>25</v>
      </c>
      <c r="I2782" s="330">
        <v>60</v>
      </c>
      <c r="J2782" s="273"/>
      <c r="K2782" s="273"/>
      <c r="L2782" s="281" t="s">
        <v>1054</v>
      </c>
      <c r="M2782" s="216">
        <v>60</v>
      </c>
      <c r="N2782" s="295" t="s">
        <v>26</v>
      </c>
      <c r="O2782" s="295" t="s">
        <v>28</v>
      </c>
      <c r="P2782" s="296">
        <v>41821</v>
      </c>
      <c r="Q2782" s="273"/>
      <c r="R2782" s="231"/>
    </row>
    <row r="2783" spans="1:18" x14ac:dyDescent="0.25">
      <c r="A2783" s="275"/>
      <c r="B2783" s="273" t="s">
        <v>21</v>
      </c>
      <c r="C2783" s="275" t="s">
        <v>22</v>
      </c>
      <c r="D2783" s="275" t="s">
        <v>108</v>
      </c>
      <c r="E2783" s="32">
        <v>26</v>
      </c>
      <c r="F2783" s="314"/>
      <c r="G2783" s="274" t="s">
        <v>24</v>
      </c>
      <c r="H2783" s="269" t="s">
        <v>25</v>
      </c>
      <c r="I2783" s="330">
        <v>216</v>
      </c>
      <c r="J2783" s="273"/>
      <c r="K2783" s="273"/>
      <c r="L2783" s="281" t="s">
        <v>1054</v>
      </c>
      <c r="M2783" s="216">
        <v>200</v>
      </c>
      <c r="N2783" s="295" t="s">
        <v>26</v>
      </c>
      <c r="O2783" s="295" t="s">
        <v>28</v>
      </c>
      <c r="P2783" s="296">
        <v>41821</v>
      </c>
      <c r="Q2783" s="273"/>
      <c r="R2783" s="231"/>
    </row>
    <row r="2784" spans="1:18" x14ac:dyDescent="0.25">
      <c r="A2784" s="275"/>
      <c r="B2784" s="273" t="s">
        <v>21</v>
      </c>
      <c r="C2784" s="275" t="s">
        <v>22</v>
      </c>
      <c r="D2784" s="275" t="s">
        <v>29</v>
      </c>
      <c r="E2784" s="32">
        <v>33</v>
      </c>
      <c r="F2784" s="314"/>
      <c r="G2784" s="274" t="s">
        <v>24</v>
      </c>
      <c r="H2784" s="269" t="s">
        <v>25</v>
      </c>
      <c r="I2784" s="330">
        <v>219</v>
      </c>
      <c r="J2784" s="273"/>
      <c r="K2784" s="273"/>
      <c r="L2784" s="281" t="s">
        <v>1054</v>
      </c>
      <c r="M2784" s="216">
        <v>200</v>
      </c>
      <c r="N2784" s="295" t="s">
        <v>26</v>
      </c>
      <c r="O2784" s="295" t="s">
        <v>28</v>
      </c>
      <c r="P2784" s="296">
        <v>41821</v>
      </c>
      <c r="Q2784" s="273"/>
      <c r="R2784" s="231"/>
    </row>
    <row r="2785" spans="1:18" x14ac:dyDescent="0.25">
      <c r="A2785" s="275"/>
      <c r="B2785" s="273" t="s">
        <v>21</v>
      </c>
      <c r="C2785" s="275" t="s">
        <v>22</v>
      </c>
      <c r="D2785" s="275" t="s">
        <v>23</v>
      </c>
      <c r="E2785" s="32">
        <v>22</v>
      </c>
      <c r="F2785" s="314"/>
      <c r="G2785" s="274" t="s">
        <v>24</v>
      </c>
      <c r="H2785" s="269" t="s">
        <v>25</v>
      </c>
      <c r="I2785" s="330">
        <v>210</v>
      </c>
      <c r="J2785" s="273"/>
      <c r="K2785" s="273"/>
      <c r="L2785" s="281" t="s">
        <v>1054</v>
      </c>
      <c r="M2785" s="216">
        <v>200</v>
      </c>
      <c r="N2785" s="295" t="s">
        <v>26</v>
      </c>
      <c r="O2785" s="295" t="s">
        <v>28</v>
      </c>
      <c r="P2785" s="296">
        <v>41821</v>
      </c>
      <c r="Q2785" s="273"/>
      <c r="R2785" s="231"/>
    </row>
    <row r="2786" spans="1:18" x14ac:dyDescent="0.25">
      <c r="A2786" s="275"/>
      <c r="B2786" s="273" t="s">
        <v>21</v>
      </c>
      <c r="C2786" s="275" t="s">
        <v>33</v>
      </c>
      <c r="D2786" s="275" t="s">
        <v>39</v>
      </c>
      <c r="E2786" s="32">
        <v>41</v>
      </c>
      <c r="F2786" s="314"/>
      <c r="G2786" s="274" t="s">
        <v>24</v>
      </c>
      <c r="H2786" s="269" t="s">
        <v>25</v>
      </c>
      <c r="I2786" s="330">
        <v>315</v>
      </c>
      <c r="J2786" s="273"/>
      <c r="K2786" s="273"/>
      <c r="L2786" s="281" t="s">
        <v>1054</v>
      </c>
      <c r="M2786" s="216">
        <v>300</v>
      </c>
      <c r="N2786" s="295" t="s">
        <v>26</v>
      </c>
      <c r="O2786" s="295" t="s">
        <v>28</v>
      </c>
      <c r="P2786" s="296">
        <v>41821</v>
      </c>
      <c r="Q2786" s="273"/>
      <c r="R2786" s="231"/>
    </row>
    <row r="2787" spans="1:18" x14ac:dyDescent="0.25">
      <c r="A2787" s="275"/>
      <c r="B2787" s="273" t="s">
        <v>21</v>
      </c>
      <c r="C2787" s="275" t="s">
        <v>31</v>
      </c>
      <c r="D2787" s="275" t="s">
        <v>35</v>
      </c>
      <c r="E2787" s="32">
        <v>28</v>
      </c>
      <c r="F2787" s="314"/>
      <c r="G2787" s="274" t="s">
        <v>24</v>
      </c>
      <c r="H2787" s="269" t="s">
        <v>25</v>
      </c>
      <c r="I2787" s="330">
        <v>334</v>
      </c>
      <c r="J2787" s="273"/>
      <c r="K2787" s="273"/>
      <c r="L2787" s="281" t="s">
        <v>1054</v>
      </c>
      <c r="M2787" s="216">
        <v>300</v>
      </c>
      <c r="N2787" s="295" t="s">
        <v>26</v>
      </c>
      <c r="O2787" s="295" t="s">
        <v>28</v>
      </c>
      <c r="P2787" s="296">
        <v>41821</v>
      </c>
      <c r="Q2787" s="273"/>
      <c r="R2787" s="231"/>
    </row>
    <row r="2788" spans="1:18" x14ac:dyDescent="0.25">
      <c r="A2788" s="275"/>
      <c r="B2788" s="273" t="s">
        <v>36</v>
      </c>
      <c r="C2788" s="275" t="s">
        <v>145</v>
      </c>
      <c r="D2788" s="275" t="s">
        <v>187</v>
      </c>
      <c r="E2788" s="32">
        <v>13</v>
      </c>
      <c r="F2788" s="314"/>
      <c r="G2788" s="274" t="s">
        <v>24</v>
      </c>
      <c r="H2788" s="269" t="s">
        <v>25</v>
      </c>
      <c r="I2788" s="330">
        <v>109</v>
      </c>
      <c r="J2788" s="273"/>
      <c r="K2788" s="273"/>
      <c r="L2788" s="281" t="s">
        <v>1054</v>
      </c>
      <c r="M2788" s="216">
        <v>100</v>
      </c>
      <c r="N2788" s="295" t="s">
        <v>26</v>
      </c>
      <c r="O2788" s="295" t="s">
        <v>28</v>
      </c>
      <c r="P2788" s="296">
        <v>41821</v>
      </c>
      <c r="Q2788" s="273"/>
      <c r="R2788" s="231"/>
    </row>
    <row r="2789" spans="1:18" x14ac:dyDescent="0.25">
      <c r="A2789" s="275"/>
      <c r="B2789" s="273" t="s">
        <v>21</v>
      </c>
      <c r="C2789" s="275" t="s">
        <v>22</v>
      </c>
      <c r="D2789" s="275" t="s">
        <v>108</v>
      </c>
      <c r="E2789" s="32"/>
      <c r="F2789" s="314"/>
      <c r="G2789" s="274" t="s">
        <v>24</v>
      </c>
      <c r="H2789" s="269" t="s">
        <v>25</v>
      </c>
      <c r="I2789" s="330"/>
      <c r="J2789" s="273"/>
      <c r="K2789" s="273"/>
      <c r="L2789" s="281" t="s">
        <v>1054</v>
      </c>
      <c r="M2789" s="271">
        <v>16</v>
      </c>
      <c r="N2789" s="308" t="s">
        <v>26</v>
      </c>
      <c r="O2789" s="308" t="s">
        <v>128</v>
      </c>
      <c r="P2789" s="385">
        <v>41821</v>
      </c>
      <c r="Q2789" s="273"/>
      <c r="R2789" s="231"/>
    </row>
    <row r="2790" spans="1:18" x14ac:dyDescent="0.25">
      <c r="A2790" s="275"/>
      <c r="B2790" s="273" t="s">
        <v>21</v>
      </c>
      <c r="C2790" s="275" t="s">
        <v>22</v>
      </c>
      <c r="D2790" s="275" t="s">
        <v>29</v>
      </c>
      <c r="E2790" s="32"/>
      <c r="F2790" s="314"/>
      <c r="G2790" s="274" t="s">
        <v>24</v>
      </c>
      <c r="H2790" s="269" t="s">
        <v>25</v>
      </c>
      <c r="I2790" s="330"/>
      <c r="J2790" s="273"/>
      <c r="K2790" s="273"/>
      <c r="L2790" s="281" t="s">
        <v>1054</v>
      </c>
      <c r="M2790" s="271">
        <v>19</v>
      </c>
      <c r="N2790" s="308" t="s">
        <v>26</v>
      </c>
      <c r="O2790" s="308" t="s">
        <v>128</v>
      </c>
      <c r="P2790" s="385">
        <v>41821</v>
      </c>
      <c r="Q2790" s="273"/>
      <c r="R2790" s="231"/>
    </row>
    <row r="2791" spans="1:18" x14ac:dyDescent="0.25">
      <c r="A2791" s="275"/>
      <c r="B2791" s="273" t="s">
        <v>21</v>
      </c>
      <c r="C2791" s="275" t="s">
        <v>22</v>
      </c>
      <c r="D2791" s="275" t="s">
        <v>23</v>
      </c>
      <c r="E2791" s="32"/>
      <c r="F2791" s="314"/>
      <c r="G2791" s="274" t="s">
        <v>24</v>
      </c>
      <c r="H2791" s="269" t="s">
        <v>25</v>
      </c>
      <c r="I2791" s="330"/>
      <c r="J2791" s="273"/>
      <c r="K2791" s="273"/>
      <c r="L2791" s="281" t="s">
        <v>1054</v>
      </c>
      <c r="M2791" s="271">
        <v>10</v>
      </c>
      <c r="N2791" s="308" t="s">
        <v>26</v>
      </c>
      <c r="O2791" s="308" t="s">
        <v>128</v>
      </c>
      <c r="P2791" s="385">
        <v>41821</v>
      </c>
      <c r="Q2791" s="273"/>
      <c r="R2791" s="231"/>
    </row>
    <row r="2792" spans="1:18" x14ac:dyDescent="0.25">
      <c r="A2792" s="275"/>
      <c r="B2792" s="273" t="s">
        <v>21</v>
      </c>
      <c r="C2792" s="275" t="s">
        <v>33</v>
      </c>
      <c r="D2792" s="275" t="s">
        <v>39</v>
      </c>
      <c r="E2792" s="32"/>
      <c r="F2792" s="314"/>
      <c r="G2792" s="274" t="s">
        <v>24</v>
      </c>
      <c r="H2792" s="269" t="s">
        <v>25</v>
      </c>
      <c r="I2792" s="330"/>
      <c r="J2792" s="273"/>
      <c r="K2792" s="273"/>
      <c r="L2792" s="281" t="s">
        <v>1054</v>
      </c>
      <c r="M2792" s="271">
        <v>15</v>
      </c>
      <c r="N2792" s="308" t="s">
        <v>26</v>
      </c>
      <c r="O2792" s="308" t="s">
        <v>128</v>
      </c>
      <c r="P2792" s="385">
        <v>41821</v>
      </c>
      <c r="Q2792" s="273"/>
      <c r="R2792" s="231"/>
    </row>
    <row r="2793" spans="1:18" x14ac:dyDescent="0.25">
      <c r="A2793" s="275"/>
      <c r="B2793" s="273" t="s">
        <v>21</v>
      </c>
      <c r="C2793" s="275" t="s">
        <v>31</v>
      </c>
      <c r="D2793" s="275" t="s">
        <v>35</v>
      </c>
      <c r="E2793" s="32"/>
      <c r="F2793" s="314"/>
      <c r="G2793" s="274" t="s">
        <v>24</v>
      </c>
      <c r="H2793" s="269" t="s">
        <v>25</v>
      </c>
      <c r="I2793" s="330"/>
      <c r="J2793" s="273"/>
      <c r="K2793" s="273"/>
      <c r="L2793" s="281" t="s">
        <v>1054</v>
      </c>
      <c r="M2793" s="271">
        <v>34</v>
      </c>
      <c r="N2793" s="308" t="s">
        <v>26</v>
      </c>
      <c r="O2793" s="308" t="s">
        <v>128</v>
      </c>
      <c r="P2793" s="385">
        <v>41821</v>
      </c>
      <c r="Q2793" s="273"/>
      <c r="R2793" s="231"/>
    </row>
    <row r="2794" spans="1:18" x14ac:dyDescent="0.25">
      <c r="A2794" s="275"/>
      <c r="B2794" s="273" t="s">
        <v>36</v>
      </c>
      <c r="C2794" s="275" t="s">
        <v>145</v>
      </c>
      <c r="D2794" s="275" t="s">
        <v>187</v>
      </c>
      <c r="E2794" s="32"/>
      <c r="F2794" s="314"/>
      <c r="G2794" s="274" t="s">
        <v>24</v>
      </c>
      <c r="H2794" s="269" t="s">
        <v>25</v>
      </c>
      <c r="I2794" s="330"/>
      <c r="J2794" s="273"/>
      <c r="K2794" s="273"/>
      <c r="L2794" s="281" t="s">
        <v>1054</v>
      </c>
      <c r="M2794" s="271">
        <v>9</v>
      </c>
      <c r="N2794" s="308" t="s">
        <v>26</v>
      </c>
      <c r="O2794" s="308" t="s">
        <v>128</v>
      </c>
      <c r="P2794" s="385">
        <v>41821</v>
      </c>
      <c r="Q2794" s="273"/>
      <c r="R2794" s="231"/>
    </row>
    <row r="2795" spans="1:18" s="230" customFormat="1" x14ac:dyDescent="0.25">
      <c r="A2795" s="275" t="s">
        <v>1627</v>
      </c>
      <c r="B2795" s="273" t="s">
        <v>21</v>
      </c>
      <c r="C2795" s="275" t="s">
        <v>22</v>
      </c>
      <c r="D2795" s="275" t="s">
        <v>108</v>
      </c>
      <c r="E2795" s="32">
        <v>3</v>
      </c>
      <c r="F2795" s="314"/>
      <c r="G2795" s="274" t="s">
        <v>24</v>
      </c>
      <c r="H2795" s="269" t="s">
        <v>25</v>
      </c>
      <c r="I2795" s="330">
        <v>12</v>
      </c>
      <c r="J2795" s="273"/>
      <c r="K2795" s="273"/>
      <c r="L2795" s="281" t="s">
        <v>1054</v>
      </c>
      <c r="M2795" s="216">
        <v>12</v>
      </c>
      <c r="N2795" s="295" t="s">
        <v>26</v>
      </c>
      <c r="O2795" s="295" t="s">
        <v>28</v>
      </c>
      <c r="P2795" s="296">
        <v>41821</v>
      </c>
      <c r="Q2795" s="216" t="s">
        <v>148</v>
      </c>
      <c r="R2795" s="231"/>
    </row>
    <row r="2796" spans="1:18" s="230" customFormat="1" x14ac:dyDescent="0.25">
      <c r="A2796" s="275" t="s">
        <v>1628</v>
      </c>
      <c r="B2796" s="273" t="s">
        <v>36</v>
      </c>
      <c r="C2796" s="275" t="s">
        <v>145</v>
      </c>
      <c r="D2796" s="275" t="s">
        <v>184</v>
      </c>
      <c r="E2796" s="32">
        <v>6</v>
      </c>
      <c r="F2796" s="314"/>
      <c r="G2796" s="274" t="s">
        <v>24</v>
      </c>
      <c r="H2796" s="269" t="s">
        <v>25</v>
      </c>
      <c r="I2796" s="330">
        <v>60</v>
      </c>
      <c r="J2796" s="273"/>
      <c r="K2796" s="273"/>
      <c r="L2796" s="281" t="s">
        <v>1054</v>
      </c>
      <c r="M2796" s="216">
        <v>60</v>
      </c>
      <c r="N2796" s="295" t="s">
        <v>26</v>
      </c>
      <c r="O2796" s="295" t="s">
        <v>28</v>
      </c>
      <c r="P2796" s="296">
        <v>41821</v>
      </c>
      <c r="Q2796" s="216" t="s">
        <v>148</v>
      </c>
      <c r="R2796" s="231"/>
    </row>
    <row r="2797" spans="1:18" x14ac:dyDescent="0.25">
      <c r="A2797" s="275" t="s">
        <v>1623</v>
      </c>
      <c r="B2797" s="273" t="s">
        <v>21</v>
      </c>
      <c r="C2797" s="275" t="s">
        <v>33</v>
      </c>
      <c r="D2797" s="275" t="s">
        <v>34</v>
      </c>
      <c r="E2797" s="32">
        <v>47</v>
      </c>
      <c r="F2797" s="314"/>
      <c r="G2797" s="274" t="s">
        <v>24</v>
      </c>
      <c r="H2797" s="269" t="s">
        <v>25</v>
      </c>
      <c r="I2797" s="330">
        <v>320</v>
      </c>
      <c r="J2797" s="273"/>
      <c r="K2797" s="273"/>
      <c r="L2797" s="281" t="s">
        <v>1054</v>
      </c>
      <c r="M2797" s="216">
        <v>300</v>
      </c>
      <c r="N2797" s="295" t="s">
        <v>26</v>
      </c>
      <c r="O2797" s="295" t="s">
        <v>28</v>
      </c>
      <c r="P2797" s="296">
        <v>41821</v>
      </c>
      <c r="Q2797" s="273"/>
      <c r="R2797" s="231"/>
    </row>
    <row r="2798" spans="1:18" x14ac:dyDescent="0.25">
      <c r="A2798" s="275"/>
      <c r="B2798" s="273" t="s">
        <v>21</v>
      </c>
      <c r="C2798" s="275" t="s">
        <v>22</v>
      </c>
      <c r="D2798" s="275" t="s">
        <v>29</v>
      </c>
      <c r="E2798" s="32">
        <v>26</v>
      </c>
      <c r="F2798" s="314"/>
      <c r="G2798" s="274" t="s">
        <v>24</v>
      </c>
      <c r="H2798" s="269" t="s">
        <v>25</v>
      </c>
      <c r="I2798" s="330">
        <v>217</v>
      </c>
      <c r="J2798" s="273"/>
      <c r="K2798" s="273"/>
      <c r="L2798" s="281" t="s">
        <v>1054</v>
      </c>
      <c r="M2798" s="216">
        <v>200</v>
      </c>
      <c r="N2798" s="295" t="s">
        <v>26</v>
      </c>
      <c r="O2798" s="295" t="s">
        <v>28</v>
      </c>
      <c r="P2798" s="296">
        <v>41821</v>
      </c>
      <c r="Q2798" s="273"/>
      <c r="R2798" s="231"/>
    </row>
    <row r="2799" spans="1:18" x14ac:dyDescent="0.25">
      <c r="A2799" s="275"/>
      <c r="B2799" s="273" t="s">
        <v>21</v>
      </c>
      <c r="C2799" s="275" t="s">
        <v>22</v>
      </c>
      <c r="D2799" s="275" t="s">
        <v>23</v>
      </c>
      <c r="E2799" s="32">
        <v>31</v>
      </c>
      <c r="F2799" s="314"/>
      <c r="G2799" s="274" t="s">
        <v>24</v>
      </c>
      <c r="H2799" s="269" t="s">
        <v>25</v>
      </c>
      <c r="I2799" s="330">
        <v>223</v>
      </c>
      <c r="J2799" s="273"/>
      <c r="K2799" s="273"/>
      <c r="L2799" s="281" t="s">
        <v>1054</v>
      </c>
      <c r="M2799" s="216">
        <v>200</v>
      </c>
      <c r="N2799" s="295" t="s">
        <v>26</v>
      </c>
      <c r="O2799" s="295" t="s">
        <v>28</v>
      </c>
      <c r="P2799" s="296">
        <v>41821</v>
      </c>
      <c r="Q2799" s="273"/>
      <c r="R2799" s="231"/>
    </row>
    <row r="2800" spans="1:18" x14ac:dyDescent="0.25">
      <c r="A2800" s="275"/>
      <c r="B2800" s="273" t="s">
        <v>21</v>
      </c>
      <c r="C2800" s="275" t="s">
        <v>22</v>
      </c>
      <c r="D2800" s="275" t="s">
        <v>108</v>
      </c>
      <c r="E2800" s="32">
        <v>13</v>
      </c>
      <c r="F2800" s="314"/>
      <c r="G2800" s="274" t="s">
        <v>24</v>
      </c>
      <c r="H2800" s="269" t="s">
        <v>25</v>
      </c>
      <c r="I2800" s="330">
        <v>110</v>
      </c>
      <c r="J2800" s="273"/>
      <c r="K2800" s="273"/>
      <c r="L2800" s="281" t="s">
        <v>1054</v>
      </c>
      <c r="M2800" s="216">
        <v>100</v>
      </c>
      <c r="N2800" s="295" t="s">
        <v>26</v>
      </c>
      <c r="O2800" s="295" t="s">
        <v>28</v>
      </c>
      <c r="P2800" s="296">
        <v>41821</v>
      </c>
      <c r="Q2800" s="273"/>
      <c r="R2800" s="231"/>
    </row>
    <row r="2801" spans="1:18" x14ac:dyDescent="0.25">
      <c r="A2801" s="275"/>
      <c r="B2801" s="273" t="s">
        <v>21</v>
      </c>
      <c r="C2801" s="275" t="s">
        <v>31</v>
      </c>
      <c r="D2801" s="275" t="s">
        <v>35</v>
      </c>
      <c r="E2801" s="32">
        <v>30</v>
      </c>
      <c r="F2801" s="314"/>
      <c r="G2801" s="274" t="s">
        <v>24</v>
      </c>
      <c r="H2801" s="269" t="s">
        <v>25</v>
      </c>
      <c r="I2801" s="330">
        <v>322</v>
      </c>
      <c r="J2801" s="273"/>
      <c r="K2801" s="273"/>
      <c r="L2801" s="281" t="s">
        <v>1054</v>
      </c>
      <c r="M2801" s="216">
        <v>300</v>
      </c>
      <c r="N2801" s="295" t="s">
        <v>26</v>
      </c>
      <c r="O2801" s="295" t="s">
        <v>28</v>
      </c>
      <c r="P2801" s="296">
        <v>41821</v>
      </c>
      <c r="Q2801" s="273"/>
      <c r="R2801" s="231"/>
    </row>
    <row r="2802" spans="1:18" x14ac:dyDescent="0.25">
      <c r="A2802" s="275"/>
      <c r="B2802" s="273" t="s">
        <v>36</v>
      </c>
      <c r="C2802" s="275" t="s">
        <v>145</v>
      </c>
      <c r="D2802" s="275" t="s">
        <v>184</v>
      </c>
      <c r="E2802" s="32">
        <v>15</v>
      </c>
      <c r="F2802" s="314"/>
      <c r="G2802" s="274" t="s">
        <v>24</v>
      </c>
      <c r="H2802" s="269" t="s">
        <v>25</v>
      </c>
      <c r="I2802" s="330">
        <v>118</v>
      </c>
      <c r="J2802" s="273"/>
      <c r="K2802" s="273"/>
      <c r="L2802" s="281" t="s">
        <v>1054</v>
      </c>
      <c r="M2802" s="216">
        <v>100</v>
      </c>
      <c r="N2802" s="295" t="s">
        <v>26</v>
      </c>
      <c r="O2802" s="295" t="s">
        <v>28</v>
      </c>
      <c r="P2802" s="296">
        <v>41821</v>
      </c>
      <c r="Q2802" s="273"/>
      <c r="R2802" s="231"/>
    </row>
    <row r="2803" spans="1:18" x14ac:dyDescent="0.25">
      <c r="A2803" s="275"/>
      <c r="B2803" s="273" t="s">
        <v>21</v>
      </c>
      <c r="C2803" s="275" t="s">
        <v>33</v>
      </c>
      <c r="D2803" s="275" t="s">
        <v>34</v>
      </c>
      <c r="E2803" s="32"/>
      <c r="F2803" s="314"/>
      <c r="G2803" s="274" t="s">
        <v>24</v>
      </c>
      <c r="H2803" s="269" t="s">
        <v>25</v>
      </c>
      <c r="I2803" s="330"/>
      <c r="J2803" s="273"/>
      <c r="K2803" s="273"/>
      <c r="L2803" s="281" t="s">
        <v>1054</v>
      </c>
      <c r="M2803" s="271">
        <v>20</v>
      </c>
      <c r="N2803" s="308" t="s">
        <v>26</v>
      </c>
      <c r="O2803" s="308" t="s">
        <v>128</v>
      </c>
      <c r="P2803" s="385">
        <v>41821</v>
      </c>
      <c r="Q2803" s="273"/>
      <c r="R2803" s="231"/>
    </row>
    <row r="2804" spans="1:18" x14ac:dyDescent="0.25">
      <c r="A2804" s="275"/>
      <c r="B2804" s="273" t="s">
        <v>21</v>
      </c>
      <c r="C2804" s="275" t="s">
        <v>22</v>
      </c>
      <c r="D2804" s="275" t="s">
        <v>29</v>
      </c>
      <c r="E2804" s="32"/>
      <c r="F2804" s="314"/>
      <c r="G2804" s="274" t="s">
        <v>24</v>
      </c>
      <c r="H2804" s="269" t="s">
        <v>25</v>
      </c>
      <c r="I2804" s="330"/>
      <c r="J2804" s="273"/>
      <c r="K2804" s="273"/>
      <c r="L2804" s="281" t="s">
        <v>1054</v>
      </c>
      <c r="M2804" s="271">
        <v>17</v>
      </c>
      <c r="N2804" s="308" t="s">
        <v>26</v>
      </c>
      <c r="O2804" s="308" t="s">
        <v>128</v>
      </c>
      <c r="P2804" s="385">
        <v>41821</v>
      </c>
      <c r="Q2804" s="273"/>
      <c r="R2804" s="231"/>
    </row>
    <row r="2805" spans="1:18" x14ac:dyDescent="0.25">
      <c r="A2805" s="275"/>
      <c r="B2805" s="273" t="s">
        <v>21</v>
      </c>
      <c r="C2805" s="275" t="s">
        <v>22</v>
      </c>
      <c r="D2805" s="275" t="s">
        <v>23</v>
      </c>
      <c r="E2805" s="32"/>
      <c r="F2805" s="314"/>
      <c r="G2805" s="274" t="s">
        <v>24</v>
      </c>
      <c r="H2805" s="269" t="s">
        <v>25</v>
      </c>
      <c r="I2805" s="330"/>
      <c r="J2805" s="273"/>
      <c r="K2805" s="273"/>
      <c r="L2805" s="281" t="s">
        <v>1054</v>
      </c>
      <c r="M2805" s="271">
        <v>23</v>
      </c>
      <c r="N2805" s="308" t="s">
        <v>26</v>
      </c>
      <c r="O2805" s="308" t="s">
        <v>128</v>
      </c>
      <c r="P2805" s="385">
        <v>41821</v>
      </c>
      <c r="Q2805" s="273"/>
      <c r="R2805" s="231"/>
    </row>
    <row r="2806" spans="1:18" x14ac:dyDescent="0.25">
      <c r="A2806" s="275"/>
      <c r="B2806" s="273" t="s">
        <v>21</v>
      </c>
      <c r="C2806" s="275" t="s">
        <v>22</v>
      </c>
      <c r="D2806" s="275" t="s">
        <v>108</v>
      </c>
      <c r="E2806" s="32"/>
      <c r="F2806" s="314"/>
      <c r="G2806" s="274" t="s">
        <v>24</v>
      </c>
      <c r="H2806" s="269" t="s">
        <v>25</v>
      </c>
      <c r="I2806" s="330"/>
      <c r="J2806" s="273"/>
      <c r="K2806" s="273"/>
      <c r="L2806" s="281" t="s">
        <v>1054</v>
      </c>
      <c r="M2806" s="271">
        <v>10</v>
      </c>
      <c r="N2806" s="308" t="s">
        <v>26</v>
      </c>
      <c r="O2806" s="308" t="s">
        <v>128</v>
      </c>
      <c r="P2806" s="385">
        <v>41821</v>
      </c>
      <c r="Q2806" s="273"/>
      <c r="R2806" s="231"/>
    </row>
    <row r="2807" spans="1:18" x14ac:dyDescent="0.25">
      <c r="A2807" s="275"/>
      <c r="B2807" s="273" t="s">
        <v>21</v>
      </c>
      <c r="C2807" s="275" t="s">
        <v>31</v>
      </c>
      <c r="D2807" s="275" t="s">
        <v>35</v>
      </c>
      <c r="E2807" s="32"/>
      <c r="F2807" s="314"/>
      <c r="G2807" s="274" t="s">
        <v>24</v>
      </c>
      <c r="H2807" s="269" t="s">
        <v>25</v>
      </c>
      <c r="I2807" s="330"/>
      <c r="J2807" s="273"/>
      <c r="K2807" s="273"/>
      <c r="L2807" s="281" t="s">
        <v>1054</v>
      </c>
      <c r="M2807" s="271">
        <v>22</v>
      </c>
      <c r="N2807" s="308" t="s">
        <v>26</v>
      </c>
      <c r="O2807" s="308" t="s">
        <v>128</v>
      </c>
      <c r="P2807" s="385">
        <v>41821</v>
      </c>
      <c r="Q2807" s="273"/>
      <c r="R2807" s="231"/>
    </row>
    <row r="2808" spans="1:18" x14ac:dyDescent="0.25">
      <c r="A2808" s="275"/>
      <c r="B2808" s="273" t="s">
        <v>36</v>
      </c>
      <c r="C2808" s="275" t="s">
        <v>145</v>
      </c>
      <c r="D2808" s="275" t="s">
        <v>184</v>
      </c>
      <c r="E2808" s="32"/>
      <c r="F2808" s="314"/>
      <c r="G2808" s="274" t="s">
        <v>24</v>
      </c>
      <c r="H2808" s="269" t="s">
        <v>25</v>
      </c>
      <c r="I2808" s="330"/>
      <c r="J2808" s="273"/>
      <c r="K2808" s="273"/>
      <c r="L2808" s="281" t="s">
        <v>1054</v>
      </c>
      <c r="M2808" s="271">
        <v>18</v>
      </c>
      <c r="N2808" s="308" t="s">
        <v>26</v>
      </c>
      <c r="O2808" s="308" t="s">
        <v>128</v>
      </c>
      <c r="P2808" s="385">
        <v>41821</v>
      </c>
      <c r="Q2808" s="273"/>
      <c r="R2808" s="231"/>
    </row>
    <row r="2809" spans="1:18" x14ac:dyDescent="0.25">
      <c r="A2809" s="275"/>
      <c r="B2809" s="273" t="s">
        <v>47</v>
      </c>
      <c r="C2809" s="275" t="s">
        <v>48</v>
      </c>
      <c r="D2809" s="275" t="s">
        <v>243</v>
      </c>
      <c r="E2809" s="32">
        <v>5</v>
      </c>
      <c r="F2809" s="314"/>
      <c r="G2809" s="274" t="s">
        <v>24</v>
      </c>
      <c r="H2809" s="269" t="s">
        <v>25</v>
      </c>
      <c r="I2809" s="330">
        <v>13</v>
      </c>
      <c r="J2809" s="273"/>
      <c r="K2809" s="273"/>
      <c r="L2809" s="281" t="s">
        <v>1054</v>
      </c>
      <c r="M2809" s="216">
        <v>10</v>
      </c>
      <c r="N2809" s="295" t="s">
        <v>26</v>
      </c>
      <c r="O2809" s="295" t="s">
        <v>28</v>
      </c>
      <c r="P2809" s="296">
        <v>41821</v>
      </c>
      <c r="Q2809" s="273"/>
      <c r="R2809" s="231"/>
    </row>
    <row r="2810" spans="1:18" x14ac:dyDescent="0.25">
      <c r="A2810" s="275"/>
      <c r="B2810" s="273" t="s">
        <v>47</v>
      </c>
      <c r="C2810" s="275" t="s">
        <v>48</v>
      </c>
      <c r="D2810" s="275" t="s">
        <v>270</v>
      </c>
      <c r="E2810" s="32">
        <v>5</v>
      </c>
      <c r="F2810" s="314"/>
      <c r="G2810" s="274" t="s">
        <v>24</v>
      </c>
      <c r="H2810" s="269" t="s">
        <v>25</v>
      </c>
      <c r="I2810" s="330">
        <v>17</v>
      </c>
      <c r="J2810" s="273"/>
      <c r="K2810" s="273"/>
      <c r="L2810" s="281" t="s">
        <v>1054</v>
      </c>
      <c r="M2810" s="216">
        <v>12</v>
      </c>
      <c r="N2810" s="295" t="s">
        <v>26</v>
      </c>
      <c r="O2810" s="295" t="s">
        <v>28</v>
      </c>
      <c r="P2810" s="296">
        <v>41821</v>
      </c>
      <c r="Q2810" s="273"/>
      <c r="R2810" s="231"/>
    </row>
    <row r="2811" spans="1:18" x14ac:dyDescent="0.25">
      <c r="A2811" s="275"/>
      <c r="B2811" s="273" t="s">
        <v>47</v>
      </c>
      <c r="C2811" s="275" t="s">
        <v>48</v>
      </c>
      <c r="D2811" s="275" t="s">
        <v>268</v>
      </c>
      <c r="E2811" s="32">
        <v>12</v>
      </c>
      <c r="F2811" s="314"/>
      <c r="G2811" s="274" t="s">
        <v>24</v>
      </c>
      <c r="H2811" s="269" t="s">
        <v>25</v>
      </c>
      <c r="I2811" s="330">
        <v>60</v>
      </c>
      <c r="J2811" s="273"/>
      <c r="K2811" s="273"/>
      <c r="L2811" s="281" t="s">
        <v>1054</v>
      </c>
      <c r="M2811" s="216">
        <v>56</v>
      </c>
      <c r="N2811" s="295" t="s">
        <v>26</v>
      </c>
      <c r="O2811" s="295" t="s">
        <v>28</v>
      </c>
      <c r="P2811" s="296">
        <v>41821</v>
      </c>
      <c r="Q2811" s="273"/>
      <c r="R2811" s="231"/>
    </row>
    <row r="2812" spans="1:18" x14ac:dyDescent="0.25">
      <c r="A2812" s="275"/>
      <c r="B2812" s="273" t="s">
        <v>47</v>
      </c>
      <c r="C2812" s="275" t="s">
        <v>48</v>
      </c>
      <c r="D2812" s="275" t="s">
        <v>251</v>
      </c>
      <c r="E2812" s="32">
        <v>6</v>
      </c>
      <c r="F2812" s="314"/>
      <c r="G2812" s="274" t="s">
        <v>24</v>
      </c>
      <c r="H2812" s="269" t="s">
        <v>25</v>
      </c>
      <c r="I2812" s="330">
        <v>22</v>
      </c>
      <c r="J2812" s="273"/>
      <c r="K2812" s="273"/>
      <c r="L2812" s="281" t="s">
        <v>1054</v>
      </c>
      <c r="M2812" s="216">
        <v>22</v>
      </c>
      <c r="N2812" s="295" t="s">
        <v>26</v>
      </c>
      <c r="O2812" s="295" t="s">
        <v>28</v>
      </c>
      <c r="P2812" s="296">
        <v>41821</v>
      </c>
      <c r="Q2812" s="273"/>
      <c r="R2812" s="231"/>
    </row>
    <row r="2813" spans="1:18" x14ac:dyDescent="0.25">
      <c r="A2813" s="275"/>
      <c r="B2813" s="273" t="s">
        <v>47</v>
      </c>
      <c r="C2813" s="275" t="s">
        <v>48</v>
      </c>
      <c r="D2813" s="275" t="s">
        <v>243</v>
      </c>
      <c r="E2813" s="32"/>
      <c r="F2813" s="314"/>
      <c r="G2813" s="274" t="s">
        <v>24</v>
      </c>
      <c r="H2813" s="269" t="s">
        <v>25</v>
      </c>
      <c r="I2813" s="330"/>
      <c r="J2813" s="273"/>
      <c r="K2813" s="273"/>
      <c r="L2813" s="281" t="s">
        <v>1054</v>
      </c>
      <c r="M2813" s="271">
        <v>3</v>
      </c>
      <c r="N2813" s="308" t="s">
        <v>26</v>
      </c>
      <c r="O2813" s="308" t="s">
        <v>128</v>
      </c>
      <c r="P2813" s="385">
        <v>41821</v>
      </c>
      <c r="Q2813" s="273"/>
      <c r="R2813" s="231"/>
    </row>
    <row r="2814" spans="1:18" x14ac:dyDescent="0.25">
      <c r="A2814" s="275"/>
      <c r="B2814" s="273" t="s">
        <v>47</v>
      </c>
      <c r="C2814" s="275" t="s">
        <v>48</v>
      </c>
      <c r="D2814" s="275" t="s">
        <v>270</v>
      </c>
      <c r="E2814" s="32"/>
      <c r="F2814" s="314"/>
      <c r="G2814" s="274" t="s">
        <v>24</v>
      </c>
      <c r="H2814" s="269" t="s">
        <v>25</v>
      </c>
      <c r="I2814" s="330"/>
      <c r="J2814" s="273"/>
      <c r="K2814" s="273"/>
      <c r="L2814" s="281" t="s">
        <v>1054</v>
      </c>
      <c r="M2814" s="271">
        <v>5</v>
      </c>
      <c r="N2814" s="308" t="s">
        <v>26</v>
      </c>
      <c r="O2814" s="308" t="s">
        <v>128</v>
      </c>
      <c r="P2814" s="385">
        <v>41821</v>
      </c>
      <c r="Q2814" s="273"/>
      <c r="R2814" s="231"/>
    </row>
    <row r="2815" spans="1:18" x14ac:dyDescent="0.25">
      <c r="A2815" s="275"/>
      <c r="B2815" s="273" t="s">
        <v>47</v>
      </c>
      <c r="C2815" s="275" t="s">
        <v>48</v>
      </c>
      <c r="D2815" s="275" t="s">
        <v>268</v>
      </c>
      <c r="E2815" s="32"/>
      <c r="F2815" s="314"/>
      <c r="G2815" s="274" t="s">
        <v>24</v>
      </c>
      <c r="H2815" s="269" t="s">
        <v>25</v>
      </c>
      <c r="I2815" s="330"/>
      <c r="J2815" s="273"/>
      <c r="K2815" s="273"/>
      <c r="L2815" s="281" t="s">
        <v>1054</v>
      </c>
      <c r="M2815" s="271">
        <v>4</v>
      </c>
      <c r="N2815" s="308" t="s">
        <v>26</v>
      </c>
      <c r="O2815" s="308" t="s">
        <v>128</v>
      </c>
      <c r="P2815" s="385">
        <v>41821</v>
      </c>
      <c r="Q2815" s="273"/>
      <c r="R2815" s="231"/>
    </row>
    <row r="2816" spans="1:18" x14ac:dyDescent="0.25">
      <c r="A2816" s="275"/>
      <c r="B2816" s="273" t="s">
        <v>47</v>
      </c>
      <c r="C2816" s="275" t="s">
        <v>48</v>
      </c>
      <c r="D2816" s="275" t="s">
        <v>251</v>
      </c>
      <c r="E2816" s="32"/>
      <c r="F2816" s="314"/>
      <c r="G2816" s="274" t="s">
        <v>24</v>
      </c>
      <c r="H2816" s="269" t="s">
        <v>25</v>
      </c>
      <c r="I2816" s="330"/>
      <c r="J2816" s="273"/>
      <c r="K2816" s="273"/>
      <c r="L2816" s="281" t="s">
        <v>1054</v>
      </c>
      <c r="M2816" s="271">
        <v>0</v>
      </c>
      <c r="N2816" s="308" t="s">
        <v>26</v>
      </c>
      <c r="O2816" s="308" t="s">
        <v>128</v>
      </c>
      <c r="P2816" s="385">
        <v>41821</v>
      </c>
      <c r="Q2816" s="273"/>
      <c r="R2816" s="231"/>
    </row>
    <row r="2817" spans="1:18" x14ac:dyDescent="0.25">
      <c r="A2817" s="275" t="s">
        <v>1624</v>
      </c>
      <c r="B2817" s="273" t="s">
        <v>21</v>
      </c>
      <c r="C2817" s="275" t="s">
        <v>33</v>
      </c>
      <c r="D2817" s="275" t="s">
        <v>34</v>
      </c>
      <c r="E2817" s="32"/>
      <c r="F2817" s="314"/>
      <c r="G2817" s="274" t="s">
        <v>24</v>
      </c>
      <c r="H2817" s="269" t="s">
        <v>25</v>
      </c>
      <c r="I2817" s="330">
        <v>313</v>
      </c>
      <c r="J2817" s="273"/>
      <c r="K2817" s="273"/>
      <c r="L2817" s="281" t="s">
        <v>1054</v>
      </c>
      <c r="M2817" s="216">
        <v>300</v>
      </c>
      <c r="N2817" s="295" t="s">
        <v>26</v>
      </c>
      <c r="O2817" s="295" t="s">
        <v>28</v>
      </c>
      <c r="P2817" s="296">
        <v>41821</v>
      </c>
      <c r="Q2817" s="273"/>
      <c r="R2817" s="231"/>
    </row>
    <row r="2818" spans="1:18" x14ac:dyDescent="0.25">
      <c r="A2818" s="275"/>
      <c r="B2818" s="273" t="s">
        <v>21</v>
      </c>
      <c r="C2818" s="275" t="s">
        <v>22</v>
      </c>
      <c r="D2818" s="275" t="s">
        <v>108</v>
      </c>
      <c r="E2818" s="32"/>
      <c r="F2818" s="314"/>
      <c r="G2818" s="274" t="s">
        <v>24</v>
      </c>
      <c r="H2818" s="269" t="s">
        <v>25</v>
      </c>
      <c r="I2818" s="330">
        <v>216</v>
      </c>
      <c r="J2818" s="273"/>
      <c r="K2818" s="273"/>
      <c r="L2818" s="281" t="s">
        <v>1054</v>
      </c>
      <c r="M2818" s="216">
        <v>200</v>
      </c>
      <c r="N2818" s="295" t="s">
        <v>26</v>
      </c>
      <c r="O2818" s="295" t="s">
        <v>28</v>
      </c>
      <c r="P2818" s="296">
        <v>41821</v>
      </c>
      <c r="Q2818" s="273"/>
      <c r="R2818" s="231"/>
    </row>
    <row r="2819" spans="1:18" x14ac:dyDescent="0.25">
      <c r="A2819" s="275"/>
      <c r="B2819" s="273" t="s">
        <v>21</v>
      </c>
      <c r="C2819" s="275" t="s">
        <v>22</v>
      </c>
      <c r="D2819" s="275" t="s">
        <v>29</v>
      </c>
      <c r="E2819" s="32"/>
      <c r="F2819" s="314"/>
      <c r="G2819" s="274" t="s">
        <v>24</v>
      </c>
      <c r="H2819" s="269" t="s">
        <v>25</v>
      </c>
      <c r="I2819" s="330">
        <v>218</v>
      </c>
      <c r="J2819" s="273"/>
      <c r="K2819" s="273"/>
      <c r="L2819" s="281" t="s">
        <v>1054</v>
      </c>
      <c r="M2819" s="216">
        <v>200</v>
      </c>
      <c r="N2819" s="295" t="s">
        <v>26</v>
      </c>
      <c r="O2819" s="295" t="s">
        <v>28</v>
      </c>
      <c r="P2819" s="296">
        <v>41821</v>
      </c>
      <c r="Q2819" s="273"/>
      <c r="R2819" s="231"/>
    </row>
    <row r="2820" spans="1:18" x14ac:dyDescent="0.25">
      <c r="A2820" s="275"/>
      <c r="B2820" s="273" t="s">
        <v>21</v>
      </c>
      <c r="C2820" s="275" t="s">
        <v>22</v>
      </c>
      <c r="D2820" s="275" t="s">
        <v>23</v>
      </c>
      <c r="E2820" s="32"/>
      <c r="F2820" s="314"/>
      <c r="G2820" s="274" t="s">
        <v>24</v>
      </c>
      <c r="H2820" s="269" t="s">
        <v>25</v>
      </c>
      <c r="I2820" s="330">
        <v>210</v>
      </c>
      <c r="J2820" s="273"/>
      <c r="K2820" s="273"/>
      <c r="L2820" s="281" t="s">
        <v>1054</v>
      </c>
      <c r="M2820" s="216">
        <v>200</v>
      </c>
      <c r="N2820" s="295" t="s">
        <v>26</v>
      </c>
      <c r="O2820" s="295" t="s">
        <v>28</v>
      </c>
      <c r="P2820" s="296">
        <v>41821</v>
      </c>
      <c r="Q2820" s="273"/>
      <c r="R2820" s="231"/>
    </row>
    <row r="2821" spans="1:18" x14ac:dyDescent="0.25">
      <c r="A2821" s="275"/>
      <c r="B2821" s="273" t="s">
        <v>21</v>
      </c>
      <c r="C2821" s="275" t="s">
        <v>31</v>
      </c>
      <c r="D2821" s="275" t="s">
        <v>32</v>
      </c>
      <c r="E2821" s="32"/>
      <c r="F2821" s="314"/>
      <c r="G2821" s="274" t="s">
        <v>24</v>
      </c>
      <c r="H2821" s="269" t="s">
        <v>25</v>
      </c>
      <c r="I2821" s="330">
        <v>120</v>
      </c>
      <c r="J2821" s="273"/>
      <c r="K2821" s="273"/>
      <c r="L2821" s="281" t="s">
        <v>1054</v>
      </c>
      <c r="M2821" s="216">
        <v>110</v>
      </c>
      <c r="N2821" s="295" t="s">
        <v>26</v>
      </c>
      <c r="O2821" s="295" t="s">
        <v>28</v>
      </c>
      <c r="P2821" s="296">
        <v>41821</v>
      </c>
      <c r="Q2821" s="273"/>
      <c r="R2821" s="231"/>
    </row>
    <row r="2822" spans="1:18" s="230" customFormat="1" x14ac:dyDescent="0.25">
      <c r="A2822" s="275"/>
      <c r="B2822" s="273" t="s">
        <v>21</v>
      </c>
      <c r="C2822" s="275" t="s">
        <v>31</v>
      </c>
      <c r="D2822" s="275" t="s">
        <v>35</v>
      </c>
      <c r="E2822" s="32"/>
      <c r="F2822" s="314"/>
      <c r="G2822" s="274" t="s">
        <v>24</v>
      </c>
      <c r="H2822" s="269" t="s">
        <v>25</v>
      </c>
      <c r="I2822" s="330">
        <v>203</v>
      </c>
      <c r="J2822" s="273"/>
      <c r="K2822" s="273"/>
      <c r="L2822" s="281" t="s">
        <v>1054</v>
      </c>
      <c r="M2822" s="216">
        <v>190</v>
      </c>
      <c r="N2822" s="295" t="s">
        <v>26</v>
      </c>
      <c r="O2822" s="295" t="s">
        <v>28</v>
      </c>
      <c r="P2822" s="296">
        <v>41821</v>
      </c>
      <c r="Q2822" s="273"/>
      <c r="R2822" s="231"/>
    </row>
    <row r="2823" spans="1:18" x14ac:dyDescent="0.25">
      <c r="A2823" s="275"/>
      <c r="B2823" s="273" t="s">
        <v>36</v>
      </c>
      <c r="C2823" s="275" t="s">
        <v>145</v>
      </c>
      <c r="D2823" s="275" t="s">
        <v>212</v>
      </c>
      <c r="E2823" s="32"/>
      <c r="F2823" s="314"/>
      <c r="G2823" s="274" t="s">
        <v>24</v>
      </c>
      <c r="H2823" s="269" t="s">
        <v>25</v>
      </c>
      <c r="I2823" s="330">
        <v>66</v>
      </c>
      <c r="J2823" s="273"/>
      <c r="K2823" s="273"/>
      <c r="L2823" s="281" t="s">
        <v>1054</v>
      </c>
      <c r="M2823" s="216">
        <v>60</v>
      </c>
      <c r="N2823" s="295" t="s">
        <v>26</v>
      </c>
      <c r="O2823" s="295" t="s">
        <v>28</v>
      </c>
      <c r="P2823" s="296">
        <v>41821</v>
      </c>
      <c r="Q2823" s="273"/>
      <c r="R2823" s="231"/>
    </row>
    <row r="2824" spans="1:18" x14ac:dyDescent="0.25">
      <c r="A2824" s="275"/>
      <c r="B2824" s="273" t="s">
        <v>36</v>
      </c>
      <c r="C2824" s="275" t="s">
        <v>145</v>
      </c>
      <c r="D2824" s="275" t="s">
        <v>184</v>
      </c>
      <c r="E2824" s="32"/>
      <c r="F2824" s="314"/>
      <c r="G2824" s="274" t="s">
        <v>24</v>
      </c>
      <c r="H2824" s="269" t="s">
        <v>25</v>
      </c>
      <c r="I2824" s="330">
        <v>47</v>
      </c>
      <c r="J2824" s="273"/>
      <c r="K2824" s="273"/>
      <c r="L2824" s="281" t="s">
        <v>1054</v>
      </c>
      <c r="M2824" s="216">
        <v>40</v>
      </c>
      <c r="N2824" s="295" t="s">
        <v>26</v>
      </c>
      <c r="O2824" s="295" t="s">
        <v>28</v>
      </c>
      <c r="P2824" s="296">
        <v>41821</v>
      </c>
      <c r="Q2824" s="273"/>
      <c r="R2824" s="231"/>
    </row>
    <row r="2825" spans="1:18" x14ac:dyDescent="0.25">
      <c r="A2825" s="275"/>
      <c r="B2825" s="273" t="s">
        <v>21</v>
      </c>
      <c r="C2825" s="275" t="s">
        <v>33</v>
      </c>
      <c r="D2825" s="275" t="s">
        <v>34</v>
      </c>
      <c r="E2825" s="32"/>
      <c r="F2825" s="314"/>
      <c r="G2825" s="274" t="s">
        <v>24</v>
      </c>
      <c r="H2825" s="269" t="s">
        <v>25</v>
      </c>
      <c r="I2825" s="330"/>
      <c r="J2825" s="273"/>
      <c r="K2825" s="273"/>
      <c r="L2825" s="281" t="s">
        <v>1054</v>
      </c>
      <c r="M2825" s="271">
        <v>13</v>
      </c>
      <c r="N2825" s="308" t="s">
        <v>26</v>
      </c>
      <c r="O2825" s="308" t="s">
        <v>128</v>
      </c>
      <c r="P2825" s="385">
        <v>41821</v>
      </c>
      <c r="Q2825" s="273"/>
      <c r="R2825" s="231"/>
    </row>
    <row r="2826" spans="1:18" x14ac:dyDescent="0.25">
      <c r="A2826" s="275"/>
      <c r="B2826" s="273" t="s">
        <v>21</v>
      </c>
      <c r="C2826" s="275" t="s">
        <v>22</v>
      </c>
      <c r="D2826" s="275" t="s">
        <v>108</v>
      </c>
      <c r="E2826" s="32"/>
      <c r="F2826" s="314"/>
      <c r="G2826" s="274" t="s">
        <v>24</v>
      </c>
      <c r="H2826" s="269" t="s">
        <v>25</v>
      </c>
      <c r="I2826" s="330"/>
      <c r="J2826" s="273"/>
      <c r="K2826" s="273"/>
      <c r="L2826" s="281" t="s">
        <v>1054</v>
      </c>
      <c r="M2826" s="271">
        <v>16</v>
      </c>
      <c r="N2826" s="308" t="s">
        <v>26</v>
      </c>
      <c r="O2826" s="308" t="s">
        <v>128</v>
      </c>
      <c r="P2826" s="385">
        <v>41821</v>
      </c>
      <c r="Q2826" s="273"/>
      <c r="R2826" s="231"/>
    </row>
    <row r="2827" spans="1:18" x14ac:dyDescent="0.25">
      <c r="A2827" s="275"/>
      <c r="B2827" s="273" t="s">
        <v>21</v>
      </c>
      <c r="C2827" s="275" t="s">
        <v>22</v>
      </c>
      <c r="D2827" s="275" t="s">
        <v>29</v>
      </c>
      <c r="E2827" s="32"/>
      <c r="F2827" s="314"/>
      <c r="G2827" s="274" t="s">
        <v>24</v>
      </c>
      <c r="H2827" s="269" t="s">
        <v>25</v>
      </c>
      <c r="I2827" s="330"/>
      <c r="J2827" s="273"/>
      <c r="K2827" s="273"/>
      <c r="L2827" s="281" t="s">
        <v>1054</v>
      </c>
      <c r="M2827" s="271">
        <v>18</v>
      </c>
      <c r="N2827" s="308" t="s">
        <v>26</v>
      </c>
      <c r="O2827" s="308" t="s">
        <v>128</v>
      </c>
      <c r="P2827" s="385">
        <v>41821</v>
      </c>
      <c r="Q2827" s="273"/>
      <c r="R2827" s="231"/>
    </row>
    <row r="2828" spans="1:18" x14ac:dyDescent="0.25">
      <c r="A2828" s="275"/>
      <c r="B2828" s="273" t="s">
        <v>21</v>
      </c>
      <c r="C2828" s="275" t="s">
        <v>22</v>
      </c>
      <c r="D2828" s="275" t="s">
        <v>23</v>
      </c>
      <c r="E2828" s="32"/>
      <c r="F2828" s="314"/>
      <c r="G2828" s="274" t="s">
        <v>24</v>
      </c>
      <c r="H2828" s="269" t="s">
        <v>25</v>
      </c>
      <c r="I2828" s="330"/>
      <c r="J2828" s="273"/>
      <c r="K2828" s="273"/>
      <c r="L2828" s="281" t="s">
        <v>1054</v>
      </c>
      <c r="M2828" s="271">
        <v>10</v>
      </c>
      <c r="N2828" s="308" t="s">
        <v>26</v>
      </c>
      <c r="O2828" s="308" t="s">
        <v>128</v>
      </c>
      <c r="P2828" s="385">
        <v>41821</v>
      </c>
      <c r="Q2828" s="273"/>
      <c r="R2828" s="231"/>
    </row>
    <row r="2829" spans="1:18" x14ac:dyDescent="0.25">
      <c r="A2829" s="275"/>
      <c r="B2829" s="273" t="s">
        <v>21</v>
      </c>
      <c r="C2829" s="275" t="s">
        <v>31</v>
      </c>
      <c r="D2829" s="275" t="s">
        <v>32</v>
      </c>
      <c r="E2829" s="32"/>
      <c r="F2829" s="314"/>
      <c r="G2829" s="274" t="s">
        <v>24</v>
      </c>
      <c r="H2829" s="269" t="s">
        <v>25</v>
      </c>
      <c r="I2829" s="330"/>
      <c r="J2829" s="273"/>
      <c r="K2829" s="273"/>
      <c r="L2829" s="281" t="s">
        <v>1054</v>
      </c>
      <c r="M2829" s="271">
        <v>10</v>
      </c>
      <c r="N2829" s="308" t="s">
        <v>26</v>
      </c>
      <c r="O2829" s="308" t="s">
        <v>128</v>
      </c>
      <c r="P2829" s="385">
        <v>41821</v>
      </c>
      <c r="Q2829" s="273"/>
      <c r="R2829" s="231"/>
    </row>
    <row r="2830" spans="1:18" x14ac:dyDescent="0.25">
      <c r="A2830" s="275"/>
      <c r="B2830" s="273" t="s">
        <v>21</v>
      </c>
      <c r="C2830" s="275" t="s">
        <v>31</v>
      </c>
      <c r="D2830" s="275" t="s">
        <v>35</v>
      </c>
      <c r="E2830" s="32"/>
      <c r="F2830" s="314"/>
      <c r="G2830" s="274" t="s">
        <v>24</v>
      </c>
      <c r="H2830" s="269" t="s">
        <v>25</v>
      </c>
      <c r="I2830" s="330"/>
      <c r="J2830" s="273"/>
      <c r="K2830" s="273"/>
      <c r="L2830" s="281" t="s">
        <v>1054</v>
      </c>
      <c r="M2830" s="271">
        <v>13</v>
      </c>
      <c r="N2830" s="308" t="s">
        <v>26</v>
      </c>
      <c r="O2830" s="308" t="s">
        <v>128</v>
      </c>
      <c r="P2830" s="385">
        <v>41821</v>
      </c>
      <c r="Q2830" s="273"/>
      <c r="R2830" s="231"/>
    </row>
    <row r="2831" spans="1:18" x14ac:dyDescent="0.25">
      <c r="A2831" s="275"/>
      <c r="B2831" s="273" t="s">
        <v>36</v>
      </c>
      <c r="C2831" s="275" t="s">
        <v>145</v>
      </c>
      <c r="D2831" s="275" t="s">
        <v>212</v>
      </c>
      <c r="E2831" s="32"/>
      <c r="F2831" s="314"/>
      <c r="G2831" s="274" t="s">
        <v>24</v>
      </c>
      <c r="H2831" s="269" t="s">
        <v>25</v>
      </c>
      <c r="I2831" s="330"/>
      <c r="J2831" s="273"/>
      <c r="K2831" s="273"/>
      <c r="L2831" s="281" t="s">
        <v>1054</v>
      </c>
      <c r="M2831" s="271">
        <v>6</v>
      </c>
      <c r="N2831" s="308" t="s">
        <v>26</v>
      </c>
      <c r="O2831" s="308" t="s">
        <v>128</v>
      </c>
      <c r="P2831" s="385">
        <v>41821</v>
      </c>
      <c r="Q2831" s="273"/>
      <c r="R2831" s="231"/>
    </row>
    <row r="2832" spans="1:18" x14ac:dyDescent="0.25">
      <c r="A2832" s="275"/>
      <c r="B2832" s="273" t="s">
        <v>36</v>
      </c>
      <c r="C2832" s="275" t="s">
        <v>145</v>
      </c>
      <c r="D2832" s="275" t="s">
        <v>184</v>
      </c>
      <c r="E2832" s="32"/>
      <c r="F2832" s="314"/>
      <c r="G2832" s="274" t="s">
        <v>24</v>
      </c>
      <c r="H2832" s="269" t="s">
        <v>25</v>
      </c>
      <c r="I2832" s="330"/>
      <c r="J2832" s="273"/>
      <c r="K2832" s="273"/>
      <c r="L2832" s="281" t="s">
        <v>1054</v>
      </c>
      <c r="M2832" s="271">
        <v>7</v>
      </c>
      <c r="N2832" s="308" t="s">
        <v>26</v>
      </c>
      <c r="O2832" s="308" t="s">
        <v>128</v>
      </c>
      <c r="P2832" s="385">
        <v>41821</v>
      </c>
      <c r="Q2832" s="273"/>
      <c r="R2832" s="231"/>
    </row>
    <row r="2833" spans="1:18" x14ac:dyDescent="0.25">
      <c r="A2833" s="275" t="s">
        <v>1625</v>
      </c>
      <c r="B2833" s="273" t="s">
        <v>21</v>
      </c>
      <c r="C2833" s="275" t="s">
        <v>33</v>
      </c>
      <c r="D2833" s="275" t="s">
        <v>39</v>
      </c>
      <c r="E2833" s="32">
        <v>44</v>
      </c>
      <c r="F2833" s="314"/>
      <c r="G2833" s="274" t="s">
        <v>24</v>
      </c>
      <c r="H2833" s="269" t="s">
        <v>25</v>
      </c>
      <c r="I2833" s="330">
        <v>310</v>
      </c>
      <c r="J2833" s="273"/>
      <c r="K2833" s="273"/>
      <c r="L2833" s="281" t="s">
        <v>1054</v>
      </c>
      <c r="M2833" s="216">
        <v>300</v>
      </c>
      <c r="N2833" s="295" t="s">
        <v>26</v>
      </c>
      <c r="O2833" s="295" t="s">
        <v>28</v>
      </c>
      <c r="P2833" s="296">
        <v>41821</v>
      </c>
      <c r="Q2833" s="273"/>
      <c r="R2833" s="231"/>
    </row>
    <row r="2834" spans="1:18" x14ac:dyDescent="0.25">
      <c r="A2834" s="275"/>
      <c r="B2834" s="273" t="s">
        <v>21</v>
      </c>
      <c r="C2834" s="275" t="s">
        <v>22</v>
      </c>
      <c r="D2834" s="275" t="s">
        <v>108</v>
      </c>
      <c r="E2834" s="32">
        <v>26</v>
      </c>
      <c r="F2834" s="314"/>
      <c r="G2834" s="274" t="s">
        <v>24</v>
      </c>
      <c r="H2834" s="269" t="s">
        <v>25</v>
      </c>
      <c r="I2834" s="330">
        <v>219</v>
      </c>
      <c r="J2834" s="273"/>
      <c r="K2834" s="273"/>
      <c r="L2834" s="281" t="s">
        <v>1054</v>
      </c>
      <c r="M2834" s="216">
        <v>200</v>
      </c>
      <c r="N2834" s="295" t="s">
        <v>26</v>
      </c>
      <c r="O2834" s="295" t="s">
        <v>28</v>
      </c>
      <c r="P2834" s="296">
        <v>41821</v>
      </c>
      <c r="Q2834" s="273"/>
      <c r="R2834" s="231"/>
    </row>
    <row r="2835" spans="1:18" x14ac:dyDescent="0.25">
      <c r="A2835" s="275"/>
      <c r="B2835" s="273" t="s">
        <v>21</v>
      </c>
      <c r="C2835" s="275" t="s">
        <v>22</v>
      </c>
      <c r="D2835" s="275" t="s">
        <v>29</v>
      </c>
      <c r="E2835" s="32">
        <v>21</v>
      </c>
      <c r="F2835" s="314"/>
      <c r="G2835" s="274" t="s">
        <v>24</v>
      </c>
      <c r="H2835" s="269" t="s">
        <v>25</v>
      </c>
      <c r="I2835" s="330">
        <v>216</v>
      </c>
      <c r="J2835" s="273"/>
      <c r="K2835" s="273"/>
      <c r="L2835" s="281" t="s">
        <v>1054</v>
      </c>
      <c r="M2835" s="216">
        <v>200</v>
      </c>
      <c r="N2835" s="295" t="s">
        <v>26</v>
      </c>
      <c r="O2835" s="295" t="s">
        <v>28</v>
      </c>
      <c r="P2835" s="296">
        <v>41821</v>
      </c>
      <c r="Q2835" s="273"/>
      <c r="R2835" s="231"/>
    </row>
    <row r="2836" spans="1:18" x14ac:dyDescent="0.25">
      <c r="A2836" s="275"/>
      <c r="B2836" s="273" t="s">
        <v>21</v>
      </c>
      <c r="C2836" s="275" t="s">
        <v>22</v>
      </c>
      <c r="D2836" s="275" t="s">
        <v>23</v>
      </c>
      <c r="E2836" s="32">
        <v>16</v>
      </c>
      <c r="F2836" s="314"/>
      <c r="G2836" s="274" t="s">
        <v>24</v>
      </c>
      <c r="H2836" s="269" t="s">
        <v>25</v>
      </c>
      <c r="I2836" s="330">
        <v>231</v>
      </c>
      <c r="J2836" s="273"/>
      <c r="K2836" s="273"/>
      <c r="L2836" s="281" t="s">
        <v>1054</v>
      </c>
      <c r="M2836" s="216">
        <v>200</v>
      </c>
      <c r="N2836" s="295" t="s">
        <v>26</v>
      </c>
      <c r="O2836" s="295" t="s">
        <v>28</v>
      </c>
      <c r="P2836" s="296">
        <v>41821</v>
      </c>
      <c r="Q2836" s="273"/>
      <c r="R2836" s="231"/>
    </row>
    <row r="2837" spans="1:18" x14ac:dyDescent="0.25">
      <c r="A2837" s="275"/>
      <c r="B2837" s="273" t="s">
        <v>21</v>
      </c>
      <c r="C2837" s="275" t="s">
        <v>31</v>
      </c>
      <c r="D2837" s="275" t="s">
        <v>32</v>
      </c>
      <c r="E2837" s="32">
        <v>45</v>
      </c>
      <c r="F2837" s="314"/>
      <c r="G2837" s="274" t="s">
        <v>24</v>
      </c>
      <c r="H2837" s="269" t="s">
        <v>25</v>
      </c>
      <c r="I2837" s="330">
        <v>340</v>
      </c>
      <c r="J2837" s="273"/>
      <c r="K2837" s="273"/>
      <c r="L2837" s="281" t="s">
        <v>1054</v>
      </c>
      <c r="M2837" s="216">
        <v>300</v>
      </c>
      <c r="N2837" s="295" t="s">
        <v>26</v>
      </c>
      <c r="O2837" s="295" t="s">
        <v>28</v>
      </c>
      <c r="P2837" s="296">
        <v>41821</v>
      </c>
      <c r="Q2837" s="273"/>
      <c r="R2837" s="231"/>
    </row>
    <row r="2838" spans="1:18" x14ac:dyDescent="0.25">
      <c r="A2838" s="275"/>
      <c r="B2838" s="273" t="s">
        <v>36</v>
      </c>
      <c r="C2838" s="275" t="s">
        <v>145</v>
      </c>
      <c r="D2838" s="275" t="s">
        <v>184</v>
      </c>
      <c r="E2838" s="32">
        <v>12</v>
      </c>
      <c r="F2838" s="314"/>
      <c r="G2838" s="274" t="s">
        <v>24</v>
      </c>
      <c r="H2838" s="269" t="s">
        <v>25</v>
      </c>
      <c r="I2838" s="330">
        <v>116</v>
      </c>
      <c r="J2838" s="273"/>
      <c r="K2838" s="273"/>
      <c r="L2838" s="281" t="s">
        <v>1054</v>
      </c>
      <c r="M2838" s="216">
        <v>100</v>
      </c>
      <c r="N2838" s="295" t="s">
        <v>26</v>
      </c>
      <c r="O2838" s="295" t="s">
        <v>28</v>
      </c>
      <c r="P2838" s="296">
        <v>41821</v>
      </c>
      <c r="Q2838" s="273"/>
      <c r="R2838" s="231"/>
    </row>
    <row r="2839" spans="1:18" x14ac:dyDescent="0.25">
      <c r="A2839" s="275"/>
      <c r="B2839" s="273" t="s">
        <v>21</v>
      </c>
      <c r="C2839" s="275" t="s">
        <v>33</v>
      </c>
      <c r="D2839" s="275" t="s">
        <v>39</v>
      </c>
      <c r="E2839" s="32"/>
      <c r="F2839" s="314"/>
      <c r="G2839" s="274" t="s">
        <v>24</v>
      </c>
      <c r="H2839" s="269" t="s">
        <v>25</v>
      </c>
      <c r="I2839" s="330"/>
      <c r="J2839" s="273"/>
      <c r="K2839" s="273"/>
      <c r="L2839" s="281" t="s">
        <v>1054</v>
      </c>
      <c r="M2839" s="271">
        <v>10</v>
      </c>
      <c r="N2839" s="308" t="s">
        <v>26</v>
      </c>
      <c r="O2839" s="308" t="s">
        <v>128</v>
      </c>
      <c r="P2839" s="385">
        <v>41821</v>
      </c>
      <c r="Q2839" s="273"/>
      <c r="R2839" s="231"/>
    </row>
    <row r="2840" spans="1:18" x14ac:dyDescent="0.25">
      <c r="A2840" s="275"/>
      <c r="B2840" s="273" t="s">
        <v>21</v>
      </c>
      <c r="C2840" s="275" t="s">
        <v>22</v>
      </c>
      <c r="D2840" s="275" t="s">
        <v>108</v>
      </c>
      <c r="E2840" s="32"/>
      <c r="F2840" s="314"/>
      <c r="G2840" s="274" t="s">
        <v>24</v>
      </c>
      <c r="H2840" s="269" t="s">
        <v>25</v>
      </c>
      <c r="I2840" s="330"/>
      <c r="J2840" s="273"/>
      <c r="K2840" s="273"/>
      <c r="L2840" s="281" t="s">
        <v>1054</v>
      </c>
      <c r="M2840" s="271">
        <v>19</v>
      </c>
      <c r="N2840" s="308" t="s">
        <v>26</v>
      </c>
      <c r="O2840" s="308" t="s">
        <v>128</v>
      </c>
      <c r="P2840" s="385">
        <v>41821</v>
      </c>
      <c r="Q2840" s="273"/>
      <c r="R2840" s="231"/>
    </row>
    <row r="2841" spans="1:18" x14ac:dyDescent="0.25">
      <c r="A2841" s="275"/>
      <c r="B2841" s="273" t="s">
        <v>21</v>
      </c>
      <c r="C2841" s="275" t="s">
        <v>22</v>
      </c>
      <c r="D2841" s="275" t="s">
        <v>29</v>
      </c>
      <c r="E2841" s="32"/>
      <c r="F2841" s="314"/>
      <c r="G2841" s="274" t="s">
        <v>24</v>
      </c>
      <c r="H2841" s="269" t="s">
        <v>25</v>
      </c>
      <c r="I2841" s="330"/>
      <c r="J2841" s="273"/>
      <c r="K2841" s="273"/>
      <c r="L2841" s="281" t="s">
        <v>1054</v>
      </c>
      <c r="M2841" s="271">
        <v>16</v>
      </c>
      <c r="N2841" s="308" t="s">
        <v>26</v>
      </c>
      <c r="O2841" s="308" t="s">
        <v>128</v>
      </c>
      <c r="P2841" s="385">
        <v>41821</v>
      </c>
      <c r="Q2841" s="273"/>
      <c r="R2841" s="231"/>
    </row>
    <row r="2842" spans="1:18" x14ac:dyDescent="0.25">
      <c r="A2842" s="275"/>
      <c r="B2842" s="273" t="s">
        <v>21</v>
      </c>
      <c r="C2842" s="275" t="s">
        <v>22</v>
      </c>
      <c r="D2842" s="275" t="s">
        <v>23</v>
      </c>
      <c r="E2842" s="32"/>
      <c r="F2842" s="314"/>
      <c r="G2842" s="274" t="s">
        <v>24</v>
      </c>
      <c r="H2842" s="269" t="s">
        <v>25</v>
      </c>
      <c r="I2842" s="330"/>
      <c r="J2842" s="273"/>
      <c r="K2842" s="273"/>
      <c r="L2842" s="281" t="s">
        <v>1054</v>
      </c>
      <c r="M2842" s="271">
        <v>31</v>
      </c>
      <c r="N2842" s="308" t="s">
        <v>26</v>
      </c>
      <c r="O2842" s="308" t="s">
        <v>128</v>
      </c>
      <c r="P2842" s="385">
        <v>41821</v>
      </c>
      <c r="Q2842" s="273"/>
      <c r="R2842" s="231"/>
    </row>
    <row r="2843" spans="1:18" x14ac:dyDescent="0.25">
      <c r="A2843" s="275"/>
      <c r="B2843" s="273" t="s">
        <v>21</v>
      </c>
      <c r="C2843" s="275" t="s">
        <v>31</v>
      </c>
      <c r="D2843" s="275" t="s">
        <v>32</v>
      </c>
      <c r="E2843" s="32"/>
      <c r="F2843" s="314"/>
      <c r="G2843" s="274" t="s">
        <v>24</v>
      </c>
      <c r="H2843" s="269" t="s">
        <v>25</v>
      </c>
      <c r="I2843" s="330"/>
      <c r="J2843" s="273"/>
      <c r="K2843" s="273"/>
      <c r="L2843" s="281" t="s">
        <v>1054</v>
      </c>
      <c r="M2843" s="271">
        <v>40</v>
      </c>
      <c r="N2843" s="308" t="s">
        <v>26</v>
      </c>
      <c r="O2843" s="308" t="s">
        <v>128</v>
      </c>
      <c r="P2843" s="385">
        <v>41821</v>
      </c>
      <c r="Q2843" s="273"/>
      <c r="R2843" s="231"/>
    </row>
    <row r="2844" spans="1:18" x14ac:dyDescent="0.25">
      <c r="A2844" s="275"/>
      <c r="B2844" s="273" t="s">
        <v>36</v>
      </c>
      <c r="C2844" s="275" t="s">
        <v>145</v>
      </c>
      <c r="D2844" s="275" t="s">
        <v>184</v>
      </c>
      <c r="E2844" s="32"/>
      <c r="F2844" s="314"/>
      <c r="G2844" s="274" t="s">
        <v>24</v>
      </c>
      <c r="H2844" s="269" t="s">
        <v>25</v>
      </c>
      <c r="I2844" s="330"/>
      <c r="J2844" s="273"/>
      <c r="K2844" s="273"/>
      <c r="L2844" s="281" t="s">
        <v>1054</v>
      </c>
      <c r="M2844" s="271">
        <v>16</v>
      </c>
      <c r="N2844" s="308" t="s">
        <v>26</v>
      </c>
      <c r="O2844" s="308" t="s">
        <v>128</v>
      </c>
      <c r="P2844" s="385">
        <v>41821</v>
      </c>
      <c r="Q2844" s="273"/>
      <c r="R2844" s="231"/>
    </row>
    <row r="2845" spans="1:18" x14ac:dyDescent="0.25">
      <c r="A2845" s="275" t="s">
        <v>1626</v>
      </c>
      <c r="B2845" s="273" t="s">
        <v>21</v>
      </c>
      <c r="C2845" s="275" t="s">
        <v>22</v>
      </c>
      <c r="D2845" s="275" t="s">
        <v>108</v>
      </c>
      <c r="E2845" s="32">
        <v>28</v>
      </c>
      <c r="F2845" s="314"/>
      <c r="G2845" s="274" t="s">
        <v>24</v>
      </c>
      <c r="H2845" s="269" t="s">
        <v>25</v>
      </c>
      <c r="I2845" s="330">
        <v>167</v>
      </c>
      <c r="J2845" s="273"/>
      <c r="K2845" s="273"/>
      <c r="L2845" s="281" t="s">
        <v>1054</v>
      </c>
      <c r="M2845" s="216">
        <v>150</v>
      </c>
      <c r="N2845" s="295" t="s">
        <v>26</v>
      </c>
      <c r="O2845" s="295" t="s">
        <v>28</v>
      </c>
      <c r="P2845" s="296">
        <v>41821</v>
      </c>
      <c r="Q2845" s="273"/>
      <c r="R2845" s="231"/>
    </row>
    <row r="2846" spans="1:18" x14ac:dyDescent="0.25">
      <c r="A2846" s="275"/>
      <c r="B2846" s="273" t="s">
        <v>21</v>
      </c>
      <c r="C2846" s="275" t="s">
        <v>22</v>
      </c>
      <c r="D2846" s="275" t="s">
        <v>29</v>
      </c>
      <c r="E2846" s="32">
        <v>30</v>
      </c>
      <c r="F2846" s="314"/>
      <c r="G2846" s="274" t="s">
        <v>24</v>
      </c>
      <c r="H2846" s="269" t="s">
        <v>25</v>
      </c>
      <c r="I2846" s="330">
        <v>226</v>
      </c>
      <c r="J2846" s="273"/>
      <c r="K2846" s="273"/>
      <c r="L2846" s="281" t="s">
        <v>1054</v>
      </c>
      <c r="M2846" s="216">
        <v>200</v>
      </c>
      <c r="N2846" s="295" t="s">
        <v>26</v>
      </c>
      <c r="O2846" s="295" t="s">
        <v>28</v>
      </c>
      <c r="P2846" s="296">
        <v>41821</v>
      </c>
      <c r="Q2846" s="273"/>
      <c r="R2846" s="231"/>
    </row>
    <row r="2847" spans="1:18" x14ac:dyDescent="0.25">
      <c r="A2847" s="275"/>
      <c r="B2847" s="273" t="s">
        <v>21</v>
      </c>
      <c r="C2847" s="275" t="s">
        <v>22</v>
      </c>
      <c r="D2847" s="275" t="s">
        <v>23</v>
      </c>
      <c r="E2847" s="32">
        <v>21</v>
      </c>
      <c r="F2847" s="314"/>
      <c r="G2847" s="274" t="s">
        <v>24</v>
      </c>
      <c r="H2847" s="269" t="s">
        <v>25</v>
      </c>
      <c r="I2847" s="330">
        <v>222</v>
      </c>
      <c r="J2847" s="273"/>
      <c r="K2847" s="273"/>
      <c r="L2847" s="281" t="s">
        <v>1054</v>
      </c>
      <c r="M2847" s="216">
        <v>200</v>
      </c>
      <c r="N2847" s="295" t="s">
        <v>26</v>
      </c>
      <c r="O2847" s="295" t="s">
        <v>28</v>
      </c>
      <c r="P2847" s="296">
        <v>41821</v>
      </c>
      <c r="Q2847" s="273"/>
      <c r="R2847" s="231"/>
    </row>
    <row r="2848" spans="1:18" x14ac:dyDescent="0.25">
      <c r="A2848" s="275"/>
      <c r="B2848" s="273" t="s">
        <v>21</v>
      </c>
      <c r="C2848" s="275" t="s">
        <v>31</v>
      </c>
      <c r="D2848" s="275" t="s">
        <v>32</v>
      </c>
      <c r="E2848" s="32">
        <v>45</v>
      </c>
      <c r="F2848" s="314"/>
      <c r="G2848" s="274" t="s">
        <v>24</v>
      </c>
      <c r="H2848" s="269" t="s">
        <v>25</v>
      </c>
      <c r="I2848" s="330">
        <v>388</v>
      </c>
      <c r="J2848" s="273"/>
      <c r="K2848" s="273"/>
      <c r="L2848" s="281" t="s">
        <v>1054</v>
      </c>
      <c r="M2848" s="216">
        <v>350</v>
      </c>
      <c r="N2848" s="295" t="s">
        <v>26</v>
      </c>
      <c r="O2848" s="295" t="s">
        <v>28</v>
      </c>
      <c r="P2848" s="296">
        <v>41821</v>
      </c>
      <c r="Q2848" s="273"/>
      <c r="R2848" s="231"/>
    </row>
    <row r="2849" spans="1:18" s="230" customFormat="1" x14ac:dyDescent="0.25">
      <c r="A2849" s="275"/>
      <c r="B2849" s="273" t="s">
        <v>21</v>
      </c>
      <c r="C2849" s="275" t="s">
        <v>33</v>
      </c>
      <c r="D2849" s="275" t="s">
        <v>34</v>
      </c>
      <c r="E2849" s="32">
        <v>49</v>
      </c>
      <c r="F2849" s="314"/>
      <c r="G2849" s="274" t="s">
        <v>24</v>
      </c>
      <c r="H2849" s="269" t="s">
        <v>25</v>
      </c>
      <c r="I2849" s="330">
        <v>322</v>
      </c>
      <c r="J2849" s="273"/>
      <c r="K2849" s="273"/>
      <c r="L2849" s="281" t="s">
        <v>1054</v>
      </c>
      <c r="M2849" s="216">
        <v>300</v>
      </c>
      <c r="N2849" s="295" t="s">
        <v>26</v>
      </c>
      <c r="O2849" s="295" t="s">
        <v>28</v>
      </c>
      <c r="P2849" s="296">
        <v>41821</v>
      </c>
      <c r="Q2849" s="273"/>
      <c r="R2849" s="231"/>
    </row>
    <row r="2850" spans="1:18" x14ac:dyDescent="0.25">
      <c r="A2850" s="275"/>
      <c r="B2850" s="273" t="s">
        <v>36</v>
      </c>
      <c r="C2850" s="275" t="s">
        <v>145</v>
      </c>
      <c r="D2850" s="275" t="s">
        <v>187</v>
      </c>
      <c r="E2850" s="32">
        <v>14</v>
      </c>
      <c r="F2850" s="314"/>
      <c r="G2850" s="274" t="s">
        <v>24</v>
      </c>
      <c r="H2850" s="269" t="s">
        <v>25</v>
      </c>
      <c r="I2850" s="330">
        <v>119</v>
      </c>
      <c r="J2850" s="273"/>
      <c r="K2850" s="273"/>
      <c r="L2850" s="281" t="s">
        <v>1054</v>
      </c>
      <c r="M2850" s="216">
        <v>100</v>
      </c>
      <c r="N2850" s="295" t="s">
        <v>26</v>
      </c>
      <c r="O2850" s="295" t="s">
        <v>28</v>
      </c>
      <c r="P2850" s="296">
        <v>41821</v>
      </c>
      <c r="Q2850" s="273"/>
      <c r="R2850" s="231"/>
    </row>
    <row r="2851" spans="1:18" x14ac:dyDescent="0.25">
      <c r="A2851" s="275"/>
      <c r="B2851" s="273" t="s">
        <v>21</v>
      </c>
      <c r="C2851" s="275" t="s">
        <v>22</v>
      </c>
      <c r="D2851" s="275" t="s">
        <v>108</v>
      </c>
      <c r="E2851" s="32"/>
      <c r="F2851" s="314"/>
      <c r="G2851" s="274" t="s">
        <v>24</v>
      </c>
      <c r="H2851" s="269" t="s">
        <v>25</v>
      </c>
      <c r="I2851" s="330"/>
      <c r="J2851" s="273"/>
      <c r="K2851" s="273"/>
      <c r="L2851" s="281" t="s">
        <v>1054</v>
      </c>
      <c r="M2851" s="271">
        <v>17</v>
      </c>
      <c r="N2851" s="308" t="s">
        <v>26</v>
      </c>
      <c r="O2851" s="308" t="s">
        <v>128</v>
      </c>
      <c r="P2851" s="385">
        <v>41821</v>
      </c>
      <c r="Q2851" s="273"/>
      <c r="R2851" s="231"/>
    </row>
    <row r="2852" spans="1:18" x14ac:dyDescent="0.25">
      <c r="A2852" s="275"/>
      <c r="B2852" s="273" t="s">
        <v>21</v>
      </c>
      <c r="C2852" s="275" t="s">
        <v>22</v>
      </c>
      <c r="D2852" s="275" t="s">
        <v>29</v>
      </c>
      <c r="E2852" s="32"/>
      <c r="F2852" s="314"/>
      <c r="G2852" s="274" t="s">
        <v>24</v>
      </c>
      <c r="H2852" s="269" t="s">
        <v>25</v>
      </c>
      <c r="I2852" s="330"/>
      <c r="J2852" s="273"/>
      <c r="K2852" s="273"/>
      <c r="L2852" s="281" t="s">
        <v>1054</v>
      </c>
      <c r="M2852" s="271">
        <v>26</v>
      </c>
      <c r="N2852" s="308" t="s">
        <v>26</v>
      </c>
      <c r="O2852" s="308" t="s">
        <v>128</v>
      </c>
      <c r="P2852" s="385">
        <v>41821</v>
      </c>
      <c r="Q2852" s="273"/>
      <c r="R2852" s="231"/>
    </row>
    <row r="2853" spans="1:18" x14ac:dyDescent="0.25">
      <c r="A2853" s="275"/>
      <c r="B2853" s="273" t="s">
        <v>21</v>
      </c>
      <c r="C2853" s="275" t="s">
        <v>22</v>
      </c>
      <c r="D2853" s="275" t="s">
        <v>23</v>
      </c>
      <c r="E2853" s="32"/>
      <c r="F2853" s="314"/>
      <c r="G2853" s="274" t="s">
        <v>24</v>
      </c>
      <c r="H2853" s="269" t="s">
        <v>25</v>
      </c>
      <c r="I2853" s="330"/>
      <c r="J2853" s="273"/>
      <c r="K2853" s="273"/>
      <c r="L2853" s="281" t="s">
        <v>1054</v>
      </c>
      <c r="M2853" s="271">
        <v>22</v>
      </c>
      <c r="N2853" s="308" t="s">
        <v>26</v>
      </c>
      <c r="O2853" s="308" t="s">
        <v>128</v>
      </c>
      <c r="P2853" s="385">
        <v>41821</v>
      </c>
      <c r="Q2853" s="273"/>
      <c r="R2853" s="231"/>
    </row>
    <row r="2854" spans="1:18" x14ac:dyDescent="0.25">
      <c r="A2854" s="275"/>
      <c r="B2854" s="273" t="s">
        <v>21</v>
      </c>
      <c r="C2854" s="275" t="s">
        <v>31</v>
      </c>
      <c r="D2854" s="275" t="s">
        <v>32</v>
      </c>
      <c r="E2854" s="32"/>
      <c r="F2854" s="314"/>
      <c r="G2854" s="274" t="s">
        <v>24</v>
      </c>
      <c r="H2854" s="269" t="s">
        <v>25</v>
      </c>
      <c r="I2854" s="330"/>
      <c r="J2854" s="273"/>
      <c r="K2854" s="273"/>
      <c r="L2854" s="281" t="s">
        <v>1054</v>
      </c>
      <c r="M2854" s="271">
        <v>38</v>
      </c>
      <c r="N2854" s="308" t="s">
        <v>26</v>
      </c>
      <c r="O2854" s="308" t="s">
        <v>128</v>
      </c>
      <c r="P2854" s="385">
        <v>41821</v>
      </c>
      <c r="Q2854" s="273"/>
      <c r="R2854" s="231"/>
    </row>
    <row r="2855" spans="1:18" x14ac:dyDescent="0.25">
      <c r="A2855" s="275"/>
      <c r="B2855" s="273" t="s">
        <v>21</v>
      </c>
      <c r="C2855" s="275" t="s">
        <v>33</v>
      </c>
      <c r="D2855" s="275" t="s">
        <v>34</v>
      </c>
      <c r="E2855" s="32"/>
      <c r="F2855" s="314"/>
      <c r="G2855" s="274" t="s">
        <v>24</v>
      </c>
      <c r="H2855" s="269" t="s">
        <v>25</v>
      </c>
      <c r="I2855" s="330"/>
      <c r="J2855" s="273"/>
      <c r="K2855" s="273"/>
      <c r="L2855" s="281" t="s">
        <v>1054</v>
      </c>
      <c r="M2855" s="271">
        <v>22</v>
      </c>
      <c r="N2855" s="308" t="s">
        <v>26</v>
      </c>
      <c r="O2855" s="308" t="s">
        <v>128</v>
      </c>
      <c r="P2855" s="385">
        <v>41821</v>
      </c>
      <c r="Q2855" s="273"/>
      <c r="R2855" s="231"/>
    </row>
    <row r="2856" spans="1:18" x14ac:dyDescent="0.25">
      <c r="A2856" s="275"/>
      <c r="B2856" s="273" t="s">
        <v>36</v>
      </c>
      <c r="C2856" s="275" t="s">
        <v>145</v>
      </c>
      <c r="D2856" s="275" t="s">
        <v>187</v>
      </c>
      <c r="E2856" s="32"/>
      <c r="F2856" s="314"/>
      <c r="G2856" s="274" t="s">
        <v>24</v>
      </c>
      <c r="H2856" s="269" t="s">
        <v>25</v>
      </c>
      <c r="I2856" s="330"/>
      <c r="J2856" s="273"/>
      <c r="K2856" s="273"/>
      <c r="L2856" s="281" t="s">
        <v>1054</v>
      </c>
      <c r="M2856" s="271">
        <v>19</v>
      </c>
      <c r="N2856" s="308" t="s">
        <v>26</v>
      </c>
      <c r="O2856" s="308" t="s">
        <v>128</v>
      </c>
      <c r="P2856" s="385">
        <v>41821</v>
      </c>
      <c r="Q2856" s="273"/>
      <c r="R2856" s="231"/>
    </row>
    <row r="2857" spans="1:18" x14ac:dyDescent="0.25">
      <c r="A2857" s="275" t="s">
        <v>1638</v>
      </c>
      <c r="B2857" s="273" t="s">
        <v>21</v>
      </c>
      <c r="C2857" s="275" t="s">
        <v>33</v>
      </c>
      <c r="D2857" s="275" t="s">
        <v>39</v>
      </c>
      <c r="E2857" s="32">
        <v>36</v>
      </c>
      <c r="F2857" s="314"/>
      <c r="G2857" s="274" t="s">
        <v>24</v>
      </c>
      <c r="H2857" s="269" t="s">
        <v>25</v>
      </c>
      <c r="I2857" s="330">
        <v>220</v>
      </c>
      <c r="J2857" s="273"/>
      <c r="K2857" s="273"/>
      <c r="L2857" s="281" t="s">
        <v>1054</v>
      </c>
      <c r="M2857" s="216">
        <v>200</v>
      </c>
      <c r="N2857" s="295" t="s">
        <v>26</v>
      </c>
      <c r="O2857" s="295" t="s">
        <v>28</v>
      </c>
      <c r="P2857" s="296">
        <v>41821</v>
      </c>
      <c r="Q2857" s="273"/>
      <c r="R2857" s="231"/>
    </row>
    <row r="2858" spans="1:18" x14ac:dyDescent="0.25">
      <c r="A2858" s="275"/>
      <c r="B2858" s="273" t="s">
        <v>21</v>
      </c>
      <c r="C2858" s="275" t="s">
        <v>33</v>
      </c>
      <c r="D2858" s="275" t="s">
        <v>214</v>
      </c>
      <c r="E2858" s="32">
        <v>16</v>
      </c>
      <c r="F2858" s="314"/>
      <c r="G2858" s="274" t="s">
        <v>24</v>
      </c>
      <c r="H2858" s="269" t="s">
        <v>25</v>
      </c>
      <c r="I2858" s="330">
        <v>110</v>
      </c>
      <c r="J2858" s="273"/>
      <c r="K2858" s="273"/>
      <c r="L2858" s="281" t="s">
        <v>1054</v>
      </c>
      <c r="M2858" s="216">
        <v>100</v>
      </c>
      <c r="N2858" s="295" t="s">
        <v>26</v>
      </c>
      <c r="O2858" s="295" t="s">
        <v>28</v>
      </c>
      <c r="P2858" s="296">
        <v>41821</v>
      </c>
      <c r="Q2858" s="273"/>
      <c r="R2858" s="231"/>
    </row>
    <row r="2859" spans="1:18" x14ac:dyDescent="0.25">
      <c r="A2859" s="275"/>
      <c r="B2859" s="273" t="s">
        <v>21</v>
      </c>
      <c r="C2859" s="275" t="s">
        <v>22</v>
      </c>
      <c r="D2859" s="275" t="s">
        <v>108</v>
      </c>
      <c r="E2859" s="32">
        <v>45</v>
      </c>
      <c r="F2859" s="314"/>
      <c r="G2859" s="274" t="s">
        <v>24</v>
      </c>
      <c r="H2859" s="269" t="s">
        <v>25</v>
      </c>
      <c r="I2859" s="330">
        <v>325</v>
      </c>
      <c r="J2859" s="273"/>
      <c r="K2859" s="273"/>
      <c r="L2859" s="281" t="s">
        <v>1054</v>
      </c>
      <c r="M2859" s="216">
        <v>300</v>
      </c>
      <c r="N2859" s="295" t="s">
        <v>26</v>
      </c>
      <c r="O2859" s="295" t="s">
        <v>28</v>
      </c>
      <c r="P2859" s="296">
        <v>41821</v>
      </c>
      <c r="Q2859" s="273"/>
      <c r="R2859" s="231"/>
    </row>
    <row r="2860" spans="1:18" x14ac:dyDescent="0.25">
      <c r="A2860" s="275"/>
      <c r="B2860" s="273" t="s">
        <v>21</v>
      </c>
      <c r="C2860" s="275" t="s">
        <v>22</v>
      </c>
      <c r="D2860" s="275" t="s">
        <v>29</v>
      </c>
      <c r="E2860" s="32">
        <v>29</v>
      </c>
      <c r="F2860" s="314"/>
      <c r="G2860" s="274" t="s">
        <v>24</v>
      </c>
      <c r="H2860" s="269" t="s">
        <v>25</v>
      </c>
      <c r="I2860" s="330">
        <v>218</v>
      </c>
      <c r="J2860" s="273"/>
      <c r="K2860" s="273"/>
      <c r="L2860" s="281" t="s">
        <v>1054</v>
      </c>
      <c r="M2860" s="216">
        <v>200</v>
      </c>
      <c r="N2860" s="295" t="s">
        <v>26</v>
      </c>
      <c r="O2860" s="295" t="s">
        <v>28</v>
      </c>
      <c r="P2860" s="296">
        <v>41821</v>
      </c>
      <c r="Q2860" s="273"/>
      <c r="R2860" s="231"/>
    </row>
    <row r="2861" spans="1:18" x14ac:dyDescent="0.25">
      <c r="A2861" s="275"/>
      <c r="B2861" s="273" t="s">
        <v>21</v>
      </c>
      <c r="C2861" s="275" t="s">
        <v>22</v>
      </c>
      <c r="D2861" s="275" t="s">
        <v>23</v>
      </c>
      <c r="E2861" s="32">
        <v>12</v>
      </c>
      <c r="F2861" s="314"/>
      <c r="G2861" s="274" t="s">
        <v>24</v>
      </c>
      <c r="H2861" s="269" t="s">
        <v>25</v>
      </c>
      <c r="I2861" s="330">
        <v>141</v>
      </c>
      <c r="J2861" s="273"/>
      <c r="K2861" s="273"/>
      <c r="L2861" s="281" t="s">
        <v>1054</v>
      </c>
      <c r="M2861" s="216">
        <v>120</v>
      </c>
      <c r="N2861" s="295" t="s">
        <v>26</v>
      </c>
      <c r="O2861" s="295" t="s">
        <v>28</v>
      </c>
      <c r="P2861" s="296">
        <v>41821</v>
      </c>
      <c r="Q2861" s="273"/>
      <c r="R2861" s="231"/>
    </row>
    <row r="2862" spans="1:18" x14ac:dyDescent="0.25">
      <c r="A2862" s="275"/>
      <c r="B2862" s="273" t="s">
        <v>21</v>
      </c>
      <c r="C2862" s="275" t="s">
        <v>31</v>
      </c>
      <c r="D2862" s="275" t="s">
        <v>32</v>
      </c>
      <c r="E2862" s="32">
        <v>46</v>
      </c>
      <c r="F2862" s="314"/>
      <c r="G2862" s="274" t="s">
        <v>24</v>
      </c>
      <c r="H2862" s="269" t="s">
        <v>25</v>
      </c>
      <c r="I2862" s="330">
        <v>370</v>
      </c>
      <c r="J2862" s="273"/>
      <c r="K2862" s="273"/>
      <c r="L2862" s="281" t="s">
        <v>1054</v>
      </c>
      <c r="M2862" s="216">
        <v>350</v>
      </c>
      <c r="N2862" s="295" t="s">
        <v>26</v>
      </c>
      <c r="O2862" s="295" t="s">
        <v>28</v>
      </c>
      <c r="P2862" s="296">
        <v>41821</v>
      </c>
      <c r="Q2862" s="273"/>
      <c r="R2862" s="231"/>
    </row>
    <row r="2863" spans="1:18" x14ac:dyDescent="0.25">
      <c r="A2863" s="275"/>
      <c r="B2863" s="273" t="s">
        <v>36</v>
      </c>
      <c r="C2863" s="275" t="s">
        <v>145</v>
      </c>
      <c r="D2863" s="275" t="s">
        <v>187</v>
      </c>
      <c r="E2863" s="32">
        <v>18</v>
      </c>
      <c r="F2863" s="314"/>
      <c r="G2863" s="274" t="s">
        <v>24</v>
      </c>
      <c r="H2863" s="269" t="s">
        <v>25</v>
      </c>
      <c r="I2863" s="330">
        <v>168</v>
      </c>
      <c r="J2863" s="273"/>
      <c r="K2863" s="273"/>
      <c r="L2863" s="281" t="s">
        <v>1054</v>
      </c>
      <c r="M2863" s="216">
        <v>150</v>
      </c>
      <c r="N2863" s="295" t="s">
        <v>26</v>
      </c>
      <c r="O2863" s="295" t="s">
        <v>28</v>
      </c>
      <c r="P2863" s="296">
        <v>41821</v>
      </c>
      <c r="Q2863" s="273"/>
      <c r="R2863" s="231"/>
    </row>
    <row r="2864" spans="1:18" x14ac:dyDescent="0.25">
      <c r="A2864" s="275"/>
      <c r="B2864" s="273" t="s">
        <v>21</v>
      </c>
      <c r="C2864" s="275" t="s">
        <v>33</v>
      </c>
      <c r="D2864" s="275" t="s">
        <v>39</v>
      </c>
      <c r="E2864" s="32"/>
      <c r="F2864" s="314"/>
      <c r="G2864" s="274" t="s">
        <v>24</v>
      </c>
      <c r="H2864" s="269" t="s">
        <v>25</v>
      </c>
      <c r="I2864" s="330"/>
      <c r="J2864" s="273"/>
      <c r="K2864" s="273"/>
      <c r="L2864" s="281" t="s">
        <v>1054</v>
      </c>
      <c r="M2864" s="271">
        <v>20</v>
      </c>
      <c r="N2864" s="308" t="s">
        <v>26</v>
      </c>
      <c r="O2864" s="308" t="s">
        <v>128</v>
      </c>
      <c r="P2864" s="385">
        <v>41821</v>
      </c>
      <c r="Q2864" s="273"/>
      <c r="R2864" s="231"/>
    </row>
    <row r="2865" spans="1:18" x14ac:dyDescent="0.25">
      <c r="A2865" s="275"/>
      <c r="B2865" s="273" t="s">
        <v>21</v>
      </c>
      <c r="C2865" s="275" t="s">
        <v>33</v>
      </c>
      <c r="D2865" s="275" t="s">
        <v>214</v>
      </c>
      <c r="E2865" s="32"/>
      <c r="F2865" s="314"/>
      <c r="G2865" s="274" t="s">
        <v>24</v>
      </c>
      <c r="H2865" s="269" t="s">
        <v>25</v>
      </c>
      <c r="I2865" s="330"/>
      <c r="J2865" s="273"/>
      <c r="K2865" s="273"/>
      <c r="L2865" s="281" t="s">
        <v>1054</v>
      </c>
      <c r="M2865" s="271">
        <v>10</v>
      </c>
      <c r="N2865" s="308" t="s">
        <v>26</v>
      </c>
      <c r="O2865" s="308" t="s">
        <v>128</v>
      </c>
      <c r="P2865" s="385">
        <v>41821</v>
      </c>
      <c r="Q2865" s="273"/>
      <c r="R2865" s="231"/>
    </row>
    <row r="2866" spans="1:18" x14ac:dyDescent="0.25">
      <c r="A2866" s="275"/>
      <c r="B2866" s="273" t="s">
        <v>21</v>
      </c>
      <c r="C2866" s="275" t="s">
        <v>22</v>
      </c>
      <c r="D2866" s="275" t="s">
        <v>108</v>
      </c>
      <c r="E2866" s="32"/>
      <c r="F2866" s="314"/>
      <c r="G2866" s="274" t="s">
        <v>24</v>
      </c>
      <c r="H2866" s="269" t="s">
        <v>25</v>
      </c>
      <c r="I2866" s="330"/>
      <c r="J2866" s="273"/>
      <c r="K2866" s="273"/>
      <c r="L2866" s="281" t="s">
        <v>1054</v>
      </c>
      <c r="M2866" s="271">
        <v>25</v>
      </c>
      <c r="N2866" s="308" t="s">
        <v>26</v>
      </c>
      <c r="O2866" s="308" t="s">
        <v>128</v>
      </c>
      <c r="P2866" s="385">
        <v>41821</v>
      </c>
      <c r="Q2866" s="273"/>
      <c r="R2866" s="231"/>
    </row>
    <row r="2867" spans="1:18" x14ac:dyDescent="0.25">
      <c r="A2867" s="275"/>
      <c r="B2867" s="273" t="s">
        <v>21</v>
      </c>
      <c r="C2867" s="275" t="s">
        <v>22</v>
      </c>
      <c r="D2867" s="275" t="s">
        <v>29</v>
      </c>
      <c r="E2867" s="32"/>
      <c r="F2867" s="314"/>
      <c r="G2867" s="274" t="s">
        <v>24</v>
      </c>
      <c r="H2867" s="269" t="s">
        <v>25</v>
      </c>
      <c r="I2867" s="330"/>
      <c r="J2867" s="273"/>
      <c r="K2867" s="273"/>
      <c r="L2867" s="281" t="s">
        <v>1054</v>
      </c>
      <c r="M2867" s="271">
        <v>18</v>
      </c>
      <c r="N2867" s="308" t="s">
        <v>26</v>
      </c>
      <c r="O2867" s="308" t="s">
        <v>128</v>
      </c>
      <c r="P2867" s="385">
        <v>41821</v>
      </c>
      <c r="Q2867" s="273"/>
      <c r="R2867" s="231"/>
    </row>
    <row r="2868" spans="1:18" x14ac:dyDescent="0.25">
      <c r="A2868" s="275"/>
      <c r="B2868" s="273" t="s">
        <v>21</v>
      </c>
      <c r="C2868" s="275" t="s">
        <v>22</v>
      </c>
      <c r="D2868" s="275" t="s">
        <v>23</v>
      </c>
      <c r="E2868" s="32"/>
      <c r="F2868" s="314"/>
      <c r="G2868" s="274" t="s">
        <v>24</v>
      </c>
      <c r="H2868" s="269" t="s">
        <v>25</v>
      </c>
      <c r="I2868" s="330"/>
      <c r="J2868" s="273"/>
      <c r="K2868" s="273"/>
      <c r="L2868" s="281" t="s">
        <v>1054</v>
      </c>
      <c r="M2868" s="271">
        <v>21</v>
      </c>
      <c r="N2868" s="308" t="s">
        <v>26</v>
      </c>
      <c r="O2868" s="308" t="s">
        <v>128</v>
      </c>
      <c r="P2868" s="385">
        <v>41821</v>
      </c>
      <c r="Q2868" s="273"/>
      <c r="R2868" s="231"/>
    </row>
    <row r="2869" spans="1:18" x14ac:dyDescent="0.25">
      <c r="A2869" s="275"/>
      <c r="B2869" s="273" t="s">
        <v>21</v>
      </c>
      <c r="C2869" s="275" t="s">
        <v>31</v>
      </c>
      <c r="D2869" s="275" t="s">
        <v>32</v>
      </c>
      <c r="E2869" s="32"/>
      <c r="F2869" s="314"/>
      <c r="G2869" s="274" t="s">
        <v>24</v>
      </c>
      <c r="H2869" s="269" t="s">
        <v>25</v>
      </c>
      <c r="I2869" s="330"/>
      <c r="J2869" s="273"/>
      <c r="K2869" s="273"/>
      <c r="L2869" s="281" t="s">
        <v>1054</v>
      </c>
      <c r="M2869" s="271">
        <v>20</v>
      </c>
      <c r="N2869" s="308" t="s">
        <v>26</v>
      </c>
      <c r="O2869" s="308" t="s">
        <v>128</v>
      </c>
      <c r="P2869" s="385">
        <v>41821</v>
      </c>
      <c r="Q2869" s="273"/>
      <c r="R2869" s="231"/>
    </row>
    <row r="2870" spans="1:18" x14ac:dyDescent="0.25">
      <c r="A2870" s="275"/>
      <c r="B2870" s="273" t="s">
        <v>36</v>
      </c>
      <c r="C2870" s="275" t="s">
        <v>145</v>
      </c>
      <c r="D2870" s="275" t="s">
        <v>187</v>
      </c>
      <c r="E2870" s="32"/>
      <c r="F2870" s="314"/>
      <c r="G2870" s="274" t="s">
        <v>24</v>
      </c>
      <c r="H2870" s="269" t="s">
        <v>25</v>
      </c>
      <c r="I2870" s="330"/>
      <c r="J2870" s="273"/>
      <c r="K2870" s="273"/>
      <c r="L2870" s="281" t="s">
        <v>1054</v>
      </c>
      <c r="M2870" s="271">
        <v>18</v>
      </c>
      <c r="N2870" s="308" t="s">
        <v>26</v>
      </c>
      <c r="O2870" s="308" t="s">
        <v>128</v>
      </c>
      <c r="P2870" s="385">
        <v>41821</v>
      </c>
      <c r="Q2870" s="273"/>
      <c r="R2870" s="231"/>
    </row>
    <row r="2871" spans="1:18" x14ac:dyDescent="0.25">
      <c r="A2871" s="275" t="s">
        <v>1639</v>
      </c>
      <c r="B2871" s="273" t="s">
        <v>21</v>
      </c>
      <c r="C2871" s="275" t="s">
        <v>33</v>
      </c>
      <c r="D2871" s="275" t="s">
        <v>39</v>
      </c>
      <c r="E2871" s="32">
        <v>48</v>
      </c>
      <c r="F2871" s="314"/>
      <c r="G2871" s="274" t="s">
        <v>24</v>
      </c>
      <c r="H2871" s="269" t="s">
        <v>25</v>
      </c>
      <c r="I2871" s="330">
        <v>338</v>
      </c>
      <c r="J2871" s="273"/>
      <c r="K2871" s="273"/>
      <c r="L2871" s="281" t="s">
        <v>1054</v>
      </c>
      <c r="M2871" s="216">
        <v>300</v>
      </c>
      <c r="N2871" s="295" t="s">
        <v>26</v>
      </c>
      <c r="O2871" s="295" t="s">
        <v>28</v>
      </c>
      <c r="P2871" s="296">
        <v>41821</v>
      </c>
      <c r="Q2871" s="273"/>
      <c r="R2871" s="231"/>
    </row>
    <row r="2872" spans="1:18" x14ac:dyDescent="0.25">
      <c r="A2872" s="275"/>
      <c r="B2872" s="273" t="s">
        <v>21</v>
      </c>
      <c r="C2872" s="275" t="s">
        <v>22</v>
      </c>
      <c r="D2872" s="275" t="s">
        <v>29</v>
      </c>
      <c r="E2872" s="32">
        <v>39</v>
      </c>
      <c r="F2872" s="314"/>
      <c r="G2872" s="274" t="s">
        <v>24</v>
      </c>
      <c r="H2872" s="269" t="s">
        <v>25</v>
      </c>
      <c r="I2872" s="330">
        <v>322</v>
      </c>
      <c r="J2872" s="273"/>
      <c r="K2872" s="273"/>
      <c r="L2872" s="281" t="s">
        <v>1054</v>
      </c>
      <c r="M2872" s="216">
        <v>300</v>
      </c>
      <c r="N2872" s="295" t="s">
        <v>26</v>
      </c>
      <c r="O2872" s="295" t="s">
        <v>28</v>
      </c>
      <c r="P2872" s="296">
        <v>41821</v>
      </c>
      <c r="Q2872" s="273"/>
      <c r="R2872" s="231"/>
    </row>
    <row r="2873" spans="1:18" x14ac:dyDescent="0.25">
      <c r="A2873" s="275"/>
      <c r="B2873" s="273" t="s">
        <v>21</v>
      </c>
      <c r="C2873" s="275" t="s">
        <v>22</v>
      </c>
      <c r="D2873" s="275" t="s">
        <v>23</v>
      </c>
      <c r="E2873" s="32">
        <v>34</v>
      </c>
      <c r="F2873" s="314"/>
      <c r="G2873" s="274" t="s">
        <v>24</v>
      </c>
      <c r="H2873" s="269" t="s">
        <v>25</v>
      </c>
      <c r="I2873" s="330">
        <v>263</v>
      </c>
      <c r="J2873" s="273"/>
      <c r="K2873" s="273"/>
      <c r="L2873" s="281" t="s">
        <v>1054</v>
      </c>
      <c r="M2873" s="216">
        <v>240</v>
      </c>
      <c r="N2873" s="295" t="s">
        <v>26</v>
      </c>
      <c r="O2873" s="295" t="s">
        <v>28</v>
      </c>
      <c r="P2873" s="296">
        <v>41821</v>
      </c>
      <c r="Q2873" s="273"/>
      <c r="R2873" s="231"/>
    </row>
    <row r="2874" spans="1:18" x14ac:dyDescent="0.25">
      <c r="A2874" s="275"/>
      <c r="B2874" s="273" t="s">
        <v>21</v>
      </c>
      <c r="C2874" s="275" t="s">
        <v>31</v>
      </c>
      <c r="D2874" s="275" t="s">
        <v>35</v>
      </c>
      <c r="E2874" s="32">
        <v>40</v>
      </c>
      <c r="F2874" s="314"/>
      <c r="G2874" s="274" t="s">
        <v>24</v>
      </c>
      <c r="H2874" s="269" t="s">
        <v>25</v>
      </c>
      <c r="I2874" s="330">
        <v>325</v>
      </c>
      <c r="J2874" s="273"/>
      <c r="K2874" s="273"/>
      <c r="L2874" s="281" t="s">
        <v>1054</v>
      </c>
      <c r="M2874" s="216">
        <v>300</v>
      </c>
      <c r="N2874" s="295" t="s">
        <v>26</v>
      </c>
      <c r="O2874" s="295" t="s">
        <v>28</v>
      </c>
      <c r="P2874" s="296">
        <v>41821</v>
      </c>
      <c r="Q2874" s="273"/>
      <c r="R2874" s="231"/>
    </row>
    <row r="2875" spans="1:18" s="230" customFormat="1" x14ac:dyDescent="0.25">
      <c r="A2875" s="275"/>
      <c r="B2875" s="273" t="s">
        <v>47</v>
      </c>
      <c r="C2875" s="275" t="s">
        <v>48</v>
      </c>
      <c r="D2875" s="275" t="s">
        <v>243</v>
      </c>
      <c r="E2875" s="32">
        <v>30</v>
      </c>
      <c r="F2875" s="314"/>
      <c r="G2875" s="274" t="s">
        <v>24</v>
      </c>
      <c r="H2875" s="269" t="s">
        <v>25</v>
      </c>
      <c r="I2875" s="330">
        <v>14</v>
      </c>
      <c r="J2875" s="273"/>
      <c r="K2875" s="273"/>
      <c r="L2875" s="281" t="s">
        <v>1054</v>
      </c>
      <c r="M2875" s="216">
        <v>10</v>
      </c>
      <c r="N2875" s="295" t="s">
        <v>26</v>
      </c>
      <c r="O2875" s="295" t="s">
        <v>28</v>
      </c>
      <c r="P2875" s="296">
        <v>41821</v>
      </c>
      <c r="Q2875" s="273"/>
      <c r="R2875" s="231"/>
    </row>
    <row r="2876" spans="1:18" x14ac:dyDescent="0.25">
      <c r="A2876" s="275"/>
      <c r="B2876" s="273" t="s">
        <v>47</v>
      </c>
      <c r="C2876" s="275" t="s">
        <v>48</v>
      </c>
      <c r="D2876" s="275" t="s">
        <v>270</v>
      </c>
      <c r="E2876" s="32">
        <v>4</v>
      </c>
      <c r="F2876" s="314"/>
      <c r="G2876" s="274" t="s">
        <v>24</v>
      </c>
      <c r="H2876" s="269" t="s">
        <v>25</v>
      </c>
      <c r="I2876" s="330">
        <v>15</v>
      </c>
      <c r="J2876" s="273"/>
      <c r="K2876" s="273"/>
      <c r="L2876" s="281" t="s">
        <v>1054</v>
      </c>
      <c r="M2876" s="216">
        <v>10</v>
      </c>
      <c r="N2876" s="295" t="s">
        <v>26</v>
      </c>
      <c r="O2876" s="295" t="s">
        <v>28</v>
      </c>
      <c r="P2876" s="296">
        <v>41821</v>
      </c>
      <c r="Q2876" s="273"/>
      <c r="R2876" s="231"/>
    </row>
    <row r="2877" spans="1:18" x14ac:dyDescent="0.25">
      <c r="A2877" s="275"/>
      <c r="B2877" s="273" t="s">
        <v>47</v>
      </c>
      <c r="C2877" s="275" t="s">
        <v>48</v>
      </c>
      <c r="D2877" s="275" t="s">
        <v>268</v>
      </c>
      <c r="E2877" s="32">
        <v>9</v>
      </c>
      <c r="F2877" s="314"/>
      <c r="G2877" s="274" t="s">
        <v>24</v>
      </c>
      <c r="H2877" s="269" t="s">
        <v>25</v>
      </c>
      <c r="I2877" s="330">
        <v>38</v>
      </c>
      <c r="J2877" s="273"/>
      <c r="K2877" s="273"/>
      <c r="L2877" s="281" t="s">
        <v>1054</v>
      </c>
      <c r="M2877" s="216">
        <v>30</v>
      </c>
      <c r="N2877" s="295" t="s">
        <v>26</v>
      </c>
      <c r="O2877" s="295" t="s">
        <v>28</v>
      </c>
      <c r="P2877" s="296">
        <v>41821</v>
      </c>
      <c r="Q2877" s="273"/>
      <c r="R2877" s="231"/>
    </row>
    <row r="2878" spans="1:18" x14ac:dyDescent="0.25">
      <c r="A2878" s="275"/>
      <c r="B2878" s="273" t="s">
        <v>47</v>
      </c>
      <c r="C2878" s="275" t="s">
        <v>48</v>
      </c>
      <c r="D2878" s="275" t="s">
        <v>251</v>
      </c>
      <c r="E2878" s="32">
        <v>4</v>
      </c>
      <c r="F2878" s="314"/>
      <c r="G2878" s="274" t="s">
        <v>24</v>
      </c>
      <c r="H2878" s="269" t="s">
        <v>25</v>
      </c>
      <c r="I2878" s="330">
        <v>13</v>
      </c>
      <c r="J2878" s="273"/>
      <c r="K2878" s="273"/>
      <c r="L2878" s="281" t="s">
        <v>1054</v>
      </c>
      <c r="M2878" s="216">
        <v>10</v>
      </c>
      <c r="N2878" s="295" t="s">
        <v>26</v>
      </c>
      <c r="O2878" s="295" t="s">
        <v>28</v>
      </c>
      <c r="P2878" s="296">
        <v>41821</v>
      </c>
      <c r="Q2878" s="273"/>
      <c r="R2878" s="231"/>
    </row>
    <row r="2879" spans="1:18" x14ac:dyDescent="0.25">
      <c r="A2879" s="275"/>
      <c r="B2879" s="273" t="s">
        <v>36</v>
      </c>
      <c r="C2879" s="275" t="s">
        <v>145</v>
      </c>
      <c r="D2879" s="275" t="s">
        <v>184</v>
      </c>
      <c r="E2879" s="32">
        <v>16</v>
      </c>
      <c r="F2879" s="314"/>
      <c r="G2879" s="274" t="s">
        <v>24</v>
      </c>
      <c r="H2879" s="269" t="s">
        <v>25</v>
      </c>
      <c r="I2879" s="330">
        <v>114</v>
      </c>
      <c r="J2879" s="273"/>
      <c r="K2879" s="273"/>
      <c r="L2879" s="281" t="s">
        <v>1054</v>
      </c>
      <c r="M2879" s="216">
        <v>100</v>
      </c>
      <c r="N2879" s="295" t="s">
        <v>26</v>
      </c>
      <c r="O2879" s="295" t="s">
        <v>28</v>
      </c>
      <c r="P2879" s="296">
        <v>41821</v>
      </c>
      <c r="Q2879" s="273"/>
      <c r="R2879" s="231"/>
    </row>
    <row r="2880" spans="1:18" x14ac:dyDescent="0.25">
      <c r="A2880" s="275"/>
      <c r="B2880" s="273" t="s">
        <v>21</v>
      </c>
      <c r="C2880" s="275" t="s">
        <v>33</v>
      </c>
      <c r="D2880" s="275" t="s">
        <v>39</v>
      </c>
      <c r="E2880" s="32"/>
      <c r="F2880" s="314"/>
      <c r="G2880" s="274" t="s">
        <v>24</v>
      </c>
      <c r="H2880" s="269" t="s">
        <v>25</v>
      </c>
      <c r="I2880" s="330"/>
      <c r="J2880" s="273"/>
      <c r="K2880" s="273"/>
      <c r="L2880" s="281" t="s">
        <v>1054</v>
      </c>
      <c r="M2880" s="271">
        <v>38</v>
      </c>
      <c r="N2880" s="308" t="s">
        <v>26</v>
      </c>
      <c r="O2880" s="308" t="s">
        <v>128</v>
      </c>
      <c r="P2880" s="385">
        <v>41821</v>
      </c>
      <c r="Q2880" s="273"/>
      <c r="R2880" s="231"/>
    </row>
    <row r="2881" spans="1:18" x14ac:dyDescent="0.25">
      <c r="A2881" s="275"/>
      <c r="B2881" s="273" t="s">
        <v>21</v>
      </c>
      <c r="C2881" s="275" t="s">
        <v>22</v>
      </c>
      <c r="D2881" s="275" t="s">
        <v>29</v>
      </c>
      <c r="E2881" s="32"/>
      <c r="F2881" s="314"/>
      <c r="G2881" s="274" t="s">
        <v>24</v>
      </c>
      <c r="H2881" s="269" t="s">
        <v>25</v>
      </c>
      <c r="I2881" s="330"/>
      <c r="J2881" s="273"/>
      <c r="K2881" s="273"/>
      <c r="L2881" s="281" t="s">
        <v>1054</v>
      </c>
      <c r="M2881" s="271">
        <v>22</v>
      </c>
      <c r="N2881" s="308" t="s">
        <v>26</v>
      </c>
      <c r="O2881" s="308" t="s">
        <v>128</v>
      </c>
      <c r="P2881" s="385">
        <v>41821</v>
      </c>
      <c r="Q2881" s="273"/>
      <c r="R2881" s="231"/>
    </row>
    <row r="2882" spans="1:18" x14ac:dyDescent="0.25">
      <c r="A2882" s="275"/>
      <c r="B2882" s="273" t="s">
        <v>21</v>
      </c>
      <c r="C2882" s="275" t="s">
        <v>22</v>
      </c>
      <c r="D2882" s="275" t="s">
        <v>23</v>
      </c>
      <c r="E2882" s="32"/>
      <c r="F2882" s="314"/>
      <c r="G2882" s="274" t="s">
        <v>24</v>
      </c>
      <c r="H2882" s="269" t="s">
        <v>25</v>
      </c>
      <c r="I2882" s="330"/>
      <c r="J2882" s="273"/>
      <c r="K2882" s="273"/>
      <c r="L2882" s="281" t="s">
        <v>1054</v>
      </c>
      <c r="M2882" s="271">
        <v>23</v>
      </c>
      <c r="N2882" s="308" t="s">
        <v>26</v>
      </c>
      <c r="O2882" s="308" t="s">
        <v>128</v>
      </c>
      <c r="P2882" s="385">
        <v>41821</v>
      </c>
      <c r="Q2882" s="273"/>
      <c r="R2882" s="231"/>
    </row>
    <row r="2883" spans="1:18" x14ac:dyDescent="0.25">
      <c r="A2883" s="275"/>
      <c r="B2883" s="273" t="s">
        <v>21</v>
      </c>
      <c r="C2883" s="275" t="s">
        <v>31</v>
      </c>
      <c r="D2883" s="275" t="s">
        <v>35</v>
      </c>
      <c r="E2883" s="32"/>
      <c r="F2883" s="314"/>
      <c r="G2883" s="274" t="s">
        <v>24</v>
      </c>
      <c r="H2883" s="269" t="s">
        <v>25</v>
      </c>
      <c r="I2883" s="330"/>
      <c r="J2883" s="273"/>
      <c r="K2883" s="273"/>
      <c r="L2883" s="281" t="s">
        <v>1054</v>
      </c>
      <c r="M2883" s="271">
        <v>25</v>
      </c>
      <c r="N2883" s="308" t="s">
        <v>26</v>
      </c>
      <c r="O2883" s="308" t="s">
        <v>128</v>
      </c>
      <c r="P2883" s="385">
        <v>41821</v>
      </c>
      <c r="Q2883" s="273"/>
      <c r="R2883" s="231"/>
    </row>
    <row r="2884" spans="1:18" x14ac:dyDescent="0.25">
      <c r="A2884" s="275"/>
      <c r="B2884" s="273" t="s">
        <v>47</v>
      </c>
      <c r="C2884" s="275" t="s">
        <v>48</v>
      </c>
      <c r="D2884" s="275" t="s">
        <v>243</v>
      </c>
      <c r="E2884" s="32"/>
      <c r="F2884" s="314"/>
      <c r="G2884" s="274" t="s">
        <v>24</v>
      </c>
      <c r="H2884" s="269" t="s">
        <v>25</v>
      </c>
      <c r="I2884" s="330"/>
      <c r="J2884" s="273"/>
      <c r="K2884" s="273"/>
      <c r="L2884" s="281" t="s">
        <v>1054</v>
      </c>
      <c r="M2884" s="271">
        <v>4</v>
      </c>
      <c r="N2884" s="308" t="s">
        <v>26</v>
      </c>
      <c r="O2884" s="308" t="s">
        <v>128</v>
      </c>
      <c r="P2884" s="385">
        <v>41821</v>
      </c>
      <c r="Q2884" s="273"/>
      <c r="R2884" s="231"/>
    </row>
    <row r="2885" spans="1:18" x14ac:dyDescent="0.25">
      <c r="A2885" s="275"/>
      <c r="B2885" s="273" t="s">
        <v>47</v>
      </c>
      <c r="C2885" s="275" t="s">
        <v>48</v>
      </c>
      <c r="D2885" s="275" t="s">
        <v>270</v>
      </c>
      <c r="E2885" s="32"/>
      <c r="F2885" s="314"/>
      <c r="G2885" s="274" t="s">
        <v>24</v>
      </c>
      <c r="H2885" s="269" t="s">
        <v>25</v>
      </c>
      <c r="I2885" s="330"/>
      <c r="J2885" s="273"/>
      <c r="K2885" s="273"/>
      <c r="L2885" s="281" t="s">
        <v>1054</v>
      </c>
      <c r="M2885" s="271">
        <v>5</v>
      </c>
      <c r="N2885" s="308" t="s">
        <v>26</v>
      </c>
      <c r="O2885" s="308" t="s">
        <v>128</v>
      </c>
      <c r="P2885" s="385">
        <v>41821</v>
      </c>
      <c r="Q2885" s="273"/>
      <c r="R2885" s="231"/>
    </row>
    <row r="2886" spans="1:18" x14ac:dyDescent="0.25">
      <c r="A2886" s="275"/>
      <c r="B2886" s="273" t="s">
        <v>47</v>
      </c>
      <c r="C2886" s="275" t="s">
        <v>48</v>
      </c>
      <c r="D2886" s="275" t="s">
        <v>268</v>
      </c>
      <c r="E2886" s="32"/>
      <c r="F2886" s="314"/>
      <c r="G2886" s="274" t="s">
        <v>24</v>
      </c>
      <c r="H2886" s="269" t="s">
        <v>25</v>
      </c>
      <c r="I2886" s="330"/>
      <c r="J2886" s="273"/>
      <c r="K2886" s="273"/>
      <c r="L2886" s="281" t="s">
        <v>1054</v>
      </c>
      <c r="M2886" s="271">
        <v>8</v>
      </c>
      <c r="N2886" s="308" t="s">
        <v>26</v>
      </c>
      <c r="O2886" s="308" t="s">
        <v>128</v>
      </c>
      <c r="P2886" s="385">
        <v>41821</v>
      </c>
      <c r="Q2886" s="273"/>
      <c r="R2886" s="231"/>
    </row>
    <row r="2887" spans="1:18" x14ac:dyDescent="0.25">
      <c r="A2887" s="275"/>
      <c r="B2887" s="273" t="s">
        <v>47</v>
      </c>
      <c r="C2887" s="275" t="s">
        <v>48</v>
      </c>
      <c r="D2887" s="275" t="s">
        <v>251</v>
      </c>
      <c r="E2887" s="32"/>
      <c r="F2887" s="314"/>
      <c r="G2887" s="274" t="s">
        <v>24</v>
      </c>
      <c r="H2887" s="269" t="s">
        <v>25</v>
      </c>
      <c r="I2887" s="330"/>
      <c r="J2887" s="273"/>
      <c r="K2887" s="273"/>
      <c r="L2887" s="281" t="s">
        <v>1054</v>
      </c>
      <c r="M2887" s="271">
        <v>3</v>
      </c>
      <c r="N2887" s="308" t="s">
        <v>26</v>
      </c>
      <c r="O2887" s="308" t="s">
        <v>128</v>
      </c>
      <c r="P2887" s="385">
        <v>41821</v>
      </c>
      <c r="Q2887" s="273"/>
      <c r="R2887" s="231"/>
    </row>
    <row r="2888" spans="1:18" x14ac:dyDescent="0.25">
      <c r="A2888" s="275"/>
      <c r="B2888" s="273" t="s">
        <v>36</v>
      </c>
      <c r="C2888" s="275" t="s">
        <v>145</v>
      </c>
      <c r="D2888" s="275" t="s">
        <v>184</v>
      </c>
      <c r="E2888" s="32"/>
      <c r="F2888" s="314"/>
      <c r="G2888" s="274" t="s">
        <v>24</v>
      </c>
      <c r="H2888" s="269" t="s">
        <v>25</v>
      </c>
      <c r="I2888" s="330"/>
      <c r="J2888" s="273"/>
      <c r="K2888" s="273"/>
      <c r="L2888" s="281" t="s">
        <v>1054</v>
      </c>
      <c r="M2888" s="271">
        <v>14</v>
      </c>
      <c r="N2888" s="308" t="s">
        <v>26</v>
      </c>
      <c r="O2888" s="308" t="s">
        <v>128</v>
      </c>
      <c r="P2888" s="385">
        <v>41821</v>
      </c>
      <c r="Q2888" s="273"/>
      <c r="R2888" s="231"/>
    </row>
    <row r="2889" spans="1:18" x14ac:dyDescent="0.25">
      <c r="A2889" s="275" t="s">
        <v>1640</v>
      </c>
      <c r="B2889" s="273" t="s">
        <v>21</v>
      </c>
      <c r="C2889" s="275" t="s">
        <v>33</v>
      </c>
      <c r="D2889" s="275" t="s">
        <v>39</v>
      </c>
      <c r="E2889" s="32">
        <v>39</v>
      </c>
      <c r="F2889" s="314"/>
      <c r="G2889" s="274" t="s">
        <v>24</v>
      </c>
      <c r="H2889" s="269" t="s">
        <v>25</v>
      </c>
      <c r="I2889" s="330">
        <v>340</v>
      </c>
      <c r="J2889" s="273"/>
      <c r="K2889" s="273"/>
      <c r="L2889" s="281" t="s">
        <v>1054</v>
      </c>
      <c r="M2889" s="330">
        <v>300</v>
      </c>
      <c r="N2889" s="295" t="s">
        <v>26</v>
      </c>
      <c r="O2889" s="295" t="s">
        <v>28</v>
      </c>
      <c r="P2889" s="296">
        <v>41821</v>
      </c>
      <c r="Q2889" s="273"/>
      <c r="R2889" s="231"/>
    </row>
    <row r="2890" spans="1:18" x14ac:dyDescent="0.25">
      <c r="A2890" s="275"/>
      <c r="B2890" s="273" t="s">
        <v>21</v>
      </c>
      <c r="C2890" s="275" t="s">
        <v>33</v>
      </c>
      <c r="D2890" s="275" t="s">
        <v>108</v>
      </c>
      <c r="E2890" s="32">
        <v>1</v>
      </c>
      <c r="F2890" s="314"/>
      <c r="G2890" s="274" t="s">
        <v>24</v>
      </c>
      <c r="H2890" s="269" t="s">
        <v>25</v>
      </c>
      <c r="I2890" s="330">
        <v>12</v>
      </c>
      <c r="J2890" s="273"/>
      <c r="K2890" s="273"/>
      <c r="L2890" s="281" t="s">
        <v>1054</v>
      </c>
      <c r="M2890" s="330">
        <v>12</v>
      </c>
      <c r="N2890" s="295" t="s">
        <v>26</v>
      </c>
      <c r="O2890" s="295" t="s">
        <v>28</v>
      </c>
      <c r="P2890" s="296">
        <v>41821</v>
      </c>
      <c r="Q2890" s="273" t="s">
        <v>1641</v>
      </c>
      <c r="R2890" s="231"/>
    </row>
    <row r="2891" spans="1:18" x14ac:dyDescent="0.25">
      <c r="A2891" s="275"/>
      <c r="B2891" s="273" t="s">
        <v>21</v>
      </c>
      <c r="C2891" s="275" t="s">
        <v>33</v>
      </c>
      <c r="D2891" s="275" t="s">
        <v>108</v>
      </c>
      <c r="E2891" s="32">
        <v>25</v>
      </c>
      <c r="F2891" s="314"/>
      <c r="G2891" s="274" t="s">
        <v>24</v>
      </c>
      <c r="H2891" s="269" t="s">
        <v>25</v>
      </c>
      <c r="I2891" s="330">
        <v>217</v>
      </c>
      <c r="J2891" s="273"/>
      <c r="K2891" s="273"/>
      <c r="L2891" s="281" t="s">
        <v>1054</v>
      </c>
      <c r="M2891" s="330">
        <v>200</v>
      </c>
      <c r="N2891" s="295" t="s">
        <v>26</v>
      </c>
      <c r="O2891" s="295" t="s">
        <v>28</v>
      </c>
      <c r="P2891" s="296">
        <v>41821</v>
      </c>
      <c r="Q2891" s="273"/>
      <c r="R2891" s="231"/>
    </row>
    <row r="2892" spans="1:18" x14ac:dyDescent="0.25">
      <c r="A2892" s="275"/>
      <c r="B2892" s="273" t="s">
        <v>21</v>
      </c>
      <c r="C2892" s="275" t="s">
        <v>22</v>
      </c>
      <c r="D2892" s="275" t="s">
        <v>29</v>
      </c>
      <c r="E2892" s="32">
        <v>20</v>
      </c>
      <c r="F2892" s="314"/>
      <c r="G2892" s="274" t="s">
        <v>24</v>
      </c>
      <c r="H2892" s="269" t="s">
        <v>25</v>
      </c>
      <c r="I2892" s="330">
        <v>217</v>
      </c>
      <c r="J2892" s="273"/>
      <c r="K2892" s="273"/>
      <c r="L2892" s="281" t="s">
        <v>1054</v>
      </c>
      <c r="M2892" s="330">
        <v>200</v>
      </c>
      <c r="N2892" s="295" t="s">
        <v>26</v>
      </c>
      <c r="O2892" s="295" t="s">
        <v>28</v>
      </c>
      <c r="P2892" s="296">
        <v>41821</v>
      </c>
      <c r="Q2892" s="273"/>
      <c r="R2892" s="231"/>
    </row>
    <row r="2893" spans="1:18" x14ac:dyDescent="0.25">
      <c r="A2893" s="275"/>
      <c r="B2893" s="273" t="s">
        <v>21</v>
      </c>
      <c r="C2893" s="275" t="s">
        <v>22</v>
      </c>
      <c r="D2893" s="275" t="s">
        <v>23</v>
      </c>
      <c r="E2893" s="32">
        <v>23</v>
      </c>
      <c r="F2893" s="314"/>
      <c r="G2893" s="274" t="s">
        <v>24</v>
      </c>
      <c r="H2893" s="269" t="s">
        <v>25</v>
      </c>
      <c r="I2893" s="330">
        <v>209</v>
      </c>
      <c r="J2893" s="273"/>
      <c r="K2893" s="273"/>
      <c r="L2893" s="281" t="s">
        <v>1054</v>
      </c>
      <c r="M2893" s="330">
        <v>200</v>
      </c>
      <c r="N2893" s="295" t="s">
        <v>26</v>
      </c>
      <c r="O2893" s="295" t="s">
        <v>28</v>
      </c>
      <c r="P2893" s="296">
        <v>41821</v>
      </c>
      <c r="Q2893" s="273"/>
      <c r="R2893" s="231"/>
    </row>
    <row r="2894" spans="1:18" x14ac:dyDescent="0.25">
      <c r="A2894" s="275"/>
      <c r="B2894" s="273" t="s">
        <v>21</v>
      </c>
      <c r="C2894" s="275" t="s">
        <v>31</v>
      </c>
      <c r="D2894" s="275" t="s">
        <v>32</v>
      </c>
      <c r="E2894" s="32">
        <v>45</v>
      </c>
      <c r="F2894" s="314"/>
      <c r="G2894" s="274" t="s">
        <v>24</v>
      </c>
      <c r="H2894" s="269" t="s">
        <v>25</v>
      </c>
      <c r="I2894" s="330">
        <v>319</v>
      </c>
      <c r="J2894" s="273"/>
      <c r="K2894" s="273"/>
      <c r="L2894" s="281" t="s">
        <v>1054</v>
      </c>
      <c r="M2894" s="330">
        <v>300</v>
      </c>
      <c r="N2894" s="295" t="s">
        <v>26</v>
      </c>
      <c r="O2894" s="295" t="s">
        <v>28</v>
      </c>
      <c r="P2894" s="296">
        <v>41821</v>
      </c>
      <c r="Q2894" s="273"/>
      <c r="R2894" s="231"/>
    </row>
    <row r="2895" spans="1:18" x14ac:dyDescent="0.25">
      <c r="A2895" s="275"/>
      <c r="B2895" s="273" t="s">
        <v>36</v>
      </c>
      <c r="C2895" s="275" t="s">
        <v>145</v>
      </c>
      <c r="D2895" s="275" t="s">
        <v>187</v>
      </c>
      <c r="E2895" s="32">
        <v>16</v>
      </c>
      <c r="F2895" s="314"/>
      <c r="G2895" s="274" t="s">
        <v>24</v>
      </c>
      <c r="H2895" s="269" t="s">
        <v>25</v>
      </c>
      <c r="I2895" s="330">
        <v>117</v>
      </c>
      <c r="J2895" s="273"/>
      <c r="K2895" s="273"/>
      <c r="L2895" s="281" t="s">
        <v>1054</v>
      </c>
      <c r="M2895" s="330">
        <v>100</v>
      </c>
      <c r="N2895" s="295" t="s">
        <v>26</v>
      </c>
      <c r="O2895" s="295" t="s">
        <v>28</v>
      </c>
      <c r="P2895" s="296">
        <v>41821</v>
      </c>
      <c r="Q2895" s="273"/>
      <c r="R2895" s="231"/>
    </row>
    <row r="2896" spans="1:18" x14ac:dyDescent="0.25">
      <c r="A2896" s="275"/>
      <c r="B2896" s="273" t="s">
        <v>21</v>
      </c>
      <c r="C2896" s="275" t="s">
        <v>33</v>
      </c>
      <c r="D2896" s="275" t="s">
        <v>39</v>
      </c>
      <c r="E2896" s="32"/>
      <c r="F2896" s="314"/>
      <c r="G2896" s="274" t="s">
        <v>24</v>
      </c>
      <c r="H2896" s="269" t="s">
        <v>25</v>
      </c>
      <c r="I2896" s="330"/>
      <c r="J2896" s="273"/>
      <c r="K2896" s="273"/>
      <c r="L2896" s="281" t="s">
        <v>1054</v>
      </c>
      <c r="M2896" s="271">
        <v>40</v>
      </c>
      <c r="N2896" s="308" t="s">
        <v>26</v>
      </c>
      <c r="O2896" s="308" t="s">
        <v>128</v>
      </c>
      <c r="P2896" s="385">
        <v>41821</v>
      </c>
      <c r="Q2896" s="273"/>
      <c r="R2896" s="231"/>
    </row>
    <row r="2897" spans="1:18" x14ac:dyDescent="0.25">
      <c r="A2897" s="275"/>
      <c r="B2897" s="273" t="s">
        <v>21</v>
      </c>
      <c r="C2897" s="275" t="s">
        <v>33</v>
      </c>
      <c r="D2897" s="275" t="s">
        <v>108</v>
      </c>
      <c r="E2897" s="32"/>
      <c r="F2897" s="314"/>
      <c r="G2897" s="274" t="s">
        <v>24</v>
      </c>
      <c r="H2897" s="269" t="s">
        <v>25</v>
      </c>
      <c r="I2897" s="330"/>
      <c r="J2897" s="273"/>
      <c r="K2897" s="273"/>
      <c r="L2897" s="281" t="s">
        <v>1054</v>
      </c>
      <c r="M2897" s="271">
        <v>0</v>
      </c>
      <c r="N2897" s="308" t="s">
        <v>26</v>
      </c>
      <c r="O2897" s="308" t="s">
        <v>128</v>
      </c>
      <c r="P2897" s="385">
        <v>41821</v>
      </c>
      <c r="Q2897" s="273" t="s">
        <v>1641</v>
      </c>
      <c r="R2897" s="231"/>
    </row>
    <row r="2898" spans="1:18" x14ac:dyDescent="0.25">
      <c r="A2898" s="275"/>
      <c r="B2898" s="273" t="s">
        <v>21</v>
      </c>
      <c r="C2898" s="275" t="s">
        <v>33</v>
      </c>
      <c r="D2898" s="275" t="s">
        <v>108</v>
      </c>
      <c r="E2898" s="32"/>
      <c r="F2898" s="314"/>
      <c r="G2898" s="274" t="s">
        <v>24</v>
      </c>
      <c r="H2898" s="269" t="s">
        <v>25</v>
      </c>
      <c r="I2898" s="330"/>
      <c r="J2898" s="273"/>
      <c r="K2898" s="273"/>
      <c r="L2898" s="281" t="s">
        <v>1054</v>
      </c>
      <c r="M2898" s="271">
        <v>17</v>
      </c>
      <c r="N2898" s="308" t="s">
        <v>26</v>
      </c>
      <c r="O2898" s="308" t="s">
        <v>128</v>
      </c>
      <c r="P2898" s="385">
        <v>41821</v>
      </c>
      <c r="Q2898" s="273"/>
      <c r="R2898" s="231"/>
    </row>
    <row r="2899" spans="1:18" x14ac:dyDescent="0.25">
      <c r="A2899" s="275"/>
      <c r="B2899" s="273" t="s">
        <v>21</v>
      </c>
      <c r="C2899" s="275" t="s">
        <v>22</v>
      </c>
      <c r="D2899" s="275" t="s">
        <v>29</v>
      </c>
      <c r="E2899" s="32"/>
      <c r="F2899" s="314"/>
      <c r="G2899" s="274" t="s">
        <v>24</v>
      </c>
      <c r="H2899" s="269" t="s">
        <v>25</v>
      </c>
      <c r="I2899" s="330"/>
      <c r="J2899" s="273"/>
      <c r="K2899" s="273"/>
      <c r="L2899" s="281" t="s">
        <v>1054</v>
      </c>
      <c r="M2899" s="271">
        <v>17</v>
      </c>
      <c r="N2899" s="308" t="s">
        <v>26</v>
      </c>
      <c r="O2899" s="308" t="s">
        <v>128</v>
      </c>
      <c r="P2899" s="385">
        <v>41821</v>
      </c>
      <c r="Q2899" s="273"/>
      <c r="R2899" s="231"/>
    </row>
    <row r="2900" spans="1:18" x14ac:dyDescent="0.25">
      <c r="A2900" s="275"/>
      <c r="B2900" s="273" t="s">
        <v>21</v>
      </c>
      <c r="C2900" s="275" t="s">
        <v>22</v>
      </c>
      <c r="D2900" s="275" t="s">
        <v>23</v>
      </c>
      <c r="E2900" s="32"/>
      <c r="F2900" s="314"/>
      <c r="G2900" s="274" t="s">
        <v>24</v>
      </c>
      <c r="H2900" s="269" t="s">
        <v>25</v>
      </c>
      <c r="I2900" s="330"/>
      <c r="J2900" s="273"/>
      <c r="K2900" s="273"/>
      <c r="L2900" s="281" t="s">
        <v>1054</v>
      </c>
      <c r="M2900" s="271">
        <v>9</v>
      </c>
      <c r="N2900" s="308" t="s">
        <v>26</v>
      </c>
      <c r="O2900" s="308" t="s">
        <v>128</v>
      </c>
      <c r="P2900" s="385">
        <v>41821</v>
      </c>
      <c r="Q2900" s="273"/>
      <c r="R2900" s="231"/>
    </row>
    <row r="2901" spans="1:18" x14ac:dyDescent="0.25">
      <c r="A2901" s="275"/>
      <c r="B2901" s="273" t="s">
        <v>21</v>
      </c>
      <c r="C2901" s="275" t="s">
        <v>31</v>
      </c>
      <c r="D2901" s="275" t="s">
        <v>32</v>
      </c>
      <c r="E2901" s="32"/>
      <c r="F2901" s="314"/>
      <c r="G2901" s="274" t="s">
        <v>24</v>
      </c>
      <c r="H2901" s="269" t="s">
        <v>25</v>
      </c>
      <c r="I2901" s="330"/>
      <c r="J2901" s="273"/>
      <c r="K2901" s="273"/>
      <c r="L2901" s="281" t="s">
        <v>1054</v>
      </c>
      <c r="M2901" s="271">
        <v>19</v>
      </c>
      <c r="N2901" s="308" t="s">
        <v>26</v>
      </c>
      <c r="O2901" s="308" t="s">
        <v>128</v>
      </c>
      <c r="P2901" s="385">
        <v>41821</v>
      </c>
      <c r="Q2901" s="273"/>
      <c r="R2901" s="231"/>
    </row>
    <row r="2902" spans="1:18" x14ac:dyDescent="0.25">
      <c r="A2902" s="275"/>
      <c r="B2902" s="273" t="s">
        <v>36</v>
      </c>
      <c r="C2902" s="275" t="s">
        <v>145</v>
      </c>
      <c r="D2902" s="275" t="s">
        <v>187</v>
      </c>
      <c r="E2902" s="32"/>
      <c r="F2902" s="314"/>
      <c r="G2902" s="274" t="s">
        <v>24</v>
      </c>
      <c r="H2902" s="269" t="s">
        <v>25</v>
      </c>
      <c r="I2902" s="330"/>
      <c r="J2902" s="273"/>
      <c r="K2902" s="273"/>
      <c r="L2902" s="281" t="s">
        <v>1054</v>
      </c>
      <c r="M2902" s="271">
        <v>17</v>
      </c>
      <c r="N2902" s="308" t="s">
        <v>26</v>
      </c>
      <c r="O2902" s="308" t="s">
        <v>128</v>
      </c>
      <c r="P2902" s="385">
        <v>41821</v>
      </c>
      <c r="Q2902" s="273"/>
      <c r="R2902" s="231"/>
    </row>
    <row r="2903" spans="1:18" x14ac:dyDescent="0.25">
      <c r="A2903" s="275" t="s">
        <v>1642</v>
      </c>
      <c r="B2903" s="273" t="s">
        <v>21</v>
      </c>
      <c r="C2903" s="275" t="s">
        <v>33</v>
      </c>
      <c r="D2903" s="275" t="s">
        <v>34</v>
      </c>
      <c r="E2903" s="32">
        <v>45</v>
      </c>
      <c r="F2903" s="314"/>
      <c r="G2903" s="274" t="s">
        <v>24</v>
      </c>
      <c r="H2903" s="269" t="s">
        <v>25</v>
      </c>
      <c r="I2903" s="330">
        <v>335</v>
      </c>
      <c r="J2903" s="273"/>
      <c r="K2903" s="273"/>
      <c r="L2903" s="281" t="s">
        <v>1054</v>
      </c>
      <c r="M2903" s="216">
        <v>300</v>
      </c>
      <c r="N2903" s="295" t="s">
        <v>26</v>
      </c>
      <c r="O2903" s="295" t="s">
        <v>28</v>
      </c>
      <c r="P2903" s="296">
        <v>41852</v>
      </c>
      <c r="Q2903" s="273"/>
      <c r="R2903" s="231"/>
    </row>
    <row r="2904" spans="1:18" x14ac:dyDescent="0.25">
      <c r="A2904" s="275"/>
      <c r="B2904" s="273" t="s">
        <v>21</v>
      </c>
      <c r="C2904" s="275" t="s">
        <v>33</v>
      </c>
      <c r="D2904" s="275" t="s">
        <v>39</v>
      </c>
      <c r="E2904" s="32">
        <v>22</v>
      </c>
      <c r="F2904" s="314"/>
      <c r="G2904" s="274" t="s">
        <v>24</v>
      </c>
      <c r="H2904" s="269" t="s">
        <v>25</v>
      </c>
      <c r="I2904" s="330">
        <v>217</v>
      </c>
      <c r="J2904" s="273"/>
      <c r="K2904" s="273"/>
      <c r="L2904" s="281" t="s">
        <v>1054</v>
      </c>
      <c r="M2904" s="216">
        <v>200</v>
      </c>
      <c r="N2904" s="295" t="s">
        <v>26</v>
      </c>
      <c r="O2904" s="295" t="s">
        <v>28</v>
      </c>
      <c r="P2904" s="296">
        <v>41852</v>
      </c>
      <c r="Q2904" s="273"/>
      <c r="R2904" s="231"/>
    </row>
    <row r="2905" spans="1:18" x14ac:dyDescent="0.25">
      <c r="A2905" s="275"/>
      <c r="B2905" s="273" t="s">
        <v>21</v>
      </c>
      <c r="C2905" s="275" t="s">
        <v>22</v>
      </c>
      <c r="D2905" s="275" t="s">
        <v>29</v>
      </c>
      <c r="E2905" s="32">
        <v>28</v>
      </c>
      <c r="F2905" s="314"/>
      <c r="G2905" s="274" t="s">
        <v>24</v>
      </c>
      <c r="H2905" s="269" t="s">
        <v>25</v>
      </c>
      <c r="I2905" s="330">
        <v>215</v>
      </c>
      <c r="J2905" s="273"/>
      <c r="K2905" s="273"/>
      <c r="L2905" s="281" t="s">
        <v>1054</v>
      </c>
      <c r="M2905" s="216">
        <v>200</v>
      </c>
      <c r="N2905" s="295" t="s">
        <v>26</v>
      </c>
      <c r="O2905" s="295" t="s">
        <v>28</v>
      </c>
      <c r="P2905" s="296">
        <v>41852</v>
      </c>
      <c r="Q2905" s="273"/>
      <c r="R2905" s="231"/>
    </row>
    <row r="2906" spans="1:18" x14ac:dyDescent="0.25">
      <c r="A2906" s="275"/>
      <c r="B2906" s="273" t="s">
        <v>21</v>
      </c>
      <c r="C2906" s="275" t="s">
        <v>22</v>
      </c>
      <c r="D2906" s="275" t="s">
        <v>23</v>
      </c>
      <c r="E2906" s="32">
        <v>35</v>
      </c>
      <c r="F2906" s="314"/>
      <c r="G2906" s="274" t="s">
        <v>24</v>
      </c>
      <c r="H2906" s="269" t="s">
        <v>25</v>
      </c>
      <c r="I2906" s="330">
        <v>220</v>
      </c>
      <c r="J2906" s="273"/>
      <c r="K2906" s="273"/>
      <c r="L2906" s="281" t="s">
        <v>1054</v>
      </c>
      <c r="M2906" s="216">
        <v>200</v>
      </c>
      <c r="N2906" s="295" t="s">
        <v>26</v>
      </c>
      <c r="O2906" s="295" t="s">
        <v>28</v>
      </c>
      <c r="P2906" s="296">
        <v>41852</v>
      </c>
      <c r="Q2906" s="273"/>
      <c r="R2906" s="231"/>
    </row>
    <row r="2907" spans="1:18" x14ac:dyDescent="0.25">
      <c r="A2907" s="275"/>
      <c r="B2907" s="273" t="s">
        <v>21</v>
      </c>
      <c r="C2907" s="275" t="s">
        <v>31</v>
      </c>
      <c r="D2907" s="275" t="s">
        <v>35</v>
      </c>
      <c r="E2907" s="32">
        <v>45</v>
      </c>
      <c r="F2907" s="314"/>
      <c r="G2907" s="274" t="s">
        <v>24</v>
      </c>
      <c r="H2907" s="269" t="s">
        <v>25</v>
      </c>
      <c r="I2907" s="330">
        <v>325</v>
      </c>
      <c r="J2907" s="273"/>
      <c r="K2907" s="273"/>
      <c r="L2907" s="281" t="s">
        <v>1054</v>
      </c>
      <c r="M2907" s="216">
        <v>300</v>
      </c>
      <c r="N2907" s="295" t="s">
        <v>26</v>
      </c>
      <c r="O2907" s="295" t="s">
        <v>28</v>
      </c>
      <c r="P2907" s="296">
        <v>41852</v>
      </c>
      <c r="Q2907" s="273"/>
      <c r="R2907" s="231"/>
    </row>
    <row r="2908" spans="1:18" x14ac:dyDescent="0.25">
      <c r="A2908" s="275"/>
      <c r="B2908" s="273" t="s">
        <v>36</v>
      </c>
      <c r="C2908" s="275" t="s">
        <v>145</v>
      </c>
      <c r="D2908" s="275" t="s">
        <v>184</v>
      </c>
      <c r="E2908" s="32">
        <v>14</v>
      </c>
      <c r="F2908" s="314"/>
      <c r="G2908" s="274" t="s">
        <v>24</v>
      </c>
      <c r="H2908" s="269" t="s">
        <v>25</v>
      </c>
      <c r="I2908" s="330">
        <v>111</v>
      </c>
      <c r="J2908" s="273"/>
      <c r="K2908" s="273"/>
      <c r="L2908" s="281" t="s">
        <v>1054</v>
      </c>
      <c r="M2908" s="216">
        <v>100</v>
      </c>
      <c r="N2908" s="295" t="s">
        <v>26</v>
      </c>
      <c r="O2908" s="295" t="s">
        <v>28</v>
      </c>
      <c r="P2908" s="296">
        <v>41852</v>
      </c>
      <c r="Q2908" s="273"/>
      <c r="R2908" s="231"/>
    </row>
    <row r="2909" spans="1:18" x14ac:dyDescent="0.25">
      <c r="A2909" s="275"/>
      <c r="B2909" s="273" t="s">
        <v>21</v>
      </c>
      <c r="C2909" s="275" t="s">
        <v>33</v>
      </c>
      <c r="D2909" s="275" t="s">
        <v>34</v>
      </c>
      <c r="E2909" s="32"/>
      <c r="F2909" s="314"/>
      <c r="G2909" s="274" t="s">
        <v>24</v>
      </c>
      <c r="H2909" s="269" t="s">
        <v>25</v>
      </c>
      <c r="I2909" s="330"/>
      <c r="J2909" s="273"/>
      <c r="K2909" s="273"/>
      <c r="L2909" s="281" t="s">
        <v>1054</v>
      </c>
      <c r="M2909" s="271">
        <v>35</v>
      </c>
      <c r="N2909" s="308" t="s">
        <v>26</v>
      </c>
      <c r="O2909" s="308" t="s">
        <v>128</v>
      </c>
      <c r="P2909" s="296">
        <v>41852</v>
      </c>
      <c r="Q2909" s="273"/>
      <c r="R2909" s="231"/>
    </row>
    <row r="2910" spans="1:18" x14ac:dyDescent="0.25">
      <c r="A2910" s="275"/>
      <c r="B2910" s="273" t="s">
        <v>21</v>
      </c>
      <c r="C2910" s="275" t="s">
        <v>33</v>
      </c>
      <c r="D2910" s="275" t="s">
        <v>39</v>
      </c>
      <c r="E2910" s="32"/>
      <c r="F2910" s="314"/>
      <c r="G2910" s="274" t="s">
        <v>24</v>
      </c>
      <c r="H2910" s="269" t="s">
        <v>25</v>
      </c>
      <c r="I2910" s="330"/>
      <c r="J2910" s="273"/>
      <c r="K2910" s="273"/>
      <c r="L2910" s="281" t="s">
        <v>1054</v>
      </c>
      <c r="M2910" s="271">
        <v>17</v>
      </c>
      <c r="N2910" s="308" t="s">
        <v>26</v>
      </c>
      <c r="O2910" s="308" t="s">
        <v>128</v>
      </c>
      <c r="P2910" s="296">
        <v>41852</v>
      </c>
      <c r="Q2910" s="273"/>
      <c r="R2910" s="231"/>
    </row>
    <row r="2911" spans="1:18" x14ac:dyDescent="0.25">
      <c r="A2911" s="275"/>
      <c r="B2911" s="273" t="s">
        <v>21</v>
      </c>
      <c r="C2911" s="275" t="s">
        <v>22</v>
      </c>
      <c r="D2911" s="275" t="s">
        <v>29</v>
      </c>
      <c r="E2911" s="32"/>
      <c r="F2911" s="314"/>
      <c r="G2911" s="274" t="s">
        <v>24</v>
      </c>
      <c r="H2911" s="269" t="s">
        <v>25</v>
      </c>
      <c r="I2911" s="330"/>
      <c r="J2911" s="273"/>
      <c r="K2911" s="273"/>
      <c r="L2911" s="281" t="s">
        <v>1054</v>
      </c>
      <c r="M2911" s="271">
        <v>15</v>
      </c>
      <c r="N2911" s="308" t="s">
        <v>26</v>
      </c>
      <c r="O2911" s="308" t="s">
        <v>128</v>
      </c>
      <c r="P2911" s="296">
        <v>41852</v>
      </c>
      <c r="Q2911" s="273"/>
      <c r="R2911" s="231"/>
    </row>
    <row r="2912" spans="1:18" x14ac:dyDescent="0.25">
      <c r="A2912" s="275"/>
      <c r="B2912" s="273" t="s">
        <v>21</v>
      </c>
      <c r="C2912" s="275" t="s">
        <v>22</v>
      </c>
      <c r="D2912" s="275" t="s">
        <v>23</v>
      </c>
      <c r="E2912" s="32"/>
      <c r="F2912" s="314"/>
      <c r="G2912" s="274" t="s">
        <v>24</v>
      </c>
      <c r="H2912" s="269" t="s">
        <v>25</v>
      </c>
      <c r="I2912" s="330"/>
      <c r="J2912" s="273"/>
      <c r="K2912" s="273"/>
      <c r="L2912" s="281" t="s">
        <v>1054</v>
      </c>
      <c r="M2912" s="271">
        <v>20</v>
      </c>
      <c r="N2912" s="308" t="s">
        <v>26</v>
      </c>
      <c r="O2912" s="308" t="s">
        <v>128</v>
      </c>
      <c r="P2912" s="296">
        <v>41852</v>
      </c>
      <c r="Q2912" s="273"/>
      <c r="R2912" s="231"/>
    </row>
    <row r="2913" spans="1:18" x14ac:dyDescent="0.25">
      <c r="A2913" s="275"/>
      <c r="B2913" s="273" t="s">
        <v>21</v>
      </c>
      <c r="C2913" s="275" t="s">
        <v>31</v>
      </c>
      <c r="D2913" s="275" t="s">
        <v>35</v>
      </c>
      <c r="E2913" s="32"/>
      <c r="F2913" s="314"/>
      <c r="G2913" s="274" t="s">
        <v>24</v>
      </c>
      <c r="H2913" s="269" t="s">
        <v>25</v>
      </c>
      <c r="I2913" s="330"/>
      <c r="J2913" s="273"/>
      <c r="K2913" s="273"/>
      <c r="L2913" s="281" t="s">
        <v>1054</v>
      </c>
      <c r="M2913" s="271">
        <v>25</v>
      </c>
      <c r="N2913" s="308" t="s">
        <v>26</v>
      </c>
      <c r="O2913" s="308" t="s">
        <v>128</v>
      </c>
      <c r="P2913" s="296">
        <v>41852</v>
      </c>
      <c r="Q2913" s="273"/>
      <c r="R2913" s="231"/>
    </row>
    <row r="2914" spans="1:18" x14ac:dyDescent="0.25">
      <c r="A2914" s="275"/>
      <c r="B2914" s="273" t="s">
        <v>36</v>
      </c>
      <c r="C2914" s="275" t="s">
        <v>145</v>
      </c>
      <c r="D2914" s="275" t="s">
        <v>184</v>
      </c>
      <c r="E2914" s="32"/>
      <c r="F2914" s="314"/>
      <c r="G2914" s="274" t="s">
        <v>24</v>
      </c>
      <c r="H2914" s="269" t="s">
        <v>25</v>
      </c>
      <c r="I2914" s="330"/>
      <c r="J2914" s="273"/>
      <c r="K2914" s="273"/>
      <c r="L2914" s="281" t="s">
        <v>1054</v>
      </c>
      <c r="M2914" s="271">
        <v>11</v>
      </c>
      <c r="N2914" s="308" t="s">
        <v>26</v>
      </c>
      <c r="O2914" s="308" t="s">
        <v>128</v>
      </c>
      <c r="P2914" s="296">
        <v>41852</v>
      </c>
      <c r="Q2914" s="273"/>
      <c r="R2914" s="231"/>
    </row>
    <row r="2915" spans="1:18" x14ac:dyDescent="0.25">
      <c r="A2915" s="275" t="s">
        <v>1651</v>
      </c>
      <c r="B2915" s="273" t="s">
        <v>21</v>
      </c>
      <c r="C2915" s="275" t="s">
        <v>22</v>
      </c>
      <c r="D2915" s="275" t="s">
        <v>108</v>
      </c>
      <c r="E2915" s="32">
        <v>6</v>
      </c>
      <c r="F2915" s="314"/>
      <c r="G2915" s="274" t="s">
        <v>24</v>
      </c>
      <c r="H2915" s="269" t="s">
        <v>25</v>
      </c>
      <c r="I2915" s="330">
        <v>84</v>
      </c>
      <c r="J2915" s="273"/>
      <c r="K2915" s="273"/>
      <c r="L2915" s="281" t="s">
        <v>1054</v>
      </c>
      <c r="M2915" s="216">
        <v>84</v>
      </c>
      <c r="N2915" s="295" t="s">
        <v>26</v>
      </c>
      <c r="O2915" s="295" t="s">
        <v>28</v>
      </c>
      <c r="P2915" s="296">
        <v>41852</v>
      </c>
      <c r="Q2915" s="432" t="s">
        <v>1659</v>
      </c>
      <c r="R2915" s="231"/>
    </row>
    <row r="2916" spans="1:18" x14ac:dyDescent="0.25">
      <c r="A2916" s="275"/>
      <c r="B2916" s="273" t="s">
        <v>21</v>
      </c>
      <c r="C2916" s="275" t="s">
        <v>31</v>
      </c>
      <c r="D2916" s="275" t="s">
        <v>35</v>
      </c>
      <c r="E2916" s="32">
        <v>8</v>
      </c>
      <c r="F2916" s="314"/>
      <c r="G2916" s="274" t="s">
        <v>24</v>
      </c>
      <c r="H2916" s="269" t="s">
        <v>25</v>
      </c>
      <c r="I2916" s="330">
        <v>96</v>
      </c>
      <c r="J2916" s="273"/>
      <c r="K2916" s="273"/>
      <c r="L2916" s="281" t="s">
        <v>1054</v>
      </c>
      <c r="M2916" s="216">
        <v>96</v>
      </c>
      <c r="N2916" s="295" t="s">
        <v>26</v>
      </c>
      <c r="O2916" s="295" t="s">
        <v>28</v>
      </c>
      <c r="P2916" s="296">
        <v>41852</v>
      </c>
      <c r="Q2916" s="432" t="s">
        <v>1659</v>
      </c>
      <c r="R2916" s="231"/>
    </row>
    <row r="2917" spans="1:18" x14ac:dyDescent="0.25">
      <c r="A2917" s="275" t="s">
        <v>1654</v>
      </c>
      <c r="B2917" s="273" t="s">
        <v>21</v>
      </c>
      <c r="C2917" s="275" t="s">
        <v>33</v>
      </c>
      <c r="D2917" s="275" t="s">
        <v>39</v>
      </c>
      <c r="E2917" s="32">
        <v>38</v>
      </c>
      <c r="F2917" s="314"/>
      <c r="G2917" s="274" t="s">
        <v>24</v>
      </c>
      <c r="H2917" s="269" t="s">
        <v>25</v>
      </c>
      <c r="I2917" s="330">
        <v>325</v>
      </c>
      <c r="J2917" s="273"/>
      <c r="K2917" s="273"/>
      <c r="L2917" s="281" t="s">
        <v>1054</v>
      </c>
      <c r="M2917" s="216">
        <v>300</v>
      </c>
      <c r="N2917" s="295" t="s">
        <v>26</v>
      </c>
      <c r="O2917" s="295" t="s">
        <v>28</v>
      </c>
      <c r="P2917" s="296">
        <v>41852</v>
      </c>
      <c r="Q2917" s="432" t="s">
        <v>1660</v>
      </c>
      <c r="R2917" s="231"/>
    </row>
    <row r="2918" spans="1:18" x14ac:dyDescent="0.25">
      <c r="A2918" s="275"/>
      <c r="B2918" s="273" t="s">
        <v>21</v>
      </c>
      <c r="C2918" s="275" t="s">
        <v>22</v>
      </c>
      <c r="D2918" s="275" t="s">
        <v>108</v>
      </c>
      <c r="E2918" s="32">
        <v>19</v>
      </c>
      <c r="F2918" s="314"/>
      <c r="G2918" s="274" t="s">
        <v>24</v>
      </c>
      <c r="H2918" s="269" t="s">
        <v>25</v>
      </c>
      <c r="I2918" s="330">
        <v>217</v>
      </c>
      <c r="J2918" s="273"/>
      <c r="K2918" s="273"/>
      <c r="L2918" s="281" t="s">
        <v>1054</v>
      </c>
      <c r="M2918" s="216">
        <v>200</v>
      </c>
      <c r="N2918" s="295" t="s">
        <v>26</v>
      </c>
      <c r="O2918" s="295" t="s">
        <v>28</v>
      </c>
      <c r="P2918" s="296">
        <v>41852</v>
      </c>
      <c r="Q2918" s="273"/>
      <c r="R2918" s="231"/>
    </row>
    <row r="2919" spans="1:18" x14ac:dyDescent="0.25">
      <c r="A2919" s="275"/>
      <c r="B2919" s="273" t="s">
        <v>21</v>
      </c>
      <c r="C2919" s="275" t="s">
        <v>22</v>
      </c>
      <c r="D2919" s="275" t="s">
        <v>29</v>
      </c>
      <c r="E2919" s="32">
        <v>24</v>
      </c>
      <c r="F2919" s="314"/>
      <c r="G2919" s="274" t="s">
        <v>24</v>
      </c>
      <c r="H2919" s="269" t="s">
        <v>25</v>
      </c>
      <c r="I2919" s="330">
        <v>227</v>
      </c>
      <c r="J2919" s="273"/>
      <c r="K2919" s="273"/>
      <c r="L2919" s="281" t="s">
        <v>1054</v>
      </c>
      <c r="M2919" s="216">
        <v>200</v>
      </c>
      <c r="N2919" s="295" t="s">
        <v>26</v>
      </c>
      <c r="O2919" s="295" t="s">
        <v>28</v>
      </c>
      <c r="P2919" s="296">
        <v>41852</v>
      </c>
      <c r="Q2919" s="273"/>
      <c r="R2919" s="231"/>
    </row>
    <row r="2920" spans="1:18" s="230" customFormat="1" x14ac:dyDescent="0.25">
      <c r="A2920" s="275"/>
      <c r="B2920" s="273" t="s">
        <v>21</v>
      </c>
      <c r="C2920" s="275" t="s">
        <v>22</v>
      </c>
      <c r="D2920" s="275" t="s">
        <v>23</v>
      </c>
      <c r="E2920" s="32">
        <v>26</v>
      </c>
      <c r="F2920" s="314"/>
      <c r="G2920" s="274" t="s">
        <v>24</v>
      </c>
      <c r="H2920" s="269" t="s">
        <v>25</v>
      </c>
      <c r="I2920" s="330">
        <v>216</v>
      </c>
      <c r="J2920" s="273"/>
      <c r="K2920" s="273"/>
      <c r="L2920" s="281" t="s">
        <v>1054</v>
      </c>
      <c r="M2920" s="216">
        <v>200</v>
      </c>
      <c r="N2920" s="295" t="s">
        <v>26</v>
      </c>
      <c r="O2920" s="295" t="s">
        <v>28</v>
      </c>
      <c r="P2920" s="296">
        <v>41852</v>
      </c>
      <c r="Q2920" s="273"/>
      <c r="R2920" s="231"/>
    </row>
    <row r="2921" spans="1:18" x14ac:dyDescent="0.25">
      <c r="A2921" s="275"/>
      <c r="B2921" s="273" t="s">
        <v>21</v>
      </c>
      <c r="C2921" s="275" t="s">
        <v>31</v>
      </c>
      <c r="D2921" s="275" t="s">
        <v>35</v>
      </c>
      <c r="E2921" s="32">
        <v>43</v>
      </c>
      <c r="F2921" s="314"/>
      <c r="G2921" s="274" t="s">
        <v>24</v>
      </c>
      <c r="H2921" s="269" t="s">
        <v>25</v>
      </c>
      <c r="I2921" s="330">
        <v>322</v>
      </c>
      <c r="J2921" s="273"/>
      <c r="K2921" s="273"/>
      <c r="L2921" s="281" t="s">
        <v>1054</v>
      </c>
      <c r="M2921" s="216">
        <v>300</v>
      </c>
      <c r="N2921" s="295" t="s">
        <v>26</v>
      </c>
      <c r="O2921" s="295" t="s">
        <v>28</v>
      </c>
      <c r="P2921" s="296">
        <v>41852</v>
      </c>
      <c r="Q2921" s="273"/>
      <c r="R2921" s="231"/>
    </row>
    <row r="2922" spans="1:18" x14ac:dyDescent="0.25">
      <c r="A2922" s="275"/>
      <c r="B2922" s="273" t="s">
        <v>36</v>
      </c>
      <c r="C2922" s="275" t="s">
        <v>145</v>
      </c>
      <c r="D2922" s="275" t="s">
        <v>187</v>
      </c>
      <c r="E2922" s="32">
        <v>10</v>
      </c>
      <c r="F2922" s="314"/>
      <c r="G2922" s="274" t="s">
        <v>24</v>
      </c>
      <c r="H2922" s="269" t="s">
        <v>25</v>
      </c>
      <c r="I2922" s="330">
        <v>113</v>
      </c>
      <c r="J2922" s="273"/>
      <c r="K2922" s="273"/>
      <c r="L2922" s="281" t="s">
        <v>1054</v>
      </c>
      <c r="M2922" s="216">
        <v>100</v>
      </c>
      <c r="N2922" s="295" t="s">
        <v>26</v>
      </c>
      <c r="O2922" s="295" t="s">
        <v>28</v>
      </c>
      <c r="P2922" s="296">
        <v>41852</v>
      </c>
      <c r="Q2922" s="273"/>
      <c r="R2922" s="231"/>
    </row>
    <row r="2923" spans="1:18" x14ac:dyDescent="0.25">
      <c r="A2923" s="275"/>
      <c r="B2923" s="273" t="s">
        <v>21</v>
      </c>
      <c r="C2923" s="275" t="s">
        <v>33</v>
      </c>
      <c r="D2923" s="275" t="s">
        <v>39</v>
      </c>
      <c r="E2923" s="32"/>
      <c r="F2923" s="314"/>
      <c r="G2923" s="274" t="s">
        <v>24</v>
      </c>
      <c r="H2923" s="269" t="s">
        <v>25</v>
      </c>
      <c r="I2923" s="330"/>
      <c r="J2923" s="273"/>
      <c r="K2923" s="273"/>
      <c r="L2923" s="281" t="s">
        <v>1054</v>
      </c>
      <c r="M2923" s="271">
        <v>25</v>
      </c>
      <c r="N2923" s="308" t="s">
        <v>26</v>
      </c>
      <c r="O2923" s="308" t="s">
        <v>128</v>
      </c>
      <c r="P2923" s="385">
        <v>41852</v>
      </c>
      <c r="Q2923" s="273"/>
      <c r="R2923" s="231"/>
    </row>
    <row r="2924" spans="1:18" x14ac:dyDescent="0.25">
      <c r="A2924" s="275"/>
      <c r="B2924" s="273" t="s">
        <v>21</v>
      </c>
      <c r="C2924" s="275" t="s">
        <v>22</v>
      </c>
      <c r="D2924" s="275" t="s">
        <v>108</v>
      </c>
      <c r="E2924" s="32"/>
      <c r="F2924" s="314"/>
      <c r="G2924" s="274" t="s">
        <v>24</v>
      </c>
      <c r="H2924" s="269" t="s">
        <v>25</v>
      </c>
      <c r="I2924" s="330"/>
      <c r="J2924" s="273"/>
      <c r="K2924" s="273"/>
      <c r="L2924" s="281" t="s">
        <v>1054</v>
      </c>
      <c r="M2924" s="271">
        <v>17</v>
      </c>
      <c r="N2924" s="308" t="s">
        <v>26</v>
      </c>
      <c r="O2924" s="308" t="s">
        <v>128</v>
      </c>
      <c r="P2924" s="385">
        <v>41852</v>
      </c>
      <c r="Q2924" s="273"/>
      <c r="R2924" s="231"/>
    </row>
    <row r="2925" spans="1:18" x14ac:dyDescent="0.25">
      <c r="A2925" s="275"/>
      <c r="B2925" s="273" t="s">
        <v>21</v>
      </c>
      <c r="C2925" s="275" t="s">
        <v>22</v>
      </c>
      <c r="D2925" s="275" t="s">
        <v>29</v>
      </c>
      <c r="E2925" s="32"/>
      <c r="F2925" s="314"/>
      <c r="G2925" s="274" t="s">
        <v>24</v>
      </c>
      <c r="H2925" s="269" t="s">
        <v>25</v>
      </c>
      <c r="I2925" s="330"/>
      <c r="J2925" s="273"/>
      <c r="K2925" s="273"/>
      <c r="L2925" s="281" t="s">
        <v>1054</v>
      </c>
      <c r="M2925" s="271">
        <v>27</v>
      </c>
      <c r="N2925" s="308" t="s">
        <v>26</v>
      </c>
      <c r="O2925" s="308" t="s">
        <v>128</v>
      </c>
      <c r="P2925" s="385">
        <v>41852</v>
      </c>
      <c r="Q2925" s="273"/>
      <c r="R2925" s="231"/>
    </row>
    <row r="2926" spans="1:18" x14ac:dyDescent="0.25">
      <c r="A2926" s="275"/>
      <c r="B2926" s="273" t="s">
        <v>21</v>
      </c>
      <c r="C2926" s="275" t="s">
        <v>22</v>
      </c>
      <c r="D2926" s="275" t="s">
        <v>23</v>
      </c>
      <c r="E2926" s="32"/>
      <c r="F2926" s="314"/>
      <c r="G2926" s="274" t="s">
        <v>24</v>
      </c>
      <c r="H2926" s="269" t="s">
        <v>25</v>
      </c>
      <c r="I2926" s="330"/>
      <c r="J2926" s="273"/>
      <c r="K2926" s="273"/>
      <c r="L2926" s="281" t="s">
        <v>1054</v>
      </c>
      <c r="M2926" s="271">
        <v>16</v>
      </c>
      <c r="N2926" s="308" t="s">
        <v>26</v>
      </c>
      <c r="O2926" s="308" t="s">
        <v>128</v>
      </c>
      <c r="P2926" s="385">
        <v>41852</v>
      </c>
      <c r="Q2926" s="273"/>
      <c r="R2926" s="231"/>
    </row>
    <row r="2927" spans="1:18" x14ac:dyDescent="0.25">
      <c r="A2927" s="275"/>
      <c r="B2927" s="273" t="s">
        <v>21</v>
      </c>
      <c r="C2927" s="275" t="s">
        <v>31</v>
      </c>
      <c r="D2927" s="275" t="s">
        <v>35</v>
      </c>
      <c r="E2927" s="32"/>
      <c r="F2927" s="314"/>
      <c r="G2927" s="274" t="s">
        <v>24</v>
      </c>
      <c r="H2927" s="269" t="s">
        <v>25</v>
      </c>
      <c r="I2927" s="330"/>
      <c r="J2927" s="273"/>
      <c r="K2927" s="273"/>
      <c r="L2927" s="281" t="s">
        <v>1054</v>
      </c>
      <c r="M2927" s="271">
        <v>22</v>
      </c>
      <c r="N2927" s="308" t="s">
        <v>26</v>
      </c>
      <c r="O2927" s="308" t="s">
        <v>128</v>
      </c>
      <c r="P2927" s="385">
        <v>41852</v>
      </c>
      <c r="Q2927" s="273"/>
      <c r="R2927" s="231"/>
    </row>
    <row r="2928" spans="1:18" x14ac:dyDescent="0.25">
      <c r="A2928" s="275"/>
      <c r="B2928" s="273" t="s">
        <v>36</v>
      </c>
      <c r="C2928" s="275" t="s">
        <v>145</v>
      </c>
      <c r="D2928" s="275" t="s">
        <v>187</v>
      </c>
      <c r="E2928" s="32"/>
      <c r="F2928" s="314"/>
      <c r="G2928" s="274" t="s">
        <v>24</v>
      </c>
      <c r="H2928" s="269" t="s">
        <v>25</v>
      </c>
      <c r="I2928" s="330"/>
      <c r="J2928" s="273"/>
      <c r="K2928" s="273"/>
      <c r="L2928" s="281" t="s">
        <v>1054</v>
      </c>
      <c r="M2928" s="271">
        <v>13</v>
      </c>
      <c r="N2928" s="308" t="s">
        <v>26</v>
      </c>
      <c r="O2928" s="308" t="s">
        <v>128</v>
      </c>
      <c r="P2928" s="385">
        <v>41852</v>
      </c>
      <c r="Q2928" s="273"/>
      <c r="R2928" s="231"/>
    </row>
    <row r="2929" spans="1:18" s="230" customFormat="1" x14ac:dyDescent="0.25">
      <c r="A2929" s="275" t="s">
        <v>1655</v>
      </c>
      <c r="B2929" s="273" t="s">
        <v>21</v>
      </c>
      <c r="C2929" s="275" t="s">
        <v>33</v>
      </c>
      <c r="D2929" s="275" t="s">
        <v>34</v>
      </c>
      <c r="E2929" s="32">
        <v>45</v>
      </c>
      <c r="F2929" s="314"/>
      <c r="G2929" s="274" t="s">
        <v>24</v>
      </c>
      <c r="H2929" s="269" t="s">
        <v>25</v>
      </c>
      <c r="I2929" s="330">
        <v>324</v>
      </c>
      <c r="J2929" s="273"/>
      <c r="K2929" s="273"/>
      <c r="L2929" s="281" t="s">
        <v>1054</v>
      </c>
      <c r="M2929" s="216">
        <v>300</v>
      </c>
      <c r="N2929" s="295" t="s">
        <v>26</v>
      </c>
      <c r="O2929" s="295" t="s">
        <v>28</v>
      </c>
      <c r="P2929" s="296">
        <v>41852</v>
      </c>
      <c r="Q2929" s="433" t="s">
        <v>1658</v>
      </c>
      <c r="R2929" s="231"/>
    </row>
    <row r="2930" spans="1:18" s="230" customFormat="1" x14ac:dyDescent="0.25">
      <c r="A2930" s="275"/>
      <c r="B2930" s="273" t="s">
        <v>21</v>
      </c>
      <c r="C2930" s="275" t="s">
        <v>22</v>
      </c>
      <c r="D2930" s="275" t="s">
        <v>29</v>
      </c>
      <c r="E2930" s="32">
        <v>32</v>
      </c>
      <c r="F2930" s="314"/>
      <c r="G2930" s="274" t="s">
        <v>24</v>
      </c>
      <c r="H2930" s="269" t="s">
        <v>25</v>
      </c>
      <c r="I2930" s="330">
        <v>235</v>
      </c>
      <c r="J2930" s="273"/>
      <c r="K2930" s="273"/>
      <c r="L2930" s="281" t="s">
        <v>1054</v>
      </c>
      <c r="M2930" s="216">
        <v>200</v>
      </c>
      <c r="N2930" s="295" t="s">
        <v>26</v>
      </c>
      <c r="O2930" s="295" t="s">
        <v>28</v>
      </c>
      <c r="P2930" s="296">
        <v>41852</v>
      </c>
      <c r="Q2930" s="273"/>
      <c r="R2930" s="231"/>
    </row>
    <row r="2931" spans="1:18" s="230" customFormat="1" x14ac:dyDescent="0.25">
      <c r="A2931" s="275"/>
      <c r="B2931" s="273" t="s">
        <v>21</v>
      </c>
      <c r="C2931" s="275" t="s">
        <v>22</v>
      </c>
      <c r="D2931" s="275" t="s">
        <v>23</v>
      </c>
      <c r="E2931" s="32">
        <v>52</v>
      </c>
      <c r="F2931" s="314"/>
      <c r="G2931" s="274" t="s">
        <v>24</v>
      </c>
      <c r="H2931" s="269" t="s">
        <v>25</v>
      </c>
      <c r="I2931" s="330">
        <v>428</v>
      </c>
      <c r="J2931" s="273"/>
      <c r="K2931" s="273"/>
      <c r="L2931" s="281" t="s">
        <v>1054</v>
      </c>
      <c r="M2931" s="216">
        <v>400</v>
      </c>
      <c r="N2931" s="295" t="s">
        <v>26</v>
      </c>
      <c r="O2931" s="295" t="s">
        <v>28</v>
      </c>
      <c r="P2931" s="296">
        <v>41852</v>
      </c>
      <c r="Q2931" s="273"/>
      <c r="R2931" s="231"/>
    </row>
    <row r="2932" spans="1:18" s="230" customFormat="1" x14ac:dyDescent="0.25">
      <c r="A2932" s="275"/>
      <c r="B2932" s="273" t="s">
        <v>21</v>
      </c>
      <c r="C2932" s="275" t="s">
        <v>31</v>
      </c>
      <c r="D2932" s="275" t="s">
        <v>32</v>
      </c>
      <c r="E2932" s="32">
        <v>33</v>
      </c>
      <c r="F2932" s="314"/>
      <c r="G2932" s="274" t="s">
        <v>24</v>
      </c>
      <c r="H2932" s="269" t="s">
        <v>25</v>
      </c>
      <c r="I2932" s="330">
        <v>324</v>
      </c>
      <c r="J2932" s="273"/>
      <c r="K2932" s="273"/>
      <c r="L2932" s="281" t="s">
        <v>1054</v>
      </c>
      <c r="M2932" s="216">
        <v>300</v>
      </c>
      <c r="N2932" s="295" t="s">
        <v>26</v>
      </c>
      <c r="O2932" s="295" t="s">
        <v>28</v>
      </c>
      <c r="P2932" s="296">
        <v>41852</v>
      </c>
      <c r="Q2932" s="273"/>
      <c r="R2932" s="231"/>
    </row>
    <row r="2933" spans="1:18" s="230" customFormat="1" x14ac:dyDescent="0.25">
      <c r="A2933" s="275"/>
      <c r="B2933" s="273" t="s">
        <v>36</v>
      </c>
      <c r="C2933" s="275" t="s">
        <v>145</v>
      </c>
      <c r="D2933" s="275" t="s">
        <v>184</v>
      </c>
      <c r="E2933" s="32">
        <v>12</v>
      </c>
      <c r="F2933" s="314"/>
      <c r="G2933" s="274" t="s">
        <v>24</v>
      </c>
      <c r="H2933" s="269" t="s">
        <v>25</v>
      </c>
      <c r="I2933" s="330">
        <v>115</v>
      </c>
      <c r="J2933" s="273"/>
      <c r="K2933" s="273"/>
      <c r="L2933" s="281" t="s">
        <v>1054</v>
      </c>
      <c r="M2933" s="216">
        <v>100</v>
      </c>
      <c r="N2933" s="295" t="s">
        <v>26</v>
      </c>
      <c r="O2933" s="295" t="s">
        <v>28</v>
      </c>
      <c r="P2933" s="296">
        <v>41852</v>
      </c>
      <c r="Q2933" s="273"/>
      <c r="R2933" s="231"/>
    </row>
    <row r="2934" spans="1:18" s="230" customFormat="1" x14ac:dyDescent="0.25">
      <c r="A2934" s="275"/>
      <c r="B2934" s="273" t="s">
        <v>21</v>
      </c>
      <c r="C2934" s="275" t="s">
        <v>33</v>
      </c>
      <c r="D2934" s="275" t="s">
        <v>34</v>
      </c>
      <c r="E2934" s="32"/>
      <c r="F2934" s="314"/>
      <c r="G2934" s="274" t="s">
        <v>24</v>
      </c>
      <c r="H2934" s="269" t="s">
        <v>25</v>
      </c>
      <c r="I2934" s="330"/>
      <c r="J2934" s="273"/>
      <c r="K2934" s="273"/>
      <c r="L2934" s="281" t="s">
        <v>1054</v>
      </c>
      <c r="M2934" s="271">
        <v>24</v>
      </c>
      <c r="N2934" s="308" t="s">
        <v>26</v>
      </c>
      <c r="O2934" s="308" t="s">
        <v>128</v>
      </c>
      <c r="P2934" s="385">
        <v>41852</v>
      </c>
      <c r="Q2934" s="273"/>
      <c r="R2934" s="231"/>
    </row>
    <row r="2935" spans="1:18" s="230" customFormat="1" x14ac:dyDescent="0.25">
      <c r="A2935" s="275"/>
      <c r="B2935" s="273" t="s">
        <v>21</v>
      </c>
      <c r="C2935" s="275" t="s">
        <v>22</v>
      </c>
      <c r="D2935" s="275" t="s">
        <v>29</v>
      </c>
      <c r="E2935" s="32"/>
      <c r="F2935" s="314"/>
      <c r="G2935" s="274" t="s">
        <v>24</v>
      </c>
      <c r="H2935" s="269" t="s">
        <v>25</v>
      </c>
      <c r="I2935" s="330"/>
      <c r="J2935" s="273"/>
      <c r="K2935" s="273"/>
      <c r="L2935" s="281" t="s">
        <v>1054</v>
      </c>
      <c r="M2935" s="271">
        <v>35</v>
      </c>
      <c r="N2935" s="308" t="s">
        <v>26</v>
      </c>
      <c r="O2935" s="308" t="s">
        <v>128</v>
      </c>
      <c r="P2935" s="385">
        <v>41852</v>
      </c>
      <c r="Q2935" s="273"/>
      <c r="R2935" s="231"/>
    </row>
    <row r="2936" spans="1:18" s="230" customFormat="1" x14ac:dyDescent="0.25">
      <c r="A2936" s="275"/>
      <c r="B2936" s="273" t="s">
        <v>21</v>
      </c>
      <c r="C2936" s="275" t="s">
        <v>22</v>
      </c>
      <c r="D2936" s="275" t="s">
        <v>23</v>
      </c>
      <c r="E2936" s="32"/>
      <c r="F2936" s="314"/>
      <c r="G2936" s="274" t="s">
        <v>24</v>
      </c>
      <c r="H2936" s="269" t="s">
        <v>25</v>
      </c>
      <c r="I2936" s="330"/>
      <c r="J2936" s="273"/>
      <c r="K2936" s="273"/>
      <c r="L2936" s="281" t="s">
        <v>1054</v>
      </c>
      <c r="M2936" s="271">
        <v>28</v>
      </c>
      <c r="N2936" s="308" t="s">
        <v>26</v>
      </c>
      <c r="O2936" s="308" t="s">
        <v>128</v>
      </c>
      <c r="P2936" s="385">
        <v>41852</v>
      </c>
      <c r="Q2936" s="273"/>
      <c r="R2936" s="231"/>
    </row>
    <row r="2937" spans="1:18" s="230" customFormat="1" x14ac:dyDescent="0.25">
      <c r="A2937" s="275"/>
      <c r="B2937" s="273" t="s">
        <v>21</v>
      </c>
      <c r="C2937" s="275" t="s">
        <v>31</v>
      </c>
      <c r="D2937" s="275" t="s">
        <v>32</v>
      </c>
      <c r="E2937" s="32"/>
      <c r="F2937" s="314"/>
      <c r="G2937" s="274" t="s">
        <v>24</v>
      </c>
      <c r="H2937" s="269" t="s">
        <v>25</v>
      </c>
      <c r="I2937" s="330"/>
      <c r="J2937" s="273"/>
      <c r="K2937" s="273"/>
      <c r="L2937" s="281" t="s">
        <v>1054</v>
      </c>
      <c r="M2937" s="271">
        <v>24</v>
      </c>
      <c r="N2937" s="308" t="s">
        <v>26</v>
      </c>
      <c r="O2937" s="308" t="s">
        <v>128</v>
      </c>
      <c r="P2937" s="385">
        <v>41852</v>
      </c>
      <c r="Q2937" s="273"/>
      <c r="R2937" s="231"/>
    </row>
    <row r="2938" spans="1:18" s="230" customFormat="1" x14ac:dyDescent="0.25">
      <c r="A2938" s="275"/>
      <c r="B2938" s="273" t="s">
        <v>36</v>
      </c>
      <c r="C2938" s="275" t="s">
        <v>145</v>
      </c>
      <c r="D2938" s="275" t="s">
        <v>184</v>
      </c>
      <c r="E2938" s="32"/>
      <c r="F2938" s="314"/>
      <c r="G2938" s="274" t="s">
        <v>24</v>
      </c>
      <c r="H2938" s="269" t="s">
        <v>25</v>
      </c>
      <c r="I2938" s="330"/>
      <c r="J2938" s="273"/>
      <c r="K2938" s="273"/>
      <c r="L2938" s="281" t="s">
        <v>1054</v>
      </c>
      <c r="M2938" s="271">
        <v>15</v>
      </c>
      <c r="N2938" s="308" t="s">
        <v>26</v>
      </c>
      <c r="O2938" s="308" t="s">
        <v>128</v>
      </c>
      <c r="P2938" s="385">
        <v>41852</v>
      </c>
      <c r="Q2938" s="273"/>
      <c r="R2938" s="231"/>
    </row>
    <row r="2939" spans="1:18" x14ac:dyDescent="0.25">
      <c r="A2939" s="275" t="s">
        <v>1656</v>
      </c>
      <c r="B2939" s="273" t="s">
        <v>21</v>
      </c>
      <c r="C2939" s="275" t="s">
        <v>33</v>
      </c>
      <c r="D2939" s="275" t="s">
        <v>34</v>
      </c>
      <c r="E2939" s="32">
        <v>49</v>
      </c>
      <c r="F2939" s="314"/>
      <c r="G2939" s="274" t="s">
        <v>24</v>
      </c>
      <c r="H2939" s="269" t="s">
        <v>25</v>
      </c>
      <c r="I2939" s="330">
        <v>322</v>
      </c>
      <c r="J2939" s="273"/>
      <c r="K2939" s="273"/>
      <c r="L2939" s="281" t="s">
        <v>1054</v>
      </c>
      <c r="M2939" s="216">
        <v>300</v>
      </c>
      <c r="N2939" s="295" t="s">
        <v>26</v>
      </c>
      <c r="O2939" s="295" t="s">
        <v>28</v>
      </c>
      <c r="P2939" s="296">
        <v>41852</v>
      </c>
      <c r="Q2939" s="432" t="s">
        <v>1657</v>
      </c>
      <c r="R2939" s="231"/>
    </row>
    <row r="2940" spans="1:18" x14ac:dyDescent="0.25">
      <c r="A2940" s="275"/>
      <c r="B2940" s="273" t="s">
        <v>21</v>
      </c>
      <c r="C2940" s="275" t="s">
        <v>22</v>
      </c>
      <c r="D2940" s="275" t="s">
        <v>23</v>
      </c>
      <c r="E2940" s="32">
        <v>68</v>
      </c>
      <c r="F2940" s="314"/>
      <c r="G2940" s="274" t="s">
        <v>24</v>
      </c>
      <c r="H2940" s="269" t="s">
        <v>25</v>
      </c>
      <c r="I2940" s="330">
        <v>670</v>
      </c>
      <c r="J2940" s="273"/>
      <c r="K2940" s="273"/>
      <c r="L2940" s="281" t="s">
        <v>1054</v>
      </c>
      <c r="M2940" s="216">
        <v>600</v>
      </c>
      <c r="N2940" s="295" t="s">
        <v>26</v>
      </c>
      <c r="O2940" s="295" t="s">
        <v>28</v>
      </c>
      <c r="P2940" s="296">
        <v>41852</v>
      </c>
      <c r="Q2940" s="273"/>
      <c r="R2940" s="231"/>
    </row>
    <row r="2941" spans="1:18" x14ac:dyDescent="0.25">
      <c r="A2941" s="275"/>
      <c r="B2941" s="273" t="s">
        <v>21</v>
      </c>
      <c r="C2941" s="275" t="s">
        <v>31</v>
      </c>
      <c r="D2941" s="275" t="s">
        <v>35</v>
      </c>
      <c r="E2941" s="32">
        <v>38</v>
      </c>
      <c r="F2941" s="314"/>
      <c r="G2941" s="274" t="s">
        <v>24</v>
      </c>
      <c r="H2941" s="269" t="s">
        <v>25</v>
      </c>
      <c r="I2941" s="330">
        <v>325</v>
      </c>
      <c r="J2941" s="273"/>
      <c r="K2941" s="273"/>
      <c r="L2941" s="281" t="s">
        <v>1054</v>
      </c>
      <c r="M2941" s="216">
        <v>300</v>
      </c>
      <c r="N2941" s="295" t="s">
        <v>26</v>
      </c>
      <c r="O2941" s="295" t="s">
        <v>28</v>
      </c>
      <c r="P2941" s="296">
        <v>41852</v>
      </c>
      <c r="Q2941" s="273"/>
      <c r="R2941" s="231"/>
    </row>
    <row r="2942" spans="1:18" x14ac:dyDescent="0.25">
      <c r="A2942" s="275"/>
      <c r="B2942" s="273" t="s">
        <v>36</v>
      </c>
      <c r="C2942" s="275" t="s">
        <v>145</v>
      </c>
      <c r="D2942" s="275" t="s">
        <v>187</v>
      </c>
      <c r="E2942" s="32">
        <v>13</v>
      </c>
      <c r="F2942" s="314"/>
      <c r="G2942" s="274" t="s">
        <v>24</v>
      </c>
      <c r="H2942" s="269" t="s">
        <v>25</v>
      </c>
      <c r="I2942" s="330">
        <v>110</v>
      </c>
      <c r="J2942" s="273"/>
      <c r="K2942" s="273"/>
      <c r="L2942" s="281" t="s">
        <v>1054</v>
      </c>
      <c r="M2942" s="216">
        <v>100</v>
      </c>
      <c r="N2942" s="295" t="s">
        <v>26</v>
      </c>
      <c r="O2942" s="295" t="s">
        <v>28</v>
      </c>
      <c r="P2942" s="296">
        <v>41852</v>
      </c>
      <c r="Q2942" s="273"/>
      <c r="R2942" s="231"/>
    </row>
    <row r="2943" spans="1:18" x14ac:dyDescent="0.25">
      <c r="A2943" s="275"/>
      <c r="B2943" s="273" t="s">
        <v>21</v>
      </c>
      <c r="C2943" s="275" t="s">
        <v>33</v>
      </c>
      <c r="D2943" s="275" t="s">
        <v>34</v>
      </c>
      <c r="E2943" s="32"/>
      <c r="F2943" s="314"/>
      <c r="G2943" s="274" t="s">
        <v>24</v>
      </c>
      <c r="H2943" s="269" t="s">
        <v>25</v>
      </c>
      <c r="I2943" s="330"/>
      <c r="J2943" s="273"/>
      <c r="K2943" s="273"/>
      <c r="L2943" s="281" t="s">
        <v>1054</v>
      </c>
      <c r="M2943" s="271">
        <v>22</v>
      </c>
      <c r="N2943" s="295" t="s">
        <v>26</v>
      </c>
      <c r="O2943" s="295" t="s">
        <v>128</v>
      </c>
      <c r="P2943" s="296">
        <v>41852</v>
      </c>
      <c r="Q2943" s="273"/>
      <c r="R2943" s="231"/>
    </row>
    <row r="2944" spans="1:18" x14ac:dyDescent="0.25">
      <c r="A2944" s="275"/>
      <c r="B2944" s="273" t="s">
        <v>21</v>
      </c>
      <c r="C2944" s="275" t="s">
        <v>22</v>
      </c>
      <c r="D2944" s="275" t="s">
        <v>23</v>
      </c>
      <c r="E2944" s="32"/>
      <c r="F2944" s="314"/>
      <c r="G2944" s="274" t="s">
        <v>24</v>
      </c>
      <c r="H2944" s="269" t="s">
        <v>25</v>
      </c>
      <c r="I2944" s="330"/>
      <c r="J2944" s="273"/>
      <c r="K2944" s="273"/>
      <c r="L2944" s="281" t="s">
        <v>1054</v>
      </c>
      <c r="M2944" s="271">
        <v>70</v>
      </c>
      <c r="N2944" s="295" t="s">
        <v>26</v>
      </c>
      <c r="O2944" s="295" t="s">
        <v>128</v>
      </c>
      <c r="P2944" s="296">
        <v>41852</v>
      </c>
      <c r="Q2944" s="273"/>
      <c r="R2944" s="231"/>
    </row>
    <row r="2945" spans="1:19" x14ac:dyDescent="0.25">
      <c r="A2945" s="275"/>
      <c r="B2945" s="273" t="s">
        <v>21</v>
      </c>
      <c r="C2945" s="275" t="s">
        <v>31</v>
      </c>
      <c r="D2945" s="275" t="s">
        <v>35</v>
      </c>
      <c r="E2945" s="32"/>
      <c r="F2945" s="314"/>
      <c r="G2945" s="274" t="s">
        <v>24</v>
      </c>
      <c r="H2945" s="269" t="s">
        <v>25</v>
      </c>
      <c r="I2945" s="330"/>
      <c r="J2945" s="273"/>
      <c r="K2945" s="273"/>
      <c r="L2945" s="281" t="s">
        <v>1054</v>
      </c>
      <c r="M2945" s="271">
        <v>25</v>
      </c>
      <c r="N2945" s="295" t="s">
        <v>26</v>
      </c>
      <c r="O2945" s="295" t="s">
        <v>128</v>
      </c>
      <c r="P2945" s="296">
        <v>41852</v>
      </c>
      <c r="Q2945" s="273"/>
      <c r="R2945" s="231"/>
    </row>
    <row r="2946" spans="1:19" x14ac:dyDescent="0.25">
      <c r="A2946" s="275"/>
      <c r="B2946" s="273" t="s">
        <v>36</v>
      </c>
      <c r="C2946" s="275" t="s">
        <v>145</v>
      </c>
      <c r="D2946" s="275" t="s">
        <v>187</v>
      </c>
      <c r="E2946" s="32"/>
      <c r="F2946" s="314"/>
      <c r="G2946" s="274" t="s">
        <v>24</v>
      </c>
      <c r="H2946" s="269" t="s">
        <v>25</v>
      </c>
      <c r="I2946" s="330"/>
      <c r="J2946" s="273"/>
      <c r="K2946" s="273"/>
      <c r="L2946" s="281" t="s">
        <v>1054</v>
      </c>
      <c r="M2946" s="271">
        <v>10</v>
      </c>
      <c r="N2946" s="295" t="s">
        <v>26</v>
      </c>
      <c r="O2946" s="295" t="s">
        <v>128</v>
      </c>
      <c r="P2946" s="296">
        <v>41852</v>
      </c>
      <c r="Q2946" s="273"/>
      <c r="R2946" s="231"/>
    </row>
    <row r="2947" spans="1:19" x14ac:dyDescent="0.25">
      <c r="A2947" s="275" t="s">
        <v>1668</v>
      </c>
      <c r="B2947" s="273" t="s">
        <v>21</v>
      </c>
      <c r="C2947" s="275" t="s">
        <v>22</v>
      </c>
      <c r="D2947" s="275" t="s">
        <v>29</v>
      </c>
      <c r="E2947" s="32">
        <v>6</v>
      </c>
      <c r="F2947" s="314"/>
      <c r="G2947" s="274" t="s">
        <v>24</v>
      </c>
      <c r="H2947" s="269" t="s">
        <v>25</v>
      </c>
      <c r="I2947" s="330">
        <v>72</v>
      </c>
      <c r="J2947" s="273"/>
      <c r="K2947" s="273"/>
      <c r="L2947" s="281" t="s">
        <v>1054</v>
      </c>
      <c r="M2947" s="295">
        <v>72</v>
      </c>
      <c r="N2947" s="295" t="s">
        <v>26</v>
      </c>
      <c r="O2947" s="295" t="s">
        <v>28</v>
      </c>
      <c r="P2947" s="296">
        <v>41852</v>
      </c>
      <c r="Q2947" s="273" t="s">
        <v>1641</v>
      </c>
      <c r="R2947" s="231"/>
    </row>
    <row r="2948" spans="1:19" x14ac:dyDescent="0.25">
      <c r="A2948" s="275" t="s">
        <v>1669</v>
      </c>
      <c r="B2948" s="273" t="s">
        <v>21</v>
      </c>
      <c r="C2948" s="275" t="s">
        <v>22</v>
      </c>
      <c r="D2948" s="275" t="s">
        <v>108</v>
      </c>
      <c r="E2948" s="32">
        <v>5</v>
      </c>
      <c r="F2948" s="314"/>
      <c r="G2948" s="274" t="s">
        <v>24</v>
      </c>
      <c r="H2948" s="269" t="s">
        <v>25</v>
      </c>
      <c r="I2948" s="330">
        <v>60</v>
      </c>
      <c r="J2948" s="273"/>
      <c r="K2948" s="273"/>
      <c r="L2948" s="281" t="s">
        <v>1054</v>
      </c>
      <c r="M2948" s="295">
        <v>60</v>
      </c>
      <c r="N2948" s="295" t="s">
        <v>26</v>
      </c>
      <c r="O2948" s="295" t="s">
        <v>28</v>
      </c>
      <c r="P2948" s="296">
        <v>41852</v>
      </c>
      <c r="Q2948" s="273" t="s">
        <v>1641</v>
      </c>
      <c r="R2948" s="231"/>
      <c r="S2948" s="230"/>
    </row>
    <row r="2949" spans="1:19" x14ac:dyDescent="0.25">
      <c r="A2949" s="275"/>
      <c r="B2949" s="273" t="s">
        <v>21</v>
      </c>
      <c r="C2949" s="275" t="s">
        <v>31</v>
      </c>
      <c r="D2949" s="275" t="s">
        <v>32</v>
      </c>
      <c r="E2949" s="32">
        <v>2</v>
      </c>
      <c r="F2949" s="314"/>
      <c r="G2949" s="274" t="s">
        <v>24</v>
      </c>
      <c r="H2949" s="269" t="s">
        <v>25</v>
      </c>
      <c r="I2949" s="330">
        <v>24</v>
      </c>
      <c r="J2949" s="273"/>
      <c r="K2949" s="273"/>
      <c r="L2949" s="281" t="s">
        <v>1054</v>
      </c>
      <c r="M2949" s="295">
        <v>24</v>
      </c>
      <c r="N2949" s="295" t="s">
        <v>26</v>
      </c>
      <c r="O2949" s="295" t="s">
        <v>28</v>
      </c>
      <c r="P2949" s="296">
        <v>41852</v>
      </c>
      <c r="Q2949" s="273" t="s">
        <v>1641</v>
      </c>
      <c r="R2949" s="231"/>
    </row>
    <row r="2950" spans="1:19" x14ac:dyDescent="0.25">
      <c r="A2950" s="275"/>
      <c r="B2950" s="273" t="s">
        <v>36</v>
      </c>
      <c r="C2950" s="275" t="s">
        <v>145</v>
      </c>
      <c r="D2950" s="275" t="s">
        <v>187</v>
      </c>
      <c r="E2950" s="32">
        <v>5</v>
      </c>
      <c r="F2950" s="314"/>
      <c r="G2950" s="274" t="s">
        <v>24</v>
      </c>
      <c r="H2950" s="269" t="s">
        <v>25</v>
      </c>
      <c r="I2950" s="330">
        <v>60</v>
      </c>
      <c r="J2950" s="273"/>
      <c r="K2950" s="273"/>
      <c r="L2950" s="281" t="s">
        <v>1054</v>
      </c>
      <c r="M2950" s="295">
        <v>60</v>
      </c>
      <c r="N2950" s="295" t="s">
        <v>26</v>
      </c>
      <c r="O2950" s="295" t="s">
        <v>28</v>
      </c>
      <c r="P2950" s="296">
        <v>41852</v>
      </c>
      <c r="Q2950" s="273" t="s">
        <v>1641</v>
      </c>
      <c r="R2950" s="231"/>
    </row>
    <row r="2951" spans="1:19" s="230" customFormat="1" x14ac:dyDescent="0.25">
      <c r="A2951" s="275" t="s">
        <v>1670</v>
      </c>
      <c r="B2951" s="273" t="s">
        <v>21</v>
      </c>
      <c r="C2951" s="275" t="s">
        <v>22</v>
      </c>
      <c r="D2951" s="275" t="s">
        <v>108</v>
      </c>
      <c r="E2951" s="32">
        <v>1</v>
      </c>
      <c r="F2951" s="314"/>
      <c r="G2951" s="274" t="s">
        <v>24</v>
      </c>
      <c r="H2951" s="269" t="s">
        <v>25</v>
      </c>
      <c r="I2951" s="330">
        <v>12</v>
      </c>
      <c r="J2951" s="273"/>
      <c r="K2951" s="273"/>
      <c r="L2951" s="281" t="s">
        <v>1054</v>
      </c>
      <c r="M2951" s="295">
        <v>12</v>
      </c>
      <c r="N2951" s="295" t="s">
        <v>26</v>
      </c>
      <c r="O2951" s="295" t="s">
        <v>28</v>
      </c>
      <c r="P2951" s="296">
        <v>41852</v>
      </c>
      <c r="Q2951" s="273" t="s">
        <v>1641</v>
      </c>
      <c r="R2951" s="231"/>
    </row>
    <row r="2952" spans="1:19" x14ac:dyDescent="0.25">
      <c r="A2952" s="275" t="s">
        <v>1671</v>
      </c>
      <c r="B2952" s="273" t="s">
        <v>21</v>
      </c>
      <c r="C2952" s="275" t="s">
        <v>33</v>
      </c>
      <c r="D2952" s="275" t="s">
        <v>39</v>
      </c>
      <c r="E2952" s="32">
        <v>16</v>
      </c>
      <c r="F2952" s="314"/>
      <c r="G2952" s="274" t="s">
        <v>24</v>
      </c>
      <c r="H2952" s="269" t="s">
        <v>25</v>
      </c>
      <c r="I2952" s="330">
        <v>314</v>
      </c>
      <c r="J2952" s="273"/>
      <c r="K2952" s="273"/>
      <c r="L2952" s="281" t="s">
        <v>1054</v>
      </c>
      <c r="M2952" s="216">
        <v>300</v>
      </c>
      <c r="N2952" s="295" t="s">
        <v>26</v>
      </c>
      <c r="O2952" s="295" t="s">
        <v>28</v>
      </c>
      <c r="P2952" s="296">
        <v>41852</v>
      </c>
      <c r="Q2952" s="273"/>
      <c r="R2952" s="231"/>
    </row>
    <row r="2953" spans="1:19" x14ac:dyDescent="0.25">
      <c r="A2953" s="275"/>
      <c r="B2953" s="273" t="s">
        <v>21</v>
      </c>
      <c r="C2953" s="275" t="s">
        <v>22</v>
      </c>
      <c r="D2953" s="275" t="s">
        <v>108</v>
      </c>
      <c r="E2953" s="32">
        <v>30</v>
      </c>
      <c r="F2953" s="314"/>
      <c r="G2953" s="274" t="s">
        <v>24</v>
      </c>
      <c r="H2953" s="269" t="s">
        <v>25</v>
      </c>
      <c r="I2953" s="330">
        <v>335</v>
      </c>
      <c r="J2953" s="273"/>
      <c r="K2953" s="273"/>
      <c r="L2953" s="281" t="s">
        <v>1054</v>
      </c>
      <c r="M2953" s="216">
        <v>300</v>
      </c>
      <c r="N2953" s="295" t="s">
        <v>26</v>
      </c>
      <c r="O2953" s="295" t="s">
        <v>28</v>
      </c>
      <c r="P2953" s="296">
        <v>41852</v>
      </c>
      <c r="Q2953" s="273"/>
      <c r="R2953" s="231"/>
    </row>
    <row r="2954" spans="1:19" x14ac:dyDescent="0.25">
      <c r="A2954" s="275"/>
      <c r="B2954" s="273" t="s">
        <v>21</v>
      </c>
      <c r="C2954" s="275" t="s">
        <v>22</v>
      </c>
      <c r="D2954" s="275" t="s">
        <v>23</v>
      </c>
      <c r="E2954" s="32">
        <v>25</v>
      </c>
      <c r="F2954" s="314"/>
      <c r="G2954" s="274" t="s">
        <v>24</v>
      </c>
      <c r="H2954" s="269" t="s">
        <v>25</v>
      </c>
      <c r="I2954" s="330">
        <v>218</v>
      </c>
      <c r="J2954" s="273"/>
      <c r="K2954" s="273"/>
      <c r="L2954" s="281" t="s">
        <v>1054</v>
      </c>
      <c r="M2954" s="216">
        <v>200</v>
      </c>
      <c r="N2954" s="295" t="s">
        <v>26</v>
      </c>
      <c r="O2954" s="295" t="s">
        <v>28</v>
      </c>
      <c r="P2954" s="296">
        <v>41852</v>
      </c>
      <c r="Q2954" s="273"/>
      <c r="R2954" s="231"/>
    </row>
    <row r="2955" spans="1:19" x14ac:dyDescent="0.25">
      <c r="A2955" s="275"/>
      <c r="B2955" s="273" t="s">
        <v>21</v>
      </c>
      <c r="C2955" s="275" t="s">
        <v>31</v>
      </c>
      <c r="D2955" s="275" t="s">
        <v>32</v>
      </c>
      <c r="E2955" s="32">
        <v>29</v>
      </c>
      <c r="F2955" s="314"/>
      <c r="G2955" s="274" t="s">
        <v>24</v>
      </c>
      <c r="H2955" s="269" t="s">
        <v>25</v>
      </c>
      <c r="I2955" s="330">
        <v>323</v>
      </c>
      <c r="J2955" s="273"/>
      <c r="K2955" s="273"/>
      <c r="L2955" s="281" t="s">
        <v>1054</v>
      </c>
      <c r="M2955" s="216">
        <v>300</v>
      </c>
      <c r="N2955" s="295" t="s">
        <v>26</v>
      </c>
      <c r="O2955" s="295" t="s">
        <v>28</v>
      </c>
      <c r="P2955" s="296">
        <v>41852</v>
      </c>
      <c r="Q2955" s="273"/>
      <c r="R2955" s="231"/>
    </row>
    <row r="2956" spans="1:19" x14ac:dyDescent="0.25">
      <c r="A2956" s="275"/>
      <c r="B2956" s="273" t="s">
        <v>47</v>
      </c>
      <c r="C2956" s="275" t="s">
        <v>48</v>
      </c>
      <c r="D2956" s="275" t="s">
        <v>268</v>
      </c>
      <c r="E2956" s="32">
        <v>20</v>
      </c>
      <c r="F2956" s="314"/>
      <c r="G2956" s="274" t="s">
        <v>24</v>
      </c>
      <c r="H2956" s="269" t="s">
        <v>25</v>
      </c>
      <c r="I2956" s="330">
        <v>119</v>
      </c>
      <c r="J2956" s="273"/>
      <c r="K2956" s="273"/>
      <c r="L2956" s="281" t="s">
        <v>1054</v>
      </c>
      <c r="M2956" s="216">
        <v>100</v>
      </c>
      <c r="N2956" s="295" t="s">
        <v>26</v>
      </c>
      <c r="O2956" s="295" t="s">
        <v>28</v>
      </c>
      <c r="P2956" s="296">
        <v>41852</v>
      </c>
      <c r="Q2956" s="273"/>
      <c r="R2956" s="231"/>
    </row>
    <row r="2957" spans="1:19" x14ac:dyDescent="0.25">
      <c r="A2957" s="275"/>
      <c r="B2957" s="273" t="s">
        <v>36</v>
      </c>
      <c r="C2957" s="275" t="s">
        <v>145</v>
      </c>
      <c r="D2957" s="275" t="s">
        <v>187</v>
      </c>
      <c r="E2957" s="32">
        <v>11</v>
      </c>
      <c r="F2957" s="314"/>
      <c r="G2957" s="274" t="s">
        <v>24</v>
      </c>
      <c r="H2957" s="269" t="s">
        <v>25</v>
      </c>
      <c r="I2957" s="330">
        <v>105</v>
      </c>
      <c r="J2957" s="273"/>
      <c r="K2957" s="273"/>
      <c r="L2957" s="281" t="s">
        <v>1054</v>
      </c>
      <c r="M2957" s="216">
        <v>100</v>
      </c>
      <c r="N2957" s="295" t="s">
        <v>26</v>
      </c>
      <c r="O2957" s="295" t="s">
        <v>28</v>
      </c>
      <c r="P2957" s="296">
        <v>41852</v>
      </c>
      <c r="Q2957" s="273"/>
      <c r="R2957" s="231"/>
    </row>
    <row r="2958" spans="1:19" x14ac:dyDescent="0.25">
      <c r="A2958" s="275"/>
      <c r="B2958" s="273" t="s">
        <v>21</v>
      </c>
      <c r="C2958" s="275" t="s">
        <v>33</v>
      </c>
      <c r="D2958" s="275" t="s">
        <v>39</v>
      </c>
      <c r="E2958" s="32"/>
      <c r="F2958" s="314"/>
      <c r="G2958" s="274" t="s">
        <v>24</v>
      </c>
      <c r="H2958" s="269" t="s">
        <v>25</v>
      </c>
      <c r="I2958" s="330"/>
      <c r="J2958" s="273"/>
      <c r="K2958" s="273"/>
      <c r="L2958" s="281" t="s">
        <v>1054</v>
      </c>
      <c r="M2958" s="271">
        <v>14</v>
      </c>
      <c r="N2958" s="308" t="s">
        <v>26</v>
      </c>
      <c r="O2958" s="308" t="s">
        <v>128</v>
      </c>
      <c r="P2958" s="385">
        <v>41852</v>
      </c>
      <c r="Q2958" s="273"/>
      <c r="R2958" s="231"/>
    </row>
    <row r="2959" spans="1:19" x14ac:dyDescent="0.25">
      <c r="A2959" s="275"/>
      <c r="B2959" s="273" t="s">
        <v>21</v>
      </c>
      <c r="C2959" s="275" t="s">
        <v>22</v>
      </c>
      <c r="D2959" s="275" t="s">
        <v>108</v>
      </c>
      <c r="E2959" s="32"/>
      <c r="F2959" s="314"/>
      <c r="G2959" s="274" t="s">
        <v>24</v>
      </c>
      <c r="H2959" s="269" t="s">
        <v>25</v>
      </c>
      <c r="I2959" s="330"/>
      <c r="J2959" s="273"/>
      <c r="K2959" s="273"/>
      <c r="L2959" s="281" t="s">
        <v>1054</v>
      </c>
      <c r="M2959" s="271">
        <v>35</v>
      </c>
      <c r="N2959" s="308" t="s">
        <v>26</v>
      </c>
      <c r="O2959" s="308" t="s">
        <v>128</v>
      </c>
      <c r="P2959" s="385">
        <v>41852</v>
      </c>
      <c r="Q2959" s="273"/>
      <c r="R2959" s="231"/>
    </row>
    <row r="2960" spans="1:19" x14ac:dyDescent="0.25">
      <c r="A2960" s="275"/>
      <c r="B2960" s="273" t="s">
        <v>21</v>
      </c>
      <c r="C2960" s="275" t="s">
        <v>22</v>
      </c>
      <c r="D2960" s="275" t="s">
        <v>23</v>
      </c>
      <c r="E2960" s="32"/>
      <c r="F2960" s="314"/>
      <c r="G2960" s="274" t="s">
        <v>24</v>
      </c>
      <c r="H2960" s="269" t="s">
        <v>25</v>
      </c>
      <c r="I2960" s="330"/>
      <c r="J2960" s="273"/>
      <c r="K2960" s="273"/>
      <c r="L2960" s="281" t="s">
        <v>1054</v>
      </c>
      <c r="M2960" s="271">
        <v>18</v>
      </c>
      <c r="N2960" s="308" t="s">
        <v>26</v>
      </c>
      <c r="O2960" s="308" t="s">
        <v>128</v>
      </c>
      <c r="P2960" s="385">
        <v>41852</v>
      </c>
      <c r="Q2960" s="273"/>
      <c r="R2960" s="231"/>
    </row>
    <row r="2961" spans="1:18" x14ac:dyDescent="0.25">
      <c r="A2961" s="275"/>
      <c r="B2961" s="273" t="s">
        <v>21</v>
      </c>
      <c r="C2961" s="275" t="s">
        <v>31</v>
      </c>
      <c r="D2961" s="275" t="s">
        <v>32</v>
      </c>
      <c r="E2961" s="32"/>
      <c r="F2961" s="314"/>
      <c r="G2961" s="274" t="s">
        <v>24</v>
      </c>
      <c r="H2961" s="269" t="s">
        <v>25</v>
      </c>
      <c r="I2961" s="330"/>
      <c r="J2961" s="273"/>
      <c r="K2961" s="273"/>
      <c r="L2961" s="281" t="s">
        <v>1054</v>
      </c>
      <c r="M2961" s="271">
        <v>23</v>
      </c>
      <c r="N2961" s="308" t="s">
        <v>26</v>
      </c>
      <c r="O2961" s="308" t="s">
        <v>128</v>
      </c>
      <c r="P2961" s="385">
        <v>41852</v>
      </c>
      <c r="Q2961" s="273"/>
      <c r="R2961" s="231"/>
    </row>
    <row r="2962" spans="1:18" x14ac:dyDescent="0.25">
      <c r="A2962" s="275"/>
      <c r="B2962" s="273" t="s">
        <v>47</v>
      </c>
      <c r="C2962" s="275" t="s">
        <v>48</v>
      </c>
      <c r="D2962" s="275" t="s">
        <v>268</v>
      </c>
      <c r="E2962" s="32"/>
      <c r="F2962" s="314"/>
      <c r="G2962" s="274" t="s">
        <v>24</v>
      </c>
      <c r="H2962" s="269" t="s">
        <v>25</v>
      </c>
      <c r="I2962" s="330"/>
      <c r="J2962" s="273"/>
      <c r="K2962" s="273"/>
      <c r="L2962" s="281" t="s">
        <v>1054</v>
      </c>
      <c r="M2962" s="271">
        <v>19</v>
      </c>
      <c r="N2962" s="308" t="s">
        <v>26</v>
      </c>
      <c r="O2962" s="308" t="s">
        <v>128</v>
      </c>
      <c r="P2962" s="385">
        <v>41852</v>
      </c>
      <c r="Q2962" s="273"/>
      <c r="R2962" s="231"/>
    </row>
    <row r="2963" spans="1:18" x14ac:dyDescent="0.25">
      <c r="A2963" s="275"/>
      <c r="B2963" s="273" t="s">
        <v>36</v>
      </c>
      <c r="C2963" s="275" t="s">
        <v>145</v>
      </c>
      <c r="D2963" s="275" t="s">
        <v>187</v>
      </c>
      <c r="E2963" s="32"/>
      <c r="F2963" s="314"/>
      <c r="G2963" s="274" t="s">
        <v>24</v>
      </c>
      <c r="H2963" s="269" t="s">
        <v>25</v>
      </c>
      <c r="I2963" s="330"/>
      <c r="J2963" s="273"/>
      <c r="K2963" s="273"/>
      <c r="L2963" s="281" t="s">
        <v>1054</v>
      </c>
      <c r="M2963" s="271">
        <v>5</v>
      </c>
      <c r="N2963" s="308" t="s">
        <v>26</v>
      </c>
      <c r="O2963" s="308" t="s">
        <v>128</v>
      </c>
      <c r="P2963" s="385">
        <v>41852</v>
      </c>
      <c r="Q2963" s="273"/>
      <c r="R2963" s="231"/>
    </row>
    <row r="2964" spans="1:18" x14ac:dyDescent="0.25">
      <c r="A2964" s="275" t="s">
        <v>1672</v>
      </c>
      <c r="B2964" s="273" t="s">
        <v>21</v>
      </c>
      <c r="C2964" s="275" t="s">
        <v>33</v>
      </c>
      <c r="D2964" s="275" t="s">
        <v>39</v>
      </c>
      <c r="E2964" s="32">
        <v>35</v>
      </c>
      <c r="F2964" s="314"/>
      <c r="G2964" s="274" t="s">
        <v>24</v>
      </c>
      <c r="H2964" s="269" t="s">
        <v>25</v>
      </c>
      <c r="I2964" s="330">
        <v>322</v>
      </c>
      <c r="J2964" s="273"/>
      <c r="K2964" s="273"/>
      <c r="L2964" s="281" t="s">
        <v>1054</v>
      </c>
      <c r="M2964" s="216">
        <v>300</v>
      </c>
      <c r="N2964" s="295" t="s">
        <v>26</v>
      </c>
      <c r="O2964" s="295" t="s">
        <v>28</v>
      </c>
      <c r="P2964" s="296">
        <v>41852</v>
      </c>
      <c r="Q2964" s="273"/>
      <c r="R2964" s="231"/>
    </row>
    <row r="2965" spans="1:18" x14ac:dyDescent="0.25">
      <c r="A2965" s="275"/>
      <c r="B2965" s="273" t="s">
        <v>21</v>
      </c>
      <c r="C2965" s="275" t="s">
        <v>22</v>
      </c>
      <c r="D2965" s="275" t="s">
        <v>108</v>
      </c>
      <c r="E2965" s="32">
        <v>13</v>
      </c>
      <c r="F2965" s="314"/>
      <c r="G2965" s="274" t="s">
        <v>24</v>
      </c>
      <c r="H2965" s="269" t="s">
        <v>25</v>
      </c>
      <c r="I2965" s="330">
        <v>190</v>
      </c>
      <c r="J2965" s="273"/>
      <c r="K2965" s="273"/>
      <c r="L2965" s="281" t="s">
        <v>1054</v>
      </c>
      <c r="M2965" s="216">
        <v>170</v>
      </c>
      <c r="N2965" s="295" t="s">
        <v>26</v>
      </c>
      <c r="O2965" s="295" t="s">
        <v>28</v>
      </c>
      <c r="P2965" s="296">
        <v>41852</v>
      </c>
      <c r="Q2965" s="273"/>
      <c r="R2965" s="231"/>
    </row>
    <row r="2966" spans="1:18" s="230" customFormat="1" x14ac:dyDescent="0.25">
      <c r="A2966" s="275"/>
      <c r="B2966" s="273" t="s">
        <v>21</v>
      </c>
      <c r="C2966" s="275" t="s">
        <v>22</v>
      </c>
      <c r="D2966" s="275" t="s">
        <v>29</v>
      </c>
      <c r="E2966" s="32">
        <v>17</v>
      </c>
      <c r="F2966" s="314"/>
      <c r="G2966" s="274" t="s">
        <v>24</v>
      </c>
      <c r="H2966" s="269" t="s">
        <v>25</v>
      </c>
      <c r="I2966" s="330">
        <v>162</v>
      </c>
      <c r="J2966" s="273"/>
      <c r="K2966" s="273"/>
      <c r="L2966" s="281" t="s">
        <v>1054</v>
      </c>
      <c r="M2966" s="216">
        <v>150</v>
      </c>
      <c r="N2966" s="295" t="s">
        <v>26</v>
      </c>
      <c r="O2966" s="295" t="s">
        <v>28</v>
      </c>
      <c r="P2966" s="296">
        <v>41852</v>
      </c>
      <c r="Q2966" s="273"/>
      <c r="R2966" s="231"/>
    </row>
    <row r="2967" spans="1:18" x14ac:dyDescent="0.25">
      <c r="A2967" s="275"/>
      <c r="B2967" s="273" t="s">
        <v>21</v>
      </c>
      <c r="C2967" s="275" t="s">
        <v>22</v>
      </c>
      <c r="D2967" s="275" t="s">
        <v>23</v>
      </c>
      <c r="E2967" s="32">
        <v>23</v>
      </c>
      <c r="F2967" s="314"/>
      <c r="G2967" s="274" t="s">
        <v>24</v>
      </c>
      <c r="H2967" s="269" t="s">
        <v>25</v>
      </c>
      <c r="I2967" s="330">
        <v>216</v>
      </c>
      <c r="J2967" s="273"/>
      <c r="K2967" s="273"/>
      <c r="L2967" s="281" t="s">
        <v>1054</v>
      </c>
      <c r="M2967" s="216">
        <v>200</v>
      </c>
      <c r="N2967" s="295" t="s">
        <v>26</v>
      </c>
      <c r="O2967" s="295" t="s">
        <v>28</v>
      </c>
      <c r="P2967" s="296">
        <v>41852</v>
      </c>
      <c r="Q2967" s="273"/>
      <c r="R2967" s="231"/>
    </row>
    <row r="2968" spans="1:18" x14ac:dyDescent="0.25">
      <c r="A2968" s="275"/>
      <c r="B2968" s="273" t="s">
        <v>21</v>
      </c>
      <c r="C2968" s="275" t="s">
        <v>31</v>
      </c>
      <c r="D2968" s="275" t="s">
        <v>32</v>
      </c>
      <c r="E2968" s="32">
        <v>31</v>
      </c>
      <c r="F2968" s="314"/>
      <c r="G2968" s="274" t="s">
        <v>24</v>
      </c>
      <c r="H2968" s="269" t="s">
        <v>25</v>
      </c>
      <c r="I2968" s="330">
        <v>325</v>
      </c>
      <c r="J2968" s="273"/>
      <c r="K2968" s="273"/>
      <c r="L2968" s="281" t="s">
        <v>1054</v>
      </c>
      <c r="M2968" s="216">
        <v>300</v>
      </c>
      <c r="N2968" s="295" t="s">
        <v>26</v>
      </c>
      <c r="O2968" s="295" t="s">
        <v>28</v>
      </c>
      <c r="P2968" s="296">
        <v>41852</v>
      </c>
      <c r="Q2968" s="273"/>
      <c r="R2968" s="231"/>
    </row>
    <row r="2969" spans="1:18" x14ac:dyDescent="0.25">
      <c r="A2969" s="275"/>
      <c r="B2969" s="273" t="s">
        <v>47</v>
      </c>
      <c r="C2969" s="275" t="s">
        <v>48</v>
      </c>
      <c r="D2969" s="275" t="s">
        <v>251</v>
      </c>
      <c r="E2969" s="32">
        <v>17</v>
      </c>
      <c r="F2969" s="314"/>
      <c r="G2969" s="274" t="s">
        <v>24</v>
      </c>
      <c r="H2969" s="269" t="s">
        <v>25</v>
      </c>
      <c r="I2969" s="330">
        <v>107</v>
      </c>
      <c r="J2969" s="273"/>
      <c r="K2969" s="273"/>
      <c r="L2969" s="281" t="s">
        <v>1054</v>
      </c>
      <c r="M2969" s="216">
        <v>80</v>
      </c>
      <c r="N2969" s="295" t="s">
        <v>26</v>
      </c>
      <c r="O2969" s="295" t="s">
        <v>28</v>
      </c>
      <c r="P2969" s="296">
        <v>41852</v>
      </c>
      <c r="Q2969" s="273"/>
      <c r="R2969" s="231"/>
    </row>
    <row r="2970" spans="1:18" x14ac:dyDescent="0.25">
      <c r="A2970" s="275"/>
      <c r="B2970" s="273" t="s">
        <v>36</v>
      </c>
      <c r="C2970" s="275" t="s">
        <v>145</v>
      </c>
      <c r="D2970" s="275" t="s">
        <v>184</v>
      </c>
      <c r="E2970" s="32">
        <v>9</v>
      </c>
      <c r="F2970" s="314"/>
      <c r="G2970" s="274" t="s">
        <v>24</v>
      </c>
      <c r="H2970" s="269" t="s">
        <v>25</v>
      </c>
      <c r="I2970" s="330">
        <v>107</v>
      </c>
      <c r="J2970" s="273"/>
      <c r="K2970" s="273"/>
      <c r="L2970" s="281" t="s">
        <v>1054</v>
      </c>
      <c r="M2970" s="216">
        <v>100</v>
      </c>
      <c r="N2970" s="295" t="s">
        <v>26</v>
      </c>
      <c r="O2970" s="295" t="s">
        <v>28</v>
      </c>
      <c r="P2970" s="296">
        <v>41852</v>
      </c>
      <c r="Q2970" s="273"/>
      <c r="R2970" s="231"/>
    </row>
    <row r="2971" spans="1:18" x14ac:dyDescent="0.25">
      <c r="A2971" s="275"/>
      <c r="B2971" s="273" t="s">
        <v>21</v>
      </c>
      <c r="C2971" s="275" t="s">
        <v>33</v>
      </c>
      <c r="D2971" s="275" t="s">
        <v>39</v>
      </c>
      <c r="E2971" s="32"/>
      <c r="F2971" s="314"/>
      <c r="G2971" s="274" t="s">
        <v>24</v>
      </c>
      <c r="H2971" s="269" t="s">
        <v>25</v>
      </c>
      <c r="I2971" s="330"/>
      <c r="J2971" s="273"/>
      <c r="K2971" s="273"/>
      <c r="L2971" s="281" t="s">
        <v>1054</v>
      </c>
      <c r="M2971" s="271">
        <v>22</v>
      </c>
      <c r="N2971" s="308" t="s">
        <v>26</v>
      </c>
      <c r="O2971" s="308" t="s">
        <v>128</v>
      </c>
      <c r="P2971" s="385">
        <v>41852</v>
      </c>
      <c r="Q2971" s="273"/>
      <c r="R2971" s="231"/>
    </row>
    <row r="2972" spans="1:18" x14ac:dyDescent="0.25">
      <c r="A2972" s="275"/>
      <c r="B2972" s="273" t="s">
        <v>21</v>
      </c>
      <c r="C2972" s="275" t="s">
        <v>22</v>
      </c>
      <c r="D2972" s="275" t="s">
        <v>108</v>
      </c>
      <c r="E2972" s="32"/>
      <c r="F2972" s="314"/>
      <c r="G2972" s="274" t="s">
        <v>24</v>
      </c>
      <c r="H2972" s="269" t="s">
        <v>25</v>
      </c>
      <c r="I2972" s="330"/>
      <c r="J2972" s="273"/>
      <c r="K2972" s="273"/>
      <c r="L2972" s="281" t="s">
        <v>1054</v>
      </c>
      <c r="M2972" s="271">
        <v>20</v>
      </c>
      <c r="N2972" s="308" t="s">
        <v>26</v>
      </c>
      <c r="O2972" s="308" t="s">
        <v>128</v>
      </c>
      <c r="P2972" s="385">
        <v>41852</v>
      </c>
      <c r="Q2972" s="273"/>
      <c r="R2972" s="231"/>
    </row>
    <row r="2973" spans="1:18" x14ac:dyDescent="0.25">
      <c r="A2973" s="275"/>
      <c r="B2973" s="273" t="s">
        <v>21</v>
      </c>
      <c r="C2973" s="275" t="s">
        <v>22</v>
      </c>
      <c r="D2973" s="275" t="s">
        <v>29</v>
      </c>
      <c r="E2973" s="32"/>
      <c r="F2973" s="314"/>
      <c r="G2973" s="274" t="s">
        <v>24</v>
      </c>
      <c r="H2973" s="269" t="s">
        <v>25</v>
      </c>
      <c r="I2973" s="330"/>
      <c r="J2973" s="273"/>
      <c r="K2973" s="273"/>
      <c r="L2973" s="281" t="s">
        <v>1054</v>
      </c>
      <c r="M2973" s="271">
        <v>12</v>
      </c>
      <c r="N2973" s="308" t="s">
        <v>26</v>
      </c>
      <c r="O2973" s="308" t="s">
        <v>128</v>
      </c>
      <c r="P2973" s="385">
        <v>41852</v>
      </c>
      <c r="Q2973" s="273"/>
      <c r="R2973" s="231"/>
    </row>
    <row r="2974" spans="1:18" x14ac:dyDescent="0.25">
      <c r="A2974" s="275"/>
      <c r="B2974" s="273" t="s">
        <v>21</v>
      </c>
      <c r="C2974" s="275" t="s">
        <v>22</v>
      </c>
      <c r="D2974" s="275" t="s">
        <v>23</v>
      </c>
      <c r="E2974" s="32"/>
      <c r="F2974" s="314"/>
      <c r="G2974" s="274" t="s">
        <v>24</v>
      </c>
      <c r="H2974" s="269" t="s">
        <v>25</v>
      </c>
      <c r="I2974" s="330"/>
      <c r="J2974" s="273"/>
      <c r="K2974" s="273"/>
      <c r="L2974" s="281" t="s">
        <v>1054</v>
      </c>
      <c r="M2974" s="271">
        <v>16</v>
      </c>
      <c r="N2974" s="308" t="s">
        <v>26</v>
      </c>
      <c r="O2974" s="308" t="s">
        <v>128</v>
      </c>
      <c r="P2974" s="385">
        <v>41852</v>
      </c>
      <c r="Q2974" s="273"/>
      <c r="R2974" s="231"/>
    </row>
    <row r="2975" spans="1:18" x14ac:dyDescent="0.25">
      <c r="A2975" s="275"/>
      <c r="B2975" s="273" t="s">
        <v>21</v>
      </c>
      <c r="C2975" s="275" t="s">
        <v>31</v>
      </c>
      <c r="D2975" s="275" t="s">
        <v>32</v>
      </c>
      <c r="E2975" s="32"/>
      <c r="F2975" s="314"/>
      <c r="G2975" s="274" t="s">
        <v>24</v>
      </c>
      <c r="H2975" s="269" t="s">
        <v>25</v>
      </c>
      <c r="I2975" s="330"/>
      <c r="J2975" s="273"/>
      <c r="K2975" s="273"/>
      <c r="L2975" s="281" t="s">
        <v>1054</v>
      </c>
      <c r="M2975" s="271">
        <v>25</v>
      </c>
      <c r="N2975" s="308" t="s">
        <v>26</v>
      </c>
      <c r="O2975" s="308" t="s">
        <v>128</v>
      </c>
      <c r="P2975" s="385">
        <v>41852</v>
      </c>
      <c r="Q2975" s="273"/>
      <c r="R2975" s="231"/>
    </row>
    <row r="2976" spans="1:18" x14ac:dyDescent="0.25">
      <c r="A2976" s="275"/>
      <c r="B2976" s="273" t="s">
        <v>47</v>
      </c>
      <c r="C2976" s="275" t="s">
        <v>48</v>
      </c>
      <c r="D2976" s="275" t="s">
        <v>251</v>
      </c>
      <c r="E2976" s="32"/>
      <c r="F2976" s="314"/>
      <c r="G2976" s="274" t="s">
        <v>24</v>
      </c>
      <c r="H2976" s="269" t="s">
        <v>25</v>
      </c>
      <c r="I2976" s="330"/>
      <c r="J2976" s="273"/>
      <c r="K2976" s="273"/>
      <c r="L2976" s="281" t="s">
        <v>1054</v>
      </c>
      <c r="M2976" s="271">
        <v>27</v>
      </c>
      <c r="N2976" s="308" t="s">
        <v>26</v>
      </c>
      <c r="O2976" s="308" t="s">
        <v>128</v>
      </c>
      <c r="P2976" s="385">
        <v>41852</v>
      </c>
      <c r="Q2976" s="273"/>
      <c r="R2976" s="231"/>
    </row>
    <row r="2977" spans="1:18" x14ac:dyDescent="0.25">
      <c r="A2977" s="275"/>
      <c r="B2977" s="273" t="s">
        <v>36</v>
      </c>
      <c r="C2977" s="275" t="s">
        <v>145</v>
      </c>
      <c r="D2977" s="275" t="s">
        <v>184</v>
      </c>
      <c r="E2977" s="32"/>
      <c r="F2977" s="314"/>
      <c r="G2977" s="274" t="s">
        <v>24</v>
      </c>
      <c r="H2977" s="269" t="s">
        <v>25</v>
      </c>
      <c r="I2977" s="330"/>
      <c r="J2977" s="273"/>
      <c r="K2977" s="273"/>
      <c r="L2977" s="281" t="s">
        <v>1054</v>
      </c>
      <c r="M2977" s="271">
        <v>7</v>
      </c>
      <c r="N2977" s="308" t="s">
        <v>26</v>
      </c>
      <c r="O2977" s="308" t="s">
        <v>128</v>
      </c>
      <c r="P2977" s="385">
        <v>41852</v>
      </c>
      <c r="Q2977" s="273"/>
      <c r="R2977" s="231"/>
    </row>
    <row r="2978" spans="1:18" x14ac:dyDescent="0.25">
      <c r="A2978" s="275" t="s">
        <v>1673</v>
      </c>
      <c r="B2978" s="273" t="s">
        <v>21</v>
      </c>
      <c r="C2978" s="275" t="s">
        <v>33</v>
      </c>
      <c r="D2978" s="275" t="s">
        <v>34</v>
      </c>
      <c r="E2978" s="32">
        <v>45</v>
      </c>
      <c r="F2978" s="314"/>
      <c r="G2978" s="274" t="s">
        <v>24</v>
      </c>
      <c r="H2978" s="269" t="s">
        <v>25</v>
      </c>
      <c r="I2978" s="330">
        <v>324</v>
      </c>
      <c r="J2978" s="273"/>
      <c r="K2978" s="273"/>
      <c r="L2978" s="281" t="s">
        <v>1054</v>
      </c>
      <c r="M2978" s="216">
        <v>300</v>
      </c>
      <c r="N2978" s="295" t="s">
        <v>26</v>
      </c>
      <c r="O2978" s="295" t="s">
        <v>28</v>
      </c>
      <c r="P2978" s="296">
        <v>41852</v>
      </c>
      <c r="Q2978" s="273"/>
      <c r="R2978" s="231"/>
    </row>
    <row r="2979" spans="1:18" x14ac:dyDescent="0.25">
      <c r="A2979" s="275"/>
      <c r="B2979" s="273" t="s">
        <v>21</v>
      </c>
      <c r="C2979" s="275" t="s">
        <v>22</v>
      </c>
      <c r="D2979" s="275" t="s">
        <v>108</v>
      </c>
      <c r="E2979" s="32">
        <v>24</v>
      </c>
      <c r="F2979" s="314"/>
      <c r="G2979" s="274" t="s">
        <v>24</v>
      </c>
      <c r="H2979" s="269" t="s">
        <v>25</v>
      </c>
      <c r="I2979" s="330">
        <v>215</v>
      </c>
      <c r="J2979" s="273"/>
      <c r="K2979" s="273"/>
      <c r="L2979" s="281" t="s">
        <v>1054</v>
      </c>
      <c r="M2979" s="216">
        <v>200</v>
      </c>
      <c r="N2979" s="295" t="s">
        <v>26</v>
      </c>
      <c r="O2979" s="295" t="s">
        <v>28</v>
      </c>
      <c r="P2979" s="296">
        <v>41852</v>
      </c>
      <c r="Q2979" s="273"/>
      <c r="R2979" s="231"/>
    </row>
    <row r="2980" spans="1:18" x14ac:dyDescent="0.25">
      <c r="A2980" s="275"/>
      <c r="B2980" s="273" t="s">
        <v>21</v>
      </c>
      <c r="C2980" s="275" t="s">
        <v>22</v>
      </c>
      <c r="D2980" s="275" t="s">
        <v>29</v>
      </c>
      <c r="E2980" s="32">
        <v>18</v>
      </c>
      <c r="F2980" s="314"/>
      <c r="G2980" s="274" t="s">
        <v>24</v>
      </c>
      <c r="H2980" s="269" t="s">
        <v>25</v>
      </c>
      <c r="I2980" s="330">
        <v>209</v>
      </c>
      <c r="J2980" s="273"/>
      <c r="K2980" s="273"/>
      <c r="L2980" s="281" t="s">
        <v>1054</v>
      </c>
      <c r="M2980" s="216">
        <v>200</v>
      </c>
      <c r="N2980" s="295" t="s">
        <v>26</v>
      </c>
      <c r="O2980" s="295" t="s">
        <v>28</v>
      </c>
      <c r="P2980" s="296">
        <v>41852</v>
      </c>
      <c r="Q2980" s="273"/>
      <c r="R2980" s="231"/>
    </row>
    <row r="2981" spans="1:18" x14ac:dyDescent="0.25">
      <c r="A2981" s="275"/>
      <c r="B2981" s="273" t="s">
        <v>21</v>
      </c>
      <c r="C2981" s="275" t="s">
        <v>22</v>
      </c>
      <c r="D2981" s="275" t="s">
        <v>23</v>
      </c>
      <c r="E2981" s="32">
        <v>20</v>
      </c>
      <c r="F2981" s="314"/>
      <c r="G2981" s="274" t="s">
        <v>24</v>
      </c>
      <c r="H2981" s="269" t="s">
        <v>25</v>
      </c>
      <c r="I2981" s="330">
        <v>216</v>
      </c>
      <c r="J2981" s="273"/>
      <c r="K2981" s="273"/>
      <c r="L2981" s="281" t="s">
        <v>1054</v>
      </c>
      <c r="M2981" s="216">
        <v>200</v>
      </c>
      <c r="N2981" s="295" t="s">
        <v>26</v>
      </c>
      <c r="O2981" s="295" t="s">
        <v>28</v>
      </c>
      <c r="P2981" s="296">
        <v>41852</v>
      </c>
      <c r="Q2981" s="273"/>
      <c r="R2981" s="231"/>
    </row>
    <row r="2982" spans="1:18" x14ac:dyDescent="0.25">
      <c r="A2982" s="275"/>
      <c r="B2982" s="273" t="s">
        <v>21</v>
      </c>
      <c r="C2982" s="275" t="s">
        <v>31</v>
      </c>
      <c r="D2982" s="275" t="s">
        <v>35</v>
      </c>
      <c r="E2982" s="32">
        <v>40</v>
      </c>
      <c r="F2982" s="314"/>
      <c r="G2982" s="274" t="s">
        <v>24</v>
      </c>
      <c r="H2982" s="269" t="s">
        <v>25</v>
      </c>
      <c r="I2982" s="330">
        <v>328</v>
      </c>
      <c r="J2982" s="273"/>
      <c r="K2982" s="273"/>
      <c r="L2982" s="281" t="s">
        <v>1054</v>
      </c>
      <c r="M2982" s="216">
        <v>300</v>
      </c>
      <c r="N2982" s="295" t="s">
        <v>26</v>
      </c>
      <c r="O2982" s="295" t="s">
        <v>28</v>
      </c>
      <c r="P2982" s="296">
        <v>41852</v>
      </c>
      <c r="Q2982" s="273"/>
      <c r="R2982" s="231"/>
    </row>
    <row r="2983" spans="1:18" x14ac:dyDescent="0.25">
      <c r="A2983" s="275"/>
      <c r="B2983" s="273" t="s">
        <v>36</v>
      </c>
      <c r="C2983" s="275" t="s">
        <v>145</v>
      </c>
      <c r="D2983" s="275" t="s">
        <v>187</v>
      </c>
      <c r="E2983" s="32">
        <v>12</v>
      </c>
      <c r="F2983" s="314"/>
      <c r="G2983" s="274" t="s">
        <v>24</v>
      </c>
      <c r="H2983" s="269" t="s">
        <v>25</v>
      </c>
      <c r="I2983" s="330">
        <v>109</v>
      </c>
      <c r="J2983" s="273"/>
      <c r="K2983" s="273"/>
      <c r="L2983" s="281" t="s">
        <v>1054</v>
      </c>
      <c r="M2983" s="216">
        <v>100</v>
      </c>
      <c r="N2983" s="295" t="s">
        <v>26</v>
      </c>
      <c r="O2983" s="295" t="s">
        <v>28</v>
      </c>
      <c r="P2983" s="296">
        <v>41852</v>
      </c>
      <c r="Q2983" s="273"/>
      <c r="R2983" s="231"/>
    </row>
    <row r="2984" spans="1:18" x14ac:dyDescent="0.25">
      <c r="A2984" s="275"/>
      <c r="B2984" s="273" t="s">
        <v>21</v>
      </c>
      <c r="C2984" s="275" t="s">
        <v>33</v>
      </c>
      <c r="D2984" s="275" t="s">
        <v>34</v>
      </c>
      <c r="E2984" s="32"/>
      <c r="F2984" s="314"/>
      <c r="G2984" s="274" t="s">
        <v>24</v>
      </c>
      <c r="H2984" s="269" t="s">
        <v>25</v>
      </c>
      <c r="I2984" s="330"/>
      <c r="J2984" s="273"/>
      <c r="K2984" s="273"/>
      <c r="L2984" s="281" t="s">
        <v>1054</v>
      </c>
      <c r="M2984" s="271">
        <v>24</v>
      </c>
      <c r="N2984" s="308" t="s">
        <v>26</v>
      </c>
      <c r="O2984" s="308" t="s">
        <v>128</v>
      </c>
      <c r="P2984" s="385">
        <v>41852</v>
      </c>
      <c r="Q2984" s="273"/>
      <c r="R2984" s="231"/>
    </row>
    <row r="2985" spans="1:18" x14ac:dyDescent="0.25">
      <c r="A2985" s="275"/>
      <c r="B2985" s="273" t="s">
        <v>21</v>
      </c>
      <c r="C2985" s="275" t="s">
        <v>22</v>
      </c>
      <c r="D2985" s="275" t="s">
        <v>108</v>
      </c>
      <c r="E2985" s="32"/>
      <c r="F2985" s="314"/>
      <c r="G2985" s="274" t="s">
        <v>24</v>
      </c>
      <c r="H2985" s="269" t="s">
        <v>25</v>
      </c>
      <c r="I2985" s="330"/>
      <c r="J2985" s="273"/>
      <c r="K2985" s="273"/>
      <c r="L2985" s="281" t="s">
        <v>1054</v>
      </c>
      <c r="M2985" s="271">
        <v>15</v>
      </c>
      <c r="N2985" s="308" t="s">
        <v>26</v>
      </c>
      <c r="O2985" s="308" t="s">
        <v>128</v>
      </c>
      <c r="P2985" s="385">
        <v>41852</v>
      </c>
      <c r="Q2985" s="273"/>
      <c r="R2985" s="231"/>
    </row>
    <row r="2986" spans="1:18" x14ac:dyDescent="0.25">
      <c r="A2986" s="275"/>
      <c r="B2986" s="273" t="s">
        <v>21</v>
      </c>
      <c r="C2986" s="275" t="s">
        <v>22</v>
      </c>
      <c r="D2986" s="275" t="s">
        <v>29</v>
      </c>
      <c r="E2986" s="32"/>
      <c r="F2986" s="314"/>
      <c r="G2986" s="274" t="s">
        <v>24</v>
      </c>
      <c r="H2986" s="269" t="s">
        <v>25</v>
      </c>
      <c r="I2986" s="330"/>
      <c r="J2986" s="273"/>
      <c r="K2986" s="273"/>
      <c r="L2986" s="281" t="s">
        <v>1054</v>
      </c>
      <c r="M2986" s="271">
        <v>9</v>
      </c>
      <c r="N2986" s="308" t="s">
        <v>26</v>
      </c>
      <c r="O2986" s="308" t="s">
        <v>128</v>
      </c>
      <c r="P2986" s="385">
        <v>41852</v>
      </c>
      <c r="Q2986" s="273"/>
      <c r="R2986" s="231"/>
    </row>
    <row r="2987" spans="1:18" x14ac:dyDescent="0.25">
      <c r="A2987" s="275"/>
      <c r="B2987" s="273" t="s">
        <v>21</v>
      </c>
      <c r="C2987" s="275" t="s">
        <v>22</v>
      </c>
      <c r="D2987" s="275" t="s">
        <v>23</v>
      </c>
      <c r="E2987" s="32"/>
      <c r="F2987" s="314"/>
      <c r="G2987" s="274" t="s">
        <v>24</v>
      </c>
      <c r="H2987" s="269" t="s">
        <v>25</v>
      </c>
      <c r="I2987" s="330"/>
      <c r="J2987" s="273"/>
      <c r="K2987" s="273"/>
      <c r="L2987" s="281" t="s">
        <v>1054</v>
      </c>
      <c r="M2987" s="271">
        <v>16</v>
      </c>
      <c r="N2987" s="308" t="s">
        <v>26</v>
      </c>
      <c r="O2987" s="308" t="s">
        <v>128</v>
      </c>
      <c r="P2987" s="385">
        <v>41852</v>
      </c>
      <c r="Q2987" s="273"/>
      <c r="R2987" s="231"/>
    </row>
    <row r="2988" spans="1:18" x14ac:dyDescent="0.25">
      <c r="A2988" s="275"/>
      <c r="B2988" s="273" t="s">
        <v>21</v>
      </c>
      <c r="C2988" s="275" t="s">
        <v>31</v>
      </c>
      <c r="D2988" s="275" t="s">
        <v>35</v>
      </c>
      <c r="E2988" s="32"/>
      <c r="F2988" s="314"/>
      <c r="G2988" s="274" t="s">
        <v>24</v>
      </c>
      <c r="H2988" s="269" t="s">
        <v>25</v>
      </c>
      <c r="I2988" s="330"/>
      <c r="J2988" s="273"/>
      <c r="K2988" s="273"/>
      <c r="L2988" s="281" t="s">
        <v>1054</v>
      </c>
      <c r="M2988" s="271">
        <v>28</v>
      </c>
      <c r="N2988" s="308" t="s">
        <v>26</v>
      </c>
      <c r="O2988" s="308" t="s">
        <v>128</v>
      </c>
      <c r="P2988" s="385">
        <v>41852</v>
      </c>
      <c r="Q2988" s="273"/>
      <c r="R2988" s="231"/>
    </row>
    <row r="2989" spans="1:18" x14ac:dyDescent="0.25">
      <c r="A2989" s="275"/>
      <c r="B2989" s="273" t="s">
        <v>36</v>
      </c>
      <c r="C2989" s="275" t="s">
        <v>145</v>
      </c>
      <c r="D2989" s="275" t="s">
        <v>187</v>
      </c>
      <c r="E2989" s="32"/>
      <c r="F2989" s="314"/>
      <c r="G2989" s="274" t="s">
        <v>24</v>
      </c>
      <c r="H2989" s="269" t="s">
        <v>25</v>
      </c>
      <c r="I2989" s="330"/>
      <c r="J2989" s="273"/>
      <c r="K2989" s="273"/>
      <c r="L2989" s="281" t="s">
        <v>1054</v>
      </c>
      <c r="M2989" s="271">
        <v>9</v>
      </c>
      <c r="N2989" s="308" t="s">
        <v>26</v>
      </c>
      <c r="O2989" s="308" t="s">
        <v>128</v>
      </c>
      <c r="P2989" s="385">
        <v>41852</v>
      </c>
      <c r="Q2989" s="273"/>
      <c r="R2989" s="231"/>
    </row>
    <row r="2990" spans="1:18" x14ac:dyDescent="0.25">
      <c r="A2990" s="275" t="s">
        <v>1674</v>
      </c>
      <c r="B2990" s="273" t="s">
        <v>21</v>
      </c>
      <c r="C2990" s="275" t="s">
        <v>33</v>
      </c>
      <c r="D2990" s="275" t="s">
        <v>34</v>
      </c>
      <c r="E2990" s="32">
        <v>48</v>
      </c>
      <c r="F2990" s="314"/>
      <c r="G2990" s="274" t="s">
        <v>24</v>
      </c>
      <c r="H2990" s="269" t="s">
        <v>25</v>
      </c>
      <c r="I2990" s="330">
        <v>323</v>
      </c>
      <c r="J2990" s="273"/>
      <c r="K2990" s="273"/>
      <c r="L2990" s="281" t="s">
        <v>1054</v>
      </c>
      <c r="M2990" s="216">
        <v>300</v>
      </c>
      <c r="N2990" s="295" t="s">
        <v>26</v>
      </c>
      <c r="O2990" s="295" t="s">
        <v>28</v>
      </c>
      <c r="P2990" s="296">
        <v>41852</v>
      </c>
      <c r="Q2990" s="273"/>
      <c r="R2990" s="231"/>
    </row>
    <row r="2991" spans="1:18" x14ac:dyDescent="0.25">
      <c r="A2991" s="275"/>
      <c r="B2991" s="273" t="s">
        <v>21</v>
      </c>
      <c r="C2991" s="275" t="s">
        <v>22</v>
      </c>
      <c r="D2991" s="275" t="s">
        <v>29</v>
      </c>
      <c r="E2991" s="32">
        <v>37</v>
      </c>
      <c r="F2991" s="314"/>
      <c r="G2991" s="274" t="s">
        <v>24</v>
      </c>
      <c r="H2991" s="269" t="s">
        <v>25</v>
      </c>
      <c r="I2991" s="330">
        <v>435</v>
      </c>
      <c r="J2991" s="273"/>
      <c r="K2991" s="273"/>
      <c r="L2991" s="281" t="s">
        <v>1054</v>
      </c>
      <c r="M2991" s="216">
        <v>400</v>
      </c>
      <c r="N2991" s="295" t="s">
        <v>26</v>
      </c>
      <c r="O2991" s="295" t="s">
        <v>28</v>
      </c>
      <c r="P2991" s="296">
        <v>41852</v>
      </c>
      <c r="Q2991" s="273"/>
      <c r="R2991" s="231"/>
    </row>
    <row r="2992" spans="1:18" x14ac:dyDescent="0.25">
      <c r="A2992" s="275"/>
      <c r="B2992" s="273" t="s">
        <v>21</v>
      </c>
      <c r="C2992" s="275" t="s">
        <v>22</v>
      </c>
      <c r="D2992" s="275" t="s">
        <v>23</v>
      </c>
      <c r="E2992" s="32">
        <v>25</v>
      </c>
      <c r="F2992" s="314"/>
      <c r="G2992" s="274" t="s">
        <v>24</v>
      </c>
      <c r="H2992" s="269" t="s">
        <v>25</v>
      </c>
      <c r="I2992" s="330">
        <v>215</v>
      </c>
      <c r="J2992" s="273"/>
      <c r="K2992" s="273"/>
      <c r="L2992" s="281" t="s">
        <v>1054</v>
      </c>
      <c r="M2992" s="216">
        <v>200</v>
      </c>
      <c r="N2992" s="295" t="s">
        <v>26</v>
      </c>
      <c r="O2992" s="295" t="s">
        <v>28</v>
      </c>
      <c r="P2992" s="296">
        <v>41852</v>
      </c>
      <c r="Q2992" s="273"/>
      <c r="R2992" s="231"/>
    </row>
    <row r="2993" spans="1:18" x14ac:dyDescent="0.25">
      <c r="A2993" s="275"/>
      <c r="B2993" s="273" t="s">
        <v>21</v>
      </c>
      <c r="C2993" s="275" t="s">
        <v>31</v>
      </c>
      <c r="D2993" s="275" t="s">
        <v>35</v>
      </c>
      <c r="E2993" s="32">
        <v>30</v>
      </c>
      <c r="F2993" s="314"/>
      <c r="G2993" s="274" t="s">
        <v>24</v>
      </c>
      <c r="H2993" s="269" t="s">
        <v>25</v>
      </c>
      <c r="I2993" s="330">
        <v>327</v>
      </c>
      <c r="J2993" s="273"/>
      <c r="K2993" s="273"/>
      <c r="L2993" s="281" t="s">
        <v>1054</v>
      </c>
      <c r="M2993" s="216">
        <v>300</v>
      </c>
      <c r="N2993" s="295" t="s">
        <v>26</v>
      </c>
      <c r="O2993" s="295" t="s">
        <v>28</v>
      </c>
      <c r="P2993" s="296">
        <v>41852</v>
      </c>
      <c r="Q2993" s="273"/>
      <c r="R2993" s="231"/>
    </row>
    <row r="2994" spans="1:18" x14ac:dyDescent="0.25">
      <c r="A2994" s="275"/>
      <c r="B2994" s="273" t="s">
        <v>36</v>
      </c>
      <c r="C2994" s="275" t="s">
        <v>145</v>
      </c>
      <c r="D2994" s="275" t="s">
        <v>184</v>
      </c>
      <c r="E2994" s="32">
        <v>11</v>
      </c>
      <c r="F2994" s="314"/>
      <c r="G2994" s="274" t="s">
        <v>24</v>
      </c>
      <c r="H2994" s="269" t="s">
        <v>25</v>
      </c>
      <c r="I2994" s="330">
        <v>112</v>
      </c>
      <c r="J2994" s="273"/>
      <c r="K2994" s="273"/>
      <c r="L2994" s="281" t="s">
        <v>1054</v>
      </c>
      <c r="M2994" s="216">
        <v>100</v>
      </c>
      <c r="N2994" s="295" t="s">
        <v>26</v>
      </c>
      <c r="O2994" s="295" t="s">
        <v>28</v>
      </c>
      <c r="P2994" s="296">
        <v>41852</v>
      </c>
      <c r="Q2994" s="273"/>
      <c r="R2994" s="231"/>
    </row>
    <row r="2995" spans="1:18" x14ac:dyDescent="0.25">
      <c r="A2995" s="275"/>
      <c r="B2995" s="273" t="s">
        <v>21</v>
      </c>
      <c r="C2995" s="275" t="s">
        <v>33</v>
      </c>
      <c r="D2995" s="275" t="s">
        <v>34</v>
      </c>
      <c r="E2995" s="32"/>
      <c r="F2995" s="314"/>
      <c r="G2995" s="274" t="s">
        <v>24</v>
      </c>
      <c r="H2995" s="269" t="s">
        <v>25</v>
      </c>
      <c r="I2995" s="330"/>
      <c r="J2995" s="273"/>
      <c r="K2995" s="273"/>
      <c r="L2995" s="281" t="s">
        <v>1054</v>
      </c>
      <c r="M2995" s="271">
        <v>23</v>
      </c>
      <c r="N2995" s="308" t="s">
        <v>26</v>
      </c>
      <c r="O2995" s="308" t="s">
        <v>128</v>
      </c>
      <c r="P2995" s="385">
        <v>41852</v>
      </c>
      <c r="Q2995" s="273"/>
      <c r="R2995" s="231"/>
    </row>
    <row r="2996" spans="1:18" x14ac:dyDescent="0.25">
      <c r="A2996" s="275"/>
      <c r="B2996" s="273" t="s">
        <v>21</v>
      </c>
      <c r="C2996" s="275" t="s">
        <v>22</v>
      </c>
      <c r="D2996" s="275" t="s">
        <v>29</v>
      </c>
      <c r="E2996" s="32"/>
      <c r="F2996" s="314"/>
      <c r="G2996" s="274" t="s">
        <v>24</v>
      </c>
      <c r="H2996" s="269" t="s">
        <v>25</v>
      </c>
      <c r="I2996" s="330"/>
      <c r="J2996" s="273"/>
      <c r="K2996" s="273"/>
      <c r="L2996" s="281" t="s">
        <v>1054</v>
      </c>
      <c r="M2996" s="271">
        <v>35</v>
      </c>
      <c r="N2996" s="308" t="s">
        <v>26</v>
      </c>
      <c r="O2996" s="308" t="s">
        <v>128</v>
      </c>
      <c r="P2996" s="385">
        <v>41852</v>
      </c>
      <c r="Q2996" s="273"/>
      <c r="R2996" s="231"/>
    </row>
    <row r="2997" spans="1:18" x14ac:dyDescent="0.25">
      <c r="A2997" s="275"/>
      <c r="B2997" s="273" t="s">
        <v>21</v>
      </c>
      <c r="C2997" s="275" t="s">
        <v>22</v>
      </c>
      <c r="D2997" s="275" t="s">
        <v>23</v>
      </c>
      <c r="E2997" s="32"/>
      <c r="F2997" s="314"/>
      <c r="G2997" s="274" t="s">
        <v>24</v>
      </c>
      <c r="H2997" s="269" t="s">
        <v>25</v>
      </c>
      <c r="I2997" s="330"/>
      <c r="J2997" s="273"/>
      <c r="K2997" s="273"/>
      <c r="L2997" s="281" t="s">
        <v>1054</v>
      </c>
      <c r="M2997" s="271">
        <v>15</v>
      </c>
      <c r="N2997" s="308" t="s">
        <v>26</v>
      </c>
      <c r="O2997" s="308" t="s">
        <v>128</v>
      </c>
      <c r="P2997" s="385">
        <v>41852</v>
      </c>
      <c r="Q2997" s="273"/>
      <c r="R2997" s="231"/>
    </row>
    <row r="2998" spans="1:18" x14ac:dyDescent="0.25">
      <c r="A2998" s="275"/>
      <c r="B2998" s="273" t="s">
        <v>21</v>
      </c>
      <c r="C2998" s="275" t="s">
        <v>31</v>
      </c>
      <c r="D2998" s="275" t="s">
        <v>35</v>
      </c>
      <c r="E2998" s="32"/>
      <c r="F2998" s="314"/>
      <c r="G2998" s="274" t="s">
        <v>24</v>
      </c>
      <c r="H2998" s="269" t="s">
        <v>25</v>
      </c>
      <c r="I2998" s="330"/>
      <c r="J2998" s="273"/>
      <c r="K2998" s="273"/>
      <c r="L2998" s="281" t="s">
        <v>1054</v>
      </c>
      <c r="M2998" s="271">
        <v>27</v>
      </c>
      <c r="N2998" s="308" t="s">
        <v>26</v>
      </c>
      <c r="O2998" s="308" t="s">
        <v>128</v>
      </c>
      <c r="P2998" s="385">
        <v>41852</v>
      </c>
      <c r="Q2998" s="273"/>
      <c r="R2998" s="231"/>
    </row>
    <row r="2999" spans="1:18" x14ac:dyDescent="0.25">
      <c r="A2999" s="275"/>
      <c r="B2999" s="273" t="s">
        <v>36</v>
      </c>
      <c r="C2999" s="275" t="s">
        <v>145</v>
      </c>
      <c r="D2999" s="275" t="s">
        <v>184</v>
      </c>
      <c r="E2999" s="32"/>
      <c r="F2999" s="314"/>
      <c r="G2999" s="274" t="s">
        <v>24</v>
      </c>
      <c r="H2999" s="269" t="s">
        <v>25</v>
      </c>
      <c r="I2999" s="330"/>
      <c r="J2999" s="273"/>
      <c r="K2999" s="273"/>
      <c r="L2999" s="281" t="s">
        <v>1054</v>
      </c>
      <c r="M2999" s="271">
        <v>12</v>
      </c>
      <c r="N2999" s="308" t="s">
        <v>26</v>
      </c>
      <c r="O2999" s="308" t="s">
        <v>128</v>
      </c>
      <c r="P2999" s="385">
        <v>41852</v>
      </c>
      <c r="Q2999" s="273"/>
      <c r="R2999" s="231"/>
    </row>
    <row r="3000" spans="1:18" x14ac:dyDescent="0.25">
      <c r="A3000" s="275" t="s">
        <v>1676</v>
      </c>
      <c r="B3000" s="273" t="s">
        <v>21</v>
      </c>
      <c r="C3000" s="275" t="s">
        <v>31</v>
      </c>
      <c r="D3000" s="275" t="s">
        <v>35</v>
      </c>
      <c r="E3000" s="32">
        <v>9</v>
      </c>
      <c r="F3000" s="314"/>
      <c r="G3000" s="274" t="s">
        <v>24</v>
      </c>
      <c r="H3000" s="269" t="s">
        <v>25</v>
      </c>
      <c r="I3000" s="330">
        <v>84</v>
      </c>
      <c r="J3000" s="273"/>
      <c r="K3000" s="273"/>
      <c r="L3000" s="281" t="s">
        <v>1054</v>
      </c>
      <c r="M3000" s="216">
        <v>84</v>
      </c>
      <c r="N3000" s="295" t="s">
        <v>26</v>
      </c>
      <c r="O3000" s="295" t="s">
        <v>28</v>
      </c>
      <c r="P3000" s="296">
        <v>41852</v>
      </c>
      <c r="Q3000" s="273"/>
      <c r="R3000" s="231"/>
    </row>
    <row r="3001" spans="1:18" x14ac:dyDescent="0.25">
      <c r="A3001" s="275" t="s">
        <v>1677</v>
      </c>
      <c r="B3001" s="273" t="s">
        <v>21</v>
      </c>
      <c r="C3001" s="275" t="s">
        <v>22</v>
      </c>
      <c r="D3001" s="275" t="s">
        <v>29</v>
      </c>
      <c r="E3001" s="32">
        <v>2</v>
      </c>
      <c r="F3001" s="314"/>
      <c r="G3001" s="274" t="s">
        <v>24</v>
      </c>
      <c r="H3001" s="269" t="s">
        <v>25</v>
      </c>
      <c r="I3001" s="330">
        <v>19</v>
      </c>
      <c r="J3001" s="273"/>
      <c r="K3001" s="273"/>
      <c r="L3001" s="281" t="s">
        <v>1054</v>
      </c>
      <c r="M3001" s="216">
        <v>19</v>
      </c>
      <c r="N3001" s="295" t="s">
        <v>26</v>
      </c>
      <c r="O3001" s="295" t="s">
        <v>123</v>
      </c>
      <c r="P3001" s="296">
        <v>41852</v>
      </c>
      <c r="Q3001" s="273" t="s">
        <v>1540</v>
      </c>
      <c r="R3001" s="231"/>
    </row>
    <row r="3002" spans="1:18" x14ac:dyDescent="0.25">
      <c r="A3002" s="275" t="s">
        <v>1678</v>
      </c>
      <c r="B3002" s="273" t="s">
        <v>21</v>
      </c>
      <c r="C3002" s="275" t="s">
        <v>33</v>
      </c>
      <c r="D3002" s="275" t="s">
        <v>39</v>
      </c>
      <c r="E3002" s="32">
        <v>38</v>
      </c>
      <c r="F3002" s="314"/>
      <c r="G3002" s="274" t="s">
        <v>24</v>
      </c>
      <c r="H3002" s="269" t="s">
        <v>25</v>
      </c>
      <c r="I3002" s="330">
        <v>410</v>
      </c>
      <c r="J3002" s="273"/>
      <c r="K3002" s="273"/>
      <c r="L3002" s="281" t="s">
        <v>1054</v>
      </c>
      <c r="M3002" s="216">
        <v>400</v>
      </c>
      <c r="N3002" s="295" t="s">
        <v>26</v>
      </c>
      <c r="O3002" s="295" t="s">
        <v>28</v>
      </c>
      <c r="P3002" s="296">
        <v>41852</v>
      </c>
      <c r="Q3002" s="273"/>
      <c r="R3002" s="231"/>
    </row>
    <row r="3003" spans="1:18" x14ac:dyDescent="0.25">
      <c r="A3003" s="275"/>
      <c r="B3003" s="273" t="s">
        <v>21</v>
      </c>
      <c r="C3003" s="275" t="s">
        <v>22</v>
      </c>
      <c r="D3003" s="275" t="s">
        <v>29</v>
      </c>
      <c r="E3003" s="32">
        <v>32</v>
      </c>
      <c r="F3003" s="314"/>
      <c r="G3003" s="274" t="s">
        <v>24</v>
      </c>
      <c r="H3003" s="269" t="s">
        <v>25</v>
      </c>
      <c r="I3003" s="330">
        <v>430</v>
      </c>
      <c r="J3003" s="273"/>
      <c r="K3003" s="273"/>
      <c r="L3003" s="281" t="s">
        <v>1054</v>
      </c>
      <c r="M3003" s="216">
        <v>400</v>
      </c>
      <c r="N3003" s="295" t="s">
        <v>26</v>
      </c>
      <c r="O3003" s="295" t="s">
        <v>28</v>
      </c>
      <c r="P3003" s="296">
        <v>41852</v>
      </c>
      <c r="Q3003" s="273"/>
      <c r="R3003" s="231"/>
    </row>
    <row r="3004" spans="1:18" x14ac:dyDescent="0.25">
      <c r="A3004" s="275"/>
      <c r="B3004" s="273" t="s">
        <v>21</v>
      </c>
      <c r="C3004" s="275" t="s">
        <v>22</v>
      </c>
      <c r="D3004" s="275" t="s">
        <v>23</v>
      </c>
      <c r="E3004" s="32">
        <v>20</v>
      </c>
      <c r="F3004" s="314"/>
      <c r="G3004" s="274" t="s">
        <v>24</v>
      </c>
      <c r="H3004" s="269" t="s">
        <v>25</v>
      </c>
      <c r="I3004" s="330">
        <v>210</v>
      </c>
      <c r="J3004" s="273"/>
      <c r="K3004" s="273"/>
      <c r="L3004" s="281" t="s">
        <v>1054</v>
      </c>
      <c r="M3004" s="216">
        <v>200</v>
      </c>
      <c r="N3004" s="295" t="s">
        <v>26</v>
      </c>
      <c r="O3004" s="295" t="s">
        <v>28</v>
      </c>
      <c r="P3004" s="296">
        <v>41852</v>
      </c>
      <c r="Q3004" s="273"/>
      <c r="R3004" s="231"/>
    </row>
    <row r="3005" spans="1:18" x14ac:dyDescent="0.25">
      <c r="A3005" s="275"/>
      <c r="B3005" s="273" t="s">
        <v>21</v>
      </c>
      <c r="C3005" s="275" t="s">
        <v>31</v>
      </c>
      <c r="D3005" s="275" t="s">
        <v>35</v>
      </c>
      <c r="E3005" s="32">
        <v>38</v>
      </c>
      <c r="F3005" s="314"/>
      <c r="G3005" s="274" t="s">
        <v>24</v>
      </c>
      <c r="H3005" s="269" t="s">
        <v>25</v>
      </c>
      <c r="I3005" s="330">
        <v>371</v>
      </c>
      <c r="J3005" s="273"/>
      <c r="K3005" s="273"/>
      <c r="L3005" s="281" t="s">
        <v>1054</v>
      </c>
      <c r="M3005" s="216">
        <v>350</v>
      </c>
      <c r="N3005" s="295" t="s">
        <v>26</v>
      </c>
      <c r="O3005" s="295" t="s">
        <v>28</v>
      </c>
      <c r="P3005" s="296">
        <v>41852</v>
      </c>
      <c r="Q3005" s="273"/>
      <c r="R3005" s="231"/>
    </row>
    <row r="3006" spans="1:18" x14ac:dyDescent="0.25">
      <c r="A3006" s="275"/>
      <c r="B3006" s="273" t="s">
        <v>36</v>
      </c>
      <c r="C3006" s="275" t="s">
        <v>145</v>
      </c>
      <c r="D3006" s="275" t="s">
        <v>184</v>
      </c>
      <c r="E3006" s="32">
        <v>14</v>
      </c>
      <c r="F3006" s="314"/>
      <c r="G3006" s="274" t="s">
        <v>24</v>
      </c>
      <c r="H3006" s="269" t="s">
        <v>25</v>
      </c>
      <c r="I3006" s="330">
        <v>166</v>
      </c>
      <c r="J3006" s="273"/>
      <c r="K3006" s="273"/>
      <c r="L3006" s="281" t="s">
        <v>1054</v>
      </c>
      <c r="M3006" s="216">
        <v>150</v>
      </c>
      <c r="N3006" s="295" t="s">
        <v>26</v>
      </c>
      <c r="O3006" s="295" t="s">
        <v>28</v>
      </c>
      <c r="P3006" s="296">
        <v>41852</v>
      </c>
      <c r="Q3006" s="273"/>
      <c r="R3006" s="231"/>
    </row>
    <row r="3007" spans="1:18" x14ac:dyDescent="0.25">
      <c r="A3007" s="275"/>
      <c r="B3007" s="273" t="s">
        <v>21</v>
      </c>
      <c r="C3007" s="275" t="s">
        <v>33</v>
      </c>
      <c r="D3007" s="275" t="s">
        <v>39</v>
      </c>
      <c r="E3007" s="32"/>
      <c r="F3007" s="314"/>
      <c r="G3007" s="274" t="s">
        <v>24</v>
      </c>
      <c r="H3007" s="269" t="s">
        <v>25</v>
      </c>
      <c r="I3007" s="330"/>
      <c r="J3007" s="273"/>
      <c r="K3007" s="273"/>
      <c r="L3007" s="281" t="s">
        <v>1054</v>
      </c>
      <c r="M3007" s="271">
        <v>10</v>
      </c>
      <c r="N3007" s="308" t="s">
        <v>26</v>
      </c>
      <c r="O3007" s="308" t="s">
        <v>128</v>
      </c>
      <c r="P3007" s="385">
        <v>41852</v>
      </c>
      <c r="Q3007" s="273"/>
      <c r="R3007" s="231"/>
    </row>
    <row r="3008" spans="1:18" x14ac:dyDescent="0.25">
      <c r="A3008" s="275"/>
      <c r="B3008" s="273" t="s">
        <v>21</v>
      </c>
      <c r="C3008" s="275" t="s">
        <v>22</v>
      </c>
      <c r="D3008" s="275" t="s">
        <v>29</v>
      </c>
      <c r="E3008" s="32"/>
      <c r="F3008" s="314"/>
      <c r="G3008" s="274" t="s">
        <v>24</v>
      </c>
      <c r="H3008" s="269" t="s">
        <v>25</v>
      </c>
      <c r="I3008" s="330"/>
      <c r="J3008" s="273"/>
      <c r="K3008" s="273"/>
      <c r="L3008" s="281" t="s">
        <v>1054</v>
      </c>
      <c r="M3008" s="271">
        <v>30</v>
      </c>
      <c r="N3008" s="308" t="s">
        <v>26</v>
      </c>
      <c r="O3008" s="308" t="s">
        <v>128</v>
      </c>
      <c r="P3008" s="385">
        <v>41852</v>
      </c>
      <c r="Q3008" s="273"/>
      <c r="R3008" s="231"/>
    </row>
    <row r="3009" spans="1:18" x14ac:dyDescent="0.25">
      <c r="A3009" s="275"/>
      <c r="B3009" s="273" t="s">
        <v>21</v>
      </c>
      <c r="C3009" s="275" t="s">
        <v>22</v>
      </c>
      <c r="D3009" s="275" t="s">
        <v>23</v>
      </c>
      <c r="E3009" s="32"/>
      <c r="F3009" s="314"/>
      <c r="G3009" s="274" t="s">
        <v>24</v>
      </c>
      <c r="H3009" s="269" t="s">
        <v>25</v>
      </c>
      <c r="I3009" s="330"/>
      <c r="J3009" s="273"/>
      <c r="K3009" s="273"/>
      <c r="L3009" s="281" t="s">
        <v>1054</v>
      </c>
      <c r="M3009" s="271">
        <v>10</v>
      </c>
      <c r="N3009" s="308" t="s">
        <v>26</v>
      </c>
      <c r="O3009" s="308" t="s">
        <v>128</v>
      </c>
      <c r="P3009" s="385">
        <v>41852</v>
      </c>
      <c r="Q3009" s="273"/>
      <c r="R3009" s="231"/>
    </row>
    <row r="3010" spans="1:18" x14ac:dyDescent="0.25">
      <c r="A3010" s="275"/>
      <c r="B3010" s="273" t="s">
        <v>21</v>
      </c>
      <c r="C3010" s="275" t="s">
        <v>31</v>
      </c>
      <c r="D3010" s="275" t="s">
        <v>35</v>
      </c>
      <c r="E3010" s="32"/>
      <c r="F3010" s="314"/>
      <c r="G3010" s="274" t="s">
        <v>24</v>
      </c>
      <c r="H3010" s="269" t="s">
        <v>25</v>
      </c>
      <c r="I3010" s="330"/>
      <c r="J3010" s="273"/>
      <c r="K3010" s="273"/>
      <c r="L3010" s="281" t="s">
        <v>1054</v>
      </c>
      <c r="M3010" s="271">
        <v>21</v>
      </c>
      <c r="N3010" s="308" t="s">
        <v>26</v>
      </c>
      <c r="O3010" s="308" t="s">
        <v>128</v>
      </c>
      <c r="P3010" s="385">
        <v>41852</v>
      </c>
      <c r="Q3010" s="273"/>
      <c r="R3010" s="231"/>
    </row>
    <row r="3011" spans="1:18" x14ac:dyDescent="0.25">
      <c r="A3011" s="275"/>
      <c r="B3011" s="273" t="s">
        <v>36</v>
      </c>
      <c r="C3011" s="275" t="s">
        <v>145</v>
      </c>
      <c r="D3011" s="275" t="s">
        <v>184</v>
      </c>
      <c r="E3011" s="32"/>
      <c r="F3011" s="314"/>
      <c r="G3011" s="274" t="s">
        <v>24</v>
      </c>
      <c r="H3011" s="269" t="s">
        <v>25</v>
      </c>
      <c r="I3011" s="330"/>
      <c r="J3011" s="273"/>
      <c r="K3011" s="273"/>
      <c r="L3011" s="281" t="s">
        <v>1054</v>
      </c>
      <c r="M3011" s="271">
        <v>16</v>
      </c>
      <c r="N3011" s="308" t="s">
        <v>26</v>
      </c>
      <c r="O3011" s="308" t="s">
        <v>128</v>
      </c>
      <c r="P3011" s="385">
        <v>41852</v>
      </c>
      <c r="Q3011" s="273"/>
      <c r="R3011" s="231"/>
    </row>
    <row r="3012" spans="1:18" x14ac:dyDescent="0.25">
      <c r="A3012" s="275" t="s">
        <v>1679</v>
      </c>
      <c r="B3012" s="273" t="s">
        <v>21</v>
      </c>
      <c r="C3012" s="275" t="s">
        <v>33</v>
      </c>
      <c r="D3012" s="275" t="s">
        <v>39</v>
      </c>
      <c r="E3012" s="32">
        <v>36</v>
      </c>
      <c r="F3012" s="314"/>
      <c r="G3012" s="274" t="s">
        <v>24</v>
      </c>
      <c r="H3012" s="269" t="s">
        <v>25</v>
      </c>
      <c r="I3012" s="330">
        <v>416</v>
      </c>
      <c r="J3012" s="271"/>
      <c r="K3012" s="273"/>
      <c r="L3012" s="281" t="s">
        <v>1054</v>
      </c>
      <c r="M3012" s="216">
        <v>400</v>
      </c>
      <c r="N3012" s="295" t="s">
        <v>26</v>
      </c>
      <c r="O3012" s="295" t="s">
        <v>28</v>
      </c>
      <c r="P3012" s="296">
        <v>41852</v>
      </c>
      <c r="Q3012" s="273"/>
      <c r="R3012" s="231"/>
    </row>
    <row r="3013" spans="1:18" x14ac:dyDescent="0.25">
      <c r="A3013" s="275"/>
      <c r="B3013" s="273" t="s">
        <v>21</v>
      </c>
      <c r="C3013" s="275" t="s">
        <v>22</v>
      </c>
      <c r="D3013" s="275" t="s">
        <v>108</v>
      </c>
      <c r="E3013" s="32">
        <v>10</v>
      </c>
      <c r="F3013" s="314"/>
      <c r="G3013" s="274" t="s">
        <v>24</v>
      </c>
      <c r="H3013" s="269" t="s">
        <v>25</v>
      </c>
      <c r="I3013" s="330">
        <v>122</v>
      </c>
      <c r="J3013" s="271"/>
      <c r="K3013" s="273"/>
      <c r="L3013" s="281" t="s">
        <v>1054</v>
      </c>
      <c r="M3013" s="216">
        <v>110</v>
      </c>
      <c r="N3013" s="295" t="s">
        <v>26</v>
      </c>
      <c r="O3013" s="295" t="s">
        <v>28</v>
      </c>
      <c r="P3013" s="296">
        <v>41852</v>
      </c>
      <c r="Q3013" s="273"/>
      <c r="R3013" s="231"/>
    </row>
    <row r="3014" spans="1:18" x14ac:dyDescent="0.25">
      <c r="A3014" s="275"/>
      <c r="B3014" s="273" t="s">
        <v>21</v>
      </c>
      <c r="C3014" s="275" t="s">
        <v>22</v>
      </c>
      <c r="D3014" s="275" t="s">
        <v>29</v>
      </c>
      <c r="E3014" s="32">
        <v>17</v>
      </c>
      <c r="F3014" s="314"/>
      <c r="G3014" s="274" t="s">
        <v>24</v>
      </c>
      <c r="H3014" s="269" t="s">
        <v>25</v>
      </c>
      <c r="I3014" s="330">
        <v>108</v>
      </c>
      <c r="J3014" s="271"/>
      <c r="K3014" s="273"/>
      <c r="L3014" s="281" t="s">
        <v>1054</v>
      </c>
      <c r="M3014" s="216">
        <v>100</v>
      </c>
      <c r="N3014" s="295" t="s">
        <v>26</v>
      </c>
      <c r="O3014" s="295" t="s">
        <v>28</v>
      </c>
      <c r="P3014" s="296">
        <v>41852</v>
      </c>
      <c r="Q3014" s="273"/>
      <c r="R3014" s="231"/>
    </row>
    <row r="3015" spans="1:18" s="230" customFormat="1" x14ac:dyDescent="0.25">
      <c r="A3015" s="275"/>
      <c r="B3015" s="273" t="s">
        <v>21</v>
      </c>
      <c r="C3015" s="275" t="s">
        <v>22</v>
      </c>
      <c r="D3015" s="275" t="s">
        <v>23</v>
      </c>
      <c r="E3015" s="32">
        <v>26</v>
      </c>
      <c r="F3015" s="314"/>
      <c r="G3015" s="274" t="s">
        <v>24</v>
      </c>
      <c r="H3015" s="269" t="s">
        <v>25</v>
      </c>
      <c r="I3015" s="330">
        <v>215</v>
      </c>
      <c r="J3015" s="271"/>
      <c r="K3015" s="273"/>
      <c r="L3015" s="281" t="s">
        <v>1054</v>
      </c>
      <c r="M3015" s="216">
        <v>200</v>
      </c>
      <c r="N3015" s="295" t="s">
        <v>26</v>
      </c>
      <c r="O3015" s="295" t="s">
        <v>28</v>
      </c>
      <c r="P3015" s="296">
        <v>41852</v>
      </c>
      <c r="Q3015" s="273"/>
      <c r="R3015" s="231"/>
    </row>
    <row r="3016" spans="1:18" x14ac:dyDescent="0.25">
      <c r="A3016" s="275"/>
      <c r="B3016" s="273" t="s">
        <v>21</v>
      </c>
      <c r="C3016" s="275" t="s">
        <v>31</v>
      </c>
      <c r="D3016" s="275" t="s">
        <v>35</v>
      </c>
      <c r="E3016" s="32">
        <v>42</v>
      </c>
      <c r="F3016" s="314"/>
      <c r="G3016" s="274" t="s">
        <v>24</v>
      </c>
      <c r="H3016" s="269" t="s">
        <v>25</v>
      </c>
      <c r="I3016" s="330">
        <v>386</v>
      </c>
      <c r="J3016" s="271"/>
      <c r="K3016" s="273"/>
      <c r="L3016" s="281" t="s">
        <v>1054</v>
      </c>
      <c r="M3016" s="216">
        <v>350</v>
      </c>
      <c r="N3016" s="295" t="s">
        <v>26</v>
      </c>
      <c r="O3016" s="295" t="s">
        <v>28</v>
      </c>
      <c r="P3016" s="296">
        <v>41852</v>
      </c>
      <c r="Q3016" s="273"/>
      <c r="R3016" s="231"/>
    </row>
    <row r="3017" spans="1:18" s="230" customFormat="1" x14ac:dyDescent="0.25">
      <c r="A3017" s="275"/>
      <c r="B3017" s="273" t="s">
        <v>47</v>
      </c>
      <c r="C3017" s="275" t="s">
        <v>48</v>
      </c>
      <c r="D3017" s="275" t="s">
        <v>207</v>
      </c>
      <c r="E3017" s="32">
        <v>21</v>
      </c>
      <c r="F3017" s="314"/>
      <c r="G3017" s="274" t="s">
        <v>24</v>
      </c>
      <c r="H3017" s="269" t="s">
        <v>25</v>
      </c>
      <c r="I3017" s="330">
        <v>112</v>
      </c>
      <c r="J3017" s="271"/>
      <c r="K3017" s="273"/>
      <c r="L3017" s="281" t="s">
        <v>1054</v>
      </c>
      <c r="M3017" s="216">
        <v>59</v>
      </c>
      <c r="N3017" s="295" t="s">
        <v>26</v>
      </c>
      <c r="O3017" s="295" t="s">
        <v>28</v>
      </c>
      <c r="P3017" s="296">
        <v>41852</v>
      </c>
      <c r="Q3017" s="273"/>
      <c r="R3017" s="231"/>
    </row>
    <row r="3018" spans="1:18" s="230" customFormat="1" x14ac:dyDescent="0.25">
      <c r="A3018" s="275"/>
      <c r="B3018" s="273" t="s">
        <v>47</v>
      </c>
      <c r="C3018" s="275" t="s">
        <v>48</v>
      </c>
      <c r="D3018" s="275" t="s">
        <v>243</v>
      </c>
      <c r="E3018" s="32">
        <v>31</v>
      </c>
      <c r="F3018" s="314"/>
      <c r="G3018" s="274" t="s">
        <v>24</v>
      </c>
      <c r="H3018" s="269" t="s">
        <v>25</v>
      </c>
      <c r="I3018" s="330">
        <v>127</v>
      </c>
      <c r="J3018" s="271"/>
      <c r="K3018" s="273"/>
      <c r="L3018" s="281" t="s">
        <v>1054</v>
      </c>
      <c r="M3018" s="216">
        <v>85</v>
      </c>
      <c r="N3018" s="295" t="s">
        <v>26</v>
      </c>
      <c r="O3018" s="295" t="s">
        <v>28</v>
      </c>
      <c r="P3018" s="296">
        <v>41852</v>
      </c>
      <c r="Q3018" s="273"/>
      <c r="R3018" s="231"/>
    </row>
    <row r="3019" spans="1:18" s="230" customFormat="1" x14ac:dyDescent="0.25">
      <c r="A3019" s="275"/>
      <c r="B3019" s="273" t="s">
        <v>47</v>
      </c>
      <c r="C3019" s="275" t="s">
        <v>48</v>
      </c>
      <c r="D3019" s="275" t="s">
        <v>270</v>
      </c>
      <c r="E3019" s="32">
        <v>10</v>
      </c>
      <c r="F3019" s="314"/>
      <c r="G3019" s="274" t="s">
        <v>24</v>
      </c>
      <c r="H3019" s="269" t="s">
        <v>25</v>
      </c>
      <c r="I3019" s="330">
        <v>91</v>
      </c>
      <c r="J3019" s="271"/>
      <c r="K3019" s="273"/>
      <c r="L3019" s="281" t="s">
        <v>1054</v>
      </c>
      <c r="M3019" s="216">
        <v>46</v>
      </c>
      <c r="N3019" s="295" t="s">
        <v>26</v>
      </c>
      <c r="O3019" s="295" t="s">
        <v>28</v>
      </c>
      <c r="P3019" s="296">
        <v>41852</v>
      </c>
      <c r="Q3019" s="273"/>
      <c r="R3019" s="231"/>
    </row>
    <row r="3020" spans="1:18" x14ac:dyDescent="0.25">
      <c r="A3020" s="275"/>
      <c r="B3020" s="273" t="s">
        <v>36</v>
      </c>
      <c r="C3020" s="275" t="s">
        <v>145</v>
      </c>
      <c r="D3020" s="275" t="s">
        <v>184</v>
      </c>
      <c r="E3020" s="32">
        <v>18</v>
      </c>
      <c r="F3020" s="314"/>
      <c r="G3020" s="274" t="s">
        <v>24</v>
      </c>
      <c r="H3020" s="269" t="s">
        <v>25</v>
      </c>
      <c r="I3020" s="330">
        <v>170</v>
      </c>
      <c r="J3020" s="271"/>
      <c r="K3020" s="273"/>
      <c r="L3020" s="281" t="s">
        <v>1054</v>
      </c>
      <c r="M3020" s="216">
        <v>150</v>
      </c>
      <c r="N3020" s="295" t="s">
        <v>26</v>
      </c>
      <c r="O3020" s="295" t="s">
        <v>28</v>
      </c>
      <c r="P3020" s="296">
        <v>41852</v>
      </c>
      <c r="Q3020" s="273"/>
      <c r="R3020" s="231"/>
    </row>
    <row r="3021" spans="1:18" x14ac:dyDescent="0.25">
      <c r="A3021" s="275"/>
      <c r="B3021" s="273" t="s">
        <v>21</v>
      </c>
      <c r="C3021" s="275" t="s">
        <v>33</v>
      </c>
      <c r="D3021" s="275" t="s">
        <v>39</v>
      </c>
      <c r="E3021" s="32"/>
      <c r="F3021" s="314"/>
      <c r="G3021" s="274" t="s">
        <v>24</v>
      </c>
      <c r="H3021" s="269" t="s">
        <v>25</v>
      </c>
      <c r="I3021" s="330"/>
      <c r="J3021" s="273"/>
      <c r="K3021" s="273"/>
      <c r="L3021" s="281" t="s">
        <v>1054</v>
      </c>
      <c r="M3021" s="271">
        <v>16</v>
      </c>
      <c r="N3021" s="308" t="s">
        <v>26</v>
      </c>
      <c r="O3021" s="308" t="s">
        <v>128</v>
      </c>
      <c r="P3021" s="385">
        <v>41852</v>
      </c>
      <c r="Q3021" s="273"/>
      <c r="R3021" s="231"/>
    </row>
    <row r="3022" spans="1:18" x14ac:dyDescent="0.25">
      <c r="A3022" s="275"/>
      <c r="B3022" s="273" t="s">
        <v>21</v>
      </c>
      <c r="C3022" s="275" t="s">
        <v>22</v>
      </c>
      <c r="D3022" s="275" t="s">
        <v>108</v>
      </c>
      <c r="E3022" s="32"/>
      <c r="F3022" s="314"/>
      <c r="G3022" s="274" t="s">
        <v>24</v>
      </c>
      <c r="H3022" s="269" t="s">
        <v>25</v>
      </c>
      <c r="I3022" s="330"/>
      <c r="J3022" s="273"/>
      <c r="K3022" s="273"/>
      <c r="L3022" s="281" t="s">
        <v>1054</v>
      </c>
      <c r="M3022" s="271">
        <v>12</v>
      </c>
      <c r="N3022" s="308" t="s">
        <v>26</v>
      </c>
      <c r="O3022" s="308" t="s">
        <v>128</v>
      </c>
      <c r="P3022" s="385">
        <v>41852</v>
      </c>
      <c r="Q3022" s="273"/>
      <c r="R3022" s="231"/>
    </row>
    <row r="3023" spans="1:18" x14ac:dyDescent="0.25">
      <c r="A3023" s="275"/>
      <c r="B3023" s="273" t="s">
        <v>21</v>
      </c>
      <c r="C3023" s="275" t="s">
        <v>22</v>
      </c>
      <c r="D3023" s="275" t="s">
        <v>29</v>
      </c>
      <c r="E3023" s="32"/>
      <c r="F3023" s="314"/>
      <c r="G3023" s="274" t="s">
        <v>24</v>
      </c>
      <c r="H3023" s="269" t="s">
        <v>25</v>
      </c>
      <c r="I3023" s="330"/>
      <c r="J3023" s="273"/>
      <c r="K3023" s="273"/>
      <c r="L3023" s="281" t="s">
        <v>1054</v>
      </c>
      <c r="M3023" s="271">
        <v>8</v>
      </c>
      <c r="N3023" s="308" t="s">
        <v>26</v>
      </c>
      <c r="O3023" s="308" t="s">
        <v>128</v>
      </c>
      <c r="P3023" s="385">
        <v>41852</v>
      </c>
      <c r="Q3023" s="273"/>
      <c r="R3023" s="231"/>
    </row>
    <row r="3024" spans="1:18" x14ac:dyDescent="0.25">
      <c r="A3024" s="275"/>
      <c r="B3024" s="273" t="s">
        <v>21</v>
      </c>
      <c r="C3024" s="275" t="s">
        <v>22</v>
      </c>
      <c r="D3024" s="275" t="s">
        <v>23</v>
      </c>
      <c r="E3024" s="32"/>
      <c r="F3024" s="314"/>
      <c r="G3024" s="274" t="s">
        <v>24</v>
      </c>
      <c r="H3024" s="269" t="s">
        <v>25</v>
      </c>
      <c r="I3024" s="330"/>
      <c r="J3024" s="273"/>
      <c r="K3024" s="273"/>
      <c r="L3024" s="281" t="s">
        <v>1054</v>
      </c>
      <c r="M3024" s="271">
        <v>15</v>
      </c>
      <c r="N3024" s="308" t="s">
        <v>26</v>
      </c>
      <c r="O3024" s="308" t="s">
        <v>128</v>
      </c>
      <c r="P3024" s="385">
        <v>41852</v>
      </c>
      <c r="Q3024" s="273"/>
      <c r="R3024" s="231"/>
    </row>
    <row r="3025" spans="1:18" x14ac:dyDescent="0.25">
      <c r="A3025" s="275"/>
      <c r="B3025" s="273" t="s">
        <v>21</v>
      </c>
      <c r="C3025" s="275" t="s">
        <v>31</v>
      </c>
      <c r="D3025" s="275" t="s">
        <v>35</v>
      </c>
      <c r="E3025" s="32"/>
      <c r="F3025" s="314"/>
      <c r="G3025" s="274" t="s">
        <v>24</v>
      </c>
      <c r="H3025" s="269" t="s">
        <v>25</v>
      </c>
      <c r="I3025" s="330"/>
      <c r="J3025" s="273"/>
      <c r="K3025" s="273"/>
      <c r="L3025" s="281" t="s">
        <v>1054</v>
      </c>
      <c r="M3025" s="271">
        <v>36</v>
      </c>
      <c r="N3025" s="308" t="s">
        <v>26</v>
      </c>
      <c r="O3025" s="308" t="s">
        <v>128</v>
      </c>
      <c r="P3025" s="385">
        <v>41852</v>
      </c>
      <c r="Q3025" s="273"/>
      <c r="R3025" s="231"/>
    </row>
    <row r="3026" spans="1:18" x14ac:dyDescent="0.25">
      <c r="A3026" s="275"/>
      <c r="B3026" s="273" t="s">
        <v>47</v>
      </c>
      <c r="C3026" s="275" t="s">
        <v>48</v>
      </c>
      <c r="D3026" s="275" t="s">
        <v>207</v>
      </c>
      <c r="E3026" s="32"/>
      <c r="F3026" s="314"/>
      <c r="G3026" s="274" t="s">
        <v>24</v>
      </c>
      <c r="H3026" s="269" t="s">
        <v>25</v>
      </c>
      <c r="I3026" s="330"/>
      <c r="J3026" s="273"/>
      <c r="K3026" s="273"/>
      <c r="L3026" s="281" t="s">
        <v>1054</v>
      </c>
      <c r="M3026" s="271">
        <v>53</v>
      </c>
      <c r="N3026" s="308" t="s">
        <v>26</v>
      </c>
      <c r="O3026" s="308" t="s">
        <v>128</v>
      </c>
      <c r="P3026" s="385">
        <v>41852</v>
      </c>
      <c r="Q3026" s="273"/>
      <c r="R3026" s="231"/>
    </row>
    <row r="3027" spans="1:18" x14ac:dyDescent="0.25">
      <c r="A3027" s="275"/>
      <c r="B3027" s="273" t="s">
        <v>47</v>
      </c>
      <c r="C3027" s="275" t="s">
        <v>48</v>
      </c>
      <c r="D3027" s="275" t="s">
        <v>243</v>
      </c>
      <c r="E3027" s="32"/>
      <c r="F3027" s="314"/>
      <c r="G3027" s="274" t="s">
        <v>24</v>
      </c>
      <c r="H3027" s="269" t="s">
        <v>25</v>
      </c>
      <c r="I3027" s="330"/>
      <c r="J3027" s="273"/>
      <c r="K3027" s="273"/>
      <c r="L3027" s="281" t="s">
        <v>1054</v>
      </c>
      <c r="M3027" s="271">
        <v>42</v>
      </c>
      <c r="N3027" s="308" t="s">
        <v>26</v>
      </c>
      <c r="O3027" s="308" t="s">
        <v>128</v>
      </c>
      <c r="P3027" s="385">
        <v>41852</v>
      </c>
      <c r="Q3027" s="273"/>
      <c r="R3027" s="231"/>
    </row>
    <row r="3028" spans="1:18" x14ac:dyDescent="0.25">
      <c r="A3028" s="275"/>
      <c r="B3028" s="273" t="s">
        <v>47</v>
      </c>
      <c r="C3028" s="275" t="s">
        <v>48</v>
      </c>
      <c r="D3028" s="275" t="s">
        <v>270</v>
      </c>
      <c r="E3028" s="32"/>
      <c r="F3028" s="314"/>
      <c r="G3028" s="274" t="s">
        <v>24</v>
      </c>
      <c r="H3028" s="269" t="s">
        <v>25</v>
      </c>
      <c r="I3028" s="330"/>
      <c r="J3028" s="273"/>
      <c r="K3028" s="273"/>
      <c r="L3028" s="281" t="s">
        <v>1054</v>
      </c>
      <c r="M3028" s="271">
        <v>45</v>
      </c>
      <c r="N3028" s="308" t="s">
        <v>26</v>
      </c>
      <c r="O3028" s="308" t="s">
        <v>128</v>
      </c>
      <c r="P3028" s="385">
        <v>41852</v>
      </c>
      <c r="Q3028" s="273"/>
      <c r="R3028" s="231"/>
    </row>
    <row r="3029" spans="1:18" x14ac:dyDescent="0.25">
      <c r="A3029" s="275"/>
      <c r="B3029" s="273" t="s">
        <v>36</v>
      </c>
      <c r="C3029" s="275" t="s">
        <v>145</v>
      </c>
      <c r="D3029" s="275" t="s">
        <v>184</v>
      </c>
      <c r="E3029" s="32"/>
      <c r="F3029" s="314"/>
      <c r="G3029" s="274" t="s">
        <v>24</v>
      </c>
      <c r="H3029" s="269" t="s">
        <v>25</v>
      </c>
      <c r="I3029" s="330"/>
      <c r="J3029" s="273"/>
      <c r="K3029" s="273"/>
      <c r="L3029" s="281" t="s">
        <v>1054</v>
      </c>
      <c r="M3029" s="271">
        <v>20</v>
      </c>
      <c r="N3029" s="308" t="s">
        <v>26</v>
      </c>
      <c r="O3029" s="308" t="s">
        <v>128</v>
      </c>
      <c r="P3029" s="385">
        <v>41852</v>
      </c>
      <c r="Q3029" s="273"/>
      <c r="R3029" s="231"/>
    </row>
    <row r="3030" spans="1:18" s="230" customFormat="1" x14ac:dyDescent="0.25">
      <c r="A3030" s="275" t="s">
        <v>1681</v>
      </c>
      <c r="B3030" s="273" t="s">
        <v>21</v>
      </c>
      <c r="C3030" s="275" t="s">
        <v>22</v>
      </c>
      <c r="D3030" s="275" t="s">
        <v>108</v>
      </c>
      <c r="E3030" s="32">
        <v>2</v>
      </c>
      <c r="F3030" s="314"/>
      <c r="G3030" s="274" t="s">
        <v>24</v>
      </c>
      <c r="H3030" s="269" t="s">
        <v>25</v>
      </c>
      <c r="I3030" s="216">
        <v>18</v>
      </c>
      <c r="J3030" s="273"/>
      <c r="K3030" s="273"/>
      <c r="L3030" s="281" t="s">
        <v>1054</v>
      </c>
      <c r="M3030" s="216">
        <v>18</v>
      </c>
      <c r="N3030" s="295" t="s">
        <v>26</v>
      </c>
      <c r="O3030" s="295" t="s">
        <v>28</v>
      </c>
      <c r="P3030" s="296">
        <v>41852</v>
      </c>
      <c r="Q3030" s="273" t="s">
        <v>1540</v>
      </c>
      <c r="R3030" s="231"/>
    </row>
    <row r="3031" spans="1:18" x14ac:dyDescent="0.25">
      <c r="A3031" s="275" t="s">
        <v>1680</v>
      </c>
      <c r="B3031" s="273" t="s">
        <v>21</v>
      </c>
      <c r="C3031" s="275" t="s">
        <v>33</v>
      </c>
      <c r="D3031" s="275" t="s">
        <v>34</v>
      </c>
      <c r="E3031" s="32">
        <v>5</v>
      </c>
      <c r="F3031" s="314"/>
      <c r="G3031" s="274" t="s">
        <v>24</v>
      </c>
      <c r="H3031" s="269" t="s">
        <v>25</v>
      </c>
      <c r="I3031" s="216">
        <v>50</v>
      </c>
      <c r="J3031" s="273"/>
      <c r="K3031" s="273"/>
      <c r="L3031" s="281" t="s">
        <v>1054</v>
      </c>
      <c r="M3031" s="216">
        <v>50</v>
      </c>
      <c r="N3031" s="295" t="s">
        <v>26</v>
      </c>
      <c r="O3031" s="295" t="s">
        <v>28</v>
      </c>
      <c r="P3031" s="296">
        <v>41852</v>
      </c>
      <c r="Q3031" s="273" t="s">
        <v>1641</v>
      </c>
      <c r="R3031" s="231"/>
    </row>
    <row r="3032" spans="1:18" x14ac:dyDescent="0.25">
      <c r="A3032" s="275"/>
      <c r="B3032" s="273" t="s">
        <v>21</v>
      </c>
      <c r="C3032" s="275" t="s">
        <v>22</v>
      </c>
      <c r="D3032" s="275" t="s">
        <v>29</v>
      </c>
      <c r="E3032" s="32">
        <v>2</v>
      </c>
      <c r="F3032" s="314"/>
      <c r="G3032" s="274" t="s">
        <v>24</v>
      </c>
      <c r="H3032" s="269" t="s">
        <v>25</v>
      </c>
      <c r="I3032" s="216">
        <v>20</v>
      </c>
      <c r="J3032" s="273"/>
      <c r="K3032" s="273"/>
      <c r="L3032" s="281" t="s">
        <v>1054</v>
      </c>
      <c r="M3032" s="216">
        <v>20</v>
      </c>
      <c r="N3032" s="295" t="s">
        <v>26</v>
      </c>
      <c r="O3032" s="295" t="s">
        <v>28</v>
      </c>
      <c r="P3032" s="296">
        <v>41852</v>
      </c>
      <c r="Q3032" s="273" t="s">
        <v>1641</v>
      </c>
      <c r="R3032" s="231"/>
    </row>
    <row r="3033" spans="1:18" x14ac:dyDescent="0.25">
      <c r="A3033" s="275"/>
      <c r="B3033" s="273" t="s">
        <v>21</v>
      </c>
      <c r="C3033" s="275" t="s">
        <v>31</v>
      </c>
      <c r="D3033" s="275" t="s">
        <v>35</v>
      </c>
      <c r="E3033" s="32">
        <v>4</v>
      </c>
      <c r="F3033" s="314"/>
      <c r="G3033" s="274" t="s">
        <v>24</v>
      </c>
      <c r="H3033" s="269" t="s">
        <v>25</v>
      </c>
      <c r="I3033" s="216">
        <v>50</v>
      </c>
      <c r="J3033" s="273"/>
      <c r="K3033" s="273"/>
      <c r="L3033" s="281" t="s">
        <v>1054</v>
      </c>
      <c r="M3033" s="216">
        <v>50</v>
      </c>
      <c r="N3033" s="295" t="s">
        <v>26</v>
      </c>
      <c r="O3033" s="295" t="s">
        <v>28</v>
      </c>
      <c r="P3033" s="296">
        <v>41852</v>
      </c>
      <c r="Q3033" s="273" t="s">
        <v>1641</v>
      </c>
      <c r="R3033" s="231"/>
    </row>
    <row r="3034" spans="1:18" x14ac:dyDescent="0.25">
      <c r="A3034" s="275" t="s">
        <v>1682</v>
      </c>
      <c r="B3034" s="273" t="s">
        <v>21</v>
      </c>
      <c r="C3034" s="275" t="s">
        <v>33</v>
      </c>
      <c r="D3034" s="275" t="s">
        <v>34</v>
      </c>
      <c r="E3034" s="32">
        <v>6</v>
      </c>
      <c r="F3034" s="314"/>
      <c r="G3034" s="274" t="s">
        <v>24</v>
      </c>
      <c r="H3034" s="269" t="s">
        <v>25</v>
      </c>
      <c r="I3034" s="330">
        <v>60</v>
      </c>
      <c r="J3034" s="273"/>
      <c r="K3034" s="273"/>
      <c r="L3034" s="281" t="s">
        <v>1054</v>
      </c>
      <c r="M3034" s="216">
        <v>60</v>
      </c>
      <c r="N3034" s="295" t="s">
        <v>26</v>
      </c>
      <c r="O3034" s="295" t="s">
        <v>28</v>
      </c>
      <c r="P3034" s="296">
        <v>41852</v>
      </c>
      <c r="Q3034" s="273" t="s">
        <v>1641</v>
      </c>
      <c r="R3034" s="231"/>
    </row>
    <row r="3035" spans="1:18" x14ac:dyDescent="0.25">
      <c r="A3035" s="275"/>
      <c r="B3035" s="273" t="s">
        <v>21</v>
      </c>
      <c r="C3035" s="275" t="s">
        <v>22</v>
      </c>
      <c r="D3035" s="275" t="s">
        <v>23</v>
      </c>
      <c r="E3035" s="32">
        <v>4</v>
      </c>
      <c r="F3035" s="314"/>
      <c r="G3035" s="274" t="s">
        <v>24</v>
      </c>
      <c r="H3035" s="269" t="s">
        <v>25</v>
      </c>
      <c r="I3035" s="330">
        <v>60</v>
      </c>
      <c r="J3035" s="273"/>
      <c r="K3035" s="273"/>
      <c r="L3035" s="281" t="s">
        <v>1054</v>
      </c>
      <c r="M3035" s="216">
        <v>60</v>
      </c>
      <c r="N3035" s="295" t="s">
        <v>26</v>
      </c>
      <c r="O3035" s="295" t="s">
        <v>28</v>
      </c>
      <c r="P3035" s="296">
        <v>41852</v>
      </c>
      <c r="Q3035" s="273" t="s">
        <v>1641</v>
      </c>
      <c r="R3035" s="231"/>
    </row>
    <row r="3036" spans="1:18" x14ac:dyDescent="0.25">
      <c r="A3036" s="275"/>
      <c r="B3036" s="273" t="s">
        <v>21</v>
      </c>
      <c r="C3036" s="275" t="s">
        <v>31</v>
      </c>
      <c r="D3036" s="275" t="s">
        <v>35</v>
      </c>
      <c r="E3036" s="32">
        <v>4</v>
      </c>
      <c r="F3036" s="314"/>
      <c r="G3036" s="274" t="s">
        <v>24</v>
      </c>
      <c r="H3036" s="269" t="s">
        <v>25</v>
      </c>
      <c r="I3036" s="330">
        <v>60</v>
      </c>
      <c r="J3036" s="273"/>
      <c r="K3036" s="273"/>
      <c r="L3036" s="281" t="s">
        <v>1054</v>
      </c>
      <c r="M3036" s="216">
        <v>60</v>
      </c>
      <c r="N3036" s="295" t="s">
        <v>26</v>
      </c>
      <c r="O3036" s="295" t="s">
        <v>28</v>
      </c>
      <c r="P3036" s="296">
        <v>41852</v>
      </c>
      <c r="Q3036" s="273" t="s">
        <v>1641</v>
      </c>
      <c r="R3036" s="231"/>
    </row>
    <row r="3037" spans="1:18" x14ac:dyDescent="0.25">
      <c r="A3037" s="275" t="s">
        <v>1683</v>
      </c>
      <c r="B3037" s="273" t="s">
        <v>21</v>
      </c>
      <c r="C3037" s="275" t="s">
        <v>33</v>
      </c>
      <c r="D3037" s="275" t="s">
        <v>34</v>
      </c>
      <c r="E3037" s="32">
        <v>10</v>
      </c>
      <c r="F3037" s="314"/>
      <c r="G3037" s="274" t="s">
        <v>24</v>
      </c>
      <c r="H3037" s="269" t="s">
        <v>25</v>
      </c>
      <c r="I3037" s="330">
        <v>138</v>
      </c>
      <c r="J3037" s="273"/>
      <c r="K3037" s="273"/>
      <c r="L3037" s="281" t="s">
        <v>1054</v>
      </c>
      <c r="M3037" s="216">
        <v>138</v>
      </c>
      <c r="N3037" s="295" t="s">
        <v>26</v>
      </c>
      <c r="O3037" s="295" t="s">
        <v>28</v>
      </c>
      <c r="P3037" s="296">
        <v>41852</v>
      </c>
      <c r="Q3037" s="273" t="s">
        <v>1641</v>
      </c>
      <c r="R3037" s="231"/>
    </row>
    <row r="3038" spans="1:18" x14ac:dyDescent="0.25">
      <c r="A3038" s="275" t="s">
        <v>1684</v>
      </c>
      <c r="B3038" s="273" t="s">
        <v>21</v>
      </c>
      <c r="C3038" s="275" t="s">
        <v>33</v>
      </c>
      <c r="D3038" s="275" t="s">
        <v>34</v>
      </c>
      <c r="E3038" s="32">
        <v>27</v>
      </c>
      <c r="F3038" s="314"/>
      <c r="G3038" s="274" t="s">
        <v>24</v>
      </c>
      <c r="H3038" s="269" t="s">
        <v>25</v>
      </c>
      <c r="I3038" s="330">
        <v>290</v>
      </c>
      <c r="J3038" s="273"/>
      <c r="K3038" s="273"/>
      <c r="L3038" s="281" t="s">
        <v>1054</v>
      </c>
      <c r="M3038" s="216">
        <v>260</v>
      </c>
      <c r="N3038" s="295" t="s">
        <v>26</v>
      </c>
      <c r="O3038" s="295" t="s">
        <v>28</v>
      </c>
      <c r="P3038" s="296">
        <v>41852</v>
      </c>
      <c r="Q3038" s="273"/>
      <c r="R3038" s="231"/>
    </row>
    <row r="3039" spans="1:18" x14ac:dyDescent="0.25">
      <c r="A3039" s="275"/>
      <c r="B3039" s="273" t="s">
        <v>21</v>
      </c>
      <c r="C3039" s="275" t="s">
        <v>22</v>
      </c>
      <c r="D3039" s="275" t="s">
        <v>108</v>
      </c>
      <c r="E3039" s="32">
        <v>17</v>
      </c>
      <c r="F3039" s="314"/>
      <c r="G3039" s="274" t="s">
        <v>24</v>
      </c>
      <c r="H3039" s="269" t="s">
        <v>25</v>
      </c>
      <c r="I3039" s="330">
        <v>215</v>
      </c>
      <c r="J3039" s="273"/>
      <c r="K3039" s="273"/>
      <c r="L3039" s="281" t="s">
        <v>1054</v>
      </c>
      <c r="M3039" s="216">
        <v>190</v>
      </c>
      <c r="N3039" s="295" t="s">
        <v>26</v>
      </c>
      <c r="O3039" s="295" t="s">
        <v>28</v>
      </c>
      <c r="P3039" s="296">
        <v>41852</v>
      </c>
      <c r="Q3039" s="273"/>
      <c r="R3039" s="231"/>
    </row>
    <row r="3040" spans="1:18" x14ac:dyDescent="0.25">
      <c r="A3040" s="275"/>
      <c r="B3040" s="273" t="s">
        <v>21</v>
      </c>
      <c r="C3040" s="275" t="s">
        <v>22</v>
      </c>
      <c r="D3040" s="275" t="s">
        <v>29</v>
      </c>
      <c r="E3040" s="32">
        <v>26</v>
      </c>
      <c r="F3040" s="314"/>
      <c r="G3040" s="274" t="s">
        <v>24</v>
      </c>
      <c r="H3040" s="269" t="s">
        <v>25</v>
      </c>
      <c r="I3040" s="330">
        <v>213</v>
      </c>
      <c r="J3040" s="273"/>
      <c r="K3040" s="273"/>
      <c r="L3040" s="281" t="s">
        <v>1054</v>
      </c>
      <c r="M3040" s="216">
        <v>200</v>
      </c>
      <c r="N3040" s="295" t="s">
        <v>26</v>
      </c>
      <c r="O3040" s="295" t="s">
        <v>28</v>
      </c>
      <c r="P3040" s="296">
        <v>41852</v>
      </c>
      <c r="Q3040" s="273"/>
      <c r="R3040" s="231"/>
    </row>
    <row r="3041" spans="1:18" x14ac:dyDescent="0.25">
      <c r="A3041" s="275"/>
      <c r="B3041" s="273" t="s">
        <v>21</v>
      </c>
      <c r="C3041" s="275" t="s">
        <v>22</v>
      </c>
      <c r="D3041" s="275" t="s">
        <v>23</v>
      </c>
      <c r="E3041" s="32">
        <v>21</v>
      </c>
      <c r="F3041" s="314"/>
      <c r="G3041" s="274" t="s">
        <v>24</v>
      </c>
      <c r="H3041" s="269" t="s">
        <v>25</v>
      </c>
      <c r="I3041" s="330">
        <v>218</v>
      </c>
      <c r="J3041" s="273"/>
      <c r="K3041" s="273"/>
      <c r="L3041" s="281" t="s">
        <v>1054</v>
      </c>
      <c r="M3041" s="216">
        <v>200</v>
      </c>
      <c r="N3041" s="295" t="s">
        <v>26</v>
      </c>
      <c r="O3041" s="295" t="s">
        <v>28</v>
      </c>
      <c r="P3041" s="296">
        <v>41852</v>
      </c>
      <c r="Q3041" s="273"/>
      <c r="R3041" s="231"/>
    </row>
    <row r="3042" spans="1:18" x14ac:dyDescent="0.25">
      <c r="A3042" s="275"/>
      <c r="B3042" s="273" t="s">
        <v>21</v>
      </c>
      <c r="C3042" s="275" t="s">
        <v>31</v>
      </c>
      <c r="D3042" s="275" t="s">
        <v>35</v>
      </c>
      <c r="E3042" s="32">
        <v>37</v>
      </c>
      <c r="F3042" s="314"/>
      <c r="G3042" s="274" t="s">
        <v>24</v>
      </c>
      <c r="H3042" s="269" t="s">
        <v>25</v>
      </c>
      <c r="I3042" s="330">
        <v>435</v>
      </c>
      <c r="J3042" s="273"/>
      <c r="K3042" s="273"/>
      <c r="L3042" s="281" t="s">
        <v>1054</v>
      </c>
      <c r="M3042" s="216">
        <v>400</v>
      </c>
      <c r="N3042" s="295" t="s">
        <v>26</v>
      </c>
      <c r="O3042" s="295" t="s">
        <v>28</v>
      </c>
      <c r="P3042" s="296">
        <v>41852</v>
      </c>
      <c r="Q3042" s="273"/>
      <c r="R3042" s="231"/>
    </row>
    <row r="3043" spans="1:18" x14ac:dyDescent="0.25">
      <c r="A3043" s="275"/>
      <c r="B3043" s="273" t="s">
        <v>47</v>
      </c>
      <c r="C3043" s="275" t="s">
        <v>48</v>
      </c>
      <c r="D3043" s="275" t="s">
        <v>268</v>
      </c>
      <c r="E3043" s="32">
        <v>33</v>
      </c>
      <c r="F3043" s="314"/>
      <c r="G3043" s="274" t="s">
        <v>24</v>
      </c>
      <c r="H3043" s="269" t="s">
        <v>25</v>
      </c>
      <c r="I3043" s="330">
        <v>131</v>
      </c>
      <c r="J3043" s="273"/>
      <c r="K3043" s="273"/>
      <c r="L3043" s="281" t="s">
        <v>1054</v>
      </c>
      <c r="M3043" s="216">
        <v>100</v>
      </c>
      <c r="N3043" s="295" t="s">
        <v>26</v>
      </c>
      <c r="O3043" s="295" t="s">
        <v>28</v>
      </c>
      <c r="P3043" s="296">
        <v>41852</v>
      </c>
      <c r="Q3043" s="273"/>
      <c r="R3043" s="231"/>
    </row>
    <row r="3044" spans="1:18" x14ac:dyDescent="0.25">
      <c r="A3044" s="275"/>
      <c r="B3044" s="273" t="s">
        <v>36</v>
      </c>
      <c r="C3044" s="275" t="s">
        <v>145</v>
      </c>
      <c r="D3044" s="275" t="s">
        <v>184</v>
      </c>
      <c r="E3044" s="32">
        <v>13</v>
      </c>
      <c r="F3044" s="314"/>
      <c r="G3044" s="274" t="s">
        <v>24</v>
      </c>
      <c r="H3044" s="269" t="s">
        <v>25</v>
      </c>
      <c r="I3044" s="330">
        <v>171</v>
      </c>
      <c r="J3044" s="273"/>
      <c r="K3044" s="273"/>
      <c r="L3044" s="281" t="s">
        <v>1054</v>
      </c>
      <c r="M3044" s="216">
        <v>150</v>
      </c>
      <c r="N3044" s="295" t="s">
        <v>26</v>
      </c>
      <c r="O3044" s="295" t="s">
        <v>28</v>
      </c>
      <c r="P3044" s="296">
        <v>41852</v>
      </c>
      <c r="Q3044" s="273"/>
      <c r="R3044" s="231"/>
    </row>
    <row r="3045" spans="1:18" x14ac:dyDescent="0.25">
      <c r="A3045" s="275"/>
      <c r="B3045" s="273" t="s">
        <v>21</v>
      </c>
      <c r="C3045" s="275" t="s">
        <v>33</v>
      </c>
      <c r="D3045" s="275" t="s">
        <v>34</v>
      </c>
      <c r="E3045" s="32"/>
      <c r="F3045" s="314"/>
      <c r="G3045" s="274" t="s">
        <v>24</v>
      </c>
      <c r="H3045" s="269" t="s">
        <v>25</v>
      </c>
      <c r="I3045" s="330"/>
      <c r="J3045" s="273"/>
      <c r="K3045" s="273"/>
      <c r="L3045" s="281" t="s">
        <v>1054</v>
      </c>
      <c r="M3045" s="271">
        <v>30</v>
      </c>
      <c r="N3045" s="308" t="s">
        <v>26</v>
      </c>
      <c r="O3045" s="308" t="s">
        <v>128</v>
      </c>
      <c r="P3045" s="385">
        <v>41852</v>
      </c>
      <c r="Q3045" s="273"/>
      <c r="R3045" s="231"/>
    </row>
    <row r="3046" spans="1:18" x14ac:dyDescent="0.25">
      <c r="A3046" s="275"/>
      <c r="B3046" s="273" t="s">
        <v>21</v>
      </c>
      <c r="C3046" s="275" t="s">
        <v>22</v>
      </c>
      <c r="D3046" s="275" t="s">
        <v>108</v>
      </c>
      <c r="E3046" s="32"/>
      <c r="F3046" s="314"/>
      <c r="G3046" s="274" t="s">
        <v>24</v>
      </c>
      <c r="H3046" s="269" t="s">
        <v>25</v>
      </c>
      <c r="I3046" s="330"/>
      <c r="J3046" s="273"/>
      <c r="K3046" s="273"/>
      <c r="L3046" s="281" t="s">
        <v>1054</v>
      </c>
      <c r="M3046" s="271">
        <v>25</v>
      </c>
      <c r="N3046" s="308" t="s">
        <v>26</v>
      </c>
      <c r="O3046" s="308" t="s">
        <v>128</v>
      </c>
      <c r="P3046" s="385">
        <v>41852</v>
      </c>
      <c r="Q3046" s="273"/>
      <c r="R3046" s="231"/>
    </row>
    <row r="3047" spans="1:18" x14ac:dyDescent="0.25">
      <c r="A3047" s="275"/>
      <c r="B3047" s="273" t="s">
        <v>21</v>
      </c>
      <c r="C3047" s="275" t="s">
        <v>22</v>
      </c>
      <c r="D3047" s="275" t="s">
        <v>29</v>
      </c>
      <c r="E3047" s="32"/>
      <c r="F3047" s="314"/>
      <c r="G3047" s="274" t="s">
        <v>24</v>
      </c>
      <c r="H3047" s="269" t="s">
        <v>25</v>
      </c>
      <c r="I3047" s="330"/>
      <c r="J3047" s="273"/>
      <c r="K3047" s="273"/>
      <c r="L3047" s="281" t="s">
        <v>1054</v>
      </c>
      <c r="M3047" s="271">
        <v>13</v>
      </c>
      <c r="N3047" s="308" t="s">
        <v>26</v>
      </c>
      <c r="O3047" s="308" t="s">
        <v>128</v>
      </c>
      <c r="P3047" s="385">
        <v>41852</v>
      </c>
      <c r="Q3047" s="273"/>
      <c r="R3047" s="231"/>
    </row>
    <row r="3048" spans="1:18" x14ac:dyDescent="0.25">
      <c r="A3048" s="275"/>
      <c r="B3048" s="273" t="s">
        <v>21</v>
      </c>
      <c r="C3048" s="275" t="s">
        <v>22</v>
      </c>
      <c r="D3048" s="275" t="s">
        <v>23</v>
      </c>
      <c r="E3048" s="32"/>
      <c r="F3048" s="314"/>
      <c r="G3048" s="274" t="s">
        <v>24</v>
      </c>
      <c r="H3048" s="269" t="s">
        <v>25</v>
      </c>
      <c r="I3048" s="330"/>
      <c r="J3048" s="273"/>
      <c r="K3048" s="273"/>
      <c r="L3048" s="281" t="s">
        <v>1054</v>
      </c>
      <c r="M3048" s="271">
        <v>18</v>
      </c>
      <c r="N3048" s="308" t="s">
        <v>26</v>
      </c>
      <c r="O3048" s="308" t="s">
        <v>128</v>
      </c>
      <c r="P3048" s="385">
        <v>41852</v>
      </c>
      <c r="Q3048" s="273"/>
      <c r="R3048" s="231"/>
    </row>
    <row r="3049" spans="1:18" x14ac:dyDescent="0.25">
      <c r="A3049" s="275"/>
      <c r="B3049" s="273" t="s">
        <v>21</v>
      </c>
      <c r="C3049" s="275" t="s">
        <v>31</v>
      </c>
      <c r="D3049" s="275" t="s">
        <v>35</v>
      </c>
      <c r="E3049" s="32"/>
      <c r="F3049" s="314"/>
      <c r="G3049" s="274" t="s">
        <v>24</v>
      </c>
      <c r="H3049" s="269" t="s">
        <v>25</v>
      </c>
      <c r="I3049" s="330"/>
      <c r="J3049" s="273"/>
      <c r="K3049" s="273"/>
      <c r="L3049" s="281" t="s">
        <v>1054</v>
      </c>
      <c r="M3049" s="271">
        <v>35</v>
      </c>
      <c r="N3049" s="308" t="s">
        <v>26</v>
      </c>
      <c r="O3049" s="308" t="s">
        <v>128</v>
      </c>
      <c r="P3049" s="385">
        <v>41852</v>
      </c>
      <c r="Q3049" s="273"/>
      <c r="R3049" s="231"/>
    </row>
    <row r="3050" spans="1:18" x14ac:dyDescent="0.25">
      <c r="A3050" s="275"/>
      <c r="B3050" s="273" t="s">
        <v>47</v>
      </c>
      <c r="C3050" s="275" t="s">
        <v>48</v>
      </c>
      <c r="D3050" s="275" t="s">
        <v>268</v>
      </c>
      <c r="E3050" s="32"/>
      <c r="F3050" s="314"/>
      <c r="G3050" s="274" t="s">
        <v>24</v>
      </c>
      <c r="H3050" s="269" t="s">
        <v>25</v>
      </c>
      <c r="I3050" s="330"/>
      <c r="J3050" s="273"/>
      <c r="K3050" s="273"/>
      <c r="L3050" s="281" t="s">
        <v>1054</v>
      </c>
      <c r="M3050" s="271">
        <v>31</v>
      </c>
      <c r="N3050" s="308" t="s">
        <v>26</v>
      </c>
      <c r="O3050" s="308" t="s">
        <v>128</v>
      </c>
      <c r="P3050" s="385">
        <v>41852</v>
      </c>
      <c r="Q3050" s="273"/>
      <c r="R3050" s="231"/>
    </row>
    <row r="3051" spans="1:18" x14ac:dyDescent="0.25">
      <c r="A3051" s="275"/>
      <c r="B3051" s="273" t="s">
        <v>36</v>
      </c>
      <c r="C3051" s="275" t="s">
        <v>145</v>
      </c>
      <c r="D3051" s="275" t="s">
        <v>184</v>
      </c>
      <c r="E3051" s="32"/>
      <c r="F3051" s="314"/>
      <c r="G3051" s="274" t="s">
        <v>24</v>
      </c>
      <c r="H3051" s="269" t="s">
        <v>25</v>
      </c>
      <c r="I3051" s="330"/>
      <c r="J3051" s="273"/>
      <c r="K3051" s="273"/>
      <c r="L3051" s="281" t="s">
        <v>1054</v>
      </c>
      <c r="M3051" s="271">
        <v>21</v>
      </c>
      <c r="N3051" s="308" t="s">
        <v>26</v>
      </c>
      <c r="O3051" s="308" t="s">
        <v>128</v>
      </c>
      <c r="P3051" s="385">
        <v>41852</v>
      </c>
      <c r="Q3051" s="273"/>
      <c r="R3051" s="231"/>
    </row>
    <row r="3052" spans="1:18" x14ac:dyDescent="0.25">
      <c r="A3052" s="275" t="s">
        <v>1685</v>
      </c>
      <c r="B3052" s="273" t="s">
        <v>21</v>
      </c>
      <c r="C3052" s="275" t="s">
        <v>33</v>
      </c>
      <c r="D3052" s="275" t="s">
        <v>34</v>
      </c>
      <c r="E3052" s="32">
        <v>42</v>
      </c>
      <c r="F3052" s="314"/>
      <c r="G3052" s="274" t="s">
        <v>24</v>
      </c>
      <c r="H3052" s="269" t="s">
        <v>25</v>
      </c>
      <c r="I3052" s="330">
        <v>408</v>
      </c>
      <c r="J3052" s="273"/>
      <c r="K3052" s="273"/>
      <c r="L3052" s="281" t="s">
        <v>1054</v>
      </c>
      <c r="M3052" s="216">
        <v>400</v>
      </c>
      <c r="N3052" s="295" t="s">
        <v>26</v>
      </c>
      <c r="O3052" s="295" t="s">
        <v>28</v>
      </c>
      <c r="P3052" s="296">
        <v>41852</v>
      </c>
      <c r="Q3052" s="216"/>
      <c r="R3052" s="231"/>
    </row>
    <row r="3053" spans="1:18" x14ac:dyDescent="0.25">
      <c r="A3053" s="275"/>
      <c r="B3053" s="273" t="s">
        <v>21</v>
      </c>
      <c r="C3053" s="275" t="s">
        <v>22</v>
      </c>
      <c r="D3053" s="275" t="s">
        <v>108</v>
      </c>
      <c r="E3053" s="32">
        <v>18</v>
      </c>
      <c r="F3053" s="314"/>
      <c r="G3053" s="274" t="s">
        <v>24</v>
      </c>
      <c r="H3053" s="269" t="s">
        <v>25</v>
      </c>
      <c r="I3053" s="330">
        <v>165</v>
      </c>
      <c r="J3053" s="273"/>
      <c r="K3053" s="273"/>
      <c r="L3053" s="281" t="s">
        <v>1054</v>
      </c>
      <c r="M3053" s="216">
        <v>150</v>
      </c>
      <c r="N3053" s="295" t="s">
        <v>26</v>
      </c>
      <c r="O3053" s="295" t="s">
        <v>28</v>
      </c>
      <c r="P3053" s="296">
        <v>41852</v>
      </c>
      <c r="Q3053" s="273"/>
      <c r="R3053" s="231"/>
    </row>
    <row r="3054" spans="1:18" x14ac:dyDescent="0.25">
      <c r="A3054" s="275"/>
      <c r="B3054" s="273" t="s">
        <v>21</v>
      </c>
      <c r="C3054" s="275" t="s">
        <v>22</v>
      </c>
      <c r="D3054" s="275" t="s">
        <v>29</v>
      </c>
      <c r="E3054" s="32">
        <v>16</v>
      </c>
      <c r="F3054" s="314"/>
      <c r="G3054" s="274" t="s">
        <v>24</v>
      </c>
      <c r="H3054" s="269" t="s">
        <v>25</v>
      </c>
      <c r="I3054" s="330">
        <v>162</v>
      </c>
      <c r="J3054" s="273"/>
      <c r="K3054" s="273"/>
      <c r="L3054" s="281" t="s">
        <v>1054</v>
      </c>
      <c r="M3054" s="216">
        <v>150</v>
      </c>
      <c r="N3054" s="295" t="s">
        <v>26</v>
      </c>
      <c r="O3054" s="295" t="s">
        <v>28</v>
      </c>
      <c r="P3054" s="296">
        <v>41852</v>
      </c>
      <c r="Q3054" s="273"/>
      <c r="R3054" s="231"/>
    </row>
    <row r="3055" spans="1:18" x14ac:dyDescent="0.25">
      <c r="A3055" s="275"/>
      <c r="B3055" s="273" t="s">
        <v>21</v>
      </c>
      <c r="C3055" s="275" t="s">
        <v>22</v>
      </c>
      <c r="D3055" s="275" t="s">
        <v>23</v>
      </c>
      <c r="E3055" s="32">
        <v>19</v>
      </c>
      <c r="F3055" s="314"/>
      <c r="G3055" s="274" t="s">
        <v>24</v>
      </c>
      <c r="H3055" s="269" t="s">
        <v>25</v>
      </c>
      <c r="I3055" s="330">
        <v>226</v>
      </c>
      <c r="J3055" s="273"/>
      <c r="K3055" s="273"/>
      <c r="L3055" s="281" t="s">
        <v>1054</v>
      </c>
      <c r="M3055" s="216">
        <v>200</v>
      </c>
      <c r="N3055" s="295" t="s">
        <v>26</v>
      </c>
      <c r="O3055" s="295" t="s">
        <v>28</v>
      </c>
      <c r="P3055" s="296">
        <v>41852</v>
      </c>
      <c r="Q3055" s="273"/>
      <c r="R3055" s="231"/>
    </row>
    <row r="3056" spans="1:18" x14ac:dyDescent="0.25">
      <c r="A3056" s="275"/>
      <c r="B3056" s="273" t="s">
        <v>21</v>
      </c>
      <c r="C3056" s="275" t="s">
        <v>31</v>
      </c>
      <c r="D3056" s="275" t="s">
        <v>32</v>
      </c>
      <c r="E3056" s="32">
        <v>25</v>
      </c>
      <c r="F3056" s="314"/>
      <c r="G3056" s="274" t="s">
        <v>24</v>
      </c>
      <c r="H3056" s="269" t="s">
        <v>25</v>
      </c>
      <c r="I3056" s="330">
        <v>269</v>
      </c>
      <c r="J3056" s="273"/>
      <c r="K3056" s="273"/>
      <c r="L3056" s="281" t="s">
        <v>1054</v>
      </c>
      <c r="M3056" s="216">
        <v>250</v>
      </c>
      <c r="N3056" s="295" t="s">
        <v>26</v>
      </c>
      <c r="O3056" s="295" t="s">
        <v>28</v>
      </c>
      <c r="P3056" s="296">
        <v>41852</v>
      </c>
      <c r="Q3056" s="273"/>
      <c r="R3056" s="231"/>
    </row>
    <row r="3057" spans="1:18" s="230" customFormat="1" x14ac:dyDescent="0.25">
      <c r="A3057" s="275"/>
      <c r="B3057" s="273" t="s">
        <v>21</v>
      </c>
      <c r="C3057" s="275" t="s">
        <v>31</v>
      </c>
      <c r="D3057" s="275" t="s">
        <v>35</v>
      </c>
      <c r="E3057" s="32">
        <v>16</v>
      </c>
      <c r="F3057" s="314"/>
      <c r="G3057" s="274" t="s">
        <v>24</v>
      </c>
      <c r="H3057" s="269" t="s">
        <v>25</v>
      </c>
      <c r="I3057" s="330">
        <v>111</v>
      </c>
      <c r="J3057" s="273"/>
      <c r="K3057" s="273"/>
      <c r="L3057" s="281" t="s">
        <v>1054</v>
      </c>
      <c r="M3057" s="216">
        <v>100</v>
      </c>
      <c r="N3057" s="295" t="s">
        <v>26</v>
      </c>
      <c r="O3057" s="295" t="s">
        <v>28</v>
      </c>
      <c r="P3057" s="296">
        <v>41852</v>
      </c>
      <c r="Q3057" s="273"/>
      <c r="R3057" s="231"/>
    </row>
    <row r="3058" spans="1:18" x14ac:dyDescent="0.25">
      <c r="A3058" s="275"/>
      <c r="B3058" s="273" t="s">
        <v>47</v>
      </c>
      <c r="C3058" s="275" t="s">
        <v>48</v>
      </c>
      <c r="D3058" s="275" t="s">
        <v>251</v>
      </c>
      <c r="E3058" s="32">
        <v>36</v>
      </c>
      <c r="F3058" s="314"/>
      <c r="G3058" s="274" t="s">
        <v>24</v>
      </c>
      <c r="H3058" s="269" t="s">
        <v>25</v>
      </c>
      <c r="I3058" s="330">
        <v>165</v>
      </c>
      <c r="J3058" s="273"/>
      <c r="K3058" s="273"/>
      <c r="L3058" s="281" t="s">
        <v>1054</v>
      </c>
      <c r="M3058" s="216">
        <v>100</v>
      </c>
      <c r="N3058" s="295" t="s">
        <v>26</v>
      </c>
      <c r="O3058" s="295" t="s">
        <v>28</v>
      </c>
      <c r="P3058" s="296">
        <v>41852</v>
      </c>
      <c r="Q3058" s="273"/>
      <c r="R3058" s="231"/>
    </row>
    <row r="3059" spans="1:18" x14ac:dyDescent="0.25">
      <c r="A3059" s="275"/>
      <c r="B3059" s="273" t="s">
        <v>36</v>
      </c>
      <c r="C3059" s="275" t="s">
        <v>145</v>
      </c>
      <c r="D3059" s="275" t="s">
        <v>187</v>
      </c>
      <c r="E3059" s="32">
        <v>13</v>
      </c>
      <c r="F3059" s="314"/>
      <c r="G3059" s="274" t="s">
        <v>24</v>
      </c>
      <c r="H3059" s="269" t="s">
        <v>25</v>
      </c>
      <c r="I3059" s="330">
        <v>159</v>
      </c>
      <c r="J3059" s="273"/>
      <c r="K3059" s="273"/>
      <c r="L3059" s="281" t="s">
        <v>1054</v>
      </c>
      <c r="M3059" s="216">
        <v>150</v>
      </c>
      <c r="N3059" s="295" t="s">
        <v>26</v>
      </c>
      <c r="O3059" s="295" t="s">
        <v>28</v>
      </c>
      <c r="P3059" s="296">
        <v>41852</v>
      </c>
      <c r="Q3059" s="273"/>
      <c r="R3059" s="231"/>
    </row>
    <row r="3060" spans="1:18" x14ac:dyDescent="0.25">
      <c r="A3060" s="275"/>
      <c r="B3060" s="273" t="s">
        <v>21</v>
      </c>
      <c r="C3060" s="275" t="s">
        <v>33</v>
      </c>
      <c r="D3060" s="275" t="s">
        <v>34</v>
      </c>
      <c r="E3060" s="32"/>
      <c r="F3060" s="314"/>
      <c r="G3060" s="274" t="s">
        <v>24</v>
      </c>
      <c r="H3060" s="269" t="s">
        <v>25</v>
      </c>
      <c r="I3060" s="330"/>
      <c r="J3060" s="273"/>
      <c r="K3060" s="273"/>
      <c r="L3060" s="281" t="s">
        <v>1054</v>
      </c>
      <c r="M3060" s="271">
        <v>8</v>
      </c>
      <c r="N3060" s="308" t="s">
        <v>26</v>
      </c>
      <c r="O3060" s="308" t="s">
        <v>128</v>
      </c>
      <c r="P3060" s="385">
        <v>41852</v>
      </c>
      <c r="Q3060" s="273"/>
      <c r="R3060" s="231"/>
    </row>
    <row r="3061" spans="1:18" x14ac:dyDescent="0.25">
      <c r="A3061" s="275"/>
      <c r="B3061" s="273" t="s">
        <v>21</v>
      </c>
      <c r="C3061" s="275" t="s">
        <v>22</v>
      </c>
      <c r="D3061" s="275" t="s">
        <v>108</v>
      </c>
      <c r="E3061" s="32"/>
      <c r="F3061" s="314"/>
      <c r="G3061" s="274" t="s">
        <v>24</v>
      </c>
      <c r="H3061" s="269" t="s">
        <v>25</v>
      </c>
      <c r="I3061" s="330"/>
      <c r="J3061" s="273"/>
      <c r="K3061" s="273"/>
      <c r="L3061" s="281" t="s">
        <v>1054</v>
      </c>
      <c r="M3061" s="271">
        <v>15</v>
      </c>
      <c r="N3061" s="308" t="s">
        <v>26</v>
      </c>
      <c r="O3061" s="308" t="s">
        <v>128</v>
      </c>
      <c r="P3061" s="385">
        <v>41852</v>
      </c>
      <c r="Q3061" s="273"/>
      <c r="R3061" s="231"/>
    </row>
    <row r="3062" spans="1:18" x14ac:dyDescent="0.25">
      <c r="A3062" s="275"/>
      <c r="B3062" s="273" t="s">
        <v>21</v>
      </c>
      <c r="C3062" s="275" t="s">
        <v>22</v>
      </c>
      <c r="D3062" s="275" t="s">
        <v>29</v>
      </c>
      <c r="E3062" s="32"/>
      <c r="F3062" s="314"/>
      <c r="G3062" s="274" t="s">
        <v>24</v>
      </c>
      <c r="H3062" s="269" t="s">
        <v>25</v>
      </c>
      <c r="I3062" s="330"/>
      <c r="J3062" s="273"/>
      <c r="K3062" s="273"/>
      <c r="L3062" s="281" t="s">
        <v>1054</v>
      </c>
      <c r="M3062" s="271">
        <v>12</v>
      </c>
      <c r="N3062" s="308" t="s">
        <v>26</v>
      </c>
      <c r="O3062" s="308" t="s">
        <v>128</v>
      </c>
      <c r="P3062" s="385">
        <v>41852</v>
      </c>
      <c r="Q3062" s="273"/>
      <c r="R3062" s="231"/>
    </row>
    <row r="3063" spans="1:18" x14ac:dyDescent="0.25">
      <c r="A3063" s="275"/>
      <c r="B3063" s="273" t="s">
        <v>21</v>
      </c>
      <c r="C3063" s="275" t="s">
        <v>22</v>
      </c>
      <c r="D3063" s="275" t="s">
        <v>23</v>
      </c>
      <c r="E3063" s="32"/>
      <c r="F3063" s="314"/>
      <c r="G3063" s="274" t="s">
        <v>24</v>
      </c>
      <c r="H3063" s="269" t="s">
        <v>25</v>
      </c>
      <c r="I3063" s="330"/>
      <c r="J3063" s="273"/>
      <c r="K3063" s="273"/>
      <c r="L3063" s="281" t="s">
        <v>1054</v>
      </c>
      <c r="M3063" s="271">
        <v>26</v>
      </c>
      <c r="N3063" s="308" t="s">
        <v>26</v>
      </c>
      <c r="O3063" s="308" t="s">
        <v>128</v>
      </c>
      <c r="P3063" s="385">
        <v>41852</v>
      </c>
      <c r="Q3063" s="273"/>
      <c r="R3063" s="231"/>
    </row>
    <row r="3064" spans="1:18" x14ac:dyDescent="0.25">
      <c r="A3064" s="275"/>
      <c r="B3064" s="273" t="s">
        <v>21</v>
      </c>
      <c r="C3064" s="275" t="s">
        <v>31</v>
      </c>
      <c r="D3064" s="275" t="s">
        <v>32</v>
      </c>
      <c r="E3064" s="32"/>
      <c r="F3064" s="314"/>
      <c r="G3064" s="274" t="s">
        <v>24</v>
      </c>
      <c r="H3064" s="269" t="s">
        <v>25</v>
      </c>
      <c r="I3064" s="330"/>
      <c r="J3064" s="273"/>
      <c r="K3064" s="273"/>
      <c r="L3064" s="281" t="s">
        <v>1054</v>
      </c>
      <c r="M3064" s="271">
        <v>19</v>
      </c>
      <c r="N3064" s="308" t="s">
        <v>26</v>
      </c>
      <c r="O3064" s="308" t="s">
        <v>128</v>
      </c>
      <c r="P3064" s="385">
        <v>41852</v>
      </c>
      <c r="Q3064" s="273"/>
      <c r="R3064" s="231"/>
    </row>
    <row r="3065" spans="1:18" x14ac:dyDescent="0.25">
      <c r="A3065" s="275"/>
      <c r="B3065" s="273" t="s">
        <v>21</v>
      </c>
      <c r="C3065" s="275" t="s">
        <v>31</v>
      </c>
      <c r="D3065" s="275" t="s">
        <v>35</v>
      </c>
      <c r="E3065" s="32"/>
      <c r="F3065" s="314"/>
      <c r="G3065" s="274" t="s">
        <v>24</v>
      </c>
      <c r="H3065" s="269" t="s">
        <v>25</v>
      </c>
      <c r="I3065" s="330"/>
      <c r="J3065" s="273"/>
      <c r="K3065" s="273"/>
      <c r="L3065" s="281" t="s">
        <v>1054</v>
      </c>
      <c r="M3065" s="271">
        <v>11</v>
      </c>
      <c r="N3065" s="308" t="s">
        <v>26</v>
      </c>
      <c r="O3065" s="308" t="s">
        <v>128</v>
      </c>
      <c r="P3065" s="385">
        <v>41852</v>
      </c>
      <c r="Q3065" s="273"/>
      <c r="R3065" s="231"/>
    </row>
    <row r="3066" spans="1:18" x14ac:dyDescent="0.25">
      <c r="A3066" s="275"/>
      <c r="B3066" s="273" t="s">
        <v>47</v>
      </c>
      <c r="C3066" s="275" t="s">
        <v>48</v>
      </c>
      <c r="D3066" s="275" t="s">
        <v>251</v>
      </c>
      <c r="E3066" s="32"/>
      <c r="F3066" s="314"/>
      <c r="G3066" s="274" t="s">
        <v>24</v>
      </c>
      <c r="H3066" s="269" t="s">
        <v>25</v>
      </c>
      <c r="I3066" s="330"/>
      <c r="J3066" s="273"/>
      <c r="K3066" s="273"/>
      <c r="L3066" s="281" t="s">
        <v>1054</v>
      </c>
      <c r="M3066" s="271">
        <v>65</v>
      </c>
      <c r="N3066" s="308" t="s">
        <v>26</v>
      </c>
      <c r="O3066" s="308" t="s">
        <v>128</v>
      </c>
      <c r="P3066" s="385">
        <v>41852</v>
      </c>
      <c r="Q3066" s="273"/>
      <c r="R3066" s="231"/>
    </row>
    <row r="3067" spans="1:18" x14ac:dyDescent="0.25">
      <c r="A3067" s="275"/>
      <c r="B3067" s="273" t="s">
        <v>36</v>
      </c>
      <c r="C3067" s="275" t="s">
        <v>145</v>
      </c>
      <c r="D3067" s="275" t="s">
        <v>187</v>
      </c>
      <c r="E3067" s="32"/>
      <c r="F3067" s="314"/>
      <c r="G3067" s="274" t="s">
        <v>24</v>
      </c>
      <c r="H3067" s="269" t="s">
        <v>25</v>
      </c>
      <c r="I3067" s="330"/>
      <c r="J3067" s="273"/>
      <c r="K3067" s="273"/>
      <c r="L3067" s="281" t="s">
        <v>1054</v>
      </c>
      <c r="M3067" s="271">
        <v>9</v>
      </c>
      <c r="N3067" s="308" t="s">
        <v>26</v>
      </c>
      <c r="O3067" s="308" t="s">
        <v>128</v>
      </c>
      <c r="P3067" s="385">
        <v>41852</v>
      </c>
      <c r="Q3067" s="273"/>
      <c r="R3067" s="231"/>
    </row>
    <row r="3068" spans="1:18" x14ac:dyDescent="0.25">
      <c r="A3068" s="275" t="s">
        <v>1686</v>
      </c>
      <c r="B3068" s="273" t="s">
        <v>21</v>
      </c>
      <c r="C3068" s="275" t="s">
        <v>33</v>
      </c>
      <c r="D3068" s="275" t="s">
        <v>34</v>
      </c>
      <c r="E3068" s="32">
        <v>48</v>
      </c>
      <c r="F3068" s="314"/>
      <c r="G3068" s="274" t="s">
        <v>24</v>
      </c>
      <c r="H3068" s="269" t="s">
        <v>25</v>
      </c>
      <c r="I3068" s="330">
        <v>435</v>
      </c>
      <c r="J3068" s="273"/>
      <c r="K3068" s="273"/>
      <c r="L3068" s="281" t="s">
        <v>1054</v>
      </c>
      <c r="M3068" s="216">
        <v>400</v>
      </c>
      <c r="N3068" s="295" t="s">
        <v>26</v>
      </c>
      <c r="O3068" s="295" t="s">
        <v>28</v>
      </c>
      <c r="P3068" s="296">
        <v>41852</v>
      </c>
      <c r="Q3068" s="273"/>
      <c r="R3068" s="231"/>
    </row>
    <row r="3069" spans="1:18" x14ac:dyDescent="0.25">
      <c r="A3069" s="275"/>
      <c r="B3069" s="273" t="s">
        <v>21</v>
      </c>
      <c r="C3069" s="275" t="s">
        <v>22</v>
      </c>
      <c r="D3069" s="275" t="s">
        <v>108</v>
      </c>
      <c r="E3069" s="32">
        <v>17</v>
      </c>
      <c r="F3069" s="314"/>
      <c r="G3069" s="274" t="s">
        <v>24</v>
      </c>
      <c r="H3069" s="269" t="s">
        <v>25</v>
      </c>
      <c r="I3069" s="330">
        <v>214</v>
      </c>
      <c r="J3069" s="273"/>
      <c r="K3069" s="273"/>
      <c r="L3069" s="281" t="s">
        <v>1054</v>
      </c>
      <c r="M3069" s="216">
        <v>200</v>
      </c>
      <c r="N3069" s="295" t="s">
        <v>26</v>
      </c>
      <c r="O3069" s="295" t="s">
        <v>28</v>
      </c>
      <c r="P3069" s="296">
        <v>41852</v>
      </c>
      <c r="Q3069" s="273"/>
      <c r="R3069" s="231"/>
    </row>
    <row r="3070" spans="1:18" x14ac:dyDescent="0.25">
      <c r="A3070" s="275"/>
      <c r="B3070" s="273" t="s">
        <v>21</v>
      </c>
      <c r="C3070" s="275" t="s">
        <v>22</v>
      </c>
      <c r="D3070" s="275" t="s">
        <v>23</v>
      </c>
      <c r="E3070" s="32">
        <v>41</v>
      </c>
      <c r="F3070" s="314"/>
      <c r="G3070" s="274" t="s">
        <v>24</v>
      </c>
      <c r="H3070" s="269" t="s">
        <v>25</v>
      </c>
      <c r="I3070" s="330">
        <v>426</v>
      </c>
      <c r="J3070" s="273"/>
      <c r="K3070" s="273"/>
      <c r="L3070" s="281" t="s">
        <v>1054</v>
      </c>
      <c r="M3070" s="216">
        <v>400</v>
      </c>
      <c r="N3070" s="295" t="s">
        <v>26</v>
      </c>
      <c r="O3070" s="295" t="s">
        <v>28</v>
      </c>
      <c r="P3070" s="296">
        <v>41852</v>
      </c>
      <c r="Q3070" s="273"/>
      <c r="R3070" s="231"/>
    </row>
    <row r="3071" spans="1:18" x14ac:dyDescent="0.25">
      <c r="A3071" s="275"/>
      <c r="B3071" s="273" t="s">
        <v>21</v>
      </c>
      <c r="C3071" s="275" t="s">
        <v>31</v>
      </c>
      <c r="D3071" s="275" t="s">
        <v>32</v>
      </c>
      <c r="E3071" s="32">
        <v>42</v>
      </c>
      <c r="F3071" s="314"/>
      <c r="G3071" s="274" t="s">
        <v>24</v>
      </c>
      <c r="H3071" s="269" t="s">
        <v>25</v>
      </c>
      <c r="I3071" s="330">
        <v>382</v>
      </c>
      <c r="J3071" s="273"/>
      <c r="K3071" s="273"/>
      <c r="L3071" s="281" t="s">
        <v>1054</v>
      </c>
      <c r="M3071" s="216">
        <v>350</v>
      </c>
      <c r="N3071" s="295" t="s">
        <v>26</v>
      </c>
      <c r="O3071" s="295" t="s">
        <v>28</v>
      </c>
      <c r="P3071" s="296">
        <v>41852</v>
      </c>
      <c r="Q3071" s="273"/>
      <c r="R3071" s="231"/>
    </row>
    <row r="3072" spans="1:18" x14ac:dyDescent="0.25">
      <c r="A3072" s="275"/>
      <c r="B3072" s="273" t="s">
        <v>36</v>
      </c>
      <c r="C3072" s="275" t="s">
        <v>145</v>
      </c>
      <c r="D3072" s="275" t="s">
        <v>187</v>
      </c>
      <c r="E3072" s="32">
        <v>150</v>
      </c>
      <c r="F3072" s="314"/>
      <c r="G3072" s="274" t="s">
        <v>24</v>
      </c>
      <c r="H3072" s="269" t="s">
        <v>25</v>
      </c>
      <c r="I3072" s="330">
        <v>162</v>
      </c>
      <c r="J3072" s="273"/>
      <c r="K3072" s="273"/>
      <c r="L3072" s="281" t="s">
        <v>1054</v>
      </c>
      <c r="M3072" s="216">
        <v>150</v>
      </c>
      <c r="N3072" s="295" t="s">
        <v>26</v>
      </c>
      <c r="O3072" s="295" t="s">
        <v>28</v>
      </c>
      <c r="P3072" s="296">
        <v>41852</v>
      </c>
      <c r="Q3072" s="273"/>
      <c r="R3072" s="231"/>
    </row>
    <row r="3073" spans="1:18" x14ac:dyDescent="0.25">
      <c r="A3073" s="275"/>
      <c r="B3073" s="273" t="s">
        <v>21</v>
      </c>
      <c r="C3073" s="275" t="s">
        <v>33</v>
      </c>
      <c r="D3073" s="275" t="s">
        <v>34</v>
      </c>
      <c r="E3073" s="32"/>
      <c r="F3073" s="314"/>
      <c r="G3073" s="274" t="s">
        <v>24</v>
      </c>
      <c r="H3073" s="269" t="s">
        <v>25</v>
      </c>
      <c r="I3073" s="330"/>
      <c r="J3073" s="273"/>
      <c r="K3073" s="273"/>
      <c r="L3073" s="281" t="s">
        <v>1054</v>
      </c>
      <c r="M3073" s="271">
        <v>35</v>
      </c>
      <c r="N3073" s="308" t="s">
        <v>26</v>
      </c>
      <c r="O3073" s="308" t="s">
        <v>128</v>
      </c>
      <c r="P3073" s="385">
        <v>41852</v>
      </c>
      <c r="Q3073" s="273"/>
      <c r="R3073" s="231"/>
    </row>
    <row r="3074" spans="1:18" x14ac:dyDescent="0.25">
      <c r="A3074" s="275"/>
      <c r="B3074" s="273" t="s">
        <v>21</v>
      </c>
      <c r="C3074" s="275" t="s">
        <v>22</v>
      </c>
      <c r="D3074" s="275" t="s">
        <v>108</v>
      </c>
      <c r="E3074" s="32"/>
      <c r="F3074" s="314"/>
      <c r="G3074" s="274" t="s">
        <v>24</v>
      </c>
      <c r="H3074" s="269" t="s">
        <v>25</v>
      </c>
      <c r="I3074" s="330"/>
      <c r="J3074" s="273"/>
      <c r="K3074" s="273"/>
      <c r="L3074" s="281" t="s">
        <v>1054</v>
      </c>
      <c r="M3074" s="271">
        <v>14</v>
      </c>
      <c r="N3074" s="308" t="s">
        <v>26</v>
      </c>
      <c r="O3074" s="308" t="s">
        <v>128</v>
      </c>
      <c r="P3074" s="385">
        <v>41852</v>
      </c>
      <c r="Q3074" s="273"/>
      <c r="R3074" s="231"/>
    </row>
    <row r="3075" spans="1:18" x14ac:dyDescent="0.25">
      <c r="A3075" s="275"/>
      <c r="B3075" s="273" t="s">
        <v>21</v>
      </c>
      <c r="C3075" s="275" t="s">
        <v>22</v>
      </c>
      <c r="D3075" s="275" t="s">
        <v>23</v>
      </c>
      <c r="E3075" s="32"/>
      <c r="F3075" s="314"/>
      <c r="G3075" s="274" t="s">
        <v>24</v>
      </c>
      <c r="H3075" s="269" t="s">
        <v>25</v>
      </c>
      <c r="I3075" s="330"/>
      <c r="J3075" s="273"/>
      <c r="K3075" s="273"/>
      <c r="L3075" s="281" t="s">
        <v>1054</v>
      </c>
      <c r="M3075" s="271">
        <v>26</v>
      </c>
      <c r="N3075" s="308" t="s">
        <v>26</v>
      </c>
      <c r="O3075" s="308" t="s">
        <v>128</v>
      </c>
      <c r="P3075" s="385">
        <v>41852</v>
      </c>
      <c r="Q3075" s="273"/>
      <c r="R3075" s="231"/>
    </row>
    <row r="3076" spans="1:18" x14ac:dyDescent="0.25">
      <c r="A3076" s="275"/>
      <c r="B3076" s="273" t="s">
        <v>21</v>
      </c>
      <c r="C3076" s="275" t="s">
        <v>31</v>
      </c>
      <c r="D3076" s="275" t="s">
        <v>32</v>
      </c>
      <c r="E3076" s="32"/>
      <c r="F3076" s="314"/>
      <c r="G3076" s="274" t="s">
        <v>24</v>
      </c>
      <c r="H3076" s="269" t="s">
        <v>25</v>
      </c>
      <c r="I3076" s="330"/>
      <c r="J3076" s="273"/>
      <c r="K3076" s="273"/>
      <c r="L3076" s="281" t="s">
        <v>1054</v>
      </c>
      <c r="M3076" s="271">
        <v>32</v>
      </c>
      <c r="N3076" s="308" t="s">
        <v>26</v>
      </c>
      <c r="O3076" s="308" t="s">
        <v>128</v>
      </c>
      <c r="P3076" s="385">
        <v>41852</v>
      </c>
      <c r="Q3076" s="273"/>
      <c r="R3076" s="231"/>
    </row>
    <row r="3077" spans="1:18" x14ac:dyDescent="0.25">
      <c r="A3077" s="275"/>
      <c r="B3077" s="273" t="s">
        <v>36</v>
      </c>
      <c r="C3077" s="275" t="s">
        <v>145</v>
      </c>
      <c r="D3077" s="275" t="s">
        <v>187</v>
      </c>
      <c r="E3077" s="32"/>
      <c r="F3077" s="314"/>
      <c r="G3077" s="274" t="s">
        <v>24</v>
      </c>
      <c r="H3077" s="269" t="s">
        <v>25</v>
      </c>
      <c r="I3077" s="330"/>
      <c r="J3077" s="273"/>
      <c r="K3077" s="273"/>
      <c r="L3077" s="281" t="s">
        <v>1054</v>
      </c>
      <c r="M3077" s="271">
        <v>12</v>
      </c>
      <c r="N3077" s="308" t="s">
        <v>26</v>
      </c>
      <c r="O3077" s="308" t="s">
        <v>128</v>
      </c>
      <c r="P3077" s="385">
        <v>41852</v>
      </c>
      <c r="Q3077" s="273"/>
      <c r="R3077" s="231"/>
    </row>
    <row r="3078" spans="1:18" s="230" customFormat="1" x14ac:dyDescent="0.25">
      <c r="A3078" s="275" t="s">
        <v>1693</v>
      </c>
      <c r="B3078" s="273" t="s">
        <v>21</v>
      </c>
      <c r="C3078" s="275" t="s">
        <v>33</v>
      </c>
      <c r="D3078" s="275" t="s">
        <v>34</v>
      </c>
      <c r="E3078" s="32">
        <v>43</v>
      </c>
      <c r="F3078" s="314"/>
      <c r="G3078" s="274" t="s">
        <v>24</v>
      </c>
      <c r="H3078" s="269" t="s">
        <v>25</v>
      </c>
      <c r="I3078" s="330">
        <v>422</v>
      </c>
      <c r="J3078" s="273"/>
      <c r="K3078" s="273"/>
      <c r="L3078" s="281" t="s">
        <v>1054</v>
      </c>
      <c r="M3078" s="216">
        <v>400</v>
      </c>
      <c r="N3078" s="295" t="s">
        <v>26</v>
      </c>
      <c r="O3078" s="295" t="s">
        <v>28</v>
      </c>
      <c r="P3078" s="296">
        <v>41852</v>
      </c>
      <c r="Q3078" s="273"/>
      <c r="R3078" s="231"/>
    </row>
    <row r="3079" spans="1:18" s="230" customFormat="1" x14ac:dyDescent="0.25">
      <c r="A3079" s="275"/>
      <c r="B3079" s="273" t="s">
        <v>21</v>
      </c>
      <c r="C3079" s="275" t="s">
        <v>22</v>
      </c>
      <c r="D3079" s="275" t="s">
        <v>108</v>
      </c>
      <c r="E3079" s="32">
        <v>21</v>
      </c>
      <c r="F3079" s="314"/>
      <c r="G3079" s="274" t="s">
        <v>24</v>
      </c>
      <c r="H3079" s="269" t="s">
        <v>25</v>
      </c>
      <c r="I3079" s="330">
        <v>217</v>
      </c>
      <c r="J3079" s="273"/>
      <c r="K3079" s="273"/>
      <c r="L3079" s="281" t="s">
        <v>1054</v>
      </c>
      <c r="M3079" s="216">
        <v>200</v>
      </c>
      <c r="N3079" s="295" t="s">
        <v>26</v>
      </c>
      <c r="O3079" s="295" t="s">
        <v>28</v>
      </c>
      <c r="P3079" s="296">
        <v>41852</v>
      </c>
      <c r="Q3079" s="273"/>
      <c r="R3079" s="231"/>
    </row>
    <row r="3080" spans="1:18" s="230" customFormat="1" x14ac:dyDescent="0.25">
      <c r="A3080" s="275"/>
      <c r="B3080" s="273" t="s">
        <v>21</v>
      </c>
      <c r="C3080" s="275" t="s">
        <v>22</v>
      </c>
      <c r="D3080" s="275" t="s">
        <v>23</v>
      </c>
      <c r="E3080" s="32">
        <v>44</v>
      </c>
      <c r="F3080" s="314"/>
      <c r="G3080" s="274" t="s">
        <v>24</v>
      </c>
      <c r="H3080" s="269" t="s">
        <v>25</v>
      </c>
      <c r="I3080" s="330">
        <v>430</v>
      </c>
      <c r="J3080" s="273"/>
      <c r="K3080" s="273"/>
      <c r="L3080" s="281" t="s">
        <v>1054</v>
      </c>
      <c r="M3080" s="216">
        <v>400</v>
      </c>
      <c r="N3080" s="295" t="s">
        <v>26</v>
      </c>
      <c r="O3080" s="295" t="s">
        <v>28</v>
      </c>
      <c r="P3080" s="296">
        <v>41852</v>
      </c>
      <c r="Q3080" s="273"/>
      <c r="R3080" s="231"/>
    </row>
    <row r="3081" spans="1:18" s="230" customFormat="1" x14ac:dyDescent="0.25">
      <c r="A3081" s="275"/>
      <c r="B3081" s="273" t="s">
        <v>21</v>
      </c>
      <c r="C3081" s="275" t="s">
        <v>31</v>
      </c>
      <c r="D3081" s="275" t="s">
        <v>32</v>
      </c>
      <c r="E3081" s="32">
        <v>52</v>
      </c>
      <c r="F3081" s="314"/>
      <c r="G3081" s="274" t="s">
        <v>24</v>
      </c>
      <c r="H3081" s="269" t="s">
        <v>25</v>
      </c>
      <c r="I3081" s="330">
        <v>386</v>
      </c>
      <c r="J3081" s="273"/>
      <c r="K3081" s="273"/>
      <c r="L3081" s="281" t="s">
        <v>1054</v>
      </c>
      <c r="M3081" s="216">
        <v>350</v>
      </c>
      <c r="N3081" s="295" t="s">
        <v>26</v>
      </c>
      <c r="O3081" s="295" t="s">
        <v>28</v>
      </c>
      <c r="P3081" s="296">
        <v>41852</v>
      </c>
      <c r="Q3081" s="273"/>
      <c r="R3081" s="231"/>
    </row>
    <row r="3082" spans="1:18" s="230" customFormat="1" x14ac:dyDescent="0.25">
      <c r="A3082" s="275"/>
      <c r="B3082" s="273" t="s">
        <v>36</v>
      </c>
      <c r="C3082" s="275" t="s">
        <v>145</v>
      </c>
      <c r="D3082" s="275" t="s">
        <v>187</v>
      </c>
      <c r="E3082" s="32">
        <v>12</v>
      </c>
      <c r="F3082" s="314"/>
      <c r="G3082" s="274" t="s">
        <v>24</v>
      </c>
      <c r="H3082" s="269" t="s">
        <v>25</v>
      </c>
      <c r="I3082" s="330">
        <v>161</v>
      </c>
      <c r="J3082" s="273"/>
      <c r="K3082" s="273"/>
      <c r="L3082" s="281" t="s">
        <v>1054</v>
      </c>
      <c r="M3082" s="216">
        <v>150</v>
      </c>
      <c r="N3082" s="295" t="s">
        <v>26</v>
      </c>
      <c r="O3082" s="295" t="s">
        <v>28</v>
      </c>
      <c r="P3082" s="296">
        <v>41852</v>
      </c>
      <c r="Q3082" s="273"/>
      <c r="R3082" s="231"/>
    </row>
    <row r="3083" spans="1:18" s="230" customFormat="1" x14ac:dyDescent="0.25">
      <c r="A3083" s="275"/>
      <c r="B3083" s="273" t="s">
        <v>21</v>
      </c>
      <c r="C3083" s="275" t="s">
        <v>33</v>
      </c>
      <c r="D3083" s="275" t="s">
        <v>34</v>
      </c>
      <c r="E3083" s="32"/>
      <c r="F3083" s="314"/>
      <c r="G3083" s="274" t="s">
        <v>24</v>
      </c>
      <c r="H3083" s="269" t="s">
        <v>25</v>
      </c>
      <c r="I3083" s="330"/>
      <c r="J3083" s="273"/>
      <c r="K3083" s="273"/>
      <c r="L3083" s="281" t="s">
        <v>1054</v>
      </c>
      <c r="M3083" s="271">
        <v>22</v>
      </c>
      <c r="N3083" s="308" t="s">
        <v>26</v>
      </c>
      <c r="O3083" s="308" t="s">
        <v>128</v>
      </c>
      <c r="P3083" s="385">
        <v>41852</v>
      </c>
      <c r="Q3083" s="273"/>
      <c r="R3083" s="231"/>
    </row>
    <row r="3084" spans="1:18" s="230" customFormat="1" x14ac:dyDescent="0.25">
      <c r="A3084" s="275"/>
      <c r="B3084" s="273" t="s">
        <v>21</v>
      </c>
      <c r="C3084" s="275" t="s">
        <v>22</v>
      </c>
      <c r="D3084" s="275" t="s">
        <v>108</v>
      </c>
      <c r="E3084" s="32"/>
      <c r="F3084" s="314"/>
      <c r="G3084" s="274" t="s">
        <v>24</v>
      </c>
      <c r="H3084" s="269" t="s">
        <v>25</v>
      </c>
      <c r="I3084" s="330"/>
      <c r="J3084" s="273"/>
      <c r="K3084" s="273"/>
      <c r="L3084" s="281" t="s">
        <v>1054</v>
      </c>
      <c r="M3084" s="271">
        <v>17</v>
      </c>
      <c r="N3084" s="308" t="s">
        <v>26</v>
      </c>
      <c r="O3084" s="308" t="s">
        <v>128</v>
      </c>
      <c r="P3084" s="385">
        <v>41852</v>
      </c>
      <c r="Q3084" s="273"/>
      <c r="R3084" s="231"/>
    </row>
    <row r="3085" spans="1:18" s="230" customFormat="1" x14ac:dyDescent="0.25">
      <c r="A3085" s="275"/>
      <c r="B3085" s="273" t="s">
        <v>21</v>
      </c>
      <c r="C3085" s="275" t="s">
        <v>22</v>
      </c>
      <c r="D3085" s="275" t="s">
        <v>23</v>
      </c>
      <c r="E3085" s="32"/>
      <c r="F3085" s="314"/>
      <c r="G3085" s="274" t="s">
        <v>24</v>
      </c>
      <c r="H3085" s="269" t="s">
        <v>25</v>
      </c>
      <c r="I3085" s="330"/>
      <c r="J3085" s="273"/>
      <c r="K3085" s="273"/>
      <c r="L3085" s="281" t="s">
        <v>1054</v>
      </c>
      <c r="M3085" s="271">
        <v>30</v>
      </c>
      <c r="N3085" s="308" t="s">
        <v>26</v>
      </c>
      <c r="O3085" s="308" t="s">
        <v>128</v>
      </c>
      <c r="P3085" s="385">
        <v>41852</v>
      </c>
      <c r="Q3085" s="273"/>
      <c r="R3085" s="231"/>
    </row>
    <row r="3086" spans="1:18" s="230" customFormat="1" x14ac:dyDescent="0.25">
      <c r="A3086" s="275"/>
      <c r="B3086" s="273" t="s">
        <v>21</v>
      </c>
      <c r="C3086" s="275" t="s">
        <v>31</v>
      </c>
      <c r="D3086" s="275" t="s">
        <v>32</v>
      </c>
      <c r="E3086" s="32"/>
      <c r="F3086" s="314"/>
      <c r="G3086" s="274" t="s">
        <v>24</v>
      </c>
      <c r="H3086" s="269" t="s">
        <v>25</v>
      </c>
      <c r="I3086" s="330"/>
      <c r="J3086" s="273"/>
      <c r="K3086" s="273"/>
      <c r="L3086" s="281" t="s">
        <v>1054</v>
      </c>
      <c r="M3086" s="271">
        <v>36</v>
      </c>
      <c r="N3086" s="308" t="s">
        <v>26</v>
      </c>
      <c r="O3086" s="308" t="s">
        <v>128</v>
      </c>
      <c r="P3086" s="385">
        <v>41852</v>
      </c>
      <c r="Q3086" s="273"/>
      <c r="R3086" s="231"/>
    </row>
    <row r="3087" spans="1:18" s="230" customFormat="1" x14ac:dyDescent="0.25">
      <c r="A3087" s="275"/>
      <c r="B3087" s="273" t="s">
        <v>36</v>
      </c>
      <c r="C3087" s="275" t="s">
        <v>145</v>
      </c>
      <c r="D3087" s="275" t="s">
        <v>187</v>
      </c>
      <c r="E3087" s="32"/>
      <c r="F3087" s="314"/>
      <c r="G3087" s="274" t="s">
        <v>24</v>
      </c>
      <c r="H3087" s="269" t="s">
        <v>25</v>
      </c>
      <c r="I3087" s="330"/>
      <c r="J3087" s="273"/>
      <c r="K3087" s="273"/>
      <c r="L3087" s="281" t="s">
        <v>1054</v>
      </c>
      <c r="M3087" s="271">
        <v>11</v>
      </c>
      <c r="N3087" s="308" t="s">
        <v>26</v>
      </c>
      <c r="O3087" s="308" t="s">
        <v>128</v>
      </c>
      <c r="P3087" s="385">
        <v>41852</v>
      </c>
      <c r="Q3087" s="273"/>
      <c r="R3087" s="231"/>
    </row>
    <row r="3088" spans="1:18" s="230" customFormat="1" x14ac:dyDescent="0.25">
      <c r="A3088" s="275"/>
      <c r="B3088" s="273" t="s">
        <v>21</v>
      </c>
      <c r="C3088" s="275" t="s">
        <v>22</v>
      </c>
      <c r="D3088" s="275" t="s">
        <v>108</v>
      </c>
      <c r="E3088" s="32">
        <v>4</v>
      </c>
      <c r="F3088" s="314"/>
      <c r="G3088" s="274" t="s">
        <v>24</v>
      </c>
      <c r="H3088" s="269" t="s">
        <v>25</v>
      </c>
      <c r="I3088" s="330">
        <v>12</v>
      </c>
      <c r="J3088" s="273"/>
      <c r="K3088" s="273"/>
      <c r="L3088" s="281" t="s">
        <v>1054</v>
      </c>
      <c r="M3088" s="216">
        <v>12</v>
      </c>
      <c r="N3088" s="295" t="s">
        <v>26</v>
      </c>
      <c r="O3088" s="295" t="s">
        <v>28</v>
      </c>
      <c r="P3088" s="296">
        <v>41852</v>
      </c>
      <c r="Q3088" s="273" t="s">
        <v>1641</v>
      </c>
      <c r="R3088" s="231"/>
    </row>
    <row r="3089" spans="1:19" s="230" customFormat="1" x14ac:dyDescent="0.25">
      <c r="A3089" s="275" t="s">
        <v>1695</v>
      </c>
      <c r="B3089" s="273" t="s">
        <v>21</v>
      </c>
      <c r="C3089" s="275" t="s">
        <v>33</v>
      </c>
      <c r="D3089" s="275" t="s">
        <v>34</v>
      </c>
      <c r="E3089" s="32">
        <v>5</v>
      </c>
      <c r="F3089" s="314"/>
      <c r="G3089" s="274" t="s">
        <v>24</v>
      </c>
      <c r="H3089" s="269" t="s">
        <v>25</v>
      </c>
      <c r="I3089" s="330">
        <v>60</v>
      </c>
      <c r="J3089" s="273"/>
      <c r="K3089" s="273"/>
      <c r="L3089" s="281" t="s">
        <v>1054</v>
      </c>
      <c r="M3089" s="216">
        <v>60</v>
      </c>
      <c r="N3089" s="295" t="s">
        <v>26</v>
      </c>
      <c r="O3089" s="295" t="s">
        <v>28</v>
      </c>
      <c r="P3089" s="296">
        <v>41852</v>
      </c>
      <c r="Q3089" s="273" t="s">
        <v>1641</v>
      </c>
      <c r="R3089" s="231"/>
    </row>
    <row r="3090" spans="1:19" s="230" customFormat="1" x14ac:dyDescent="0.25">
      <c r="A3090" s="275"/>
      <c r="B3090" s="273" t="s">
        <v>21</v>
      </c>
      <c r="C3090" s="275" t="s">
        <v>22</v>
      </c>
      <c r="D3090" s="275" t="s">
        <v>23</v>
      </c>
      <c r="E3090" s="32">
        <v>5</v>
      </c>
      <c r="F3090" s="314"/>
      <c r="G3090" s="274" t="s">
        <v>24</v>
      </c>
      <c r="H3090" s="269" t="s">
        <v>25</v>
      </c>
      <c r="I3090" s="330">
        <v>60</v>
      </c>
      <c r="J3090" s="273"/>
      <c r="K3090" s="273"/>
      <c r="L3090" s="281" t="s">
        <v>1054</v>
      </c>
      <c r="M3090" s="216">
        <v>60</v>
      </c>
      <c r="N3090" s="295" t="s">
        <v>26</v>
      </c>
      <c r="O3090" s="295" t="s">
        <v>28</v>
      </c>
      <c r="P3090" s="296">
        <v>41852</v>
      </c>
      <c r="Q3090" s="273" t="s">
        <v>1641</v>
      </c>
      <c r="R3090" s="231"/>
    </row>
    <row r="3091" spans="1:19" x14ac:dyDescent="0.25">
      <c r="A3091" s="275" t="s">
        <v>1692</v>
      </c>
      <c r="B3091" s="273" t="s">
        <v>21</v>
      </c>
      <c r="C3091" s="275" t="s">
        <v>33</v>
      </c>
      <c r="D3091" s="275" t="s">
        <v>34</v>
      </c>
      <c r="E3091" s="32">
        <v>14</v>
      </c>
      <c r="F3091" s="314"/>
      <c r="G3091" s="274" t="s">
        <v>24</v>
      </c>
      <c r="H3091" s="269" t="s">
        <v>25</v>
      </c>
      <c r="I3091" s="330">
        <v>144</v>
      </c>
      <c r="J3091" s="273"/>
      <c r="K3091" s="273"/>
      <c r="L3091" s="281" t="s">
        <v>1054</v>
      </c>
      <c r="M3091" s="216">
        <v>144</v>
      </c>
      <c r="N3091" s="295" t="s">
        <v>26</v>
      </c>
      <c r="O3091" s="295" t="s">
        <v>28</v>
      </c>
      <c r="P3091" s="296">
        <v>41852</v>
      </c>
      <c r="Q3091" s="273" t="s">
        <v>1641</v>
      </c>
      <c r="R3091" s="231"/>
    </row>
    <row r="3092" spans="1:19" x14ac:dyDescent="0.25">
      <c r="A3092" s="275"/>
      <c r="B3092" s="273" t="s">
        <v>21</v>
      </c>
      <c r="C3092" s="275" t="s">
        <v>22</v>
      </c>
      <c r="D3092" s="275" t="s">
        <v>23</v>
      </c>
      <c r="E3092" s="32">
        <v>12</v>
      </c>
      <c r="F3092" s="314"/>
      <c r="G3092" s="274" t="s">
        <v>24</v>
      </c>
      <c r="H3092" s="269" t="s">
        <v>25</v>
      </c>
      <c r="I3092" s="330">
        <v>120</v>
      </c>
      <c r="J3092" s="273"/>
      <c r="K3092" s="273"/>
      <c r="L3092" s="281" t="s">
        <v>1054</v>
      </c>
      <c r="M3092" s="216">
        <v>120</v>
      </c>
      <c r="N3092" s="295" t="s">
        <v>26</v>
      </c>
      <c r="O3092" s="295" t="s">
        <v>28</v>
      </c>
      <c r="P3092" s="296">
        <v>41852</v>
      </c>
      <c r="Q3092" s="273" t="s">
        <v>1641</v>
      </c>
      <c r="R3092" s="231"/>
      <c r="S3092" s="230"/>
    </row>
    <row r="3093" spans="1:19" x14ac:dyDescent="0.25">
      <c r="A3093" s="275"/>
      <c r="B3093" s="273" t="s">
        <v>21</v>
      </c>
      <c r="C3093" s="275" t="s">
        <v>31</v>
      </c>
      <c r="D3093" s="275" t="s">
        <v>35</v>
      </c>
      <c r="E3093" s="32">
        <v>10</v>
      </c>
      <c r="F3093" s="314"/>
      <c r="G3093" s="274" t="s">
        <v>24</v>
      </c>
      <c r="H3093" s="269" t="s">
        <v>25</v>
      </c>
      <c r="I3093" s="330">
        <v>132</v>
      </c>
      <c r="J3093" s="273"/>
      <c r="K3093" s="273"/>
      <c r="L3093" s="281" t="s">
        <v>1054</v>
      </c>
      <c r="M3093" s="216">
        <v>132</v>
      </c>
      <c r="N3093" s="295" t="s">
        <v>26</v>
      </c>
      <c r="O3093" s="295" t="s">
        <v>28</v>
      </c>
      <c r="P3093" s="296">
        <v>41852</v>
      </c>
      <c r="Q3093" s="273" t="s">
        <v>1641</v>
      </c>
      <c r="R3093" s="231"/>
    </row>
    <row r="3094" spans="1:19" x14ac:dyDescent="0.25">
      <c r="A3094" s="275" t="s">
        <v>1696</v>
      </c>
      <c r="B3094" s="273" t="s">
        <v>21</v>
      </c>
      <c r="C3094" s="275" t="s">
        <v>22</v>
      </c>
      <c r="D3094" s="275" t="s">
        <v>108</v>
      </c>
      <c r="E3094" s="32">
        <v>13</v>
      </c>
      <c r="F3094" s="314"/>
      <c r="G3094" s="274" t="s">
        <v>24</v>
      </c>
      <c r="H3094" s="269" t="s">
        <v>25</v>
      </c>
      <c r="I3094" s="330">
        <v>162</v>
      </c>
      <c r="J3094" s="273"/>
      <c r="K3094" s="273"/>
      <c r="L3094" s="281" t="s">
        <v>1054</v>
      </c>
      <c r="M3094" s="216">
        <v>150</v>
      </c>
      <c r="N3094" s="295" t="s">
        <v>26</v>
      </c>
      <c r="O3094" s="295" t="s">
        <v>28</v>
      </c>
      <c r="P3094" s="296">
        <v>41883</v>
      </c>
      <c r="Q3094" s="273"/>
      <c r="R3094" s="231"/>
    </row>
    <row r="3095" spans="1:19" x14ac:dyDescent="0.25">
      <c r="A3095" s="275"/>
      <c r="B3095" s="273" t="s">
        <v>21</v>
      </c>
      <c r="C3095" s="275" t="s">
        <v>22</v>
      </c>
      <c r="D3095" s="275" t="s">
        <v>29</v>
      </c>
      <c r="E3095" s="32">
        <v>9</v>
      </c>
      <c r="F3095" s="314"/>
      <c r="G3095" s="274" t="s">
        <v>24</v>
      </c>
      <c r="H3095" s="269" t="s">
        <v>25</v>
      </c>
      <c r="I3095" s="330">
        <v>110</v>
      </c>
      <c r="J3095" s="273"/>
      <c r="K3095" s="273"/>
      <c r="L3095" s="281" t="s">
        <v>1054</v>
      </c>
      <c r="M3095" s="216">
        <v>100</v>
      </c>
      <c r="N3095" s="295" t="s">
        <v>26</v>
      </c>
      <c r="O3095" s="295" t="s">
        <v>28</v>
      </c>
      <c r="P3095" s="296">
        <v>41883</v>
      </c>
      <c r="Q3095" s="273"/>
      <c r="R3095" s="231"/>
    </row>
    <row r="3096" spans="1:19" x14ac:dyDescent="0.25">
      <c r="A3096" s="275"/>
      <c r="B3096" s="273" t="s">
        <v>36</v>
      </c>
      <c r="C3096" s="275" t="s">
        <v>145</v>
      </c>
      <c r="D3096" s="275" t="s">
        <v>184</v>
      </c>
      <c r="E3096" s="32">
        <v>16</v>
      </c>
      <c r="F3096" s="314"/>
      <c r="G3096" s="274" t="s">
        <v>24</v>
      </c>
      <c r="H3096" s="269" t="s">
        <v>25</v>
      </c>
      <c r="I3096" s="330">
        <v>160</v>
      </c>
      <c r="J3096" s="273"/>
      <c r="K3096" s="273"/>
      <c r="L3096" s="281" t="s">
        <v>1054</v>
      </c>
      <c r="M3096" s="216">
        <v>150</v>
      </c>
      <c r="N3096" s="295" t="s">
        <v>26</v>
      </c>
      <c r="O3096" s="295" t="s">
        <v>28</v>
      </c>
      <c r="P3096" s="296">
        <v>41883</v>
      </c>
      <c r="Q3096" s="273"/>
      <c r="R3096" s="231"/>
    </row>
    <row r="3097" spans="1:19" x14ac:dyDescent="0.25">
      <c r="A3097" s="275"/>
      <c r="B3097" s="273" t="s">
        <v>21</v>
      </c>
      <c r="C3097" s="275" t="s">
        <v>22</v>
      </c>
      <c r="D3097" s="275" t="s">
        <v>108</v>
      </c>
      <c r="E3097" s="32"/>
      <c r="F3097" s="314"/>
      <c r="G3097" s="274" t="s">
        <v>24</v>
      </c>
      <c r="H3097" s="269" t="s">
        <v>25</v>
      </c>
      <c r="I3097" s="330"/>
      <c r="J3097" s="273"/>
      <c r="K3097" s="273"/>
      <c r="L3097" s="281" t="s">
        <v>1054</v>
      </c>
      <c r="M3097" s="271">
        <v>12</v>
      </c>
      <c r="N3097" s="308" t="s">
        <v>26</v>
      </c>
      <c r="O3097" s="308" t="s">
        <v>128</v>
      </c>
      <c r="P3097" s="296">
        <v>41883</v>
      </c>
      <c r="Q3097" s="273"/>
      <c r="R3097" s="231"/>
    </row>
    <row r="3098" spans="1:19" x14ac:dyDescent="0.25">
      <c r="A3098" s="275"/>
      <c r="B3098" s="273" t="s">
        <v>21</v>
      </c>
      <c r="C3098" s="275" t="s">
        <v>22</v>
      </c>
      <c r="D3098" s="275" t="s">
        <v>29</v>
      </c>
      <c r="E3098" s="32"/>
      <c r="F3098" s="314"/>
      <c r="G3098" s="274" t="s">
        <v>24</v>
      </c>
      <c r="H3098" s="269" t="s">
        <v>25</v>
      </c>
      <c r="I3098" s="330"/>
      <c r="J3098" s="273"/>
      <c r="K3098" s="273"/>
      <c r="L3098" s="281" t="s">
        <v>1054</v>
      </c>
      <c r="M3098" s="271">
        <v>10</v>
      </c>
      <c r="N3098" s="308" t="s">
        <v>26</v>
      </c>
      <c r="O3098" s="308" t="s">
        <v>128</v>
      </c>
      <c r="P3098" s="296">
        <v>41883</v>
      </c>
      <c r="Q3098" s="273"/>
      <c r="R3098" s="231"/>
    </row>
    <row r="3099" spans="1:19" x14ac:dyDescent="0.25">
      <c r="A3099" s="275"/>
      <c r="B3099" s="273" t="s">
        <v>36</v>
      </c>
      <c r="C3099" s="275" t="s">
        <v>145</v>
      </c>
      <c r="D3099" s="275" t="s">
        <v>184</v>
      </c>
      <c r="E3099" s="32"/>
      <c r="F3099" s="314"/>
      <c r="G3099" s="274" t="s">
        <v>24</v>
      </c>
      <c r="H3099" s="269" t="s">
        <v>25</v>
      </c>
      <c r="I3099" s="330"/>
      <c r="J3099" s="273"/>
      <c r="K3099" s="273"/>
      <c r="L3099" s="281" t="s">
        <v>1054</v>
      </c>
      <c r="M3099" s="271">
        <v>10</v>
      </c>
      <c r="N3099" s="308" t="s">
        <v>26</v>
      </c>
      <c r="O3099" s="308" t="s">
        <v>128</v>
      </c>
      <c r="P3099" s="385">
        <v>41883</v>
      </c>
      <c r="Q3099" s="273"/>
      <c r="R3099" s="231"/>
    </row>
    <row r="3100" spans="1:19" x14ac:dyDescent="0.25">
      <c r="A3100" s="275"/>
      <c r="B3100" s="273" t="s">
        <v>21</v>
      </c>
      <c r="C3100" s="275" t="s">
        <v>22</v>
      </c>
      <c r="D3100" s="275" t="s">
        <v>108</v>
      </c>
      <c r="E3100" s="32">
        <v>6</v>
      </c>
      <c r="F3100" s="314"/>
      <c r="G3100" s="274" t="s">
        <v>24</v>
      </c>
      <c r="H3100" s="269" t="s">
        <v>25</v>
      </c>
      <c r="I3100" s="330">
        <v>54</v>
      </c>
      <c r="J3100" s="273"/>
      <c r="K3100" s="273">
        <v>4.5</v>
      </c>
      <c r="L3100" s="281" t="s">
        <v>1054</v>
      </c>
      <c r="M3100" s="216">
        <v>54</v>
      </c>
      <c r="N3100" s="295" t="s">
        <v>26</v>
      </c>
      <c r="O3100" s="295" t="s">
        <v>28</v>
      </c>
      <c r="P3100" s="296">
        <v>41883</v>
      </c>
      <c r="Q3100" s="626" t="s">
        <v>1719</v>
      </c>
      <c r="R3100" s="231"/>
    </row>
    <row r="3101" spans="1:19" x14ac:dyDescent="0.25">
      <c r="A3101" s="275"/>
      <c r="B3101" s="273" t="s">
        <v>21</v>
      </c>
      <c r="C3101" s="275" t="s">
        <v>22</v>
      </c>
      <c r="D3101" s="275" t="s">
        <v>29</v>
      </c>
      <c r="E3101" s="32">
        <v>6</v>
      </c>
      <c r="F3101" s="314"/>
      <c r="G3101" s="274" t="s">
        <v>24</v>
      </c>
      <c r="H3101" s="269" t="s">
        <v>25</v>
      </c>
      <c r="I3101" s="330">
        <v>60</v>
      </c>
      <c r="J3101" s="273"/>
      <c r="K3101" s="273">
        <v>5</v>
      </c>
      <c r="L3101" s="281" t="s">
        <v>1054</v>
      </c>
      <c r="M3101" s="216">
        <v>60</v>
      </c>
      <c r="N3101" s="295" t="s">
        <v>26</v>
      </c>
      <c r="O3101" s="295" t="s">
        <v>28</v>
      </c>
      <c r="P3101" s="296">
        <v>41883</v>
      </c>
      <c r="Q3101" s="627"/>
      <c r="R3101" s="231"/>
    </row>
    <row r="3102" spans="1:19" x14ac:dyDescent="0.25">
      <c r="A3102" s="275"/>
      <c r="B3102" s="273" t="s">
        <v>21</v>
      </c>
      <c r="C3102" s="275" t="s">
        <v>22</v>
      </c>
      <c r="D3102" s="275" t="s">
        <v>23</v>
      </c>
      <c r="E3102" s="32">
        <v>5</v>
      </c>
      <c r="F3102" s="314"/>
      <c r="G3102" s="274" t="s">
        <v>24</v>
      </c>
      <c r="H3102" s="269" t="s">
        <v>25</v>
      </c>
      <c r="I3102" s="330">
        <v>60</v>
      </c>
      <c r="J3102" s="273"/>
      <c r="K3102" s="273">
        <v>5</v>
      </c>
      <c r="L3102" s="281" t="s">
        <v>1054</v>
      </c>
      <c r="M3102" s="216">
        <v>60</v>
      </c>
      <c r="N3102" s="295" t="s">
        <v>26</v>
      </c>
      <c r="O3102" s="295" t="s">
        <v>28</v>
      </c>
      <c r="P3102" s="296">
        <v>41883</v>
      </c>
      <c r="Q3102" s="627"/>
      <c r="R3102" s="231"/>
    </row>
    <row r="3103" spans="1:19" x14ac:dyDescent="0.25">
      <c r="A3103" s="275"/>
      <c r="B3103" s="273" t="s">
        <v>21</v>
      </c>
      <c r="C3103" s="275" t="s">
        <v>31</v>
      </c>
      <c r="D3103" s="275" t="s">
        <v>32</v>
      </c>
      <c r="E3103" s="32">
        <v>8</v>
      </c>
      <c r="F3103" s="314"/>
      <c r="G3103" s="274" t="s">
        <v>24</v>
      </c>
      <c r="H3103" s="269" t="s">
        <v>25</v>
      </c>
      <c r="I3103" s="330">
        <v>84</v>
      </c>
      <c r="J3103" s="273"/>
      <c r="K3103" s="273">
        <v>7</v>
      </c>
      <c r="L3103" s="281" t="s">
        <v>1054</v>
      </c>
      <c r="M3103" s="216">
        <v>84</v>
      </c>
      <c r="N3103" s="295" t="s">
        <v>26</v>
      </c>
      <c r="O3103" s="295" t="s">
        <v>28</v>
      </c>
      <c r="P3103" s="296">
        <v>41883</v>
      </c>
      <c r="Q3103" s="628"/>
      <c r="R3103" s="231"/>
    </row>
    <row r="3104" spans="1:19" s="230" customFormat="1" x14ac:dyDescent="0.25">
      <c r="A3104" s="275"/>
      <c r="B3104" s="273" t="s">
        <v>21</v>
      </c>
      <c r="C3104" s="275" t="s">
        <v>22</v>
      </c>
      <c r="D3104" s="275" t="s">
        <v>108</v>
      </c>
      <c r="E3104" s="32">
        <v>8</v>
      </c>
      <c r="F3104" s="314"/>
      <c r="G3104" s="274" t="s">
        <v>24</v>
      </c>
      <c r="H3104" s="269" t="s">
        <v>25</v>
      </c>
      <c r="I3104" s="330">
        <v>79</v>
      </c>
      <c r="J3104" s="273"/>
      <c r="L3104" s="281" t="s">
        <v>1054</v>
      </c>
      <c r="M3104" s="330">
        <v>79</v>
      </c>
      <c r="N3104" s="295" t="s">
        <v>26</v>
      </c>
      <c r="O3104" s="295" t="s">
        <v>28</v>
      </c>
      <c r="P3104" s="296">
        <v>41883</v>
      </c>
      <c r="Q3104" s="626" t="s">
        <v>1720</v>
      </c>
      <c r="R3104" s="231"/>
    </row>
    <row r="3105" spans="1:18" s="230" customFormat="1" x14ac:dyDescent="0.25">
      <c r="A3105" s="275"/>
      <c r="B3105" s="273" t="s">
        <v>21</v>
      </c>
      <c r="C3105" s="275" t="s">
        <v>33</v>
      </c>
      <c r="D3105" s="275" t="s">
        <v>39</v>
      </c>
      <c r="E3105" s="32">
        <v>7</v>
      </c>
      <c r="F3105" s="314"/>
      <c r="G3105" s="274" t="s">
        <v>24</v>
      </c>
      <c r="H3105" s="269" t="s">
        <v>25</v>
      </c>
      <c r="I3105" s="330">
        <v>117</v>
      </c>
      <c r="J3105" s="273"/>
      <c r="K3105" s="273"/>
      <c r="L3105" s="281" t="s">
        <v>1054</v>
      </c>
      <c r="M3105" s="330">
        <v>117</v>
      </c>
      <c r="N3105" s="295" t="s">
        <v>26</v>
      </c>
      <c r="O3105" s="295" t="s">
        <v>28</v>
      </c>
      <c r="P3105" s="296">
        <v>41883</v>
      </c>
      <c r="Q3105" s="627"/>
      <c r="R3105" s="231"/>
    </row>
    <row r="3106" spans="1:18" s="230" customFormat="1" x14ac:dyDescent="0.25">
      <c r="A3106" s="275"/>
      <c r="B3106" s="273" t="s">
        <v>21</v>
      </c>
      <c r="C3106" s="275" t="s">
        <v>22</v>
      </c>
      <c r="D3106" s="275" t="s">
        <v>29</v>
      </c>
      <c r="E3106" s="32">
        <v>4</v>
      </c>
      <c r="F3106" s="314"/>
      <c r="G3106" s="274" t="s">
        <v>24</v>
      </c>
      <c r="H3106" s="269" t="s">
        <v>25</v>
      </c>
      <c r="I3106" s="330">
        <v>56</v>
      </c>
      <c r="J3106" s="273"/>
      <c r="K3106" s="273"/>
      <c r="L3106" s="281" t="s">
        <v>1054</v>
      </c>
      <c r="M3106" s="330">
        <v>56</v>
      </c>
      <c r="N3106" s="295" t="s">
        <v>26</v>
      </c>
      <c r="O3106" s="295" t="s">
        <v>28</v>
      </c>
      <c r="P3106" s="296">
        <v>41883</v>
      </c>
      <c r="Q3106" s="627"/>
      <c r="R3106" s="231"/>
    </row>
    <row r="3107" spans="1:18" s="230" customFormat="1" x14ac:dyDescent="0.25">
      <c r="A3107" s="275"/>
      <c r="B3107" s="273" t="s">
        <v>21</v>
      </c>
      <c r="C3107" s="275" t="s">
        <v>31</v>
      </c>
      <c r="D3107" s="275" t="s">
        <v>35</v>
      </c>
      <c r="E3107" s="32">
        <v>3</v>
      </c>
      <c r="F3107" s="314"/>
      <c r="G3107" s="274" t="s">
        <v>24</v>
      </c>
      <c r="H3107" s="269" t="s">
        <v>25</v>
      </c>
      <c r="I3107" s="330">
        <v>45</v>
      </c>
      <c r="J3107" s="273"/>
      <c r="K3107" s="273"/>
      <c r="L3107" s="281" t="s">
        <v>1054</v>
      </c>
      <c r="M3107" s="330">
        <v>45</v>
      </c>
      <c r="N3107" s="295" t="s">
        <v>26</v>
      </c>
      <c r="O3107" s="295" t="s">
        <v>28</v>
      </c>
      <c r="P3107" s="296">
        <v>41883</v>
      </c>
      <c r="Q3107" s="628"/>
      <c r="R3107" s="231"/>
    </row>
    <row r="3108" spans="1:18" x14ac:dyDescent="0.25">
      <c r="A3108" s="275" t="s">
        <v>1697</v>
      </c>
      <c r="B3108" s="273" t="s">
        <v>21</v>
      </c>
      <c r="C3108" s="275" t="s">
        <v>33</v>
      </c>
      <c r="D3108" s="275" t="s">
        <v>39</v>
      </c>
      <c r="E3108" s="32">
        <v>41</v>
      </c>
      <c r="F3108" s="314"/>
      <c r="G3108" s="274" t="s">
        <v>24</v>
      </c>
      <c r="H3108" s="269" t="s">
        <v>25</v>
      </c>
      <c r="I3108" s="330">
        <v>420</v>
      </c>
      <c r="J3108" s="273"/>
      <c r="K3108" s="273"/>
      <c r="L3108" s="281" t="s">
        <v>1054</v>
      </c>
      <c r="M3108" s="216">
        <v>400</v>
      </c>
      <c r="N3108" s="295" t="s">
        <v>26</v>
      </c>
      <c r="O3108" s="295" t="s">
        <v>28</v>
      </c>
      <c r="P3108" s="296">
        <v>41883</v>
      </c>
      <c r="Q3108" s="273"/>
      <c r="R3108" s="231"/>
    </row>
    <row r="3109" spans="1:18" x14ac:dyDescent="0.25">
      <c r="A3109" s="275"/>
      <c r="B3109" s="273" t="s">
        <v>21</v>
      </c>
      <c r="C3109" s="275" t="s">
        <v>22</v>
      </c>
      <c r="D3109" s="275" t="s">
        <v>108</v>
      </c>
      <c r="E3109" s="32">
        <v>16</v>
      </c>
      <c r="F3109" s="314"/>
      <c r="G3109" s="274" t="s">
        <v>24</v>
      </c>
      <c r="H3109" s="269" t="s">
        <v>25</v>
      </c>
      <c r="I3109" s="330">
        <v>163</v>
      </c>
      <c r="J3109" s="273"/>
      <c r="K3109" s="273"/>
      <c r="L3109" s="281" t="s">
        <v>1054</v>
      </c>
      <c r="M3109" s="216">
        <v>150</v>
      </c>
      <c r="N3109" s="295" t="s">
        <v>26</v>
      </c>
      <c r="O3109" s="295" t="s">
        <v>28</v>
      </c>
      <c r="P3109" s="296">
        <v>41883</v>
      </c>
      <c r="Q3109" s="273"/>
      <c r="R3109" s="231"/>
    </row>
    <row r="3110" spans="1:18" x14ac:dyDescent="0.25">
      <c r="A3110" s="275"/>
      <c r="B3110" s="273" t="s">
        <v>21</v>
      </c>
      <c r="C3110" s="275" t="s">
        <v>22</v>
      </c>
      <c r="D3110" s="275" t="s">
        <v>29</v>
      </c>
      <c r="E3110" s="32">
        <v>23</v>
      </c>
      <c r="F3110" s="314"/>
      <c r="G3110" s="274" t="s">
        <v>24</v>
      </c>
      <c r="H3110" s="269" t="s">
        <v>25</v>
      </c>
      <c r="I3110" s="330">
        <v>210</v>
      </c>
      <c r="J3110" s="273"/>
      <c r="K3110" s="273"/>
      <c r="L3110" s="281" t="s">
        <v>1054</v>
      </c>
      <c r="M3110" s="216">
        <v>200</v>
      </c>
      <c r="N3110" s="295" t="s">
        <v>26</v>
      </c>
      <c r="O3110" s="295" t="s">
        <v>28</v>
      </c>
      <c r="P3110" s="296">
        <v>41883</v>
      </c>
      <c r="Q3110" s="273"/>
      <c r="R3110" s="231"/>
    </row>
    <row r="3111" spans="1:18" x14ac:dyDescent="0.25">
      <c r="A3111" s="275"/>
      <c r="B3111" s="273" t="s">
        <v>21</v>
      </c>
      <c r="C3111" s="275" t="s">
        <v>22</v>
      </c>
      <c r="D3111" s="275" t="s">
        <v>23</v>
      </c>
      <c r="E3111" s="32">
        <v>23</v>
      </c>
      <c r="F3111" s="314"/>
      <c r="G3111" s="274" t="s">
        <v>24</v>
      </c>
      <c r="H3111" s="269" t="s">
        <v>25</v>
      </c>
      <c r="I3111" s="330">
        <v>219</v>
      </c>
      <c r="J3111" s="273"/>
      <c r="K3111" s="273"/>
      <c r="L3111" s="281" t="s">
        <v>1054</v>
      </c>
      <c r="M3111" s="216">
        <v>200</v>
      </c>
      <c r="N3111" s="295" t="s">
        <v>26</v>
      </c>
      <c r="O3111" s="295" t="s">
        <v>28</v>
      </c>
      <c r="P3111" s="296">
        <v>41883</v>
      </c>
      <c r="Q3111" s="273"/>
      <c r="R3111" s="231"/>
    </row>
    <row r="3112" spans="1:18" x14ac:dyDescent="0.25">
      <c r="A3112" s="275"/>
      <c r="B3112" s="273" t="s">
        <v>21</v>
      </c>
      <c r="C3112" s="275" t="s">
        <v>31</v>
      </c>
      <c r="D3112" s="275" t="s">
        <v>32</v>
      </c>
      <c r="E3112" s="32">
        <v>54</v>
      </c>
      <c r="F3112" s="314"/>
      <c r="G3112" s="274" t="s">
        <v>24</v>
      </c>
      <c r="H3112" s="269" t="s">
        <v>25</v>
      </c>
      <c r="I3112" s="330">
        <v>379</v>
      </c>
      <c r="J3112" s="273"/>
      <c r="K3112" s="273"/>
      <c r="L3112" s="281" t="s">
        <v>1054</v>
      </c>
      <c r="M3112" s="216">
        <v>350</v>
      </c>
      <c r="N3112" s="295" t="s">
        <v>26</v>
      </c>
      <c r="O3112" s="295" t="s">
        <v>28</v>
      </c>
      <c r="P3112" s="296">
        <v>41883</v>
      </c>
      <c r="Q3112" s="273"/>
      <c r="R3112" s="231"/>
    </row>
    <row r="3113" spans="1:18" x14ac:dyDescent="0.25">
      <c r="A3113" s="275"/>
      <c r="B3113" s="273" t="s">
        <v>47</v>
      </c>
      <c r="C3113" s="275" t="s">
        <v>48</v>
      </c>
      <c r="D3113" s="275" t="s">
        <v>243</v>
      </c>
      <c r="E3113" s="32">
        <v>30</v>
      </c>
      <c r="F3113" s="314"/>
      <c r="G3113" s="274" t="s">
        <v>24</v>
      </c>
      <c r="H3113" s="269" t="s">
        <v>25</v>
      </c>
      <c r="I3113" s="330">
        <v>86</v>
      </c>
      <c r="J3113" s="273"/>
      <c r="K3113" s="273"/>
      <c r="L3113" s="281" t="s">
        <v>1054</v>
      </c>
      <c r="M3113" s="216">
        <v>50</v>
      </c>
      <c r="N3113" s="295" t="s">
        <v>26</v>
      </c>
      <c r="O3113" s="295" t="s">
        <v>28</v>
      </c>
      <c r="P3113" s="296">
        <v>41883</v>
      </c>
      <c r="Q3113" s="273"/>
      <c r="R3113" s="231"/>
    </row>
    <row r="3114" spans="1:18" x14ac:dyDescent="0.25">
      <c r="A3114" s="275"/>
      <c r="B3114" s="273" t="s">
        <v>36</v>
      </c>
      <c r="C3114" s="275" t="s">
        <v>145</v>
      </c>
      <c r="D3114" s="275" t="s">
        <v>184</v>
      </c>
      <c r="E3114" s="32">
        <v>15</v>
      </c>
      <c r="F3114" s="314"/>
      <c r="G3114" s="274" t="s">
        <v>24</v>
      </c>
      <c r="H3114" s="269" t="s">
        <v>25</v>
      </c>
      <c r="I3114" s="330">
        <v>163</v>
      </c>
      <c r="J3114" s="273"/>
      <c r="K3114" s="273"/>
      <c r="L3114" s="281" t="s">
        <v>1054</v>
      </c>
      <c r="M3114" s="216">
        <v>150</v>
      </c>
      <c r="N3114" s="295" t="s">
        <v>26</v>
      </c>
      <c r="O3114" s="295" t="s">
        <v>28</v>
      </c>
      <c r="P3114" s="296">
        <v>41883</v>
      </c>
      <c r="Q3114" s="273"/>
      <c r="R3114" s="231"/>
    </row>
    <row r="3115" spans="1:18" x14ac:dyDescent="0.25">
      <c r="A3115" s="275"/>
      <c r="B3115" s="273" t="s">
        <v>21</v>
      </c>
      <c r="C3115" s="275" t="s">
        <v>33</v>
      </c>
      <c r="D3115" s="275" t="s">
        <v>39</v>
      </c>
      <c r="E3115" s="32"/>
      <c r="F3115" s="314"/>
      <c r="G3115" s="274" t="s">
        <v>24</v>
      </c>
      <c r="H3115" s="269" t="s">
        <v>25</v>
      </c>
      <c r="I3115" s="330"/>
      <c r="J3115" s="273"/>
      <c r="K3115" s="273"/>
      <c r="L3115" s="281" t="s">
        <v>1054</v>
      </c>
      <c r="M3115" s="271">
        <v>20</v>
      </c>
      <c r="N3115" s="308" t="s">
        <v>26</v>
      </c>
      <c r="O3115" s="308" t="s">
        <v>128</v>
      </c>
      <c r="P3115" s="385">
        <v>41883</v>
      </c>
      <c r="Q3115" s="273"/>
      <c r="R3115" s="231"/>
    </row>
    <row r="3116" spans="1:18" x14ac:dyDescent="0.25">
      <c r="A3116" s="275"/>
      <c r="B3116" s="273" t="s">
        <v>21</v>
      </c>
      <c r="C3116" s="275" t="s">
        <v>22</v>
      </c>
      <c r="D3116" s="275" t="s">
        <v>108</v>
      </c>
      <c r="E3116" s="32"/>
      <c r="F3116" s="314"/>
      <c r="G3116" s="274" t="s">
        <v>24</v>
      </c>
      <c r="H3116" s="269" t="s">
        <v>25</v>
      </c>
      <c r="I3116" s="330"/>
      <c r="J3116" s="273"/>
      <c r="K3116" s="273"/>
      <c r="L3116" s="281" t="s">
        <v>1054</v>
      </c>
      <c r="M3116" s="271">
        <v>13</v>
      </c>
      <c r="N3116" s="308" t="s">
        <v>26</v>
      </c>
      <c r="O3116" s="308" t="s">
        <v>128</v>
      </c>
      <c r="P3116" s="296">
        <v>41883</v>
      </c>
      <c r="Q3116" s="273"/>
      <c r="R3116" s="231"/>
    </row>
    <row r="3117" spans="1:18" x14ac:dyDescent="0.25">
      <c r="A3117" s="275"/>
      <c r="B3117" s="273" t="s">
        <v>21</v>
      </c>
      <c r="C3117" s="275" t="s">
        <v>22</v>
      </c>
      <c r="D3117" s="275" t="s">
        <v>29</v>
      </c>
      <c r="E3117" s="32"/>
      <c r="F3117" s="314"/>
      <c r="G3117" s="274" t="s">
        <v>24</v>
      </c>
      <c r="H3117" s="269" t="s">
        <v>25</v>
      </c>
      <c r="I3117" s="330"/>
      <c r="J3117" s="273"/>
      <c r="K3117" s="273"/>
      <c r="L3117" s="281" t="s">
        <v>1054</v>
      </c>
      <c r="M3117" s="271">
        <v>10</v>
      </c>
      <c r="N3117" s="308" t="s">
        <v>26</v>
      </c>
      <c r="O3117" s="308" t="s">
        <v>128</v>
      </c>
      <c r="P3117" s="296">
        <v>41883</v>
      </c>
      <c r="Q3117" s="273"/>
      <c r="R3117" s="231"/>
    </row>
    <row r="3118" spans="1:18" x14ac:dyDescent="0.25">
      <c r="A3118" s="275"/>
      <c r="B3118" s="273" t="s">
        <v>21</v>
      </c>
      <c r="C3118" s="275" t="s">
        <v>22</v>
      </c>
      <c r="D3118" s="275" t="s">
        <v>23</v>
      </c>
      <c r="E3118" s="32"/>
      <c r="F3118" s="314"/>
      <c r="G3118" s="274" t="s">
        <v>24</v>
      </c>
      <c r="H3118" s="269" t="s">
        <v>25</v>
      </c>
      <c r="I3118" s="330"/>
      <c r="J3118" s="273"/>
      <c r="K3118" s="273"/>
      <c r="L3118" s="281" t="s">
        <v>1054</v>
      </c>
      <c r="M3118" s="271">
        <v>19</v>
      </c>
      <c r="N3118" s="308" t="s">
        <v>26</v>
      </c>
      <c r="O3118" s="308" t="s">
        <v>128</v>
      </c>
      <c r="P3118" s="296">
        <v>41883</v>
      </c>
      <c r="Q3118" s="273"/>
      <c r="R3118" s="231"/>
    </row>
    <row r="3119" spans="1:18" x14ac:dyDescent="0.25">
      <c r="A3119" s="275"/>
      <c r="B3119" s="273" t="s">
        <v>21</v>
      </c>
      <c r="C3119" s="275" t="s">
        <v>31</v>
      </c>
      <c r="D3119" s="275" t="s">
        <v>32</v>
      </c>
      <c r="E3119" s="32"/>
      <c r="F3119" s="314"/>
      <c r="G3119" s="274" t="s">
        <v>24</v>
      </c>
      <c r="H3119" s="269" t="s">
        <v>25</v>
      </c>
      <c r="I3119" s="330"/>
      <c r="J3119" s="273"/>
      <c r="K3119" s="273"/>
      <c r="L3119" s="281" t="s">
        <v>1054</v>
      </c>
      <c r="M3119" s="271">
        <v>29</v>
      </c>
      <c r="N3119" s="308" t="s">
        <v>26</v>
      </c>
      <c r="O3119" s="308" t="s">
        <v>128</v>
      </c>
      <c r="P3119" s="385">
        <v>41883</v>
      </c>
      <c r="Q3119" s="273"/>
      <c r="R3119" s="231"/>
    </row>
    <row r="3120" spans="1:18" x14ac:dyDescent="0.25">
      <c r="A3120" s="275"/>
      <c r="B3120" s="273" t="s">
        <v>47</v>
      </c>
      <c r="C3120" s="275" t="s">
        <v>48</v>
      </c>
      <c r="D3120" s="275" t="s">
        <v>243</v>
      </c>
      <c r="E3120" s="32"/>
      <c r="F3120" s="314"/>
      <c r="G3120" s="274" t="s">
        <v>24</v>
      </c>
      <c r="H3120" s="269" t="s">
        <v>25</v>
      </c>
      <c r="I3120" s="330"/>
      <c r="J3120" s="273"/>
      <c r="K3120" s="273"/>
      <c r="L3120" s="281" t="s">
        <v>1054</v>
      </c>
      <c r="M3120" s="271">
        <v>36</v>
      </c>
      <c r="N3120" s="308" t="s">
        <v>26</v>
      </c>
      <c r="O3120" s="308" t="s">
        <v>128</v>
      </c>
      <c r="P3120" s="385">
        <v>41883</v>
      </c>
      <c r="Q3120" s="273"/>
      <c r="R3120" s="231"/>
    </row>
    <row r="3121" spans="1:18" x14ac:dyDescent="0.25">
      <c r="A3121" s="275"/>
      <c r="B3121" s="273" t="s">
        <v>36</v>
      </c>
      <c r="C3121" s="275" t="s">
        <v>145</v>
      </c>
      <c r="D3121" s="275" t="s">
        <v>184</v>
      </c>
      <c r="E3121" s="32"/>
      <c r="F3121" s="314"/>
      <c r="G3121" s="274" t="s">
        <v>24</v>
      </c>
      <c r="H3121" s="269" t="s">
        <v>25</v>
      </c>
      <c r="I3121" s="330"/>
      <c r="J3121" s="273"/>
      <c r="K3121" s="273"/>
      <c r="L3121" s="281" t="s">
        <v>1054</v>
      </c>
      <c r="M3121" s="271">
        <v>13</v>
      </c>
      <c r="N3121" s="308" t="s">
        <v>26</v>
      </c>
      <c r="O3121" s="308" t="s">
        <v>128</v>
      </c>
      <c r="P3121" s="385">
        <v>41883</v>
      </c>
      <c r="Q3121" s="273"/>
      <c r="R3121" s="231"/>
    </row>
    <row r="3122" spans="1:18" x14ac:dyDescent="0.25">
      <c r="A3122" s="275" t="s">
        <v>1698</v>
      </c>
      <c r="B3122" s="273" t="s">
        <v>21</v>
      </c>
      <c r="C3122" s="275" t="s">
        <v>33</v>
      </c>
      <c r="D3122" s="275" t="s">
        <v>39</v>
      </c>
      <c r="E3122" s="32">
        <v>9</v>
      </c>
      <c r="F3122" s="314"/>
      <c r="G3122" s="274" t="s">
        <v>24</v>
      </c>
      <c r="H3122" s="269" t="s">
        <v>25</v>
      </c>
      <c r="I3122" s="216">
        <v>96</v>
      </c>
      <c r="J3122" s="273"/>
      <c r="K3122" s="273"/>
      <c r="L3122" s="281" t="s">
        <v>1054</v>
      </c>
      <c r="M3122" s="216">
        <v>96</v>
      </c>
      <c r="N3122" s="295" t="s">
        <v>26</v>
      </c>
      <c r="O3122" s="295" t="s">
        <v>28</v>
      </c>
      <c r="P3122" s="296">
        <v>41883</v>
      </c>
      <c r="Q3122" s="626" t="s">
        <v>1721</v>
      </c>
      <c r="R3122" s="231"/>
    </row>
    <row r="3123" spans="1:18" x14ac:dyDescent="0.25">
      <c r="A3123" s="275"/>
      <c r="B3123" s="273" t="s">
        <v>21</v>
      </c>
      <c r="C3123" s="275" t="s">
        <v>22</v>
      </c>
      <c r="D3123" s="275" t="s">
        <v>29</v>
      </c>
      <c r="E3123" s="32">
        <v>7</v>
      </c>
      <c r="F3123" s="314"/>
      <c r="G3123" s="274" t="s">
        <v>24</v>
      </c>
      <c r="H3123" s="269" t="s">
        <v>25</v>
      </c>
      <c r="I3123" s="216">
        <v>60</v>
      </c>
      <c r="J3123" s="273"/>
      <c r="K3123" s="273"/>
      <c r="L3123" s="281" t="s">
        <v>1054</v>
      </c>
      <c r="M3123" s="216">
        <v>60</v>
      </c>
      <c r="N3123" s="295" t="s">
        <v>26</v>
      </c>
      <c r="O3123" s="295" t="s">
        <v>28</v>
      </c>
      <c r="P3123" s="296">
        <v>41883</v>
      </c>
      <c r="Q3123" s="627"/>
      <c r="R3123" s="231"/>
    </row>
    <row r="3124" spans="1:18" x14ac:dyDescent="0.25">
      <c r="A3124" s="275"/>
      <c r="B3124" s="273" t="s">
        <v>21</v>
      </c>
      <c r="C3124" s="275" t="s">
        <v>31</v>
      </c>
      <c r="D3124" s="275" t="s">
        <v>32</v>
      </c>
      <c r="E3124" s="32">
        <v>11</v>
      </c>
      <c r="F3124" s="314"/>
      <c r="G3124" s="274" t="s">
        <v>24</v>
      </c>
      <c r="H3124" s="269" t="s">
        <v>25</v>
      </c>
      <c r="I3124" s="216">
        <v>96</v>
      </c>
      <c r="J3124" s="273"/>
      <c r="K3124" s="273">
        <v>8</v>
      </c>
      <c r="L3124" s="281" t="s">
        <v>1054</v>
      </c>
      <c r="M3124" s="216">
        <v>96</v>
      </c>
      <c r="N3124" s="295" t="s">
        <v>26</v>
      </c>
      <c r="O3124" s="295" t="s">
        <v>28</v>
      </c>
      <c r="P3124" s="296">
        <v>41883</v>
      </c>
      <c r="Q3124" s="628"/>
      <c r="R3124" s="231"/>
    </row>
    <row r="3125" spans="1:18" x14ac:dyDescent="0.25">
      <c r="A3125" s="275" t="s">
        <v>1699</v>
      </c>
      <c r="B3125" s="273" t="s">
        <v>21</v>
      </c>
      <c r="C3125" s="275" t="s">
        <v>33</v>
      </c>
      <c r="D3125" s="275" t="s">
        <v>39</v>
      </c>
      <c r="E3125" s="32">
        <v>38</v>
      </c>
      <c r="F3125" s="314"/>
      <c r="G3125" s="274" t="s">
        <v>24</v>
      </c>
      <c r="H3125" s="269" t="s">
        <v>25</v>
      </c>
      <c r="I3125" s="330">
        <v>430</v>
      </c>
      <c r="J3125" s="273"/>
      <c r="K3125" s="273">
        <v>5</v>
      </c>
      <c r="L3125" s="281" t="s">
        <v>1054</v>
      </c>
      <c r="M3125" s="216">
        <v>400</v>
      </c>
      <c r="N3125" s="295" t="s">
        <v>26</v>
      </c>
      <c r="O3125" s="295" t="s">
        <v>28</v>
      </c>
      <c r="P3125" s="296">
        <v>41883</v>
      </c>
      <c r="Q3125" s="273"/>
      <c r="R3125" s="231"/>
    </row>
    <row r="3126" spans="1:18" x14ac:dyDescent="0.25">
      <c r="A3126" s="275"/>
      <c r="B3126" s="273" t="s">
        <v>21</v>
      </c>
      <c r="C3126" s="275" t="s">
        <v>22</v>
      </c>
      <c r="D3126" s="275" t="s">
        <v>108</v>
      </c>
      <c r="E3126" s="32">
        <v>27</v>
      </c>
      <c r="F3126" s="314"/>
      <c r="G3126" s="274" t="s">
        <v>24</v>
      </c>
      <c r="H3126" s="269" t="s">
        <v>25</v>
      </c>
      <c r="I3126" s="330">
        <v>215</v>
      </c>
      <c r="J3126" s="273"/>
      <c r="K3126" s="273">
        <v>8</v>
      </c>
      <c r="L3126" s="281" t="s">
        <v>1054</v>
      </c>
      <c r="M3126" s="216">
        <v>200</v>
      </c>
      <c r="N3126" s="295" t="s">
        <v>26</v>
      </c>
      <c r="O3126" s="295" t="s">
        <v>28</v>
      </c>
      <c r="P3126" s="296">
        <v>41883</v>
      </c>
      <c r="Q3126" s="273"/>
      <c r="R3126" s="231"/>
    </row>
    <row r="3127" spans="1:18" x14ac:dyDescent="0.25">
      <c r="A3127" s="275"/>
      <c r="B3127" s="273" t="s">
        <v>21</v>
      </c>
      <c r="C3127" s="275" t="s">
        <v>22</v>
      </c>
      <c r="D3127" s="275" t="s">
        <v>29</v>
      </c>
      <c r="E3127" s="32">
        <v>19</v>
      </c>
      <c r="F3127" s="314"/>
      <c r="G3127" s="274" t="s">
        <v>24</v>
      </c>
      <c r="H3127" s="269" t="s">
        <v>25</v>
      </c>
      <c r="I3127" s="330">
        <v>260</v>
      </c>
      <c r="J3127" s="273"/>
      <c r="K3127" s="273"/>
      <c r="L3127" s="281" t="s">
        <v>1054</v>
      </c>
      <c r="M3127" s="216">
        <v>250</v>
      </c>
      <c r="N3127" s="295" t="s">
        <v>26</v>
      </c>
      <c r="O3127" s="295" t="s">
        <v>28</v>
      </c>
      <c r="P3127" s="296">
        <v>41883</v>
      </c>
      <c r="Q3127" s="273"/>
      <c r="R3127" s="231"/>
    </row>
    <row r="3128" spans="1:18" x14ac:dyDescent="0.25">
      <c r="A3128" s="275"/>
      <c r="B3128" s="273" t="s">
        <v>21</v>
      </c>
      <c r="C3128" s="275" t="s">
        <v>22</v>
      </c>
      <c r="D3128" s="275" t="s">
        <v>23</v>
      </c>
      <c r="E3128" s="32">
        <v>25</v>
      </c>
      <c r="F3128" s="314"/>
      <c r="G3128" s="274" t="s">
        <v>24</v>
      </c>
      <c r="H3128" s="269" t="s">
        <v>25</v>
      </c>
      <c r="I3128" s="330">
        <v>225</v>
      </c>
      <c r="J3128" s="273"/>
      <c r="K3128" s="273"/>
      <c r="L3128" s="281" t="s">
        <v>1054</v>
      </c>
      <c r="M3128" s="216">
        <v>200</v>
      </c>
      <c r="N3128" s="295" t="s">
        <v>26</v>
      </c>
      <c r="O3128" s="295" t="s">
        <v>28</v>
      </c>
      <c r="P3128" s="296">
        <v>41883</v>
      </c>
      <c r="Q3128" s="273"/>
      <c r="R3128" s="231"/>
    </row>
    <row r="3129" spans="1:18" x14ac:dyDescent="0.25">
      <c r="A3129" s="275"/>
      <c r="B3129" s="273" t="s">
        <v>21</v>
      </c>
      <c r="C3129" s="275" t="s">
        <v>31</v>
      </c>
      <c r="D3129" s="275" t="s">
        <v>32</v>
      </c>
      <c r="E3129" s="32">
        <v>40</v>
      </c>
      <c r="F3129" s="314"/>
      <c r="G3129" s="274" t="s">
        <v>24</v>
      </c>
      <c r="H3129" s="269" t="s">
        <v>25</v>
      </c>
      <c r="I3129" s="330">
        <v>378</v>
      </c>
      <c r="J3129" s="273"/>
      <c r="K3129" s="273"/>
      <c r="L3129" s="281" t="s">
        <v>1054</v>
      </c>
      <c r="M3129" s="216">
        <v>350</v>
      </c>
      <c r="N3129" s="295" t="s">
        <v>26</v>
      </c>
      <c r="O3129" s="295" t="s">
        <v>28</v>
      </c>
      <c r="P3129" s="296">
        <v>41883</v>
      </c>
      <c r="Q3129" s="273"/>
      <c r="R3129" s="231"/>
    </row>
    <row r="3130" spans="1:18" x14ac:dyDescent="0.25">
      <c r="A3130" s="275"/>
      <c r="B3130" s="273" t="s">
        <v>36</v>
      </c>
      <c r="C3130" s="275" t="s">
        <v>145</v>
      </c>
      <c r="D3130" s="275" t="s">
        <v>212</v>
      </c>
      <c r="E3130" s="32">
        <v>10</v>
      </c>
      <c r="F3130" s="314"/>
      <c r="G3130" s="274" t="s">
        <v>24</v>
      </c>
      <c r="H3130" s="269" t="s">
        <v>25</v>
      </c>
      <c r="I3130" s="330">
        <v>108</v>
      </c>
      <c r="J3130" s="273"/>
      <c r="K3130" s="273"/>
      <c r="L3130" s="281" t="s">
        <v>1054</v>
      </c>
      <c r="M3130" s="216">
        <v>100</v>
      </c>
      <c r="N3130" s="295" t="s">
        <v>26</v>
      </c>
      <c r="O3130" s="295" t="s">
        <v>28</v>
      </c>
      <c r="P3130" s="296">
        <v>41883</v>
      </c>
      <c r="Q3130" s="273"/>
      <c r="R3130" s="231"/>
    </row>
    <row r="3131" spans="1:18" x14ac:dyDescent="0.25">
      <c r="A3131" s="275"/>
      <c r="B3131" s="273" t="s">
        <v>21</v>
      </c>
      <c r="C3131" s="275" t="s">
        <v>33</v>
      </c>
      <c r="D3131" s="275" t="s">
        <v>39</v>
      </c>
      <c r="E3131" s="32"/>
      <c r="F3131" s="314"/>
      <c r="G3131" s="274" t="s">
        <v>24</v>
      </c>
      <c r="H3131" s="269" t="s">
        <v>25</v>
      </c>
      <c r="I3131" s="330"/>
      <c r="J3131" s="273"/>
      <c r="K3131" s="273"/>
      <c r="L3131" s="281" t="s">
        <v>1054</v>
      </c>
      <c r="M3131" s="271">
        <v>30</v>
      </c>
      <c r="N3131" s="308" t="s">
        <v>26</v>
      </c>
      <c r="O3131" s="308" t="s">
        <v>128</v>
      </c>
      <c r="P3131" s="385">
        <v>41883</v>
      </c>
      <c r="Q3131" s="273"/>
      <c r="R3131" s="231"/>
    </row>
    <row r="3132" spans="1:18" x14ac:dyDescent="0.25">
      <c r="A3132" s="275"/>
      <c r="B3132" s="273" t="s">
        <v>21</v>
      </c>
      <c r="C3132" s="275" t="s">
        <v>22</v>
      </c>
      <c r="D3132" s="275" t="s">
        <v>108</v>
      </c>
      <c r="E3132" s="32"/>
      <c r="F3132" s="314"/>
      <c r="G3132" s="274" t="s">
        <v>24</v>
      </c>
      <c r="H3132" s="269" t="s">
        <v>25</v>
      </c>
      <c r="I3132" s="330"/>
      <c r="J3132" s="273"/>
      <c r="K3132" s="273"/>
      <c r="L3132" s="281" t="s">
        <v>1054</v>
      </c>
      <c r="M3132" s="271">
        <v>15</v>
      </c>
      <c r="N3132" s="308" t="s">
        <v>26</v>
      </c>
      <c r="O3132" s="308" t="s">
        <v>128</v>
      </c>
      <c r="P3132" s="296">
        <v>41883</v>
      </c>
      <c r="Q3132" s="273"/>
      <c r="R3132" s="231"/>
    </row>
    <row r="3133" spans="1:18" x14ac:dyDescent="0.25">
      <c r="A3133" s="275"/>
      <c r="B3133" s="273" t="s">
        <v>21</v>
      </c>
      <c r="C3133" s="275" t="s">
        <v>22</v>
      </c>
      <c r="D3133" s="275" t="s">
        <v>29</v>
      </c>
      <c r="E3133" s="32"/>
      <c r="F3133" s="314"/>
      <c r="G3133" s="274" t="s">
        <v>24</v>
      </c>
      <c r="H3133" s="269" t="s">
        <v>25</v>
      </c>
      <c r="I3133" s="330"/>
      <c r="J3133" s="273"/>
      <c r="K3133" s="273"/>
      <c r="L3133" s="281" t="s">
        <v>1054</v>
      </c>
      <c r="M3133" s="271">
        <v>10</v>
      </c>
      <c r="N3133" s="308" t="s">
        <v>26</v>
      </c>
      <c r="O3133" s="308" t="s">
        <v>128</v>
      </c>
      <c r="P3133" s="296">
        <v>41883</v>
      </c>
      <c r="Q3133" s="273"/>
      <c r="R3133" s="231"/>
    </row>
    <row r="3134" spans="1:18" x14ac:dyDescent="0.25">
      <c r="A3134" s="275"/>
      <c r="B3134" s="273" t="s">
        <v>21</v>
      </c>
      <c r="C3134" s="275" t="s">
        <v>22</v>
      </c>
      <c r="D3134" s="275" t="s">
        <v>23</v>
      </c>
      <c r="E3134" s="32"/>
      <c r="F3134" s="314"/>
      <c r="G3134" s="274" t="s">
        <v>24</v>
      </c>
      <c r="H3134" s="269" t="s">
        <v>25</v>
      </c>
      <c r="I3134" s="330"/>
      <c r="J3134" s="273"/>
      <c r="K3134" s="273"/>
      <c r="L3134" s="281" t="s">
        <v>1054</v>
      </c>
      <c r="M3134" s="271">
        <v>25</v>
      </c>
      <c r="N3134" s="308" t="s">
        <v>26</v>
      </c>
      <c r="O3134" s="308" t="s">
        <v>128</v>
      </c>
      <c r="P3134" s="296">
        <v>41883</v>
      </c>
      <c r="Q3134" s="273"/>
      <c r="R3134" s="231"/>
    </row>
    <row r="3135" spans="1:18" x14ac:dyDescent="0.25">
      <c r="A3135" s="275"/>
      <c r="B3135" s="273" t="s">
        <v>21</v>
      </c>
      <c r="C3135" s="275" t="s">
        <v>31</v>
      </c>
      <c r="D3135" s="275" t="s">
        <v>32</v>
      </c>
      <c r="E3135" s="32"/>
      <c r="F3135" s="314"/>
      <c r="G3135" s="274" t="s">
        <v>24</v>
      </c>
      <c r="H3135" s="269" t="s">
        <v>25</v>
      </c>
      <c r="I3135" s="330"/>
      <c r="J3135" s="273"/>
      <c r="K3135" s="273"/>
      <c r="L3135" s="281" t="s">
        <v>1054</v>
      </c>
      <c r="M3135" s="271">
        <v>28</v>
      </c>
      <c r="N3135" s="308" t="s">
        <v>26</v>
      </c>
      <c r="O3135" s="308" t="s">
        <v>128</v>
      </c>
      <c r="P3135" s="385">
        <v>41883</v>
      </c>
      <c r="Q3135" s="273"/>
      <c r="R3135" s="231"/>
    </row>
    <row r="3136" spans="1:18" x14ac:dyDescent="0.25">
      <c r="A3136" s="275"/>
      <c r="B3136" s="273" t="s">
        <v>36</v>
      </c>
      <c r="C3136" s="275" t="s">
        <v>145</v>
      </c>
      <c r="D3136" s="275" t="s">
        <v>212</v>
      </c>
      <c r="E3136" s="32"/>
      <c r="F3136" s="314"/>
      <c r="G3136" s="274" t="s">
        <v>24</v>
      </c>
      <c r="H3136" s="269" t="s">
        <v>25</v>
      </c>
      <c r="I3136" s="330"/>
      <c r="J3136" s="273"/>
      <c r="K3136" s="273"/>
      <c r="L3136" s="281" t="s">
        <v>1054</v>
      </c>
      <c r="M3136" s="271">
        <v>8</v>
      </c>
      <c r="N3136" s="308" t="s">
        <v>26</v>
      </c>
      <c r="O3136" s="308" t="s">
        <v>128</v>
      </c>
      <c r="P3136" s="385">
        <v>41883</v>
      </c>
      <c r="Q3136" s="273"/>
      <c r="R3136" s="231"/>
    </row>
    <row r="3137" spans="1:18" x14ac:dyDescent="0.25">
      <c r="A3137" s="275" t="s">
        <v>1700</v>
      </c>
      <c r="B3137" s="273" t="s">
        <v>21</v>
      </c>
      <c r="C3137" s="275" t="s">
        <v>33</v>
      </c>
      <c r="D3137" s="275" t="s">
        <v>34</v>
      </c>
      <c r="E3137" s="32">
        <v>35</v>
      </c>
      <c r="F3137" s="314"/>
      <c r="G3137" s="274" t="s">
        <v>24</v>
      </c>
      <c r="H3137" s="269" t="s">
        <v>25</v>
      </c>
      <c r="I3137" s="330">
        <v>425</v>
      </c>
      <c r="J3137" s="273"/>
      <c r="K3137" s="273"/>
      <c r="L3137" s="281" t="s">
        <v>1054</v>
      </c>
      <c r="M3137" s="216">
        <v>400</v>
      </c>
      <c r="N3137" s="295" t="s">
        <v>26</v>
      </c>
      <c r="O3137" s="295" t="s">
        <v>28</v>
      </c>
      <c r="P3137" s="296">
        <v>41883</v>
      </c>
      <c r="Q3137" s="273"/>
      <c r="R3137" s="231"/>
    </row>
    <row r="3138" spans="1:18" x14ac:dyDescent="0.25">
      <c r="A3138" s="275"/>
      <c r="B3138" s="273" t="s">
        <v>21</v>
      </c>
      <c r="C3138" s="275" t="s">
        <v>22</v>
      </c>
      <c r="D3138" s="275" t="s">
        <v>108</v>
      </c>
      <c r="E3138" s="32">
        <v>21</v>
      </c>
      <c r="F3138" s="314"/>
      <c r="G3138" s="274" t="s">
        <v>24</v>
      </c>
      <c r="H3138" s="269" t="s">
        <v>25</v>
      </c>
      <c r="I3138" s="330">
        <v>163</v>
      </c>
      <c r="J3138" s="273"/>
      <c r="K3138" s="273"/>
      <c r="L3138" s="281" t="s">
        <v>1054</v>
      </c>
      <c r="M3138" s="216">
        <v>150</v>
      </c>
      <c r="N3138" s="295" t="s">
        <v>26</v>
      </c>
      <c r="O3138" s="295" t="s">
        <v>28</v>
      </c>
      <c r="P3138" s="296">
        <v>41883</v>
      </c>
      <c r="Q3138" s="273"/>
      <c r="R3138" s="231"/>
    </row>
    <row r="3139" spans="1:18" x14ac:dyDescent="0.25">
      <c r="A3139" s="275"/>
      <c r="B3139" s="273" t="s">
        <v>21</v>
      </c>
      <c r="C3139" s="275" t="s">
        <v>22</v>
      </c>
      <c r="D3139" s="275" t="s">
        <v>29</v>
      </c>
      <c r="E3139" s="32">
        <v>25</v>
      </c>
      <c r="F3139" s="314"/>
      <c r="G3139" s="274" t="s">
        <v>24</v>
      </c>
      <c r="H3139" s="269" t="s">
        <v>25</v>
      </c>
      <c r="I3139" s="330">
        <v>215</v>
      </c>
      <c r="J3139" s="273"/>
      <c r="K3139" s="273"/>
      <c r="L3139" s="281" t="s">
        <v>1054</v>
      </c>
      <c r="M3139" s="216">
        <v>200</v>
      </c>
      <c r="N3139" s="295" t="s">
        <v>26</v>
      </c>
      <c r="O3139" s="295" t="s">
        <v>28</v>
      </c>
      <c r="P3139" s="296">
        <v>41883</v>
      </c>
      <c r="Q3139" s="273"/>
      <c r="R3139" s="231"/>
    </row>
    <row r="3140" spans="1:18" x14ac:dyDescent="0.25">
      <c r="A3140" s="275"/>
      <c r="B3140" s="273" t="s">
        <v>21</v>
      </c>
      <c r="C3140" s="275" t="s">
        <v>22</v>
      </c>
      <c r="D3140" s="275" t="s">
        <v>23</v>
      </c>
      <c r="E3140" s="32">
        <v>22</v>
      </c>
      <c r="F3140" s="314"/>
      <c r="G3140" s="274" t="s">
        <v>24</v>
      </c>
      <c r="H3140" s="269" t="s">
        <v>25</v>
      </c>
      <c r="I3140" s="330">
        <v>218</v>
      </c>
      <c r="J3140" s="273"/>
      <c r="K3140" s="273"/>
      <c r="L3140" s="281" t="s">
        <v>1054</v>
      </c>
      <c r="M3140" s="216">
        <v>200</v>
      </c>
      <c r="N3140" s="295" t="s">
        <v>26</v>
      </c>
      <c r="O3140" s="295" t="s">
        <v>28</v>
      </c>
      <c r="P3140" s="296">
        <v>41883</v>
      </c>
      <c r="Q3140" s="273"/>
      <c r="R3140" s="231"/>
    </row>
    <row r="3141" spans="1:18" x14ac:dyDescent="0.25">
      <c r="A3141" s="275"/>
      <c r="B3141" s="273" t="s">
        <v>21</v>
      </c>
      <c r="C3141" s="275" t="s">
        <v>31</v>
      </c>
      <c r="D3141" s="275" t="s">
        <v>32</v>
      </c>
      <c r="E3141" s="32">
        <v>52</v>
      </c>
      <c r="F3141" s="314"/>
      <c r="G3141" s="274" t="s">
        <v>24</v>
      </c>
      <c r="H3141" s="269" t="s">
        <v>25</v>
      </c>
      <c r="I3141" s="330">
        <v>448</v>
      </c>
      <c r="J3141" s="273"/>
      <c r="K3141" s="273"/>
      <c r="L3141" s="281" t="s">
        <v>1054</v>
      </c>
      <c r="M3141" s="216">
        <v>400</v>
      </c>
      <c r="N3141" s="295" t="s">
        <v>26</v>
      </c>
      <c r="O3141" s="295" t="s">
        <v>28</v>
      </c>
      <c r="P3141" s="296">
        <v>41883</v>
      </c>
      <c r="Q3141" s="273"/>
      <c r="R3141" s="231"/>
    </row>
    <row r="3142" spans="1:18" x14ac:dyDescent="0.25">
      <c r="A3142" s="275"/>
      <c r="B3142" s="273" t="s">
        <v>36</v>
      </c>
      <c r="C3142" s="275" t="s">
        <v>145</v>
      </c>
      <c r="D3142" s="275" t="s">
        <v>187</v>
      </c>
      <c r="E3142" s="32">
        <v>13</v>
      </c>
      <c r="F3142" s="314"/>
      <c r="G3142" s="274" t="s">
        <v>24</v>
      </c>
      <c r="H3142" s="269" t="s">
        <v>25</v>
      </c>
      <c r="I3142" s="330">
        <v>158</v>
      </c>
      <c r="J3142" s="273"/>
      <c r="K3142" s="273"/>
      <c r="L3142" s="281" t="s">
        <v>1054</v>
      </c>
      <c r="M3142" s="216">
        <v>150</v>
      </c>
      <c r="N3142" s="295" t="s">
        <v>26</v>
      </c>
      <c r="O3142" s="295" t="s">
        <v>28</v>
      </c>
      <c r="P3142" s="296">
        <v>41883</v>
      </c>
      <c r="Q3142" s="273"/>
      <c r="R3142" s="231"/>
    </row>
    <row r="3143" spans="1:18" x14ac:dyDescent="0.25">
      <c r="A3143" s="275"/>
      <c r="B3143" s="273" t="s">
        <v>21</v>
      </c>
      <c r="C3143" s="275" t="s">
        <v>33</v>
      </c>
      <c r="D3143" s="275" t="s">
        <v>34</v>
      </c>
      <c r="E3143" s="32"/>
      <c r="F3143" s="314"/>
      <c r="G3143" s="274" t="s">
        <v>24</v>
      </c>
      <c r="H3143" s="269" t="s">
        <v>25</v>
      </c>
      <c r="I3143" s="330"/>
      <c r="J3143" s="273"/>
      <c r="K3143" s="273"/>
      <c r="L3143" s="281" t="s">
        <v>1054</v>
      </c>
      <c r="M3143" s="271">
        <v>25</v>
      </c>
      <c r="N3143" s="308" t="s">
        <v>26</v>
      </c>
      <c r="O3143" s="308" t="s">
        <v>128</v>
      </c>
      <c r="P3143" s="385">
        <v>41883</v>
      </c>
      <c r="Q3143" s="273"/>
      <c r="R3143" s="231"/>
    </row>
    <row r="3144" spans="1:18" x14ac:dyDescent="0.25">
      <c r="A3144" s="275"/>
      <c r="B3144" s="273" t="s">
        <v>21</v>
      </c>
      <c r="C3144" s="275" t="s">
        <v>22</v>
      </c>
      <c r="D3144" s="275" t="s">
        <v>108</v>
      </c>
      <c r="E3144" s="32"/>
      <c r="F3144" s="314"/>
      <c r="G3144" s="274" t="s">
        <v>24</v>
      </c>
      <c r="H3144" s="269" t="s">
        <v>25</v>
      </c>
      <c r="I3144" s="330"/>
      <c r="J3144" s="273"/>
      <c r="K3144" s="273"/>
      <c r="L3144" s="281" t="s">
        <v>1054</v>
      </c>
      <c r="M3144" s="271">
        <v>13</v>
      </c>
      <c r="N3144" s="308" t="s">
        <v>26</v>
      </c>
      <c r="O3144" s="308" t="s">
        <v>128</v>
      </c>
      <c r="P3144" s="296">
        <v>41883</v>
      </c>
      <c r="Q3144" s="273"/>
      <c r="R3144" s="231"/>
    </row>
    <row r="3145" spans="1:18" x14ac:dyDescent="0.25">
      <c r="A3145" s="275"/>
      <c r="B3145" s="273" t="s">
        <v>21</v>
      </c>
      <c r="C3145" s="275" t="s">
        <v>22</v>
      </c>
      <c r="D3145" s="275" t="s">
        <v>29</v>
      </c>
      <c r="E3145" s="32"/>
      <c r="F3145" s="314"/>
      <c r="G3145" s="274" t="s">
        <v>24</v>
      </c>
      <c r="H3145" s="269" t="s">
        <v>25</v>
      </c>
      <c r="I3145" s="330"/>
      <c r="J3145" s="273"/>
      <c r="K3145" s="273"/>
      <c r="L3145" s="281" t="s">
        <v>1054</v>
      </c>
      <c r="M3145" s="271">
        <v>15</v>
      </c>
      <c r="N3145" s="308" t="s">
        <v>26</v>
      </c>
      <c r="O3145" s="308" t="s">
        <v>128</v>
      </c>
      <c r="P3145" s="296">
        <v>41883</v>
      </c>
      <c r="Q3145" s="273"/>
      <c r="R3145" s="231"/>
    </row>
    <row r="3146" spans="1:18" x14ac:dyDescent="0.25">
      <c r="A3146" s="275"/>
      <c r="B3146" s="273" t="s">
        <v>21</v>
      </c>
      <c r="C3146" s="275" t="s">
        <v>22</v>
      </c>
      <c r="D3146" s="275" t="s">
        <v>23</v>
      </c>
      <c r="E3146" s="32"/>
      <c r="F3146" s="314"/>
      <c r="G3146" s="274" t="s">
        <v>24</v>
      </c>
      <c r="H3146" s="269" t="s">
        <v>25</v>
      </c>
      <c r="I3146" s="330"/>
      <c r="J3146" s="273"/>
      <c r="K3146" s="273"/>
      <c r="L3146" s="281" t="s">
        <v>1054</v>
      </c>
      <c r="M3146" s="271">
        <v>18</v>
      </c>
      <c r="N3146" s="308" t="s">
        <v>26</v>
      </c>
      <c r="O3146" s="308" t="s">
        <v>128</v>
      </c>
      <c r="P3146" s="296">
        <v>41883</v>
      </c>
      <c r="Q3146" s="273"/>
      <c r="R3146" s="231"/>
    </row>
    <row r="3147" spans="1:18" x14ac:dyDescent="0.25">
      <c r="A3147" s="275"/>
      <c r="B3147" s="273" t="s">
        <v>21</v>
      </c>
      <c r="C3147" s="275" t="s">
        <v>31</v>
      </c>
      <c r="D3147" s="275" t="s">
        <v>32</v>
      </c>
      <c r="E3147" s="32"/>
      <c r="F3147" s="314"/>
      <c r="G3147" s="274" t="s">
        <v>24</v>
      </c>
      <c r="H3147" s="269" t="s">
        <v>25</v>
      </c>
      <c r="I3147" s="330"/>
      <c r="J3147" s="273"/>
      <c r="K3147" s="273"/>
      <c r="L3147" s="281" t="s">
        <v>1054</v>
      </c>
      <c r="M3147" s="271">
        <v>48</v>
      </c>
      <c r="N3147" s="308" t="s">
        <v>26</v>
      </c>
      <c r="O3147" s="308" t="s">
        <v>128</v>
      </c>
      <c r="P3147" s="385">
        <v>41883</v>
      </c>
      <c r="Q3147" s="273"/>
      <c r="R3147" s="231"/>
    </row>
    <row r="3148" spans="1:18" x14ac:dyDescent="0.25">
      <c r="A3148" s="275"/>
      <c r="B3148" s="273" t="s">
        <v>36</v>
      </c>
      <c r="C3148" s="275" t="s">
        <v>145</v>
      </c>
      <c r="D3148" s="275" t="s">
        <v>187</v>
      </c>
      <c r="E3148" s="32"/>
      <c r="F3148" s="314"/>
      <c r="G3148" s="274" t="s">
        <v>24</v>
      </c>
      <c r="H3148" s="269" t="s">
        <v>25</v>
      </c>
      <c r="I3148" s="330"/>
      <c r="J3148" s="273"/>
      <c r="K3148" s="273"/>
      <c r="L3148" s="281" t="s">
        <v>1054</v>
      </c>
      <c r="M3148" s="271">
        <v>8</v>
      </c>
      <c r="N3148" s="308" t="s">
        <v>26</v>
      </c>
      <c r="O3148" s="308" t="s">
        <v>128</v>
      </c>
      <c r="P3148" s="385">
        <v>41883</v>
      </c>
      <c r="Q3148" s="273"/>
      <c r="R3148" s="231"/>
    </row>
    <row r="3149" spans="1:18" x14ac:dyDescent="0.25">
      <c r="A3149" s="275" t="s">
        <v>1707</v>
      </c>
      <c r="B3149" s="273" t="s">
        <v>21</v>
      </c>
      <c r="C3149" s="275" t="s">
        <v>33</v>
      </c>
      <c r="D3149" s="275" t="s">
        <v>39</v>
      </c>
      <c r="E3149" s="32">
        <v>6</v>
      </c>
      <c r="F3149" s="314"/>
      <c r="G3149" s="274" t="s">
        <v>24</v>
      </c>
      <c r="H3149" s="269" t="s">
        <v>25</v>
      </c>
      <c r="I3149" s="330">
        <v>58</v>
      </c>
      <c r="J3149" s="273"/>
      <c r="K3149" s="273"/>
      <c r="L3149" s="281" t="s">
        <v>1054</v>
      </c>
      <c r="M3149" s="216">
        <v>50</v>
      </c>
      <c r="N3149" s="295" t="s">
        <v>26</v>
      </c>
      <c r="O3149" s="295" t="s">
        <v>28</v>
      </c>
      <c r="P3149" s="296">
        <v>41883</v>
      </c>
      <c r="Q3149" s="273"/>
      <c r="R3149" s="231"/>
    </row>
    <row r="3150" spans="1:18" x14ac:dyDescent="0.25">
      <c r="A3150" s="275"/>
      <c r="B3150" s="273" t="s">
        <v>21</v>
      </c>
      <c r="C3150" s="275" t="s">
        <v>31</v>
      </c>
      <c r="D3150" s="275" t="s">
        <v>32</v>
      </c>
      <c r="E3150" s="32">
        <v>7</v>
      </c>
      <c r="F3150" s="314"/>
      <c r="G3150" s="274" t="s">
        <v>24</v>
      </c>
      <c r="H3150" s="269" t="s">
        <v>25</v>
      </c>
      <c r="I3150" s="330">
        <v>62</v>
      </c>
      <c r="J3150" s="273"/>
      <c r="K3150" s="273"/>
      <c r="L3150" s="281" t="s">
        <v>1054</v>
      </c>
      <c r="M3150" s="216">
        <v>52</v>
      </c>
      <c r="N3150" s="295" t="s">
        <v>26</v>
      </c>
      <c r="O3150" s="295" t="s">
        <v>28</v>
      </c>
      <c r="P3150" s="296">
        <v>41883</v>
      </c>
      <c r="Q3150" s="273"/>
      <c r="R3150" s="231"/>
    </row>
    <row r="3151" spans="1:18" x14ac:dyDescent="0.25">
      <c r="A3151" s="275"/>
      <c r="B3151" s="273" t="s">
        <v>21</v>
      </c>
      <c r="C3151" s="275" t="s">
        <v>33</v>
      </c>
      <c r="D3151" s="275" t="s">
        <v>39</v>
      </c>
      <c r="E3151" s="32"/>
      <c r="F3151" s="314"/>
      <c r="G3151" s="274" t="s">
        <v>24</v>
      </c>
      <c r="H3151" s="269" t="s">
        <v>25</v>
      </c>
      <c r="I3151" s="330"/>
      <c r="J3151" s="273"/>
      <c r="K3151" s="273"/>
      <c r="L3151" s="281" t="s">
        <v>1054</v>
      </c>
      <c r="M3151" s="271">
        <v>8</v>
      </c>
      <c r="N3151" s="308" t="s">
        <v>26</v>
      </c>
      <c r="O3151" s="308" t="s">
        <v>128</v>
      </c>
      <c r="P3151" s="385">
        <v>41883</v>
      </c>
      <c r="Q3151" s="273"/>
      <c r="R3151" s="231"/>
    </row>
    <row r="3152" spans="1:18" x14ac:dyDescent="0.25">
      <c r="A3152" s="275"/>
      <c r="B3152" s="273" t="s">
        <v>21</v>
      </c>
      <c r="C3152" s="275" t="s">
        <v>31</v>
      </c>
      <c r="D3152" s="275" t="s">
        <v>32</v>
      </c>
      <c r="E3152" s="32"/>
      <c r="F3152" s="314"/>
      <c r="G3152" s="274" t="s">
        <v>24</v>
      </c>
      <c r="H3152" s="269" t="s">
        <v>25</v>
      </c>
      <c r="I3152" s="330"/>
      <c r="J3152" s="273"/>
      <c r="K3152" s="273"/>
      <c r="L3152" s="281" t="s">
        <v>1054</v>
      </c>
      <c r="M3152" s="271">
        <v>10</v>
      </c>
      <c r="N3152" s="308" t="s">
        <v>26</v>
      </c>
      <c r="O3152" s="308" t="s">
        <v>128</v>
      </c>
      <c r="P3152" s="385">
        <v>41883</v>
      </c>
      <c r="Q3152" s="273"/>
      <c r="R3152" s="231"/>
    </row>
    <row r="3153" spans="1:18" x14ac:dyDescent="0.25">
      <c r="A3153" s="275" t="s">
        <v>1707</v>
      </c>
      <c r="B3153" s="273" t="s">
        <v>21</v>
      </c>
      <c r="C3153" s="275" t="s">
        <v>33</v>
      </c>
      <c r="D3153" s="275" t="s">
        <v>34</v>
      </c>
      <c r="E3153" s="32">
        <v>23</v>
      </c>
      <c r="F3153" s="314"/>
      <c r="G3153" s="274" t="s">
        <v>24</v>
      </c>
      <c r="H3153" s="269" t="s">
        <v>25</v>
      </c>
      <c r="I3153" s="330">
        <v>311</v>
      </c>
      <c r="J3153" s="273"/>
      <c r="K3153" s="273"/>
      <c r="L3153" s="281" t="s">
        <v>1054</v>
      </c>
      <c r="M3153" s="216">
        <v>300</v>
      </c>
      <c r="N3153" s="295" t="s">
        <v>26</v>
      </c>
      <c r="O3153" s="295" t="s">
        <v>28</v>
      </c>
      <c r="P3153" s="296">
        <v>41883</v>
      </c>
      <c r="Q3153" s="273"/>
      <c r="R3153" s="231"/>
    </row>
    <row r="3154" spans="1:18" x14ac:dyDescent="0.25">
      <c r="A3154" s="275"/>
      <c r="B3154" s="273" t="s">
        <v>21</v>
      </c>
      <c r="C3154" s="275" t="s">
        <v>22</v>
      </c>
      <c r="D3154" s="275" t="s">
        <v>29</v>
      </c>
      <c r="E3154" s="32">
        <v>21</v>
      </c>
      <c r="F3154" s="314"/>
      <c r="G3154" s="274" t="s">
        <v>24</v>
      </c>
      <c r="H3154" s="269" t="s">
        <v>25</v>
      </c>
      <c r="I3154" s="330">
        <v>218</v>
      </c>
      <c r="J3154" s="273"/>
      <c r="K3154" s="273"/>
      <c r="L3154" s="281" t="s">
        <v>1054</v>
      </c>
      <c r="M3154" s="216">
        <v>200</v>
      </c>
      <c r="N3154" s="295" t="s">
        <v>26</v>
      </c>
      <c r="O3154" s="295" t="s">
        <v>28</v>
      </c>
      <c r="P3154" s="296">
        <v>41883</v>
      </c>
      <c r="Q3154" s="273"/>
      <c r="R3154" s="231"/>
    </row>
    <row r="3155" spans="1:18" x14ac:dyDescent="0.25">
      <c r="A3155" s="275"/>
      <c r="B3155" s="273" t="s">
        <v>21</v>
      </c>
      <c r="C3155" s="275" t="s">
        <v>22</v>
      </c>
      <c r="D3155" s="275" t="s">
        <v>23</v>
      </c>
      <c r="E3155" s="32">
        <v>14</v>
      </c>
      <c r="F3155" s="314"/>
      <c r="G3155" s="274" t="s">
        <v>24</v>
      </c>
      <c r="H3155" s="269" t="s">
        <v>25</v>
      </c>
      <c r="I3155" s="330">
        <v>215</v>
      </c>
      <c r="J3155" s="273"/>
      <c r="K3155" s="273"/>
      <c r="L3155" s="281" t="s">
        <v>1054</v>
      </c>
      <c r="M3155" s="216">
        <v>200</v>
      </c>
      <c r="N3155" s="295" t="s">
        <v>26</v>
      </c>
      <c r="O3155" s="295" t="s">
        <v>28</v>
      </c>
      <c r="P3155" s="296">
        <v>41883</v>
      </c>
      <c r="Q3155" s="273"/>
      <c r="R3155" s="231"/>
    </row>
    <row r="3156" spans="1:18" x14ac:dyDescent="0.25">
      <c r="A3156" s="275"/>
      <c r="B3156" s="273" t="s">
        <v>21</v>
      </c>
      <c r="C3156" s="275" t="s">
        <v>31</v>
      </c>
      <c r="D3156" s="275" t="s">
        <v>35</v>
      </c>
      <c r="E3156" s="32">
        <v>10</v>
      </c>
      <c r="F3156" s="314"/>
      <c r="G3156" s="274" t="s">
        <v>24</v>
      </c>
      <c r="H3156" s="269" t="s">
        <v>25</v>
      </c>
      <c r="I3156" s="330">
        <v>136</v>
      </c>
      <c r="J3156" s="273"/>
      <c r="K3156" s="273"/>
      <c r="L3156" s="281" t="s">
        <v>1054</v>
      </c>
      <c r="M3156" s="216">
        <v>116</v>
      </c>
      <c r="N3156" s="295" t="s">
        <v>26</v>
      </c>
      <c r="O3156" s="295" t="s">
        <v>28</v>
      </c>
      <c r="P3156" s="296">
        <v>41883</v>
      </c>
      <c r="Q3156" s="273"/>
      <c r="R3156" s="231"/>
    </row>
    <row r="3157" spans="1:18" x14ac:dyDescent="0.25">
      <c r="A3157" s="275"/>
      <c r="B3157" s="273" t="s">
        <v>21</v>
      </c>
      <c r="C3157" s="275" t="s">
        <v>33</v>
      </c>
      <c r="D3157" s="275" t="s">
        <v>34</v>
      </c>
      <c r="E3157" s="32"/>
      <c r="F3157" s="314"/>
      <c r="G3157" s="274" t="s">
        <v>24</v>
      </c>
      <c r="H3157" s="269" t="s">
        <v>25</v>
      </c>
      <c r="I3157" s="330"/>
      <c r="J3157" s="273"/>
      <c r="K3157" s="273"/>
      <c r="L3157" s="281" t="s">
        <v>1054</v>
      </c>
      <c r="M3157" s="271">
        <v>11</v>
      </c>
      <c r="N3157" s="308" t="s">
        <v>26</v>
      </c>
      <c r="O3157" s="308" t="s">
        <v>128</v>
      </c>
      <c r="P3157" s="385">
        <v>41883</v>
      </c>
      <c r="Q3157" s="273"/>
      <c r="R3157" s="231"/>
    </row>
    <row r="3158" spans="1:18" x14ac:dyDescent="0.25">
      <c r="A3158" s="275"/>
      <c r="B3158" s="273" t="s">
        <v>21</v>
      </c>
      <c r="C3158" s="275" t="s">
        <v>22</v>
      </c>
      <c r="D3158" s="275" t="s">
        <v>29</v>
      </c>
      <c r="E3158" s="32"/>
      <c r="F3158" s="314"/>
      <c r="G3158" s="274" t="s">
        <v>24</v>
      </c>
      <c r="H3158" s="269" t="s">
        <v>25</v>
      </c>
      <c r="I3158" s="330"/>
      <c r="J3158" s="273"/>
      <c r="K3158" s="273"/>
      <c r="L3158" s="281" t="s">
        <v>1054</v>
      </c>
      <c r="M3158" s="271">
        <v>18</v>
      </c>
      <c r="N3158" s="308" t="s">
        <v>26</v>
      </c>
      <c r="O3158" s="308" t="s">
        <v>128</v>
      </c>
      <c r="P3158" s="296">
        <v>41883</v>
      </c>
      <c r="Q3158" s="273"/>
      <c r="R3158" s="231"/>
    </row>
    <row r="3159" spans="1:18" x14ac:dyDescent="0.25">
      <c r="A3159" s="275"/>
      <c r="B3159" s="273" t="s">
        <v>21</v>
      </c>
      <c r="C3159" s="275" t="s">
        <v>22</v>
      </c>
      <c r="D3159" s="275" t="s">
        <v>23</v>
      </c>
      <c r="E3159" s="32"/>
      <c r="F3159" s="314"/>
      <c r="G3159" s="274" t="s">
        <v>24</v>
      </c>
      <c r="H3159" s="269" t="s">
        <v>25</v>
      </c>
      <c r="I3159" s="330"/>
      <c r="J3159" s="273"/>
      <c r="K3159" s="273"/>
      <c r="L3159" s="281" t="s">
        <v>1054</v>
      </c>
      <c r="M3159" s="271">
        <v>15</v>
      </c>
      <c r="N3159" s="308" t="s">
        <v>26</v>
      </c>
      <c r="O3159" s="308" t="s">
        <v>128</v>
      </c>
      <c r="P3159" s="296">
        <v>41883</v>
      </c>
      <c r="Q3159" s="273"/>
      <c r="R3159" s="231"/>
    </row>
    <row r="3160" spans="1:18" x14ac:dyDescent="0.25">
      <c r="A3160" s="275"/>
      <c r="B3160" s="273" t="s">
        <v>21</v>
      </c>
      <c r="C3160" s="275" t="s">
        <v>31</v>
      </c>
      <c r="D3160" s="275" t="s">
        <v>35</v>
      </c>
      <c r="E3160" s="32"/>
      <c r="F3160" s="314"/>
      <c r="G3160" s="274" t="s">
        <v>24</v>
      </c>
      <c r="H3160" s="269" t="s">
        <v>25</v>
      </c>
      <c r="I3160" s="330"/>
      <c r="J3160" s="273"/>
      <c r="K3160" s="273"/>
      <c r="L3160" s="281" t="s">
        <v>1054</v>
      </c>
      <c r="M3160" s="271">
        <v>20</v>
      </c>
      <c r="N3160" s="308" t="s">
        <v>26</v>
      </c>
      <c r="O3160" s="308" t="s">
        <v>128</v>
      </c>
      <c r="P3160" s="385">
        <v>41883</v>
      </c>
      <c r="Q3160" s="273"/>
      <c r="R3160" s="231"/>
    </row>
    <row r="3161" spans="1:18" x14ac:dyDescent="0.25">
      <c r="A3161" s="275" t="s">
        <v>1708</v>
      </c>
      <c r="B3161" s="273" t="s">
        <v>21</v>
      </c>
      <c r="C3161" s="275" t="s">
        <v>33</v>
      </c>
      <c r="D3161" s="275" t="s">
        <v>34</v>
      </c>
      <c r="E3161" s="32">
        <v>19</v>
      </c>
      <c r="F3161" s="314"/>
      <c r="G3161" s="274" t="s">
        <v>24</v>
      </c>
      <c r="H3161" s="269" t="s">
        <v>25</v>
      </c>
      <c r="I3161" s="330">
        <v>217</v>
      </c>
      <c r="J3161" s="273"/>
      <c r="K3161" s="273"/>
      <c r="L3161" s="281" t="s">
        <v>1054</v>
      </c>
      <c r="M3161" s="216">
        <v>200</v>
      </c>
      <c r="N3161" s="295" t="s">
        <v>26</v>
      </c>
      <c r="O3161" s="295" t="s">
        <v>28</v>
      </c>
      <c r="P3161" s="296">
        <v>41883</v>
      </c>
      <c r="Q3161" s="273"/>
      <c r="R3161" s="231"/>
    </row>
    <row r="3162" spans="1:18" x14ac:dyDescent="0.25">
      <c r="A3162" s="275"/>
      <c r="B3162" s="273" t="s">
        <v>21</v>
      </c>
      <c r="C3162" s="275" t="s">
        <v>22</v>
      </c>
      <c r="D3162" s="275" t="s">
        <v>23</v>
      </c>
      <c r="E3162" s="32">
        <v>28</v>
      </c>
      <c r="F3162" s="314"/>
      <c r="G3162" s="274" t="s">
        <v>24</v>
      </c>
      <c r="H3162" s="269" t="s">
        <v>25</v>
      </c>
      <c r="I3162" s="330">
        <v>223</v>
      </c>
      <c r="J3162" s="273"/>
      <c r="K3162" s="273"/>
      <c r="L3162" s="281" t="s">
        <v>1054</v>
      </c>
      <c r="M3162" s="216">
        <v>200</v>
      </c>
      <c r="N3162" s="295" t="s">
        <v>26</v>
      </c>
      <c r="O3162" s="295" t="s">
        <v>28</v>
      </c>
      <c r="P3162" s="296">
        <v>41883</v>
      </c>
      <c r="Q3162" s="273"/>
      <c r="R3162" s="231"/>
    </row>
    <row r="3163" spans="1:18" x14ac:dyDescent="0.25">
      <c r="A3163" s="275"/>
      <c r="B3163" s="273" t="s">
        <v>21</v>
      </c>
      <c r="C3163" s="275" t="s">
        <v>31</v>
      </c>
      <c r="D3163" s="275" t="s">
        <v>35</v>
      </c>
      <c r="E3163" s="32">
        <v>16</v>
      </c>
      <c r="F3163" s="314"/>
      <c r="G3163" s="274" t="s">
        <v>24</v>
      </c>
      <c r="H3163" s="269" t="s">
        <v>25</v>
      </c>
      <c r="I3163" s="330">
        <v>205</v>
      </c>
      <c r="J3163" s="273"/>
      <c r="K3163" s="273"/>
      <c r="L3163" s="281" t="s">
        <v>1054</v>
      </c>
      <c r="M3163" s="216">
        <v>194</v>
      </c>
      <c r="N3163" s="295" t="s">
        <v>26</v>
      </c>
      <c r="O3163" s="295" t="s">
        <v>28</v>
      </c>
      <c r="P3163" s="296">
        <v>41883</v>
      </c>
      <c r="Q3163" s="273"/>
      <c r="R3163" s="231"/>
    </row>
    <row r="3164" spans="1:18" x14ac:dyDescent="0.25">
      <c r="A3164" s="275"/>
      <c r="B3164" s="273" t="s">
        <v>36</v>
      </c>
      <c r="C3164" s="275" t="s">
        <v>145</v>
      </c>
      <c r="D3164" s="275" t="s">
        <v>187</v>
      </c>
      <c r="E3164" s="32">
        <v>16</v>
      </c>
      <c r="F3164" s="314"/>
      <c r="G3164" s="274" t="s">
        <v>24</v>
      </c>
      <c r="H3164" s="269" t="s">
        <v>25</v>
      </c>
      <c r="I3164" s="330">
        <v>161</v>
      </c>
      <c r="J3164" s="273"/>
      <c r="K3164" s="273"/>
      <c r="L3164" s="281" t="s">
        <v>1054</v>
      </c>
      <c r="M3164" s="216">
        <v>150</v>
      </c>
      <c r="N3164" s="295" t="s">
        <v>26</v>
      </c>
      <c r="O3164" s="295" t="s">
        <v>28</v>
      </c>
      <c r="P3164" s="296">
        <v>41883</v>
      </c>
      <c r="Q3164" s="273"/>
      <c r="R3164" s="231"/>
    </row>
    <row r="3165" spans="1:18" x14ac:dyDescent="0.25">
      <c r="A3165" s="275"/>
      <c r="B3165" s="273" t="s">
        <v>21</v>
      </c>
      <c r="C3165" s="275" t="s">
        <v>33</v>
      </c>
      <c r="D3165" s="275" t="s">
        <v>34</v>
      </c>
      <c r="E3165" s="32"/>
      <c r="F3165" s="314"/>
      <c r="G3165" s="274" t="s">
        <v>24</v>
      </c>
      <c r="H3165" s="269" t="s">
        <v>25</v>
      </c>
      <c r="I3165" s="330"/>
      <c r="J3165" s="273"/>
      <c r="K3165" s="273"/>
      <c r="L3165" s="281" t="s">
        <v>1054</v>
      </c>
      <c r="M3165" s="271">
        <v>17</v>
      </c>
      <c r="N3165" s="308" t="s">
        <v>26</v>
      </c>
      <c r="O3165" s="308" t="s">
        <v>128</v>
      </c>
      <c r="P3165" s="385">
        <v>41883</v>
      </c>
      <c r="Q3165" s="273"/>
      <c r="R3165" s="231"/>
    </row>
    <row r="3166" spans="1:18" x14ac:dyDescent="0.25">
      <c r="A3166" s="275"/>
      <c r="B3166" s="273" t="s">
        <v>21</v>
      </c>
      <c r="C3166" s="275" t="s">
        <v>22</v>
      </c>
      <c r="D3166" s="275" t="s">
        <v>23</v>
      </c>
      <c r="E3166" s="32"/>
      <c r="F3166" s="314"/>
      <c r="G3166" s="274" t="s">
        <v>24</v>
      </c>
      <c r="H3166" s="269" t="s">
        <v>25</v>
      </c>
      <c r="I3166" s="330"/>
      <c r="J3166" s="273"/>
      <c r="K3166" s="273"/>
      <c r="L3166" s="281" t="s">
        <v>1054</v>
      </c>
      <c r="M3166" s="271">
        <v>23</v>
      </c>
      <c r="N3166" s="308" t="s">
        <v>26</v>
      </c>
      <c r="O3166" s="308" t="s">
        <v>128</v>
      </c>
      <c r="P3166" s="296">
        <v>41883</v>
      </c>
      <c r="Q3166" s="273"/>
      <c r="R3166" s="231"/>
    </row>
    <row r="3167" spans="1:18" x14ac:dyDescent="0.25">
      <c r="A3167" s="275"/>
      <c r="B3167" s="273" t="s">
        <v>21</v>
      </c>
      <c r="C3167" s="275" t="s">
        <v>31</v>
      </c>
      <c r="D3167" s="275" t="s">
        <v>35</v>
      </c>
      <c r="E3167" s="32"/>
      <c r="F3167" s="314"/>
      <c r="G3167" s="274" t="s">
        <v>24</v>
      </c>
      <c r="H3167" s="269" t="s">
        <v>25</v>
      </c>
      <c r="I3167" s="330"/>
      <c r="J3167" s="273"/>
      <c r="K3167" s="273"/>
      <c r="L3167" s="281" t="s">
        <v>1054</v>
      </c>
      <c r="M3167" s="271">
        <v>11</v>
      </c>
      <c r="N3167" s="308" t="s">
        <v>26</v>
      </c>
      <c r="O3167" s="308" t="s">
        <v>128</v>
      </c>
      <c r="P3167" s="385">
        <v>41883</v>
      </c>
      <c r="Q3167" s="273"/>
      <c r="R3167" s="231"/>
    </row>
    <row r="3168" spans="1:18" x14ac:dyDescent="0.25">
      <c r="A3168" s="275"/>
      <c r="B3168" s="273" t="s">
        <v>36</v>
      </c>
      <c r="C3168" s="275" t="s">
        <v>145</v>
      </c>
      <c r="D3168" s="275" t="s">
        <v>187</v>
      </c>
      <c r="E3168" s="32"/>
      <c r="F3168" s="314"/>
      <c r="G3168" s="274" t="s">
        <v>24</v>
      </c>
      <c r="H3168" s="269" t="s">
        <v>25</v>
      </c>
      <c r="I3168" s="330"/>
      <c r="J3168" s="273"/>
      <c r="K3168" s="273"/>
      <c r="L3168" s="281" t="s">
        <v>1054</v>
      </c>
      <c r="M3168" s="271">
        <v>11</v>
      </c>
      <c r="N3168" s="308" t="s">
        <v>26</v>
      </c>
      <c r="O3168" s="308" t="s">
        <v>128</v>
      </c>
      <c r="P3168" s="385">
        <v>41883</v>
      </c>
      <c r="Q3168" s="273"/>
      <c r="R3168" s="231"/>
    </row>
    <row r="3169" spans="1:18" x14ac:dyDescent="0.25">
      <c r="A3169" s="275" t="s">
        <v>1709</v>
      </c>
      <c r="B3169" s="273" t="s">
        <v>21</v>
      </c>
      <c r="C3169" s="275" t="s">
        <v>33</v>
      </c>
      <c r="D3169" s="275" t="s">
        <v>34</v>
      </c>
      <c r="E3169" s="32">
        <v>37</v>
      </c>
      <c r="F3169" s="314"/>
      <c r="G3169" s="274" t="s">
        <v>24</v>
      </c>
      <c r="H3169" s="269" t="s">
        <v>25</v>
      </c>
      <c r="I3169" s="330">
        <v>525</v>
      </c>
      <c r="J3169" s="273"/>
      <c r="K3169" s="273"/>
      <c r="L3169" s="281" t="s">
        <v>1054</v>
      </c>
      <c r="M3169" s="216">
        <v>500</v>
      </c>
      <c r="N3169" s="295" t="s">
        <v>26</v>
      </c>
      <c r="O3169" s="295" t="s">
        <v>28</v>
      </c>
      <c r="P3169" s="296">
        <v>41883</v>
      </c>
      <c r="Q3169" s="626" t="s">
        <v>1722</v>
      </c>
      <c r="R3169" s="231"/>
    </row>
    <row r="3170" spans="1:18" x14ac:dyDescent="0.25">
      <c r="A3170" s="275"/>
      <c r="B3170" s="273" t="s">
        <v>21</v>
      </c>
      <c r="C3170" s="275" t="s">
        <v>22</v>
      </c>
      <c r="D3170" s="275" t="s">
        <v>108</v>
      </c>
      <c r="E3170" s="32">
        <v>17</v>
      </c>
      <c r="F3170" s="314"/>
      <c r="G3170" s="274" t="s">
        <v>24</v>
      </c>
      <c r="H3170" s="269" t="s">
        <v>25</v>
      </c>
      <c r="I3170" s="330">
        <v>138</v>
      </c>
      <c r="J3170" s="273"/>
      <c r="K3170" s="273"/>
      <c r="L3170" s="281" t="s">
        <v>1054</v>
      </c>
      <c r="M3170" s="216">
        <v>124</v>
      </c>
      <c r="N3170" s="295" t="s">
        <v>26</v>
      </c>
      <c r="O3170" s="295" t="s">
        <v>28</v>
      </c>
      <c r="P3170" s="296">
        <v>41883</v>
      </c>
      <c r="Q3170" s="627"/>
      <c r="R3170" s="231"/>
    </row>
    <row r="3171" spans="1:18" x14ac:dyDescent="0.25">
      <c r="A3171" s="275"/>
      <c r="B3171" s="273" t="s">
        <v>21</v>
      </c>
      <c r="C3171" s="275" t="s">
        <v>31</v>
      </c>
      <c r="D3171" s="275" t="s">
        <v>35</v>
      </c>
      <c r="E3171" s="32">
        <v>45</v>
      </c>
      <c r="F3171" s="314"/>
      <c r="G3171" s="274" t="s">
        <v>24</v>
      </c>
      <c r="H3171" s="269" t="s">
        <v>25</v>
      </c>
      <c r="I3171" s="330">
        <v>485</v>
      </c>
      <c r="J3171" s="273"/>
      <c r="K3171" s="273"/>
      <c r="L3171" s="281" t="s">
        <v>1054</v>
      </c>
      <c r="M3171" s="216">
        <v>450</v>
      </c>
      <c r="N3171" s="295" t="s">
        <v>26</v>
      </c>
      <c r="O3171" s="295" t="s">
        <v>28</v>
      </c>
      <c r="P3171" s="296">
        <v>41883</v>
      </c>
      <c r="Q3171" s="628"/>
      <c r="R3171" s="231"/>
    </row>
    <row r="3172" spans="1:18" x14ac:dyDescent="0.25">
      <c r="A3172" s="275"/>
      <c r="B3172" s="273" t="s">
        <v>21</v>
      </c>
      <c r="C3172" s="275" t="s">
        <v>33</v>
      </c>
      <c r="D3172" s="275" t="s">
        <v>34</v>
      </c>
      <c r="E3172" s="32"/>
      <c r="F3172" s="314"/>
      <c r="G3172" s="274" t="s">
        <v>24</v>
      </c>
      <c r="H3172" s="269" t="s">
        <v>25</v>
      </c>
      <c r="I3172" s="330"/>
      <c r="J3172" s="273"/>
      <c r="K3172" s="273"/>
      <c r="L3172" s="281" t="s">
        <v>1054</v>
      </c>
      <c r="M3172" s="271">
        <v>25</v>
      </c>
      <c r="N3172" s="308" t="s">
        <v>26</v>
      </c>
      <c r="O3172" s="308" t="s">
        <v>128</v>
      </c>
      <c r="P3172" s="385">
        <v>41883</v>
      </c>
      <c r="Q3172" s="273"/>
      <c r="R3172" s="231"/>
    </row>
    <row r="3173" spans="1:18" x14ac:dyDescent="0.25">
      <c r="A3173" s="275"/>
      <c r="B3173" s="273" t="s">
        <v>21</v>
      </c>
      <c r="C3173" s="275" t="s">
        <v>22</v>
      </c>
      <c r="D3173" s="275" t="s">
        <v>108</v>
      </c>
      <c r="E3173" s="32"/>
      <c r="F3173" s="314"/>
      <c r="G3173" s="274" t="s">
        <v>24</v>
      </c>
      <c r="H3173" s="269" t="s">
        <v>25</v>
      </c>
      <c r="I3173" s="330"/>
      <c r="J3173" s="273"/>
      <c r="K3173" s="273"/>
      <c r="L3173" s="281" t="s">
        <v>1054</v>
      </c>
      <c r="M3173" s="271">
        <v>14</v>
      </c>
      <c r="N3173" s="308" t="s">
        <v>26</v>
      </c>
      <c r="O3173" s="308" t="s">
        <v>128</v>
      </c>
      <c r="P3173" s="296">
        <v>41883</v>
      </c>
      <c r="Q3173" s="273"/>
      <c r="R3173" s="231"/>
    </row>
    <row r="3174" spans="1:18" x14ac:dyDescent="0.25">
      <c r="A3174" s="275"/>
      <c r="B3174" s="273" t="s">
        <v>21</v>
      </c>
      <c r="C3174" s="275" t="s">
        <v>31</v>
      </c>
      <c r="D3174" s="275" t="s">
        <v>35</v>
      </c>
      <c r="E3174" s="32"/>
      <c r="F3174" s="314"/>
      <c r="G3174" s="274" t="s">
        <v>24</v>
      </c>
      <c r="H3174" s="269" t="s">
        <v>25</v>
      </c>
      <c r="I3174" s="330"/>
      <c r="J3174" s="273"/>
      <c r="K3174" s="273"/>
      <c r="L3174" s="281" t="s">
        <v>1054</v>
      </c>
      <c r="M3174" s="271">
        <v>35</v>
      </c>
      <c r="N3174" s="308" t="s">
        <v>26</v>
      </c>
      <c r="O3174" s="308" t="s">
        <v>128</v>
      </c>
      <c r="P3174" s="385">
        <v>41883</v>
      </c>
      <c r="Q3174" s="273"/>
      <c r="R3174" s="231"/>
    </row>
    <row r="3175" spans="1:18" x14ac:dyDescent="0.25">
      <c r="A3175" s="275"/>
      <c r="B3175" s="273" t="s">
        <v>21</v>
      </c>
      <c r="C3175" s="275" t="s">
        <v>22</v>
      </c>
      <c r="D3175" s="275" t="s">
        <v>108</v>
      </c>
      <c r="E3175" s="32">
        <v>18</v>
      </c>
      <c r="F3175" s="314"/>
      <c r="G3175" s="274" t="s">
        <v>24</v>
      </c>
      <c r="H3175" s="269" t="s">
        <v>25</v>
      </c>
      <c r="I3175" s="330">
        <v>166</v>
      </c>
      <c r="J3175" s="273"/>
      <c r="K3175" s="273"/>
      <c r="L3175" s="281" t="s">
        <v>1054</v>
      </c>
      <c r="M3175" s="216">
        <v>150</v>
      </c>
      <c r="N3175" s="295" t="s">
        <v>26</v>
      </c>
      <c r="O3175" s="295" t="s">
        <v>28</v>
      </c>
      <c r="P3175" s="296">
        <v>41883</v>
      </c>
      <c r="Q3175" s="273"/>
      <c r="R3175" s="231"/>
    </row>
    <row r="3176" spans="1:18" x14ac:dyDescent="0.25">
      <c r="A3176" s="275"/>
      <c r="B3176" s="273" t="s">
        <v>21</v>
      </c>
      <c r="C3176" s="275" t="s">
        <v>22</v>
      </c>
      <c r="D3176" s="275" t="s">
        <v>29</v>
      </c>
      <c r="E3176" s="32">
        <v>18</v>
      </c>
      <c r="F3176" s="314"/>
      <c r="G3176" s="274" t="s">
        <v>24</v>
      </c>
      <c r="H3176" s="269" t="s">
        <v>25</v>
      </c>
      <c r="I3176" s="330">
        <v>215</v>
      </c>
      <c r="J3176" s="273"/>
      <c r="K3176" s="273"/>
      <c r="L3176" s="281" t="s">
        <v>1054</v>
      </c>
      <c r="M3176" s="216">
        <v>200</v>
      </c>
      <c r="N3176" s="295" t="s">
        <v>26</v>
      </c>
      <c r="O3176" s="295" t="s">
        <v>28</v>
      </c>
      <c r="P3176" s="296">
        <v>41883</v>
      </c>
      <c r="Q3176" s="273"/>
      <c r="R3176" s="231"/>
    </row>
    <row r="3177" spans="1:18" x14ac:dyDescent="0.25">
      <c r="A3177" s="275"/>
      <c r="B3177" s="273" t="s">
        <v>21</v>
      </c>
      <c r="C3177" s="275" t="s">
        <v>22</v>
      </c>
      <c r="D3177" s="275" t="s">
        <v>23</v>
      </c>
      <c r="E3177" s="32">
        <v>16</v>
      </c>
      <c r="F3177" s="314"/>
      <c r="G3177" s="274" t="s">
        <v>24</v>
      </c>
      <c r="H3177" s="269" t="s">
        <v>25</v>
      </c>
      <c r="I3177" s="330">
        <v>218</v>
      </c>
      <c r="J3177" s="273"/>
      <c r="K3177" s="273"/>
      <c r="L3177" s="281" t="s">
        <v>1054</v>
      </c>
      <c r="M3177" s="216">
        <v>200</v>
      </c>
      <c r="N3177" s="295" t="s">
        <v>26</v>
      </c>
      <c r="O3177" s="295" t="s">
        <v>28</v>
      </c>
      <c r="P3177" s="296">
        <v>41883</v>
      </c>
      <c r="Q3177" s="273"/>
      <c r="R3177" s="231"/>
    </row>
    <row r="3178" spans="1:18" x14ac:dyDescent="0.25">
      <c r="A3178" s="275"/>
      <c r="B3178" s="273" t="s">
        <v>47</v>
      </c>
      <c r="C3178" s="275" t="s">
        <v>48</v>
      </c>
      <c r="D3178" s="275" t="s">
        <v>270</v>
      </c>
      <c r="E3178" s="32">
        <v>24</v>
      </c>
      <c r="F3178" s="314"/>
      <c r="G3178" s="274" t="s">
        <v>24</v>
      </c>
      <c r="H3178" s="269" t="s">
        <v>25</v>
      </c>
      <c r="I3178" s="330">
        <v>118</v>
      </c>
      <c r="J3178" s="273"/>
      <c r="K3178" s="273"/>
      <c r="L3178" s="281" t="s">
        <v>1054</v>
      </c>
      <c r="M3178" s="216">
        <v>60</v>
      </c>
      <c r="N3178" s="295" t="s">
        <v>26</v>
      </c>
      <c r="O3178" s="295" t="s">
        <v>28</v>
      </c>
      <c r="P3178" s="296">
        <v>41883</v>
      </c>
      <c r="Q3178" s="273"/>
      <c r="R3178" s="231"/>
    </row>
    <row r="3179" spans="1:18" s="230" customFormat="1" x14ac:dyDescent="0.25">
      <c r="A3179" s="275"/>
      <c r="B3179" s="273" t="s">
        <v>47</v>
      </c>
      <c r="C3179" s="275" t="s">
        <v>48</v>
      </c>
      <c r="D3179" s="275" t="s">
        <v>268</v>
      </c>
      <c r="E3179" s="32">
        <v>27</v>
      </c>
      <c r="F3179" s="314"/>
      <c r="G3179" s="274" t="s">
        <v>24</v>
      </c>
      <c r="H3179" s="269" t="s">
        <v>25</v>
      </c>
      <c r="I3179" s="330">
        <v>83</v>
      </c>
      <c r="J3179" s="273"/>
      <c r="K3179" s="273"/>
      <c r="L3179" s="281" t="s">
        <v>1054</v>
      </c>
      <c r="M3179" s="216">
        <v>40</v>
      </c>
      <c r="N3179" s="295" t="s">
        <v>26</v>
      </c>
      <c r="O3179" s="295" t="s">
        <v>28</v>
      </c>
      <c r="P3179" s="296">
        <v>41883</v>
      </c>
      <c r="Q3179" s="273"/>
      <c r="R3179" s="231"/>
    </row>
    <row r="3180" spans="1:18" x14ac:dyDescent="0.25">
      <c r="A3180" s="275"/>
      <c r="B3180" s="273" t="s">
        <v>36</v>
      </c>
      <c r="C3180" s="275" t="s">
        <v>145</v>
      </c>
      <c r="D3180" s="275" t="s">
        <v>187</v>
      </c>
      <c r="E3180" s="32">
        <v>15</v>
      </c>
      <c r="F3180" s="314"/>
      <c r="G3180" s="274" t="s">
        <v>24</v>
      </c>
      <c r="H3180" s="269" t="s">
        <v>25</v>
      </c>
      <c r="I3180" s="330">
        <v>165</v>
      </c>
      <c r="J3180" s="273"/>
      <c r="K3180" s="273"/>
      <c r="L3180" s="281" t="s">
        <v>1054</v>
      </c>
      <c r="M3180" s="216">
        <v>150</v>
      </c>
      <c r="N3180" s="295" t="s">
        <v>26</v>
      </c>
      <c r="O3180" s="295" t="s">
        <v>28</v>
      </c>
      <c r="P3180" s="296">
        <v>41883</v>
      </c>
      <c r="Q3180" s="273"/>
      <c r="R3180" s="231"/>
    </row>
    <row r="3181" spans="1:18" x14ac:dyDescent="0.25">
      <c r="A3181" s="275"/>
      <c r="B3181" s="273" t="s">
        <v>21</v>
      </c>
      <c r="C3181" s="275" t="s">
        <v>22</v>
      </c>
      <c r="D3181" s="275" t="s">
        <v>108</v>
      </c>
      <c r="E3181" s="32"/>
      <c r="F3181" s="314"/>
      <c r="G3181" s="274" t="s">
        <v>24</v>
      </c>
      <c r="H3181" s="269" t="s">
        <v>25</v>
      </c>
      <c r="I3181" s="330"/>
      <c r="J3181" s="273"/>
      <c r="K3181" s="273"/>
      <c r="L3181" s="281" t="s">
        <v>1054</v>
      </c>
      <c r="M3181" s="271">
        <v>16</v>
      </c>
      <c r="N3181" s="308" t="s">
        <v>26</v>
      </c>
      <c r="O3181" s="308" t="s">
        <v>128</v>
      </c>
      <c r="P3181" s="296">
        <v>41883</v>
      </c>
      <c r="Q3181" s="273"/>
      <c r="R3181" s="231"/>
    </row>
    <row r="3182" spans="1:18" x14ac:dyDescent="0.25">
      <c r="A3182" s="275"/>
      <c r="B3182" s="273" t="s">
        <v>21</v>
      </c>
      <c r="C3182" s="275" t="s">
        <v>22</v>
      </c>
      <c r="D3182" s="275" t="s">
        <v>29</v>
      </c>
      <c r="E3182" s="32"/>
      <c r="F3182" s="314"/>
      <c r="G3182" s="274" t="s">
        <v>24</v>
      </c>
      <c r="H3182" s="269" t="s">
        <v>25</v>
      </c>
      <c r="I3182" s="330"/>
      <c r="J3182" s="273"/>
      <c r="K3182" s="273"/>
      <c r="L3182" s="281" t="s">
        <v>1054</v>
      </c>
      <c r="M3182" s="271">
        <v>15</v>
      </c>
      <c r="N3182" s="308" t="s">
        <v>26</v>
      </c>
      <c r="O3182" s="308" t="s">
        <v>128</v>
      </c>
      <c r="P3182" s="296">
        <v>41883</v>
      </c>
      <c r="Q3182" s="273"/>
      <c r="R3182" s="231"/>
    </row>
    <row r="3183" spans="1:18" x14ac:dyDescent="0.25">
      <c r="A3183" s="275"/>
      <c r="B3183" s="273" t="s">
        <v>21</v>
      </c>
      <c r="C3183" s="275" t="s">
        <v>22</v>
      </c>
      <c r="D3183" s="275" t="s">
        <v>23</v>
      </c>
      <c r="E3183" s="32"/>
      <c r="F3183" s="314"/>
      <c r="G3183" s="274" t="s">
        <v>24</v>
      </c>
      <c r="H3183" s="269" t="s">
        <v>25</v>
      </c>
      <c r="I3183" s="330"/>
      <c r="J3183" s="273"/>
      <c r="K3183" s="273"/>
      <c r="L3183" s="281" t="s">
        <v>1054</v>
      </c>
      <c r="M3183" s="271">
        <v>18</v>
      </c>
      <c r="N3183" s="308" t="s">
        <v>26</v>
      </c>
      <c r="O3183" s="308" t="s">
        <v>128</v>
      </c>
      <c r="P3183" s="296">
        <v>41883</v>
      </c>
      <c r="Q3183" s="273"/>
      <c r="R3183" s="231"/>
    </row>
    <row r="3184" spans="1:18" x14ac:dyDescent="0.25">
      <c r="A3184" s="275"/>
      <c r="B3184" s="273" t="s">
        <v>47</v>
      </c>
      <c r="C3184" s="275" t="s">
        <v>48</v>
      </c>
      <c r="D3184" s="275" t="s">
        <v>270</v>
      </c>
      <c r="E3184" s="32"/>
      <c r="F3184" s="314"/>
      <c r="G3184" s="274" t="s">
        <v>24</v>
      </c>
      <c r="H3184" s="269" t="s">
        <v>25</v>
      </c>
      <c r="I3184" s="330"/>
      <c r="J3184" s="273"/>
      <c r="K3184" s="273"/>
      <c r="L3184" s="281" t="s">
        <v>1054</v>
      </c>
      <c r="M3184" s="271">
        <v>58</v>
      </c>
      <c r="N3184" s="308" t="s">
        <v>26</v>
      </c>
      <c r="O3184" s="308" t="s">
        <v>128</v>
      </c>
      <c r="P3184" s="385">
        <v>41883</v>
      </c>
      <c r="Q3184" s="273"/>
      <c r="R3184" s="231"/>
    </row>
    <row r="3185" spans="1:18" x14ac:dyDescent="0.25">
      <c r="A3185" s="275"/>
      <c r="B3185" s="273" t="s">
        <v>47</v>
      </c>
      <c r="C3185" s="275" t="s">
        <v>48</v>
      </c>
      <c r="D3185" s="275" t="s">
        <v>268</v>
      </c>
      <c r="E3185" s="32"/>
      <c r="F3185" s="314"/>
      <c r="G3185" s="274" t="s">
        <v>24</v>
      </c>
      <c r="H3185" s="269" t="s">
        <v>25</v>
      </c>
      <c r="I3185" s="330"/>
      <c r="J3185" s="273"/>
      <c r="K3185" s="273"/>
      <c r="L3185" s="281" t="s">
        <v>1054</v>
      </c>
      <c r="M3185" s="271">
        <v>43</v>
      </c>
      <c r="N3185" s="308" t="s">
        <v>26</v>
      </c>
      <c r="O3185" s="308" t="s">
        <v>128</v>
      </c>
      <c r="P3185" s="385">
        <v>41883</v>
      </c>
      <c r="Q3185" s="273"/>
      <c r="R3185" s="231"/>
    </row>
    <row r="3186" spans="1:18" x14ac:dyDescent="0.25">
      <c r="A3186" s="275"/>
      <c r="B3186" s="273" t="s">
        <v>36</v>
      </c>
      <c r="C3186" s="275" t="s">
        <v>145</v>
      </c>
      <c r="D3186" s="275" t="s">
        <v>187</v>
      </c>
      <c r="E3186" s="32"/>
      <c r="F3186" s="314"/>
      <c r="G3186" s="274" t="s">
        <v>24</v>
      </c>
      <c r="H3186" s="269" t="s">
        <v>25</v>
      </c>
      <c r="I3186" s="330"/>
      <c r="J3186" s="273"/>
      <c r="K3186" s="273"/>
      <c r="L3186" s="281" t="s">
        <v>1054</v>
      </c>
      <c r="M3186" s="271">
        <v>15</v>
      </c>
      <c r="N3186" s="308" t="s">
        <v>26</v>
      </c>
      <c r="O3186" s="308" t="s">
        <v>128</v>
      </c>
      <c r="P3186" s="385">
        <v>41883</v>
      </c>
      <c r="Q3186" s="273"/>
      <c r="R3186" s="231"/>
    </row>
    <row r="3187" spans="1:18" x14ac:dyDescent="0.25">
      <c r="A3187" s="275" t="s">
        <v>1710</v>
      </c>
      <c r="B3187" s="273" t="s">
        <v>21</v>
      </c>
      <c r="C3187" s="275" t="s">
        <v>33</v>
      </c>
      <c r="D3187" s="275" t="s">
        <v>39</v>
      </c>
      <c r="E3187" s="32">
        <v>48</v>
      </c>
      <c r="F3187" s="314"/>
      <c r="G3187" s="274" t="s">
        <v>24</v>
      </c>
      <c r="H3187" s="269" t="s">
        <v>25</v>
      </c>
      <c r="I3187" s="330">
        <v>525</v>
      </c>
      <c r="J3187" s="273"/>
      <c r="K3187" s="273"/>
      <c r="L3187" s="281" t="s">
        <v>1054</v>
      </c>
      <c r="M3187" s="216">
        <v>500</v>
      </c>
      <c r="N3187" s="295" t="s">
        <v>26</v>
      </c>
      <c r="O3187" s="295" t="s">
        <v>28</v>
      </c>
      <c r="P3187" s="296">
        <v>41883</v>
      </c>
      <c r="Q3187" s="273"/>
      <c r="R3187" s="231"/>
    </row>
    <row r="3188" spans="1:18" x14ac:dyDescent="0.25">
      <c r="A3188" s="275"/>
      <c r="B3188" s="273" t="s">
        <v>21</v>
      </c>
      <c r="C3188" s="275" t="s">
        <v>22</v>
      </c>
      <c r="D3188" s="275" t="s">
        <v>108</v>
      </c>
      <c r="E3188" s="32">
        <v>7</v>
      </c>
      <c r="F3188" s="314"/>
      <c r="G3188" s="274" t="s">
        <v>24</v>
      </c>
      <c r="H3188" s="269" t="s">
        <v>25</v>
      </c>
      <c r="I3188" s="330">
        <v>94</v>
      </c>
      <c r="J3188" s="273"/>
      <c r="K3188" s="273"/>
      <c r="L3188" s="281" t="s">
        <v>1054</v>
      </c>
      <c r="M3188" s="216">
        <v>82</v>
      </c>
      <c r="N3188" s="295" t="s">
        <v>26</v>
      </c>
      <c r="O3188" s="295" t="s">
        <v>28</v>
      </c>
      <c r="P3188" s="296">
        <v>41883</v>
      </c>
      <c r="Q3188" s="273"/>
      <c r="R3188" s="231"/>
    </row>
    <row r="3189" spans="1:18" x14ac:dyDescent="0.25">
      <c r="A3189" s="275"/>
      <c r="B3189" s="273" t="s">
        <v>21</v>
      </c>
      <c r="C3189" s="275" t="s">
        <v>31</v>
      </c>
      <c r="D3189" s="275" t="s">
        <v>32</v>
      </c>
      <c r="E3189" s="32">
        <v>54</v>
      </c>
      <c r="F3189" s="314"/>
      <c r="G3189" s="274" t="s">
        <v>24</v>
      </c>
      <c r="H3189" s="269" t="s">
        <v>25</v>
      </c>
      <c r="I3189" s="330">
        <v>488</v>
      </c>
      <c r="J3189" s="273"/>
      <c r="K3189" s="273"/>
      <c r="L3189" s="281" t="s">
        <v>1054</v>
      </c>
      <c r="M3189" s="216">
        <v>450</v>
      </c>
      <c r="N3189" s="295" t="s">
        <v>26</v>
      </c>
      <c r="O3189" s="295" t="s">
        <v>28</v>
      </c>
      <c r="P3189" s="296">
        <v>41883</v>
      </c>
      <c r="Q3189" s="273"/>
      <c r="R3189" s="231"/>
    </row>
    <row r="3190" spans="1:18" x14ac:dyDescent="0.25">
      <c r="A3190" s="275"/>
      <c r="B3190" s="273" t="s">
        <v>36</v>
      </c>
      <c r="C3190" s="275" t="s">
        <v>145</v>
      </c>
      <c r="D3190" s="275" t="s">
        <v>184</v>
      </c>
      <c r="E3190" s="32">
        <v>13</v>
      </c>
      <c r="F3190" s="314"/>
      <c r="G3190" s="274" t="s">
        <v>24</v>
      </c>
      <c r="H3190" s="269" t="s">
        <v>25</v>
      </c>
      <c r="I3190" s="330">
        <v>156</v>
      </c>
      <c r="J3190" s="273"/>
      <c r="K3190" s="273"/>
      <c r="L3190" s="281" t="s">
        <v>1054</v>
      </c>
      <c r="M3190" s="216">
        <v>150</v>
      </c>
      <c r="N3190" s="295" t="s">
        <v>26</v>
      </c>
      <c r="O3190" s="295" t="s">
        <v>28</v>
      </c>
      <c r="P3190" s="296">
        <v>41883</v>
      </c>
      <c r="Q3190" s="273"/>
      <c r="R3190" s="231"/>
    </row>
    <row r="3191" spans="1:18" x14ac:dyDescent="0.25">
      <c r="A3191" s="275"/>
      <c r="B3191" s="273" t="s">
        <v>21</v>
      </c>
      <c r="C3191" s="275" t="s">
        <v>33</v>
      </c>
      <c r="D3191" s="275" t="s">
        <v>39</v>
      </c>
      <c r="E3191" s="32"/>
      <c r="F3191" s="314"/>
      <c r="G3191" s="274" t="s">
        <v>24</v>
      </c>
      <c r="H3191" s="269" t="s">
        <v>25</v>
      </c>
      <c r="I3191" s="330"/>
      <c r="J3191" s="273"/>
      <c r="K3191" s="273"/>
      <c r="L3191" s="281" t="s">
        <v>1054</v>
      </c>
      <c r="M3191" s="271">
        <v>25</v>
      </c>
      <c r="N3191" s="308" t="s">
        <v>26</v>
      </c>
      <c r="O3191" s="308" t="s">
        <v>128</v>
      </c>
      <c r="P3191" s="385">
        <v>41883</v>
      </c>
      <c r="Q3191" s="273"/>
      <c r="R3191" s="231"/>
    </row>
    <row r="3192" spans="1:18" x14ac:dyDescent="0.25">
      <c r="A3192" s="275"/>
      <c r="B3192" s="273" t="s">
        <v>21</v>
      </c>
      <c r="C3192" s="275" t="s">
        <v>22</v>
      </c>
      <c r="D3192" s="275" t="s">
        <v>108</v>
      </c>
      <c r="E3192" s="32"/>
      <c r="F3192" s="314"/>
      <c r="G3192" s="274" t="s">
        <v>24</v>
      </c>
      <c r="H3192" s="269" t="s">
        <v>25</v>
      </c>
      <c r="I3192" s="330"/>
      <c r="J3192" s="273"/>
      <c r="K3192" s="273"/>
      <c r="L3192" s="281" t="s">
        <v>1054</v>
      </c>
      <c r="M3192" s="271">
        <v>12</v>
      </c>
      <c r="N3192" s="308" t="s">
        <v>26</v>
      </c>
      <c r="O3192" s="308" t="s">
        <v>128</v>
      </c>
      <c r="P3192" s="296">
        <v>41883</v>
      </c>
      <c r="Q3192" s="273"/>
      <c r="R3192" s="231"/>
    </row>
    <row r="3193" spans="1:18" x14ac:dyDescent="0.25">
      <c r="A3193" s="275"/>
      <c r="B3193" s="273" t="s">
        <v>21</v>
      </c>
      <c r="C3193" s="275" t="s">
        <v>31</v>
      </c>
      <c r="D3193" s="275" t="s">
        <v>32</v>
      </c>
      <c r="E3193" s="32"/>
      <c r="F3193" s="314"/>
      <c r="G3193" s="274" t="s">
        <v>24</v>
      </c>
      <c r="H3193" s="269" t="s">
        <v>25</v>
      </c>
      <c r="I3193" s="330"/>
      <c r="J3193" s="273"/>
      <c r="K3193" s="273"/>
      <c r="L3193" s="281" t="s">
        <v>1054</v>
      </c>
      <c r="M3193" s="271">
        <v>38</v>
      </c>
      <c r="N3193" s="308" t="s">
        <v>26</v>
      </c>
      <c r="O3193" s="308" t="s">
        <v>128</v>
      </c>
      <c r="P3193" s="385">
        <v>41883</v>
      </c>
      <c r="Q3193" s="273"/>
      <c r="R3193" s="231"/>
    </row>
    <row r="3194" spans="1:18" x14ac:dyDescent="0.25">
      <c r="A3194" s="275"/>
      <c r="B3194" s="273" t="s">
        <v>36</v>
      </c>
      <c r="C3194" s="275" t="s">
        <v>145</v>
      </c>
      <c r="D3194" s="275" t="s">
        <v>184</v>
      </c>
      <c r="E3194" s="32"/>
      <c r="F3194" s="314"/>
      <c r="G3194" s="274" t="s">
        <v>24</v>
      </c>
      <c r="H3194" s="269" t="s">
        <v>25</v>
      </c>
      <c r="I3194" s="330"/>
      <c r="J3194" s="273"/>
      <c r="K3194" s="273"/>
      <c r="L3194" s="281" t="s">
        <v>1054</v>
      </c>
      <c r="M3194" s="271">
        <v>6</v>
      </c>
      <c r="N3194" s="308" t="s">
        <v>26</v>
      </c>
      <c r="O3194" s="308" t="s">
        <v>128</v>
      </c>
      <c r="P3194" s="385">
        <v>41883</v>
      </c>
      <c r="Q3194" s="273"/>
      <c r="R3194" s="231"/>
    </row>
    <row r="3195" spans="1:18" x14ac:dyDescent="0.25">
      <c r="A3195" s="275" t="s">
        <v>1717</v>
      </c>
      <c r="B3195" s="273" t="s">
        <v>21</v>
      </c>
      <c r="C3195" s="275" t="s">
        <v>22</v>
      </c>
      <c r="D3195" s="275" t="s">
        <v>108</v>
      </c>
      <c r="E3195" s="330">
        <v>33</v>
      </c>
      <c r="F3195" s="314"/>
      <c r="G3195" s="274" t="s">
        <v>24</v>
      </c>
      <c r="H3195" s="269" t="s">
        <v>25</v>
      </c>
      <c r="I3195" s="330">
        <v>262</v>
      </c>
      <c r="J3195" s="273"/>
      <c r="K3195" s="273"/>
      <c r="L3195" s="281" t="s">
        <v>1054</v>
      </c>
      <c r="M3195" s="216">
        <v>240</v>
      </c>
      <c r="N3195" s="295" t="s">
        <v>26</v>
      </c>
      <c r="O3195" s="295" t="s">
        <v>28</v>
      </c>
      <c r="P3195" s="296">
        <v>41883</v>
      </c>
      <c r="Q3195" s="626" t="s">
        <v>1723</v>
      </c>
      <c r="R3195" s="231"/>
    </row>
    <row r="3196" spans="1:18" x14ac:dyDescent="0.25">
      <c r="A3196" s="275"/>
      <c r="B3196" s="273" t="s">
        <v>21</v>
      </c>
      <c r="C3196" s="275" t="s">
        <v>22</v>
      </c>
      <c r="D3196" s="275" t="s">
        <v>29</v>
      </c>
      <c r="E3196" s="330">
        <v>38</v>
      </c>
      <c r="F3196" s="314"/>
      <c r="G3196" s="274" t="s">
        <v>24</v>
      </c>
      <c r="H3196" s="269" t="s">
        <v>25</v>
      </c>
      <c r="I3196" s="330">
        <v>318</v>
      </c>
      <c r="J3196" s="273"/>
      <c r="K3196" s="273"/>
      <c r="L3196" s="281" t="s">
        <v>1054</v>
      </c>
      <c r="M3196" s="216">
        <v>300</v>
      </c>
      <c r="N3196" s="295" t="s">
        <v>26</v>
      </c>
      <c r="O3196" s="295" t="s">
        <v>28</v>
      </c>
      <c r="P3196" s="296">
        <v>41883</v>
      </c>
      <c r="Q3196" s="627"/>
      <c r="R3196" s="231"/>
    </row>
    <row r="3197" spans="1:18" x14ac:dyDescent="0.25">
      <c r="A3197" s="275"/>
      <c r="B3197" s="273" t="s">
        <v>21</v>
      </c>
      <c r="C3197" s="275" t="s">
        <v>22</v>
      </c>
      <c r="D3197" s="275" t="s">
        <v>23</v>
      </c>
      <c r="E3197" s="330">
        <v>29</v>
      </c>
      <c r="F3197" s="314"/>
      <c r="G3197" s="274" t="s">
        <v>24</v>
      </c>
      <c r="H3197" s="269" t="s">
        <v>25</v>
      </c>
      <c r="I3197" s="330">
        <v>326</v>
      </c>
      <c r="J3197" s="273"/>
      <c r="K3197" s="273"/>
      <c r="L3197" s="281" t="s">
        <v>1054</v>
      </c>
      <c r="M3197" s="216">
        <v>300</v>
      </c>
      <c r="N3197" s="295" t="s">
        <v>26</v>
      </c>
      <c r="O3197" s="295" t="s">
        <v>28</v>
      </c>
      <c r="P3197" s="296">
        <v>41883</v>
      </c>
      <c r="Q3197" s="628"/>
      <c r="R3197" s="231"/>
    </row>
    <row r="3198" spans="1:18" x14ac:dyDescent="0.25">
      <c r="A3198" s="275"/>
      <c r="B3198" s="273" t="s">
        <v>21</v>
      </c>
      <c r="C3198" s="275" t="s">
        <v>22</v>
      </c>
      <c r="D3198" s="275" t="s">
        <v>108</v>
      </c>
      <c r="E3198" s="32"/>
      <c r="F3198" s="314"/>
      <c r="G3198" s="274" t="s">
        <v>24</v>
      </c>
      <c r="H3198" s="269" t="s">
        <v>25</v>
      </c>
      <c r="I3198" s="330"/>
      <c r="J3198" s="273"/>
      <c r="K3198" s="273"/>
      <c r="L3198" s="281" t="s">
        <v>1054</v>
      </c>
      <c r="M3198" s="271">
        <v>22</v>
      </c>
      <c r="N3198" s="308" t="s">
        <v>26</v>
      </c>
      <c r="O3198" s="308" t="s">
        <v>128</v>
      </c>
      <c r="P3198" s="296">
        <v>41883</v>
      </c>
      <c r="Q3198" s="273"/>
      <c r="R3198" s="231"/>
    </row>
    <row r="3199" spans="1:18" x14ac:dyDescent="0.25">
      <c r="A3199" s="275"/>
      <c r="B3199" s="273" t="s">
        <v>21</v>
      </c>
      <c r="C3199" s="275" t="s">
        <v>22</v>
      </c>
      <c r="D3199" s="275" t="s">
        <v>29</v>
      </c>
      <c r="E3199" s="32"/>
      <c r="F3199" s="314"/>
      <c r="G3199" s="274" t="s">
        <v>24</v>
      </c>
      <c r="H3199" s="269" t="s">
        <v>25</v>
      </c>
      <c r="I3199" s="330"/>
      <c r="J3199" s="273"/>
      <c r="K3199" s="273"/>
      <c r="L3199" s="281" t="s">
        <v>1054</v>
      </c>
      <c r="M3199" s="271">
        <v>18</v>
      </c>
      <c r="N3199" s="308" t="s">
        <v>26</v>
      </c>
      <c r="O3199" s="308" t="s">
        <v>128</v>
      </c>
      <c r="P3199" s="296">
        <v>41883</v>
      </c>
      <c r="Q3199" s="273"/>
      <c r="R3199" s="231"/>
    </row>
    <row r="3200" spans="1:18" x14ac:dyDescent="0.25">
      <c r="A3200" s="275"/>
      <c r="B3200" s="273" t="s">
        <v>21</v>
      </c>
      <c r="C3200" s="275" t="s">
        <v>22</v>
      </c>
      <c r="D3200" s="275" t="s">
        <v>23</v>
      </c>
      <c r="E3200" s="32"/>
      <c r="F3200" s="314"/>
      <c r="G3200" s="274" t="s">
        <v>24</v>
      </c>
      <c r="H3200" s="269" t="s">
        <v>25</v>
      </c>
      <c r="I3200" s="330"/>
      <c r="J3200" s="273"/>
      <c r="K3200" s="273"/>
      <c r="L3200" s="281" t="s">
        <v>1054</v>
      </c>
      <c r="M3200" s="271">
        <v>26</v>
      </c>
      <c r="N3200" s="308" t="s">
        <v>26</v>
      </c>
      <c r="O3200" s="308" t="s">
        <v>128</v>
      </c>
      <c r="P3200" s="296">
        <v>41883</v>
      </c>
      <c r="Q3200" s="273"/>
      <c r="R3200" s="231"/>
    </row>
    <row r="3201" spans="1:18" s="230" customFormat="1" x14ac:dyDescent="0.25">
      <c r="A3201" s="275"/>
      <c r="B3201" s="273" t="s">
        <v>21</v>
      </c>
      <c r="C3201" s="275" t="s">
        <v>22</v>
      </c>
      <c r="D3201" s="275" t="s">
        <v>108</v>
      </c>
      <c r="E3201" s="32">
        <v>1</v>
      </c>
      <c r="F3201" s="314"/>
      <c r="G3201" s="274" t="s">
        <v>24</v>
      </c>
      <c r="H3201" s="269" t="s">
        <v>25</v>
      </c>
      <c r="I3201" s="330">
        <v>12</v>
      </c>
      <c r="J3201" s="273"/>
      <c r="K3201" s="273"/>
      <c r="L3201" s="281" t="s">
        <v>1054</v>
      </c>
      <c r="M3201" s="216">
        <v>12</v>
      </c>
      <c r="N3201" s="295" t="s">
        <v>26</v>
      </c>
      <c r="O3201" s="295" t="s">
        <v>28</v>
      </c>
      <c r="P3201" s="296">
        <v>41883</v>
      </c>
      <c r="Q3201" s="216" t="s">
        <v>1724</v>
      </c>
      <c r="R3201" s="231"/>
    </row>
    <row r="3202" spans="1:18" x14ac:dyDescent="0.25">
      <c r="A3202" s="275"/>
      <c r="B3202" s="273" t="s">
        <v>21</v>
      </c>
      <c r="C3202" s="275" t="s">
        <v>33</v>
      </c>
      <c r="D3202" s="275" t="s">
        <v>34</v>
      </c>
      <c r="E3202" s="32">
        <v>48</v>
      </c>
      <c r="F3202" s="314"/>
      <c r="G3202" s="274" t="s">
        <v>24</v>
      </c>
      <c r="H3202" s="269" t="s">
        <v>25</v>
      </c>
      <c r="I3202" s="330">
        <v>535</v>
      </c>
      <c r="J3202" s="273"/>
      <c r="K3202" s="273"/>
      <c r="L3202" s="281" t="s">
        <v>1054</v>
      </c>
      <c r="M3202" s="216">
        <v>500</v>
      </c>
      <c r="N3202" s="295" t="s">
        <v>26</v>
      </c>
      <c r="O3202" s="295" t="s">
        <v>28</v>
      </c>
      <c r="P3202" s="296">
        <v>41883</v>
      </c>
      <c r="Q3202" s="273"/>
      <c r="R3202" s="231"/>
    </row>
    <row r="3203" spans="1:18" x14ac:dyDescent="0.25">
      <c r="A3203" s="275"/>
      <c r="B3203" s="273" t="s">
        <v>21</v>
      </c>
      <c r="C3203" s="275" t="s">
        <v>31</v>
      </c>
      <c r="D3203" s="275" t="s">
        <v>35</v>
      </c>
      <c r="E3203" s="32">
        <v>28</v>
      </c>
      <c r="F3203" s="314"/>
      <c r="G3203" s="274" t="s">
        <v>24</v>
      </c>
      <c r="H3203" s="269" t="s">
        <v>25</v>
      </c>
      <c r="I3203" s="330">
        <v>437</v>
      </c>
      <c r="J3203" s="273"/>
      <c r="K3203" s="273"/>
      <c r="L3203" s="281" t="s">
        <v>1054</v>
      </c>
      <c r="M3203" s="216">
        <v>420</v>
      </c>
      <c r="N3203" s="295" t="s">
        <v>26</v>
      </c>
      <c r="O3203" s="295" t="s">
        <v>28</v>
      </c>
      <c r="P3203" s="296">
        <v>41883</v>
      </c>
      <c r="Q3203" s="273"/>
      <c r="R3203" s="231"/>
    </row>
    <row r="3204" spans="1:18" x14ac:dyDescent="0.25">
      <c r="A3204" s="275"/>
      <c r="B3204" s="273" t="s">
        <v>36</v>
      </c>
      <c r="C3204" s="275" t="s">
        <v>145</v>
      </c>
      <c r="D3204" s="275" t="s">
        <v>184</v>
      </c>
      <c r="E3204" s="32">
        <v>15</v>
      </c>
      <c r="F3204" s="314"/>
      <c r="G3204" s="274" t="s">
        <v>24</v>
      </c>
      <c r="H3204" s="269" t="s">
        <v>25</v>
      </c>
      <c r="I3204" s="330">
        <v>158</v>
      </c>
      <c r="J3204" s="273"/>
      <c r="K3204" s="273"/>
      <c r="L3204" s="281" t="s">
        <v>1054</v>
      </c>
      <c r="M3204" s="216">
        <v>150</v>
      </c>
      <c r="N3204" s="295" t="s">
        <v>26</v>
      </c>
      <c r="O3204" s="295" t="s">
        <v>28</v>
      </c>
      <c r="P3204" s="296">
        <v>41883</v>
      </c>
      <c r="Q3204" s="273"/>
      <c r="R3204" s="231"/>
    </row>
    <row r="3205" spans="1:18" x14ac:dyDescent="0.25">
      <c r="A3205" s="275"/>
      <c r="B3205" s="273" t="s">
        <v>21</v>
      </c>
      <c r="C3205" s="275" t="s">
        <v>33</v>
      </c>
      <c r="D3205" s="275" t="s">
        <v>34</v>
      </c>
      <c r="E3205" s="32"/>
      <c r="F3205" s="314"/>
      <c r="G3205" s="274" t="s">
        <v>24</v>
      </c>
      <c r="H3205" s="269" t="s">
        <v>25</v>
      </c>
      <c r="I3205" s="330"/>
      <c r="J3205" s="273"/>
      <c r="K3205" s="273"/>
      <c r="L3205" s="281" t="s">
        <v>1054</v>
      </c>
      <c r="M3205" s="271">
        <v>35</v>
      </c>
      <c r="N3205" s="308" t="s">
        <v>26</v>
      </c>
      <c r="O3205" s="308" t="s">
        <v>128</v>
      </c>
      <c r="P3205" s="385">
        <v>41883</v>
      </c>
      <c r="Q3205" s="273"/>
      <c r="R3205" s="231"/>
    </row>
    <row r="3206" spans="1:18" x14ac:dyDescent="0.25">
      <c r="A3206" s="275"/>
      <c r="B3206" s="273" t="s">
        <v>21</v>
      </c>
      <c r="C3206" s="275" t="s">
        <v>31</v>
      </c>
      <c r="D3206" s="275" t="s">
        <v>35</v>
      </c>
      <c r="E3206" s="32"/>
      <c r="F3206" s="314"/>
      <c r="G3206" s="274" t="s">
        <v>24</v>
      </c>
      <c r="H3206" s="269" t="s">
        <v>25</v>
      </c>
      <c r="I3206" s="330"/>
      <c r="J3206" s="273"/>
      <c r="K3206" s="273"/>
      <c r="L3206" s="281" t="s">
        <v>1054</v>
      </c>
      <c r="M3206" s="271">
        <v>17</v>
      </c>
      <c r="N3206" s="308" t="s">
        <v>26</v>
      </c>
      <c r="O3206" s="308" t="s">
        <v>128</v>
      </c>
      <c r="P3206" s="385">
        <v>41883</v>
      </c>
      <c r="Q3206" s="273"/>
      <c r="R3206" s="231"/>
    </row>
    <row r="3207" spans="1:18" x14ac:dyDescent="0.25">
      <c r="A3207" s="275"/>
      <c r="B3207" s="273" t="s">
        <v>36</v>
      </c>
      <c r="C3207" s="275" t="s">
        <v>145</v>
      </c>
      <c r="D3207" s="275" t="s">
        <v>184</v>
      </c>
      <c r="E3207" s="32"/>
      <c r="F3207" s="314"/>
      <c r="G3207" s="274" t="s">
        <v>24</v>
      </c>
      <c r="H3207" s="269" t="s">
        <v>25</v>
      </c>
      <c r="I3207" s="330"/>
      <c r="J3207" s="273"/>
      <c r="K3207" s="273"/>
      <c r="L3207" s="281" t="s">
        <v>1054</v>
      </c>
      <c r="M3207" s="271">
        <v>8</v>
      </c>
      <c r="N3207" s="308" t="s">
        <v>26</v>
      </c>
      <c r="O3207" s="308" t="s">
        <v>128</v>
      </c>
      <c r="P3207" s="385">
        <v>41883</v>
      </c>
      <c r="Q3207" s="273"/>
      <c r="R3207" s="231"/>
    </row>
    <row r="3208" spans="1:18" x14ac:dyDescent="0.25">
      <c r="A3208" s="275" t="s">
        <v>1717</v>
      </c>
      <c r="B3208" s="273" t="s">
        <v>21</v>
      </c>
      <c r="C3208" s="275" t="s">
        <v>22</v>
      </c>
      <c r="D3208" s="275" t="s">
        <v>108</v>
      </c>
      <c r="E3208" s="32">
        <v>7</v>
      </c>
      <c r="F3208" s="314"/>
      <c r="G3208" s="274" t="s">
        <v>24</v>
      </c>
      <c r="H3208" s="269" t="s">
        <v>25</v>
      </c>
      <c r="I3208" s="330">
        <v>94</v>
      </c>
      <c r="J3208" s="273"/>
      <c r="K3208" s="273"/>
      <c r="L3208" s="281" t="s">
        <v>1054</v>
      </c>
      <c r="M3208" s="330">
        <v>82</v>
      </c>
      <c r="N3208" s="295" t="s">
        <v>26</v>
      </c>
      <c r="O3208" s="295" t="s">
        <v>28</v>
      </c>
      <c r="P3208" s="296">
        <v>41883</v>
      </c>
      <c r="Q3208" s="626" t="s">
        <v>1725</v>
      </c>
      <c r="R3208" s="231"/>
    </row>
    <row r="3209" spans="1:18" x14ac:dyDescent="0.25">
      <c r="A3209" s="275"/>
      <c r="B3209" s="273" t="s">
        <v>21</v>
      </c>
      <c r="C3209" s="275" t="s">
        <v>22</v>
      </c>
      <c r="D3209" s="275" t="s">
        <v>29</v>
      </c>
      <c r="E3209" s="32">
        <v>12</v>
      </c>
      <c r="F3209" s="314"/>
      <c r="G3209" s="274" t="s">
        <v>24</v>
      </c>
      <c r="H3209" s="269" t="s">
        <v>25</v>
      </c>
      <c r="I3209" s="330">
        <v>110</v>
      </c>
      <c r="J3209" s="273"/>
      <c r="K3209" s="273"/>
      <c r="L3209" s="281" t="s">
        <v>1054</v>
      </c>
      <c r="M3209" s="330">
        <v>100</v>
      </c>
      <c r="N3209" s="295" t="s">
        <v>26</v>
      </c>
      <c r="O3209" s="295" t="s">
        <v>28</v>
      </c>
      <c r="P3209" s="296">
        <v>41883</v>
      </c>
      <c r="Q3209" s="627"/>
      <c r="R3209" s="231"/>
    </row>
    <row r="3210" spans="1:18" x14ac:dyDescent="0.25">
      <c r="A3210" s="275"/>
      <c r="B3210" s="273" t="s">
        <v>21</v>
      </c>
      <c r="C3210" s="275" t="s">
        <v>22</v>
      </c>
      <c r="D3210" s="275" t="s">
        <v>23</v>
      </c>
      <c r="E3210" s="32">
        <v>9</v>
      </c>
      <c r="F3210" s="314"/>
      <c r="G3210" s="274" t="s">
        <v>24</v>
      </c>
      <c r="H3210" s="269" t="s">
        <v>25</v>
      </c>
      <c r="I3210" s="330">
        <v>113</v>
      </c>
      <c r="J3210" s="273"/>
      <c r="K3210" s="273"/>
      <c r="L3210" s="281" t="s">
        <v>1054</v>
      </c>
      <c r="M3210" s="330">
        <v>100</v>
      </c>
      <c r="N3210" s="295" t="s">
        <v>26</v>
      </c>
      <c r="O3210" s="295" t="s">
        <v>28</v>
      </c>
      <c r="P3210" s="296">
        <v>41883</v>
      </c>
      <c r="Q3210" s="628"/>
      <c r="R3210" s="231"/>
    </row>
    <row r="3211" spans="1:18" x14ac:dyDescent="0.25">
      <c r="A3211" s="275"/>
      <c r="B3211" s="273" t="s">
        <v>21</v>
      </c>
      <c r="C3211" s="275" t="s">
        <v>22</v>
      </c>
      <c r="D3211" s="275" t="s">
        <v>108</v>
      </c>
      <c r="E3211" s="32"/>
      <c r="F3211" s="314"/>
      <c r="G3211" s="274" t="s">
        <v>24</v>
      </c>
      <c r="H3211" s="269" t="s">
        <v>25</v>
      </c>
      <c r="I3211" s="330"/>
      <c r="J3211" s="273"/>
      <c r="K3211" s="273"/>
      <c r="L3211" s="281" t="s">
        <v>1054</v>
      </c>
      <c r="M3211" s="271">
        <v>12</v>
      </c>
      <c r="N3211" s="308" t="s">
        <v>26</v>
      </c>
      <c r="O3211" s="308" t="s">
        <v>128</v>
      </c>
      <c r="P3211" s="296">
        <v>41883</v>
      </c>
      <c r="Q3211" s="273"/>
      <c r="R3211" s="231"/>
    </row>
    <row r="3212" spans="1:18" x14ac:dyDescent="0.25">
      <c r="A3212" s="275"/>
      <c r="B3212" s="273" t="s">
        <v>21</v>
      </c>
      <c r="C3212" s="275" t="s">
        <v>22</v>
      </c>
      <c r="D3212" s="275" t="s">
        <v>29</v>
      </c>
      <c r="E3212" s="32"/>
      <c r="F3212" s="314"/>
      <c r="G3212" s="274" t="s">
        <v>24</v>
      </c>
      <c r="H3212" s="269" t="s">
        <v>25</v>
      </c>
      <c r="I3212" s="330"/>
      <c r="J3212" s="273"/>
      <c r="K3212" s="273"/>
      <c r="L3212" s="281" t="s">
        <v>1054</v>
      </c>
      <c r="M3212" s="271">
        <v>10</v>
      </c>
      <c r="N3212" s="308" t="s">
        <v>26</v>
      </c>
      <c r="O3212" s="308" t="s">
        <v>128</v>
      </c>
      <c r="P3212" s="296">
        <v>41883</v>
      </c>
      <c r="Q3212" s="273"/>
      <c r="R3212" s="231"/>
    </row>
    <row r="3213" spans="1:18" x14ac:dyDescent="0.25">
      <c r="A3213" s="275"/>
      <c r="B3213" s="273" t="s">
        <v>21</v>
      </c>
      <c r="C3213" s="275" t="s">
        <v>22</v>
      </c>
      <c r="D3213" s="275" t="s">
        <v>23</v>
      </c>
      <c r="E3213" s="32"/>
      <c r="F3213" s="314"/>
      <c r="G3213" s="274" t="s">
        <v>24</v>
      </c>
      <c r="H3213" s="269" t="s">
        <v>25</v>
      </c>
      <c r="I3213" s="330"/>
      <c r="J3213" s="273"/>
      <c r="K3213" s="273"/>
      <c r="L3213" s="281" t="s">
        <v>1054</v>
      </c>
      <c r="M3213" s="271">
        <v>13</v>
      </c>
      <c r="N3213" s="308" t="s">
        <v>26</v>
      </c>
      <c r="O3213" s="308" t="s">
        <v>128</v>
      </c>
      <c r="P3213" s="296">
        <v>41883</v>
      </c>
      <c r="Q3213" s="273"/>
      <c r="R3213" s="231"/>
    </row>
    <row r="3214" spans="1:18" x14ac:dyDescent="0.25">
      <c r="A3214" s="275"/>
      <c r="B3214" s="273" t="s">
        <v>21</v>
      </c>
      <c r="C3214" s="275" t="s">
        <v>33</v>
      </c>
      <c r="D3214" s="275" t="s">
        <v>39</v>
      </c>
      <c r="E3214" s="32">
        <v>11</v>
      </c>
      <c r="F3214" s="314"/>
      <c r="G3214" s="274" t="s">
        <v>24</v>
      </c>
      <c r="H3214" s="269" t="s">
        <v>25</v>
      </c>
      <c r="I3214" s="330">
        <v>89</v>
      </c>
      <c r="J3214" s="273"/>
      <c r="K3214" s="273"/>
      <c r="L3214" s="281" t="s">
        <v>1054</v>
      </c>
      <c r="M3214" s="216">
        <v>80</v>
      </c>
      <c r="N3214" s="295" t="s">
        <v>26</v>
      </c>
      <c r="O3214" s="295" t="s">
        <v>28</v>
      </c>
      <c r="P3214" s="296">
        <v>41883</v>
      </c>
      <c r="Q3214" s="216"/>
      <c r="R3214" s="231"/>
    </row>
    <row r="3215" spans="1:18" x14ac:dyDescent="0.25">
      <c r="A3215" s="275"/>
      <c r="B3215" s="273" t="s">
        <v>21</v>
      </c>
      <c r="C3215" s="275" t="s">
        <v>31</v>
      </c>
      <c r="D3215" s="275" t="s">
        <v>32</v>
      </c>
      <c r="E3215" s="32">
        <v>9</v>
      </c>
      <c r="F3215" s="314"/>
      <c r="G3215" s="274" t="s">
        <v>24</v>
      </c>
      <c r="H3215" s="269" t="s">
        <v>25</v>
      </c>
      <c r="I3215" s="330">
        <v>81</v>
      </c>
      <c r="J3215" s="273"/>
      <c r="K3215" s="273"/>
      <c r="L3215" s="281" t="s">
        <v>1054</v>
      </c>
      <c r="M3215" s="216">
        <v>70</v>
      </c>
      <c r="N3215" s="295" t="s">
        <v>26</v>
      </c>
      <c r="O3215" s="295" t="s">
        <v>28</v>
      </c>
      <c r="P3215" s="296">
        <v>41883</v>
      </c>
      <c r="Q3215" s="216"/>
      <c r="R3215" s="231"/>
    </row>
    <row r="3216" spans="1:18" x14ac:dyDescent="0.25">
      <c r="A3216" s="275"/>
      <c r="B3216" s="273" t="s">
        <v>21</v>
      </c>
      <c r="C3216" s="275" t="s">
        <v>33</v>
      </c>
      <c r="D3216" s="275" t="s">
        <v>39</v>
      </c>
      <c r="E3216" s="32"/>
      <c r="F3216" s="314"/>
      <c r="G3216" s="274" t="s">
        <v>24</v>
      </c>
      <c r="H3216" s="269" t="s">
        <v>25</v>
      </c>
      <c r="I3216" s="330"/>
      <c r="J3216" s="273"/>
      <c r="K3216" s="273"/>
      <c r="L3216" s="281" t="s">
        <v>1054</v>
      </c>
      <c r="M3216" s="271">
        <v>9</v>
      </c>
      <c r="N3216" s="308" t="s">
        <v>26</v>
      </c>
      <c r="O3216" s="308" t="s">
        <v>128</v>
      </c>
      <c r="P3216" s="385">
        <v>41883</v>
      </c>
      <c r="Q3216" s="273"/>
      <c r="R3216" s="231"/>
    </row>
    <row r="3217" spans="1:18" x14ac:dyDescent="0.25">
      <c r="A3217" s="275"/>
      <c r="B3217" s="273" t="s">
        <v>21</v>
      </c>
      <c r="C3217" s="275" t="s">
        <v>31</v>
      </c>
      <c r="D3217" s="275" t="s">
        <v>32</v>
      </c>
      <c r="E3217" s="32"/>
      <c r="F3217" s="314"/>
      <c r="G3217" s="274" t="s">
        <v>24</v>
      </c>
      <c r="H3217" s="269" t="s">
        <v>25</v>
      </c>
      <c r="I3217" s="330"/>
      <c r="J3217" s="273"/>
      <c r="K3217" s="273"/>
      <c r="L3217" s="281" t="s">
        <v>1054</v>
      </c>
      <c r="M3217" s="271">
        <v>11</v>
      </c>
      <c r="N3217" s="308" t="s">
        <v>26</v>
      </c>
      <c r="O3217" s="308" t="s">
        <v>128</v>
      </c>
      <c r="P3217" s="385">
        <v>41883</v>
      </c>
      <c r="Q3217" s="273"/>
      <c r="R3217" s="231"/>
    </row>
    <row r="3218" spans="1:18" x14ac:dyDescent="0.25">
      <c r="A3218" s="275" t="s">
        <v>1726</v>
      </c>
      <c r="B3218" s="273" t="s">
        <v>21</v>
      </c>
      <c r="C3218" s="275" t="s">
        <v>33</v>
      </c>
      <c r="D3218" s="275" t="s">
        <v>39</v>
      </c>
      <c r="E3218" s="32">
        <v>16</v>
      </c>
      <c r="F3218" s="314"/>
      <c r="G3218" s="274" t="s">
        <v>24</v>
      </c>
      <c r="H3218" s="269" t="s">
        <v>25</v>
      </c>
      <c r="I3218" s="330">
        <v>147</v>
      </c>
      <c r="J3218" s="273"/>
      <c r="K3218" s="273"/>
      <c r="L3218" s="281" t="s">
        <v>1054</v>
      </c>
      <c r="M3218" s="216">
        <v>132</v>
      </c>
      <c r="N3218" s="295" t="s">
        <v>26</v>
      </c>
      <c r="O3218" s="295" t="s">
        <v>28</v>
      </c>
      <c r="P3218" s="296">
        <v>41883</v>
      </c>
      <c r="Q3218" s="626" t="s">
        <v>1736</v>
      </c>
      <c r="R3218" s="231"/>
    </row>
    <row r="3219" spans="1:18" x14ac:dyDescent="0.25">
      <c r="A3219" s="275"/>
      <c r="B3219" s="273" t="s">
        <v>21</v>
      </c>
      <c r="C3219" s="275" t="s">
        <v>31</v>
      </c>
      <c r="D3219" s="275" t="s">
        <v>32</v>
      </c>
      <c r="E3219" s="32">
        <v>15</v>
      </c>
      <c r="F3219" s="314"/>
      <c r="G3219" s="274" t="s">
        <v>24</v>
      </c>
      <c r="H3219" s="269" t="s">
        <v>25</v>
      </c>
      <c r="I3219" s="330">
        <v>146</v>
      </c>
      <c r="J3219" s="273"/>
      <c r="K3219" s="273"/>
      <c r="L3219" s="281" t="s">
        <v>1054</v>
      </c>
      <c r="M3219" s="216">
        <v>120</v>
      </c>
      <c r="N3219" s="295" t="s">
        <v>26</v>
      </c>
      <c r="O3219" s="295" t="s">
        <v>28</v>
      </c>
      <c r="P3219" s="296">
        <v>41883</v>
      </c>
      <c r="Q3219" s="627"/>
      <c r="R3219" s="231"/>
    </row>
    <row r="3220" spans="1:18" x14ac:dyDescent="0.25">
      <c r="A3220" s="275"/>
      <c r="B3220" s="273" t="s">
        <v>36</v>
      </c>
      <c r="C3220" s="275" t="s">
        <v>145</v>
      </c>
      <c r="D3220" s="275" t="s">
        <v>187</v>
      </c>
      <c r="E3220" s="32">
        <v>9</v>
      </c>
      <c r="F3220" s="314"/>
      <c r="G3220" s="274" t="s">
        <v>24</v>
      </c>
      <c r="H3220" s="269" t="s">
        <v>25</v>
      </c>
      <c r="I3220" s="330">
        <v>158</v>
      </c>
      <c r="J3220" s="273"/>
      <c r="K3220" s="273"/>
      <c r="L3220" s="281" t="s">
        <v>1054</v>
      </c>
      <c r="M3220" s="216">
        <v>150</v>
      </c>
      <c r="N3220" s="295" t="s">
        <v>26</v>
      </c>
      <c r="O3220" s="295" t="s">
        <v>28</v>
      </c>
      <c r="P3220" s="296">
        <v>41883</v>
      </c>
      <c r="Q3220" s="628"/>
      <c r="R3220" s="231"/>
    </row>
    <row r="3221" spans="1:18" x14ac:dyDescent="0.25">
      <c r="A3221" s="275"/>
      <c r="B3221" s="273" t="s">
        <v>21</v>
      </c>
      <c r="C3221" s="275" t="s">
        <v>33</v>
      </c>
      <c r="D3221" s="275" t="s">
        <v>39</v>
      </c>
      <c r="E3221" s="32"/>
      <c r="F3221" s="314"/>
      <c r="G3221" s="274" t="s">
        <v>24</v>
      </c>
      <c r="H3221" s="269" t="s">
        <v>25</v>
      </c>
      <c r="I3221" s="330"/>
      <c r="J3221" s="273"/>
      <c r="K3221" s="273"/>
      <c r="L3221" s="281" t="s">
        <v>1054</v>
      </c>
      <c r="M3221" s="271">
        <v>15</v>
      </c>
      <c r="N3221" s="308" t="s">
        <v>26</v>
      </c>
      <c r="O3221" s="308" t="s">
        <v>128</v>
      </c>
      <c r="P3221" s="385">
        <v>41883</v>
      </c>
      <c r="Q3221" s="273"/>
      <c r="R3221" s="231"/>
    </row>
    <row r="3222" spans="1:18" x14ac:dyDescent="0.25">
      <c r="A3222" s="275"/>
      <c r="B3222" s="273" t="s">
        <v>21</v>
      </c>
      <c r="C3222" s="275" t="s">
        <v>31</v>
      </c>
      <c r="D3222" s="275" t="s">
        <v>32</v>
      </c>
      <c r="E3222" s="32"/>
      <c r="F3222" s="314"/>
      <c r="G3222" s="274" t="s">
        <v>24</v>
      </c>
      <c r="H3222" s="269" t="s">
        <v>25</v>
      </c>
      <c r="I3222" s="330"/>
      <c r="J3222" s="273"/>
      <c r="K3222" s="273"/>
      <c r="L3222" s="281" t="s">
        <v>1054</v>
      </c>
      <c r="M3222" s="271">
        <v>26</v>
      </c>
      <c r="N3222" s="308" t="s">
        <v>26</v>
      </c>
      <c r="O3222" s="308" t="s">
        <v>128</v>
      </c>
      <c r="P3222" s="385">
        <v>41883</v>
      </c>
      <c r="Q3222" s="273"/>
      <c r="R3222" s="231"/>
    </row>
    <row r="3223" spans="1:18" x14ac:dyDescent="0.25">
      <c r="A3223" s="275"/>
      <c r="B3223" s="273" t="s">
        <v>36</v>
      </c>
      <c r="C3223" s="275" t="s">
        <v>145</v>
      </c>
      <c r="D3223" s="275" t="s">
        <v>187</v>
      </c>
      <c r="E3223" s="32"/>
      <c r="F3223" s="314"/>
      <c r="G3223" s="274" t="s">
        <v>24</v>
      </c>
      <c r="H3223" s="269" t="s">
        <v>25</v>
      </c>
      <c r="I3223" s="330"/>
      <c r="J3223" s="273"/>
      <c r="K3223" s="273"/>
      <c r="L3223" s="281" t="s">
        <v>1054</v>
      </c>
      <c r="M3223" s="271">
        <v>8</v>
      </c>
      <c r="N3223" s="308" t="s">
        <v>26</v>
      </c>
      <c r="O3223" s="308" t="s">
        <v>128</v>
      </c>
      <c r="P3223" s="385">
        <v>41883</v>
      </c>
      <c r="Q3223" s="273"/>
      <c r="R3223" s="231"/>
    </row>
    <row r="3224" spans="1:18" x14ac:dyDescent="0.25">
      <c r="A3224" s="275" t="s">
        <v>1727</v>
      </c>
      <c r="B3224" s="273" t="s">
        <v>21</v>
      </c>
      <c r="C3224" s="275" t="s">
        <v>33</v>
      </c>
      <c r="D3224" s="275" t="s">
        <v>214</v>
      </c>
      <c r="E3224" s="32">
        <v>53</v>
      </c>
      <c r="F3224" s="314"/>
      <c r="G3224" s="274" t="s">
        <v>24</v>
      </c>
      <c r="H3224" s="269" t="s">
        <v>25</v>
      </c>
      <c r="I3224" s="330">
        <v>638</v>
      </c>
      <c r="J3224" s="273"/>
      <c r="K3224" s="273"/>
      <c r="L3224" s="281" t="s">
        <v>1054</v>
      </c>
      <c r="M3224" s="216">
        <v>600</v>
      </c>
      <c r="N3224" s="295" t="s">
        <v>26</v>
      </c>
      <c r="O3224" s="295" t="s">
        <v>28</v>
      </c>
      <c r="P3224" s="296">
        <v>41883</v>
      </c>
      <c r="Q3224" s="626" t="s">
        <v>1728</v>
      </c>
      <c r="R3224" s="231"/>
    </row>
    <row r="3225" spans="1:18" x14ac:dyDescent="0.25">
      <c r="A3225" s="275"/>
      <c r="B3225" s="273" t="s">
        <v>21</v>
      </c>
      <c r="C3225" s="275" t="s">
        <v>33</v>
      </c>
      <c r="D3225" s="275" t="s">
        <v>34</v>
      </c>
      <c r="E3225" s="32">
        <v>19</v>
      </c>
      <c r="F3225" s="314"/>
      <c r="G3225" s="274" t="s">
        <v>24</v>
      </c>
      <c r="H3225" s="269" t="s">
        <v>25</v>
      </c>
      <c r="I3225" s="330">
        <v>182</v>
      </c>
      <c r="J3225" s="273"/>
      <c r="K3225" s="273"/>
      <c r="L3225" s="281" t="s">
        <v>1054</v>
      </c>
      <c r="M3225" s="216">
        <v>160</v>
      </c>
      <c r="N3225" s="295" t="s">
        <v>26</v>
      </c>
      <c r="O3225" s="295" t="s">
        <v>28</v>
      </c>
      <c r="P3225" s="296">
        <v>41883</v>
      </c>
      <c r="Q3225" s="627"/>
      <c r="R3225" s="231"/>
    </row>
    <row r="3226" spans="1:18" x14ac:dyDescent="0.25">
      <c r="A3226" s="275"/>
      <c r="B3226" s="273" t="s">
        <v>21</v>
      </c>
      <c r="C3226" s="275" t="s">
        <v>31</v>
      </c>
      <c r="D3226" s="275" t="s">
        <v>32</v>
      </c>
      <c r="E3226" s="32">
        <v>59</v>
      </c>
      <c r="F3226" s="314"/>
      <c r="G3226" s="274" t="s">
        <v>24</v>
      </c>
      <c r="H3226" s="269" t="s">
        <v>25</v>
      </c>
      <c r="I3226" s="330">
        <v>686</v>
      </c>
      <c r="J3226" s="273"/>
      <c r="K3226" s="273"/>
      <c r="L3226" s="281" t="s">
        <v>1054</v>
      </c>
      <c r="M3226" s="216">
        <v>650</v>
      </c>
      <c r="N3226" s="295" t="s">
        <v>26</v>
      </c>
      <c r="O3226" s="295" t="s">
        <v>28</v>
      </c>
      <c r="P3226" s="296">
        <v>41883</v>
      </c>
      <c r="Q3226" s="627"/>
      <c r="R3226" s="231"/>
    </row>
    <row r="3227" spans="1:18" x14ac:dyDescent="0.25">
      <c r="A3227" s="275"/>
      <c r="B3227" s="273" t="s">
        <v>36</v>
      </c>
      <c r="C3227" s="275" t="s">
        <v>145</v>
      </c>
      <c r="D3227" s="275" t="s">
        <v>184</v>
      </c>
      <c r="E3227" s="32">
        <v>11</v>
      </c>
      <c r="F3227" s="314"/>
      <c r="G3227" s="274" t="s">
        <v>24</v>
      </c>
      <c r="H3227" s="269" t="s">
        <v>25</v>
      </c>
      <c r="I3227" s="330">
        <v>159</v>
      </c>
      <c r="J3227" s="273"/>
      <c r="K3227" s="273"/>
      <c r="L3227" s="281" t="s">
        <v>1054</v>
      </c>
      <c r="M3227" s="216">
        <v>150</v>
      </c>
      <c r="N3227" s="295" t="s">
        <v>26</v>
      </c>
      <c r="O3227" s="295" t="s">
        <v>28</v>
      </c>
      <c r="P3227" s="296">
        <v>41883</v>
      </c>
      <c r="Q3227" s="628"/>
      <c r="R3227" s="231"/>
    </row>
    <row r="3228" spans="1:18" x14ac:dyDescent="0.25">
      <c r="A3228" s="275"/>
      <c r="B3228" s="273" t="s">
        <v>21</v>
      </c>
      <c r="C3228" s="275" t="s">
        <v>33</v>
      </c>
      <c r="D3228" s="275" t="s">
        <v>214</v>
      </c>
      <c r="E3228" s="32"/>
      <c r="F3228" s="314"/>
      <c r="G3228" s="274" t="s">
        <v>24</v>
      </c>
      <c r="H3228" s="269" t="s">
        <v>25</v>
      </c>
      <c r="I3228" s="330"/>
      <c r="J3228" s="273"/>
      <c r="K3228" s="273"/>
      <c r="L3228" s="281" t="s">
        <v>1054</v>
      </c>
      <c r="M3228" s="412">
        <v>38</v>
      </c>
      <c r="N3228" s="308" t="s">
        <v>26</v>
      </c>
      <c r="O3228" s="308" t="s">
        <v>128</v>
      </c>
      <c r="P3228" s="385">
        <v>41883</v>
      </c>
      <c r="Q3228" s="273"/>
      <c r="R3228" s="231"/>
    </row>
    <row r="3229" spans="1:18" x14ac:dyDescent="0.25">
      <c r="A3229" s="275"/>
      <c r="B3229" s="273" t="s">
        <v>21</v>
      </c>
      <c r="C3229" s="275" t="s">
        <v>33</v>
      </c>
      <c r="D3229" s="275" t="s">
        <v>34</v>
      </c>
      <c r="E3229" s="32"/>
      <c r="F3229" s="314"/>
      <c r="G3229" s="274" t="s">
        <v>24</v>
      </c>
      <c r="H3229" s="269" t="s">
        <v>25</v>
      </c>
      <c r="I3229" s="330"/>
      <c r="J3229" s="273"/>
      <c r="K3229" s="273"/>
      <c r="L3229" s="281" t="s">
        <v>1054</v>
      </c>
      <c r="M3229" s="412">
        <v>22</v>
      </c>
      <c r="N3229" s="308" t="s">
        <v>26</v>
      </c>
      <c r="O3229" s="308" t="s">
        <v>128</v>
      </c>
      <c r="P3229" s="385">
        <v>41883</v>
      </c>
      <c r="Q3229" s="273"/>
      <c r="R3229" s="231"/>
    </row>
    <row r="3230" spans="1:18" x14ac:dyDescent="0.25">
      <c r="A3230" s="275"/>
      <c r="B3230" s="273" t="s">
        <v>21</v>
      </c>
      <c r="C3230" s="275" t="s">
        <v>31</v>
      </c>
      <c r="D3230" s="275" t="s">
        <v>32</v>
      </c>
      <c r="E3230" s="32"/>
      <c r="F3230" s="314"/>
      <c r="G3230" s="274" t="s">
        <v>24</v>
      </c>
      <c r="H3230" s="269" t="s">
        <v>25</v>
      </c>
      <c r="I3230" s="330"/>
      <c r="J3230" s="273"/>
      <c r="K3230" s="273"/>
      <c r="L3230" s="281" t="s">
        <v>1054</v>
      </c>
      <c r="M3230" s="412">
        <v>36</v>
      </c>
      <c r="N3230" s="308" t="s">
        <v>26</v>
      </c>
      <c r="O3230" s="308" t="s">
        <v>128</v>
      </c>
      <c r="P3230" s="385">
        <v>41883</v>
      </c>
      <c r="Q3230" s="273"/>
      <c r="R3230" s="231"/>
    </row>
    <row r="3231" spans="1:18" x14ac:dyDescent="0.25">
      <c r="A3231" s="275"/>
      <c r="B3231" s="273" t="s">
        <v>36</v>
      </c>
      <c r="C3231" s="275" t="s">
        <v>145</v>
      </c>
      <c r="D3231" s="275" t="s">
        <v>184</v>
      </c>
      <c r="E3231" s="32"/>
      <c r="F3231" s="314"/>
      <c r="G3231" s="274" t="s">
        <v>24</v>
      </c>
      <c r="H3231" s="269" t="s">
        <v>25</v>
      </c>
      <c r="I3231" s="330"/>
      <c r="J3231" s="273"/>
      <c r="K3231" s="273"/>
      <c r="L3231" s="281" t="s">
        <v>1054</v>
      </c>
      <c r="M3231" s="412">
        <v>9</v>
      </c>
      <c r="N3231" s="308" t="s">
        <v>26</v>
      </c>
      <c r="O3231" s="308" t="s">
        <v>128</v>
      </c>
      <c r="P3231" s="385">
        <v>41883</v>
      </c>
      <c r="Q3231" s="273"/>
      <c r="R3231" s="231"/>
    </row>
    <row r="3232" spans="1:18" x14ac:dyDescent="0.25">
      <c r="A3232" s="275"/>
      <c r="B3232" s="273" t="s">
        <v>21</v>
      </c>
      <c r="C3232" s="275" t="s">
        <v>22</v>
      </c>
      <c r="D3232" s="275" t="s">
        <v>29</v>
      </c>
      <c r="E3232" s="32">
        <v>16</v>
      </c>
      <c r="F3232" s="314"/>
      <c r="G3232" s="274" t="s">
        <v>24</v>
      </c>
      <c r="H3232" s="269" t="s">
        <v>25</v>
      </c>
      <c r="I3232" s="330">
        <v>220</v>
      </c>
      <c r="J3232" s="273"/>
      <c r="K3232" s="273"/>
      <c r="L3232" s="281" t="s">
        <v>1054</v>
      </c>
      <c r="M3232" s="416">
        <v>200</v>
      </c>
      <c r="N3232" s="295" t="s">
        <v>26</v>
      </c>
      <c r="O3232" s="295" t="s">
        <v>28</v>
      </c>
      <c r="P3232" s="296">
        <v>41883</v>
      </c>
      <c r="Q3232" s="218"/>
      <c r="R3232" s="231"/>
    </row>
    <row r="3233" spans="1:18" x14ac:dyDescent="0.25">
      <c r="A3233" s="275"/>
      <c r="B3233" s="273" t="s">
        <v>21</v>
      </c>
      <c r="C3233" s="275" t="s">
        <v>22</v>
      </c>
      <c r="D3233" s="275" t="s">
        <v>23</v>
      </c>
      <c r="E3233" s="32">
        <v>23</v>
      </c>
      <c r="F3233" s="314"/>
      <c r="G3233" s="274" t="s">
        <v>24</v>
      </c>
      <c r="H3233" s="269" t="s">
        <v>25</v>
      </c>
      <c r="I3233" s="330">
        <v>225</v>
      </c>
      <c r="J3233" s="273"/>
      <c r="K3233" s="273"/>
      <c r="L3233" s="281" t="s">
        <v>1054</v>
      </c>
      <c r="M3233" s="416">
        <v>200</v>
      </c>
      <c r="N3233" s="295" t="s">
        <v>26</v>
      </c>
      <c r="O3233" s="295" t="s">
        <v>28</v>
      </c>
      <c r="P3233" s="296">
        <v>41883</v>
      </c>
      <c r="Q3233" s="218"/>
      <c r="R3233" s="231"/>
    </row>
    <row r="3234" spans="1:18" x14ac:dyDescent="0.25">
      <c r="A3234" s="275"/>
      <c r="B3234" s="273" t="s">
        <v>21</v>
      </c>
      <c r="C3234" s="275" t="s">
        <v>31</v>
      </c>
      <c r="D3234" s="275" t="s">
        <v>32</v>
      </c>
      <c r="E3234" s="32">
        <v>10</v>
      </c>
      <c r="F3234" s="314"/>
      <c r="G3234" s="274" t="s">
        <v>24</v>
      </c>
      <c r="H3234" s="269" t="s">
        <v>25</v>
      </c>
      <c r="I3234" s="330">
        <v>110</v>
      </c>
      <c r="J3234" s="273"/>
      <c r="K3234" s="273"/>
      <c r="L3234" s="281" t="s">
        <v>1054</v>
      </c>
      <c r="M3234" s="416">
        <v>100</v>
      </c>
      <c r="N3234" s="295" t="s">
        <v>26</v>
      </c>
      <c r="O3234" s="295" t="s">
        <v>28</v>
      </c>
      <c r="P3234" s="296">
        <v>41883</v>
      </c>
      <c r="Q3234" s="218"/>
      <c r="R3234" s="231"/>
    </row>
    <row r="3235" spans="1:18" x14ac:dyDescent="0.25">
      <c r="A3235" s="275"/>
      <c r="B3235" s="273" t="s">
        <v>21</v>
      </c>
      <c r="C3235" s="275" t="s">
        <v>22</v>
      </c>
      <c r="D3235" s="275" t="s">
        <v>29</v>
      </c>
      <c r="E3235" s="32"/>
      <c r="F3235" s="314"/>
      <c r="G3235" s="274" t="s">
        <v>24</v>
      </c>
      <c r="H3235" s="269" t="s">
        <v>25</v>
      </c>
      <c r="I3235" s="330"/>
      <c r="J3235" s="273"/>
      <c r="K3235" s="273"/>
      <c r="L3235" s="281" t="s">
        <v>1054</v>
      </c>
      <c r="M3235" s="271">
        <v>20</v>
      </c>
      <c r="N3235" s="308" t="s">
        <v>26</v>
      </c>
      <c r="O3235" s="308" t="s">
        <v>128</v>
      </c>
      <c r="P3235" s="296">
        <v>41883</v>
      </c>
      <c r="Q3235" s="273"/>
      <c r="R3235" s="231"/>
    </row>
    <row r="3236" spans="1:18" x14ac:dyDescent="0.25">
      <c r="A3236" s="275"/>
      <c r="B3236" s="273" t="s">
        <v>21</v>
      </c>
      <c r="C3236" s="275" t="s">
        <v>22</v>
      </c>
      <c r="D3236" s="275" t="s">
        <v>23</v>
      </c>
      <c r="E3236" s="32"/>
      <c r="F3236" s="314"/>
      <c r="G3236" s="274" t="s">
        <v>24</v>
      </c>
      <c r="H3236" s="269" t="s">
        <v>25</v>
      </c>
      <c r="I3236" s="330"/>
      <c r="J3236" s="273"/>
      <c r="K3236" s="273"/>
      <c r="L3236" s="281" t="s">
        <v>1054</v>
      </c>
      <c r="M3236" s="271">
        <v>25</v>
      </c>
      <c r="N3236" s="308" t="s">
        <v>26</v>
      </c>
      <c r="O3236" s="308" t="s">
        <v>128</v>
      </c>
      <c r="P3236" s="296">
        <v>41883</v>
      </c>
      <c r="Q3236" s="273"/>
      <c r="R3236" s="231"/>
    </row>
    <row r="3237" spans="1:18" x14ac:dyDescent="0.25">
      <c r="A3237" s="275"/>
      <c r="B3237" s="273" t="s">
        <v>21</v>
      </c>
      <c r="C3237" s="275" t="s">
        <v>31</v>
      </c>
      <c r="D3237" s="275" t="s">
        <v>32</v>
      </c>
      <c r="E3237" s="32"/>
      <c r="F3237" s="314"/>
      <c r="G3237" s="274" t="s">
        <v>24</v>
      </c>
      <c r="H3237" s="269" t="s">
        <v>25</v>
      </c>
      <c r="I3237" s="330"/>
      <c r="J3237" s="273"/>
      <c r="K3237" s="273"/>
      <c r="L3237" s="281" t="s">
        <v>1054</v>
      </c>
      <c r="M3237" s="271">
        <v>10</v>
      </c>
      <c r="N3237" s="308" t="s">
        <v>26</v>
      </c>
      <c r="O3237" s="308" t="s">
        <v>128</v>
      </c>
      <c r="P3237" s="385">
        <v>41883</v>
      </c>
      <c r="Q3237" s="273"/>
      <c r="R3237" s="231"/>
    </row>
    <row r="3238" spans="1:18" x14ac:dyDescent="0.25">
      <c r="A3238" s="275" t="s">
        <v>1730</v>
      </c>
      <c r="B3238" s="273" t="s">
        <v>21</v>
      </c>
      <c r="C3238" s="275" t="s">
        <v>33</v>
      </c>
      <c r="D3238" s="275" t="s">
        <v>39</v>
      </c>
      <c r="E3238" s="32">
        <v>21</v>
      </c>
      <c r="F3238" s="314"/>
      <c r="G3238" s="274" t="s">
        <v>24</v>
      </c>
      <c r="H3238" s="269" t="s">
        <v>25</v>
      </c>
      <c r="I3238" s="330">
        <v>213</v>
      </c>
      <c r="J3238" s="273"/>
      <c r="K3238" s="273"/>
      <c r="L3238" s="281" t="s">
        <v>1054</v>
      </c>
      <c r="M3238" s="216">
        <v>200</v>
      </c>
      <c r="N3238" s="295" t="s">
        <v>26</v>
      </c>
      <c r="O3238" s="295" t="s">
        <v>28</v>
      </c>
      <c r="P3238" s="296">
        <v>41883</v>
      </c>
      <c r="Q3238" s="626" t="s">
        <v>1729</v>
      </c>
      <c r="R3238" s="231"/>
    </row>
    <row r="3239" spans="1:18" x14ac:dyDescent="0.25">
      <c r="A3239" s="275"/>
      <c r="B3239" s="273" t="s">
        <v>21</v>
      </c>
      <c r="C3239" s="275" t="s">
        <v>22</v>
      </c>
      <c r="D3239" s="275" t="s">
        <v>23</v>
      </c>
      <c r="E3239" s="32">
        <v>22</v>
      </c>
      <c r="F3239" s="314"/>
      <c r="G3239" s="274" t="s">
        <v>24</v>
      </c>
      <c r="H3239" s="269" t="s">
        <v>25</v>
      </c>
      <c r="I3239" s="330">
        <v>224</v>
      </c>
      <c r="J3239" s="273"/>
      <c r="K3239" s="273"/>
      <c r="L3239" s="281" t="s">
        <v>1054</v>
      </c>
      <c r="M3239" s="216">
        <v>200</v>
      </c>
      <c r="N3239" s="295" t="s">
        <v>26</v>
      </c>
      <c r="O3239" s="295" t="s">
        <v>28</v>
      </c>
      <c r="P3239" s="296">
        <v>41883</v>
      </c>
      <c r="Q3239" s="627"/>
      <c r="R3239" s="231"/>
    </row>
    <row r="3240" spans="1:18" x14ac:dyDescent="0.25">
      <c r="A3240" s="275"/>
      <c r="B3240" s="273" t="s">
        <v>21</v>
      </c>
      <c r="C3240" s="275" t="s">
        <v>31</v>
      </c>
      <c r="D3240" s="275" t="s">
        <v>32</v>
      </c>
      <c r="E3240" s="32">
        <v>24</v>
      </c>
      <c r="F3240" s="314"/>
      <c r="G3240" s="274" t="s">
        <v>24</v>
      </c>
      <c r="H3240" s="269" t="s">
        <v>25</v>
      </c>
      <c r="I3240" s="330">
        <v>209</v>
      </c>
      <c r="J3240" s="273"/>
      <c r="K3240" s="273"/>
      <c r="L3240" s="281" t="s">
        <v>1054</v>
      </c>
      <c r="M3240" s="216">
        <v>200</v>
      </c>
      <c r="N3240" s="295" t="s">
        <v>26</v>
      </c>
      <c r="O3240" s="295" t="s">
        <v>28</v>
      </c>
      <c r="P3240" s="296">
        <v>41883</v>
      </c>
      <c r="Q3240" s="628"/>
      <c r="R3240" s="231"/>
    </row>
    <row r="3241" spans="1:18" x14ac:dyDescent="0.25">
      <c r="A3241" s="275"/>
      <c r="B3241" s="273" t="s">
        <v>21</v>
      </c>
      <c r="C3241" s="275" t="s">
        <v>33</v>
      </c>
      <c r="D3241" s="275" t="s">
        <v>39</v>
      </c>
      <c r="E3241" s="32"/>
      <c r="F3241" s="314"/>
      <c r="G3241" s="274" t="s">
        <v>24</v>
      </c>
      <c r="H3241" s="269" t="s">
        <v>25</v>
      </c>
      <c r="I3241" s="330"/>
      <c r="J3241" s="273"/>
      <c r="K3241" s="273"/>
      <c r="L3241" s="281" t="s">
        <v>1054</v>
      </c>
      <c r="M3241" s="271">
        <v>13</v>
      </c>
      <c r="N3241" s="308" t="s">
        <v>26</v>
      </c>
      <c r="O3241" s="308" t="s">
        <v>128</v>
      </c>
      <c r="P3241" s="385">
        <v>41883</v>
      </c>
      <c r="Q3241" s="273"/>
      <c r="R3241" s="231"/>
    </row>
    <row r="3242" spans="1:18" x14ac:dyDescent="0.25">
      <c r="A3242" s="275"/>
      <c r="B3242" s="273" t="s">
        <v>21</v>
      </c>
      <c r="C3242" s="275" t="s">
        <v>22</v>
      </c>
      <c r="D3242" s="275" t="s">
        <v>23</v>
      </c>
      <c r="E3242" s="32"/>
      <c r="F3242" s="314"/>
      <c r="G3242" s="274" t="s">
        <v>24</v>
      </c>
      <c r="H3242" s="269" t="s">
        <v>25</v>
      </c>
      <c r="I3242" s="330"/>
      <c r="J3242" s="273"/>
      <c r="K3242" s="273"/>
      <c r="L3242" s="281" t="s">
        <v>1054</v>
      </c>
      <c r="M3242" s="271">
        <v>24</v>
      </c>
      <c r="N3242" s="308" t="s">
        <v>26</v>
      </c>
      <c r="O3242" s="308" t="s">
        <v>128</v>
      </c>
      <c r="P3242" s="296">
        <v>41883</v>
      </c>
      <c r="Q3242" s="273"/>
      <c r="R3242" s="231"/>
    </row>
    <row r="3243" spans="1:18" x14ac:dyDescent="0.25">
      <c r="A3243" s="275"/>
      <c r="B3243" s="273" t="s">
        <v>21</v>
      </c>
      <c r="C3243" s="275" t="s">
        <v>31</v>
      </c>
      <c r="D3243" s="275" t="s">
        <v>32</v>
      </c>
      <c r="E3243" s="32"/>
      <c r="F3243" s="314"/>
      <c r="G3243" s="274" t="s">
        <v>24</v>
      </c>
      <c r="H3243" s="269" t="s">
        <v>25</v>
      </c>
      <c r="I3243" s="330"/>
      <c r="J3243" s="273"/>
      <c r="K3243" s="273"/>
      <c r="L3243" s="281" t="s">
        <v>1054</v>
      </c>
      <c r="M3243" s="271">
        <v>9</v>
      </c>
      <c r="N3243" s="308" t="s">
        <v>26</v>
      </c>
      <c r="O3243" s="308" t="s">
        <v>128</v>
      </c>
      <c r="P3243" s="385">
        <v>41883</v>
      </c>
      <c r="Q3243" s="273"/>
      <c r="R3243" s="231"/>
    </row>
    <row r="3244" spans="1:18" x14ac:dyDescent="0.25">
      <c r="A3244" s="275"/>
      <c r="B3244" s="273" t="s">
        <v>21</v>
      </c>
      <c r="C3244" s="275" t="s">
        <v>33</v>
      </c>
      <c r="D3244" s="275" t="s">
        <v>39</v>
      </c>
      <c r="E3244" s="32">
        <v>15</v>
      </c>
      <c r="F3244" s="314"/>
      <c r="G3244" s="274" t="s">
        <v>24</v>
      </c>
      <c r="H3244" s="269" t="s">
        <v>25</v>
      </c>
      <c r="I3244" s="330">
        <v>139</v>
      </c>
      <c r="J3244" s="273"/>
      <c r="K3244" s="273"/>
      <c r="L3244" s="281" t="s">
        <v>1054</v>
      </c>
      <c r="M3244" s="216">
        <v>120</v>
      </c>
      <c r="N3244" s="295" t="s">
        <v>26</v>
      </c>
      <c r="O3244" s="295" t="s">
        <v>28</v>
      </c>
      <c r="P3244" s="296">
        <v>41883</v>
      </c>
      <c r="Q3244" s="273"/>
      <c r="R3244" s="231"/>
    </row>
    <row r="3245" spans="1:18" x14ac:dyDescent="0.25">
      <c r="A3245" s="275"/>
      <c r="B3245" s="273" t="s">
        <v>21</v>
      </c>
      <c r="C3245" s="275" t="s">
        <v>22</v>
      </c>
      <c r="D3245" s="275" t="s">
        <v>23</v>
      </c>
      <c r="E3245" s="32">
        <v>11</v>
      </c>
      <c r="F3245" s="314"/>
      <c r="G3245" s="274" t="s">
        <v>24</v>
      </c>
      <c r="H3245" s="269" t="s">
        <v>25</v>
      </c>
      <c r="I3245" s="330">
        <v>113</v>
      </c>
      <c r="J3245" s="273"/>
      <c r="K3245" s="273"/>
      <c r="L3245" s="281" t="s">
        <v>1054</v>
      </c>
      <c r="M3245" s="216">
        <v>100</v>
      </c>
      <c r="N3245" s="295" t="s">
        <v>26</v>
      </c>
      <c r="O3245" s="295" t="s">
        <v>28</v>
      </c>
      <c r="P3245" s="296">
        <v>41883</v>
      </c>
      <c r="Q3245" s="273"/>
      <c r="R3245" s="231"/>
    </row>
    <row r="3246" spans="1:18" x14ac:dyDescent="0.25">
      <c r="A3246" s="275"/>
      <c r="B3246" s="273" t="s">
        <v>21</v>
      </c>
      <c r="C3246" s="275" t="s">
        <v>31</v>
      </c>
      <c r="D3246" s="275" t="s">
        <v>32</v>
      </c>
      <c r="E3246" s="32">
        <v>14</v>
      </c>
      <c r="F3246" s="314"/>
      <c r="G3246" s="274" t="s">
        <v>24</v>
      </c>
      <c r="H3246" s="269" t="s">
        <v>25</v>
      </c>
      <c r="I3246" s="330">
        <v>175</v>
      </c>
      <c r="J3246" s="273"/>
      <c r="K3246" s="273"/>
      <c r="L3246" s="281" t="s">
        <v>1054</v>
      </c>
      <c r="M3246" s="216">
        <v>160</v>
      </c>
      <c r="N3246" s="295" t="s">
        <v>26</v>
      </c>
      <c r="O3246" s="295" t="s">
        <v>28</v>
      </c>
      <c r="P3246" s="296">
        <v>41883</v>
      </c>
      <c r="Q3246" s="273"/>
      <c r="R3246" s="231"/>
    </row>
    <row r="3247" spans="1:18" x14ac:dyDescent="0.25">
      <c r="A3247" s="275"/>
      <c r="B3247" s="273" t="s">
        <v>47</v>
      </c>
      <c r="C3247" s="275" t="s">
        <v>48</v>
      </c>
      <c r="D3247" s="275" t="s">
        <v>207</v>
      </c>
      <c r="E3247" s="32">
        <v>30</v>
      </c>
      <c r="F3247" s="314"/>
      <c r="G3247" s="274" t="s">
        <v>24</v>
      </c>
      <c r="H3247" s="269" t="s">
        <v>25</v>
      </c>
      <c r="I3247" s="330">
        <v>109</v>
      </c>
      <c r="J3247" s="273"/>
      <c r="K3247" s="273"/>
      <c r="L3247" s="281" t="s">
        <v>1054</v>
      </c>
      <c r="M3247" s="216">
        <v>42</v>
      </c>
      <c r="N3247" s="295" t="s">
        <v>26</v>
      </c>
      <c r="O3247" s="295" t="s">
        <v>28</v>
      </c>
      <c r="P3247" s="296">
        <v>41883</v>
      </c>
      <c r="Q3247" s="273"/>
      <c r="R3247" s="231"/>
    </row>
    <row r="3248" spans="1:18" x14ac:dyDescent="0.25">
      <c r="A3248" s="275"/>
      <c r="B3248" s="273" t="s">
        <v>47</v>
      </c>
      <c r="C3248" s="275" t="s">
        <v>48</v>
      </c>
      <c r="D3248" s="275" t="s">
        <v>243</v>
      </c>
      <c r="E3248" s="32">
        <v>35</v>
      </c>
      <c r="F3248" s="314"/>
      <c r="G3248" s="274" t="s">
        <v>24</v>
      </c>
      <c r="H3248" s="269" t="s">
        <v>25</v>
      </c>
      <c r="I3248" s="330">
        <v>171</v>
      </c>
      <c r="J3248" s="273"/>
      <c r="K3248" s="273"/>
      <c r="L3248" s="281" t="s">
        <v>1054</v>
      </c>
      <c r="M3248" s="216">
        <v>78</v>
      </c>
      <c r="N3248" s="295" t="s">
        <v>26</v>
      </c>
      <c r="O3248" s="295" t="s">
        <v>28</v>
      </c>
      <c r="P3248" s="296">
        <v>41883</v>
      </c>
      <c r="Q3248" s="273"/>
      <c r="R3248" s="231"/>
    </row>
    <row r="3249" spans="1:18" x14ac:dyDescent="0.25">
      <c r="A3249" s="275"/>
      <c r="B3249" s="273" t="s">
        <v>21</v>
      </c>
      <c r="C3249" s="275" t="s">
        <v>33</v>
      </c>
      <c r="D3249" s="275" t="s">
        <v>39</v>
      </c>
      <c r="E3249" s="32"/>
      <c r="F3249" s="314"/>
      <c r="G3249" s="274" t="s">
        <v>24</v>
      </c>
      <c r="H3249" s="269" t="s">
        <v>25</v>
      </c>
      <c r="I3249" s="330"/>
      <c r="J3249" s="273"/>
      <c r="K3249" s="273"/>
      <c r="L3249" s="281" t="s">
        <v>1054</v>
      </c>
      <c r="M3249" s="271">
        <v>19</v>
      </c>
      <c r="N3249" s="308" t="s">
        <v>26</v>
      </c>
      <c r="O3249" s="308" t="s">
        <v>128</v>
      </c>
      <c r="P3249" s="385">
        <v>41883</v>
      </c>
      <c r="Q3249" s="273"/>
      <c r="R3249" s="231"/>
    </row>
    <row r="3250" spans="1:18" x14ac:dyDescent="0.25">
      <c r="A3250" s="275"/>
      <c r="B3250" s="273" t="s">
        <v>21</v>
      </c>
      <c r="C3250" s="275" t="s">
        <v>22</v>
      </c>
      <c r="D3250" s="275" t="s">
        <v>23</v>
      </c>
      <c r="E3250" s="32"/>
      <c r="F3250" s="314"/>
      <c r="G3250" s="274" t="s">
        <v>24</v>
      </c>
      <c r="H3250" s="269" t="s">
        <v>25</v>
      </c>
      <c r="I3250" s="330"/>
      <c r="J3250" s="273"/>
      <c r="K3250" s="273"/>
      <c r="L3250" s="281" t="s">
        <v>1054</v>
      </c>
      <c r="M3250" s="271">
        <v>13</v>
      </c>
      <c r="N3250" s="308" t="s">
        <v>26</v>
      </c>
      <c r="O3250" s="308" t="s">
        <v>128</v>
      </c>
      <c r="P3250" s="296">
        <v>41883</v>
      </c>
      <c r="Q3250" s="273"/>
      <c r="R3250" s="231"/>
    </row>
    <row r="3251" spans="1:18" x14ac:dyDescent="0.25">
      <c r="A3251" s="275"/>
      <c r="B3251" s="273" t="s">
        <v>21</v>
      </c>
      <c r="C3251" s="275" t="s">
        <v>31</v>
      </c>
      <c r="D3251" s="275" t="s">
        <v>32</v>
      </c>
      <c r="E3251" s="32"/>
      <c r="F3251" s="314"/>
      <c r="G3251" s="274" t="s">
        <v>24</v>
      </c>
      <c r="H3251" s="269" t="s">
        <v>25</v>
      </c>
      <c r="I3251" s="330"/>
      <c r="J3251" s="273"/>
      <c r="K3251" s="273"/>
      <c r="L3251" s="281" t="s">
        <v>1054</v>
      </c>
      <c r="M3251" s="271">
        <v>15</v>
      </c>
      <c r="N3251" s="308" t="s">
        <v>26</v>
      </c>
      <c r="O3251" s="308" t="s">
        <v>128</v>
      </c>
      <c r="P3251" s="385">
        <v>41883</v>
      </c>
      <c r="Q3251" s="273"/>
      <c r="R3251" s="231"/>
    </row>
    <row r="3252" spans="1:18" x14ac:dyDescent="0.25">
      <c r="A3252" s="275"/>
      <c r="B3252" s="273" t="s">
        <v>47</v>
      </c>
      <c r="C3252" s="275" t="s">
        <v>48</v>
      </c>
      <c r="D3252" s="275" t="s">
        <v>207</v>
      </c>
      <c r="E3252" s="32"/>
      <c r="F3252" s="314"/>
      <c r="G3252" s="274" t="s">
        <v>24</v>
      </c>
      <c r="H3252" s="269" t="s">
        <v>25</v>
      </c>
      <c r="I3252" s="330"/>
      <c r="J3252" s="273"/>
      <c r="K3252" s="273"/>
      <c r="L3252" s="281" t="s">
        <v>1054</v>
      </c>
      <c r="M3252" s="271">
        <v>67</v>
      </c>
      <c r="N3252" s="308" t="s">
        <v>26</v>
      </c>
      <c r="O3252" s="308" t="s">
        <v>128</v>
      </c>
      <c r="P3252" s="385">
        <v>41883</v>
      </c>
      <c r="Q3252" s="273"/>
      <c r="R3252" s="231"/>
    </row>
    <row r="3253" spans="1:18" x14ac:dyDescent="0.25">
      <c r="A3253" s="275"/>
      <c r="B3253" s="273" t="s">
        <v>47</v>
      </c>
      <c r="C3253" s="275" t="s">
        <v>48</v>
      </c>
      <c r="D3253" s="275" t="s">
        <v>243</v>
      </c>
      <c r="E3253" s="32"/>
      <c r="F3253" s="314"/>
      <c r="G3253" s="274" t="s">
        <v>24</v>
      </c>
      <c r="H3253" s="269" t="s">
        <v>25</v>
      </c>
      <c r="I3253" s="330"/>
      <c r="J3253" s="273"/>
      <c r="K3253" s="273"/>
      <c r="L3253" s="281" t="s">
        <v>1054</v>
      </c>
      <c r="M3253" s="271">
        <v>93</v>
      </c>
      <c r="N3253" s="308" t="s">
        <v>26</v>
      </c>
      <c r="O3253" s="308" t="s">
        <v>128</v>
      </c>
      <c r="P3253" s="385">
        <v>41883</v>
      </c>
      <c r="Q3253" s="273"/>
      <c r="R3253" s="231"/>
    </row>
    <row r="3254" spans="1:18" x14ac:dyDescent="0.25">
      <c r="A3254" s="275"/>
      <c r="B3254" s="273" t="s">
        <v>21</v>
      </c>
      <c r="C3254" s="275" t="s">
        <v>31</v>
      </c>
      <c r="D3254" s="275" t="s">
        <v>32</v>
      </c>
      <c r="E3254" s="32">
        <v>36</v>
      </c>
      <c r="F3254" s="314"/>
      <c r="G3254" s="274" t="s">
        <v>24</v>
      </c>
      <c r="H3254" s="269" t="s">
        <v>25</v>
      </c>
      <c r="I3254" s="330">
        <v>36</v>
      </c>
      <c r="J3254" s="273"/>
      <c r="K3254" s="273"/>
      <c r="L3254" s="281" t="s">
        <v>1054</v>
      </c>
      <c r="M3254" s="216">
        <v>36</v>
      </c>
      <c r="N3254" s="295" t="s">
        <v>26</v>
      </c>
      <c r="O3254" s="216" t="s">
        <v>123</v>
      </c>
      <c r="P3254" s="296">
        <v>41883</v>
      </c>
      <c r="Q3254" s="273" t="s">
        <v>1731</v>
      </c>
      <c r="R3254" s="231"/>
    </row>
    <row r="3255" spans="1:18" x14ac:dyDescent="0.25">
      <c r="A3255" s="275" t="s">
        <v>1732</v>
      </c>
      <c r="B3255" s="273" t="s">
        <v>21</v>
      </c>
      <c r="C3255" s="275" t="s">
        <v>33</v>
      </c>
      <c r="D3255" s="275" t="s">
        <v>34</v>
      </c>
      <c r="E3255" s="32">
        <v>6</v>
      </c>
      <c r="F3255" s="314"/>
      <c r="G3255" s="274" t="s">
        <v>24</v>
      </c>
      <c r="H3255" s="269" t="s">
        <v>25</v>
      </c>
      <c r="I3255" s="330">
        <v>60</v>
      </c>
      <c r="J3255" s="273"/>
      <c r="K3255" s="273"/>
      <c r="L3255" s="281" t="s">
        <v>1054</v>
      </c>
      <c r="M3255" s="216">
        <v>60</v>
      </c>
      <c r="N3255" s="295" t="s">
        <v>26</v>
      </c>
      <c r="O3255" s="216" t="s">
        <v>28</v>
      </c>
      <c r="P3255" s="296">
        <v>41883</v>
      </c>
      <c r="Q3255" s="626" t="s">
        <v>1733</v>
      </c>
      <c r="R3255" s="231"/>
    </row>
    <row r="3256" spans="1:18" x14ac:dyDescent="0.25">
      <c r="A3256" s="275"/>
      <c r="B3256" s="273" t="s">
        <v>21</v>
      </c>
      <c r="C3256" s="275" t="s">
        <v>31</v>
      </c>
      <c r="D3256" s="275" t="s">
        <v>32</v>
      </c>
      <c r="E3256" s="32">
        <v>5</v>
      </c>
      <c r="F3256" s="314"/>
      <c r="G3256" s="274" t="s">
        <v>24</v>
      </c>
      <c r="H3256" s="269" t="s">
        <v>25</v>
      </c>
      <c r="I3256" s="330">
        <v>48</v>
      </c>
      <c r="J3256" s="273"/>
      <c r="K3256" s="273"/>
      <c r="L3256" s="281" t="s">
        <v>1054</v>
      </c>
      <c r="M3256" s="216">
        <v>48</v>
      </c>
      <c r="N3256" s="295" t="s">
        <v>26</v>
      </c>
      <c r="O3256" s="216" t="s">
        <v>28</v>
      </c>
      <c r="P3256" s="296">
        <v>41883</v>
      </c>
      <c r="Q3256" s="628"/>
      <c r="R3256" s="231"/>
    </row>
    <row r="3257" spans="1:18" x14ac:dyDescent="0.25">
      <c r="A3257" s="275"/>
      <c r="B3257" s="273" t="s">
        <v>21</v>
      </c>
      <c r="C3257" s="275" t="s">
        <v>33</v>
      </c>
      <c r="D3257" s="275" t="s">
        <v>34</v>
      </c>
      <c r="E3257" s="32">
        <v>49</v>
      </c>
      <c r="F3257" s="314"/>
      <c r="G3257" s="274" t="s">
        <v>24</v>
      </c>
      <c r="H3257" s="269" t="s">
        <v>25</v>
      </c>
      <c r="I3257" s="330">
        <v>475</v>
      </c>
      <c r="J3257" s="273"/>
      <c r="K3257" s="273"/>
      <c r="L3257" s="281" t="s">
        <v>1054</v>
      </c>
      <c r="M3257" s="216">
        <v>440</v>
      </c>
      <c r="N3257" s="295" t="s">
        <v>26</v>
      </c>
      <c r="O3257" s="216" t="s">
        <v>28</v>
      </c>
      <c r="P3257" s="296">
        <v>41883</v>
      </c>
      <c r="Q3257" s="273"/>
      <c r="R3257" s="231"/>
    </row>
    <row r="3258" spans="1:18" x14ac:dyDescent="0.25">
      <c r="A3258" s="275"/>
      <c r="B3258" s="273" t="s">
        <v>21</v>
      </c>
      <c r="C3258" s="275" t="s">
        <v>22</v>
      </c>
      <c r="D3258" s="275" t="s">
        <v>29</v>
      </c>
      <c r="E3258" s="32">
        <v>14</v>
      </c>
      <c r="F3258" s="314"/>
      <c r="G3258" s="274" t="s">
        <v>24</v>
      </c>
      <c r="H3258" s="269" t="s">
        <v>25</v>
      </c>
      <c r="I3258" s="330">
        <v>121</v>
      </c>
      <c r="J3258" s="273"/>
      <c r="K3258" s="273"/>
      <c r="L3258" s="281" t="s">
        <v>1054</v>
      </c>
      <c r="M3258" s="216">
        <v>108</v>
      </c>
      <c r="N3258" s="295" t="s">
        <v>26</v>
      </c>
      <c r="O3258" s="216" t="s">
        <v>28</v>
      </c>
      <c r="P3258" s="296">
        <v>41883</v>
      </c>
      <c r="Q3258" s="273"/>
      <c r="R3258" s="231"/>
    </row>
    <row r="3259" spans="1:18" x14ac:dyDescent="0.25">
      <c r="A3259" s="275"/>
      <c r="B3259" s="273" t="s">
        <v>21</v>
      </c>
      <c r="C3259" s="275" t="s">
        <v>22</v>
      </c>
      <c r="D3259" s="275" t="s">
        <v>23</v>
      </c>
      <c r="E3259" s="32">
        <v>32</v>
      </c>
      <c r="F3259" s="314"/>
      <c r="G3259" s="274" t="s">
        <v>24</v>
      </c>
      <c r="H3259" s="269" t="s">
        <v>25</v>
      </c>
      <c r="I3259" s="330">
        <v>328</v>
      </c>
      <c r="J3259" s="273"/>
      <c r="K3259" s="273"/>
      <c r="L3259" s="281" t="s">
        <v>1054</v>
      </c>
      <c r="M3259" s="216">
        <v>300</v>
      </c>
      <c r="N3259" s="295" t="s">
        <v>26</v>
      </c>
      <c r="O3259" s="216" t="s">
        <v>28</v>
      </c>
      <c r="P3259" s="296">
        <v>41883</v>
      </c>
      <c r="Q3259" s="273"/>
      <c r="R3259" s="231"/>
    </row>
    <row r="3260" spans="1:18" x14ac:dyDescent="0.25">
      <c r="A3260" s="275"/>
      <c r="B3260" s="273" t="s">
        <v>21</v>
      </c>
      <c r="C3260" s="275" t="s">
        <v>31</v>
      </c>
      <c r="D3260" s="275" t="s">
        <v>32</v>
      </c>
      <c r="E3260" s="32">
        <v>50</v>
      </c>
      <c r="F3260" s="314"/>
      <c r="G3260" s="274" t="s">
        <v>24</v>
      </c>
      <c r="H3260" s="269" t="s">
        <v>25</v>
      </c>
      <c r="I3260" s="330">
        <v>488</v>
      </c>
      <c r="J3260" s="273"/>
      <c r="K3260" s="273"/>
      <c r="L3260" s="281" t="s">
        <v>1054</v>
      </c>
      <c r="M3260" s="216">
        <v>452</v>
      </c>
      <c r="N3260" s="295" t="s">
        <v>26</v>
      </c>
      <c r="O3260" s="216" t="s">
        <v>28</v>
      </c>
      <c r="P3260" s="296">
        <v>41883</v>
      </c>
      <c r="Q3260" s="273"/>
      <c r="R3260" s="231"/>
    </row>
    <row r="3261" spans="1:18" x14ac:dyDescent="0.25">
      <c r="A3261" s="275"/>
      <c r="B3261" s="273" t="s">
        <v>21</v>
      </c>
      <c r="C3261" s="275" t="s">
        <v>33</v>
      </c>
      <c r="D3261" s="275" t="s">
        <v>34</v>
      </c>
      <c r="E3261" s="32"/>
      <c r="F3261" s="314"/>
      <c r="G3261" s="274" t="s">
        <v>24</v>
      </c>
      <c r="H3261" s="269" t="s">
        <v>25</v>
      </c>
      <c r="I3261" s="330"/>
      <c r="J3261" s="273"/>
      <c r="K3261" s="273"/>
      <c r="L3261" s="281" t="s">
        <v>1054</v>
      </c>
      <c r="M3261" s="271">
        <v>35</v>
      </c>
      <c r="N3261" s="308" t="s">
        <v>26</v>
      </c>
      <c r="O3261" s="271" t="s">
        <v>128</v>
      </c>
      <c r="P3261" s="385">
        <v>41883</v>
      </c>
      <c r="Q3261" s="273"/>
      <c r="R3261" s="231"/>
    </row>
    <row r="3262" spans="1:18" x14ac:dyDescent="0.25">
      <c r="A3262" s="275"/>
      <c r="B3262" s="273" t="s">
        <v>21</v>
      </c>
      <c r="C3262" s="275" t="s">
        <v>22</v>
      </c>
      <c r="D3262" s="275" t="s">
        <v>29</v>
      </c>
      <c r="E3262" s="32"/>
      <c r="F3262" s="314"/>
      <c r="G3262" s="274" t="s">
        <v>24</v>
      </c>
      <c r="H3262" s="269" t="s">
        <v>25</v>
      </c>
      <c r="I3262" s="330"/>
      <c r="J3262" s="273"/>
      <c r="K3262" s="273"/>
      <c r="L3262" s="281" t="s">
        <v>1054</v>
      </c>
      <c r="M3262" s="271">
        <v>13</v>
      </c>
      <c r="N3262" s="308" t="s">
        <v>26</v>
      </c>
      <c r="O3262" s="271" t="s">
        <v>128</v>
      </c>
      <c r="P3262" s="296">
        <v>41883</v>
      </c>
      <c r="Q3262" s="273"/>
      <c r="R3262" s="231"/>
    </row>
    <row r="3263" spans="1:18" x14ac:dyDescent="0.25">
      <c r="A3263" s="275"/>
      <c r="B3263" s="273" t="s">
        <v>21</v>
      </c>
      <c r="C3263" s="275" t="s">
        <v>22</v>
      </c>
      <c r="D3263" s="275" t="s">
        <v>23</v>
      </c>
      <c r="E3263" s="32"/>
      <c r="F3263" s="314"/>
      <c r="G3263" s="274" t="s">
        <v>24</v>
      </c>
      <c r="H3263" s="269" t="s">
        <v>25</v>
      </c>
      <c r="I3263" s="330"/>
      <c r="J3263" s="273"/>
      <c r="K3263" s="273"/>
      <c r="L3263" s="281" t="s">
        <v>1054</v>
      </c>
      <c r="M3263" s="271">
        <v>28</v>
      </c>
      <c r="N3263" s="308" t="s">
        <v>26</v>
      </c>
      <c r="O3263" s="271" t="s">
        <v>128</v>
      </c>
      <c r="P3263" s="296">
        <v>41883</v>
      </c>
      <c r="Q3263" s="273"/>
      <c r="R3263" s="231"/>
    </row>
    <row r="3264" spans="1:18" x14ac:dyDescent="0.25">
      <c r="A3264" s="275"/>
      <c r="B3264" s="273" t="s">
        <v>21</v>
      </c>
      <c r="C3264" s="275" t="s">
        <v>31</v>
      </c>
      <c r="D3264" s="275" t="s">
        <v>32</v>
      </c>
      <c r="E3264" s="32"/>
      <c r="F3264" s="314"/>
      <c r="G3264" s="274" t="s">
        <v>24</v>
      </c>
      <c r="H3264" s="269" t="s">
        <v>25</v>
      </c>
      <c r="I3264" s="330"/>
      <c r="J3264" s="273"/>
      <c r="K3264" s="273"/>
      <c r="L3264" s="281" t="s">
        <v>1054</v>
      </c>
      <c r="M3264" s="271">
        <v>36</v>
      </c>
      <c r="N3264" s="308" t="s">
        <v>26</v>
      </c>
      <c r="O3264" s="271" t="s">
        <v>128</v>
      </c>
      <c r="P3264" s="385">
        <v>41883</v>
      </c>
      <c r="Q3264" s="273"/>
      <c r="R3264" s="231"/>
    </row>
    <row r="3265" spans="1:18" x14ac:dyDescent="0.25">
      <c r="A3265" s="275" t="s">
        <v>1734</v>
      </c>
      <c r="B3265" s="273" t="s">
        <v>21</v>
      </c>
      <c r="C3265" s="275" t="s">
        <v>33</v>
      </c>
      <c r="D3265" s="275" t="s">
        <v>34</v>
      </c>
      <c r="E3265" s="32">
        <v>13</v>
      </c>
      <c r="F3265" s="314"/>
      <c r="G3265" s="274" t="s">
        <v>24</v>
      </c>
      <c r="H3265" s="269" t="s">
        <v>25</v>
      </c>
      <c r="I3265" s="216">
        <v>306</v>
      </c>
      <c r="J3265" s="273"/>
      <c r="K3265" s="273"/>
      <c r="L3265" s="281" t="s">
        <v>1054</v>
      </c>
      <c r="M3265" s="216">
        <v>306</v>
      </c>
      <c r="N3265" s="295" t="s">
        <v>26</v>
      </c>
      <c r="O3265" s="216" t="s">
        <v>28</v>
      </c>
      <c r="P3265" s="296">
        <v>41883</v>
      </c>
      <c r="Q3265" s="626" t="s">
        <v>1735</v>
      </c>
      <c r="R3265" s="231"/>
    </row>
    <row r="3266" spans="1:18" x14ac:dyDescent="0.25">
      <c r="A3266" s="275"/>
      <c r="B3266" s="273" t="s">
        <v>21</v>
      </c>
      <c r="C3266" s="275" t="s">
        <v>31</v>
      </c>
      <c r="D3266" s="275" t="s">
        <v>35</v>
      </c>
      <c r="E3266" s="32">
        <v>15</v>
      </c>
      <c r="F3266" s="314"/>
      <c r="G3266" s="274" t="s">
        <v>24</v>
      </c>
      <c r="H3266" s="269" t="s">
        <v>25</v>
      </c>
      <c r="I3266" s="216">
        <v>240</v>
      </c>
      <c r="J3266" s="273"/>
      <c r="K3266" s="273"/>
      <c r="L3266" s="281" t="s">
        <v>1054</v>
      </c>
      <c r="M3266" s="216">
        <v>240</v>
      </c>
      <c r="N3266" s="295" t="s">
        <v>26</v>
      </c>
      <c r="O3266" s="216" t="s">
        <v>28</v>
      </c>
      <c r="P3266" s="296">
        <v>41883</v>
      </c>
      <c r="Q3266" s="627"/>
      <c r="R3266" s="231"/>
    </row>
    <row r="3267" spans="1:18" x14ac:dyDescent="0.25">
      <c r="A3267" s="275"/>
      <c r="B3267" s="273" t="s">
        <v>36</v>
      </c>
      <c r="C3267" s="275" t="s">
        <v>145</v>
      </c>
      <c r="D3267" s="275" t="s">
        <v>187</v>
      </c>
      <c r="E3267" s="32">
        <v>13</v>
      </c>
      <c r="F3267" s="314"/>
      <c r="G3267" s="274" t="s">
        <v>24</v>
      </c>
      <c r="H3267" s="269" t="s">
        <v>25</v>
      </c>
      <c r="I3267" s="216">
        <v>150</v>
      </c>
      <c r="J3267" s="273"/>
      <c r="K3267" s="273"/>
      <c r="L3267" s="281" t="s">
        <v>1054</v>
      </c>
      <c r="M3267" s="216">
        <v>150</v>
      </c>
      <c r="N3267" s="295" t="s">
        <v>26</v>
      </c>
      <c r="O3267" s="216" t="s">
        <v>28</v>
      </c>
      <c r="P3267" s="296">
        <v>41883</v>
      </c>
      <c r="Q3267" s="628"/>
      <c r="R3267" s="231"/>
    </row>
    <row r="3268" spans="1:18" x14ac:dyDescent="0.25">
      <c r="A3268" s="275"/>
      <c r="B3268" s="273" t="s">
        <v>21</v>
      </c>
      <c r="C3268" s="275" t="s">
        <v>33</v>
      </c>
      <c r="D3268" s="275" t="s">
        <v>34</v>
      </c>
      <c r="E3268" s="32">
        <v>27</v>
      </c>
      <c r="F3268" s="314"/>
      <c r="G3268" s="274" t="s">
        <v>24</v>
      </c>
      <c r="H3268" s="269" t="s">
        <v>25</v>
      </c>
      <c r="I3268" s="330">
        <v>238</v>
      </c>
      <c r="J3268" s="273"/>
      <c r="K3268" s="273"/>
      <c r="L3268" s="281" t="s">
        <v>1054</v>
      </c>
      <c r="M3268" s="216">
        <v>200</v>
      </c>
      <c r="N3268" s="295" t="s">
        <v>26</v>
      </c>
      <c r="O3268" s="216" t="s">
        <v>28</v>
      </c>
      <c r="P3268" s="296">
        <v>41883</v>
      </c>
      <c r="Q3268" s="273"/>
      <c r="R3268" s="231"/>
    </row>
    <row r="3269" spans="1:18" x14ac:dyDescent="0.25">
      <c r="A3269" s="275"/>
      <c r="B3269" s="273" t="s">
        <v>21</v>
      </c>
      <c r="C3269" s="275" t="s">
        <v>22</v>
      </c>
      <c r="D3269" s="275" t="s">
        <v>29</v>
      </c>
      <c r="E3269" s="32">
        <v>36</v>
      </c>
      <c r="F3269" s="314"/>
      <c r="G3269" s="274" t="s">
        <v>24</v>
      </c>
      <c r="H3269" s="269" t="s">
        <v>25</v>
      </c>
      <c r="I3269" s="330">
        <v>324</v>
      </c>
      <c r="J3269" s="273"/>
      <c r="K3269" s="273"/>
      <c r="L3269" s="281" t="s">
        <v>1054</v>
      </c>
      <c r="M3269" s="216">
        <v>300</v>
      </c>
      <c r="N3269" s="295" t="s">
        <v>26</v>
      </c>
      <c r="O3269" s="216" t="s">
        <v>28</v>
      </c>
      <c r="P3269" s="296">
        <v>41883</v>
      </c>
      <c r="Q3269" s="273"/>
      <c r="R3269" s="231"/>
    </row>
    <row r="3270" spans="1:18" x14ac:dyDescent="0.25">
      <c r="A3270" s="275"/>
      <c r="B3270" s="273" t="s">
        <v>21</v>
      </c>
      <c r="C3270" s="275" t="s">
        <v>22</v>
      </c>
      <c r="D3270" s="275" t="s">
        <v>23</v>
      </c>
      <c r="E3270" s="32">
        <v>32</v>
      </c>
      <c r="F3270" s="314"/>
      <c r="G3270" s="274" t="s">
        <v>24</v>
      </c>
      <c r="H3270" s="269" t="s">
        <v>25</v>
      </c>
      <c r="I3270" s="330">
        <v>244</v>
      </c>
      <c r="J3270" s="273"/>
      <c r="K3270" s="273"/>
      <c r="L3270" s="281" t="s">
        <v>1054</v>
      </c>
      <c r="M3270" s="216">
        <v>216</v>
      </c>
      <c r="N3270" s="295" t="s">
        <v>26</v>
      </c>
      <c r="O3270" s="216" t="s">
        <v>28</v>
      </c>
      <c r="P3270" s="296">
        <v>41883</v>
      </c>
      <c r="Q3270" s="273"/>
      <c r="R3270" s="231"/>
    </row>
    <row r="3271" spans="1:18" x14ac:dyDescent="0.25">
      <c r="A3271" s="275"/>
      <c r="B3271" s="273" t="s">
        <v>21</v>
      </c>
      <c r="C3271" s="275" t="s">
        <v>31</v>
      </c>
      <c r="D3271" s="275" t="s">
        <v>35</v>
      </c>
      <c r="E3271" s="32">
        <v>32</v>
      </c>
      <c r="F3271" s="314"/>
      <c r="G3271" s="274" t="s">
        <v>24</v>
      </c>
      <c r="H3271" s="269" t="s">
        <v>25</v>
      </c>
      <c r="I3271" s="330">
        <v>348</v>
      </c>
      <c r="J3271" s="273"/>
      <c r="K3271" s="273"/>
      <c r="L3271" s="281" t="s">
        <v>1054</v>
      </c>
      <c r="M3271" s="216">
        <v>310</v>
      </c>
      <c r="N3271" s="295" t="s">
        <v>26</v>
      </c>
      <c r="O3271" s="216" t="s">
        <v>28</v>
      </c>
      <c r="P3271" s="296">
        <v>41883</v>
      </c>
      <c r="Q3271" s="273"/>
      <c r="R3271" s="231"/>
    </row>
    <row r="3272" spans="1:18" x14ac:dyDescent="0.25">
      <c r="A3272" s="275"/>
      <c r="B3272" s="273" t="s">
        <v>47</v>
      </c>
      <c r="C3272" s="275" t="s">
        <v>48</v>
      </c>
      <c r="D3272" s="275" t="s">
        <v>268</v>
      </c>
      <c r="E3272" s="32">
        <v>26</v>
      </c>
      <c r="F3272" s="314"/>
      <c r="G3272" s="274" t="s">
        <v>24</v>
      </c>
      <c r="H3272" s="269" t="s">
        <v>25</v>
      </c>
      <c r="I3272" s="330">
        <v>122</v>
      </c>
      <c r="J3272" s="273"/>
      <c r="K3272" s="273"/>
      <c r="L3272" s="281" t="s">
        <v>1054</v>
      </c>
      <c r="M3272" s="216">
        <v>65</v>
      </c>
      <c r="N3272" s="295" t="s">
        <v>26</v>
      </c>
      <c r="O3272" s="216" t="s">
        <v>28</v>
      </c>
      <c r="P3272" s="296">
        <v>41883</v>
      </c>
      <c r="Q3272" s="273"/>
      <c r="R3272" s="231"/>
    </row>
    <row r="3273" spans="1:18" x14ac:dyDescent="0.25">
      <c r="A3273" s="275"/>
      <c r="B3273" s="273" t="s">
        <v>47</v>
      </c>
      <c r="C3273" s="275" t="s">
        <v>48</v>
      </c>
      <c r="D3273" s="275" t="s">
        <v>251</v>
      </c>
      <c r="E3273" s="32">
        <v>27</v>
      </c>
      <c r="F3273" s="314"/>
      <c r="G3273" s="274" t="s">
        <v>24</v>
      </c>
      <c r="H3273" s="269" t="s">
        <v>25</v>
      </c>
      <c r="I3273" s="330">
        <v>118</v>
      </c>
      <c r="J3273" s="273"/>
      <c r="K3273" s="273"/>
      <c r="L3273" s="281" t="s">
        <v>1054</v>
      </c>
      <c r="M3273" s="216">
        <v>55</v>
      </c>
      <c r="N3273" s="295" t="s">
        <v>26</v>
      </c>
      <c r="O3273" s="216" t="s">
        <v>28</v>
      </c>
      <c r="P3273" s="296">
        <v>41883</v>
      </c>
      <c r="Q3273" s="273"/>
      <c r="R3273" s="231"/>
    </row>
    <row r="3274" spans="1:18" x14ac:dyDescent="0.25">
      <c r="A3274" s="275"/>
      <c r="B3274" s="273" t="s">
        <v>36</v>
      </c>
      <c r="C3274" s="275" t="s">
        <v>145</v>
      </c>
      <c r="D3274" s="275" t="s">
        <v>184</v>
      </c>
      <c r="E3274" s="32">
        <v>14</v>
      </c>
      <c r="F3274" s="314"/>
      <c r="G3274" s="274" t="s">
        <v>24</v>
      </c>
      <c r="H3274" s="269" t="s">
        <v>25</v>
      </c>
      <c r="I3274" s="330">
        <v>166</v>
      </c>
      <c r="J3274" s="273"/>
      <c r="K3274" s="273"/>
      <c r="L3274" s="281" t="s">
        <v>1054</v>
      </c>
      <c r="M3274" s="216">
        <v>150</v>
      </c>
      <c r="N3274" s="295" t="s">
        <v>26</v>
      </c>
      <c r="O3274" s="216" t="s">
        <v>28</v>
      </c>
      <c r="P3274" s="296">
        <v>41883</v>
      </c>
      <c r="Q3274" s="273"/>
      <c r="R3274" s="231"/>
    </row>
    <row r="3275" spans="1:18" x14ac:dyDescent="0.25">
      <c r="A3275" s="275"/>
      <c r="B3275" s="273" t="s">
        <v>21</v>
      </c>
      <c r="C3275" s="275" t="s">
        <v>33</v>
      </c>
      <c r="D3275" s="275" t="s">
        <v>34</v>
      </c>
      <c r="E3275" s="32"/>
      <c r="F3275" s="314"/>
      <c r="G3275" s="274" t="s">
        <v>24</v>
      </c>
      <c r="H3275" s="269" t="s">
        <v>25</v>
      </c>
      <c r="I3275" s="330"/>
      <c r="J3275" s="273"/>
      <c r="K3275" s="273"/>
      <c r="L3275" s="281" t="s">
        <v>1054</v>
      </c>
      <c r="M3275" s="271">
        <v>38</v>
      </c>
      <c r="N3275" s="308" t="s">
        <v>26</v>
      </c>
      <c r="O3275" s="271" t="s">
        <v>128</v>
      </c>
      <c r="P3275" s="385">
        <v>41883</v>
      </c>
      <c r="Q3275" s="273"/>
      <c r="R3275" s="231"/>
    </row>
    <row r="3276" spans="1:18" x14ac:dyDescent="0.25">
      <c r="A3276" s="275"/>
      <c r="B3276" s="273" t="s">
        <v>21</v>
      </c>
      <c r="C3276" s="275" t="s">
        <v>22</v>
      </c>
      <c r="D3276" s="275" t="s">
        <v>29</v>
      </c>
      <c r="E3276" s="32"/>
      <c r="F3276" s="314"/>
      <c r="G3276" s="274" t="s">
        <v>24</v>
      </c>
      <c r="H3276" s="269" t="s">
        <v>25</v>
      </c>
      <c r="I3276" s="330"/>
      <c r="J3276" s="273"/>
      <c r="K3276" s="273"/>
      <c r="L3276" s="281" t="s">
        <v>1054</v>
      </c>
      <c r="M3276" s="271">
        <v>24</v>
      </c>
      <c r="N3276" s="308" t="s">
        <v>26</v>
      </c>
      <c r="O3276" s="271" t="s">
        <v>128</v>
      </c>
      <c r="P3276" s="296">
        <v>41883</v>
      </c>
      <c r="Q3276" s="273"/>
      <c r="R3276" s="231"/>
    </row>
    <row r="3277" spans="1:18" x14ac:dyDescent="0.25">
      <c r="A3277" s="275"/>
      <c r="B3277" s="273" t="s">
        <v>21</v>
      </c>
      <c r="C3277" s="275" t="s">
        <v>22</v>
      </c>
      <c r="D3277" s="275" t="s">
        <v>23</v>
      </c>
      <c r="E3277" s="32"/>
      <c r="F3277" s="314"/>
      <c r="G3277" s="274" t="s">
        <v>24</v>
      </c>
      <c r="H3277" s="269" t="s">
        <v>25</v>
      </c>
      <c r="I3277" s="330"/>
      <c r="J3277" s="273"/>
      <c r="K3277" s="273"/>
      <c r="L3277" s="281" t="s">
        <v>1054</v>
      </c>
      <c r="M3277" s="271">
        <v>28</v>
      </c>
      <c r="N3277" s="308" t="s">
        <v>26</v>
      </c>
      <c r="O3277" s="271" t="s">
        <v>128</v>
      </c>
      <c r="P3277" s="296">
        <v>41883</v>
      </c>
      <c r="Q3277" s="273"/>
      <c r="R3277" s="231"/>
    </row>
    <row r="3278" spans="1:18" x14ac:dyDescent="0.25">
      <c r="A3278" s="275"/>
      <c r="B3278" s="273" t="s">
        <v>21</v>
      </c>
      <c r="C3278" s="275" t="s">
        <v>31</v>
      </c>
      <c r="D3278" s="275" t="s">
        <v>35</v>
      </c>
      <c r="E3278" s="32"/>
      <c r="F3278" s="314"/>
      <c r="G3278" s="274" t="s">
        <v>24</v>
      </c>
      <c r="H3278" s="269" t="s">
        <v>25</v>
      </c>
      <c r="I3278" s="330"/>
      <c r="J3278" s="273"/>
      <c r="K3278" s="273"/>
      <c r="L3278" s="281" t="s">
        <v>1054</v>
      </c>
      <c r="M3278" s="271">
        <v>38</v>
      </c>
      <c r="N3278" s="308" t="s">
        <v>26</v>
      </c>
      <c r="O3278" s="271" t="s">
        <v>128</v>
      </c>
      <c r="P3278" s="385">
        <v>41883</v>
      </c>
      <c r="Q3278" s="273"/>
      <c r="R3278" s="231"/>
    </row>
    <row r="3279" spans="1:18" x14ac:dyDescent="0.25">
      <c r="A3279" s="275"/>
      <c r="B3279" s="273" t="s">
        <v>47</v>
      </c>
      <c r="C3279" s="275" t="s">
        <v>48</v>
      </c>
      <c r="D3279" s="275" t="s">
        <v>268</v>
      </c>
      <c r="E3279" s="32"/>
      <c r="F3279" s="314"/>
      <c r="G3279" s="274" t="s">
        <v>24</v>
      </c>
      <c r="H3279" s="269" t="s">
        <v>25</v>
      </c>
      <c r="I3279" s="330"/>
      <c r="J3279" s="273"/>
      <c r="K3279" s="273"/>
      <c r="L3279" s="281" t="s">
        <v>1054</v>
      </c>
      <c r="M3279" s="271">
        <v>57</v>
      </c>
      <c r="N3279" s="308" t="s">
        <v>26</v>
      </c>
      <c r="O3279" s="271" t="s">
        <v>128</v>
      </c>
      <c r="P3279" s="385">
        <v>41883</v>
      </c>
      <c r="Q3279" s="273"/>
      <c r="R3279" s="231"/>
    </row>
    <row r="3280" spans="1:18" x14ac:dyDescent="0.25">
      <c r="A3280" s="275"/>
      <c r="B3280" s="273" t="s">
        <v>47</v>
      </c>
      <c r="C3280" s="275" t="s">
        <v>48</v>
      </c>
      <c r="D3280" s="275" t="s">
        <v>251</v>
      </c>
      <c r="E3280" s="32"/>
      <c r="F3280" s="314"/>
      <c r="G3280" s="274" t="s">
        <v>24</v>
      </c>
      <c r="H3280" s="269" t="s">
        <v>25</v>
      </c>
      <c r="I3280" s="330"/>
      <c r="J3280" s="273"/>
      <c r="K3280" s="273"/>
      <c r="L3280" s="281" t="s">
        <v>1054</v>
      </c>
      <c r="M3280" s="271">
        <v>63</v>
      </c>
      <c r="N3280" s="308" t="s">
        <v>26</v>
      </c>
      <c r="O3280" s="271" t="s">
        <v>128</v>
      </c>
      <c r="P3280" s="385">
        <v>41883</v>
      </c>
      <c r="Q3280" s="273"/>
      <c r="R3280" s="231"/>
    </row>
    <row r="3281" spans="1:18" x14ac:dyDescent="0.25">
      <c r="A3281" s="275"/>
      <c r="B3281" s="273" t="s">
        <v>36</v>
      </c>
      <c r="C3281" s="275" t="s">
        <v>145</v>
      </c>
      <c r="D3281" s="275" t="s">
        <v>184</v>
      </c>
      <c r="E3281" s="32"/>
      <c r="F3281" s="314"/>
      <c r="G3281" s="274" t="s">
        <v>24</v>
      </c>
      <c r="H3281" s="269" t="s">
        <v>25</v>
      </c>
      <c r="I3281" s="330"/>
      <c r="J3281" s="273"/>
      <c r="K3281" s="273"/>
      <c r="L3281" s="281" t="s">
        <v>1054</v>
      </c>
      <c r="M3281" s="271">
        <v>16</v>
      </c>
      <c r="N3281" s="308" t="s">
        <v>26</v>
      </c>
      <c r="O3281" s="271" t="s">
        <v>128</v>
      </c>
      <c r="P3281" s="385">
        <v>41883</v>
      </c>
      <c r="Q3281" s="273"/>
      <c r="R3281" s="231"/>
    </row>
    <row r="3282" spans="1:18" x14ac:dyDescent="0.25">
      <c r="A3282" s="275" t="s">
        <v>1737</v>
      </c>
      <c r="B3282" s="273" t="s">
        <v>21</v>
      </c>
      <c r="C3282" s="275" t="s">
        <v>33</v>
      </c>
      <c r="D3282" s="275" t="s">
        <v>39</v>
      </c>
      <c r="E3282" s="32">
        <v>68</v>
      </c>
      <c r="F3282" s="314"/>
      <c r="G3282" s="274" t="s">
        <v>24</v>
      </c>
      <c r="H3282" s="269" t="s">
        <v>25</v>
      </c>
      <c r="I3282" s="330">
        <v>845</v>
      </c>
      <c r="J3282" s="273"/>
      <c r="K3282" s="273"/>
      <c r="L3282" s="281" t="s">
        <v>1738</v>
      </c>
      <c r="M3282" s="216">
        <v>800</v>
      </c>
      <c r="N3282" s="295" t="s">
        <v>26</v>
      </c>
      <c r="O3282" s="216" t="s">
        <v>28</v>
      </c>
      <c r="P3282" s="296">
        <v>41883</v>
      </c>
      <c r="Q3282" s="634" t="s">
        <v>1739</v>
      </c>
      <c r="R3282" s="231"/>
    </row>
    <row r="3283" spans="1:18" x14ac:dyDescent="0.25">
      <c r="A3283" s="275"/>
      <c r="B3283" s="273" t="s">
        <v>21</v>
      </c>
      <c r="C3283" s="275" t="s">
        <v>22</v>
      </c>
      <c r="D3283" s="275" t="s">
        <v>29</v>
      </c>
      <c r="E3283" s="32">
        <v>32</v>
      </c>
      <c r="F3283" s="314"/>
      <c r="G3283" s="274" t="s">
        <v>24</v>
      </c>
      <c r="H3283" s="269" t="s">
        <v>25</v>
      </c>
      <c r="I3283" s="330">
        <v>435</v>
      </c>
      <c r="J3283" s="273"/>
      <c r="K3283" s="273"/>
      <c r="L3283" s="281" t="s">
        <v>1738</v>
      </c>
      <c r="M3283" s="216">
        <v>400</v>
      </c>
      <c r="N3283" s="295" t="s">
        <v>26</v>
      </c>
      <c r="O3283" s="216" t="s">
        <v>28</v>
      </c>
      <c r="P3283" s="296">
        <v>41883</v>
      </c>
      <c r="Q3283" s="636"/>
      <c r="R3283" s="231"/>
    </row>
    <row r="3284" spans="1:18" x14ac:dyDescent="0.25">
      <c r="A3284" s="275"/>
      <c r="B3284" s="273" t="s">
        <v>21</v>
      </c>
      <c r="C3284" s="275" t="s">
        <v>22</v>
      </c>
      <c r="D3284" s="275" t="s">
        <v>23</v>
      </c>
      <c r="E3284" s="32">
        <v>42</v>
      </c>
      <c r="F3284" s="314"/>
      <c r="G3284" s="274" t="s">
        <v>24</v>
      </c>
      <c r="H3284" s="269" t="s">
        <v>25</v>
      </c>
      <c r="I3284" s="330">
        <v>517</v>
      </c>
      <c r="J3284" s="273"/>
      <c r="K3284" s="273"/>
      <c r="L3284" s="281" t="s">
        <v>1738</v>
      </c>
      <c r="M3284" s="216">
        <v>488</v>
      </c>
      <c r="N3284" s="295" t="s">
        <v>26</v>
      </c>
      <c r="O3284" s="216" t="s">
        <v>28</v>
      </c>
      <c r="P3284" s="296">
        <v>41883</v>
      </c>
      <c r="Q3284" s="636"/>
      <c r="R3284" s="231"/>
    </row>
    <row r="3285" spans="1:18" x14ac:dyDescent="0.25">
      <c r="A3285" s="275"/>
      <c r="B3285" s="273" t="s">
        <v>21</v>
      </c>
      <c r="C3285" s="275" t="s">
        <v>31</v>
      </c>
      <c r="D3285" s="275" t="s">
        <v>32</v>
      </c>
      <c r="E3285" s="32">
        <v>78</v>
      </c>
      <c r="F3285" s="314"/>
      <c r="G3285" s="274" t="s">
        <v>24</v>
      </c>
      <c r="H3285" s="269" t="s">
        <v>25</v>
      </c>
      <c r="I3285" s="330">
        <v>1038</v>
      </c>
      <c r="J3285" s="273"/>
      <c r="K3285" s="273"/>
      <c r="L3285" s="281" t="s">
        <v>1738</v>
      </c>
      <c r="M3285" s="216">
        <v>1000</v>
      </c>
      <c r="N3285" s="295" t="s">
        <v>26</v>
      </c>
      <c r="O3285" s="216" t="s">
        <v>28</v>
      </c>
      <c r="P3285" s="296">
        <v>41883</v>
      </c>
      <c r="Q3285" s="636"/>
      <c r="R3285" s="231"/>
    </row>
    <row r="3286" spans="1:18" x14ac:dyDescent="0.25">
      <c r="A3286" s="275"/>
      <c r="B3286" s="273" t="s">
        <v>36</v>
      </c>
      <c r="C3286" s="275" t="s">
        <v>145</v>
      </c>
      <c r="D3286" s="275" t="s">
        <v>184</v>
      </c>
      <c r="E3286" s="32">
        <v>23</v>
      </c>
      <c r="F3286" s="314"/>
      <c r="G3286" s="274" t="s">
        <v>24</v>
      </c>
      <c r="H3286" s="269" t="s">
        <v>25</v>
      </c>
      <c r="I3286" s="330">
        <v>319</v>
      </c>
      <c r="J3286" s="273"/>
      <c r="K3286" s="273"/>
      <c r="L3286" s="281" t="s">
        <v>1738</v>
      </c>
      <c r="M3286" s="216">
        <v>300</v>
      </c>
      <c r="N3286" s="295" t="s">
        <v>26</v>
      </c>
      <c r="O3286" s="216" t="s">
        <v>28</v>
      </c>
      <c r="P3286" s="296">
        <v>41883</v>
      </c>
      <c r="Q3286" s="635"/>
      <c r="R3286" s="231"/>
    </row>
    <row r="3287" spans="1:18" x14ac:dyDescent="0.25">
      <c r="A3287" s="275"/>
      <c r="B3287" s="273" t="s">
        <v>21</v>
      </c>
      <c r="C3287" s="275" t="s">
        <v>33</v>
      </c>
      <c r="D3287" s="275" t="s">
        <v>39</v>
      </c>
      <c r="E3287" s="32"/>
      <c r="F3287" s="314"/>
      <c r="G3287" s="274" t="s">
        <v>24</v>
      </c>
      <c r="H3287" s="269" t="s">
        <v>25</v>
      </c>
      <c r="I3287" s="330"/>
      <c r="J3287" s="273"/>
      <c r="K3287" s="273"/>
      <c r="L3287" s="281" t="s">
        <v>1738</v>
      </c>
      <c r="M3287" s="271">
        <v>45</v>
      </c>
      <c r="N3287" s="308" t="s">
        <v>26</v>
      </c>
      <c r="O3287" s="271" t="s">
        <v>128</v>
      </c>
      <c r="P3287" s="385">
        <v>41883</v>
      </c>
      <c r="Q3287" s="273"/>
      <c r="R3287" s="231"/>
    </row>
    <row r="3288" spans="1:18" x14ac:dyDescent="0.25">
      <c r="A3288" s="275"/>
      <c r="B3288" s="273" t="s">
        <v>21</v>
      </c>
      <c r="C3288" s="275" t="s">
        <v>22</v>
      </c>
      <c r="D3288" s="275" t="s">
        <v>29</v>
      </c>
      <c r="E3288" s="32"/>
      <c r="F3288" s="314"/>
      <c r="G3288" s="274" t="s">
        <v>24</v>
      </c>
      <c r="H3288" s="269" t="s">
        <v>25</v>
      </c>
      <c r="I3288" s="330"/>
      <c r="J3288" s="273"/>
      <c r="K3288" s="273"/>
      <c r="L3288" s="281" t="s">
        <v>1738</v>
      </c>
      <c r="M3288" s="271">
        <v>35</v>
      </c>
      <c r="N3288" s="308" t="s">
        <v>26</v>
      </c>
      <c r="O3288" s="271" t="s">
        <v>128</v>
      </c>
      <c r="P3288" s="296">
        <v>41883</v>
      </c>
      <c r="Q3288" s="273"/>
      <c r="R3288" s="231"/>
    </row>
    <row r="3289" spans="1:18" x14ac:dyDescent="0.25">
      <c r="A3289" s="275"/>
      <c r="B3289" s="273" t="s">
        <v>21</v>
      </c>
      <c r="C3289" s="275" t="s">
        <v>22</v>
      </c>
      <c r="D3289" s="275" t="s">
        <v>23</v>
      </c>
      <c r="E3289" s="32"/>
      <c r="F3289" s="314"/>
      <c r="G3289" s="274" t="s">
        <v>24</v>
      </c>
      <c r="H3289" s="269" t="s">
        <v>25</v>
      </c>
      <c r="I3289" s="330"/>
      <c r="J3289" s="273"/>
      <c r="K3289" s="273"/>
      <c r="L3289" s="281" t="s">
        <v>1738</v>
      </c>
      <c r="M3289" s="271">
        <v>29</v>
      </c>
      <c r="N3289" s="308" t="s">
        <v>26</v>
      </c>
      <c r="O3289" s="271" t="s">
        <v>128</v>
      </c>
      <c r="P3289" s="296">
        <v>41883</v>
      </c>
      <c r="Q3289" s="273"/>
      <c r="R3289" s="231"/>
    </row>
    <row r="3290" spans="1:18" x14ac:dyDescent="0.25">
      <c r="A3290" s="275"/>
      <c r="B3290" s="273" t="s">
        <v>21</v>
      </c>
      <c r="C3290" s="275" t="s">
        <v>31</v>
      </c>
      <c r="D3290" s="275" t="s">
        <v>32</v>
      </c>
      <c r="E3290" s="32"/>
      <c r="F3290" s="314"/>
      <c r="G3290" s="274" t="s">
        <v>24</v>
      </c>
      <c r="H3290" s="269" t="s">
        <v>25</v>
      </c>
      <c r="I3290" s="330"/>
      <c r="J3290" s="273"/>
      <c r="K3290" s="273"/>
      <c r="L3290" s="281" t="s">
        <v>1738</v>
      </c>
      <c r="M3290" s="271">
        <v>38</v>
      </c>
      <c r="N3290" s="308" t="s">
        <v>26</v>
      </c>
      <c r="O3290" s="271" t="s">
        <v>128</v>
      </c>
      <c r="P3290" s="385">
        <v>41883</v>
      </c>
      <c r="Q3290" s="273"/>
      <c r="R3290" s="231"/>
    </row>
    <row r="3291" spans="1:18" x14ac:dyDescent="0.25">
      <c r="A3291" s="275"/>
      <c r="B3291" s="273" t="s">
        <v>36</v>
      </c>
      <c r="C3291" s="275" t="s">
        <v>145</v>
      </c>
      <c r="D3291" s="275" t="s">
        <v>184</v>
      </c>
      <c r="E3291" s="32"/>
      <c r="F3291" s="314"/>
      <c r="G3291" s="274" t="s">
        <v>24</v>
      </c>
      <c r="H3291" s="269" t="s">
        <v>25</v>
      </c>
      <c r="I3291" s="330"/>
      <c r="J3291" s="273"/>
      <c r="K3291" s="273"/>
      <c r="L3291" s="281" t="s">
        <v>1738</v>
      </c>
      <c r="M3291" s="271">
        <v>19</v>
      </c>
      <c r="N3291" s="308" t="s">
        <v>26</v>
      </c>
      <c r="O3291" s="271" t="s">
        <v>128</v>
      </c>
      <c r="P3291" s="385">
        <v>41883</v>
      </c>
      <c r="Q3291" s="273"/>
      <c r="R3291" s="231"/>
    </row>
    <row r="3292" spans="1:18" x14ac:dyDescent="0.25">
      <c r="A3292" s="275"/>
      <c r="B3292" s="273" t="s">
        <v>21</v>
      </c>
      <c r="C3292" s="275" t="s">
        <v>31</v>
      </c>
      <c r="D3292" s="275" t="s">
        <v>32</v>
      </c>
      <c r="E3292" s="32"/>
      <c r="F3292" s="314"/>
      <c r="G3292" s="274" t="s">
        <v>24</v>
      </c>
      <c r="H3292" s="269" t="s">
        <v>25</v>
      </c>
      <c r="I3292" s="330">
        <v>25</v>
      </c>
      <c r="J3292" s="273"/>
      <c r="K3292" s="273"/>
      <c r="L3292" s="281" t="s">
        <v>1738</v>
      </c>
      <c r="M3292" s="216">
        <v>25</v>
      </c>
      <c r="N3292" s="295" t="s">
        <v>26</v>
      </c>
      <c r="O3292" s="216" t="s">
        <v>123</v>
      </c>
      <c r="P3292" s="296">
        <v>41883</v>
      </c>
      <c r="Q3292" s="273" t="s">
        <v>1731</v>
      </c>
      <c r="R3292" s="231"/>
    </row>
    <row r="3293" spans="1:18" x14ac:dyDescent="0.25">
      <c r="A3293" s="275" t="s">
        <v>1740</v>
      </c>
      <c r="B3293" s="273" t="s">
        <v>21</v>
      </c>
      <c r="C3293" s="275" t="s">
        <v>33</v>
      </c>
      <c r="D3293" s="275" t="s">
        <v>34</v>
      </c>
      <c r="E3293" s="32">
        <v>118</v>
      </c>
      <c r="F3293" s="314"/>
      <c r="G3293" s="274" t="s">
        <v>24</v>
      </c>
      <c r="H3293" s="269" t="s">
        <v>25</v>
      </c>
      <c r="I3293" s="330">
        <v>1758</v>
      </c>
      <c r="J3293" s="273"/>
      <c r="K3293" s="273"/>
      <c r="L3293" s="281" t="s">
        <v>1741</v>
      </c>
      <c r="M3293" s="216">
        <v>1700</v>
      </c>
      <c r="N3293" s="295" t="s">
        <v>26</v>
      </c>
      <c r="O3293" s="216" t="s">
        <v>28</v>
      </c>
      <c r="P3293" s="296">
        <v>41883</v>
      </c>
      <c r="Q3293" s="634" t="s">
        <v>1742</v>
      </c>
      <c r="R3293" s="231"/>
    </row>
    <row r="3294" spans="1:18" x14ac:dyDescent="0.25">
      <c r="A3294" s="275"/>
      <c r="B3294" s="273" t="s">
        <v>21</v>
      </c>
      <c r="C3294" s="275" t="s">
        <v>22</v>
      </c>
      <c r="D3294" s="275" t="s">
        <v>29</v>
      </c>
      <c r="E3294" s="32">
        <v>46</v>
      </c>
      <c r="F3294" s="314"/>
      <c r="G3294" s="274" t="s">
        <v>24</v>
      </c>
      <c r="H3294" s="269" t="s">
        <v>25</v>
      </c>
      <c r="I3294" s="330">
        <v>533</v>
      </c>
      <c r="J3294" s="273"/>
      <c r="K3294" s="273"/>
      <c r="L3294" s="281" t="s">
        <v>1741</v>
      </c>
      <c r="M3294" s="216">
        <v>500</v>
      </c>
      <c r="N3294" s="295" t="s">
        <v>26</v>
      </c>
      <c r="O3294" s="216" t="s">
        <v>28</v>
      </c>
      <c r="P3294" s="296">
        <v>41883</v>
      </c>
      <c r="Q3294" s="636"/>
      <c r="R3294" s="231"/>
    </row>
    <row r="3295" spans="1:18" x14ac:dyDescent="0.25">
      <c r="A3295" s="275"/>
      <c r="B3295" s="273" t="s">
        <v>21</v>
      </c>
      <c r="C3295" s="275" t="s">
        <v>22</v>
      </c>
      <c r="D3295" s="275" t="s">
        <v>23</v>
      </c>
      <c r="E3295" s="32">
        <v>50</v>
      </c>
      <c r="F3295" s="314"/>
      <c r="G3295" s="274" t="s">
        <v>24</v>
      </c>
      <c r="H3295" s="269" t="s">
        <v>25</v>
      </c>
      <c r="I3295" s="330">
        <v>650</v>
      </c>
      <c r="J3295" s="273"/>
      <c r="K3295" s="273"/>
      <c r="L3295" s="281" t="s">
        <v>1741</v>
      </c>
      <c r="M3295" s="216">
        <v>620</v>
      </c>
      <c r="N3295" s="295" t="s">
        <v>26</v>
      </c>
      <c r="O3295" s="216" t="s">
        <v>28</v>
      </c>
      <c r="P3295" s="296">
        <v>41883</v>
      </c>
      <c r="Q3295" s="636"/>
      <c r="R3295" s="231"/>
    </row>
    <row r="3296" spans="1:18" x14ac:dyDescent="0.25">
      <c r="A3296" s="275"/>
      <c r="B3296" s="273" t="s">
        <v>21</v>
      </c>
      <c r="C3296" s="275" t="s">
        <v>31</v>
      </c>
      <c r="D3296" s="275" t="s">
        <v>32</v>
      </c>
      <c r="E3296" s="32">
        <v>98</v>
      </c>
      <c r="F3296" s="314"/>
      <c r="G3296" s="274" t="s">
        <v>24</v>
      </c>
      <c r="H3296" s="269" t="s">
        <v>25</v>
      </c>
      <c r="I3296" s="330">
        <v>1348</v>
      </c>
      <c r="J3296" s="273"/>
      <c r="K3296" s="273"/>
      <c r="L3296" s="281" t="s">
        <v>1741</v>
      </c>
      <c r="M3296" s="216">
        <v>1300</v>
      </c>
      <c r="N3296" s="295" t="s">
        <v>26</v>
      </c>
      <c r="O3296" s="216" t="s">
        <v>28</v>
      </c>
      <c r="P3296" s="296">
        <v>41883</v>
      </c>
      <c r="Q3296" s="636"/>
      <c r="R3296" s="231"/>
    </row>
    <row r="3297" spans="1:18" x14ac:dyDescent="0.25">
      <c r="A3297" s="275"/>
      <c r="B3297" s="273" t="s">
        <v>36</v>
      </c>
      <c r="C3297" s="275" t="s">
        <v>145</v>
      </c>
      <c r="D3297" s="275" t="s">
        <v>187</v>
      </c>
      <c r="E3297" s="32">
        <v>18</v>
      </c>
      <c r="F3297" s="314"/>
      <c r="G3297" s="274" t="s">
        <v>24</v>
      </c>
      <c r="H3297" s="269" t="s">
        <v>25</v>
      </c>
      <c r="I3297" s="330">
        <v>215</v>
      </c>
      <c r="J3297" s="273"/>
      <c r="K3297" s="273"/>
      <c r="L3297" s="281" t="s">
        <v>1741</v>
      </c>
      <c r="M3297" s="216">
        <v>200</v>
      </c>
      <c r="N3297" s="295" t="s">
        <v>26</v>
      </c>
      <c r="O3297" s="216" t="s">
        <v>28</v>
      </c>
      <c r="P3297" s="296">
        <v>41883</v>
      </c>
      <c r="Q3297" s="635"/>
      <c r="R3297" s="231"/>
    </row>
    <row r="3298" spans="1:18" x14ac:dyDescent="0.25">
      <c r="A3298" s="275"/>
      <c r="B3298" s="273" t="s">
        <v>21</v>
      </c>
      <c r="C3298" s="275" t="s">
        <v>33</v>
      </c>
      <c r="D3298" s="275" t="s">
        <v>34</v>
      </c>
      <c r="E3298" s="32"/>
      <c r="F3298" s="314"/>
      <c r="G3298" s="274" t="s">
        <v>24</v>
      </c>
      <c r="H3298" s="269" t="s">
        <v>25</v>
      </c>
      <c r="I3298" s="330"/>
      <c r="J3298" s="273"/>
      <c r="K3298" s="273"/>
      <c r="L3298" s="281" t="s">
        <v>1741</v>
      </c>
      <c r="M3298" s="271">
        <v>58</v>
      </c>
      <c r="N3298" s="308" t="s">
        <v>26</v>
      </c>
      <c r="O3298" s="271" t="s">
        <v>128</v>
      </c>
      <c r="P3298" s="296">
        <v>41883</v>
      </c>
      <c r="Q3298" s="273"/>
      <c r="R3298" s="231"/>
    </row>
    <row r="3299" spans="1:18" x14ac:dyDescent="0.25">
      <c r="A3299" s="275"/>
      <c r="B3299" s="273" t="s">
        <v>21</v>
      </c>
      <c r="C3299" s="275" t="s">
        <v>22</v>
      </c>
      <c r="D3299" s="275" t="s">
        <v>29</v>
      </c>
      <c r="E3299" s="32"/>
      <c r="F3299" s="314"/>
      <c r="G3299" s="274" t="s">
        <v>24</v>
      </c>
      <c r="H3299" s="269" t="s">
        <v>25</v>
      </c>
      <c r="I3299" s="330"/>
      <c r="J3299" s="273"/>
      <c r="K3299" s="273"/>
      <c r="L3299" s="281" t="s">
        <v>1741</v>
      </c>
      <c r="M3299" s="271">
        <v>33</v>
      </c>
      <c r="N3299" s="308" t="s">
        <v>26</v>
      </c>
      <c r="O3299" s="271" t="s">
        <v>128</v>
      </c>
      <c r="P3299" s="296">
        <v>41883</v>
      </c>
      <c r="Q3299" s="273"/>
      <c r="R3299" s="231"/>
    </row>
    <row r="3300" spans="1:18" x14ac:dyDescent="0.25">
      <c r="A3300" s="275"/>
      <c r="B3300" s="273" t="s">
        <v>21</v>
      </c>
      <c r="C3300" s="275" t="s">
        <v>22</v>
      </c>
      <c r="D3300" s="275" t="s">
        <v>23</v>
      </c>
      <c r="E3300" s="32"/>
      <c r="F3300" s="314"/>
      <c r="G3300" s="274" t="s">
        <v>24</v>
      </c>
      <c r="H3300" s="269" t="s">
        <v>25</v>
      </c>
      <c r="I3300" s="330"/>
      <c r="J3300" s="273"/>
      <c r="K3300" s="273"/>
      <c r="L3300" s="281" t="s">
        <v>1741</v>
      </c>
      <c r="M3300" s="271">
        <v>30</v>
      </c>
      <c r="N3300" s="308" t="s">
        <v>26</v>
      </c>
      <c r="O3300" s="271" t="s">
        <v>128</v>
      </c>
      <c r="P3300" s="296">
        <v>41883</v>
      </c>
      <c r="Q3300" s="273"/>
      <c r="R3300" s="231"/>
    </row>
    <row r="3301" spans="1:18" x14ac:dyDescent="0.25">
      <c r="A3301" s="275"/>
      <c r="B3301" s="273" t="s">
        <v>21</v>
      </c>
      <c r="C3301" s="275" t="s">
        <v>31</v>
      </c>
      <c r="D3301" s="275" t="s">
        <v>32</v>
      </c>
      <c r="E3301" s="32"/>
      <c r="F3301" s="314"/>
      <c r="G3301" s="274" t="s">
        <v>24</v>
      </c>
      <c r="H3301" s="269" t="s">
        <v>25</v>
      </c>
      <c r="I3301" s="330"/>
      <c r="J3301" s="273"/>
      <c r="K3301" s="273"/>
      <c r="L3301" s="281" t="s">
        <v>1741</v>
      </c>
      <c r="M3301" s="271">
        <v>48</v>
      </c>
      <c r="N3301" s="308" t="s">
        <v>26</v>
      </c>
      <c r="O3301" s="271" t="s">
        <v>128</v>
      </c>
      <c r="P3301" s="385">
        <v>41883</v>
      </c>
      <c r="Q3301" s="273"/>
      <c r="R3301" s="231"/>
    </row>
    <row r="3302" spans="1:18" x14ac:dyDescent="0.25">
      <c r="A3302" s="275"/>
      <c r="B3302" s="273" t="s">
        <v>36</v>
      </c>
      <c r="C3302" s="275" t="s">
        <v>145</v>
      </c>
      <c r="D3302" s="275" t="s">
        <v>187</v>
      </c>
      <c r="E3302" s="32"/>
      <c r="F3302" s="314"/>
      <c r="G3302" s="274" t="s">
        <v>24</v>
      </c>
      <c r="H3302" s="269" t="s">
        <v>25</v>
      </c>
      <c r="I3302" s="330"/>
      <c r="J3302" s="273"/>
      <c r="K3302" s="273"/>
      <c r="L3302" s="281" t="s">
        <v>1741</v>
      </c>
      <c r="M3302" s="271">
        <v>15</v>
      </c>
      <c r="N3302" s="308" t="s">
        <v>26</v>
      </c>
      <c r="O3302" s="271" t="s">
        <v>128</v>
      </c>
      <c r="P3302" s="385">
        <v>41883</v>
      </c>
      <c r="Q3302" s="273"/>
      <c r="R3302" s="231"/>
    </row>
    <row r="3303" spans="1:18" x14ac:dyDescent="0.25">
      <c r="A3303" s="275"/>
      <c r="B3303" s="273" t="s">
        <v>21</v>
      </c>
      <c r="C3303" s="275" t="s">
        <v>33</v>
      </c>
      <c r="D3303" s="275" t="s">
        <v>39</v>
      </c>
      <c r="E3303" s="32"/>
      <c r="F3303" s="314"/>
      <c r="G3303" s="274" t="s">
        <v>24</v>
      </c>
      <c r="H3303" s="269" t="s">
        <v>25</v>
      </c>
      <c r="I3303" s="330">
        <v>36</v>
      </c>
      <c r="J3303" s="273"/>
      <c r="K3303" s="273"/>
      <c r="L3303" s="281" t="s">
        <v>1741</v>
      </c>
      <c r="M3303" s="216">
        <v>36</v>
      </c>
      <c r="N3303" s="295" t="s">
        <v>26</v>
      </c>
      <c r="O3303" s="216" t="s">
        <v>123</v>
      </c>
      <c r="P3303" s="296">
        <v>41883</v>
      </c>
      <c r="Q3303" s="273" t="s">
        <v>1731</v>
      </c>
      <c r="R3303" s="231"/>
    </row>
    <row r="3304" spans="1:18" x14ac:dyDescent="0.25">
      <c r="A3304" s="275"/>
      <c r="B3304" s="273" t="s">
        <v>21</v>
      </c>
      <c r="C3304" s="275" t="s">
        <v>31</v>
      </c>
      <c r="D3304" s="275" t="s">
        <v>32</v>
      </c>
      <c r="E3304" s="32"/>
      <c r="F3304" s="314"/>
      <c r="G3304" s="274" t="s">
        <v>24</v>
      </c>
      <c r="H3304" s="269" t="s">
        <v>25</v>
      </c>
      <c r="I3304" s="330">
        <v>60</v>
      </c>
      <c r="J3304" s="273"/>
      <c r="K3304" s="273"/>
      <c r="L3304" s="281" t="s">
        <v>1741</v>
      </c>
      <c r="M3304" s="216">
        <v>60</v>
      </c>
      <c r="N3304" s="295" t="s">
        <v>26</v>
      </c>
      <c r="O3304" s="216" t="s">
        <v>28</v>
      </c>
      <c r="P3304" s="296">
        <v>41883</v>
      </c>
      <c r="Q3304" s="273" t="s">
        <v>1743</v>
      </c>
      <c r="R3304" s="231"/>
    </row>
    <row r="3305" spans="1:18" x14ac:dyDescent="0.25">
      <c r="A3305" s="275"/>
      <c r="B3305" s="273" t="s">
        <v>21</v>
      </c>
      <c r="C3305" s="275" t="s">
        <v>33</v>
      </c>
      <c r="D3305" s="275" t="s">
        <v>39</v>
      </c>
      <c r="E3305" s="32">
        <v>24</v>
      </c>
      <c r="F3305" s="314"/>
      <c r="G3305" s="274" t="s">
        <v>24</v>
      </c>
      <c r="H3305" s="269" t="s">
        <v>25</v>
      </c>
      <c r="I3305" s="330">
        <v>318</v>
      </c>
      <c r="J3305" s="273"/>
      <c r="K3305" s="273"/>
      <c r="L3305" s="281" t="s">
        <v>1741</v>
      </c>
      <c r="M3305" s="216">
        <v>300</v>
      </c>
      <c r="N3305" s="295" t="s">
        <v>26</v>
      </c>
      <c r="O3305" s="216" t="s">
        <v>28</v>
      </c>
      <c r="P3305" s="296">
        <v>41883</v>
      </c>
      <c r="Q3305" s="634" t="s">
        <v>1744</v>
      </c>
      <c r="R3305" s="231"/>
    </row>
    <row r="3306" spans="1:18" x14ac:dyDescent="0.25">
      <c r="A3306" s="275"/>
      <c r="B3306" s="273" t="s">
        <v>21</v>
      </c>
      <c r="C3306" s="275" t="s">
        <v>22</v>
      </c>
      <c r="D3306" s="275" t="s">
        <v>29</v>
      </c>
      <c r="E3306" s="32">
        <v>10</v>
      </c>
      <c r="F3306" s="314"/>
      <c r="G3306" s="274" t="s">
        <v>24</v>
      </c>
      <c r="H3306" s="269" t="s">
        <v>25</v>
      </c>
      <c r="I3306" s="330">
        <v>104</v>
      </c>
      <c r="J3306" s="273"/>
      <c r="K3306" s="273"/>
      <c r="L3306" s="281" t="s">
        <v>1741</v>
      </c>
      <c r="M3306" s="216">
        <v>96</v>
      </c>
      <c r="N3306" s="295" t="s">
        <v>26</v>
      </c>
      <c r="O3306" s="216" t="s">
        <v>28</v>
      </c>
      <c r="P3306" s="296">
        <v>41883</v>
      </c>
      <c r="Q3306" s="636"/>
      <c r="R3306" s="231"/>
    </row>
    <row r="3307" spans="1:18" x14ac:dyDescent="0.25">
      <c r="A3307" s="275"/>
      <c r="B3307" s="273" t="s">
        <v>21</v>
      </c>
      <c r="C3307" s="275" t="s">
        <v>31</v>
      </c>
      <c r="D3307" s="275" t="s">
        <v>35</v>
      </c>
      <c r="E3307" s="32">
        <v>27</v>
      </c>
      <c r="F3307" s="314"/>
      <c r="G3307" s="274" t="s">
        <v>24</v>
      </c>
      <c r="H3307" s="269" t="s">
        <v>25</v>
      </c>
      <c r="I3307" s="330">
        <v>321</v>
      </c>
      <c r="J3307" s="273"/>
      <c r="K3307" s="273"/>
      <c r="L3307" s="281" t="s">
        <v>1741</v>
      </c>
      <c r="M3307" s="216">
        <v>300</v>
      </c>
      <c r="N3307" s="295" t="s">
        <v>26</v>
      </c>
      <c r="O3307" s="216" t="s">
        <v>28</v>
      </c>
      <c r="P3307" s="296">
        <v>41883</v>
      </c>
      <c r="Q3307" s="635"/>
      <c r="R3307" s="231"/>
    </row>
    <row r="3308" spans="1:18" x14ac:dyDescent="0.25">
      <c r="A3308" s="275"/>
      <c r="B3308" s="273" t="s">
        <v>21</v>
      </c>
      <c r="C3308" s="275" t="s">
        <v>33</v>
      </c>
      <c r="D3308" s="275" t="s">
        <v>39</v>
      </c>
      <c r="E3308" s="32"/>
      <c r="F3308" s="314"/>
      <c r="G3308" s="274" t="s">
        <v>24</v>
      </c>
      <c r="H3308" s="269" t="s">
        <v>25</v>
      </c>
      <c r="I3308" s="330"/>
      <c r="J3308" s="273"/>
      <c r="K3308" s="273"/>
      <c r="L3308" s="281" t="s">
        <v>1741</v>
      </c>
      <c r="M3308" s="271">
        <v>18</v>
      </c>
      <c r="N3308" s="308" t="s">
        <v>26</v>
      </c>
      <c r="O3308" s="271" t="s">
        <v>128</v>
      </c>
      <c r="P3308" s="296">
        <v>41883</v>
      </c>
      <c r="Q3308" s="273"/>
      <c r="R3308" s="231"/>
    </row>
    <row r="3309" spans="1:18" x14ac:dyDescent="0.25">
      <c r="A3309" s="275"/>
      <c r="B3309" s="273" t="s">
        <v>21</v>
      </c>
      <c r="C3309" s="275" t="s">
        <v>22</v>
      </c>
      <c r="D3309" s="275" t="s">
        <v>29</v>
      </c>
      <c r="E3309" s="32"/>
      <c r="F3309" s="314"/>
      <c r="G3309" s="274" t="s">
        <v>24</v>
      </c>
      <c r="H3309" s="269" t="s">
        <v>25</v>
      </c>
      <c r="I3309" s="330"/>
      <c r="J3309" s="273"/>
      <c r="K3309" s="273"/>
      <c r="L3309" s="281" t="s">
        <v>1741</v>
      </c>
      <c r="M3309" s="271">
        <v>8</v>
      </c>
      <c r="N3309" s="308" t="s">
        <v>26</v>
      </c>
      <c r="O3309" s="271" t="s">
        <v>128</v>
      </c>
      <c r="P3309" s="296">
        <v>41883</v>
      </c>
      <c r="Q3309" s="273"/>
      <c r="R3309" s="231"/>
    </row>
    <row r="3310" spans="1:18" x14ac:dyDescent="0.25">
      <c r="A3310" s="275"/>
      <c r="B3310" s="273" t="s">
        <v>21</v>
      </c>
      <c r="C3310" s="275" t="s">
        <v>31</v>
      </c>
      <c r="D3310" s="275" t="s">
        <v>35</v>
      </c>
      <c r="E3310" s="32"/>
      <c r="F3310" s="314"/>
      <c r="G3310" s="274" t="s">
        <v>24</v>
      </c>
      <c r="H3310" s="269" t="s">
        <v>25</v>
      </c>
      <c r="I3310" s="330"/>
      <c r="J3310" s="273"/>
      <c r="K3310" s="273"/>
      <c r="L3310" s="281" t="s">
        <v>1741</v>
      </c>
      <c r="M3310" s="271">
        <v>21</v>
      </c>
      <c r="N3310" s="308" t="s">
        <v>26</v>
      </c>
      <c r="O3310" s="271" t="s">
        <v>128</v>
      </c>
      <c r="P3310" s="296">
        <v>41883</v>
      </c>
      <c r="Q3310" s="273"/>
      <c r="R3310" s="231"/>
    </row>
    <row r="3311" spans="1:18" x14ac:dyDescent="0.25">
      <c r="A3311" s="275"/>
      <c r="B3311" s="273" t="s">
        <v>21</v>
      </c>
      <c r="C3311" s="275" t="s">
        <v>33</v>
      </c>
      <c r="D3311" s="275" t="s">
        <v>39</v>
      </c>
      <c r="E3311" s="32"/>
      <c r="F3311" s="314"/>
      <c r="G3311" s="274" t="s">
        <v>24</v>
      </c>
      <c r="H3311" s="269" t="s">
        <v>25</v>
      </c>
      <c r="I3311" s="330">
        <v>6</v>
      </c>
      <c r="J3311" s="273"/>
      <c r="K3311" s="273"/>
      <c r="L3311" s="281" t="s">
        <v>1741</v>
      </c>
      <c r="M3311" s="216">
        <v>6</v>
      </c>
      <c r="N3311" s="295" t="s">
        <v>26</v>
      </c>
      <c r="O3311" s="216" t="s">
        <v>123</v>
      </c>
      <c r="P3311" s="296">
        <v>41883</v>
      </c>
      <c r="Q3311" s="273" t="s">
        <v>1745</v>
      </c>
      <c r="R3311" s="231"/>
    </row>
    <row r="3312" spans="1:18" x14ac:dyDescent="0.25">
      <c r="A3312" s="275" t="s">
        <v>1746</v>
      </c>
      <c r="B3312" s="273" t="s">
        <v>21</v>
      </c>
      <c r="C3312" s="275" t="s">
        <v>31</v>
      </c>
      <c r="D3312" s="275" t="s">
        <v>35</v>
      </c>
      <c r="E3312" s="32">
        <v>9</v>
      </c>
      <c r="F3312" s="314"/>
      <c r="G3312" s="274" t="s">
        <v>24</v>
      </c>
      <c r="H3312" s="269" t="s">
        <v>25</v>
      </c>
      <c r="I3312" s="330">
        <v>120</v>
      </c>
      <c r="J3312" s="273"/>
      <c r="K3312" s="273"/>
      <c r="L3312" s="281" t="s">
        <v>1747</v>
      </c>
      <c r="M3312" s="216">
        <v>120</v>
      </c>
      <c r="N3312" s="295" t="s">
        <v>26</v>
      </c>
      <c r="O3312" s="273" t="s">
        <v>28</v>
      </c>
      <c r="P3312" s="296">
        <v>41883</v>
      </c>
      <c r="Q3312" s="273" t="s">
        <v>1748</v>
      </c>
      <c r="R3312" s="231"/>
    </row>
    <row r="3313" spans="1:18" x14ac:dyDescent="0.25">
      <c r="A3313" s="275" t="s">
        <v>1749</v>
      </c>
      <c r="B3313" s="273" t="s">
        <v>21</v>
      </c>
      <c r="C3313" s="275" t="s">
        <v>33</v>
      </c>
      <c r="D3313" s="275" t="s">
        <v>34</v>
      </c>
      <c r="E3313" s="32">
        <v>14</v>
      </c>
      <c r="F3313" s="314"/>
      <c r="G3313" s="274" t="s">
        <v>24</v>
      </c>
      <c r="H3313" s="269" t="s">
        <v>25</v>
      </c>
      <c r="I3313" s="333">
        <v>180</v>
      </c>
      <c r="J3313" s="280"/>
      <c r="K3313" s="280"/>
      <c r="L3313" s="281" t="s">
        <v>1747</v>
      </c>
      <c r="M3313" s="295">
        <v>180</v>
      </c>
      <c r="N3313" s="295" t="s">
        <v>26</v>
      </c>
      <c r="O3313" s="280" t="s">
        <v>28</v>
      </c>
      <c r="P3313" s="296">
        <v>41883</v>
      </c>
      <c r="Q3313" s="634" t="s">
        <v>1750</v>
      </c>
      <c r="R3313" s="231"/>
    </row>
    <row r="3314" spans="1:18" x14ac:dyDescent="0.25">
      <c r="A3314" s="275"/>
      <c r="B3314" s="273" t="s">
        <v>21</v>
      </c>
      <c r="C3314" s="275" t="s">
        <v>31</v>
      </c>
      <c r="D3314" s="275" t="s">
        <v>35</v>
      </c>
      <c r="E3314" s="32">
        <v>8</v>
      </c>
      <c r="F3314" s="314"/>
      <c r="G3314" s="274" t="s">
        <v>24</v>
      </c>
      <c r="H3314" s="269" t="s">
        <v>25</v>
      </c>
      <c r="I3314" s="333">
        <v>120</v>
      </c>
      <c r="J3314" s="280"/>
      <c r="K3314" s="280"/>
      <c r="L3314" s="281" t="s">
        <v>1747</v>
      </c>
      <c r="M3314" s="295">
        <v>120</v>
      </c>
      <c r="N3314" s="295" t="s">
        <v>26</v>
      </c>
      <c r="O3314" s="280" t="s">
        <v>28</v>
      </c>
      <c r="P3314" s="296">
        <v>41883</v>
      </c>
      <c r="Q3314" s="635"/>
      <c r="R3314" s="231"/>
    </row>
    <row r="3315" spans="1:18" x14ac:dyDescent="0.25">
      <c r="A3315" s="275"/>
      <c r="B3315" s="273" t="s">
        <v>21</v>
      </c>
      <c r="C3315" s="275" t="s">
        <v>33</v>
      </c>
      <c r="D3315" s="275" t="s">
        <v>34</v>
      </c>
      <c r="E3315" s="32">
        <v>42</v>
      </c>
      <c r="F3315" s="314"/>
      <c r="G3315" s="274" t="s">
        <v>24</v>
      </c>
      <c r="H3315" s="269" t="s">
        <v>25</v>
      </c>
      <c r="I3315" s="333">
        <v>521</v>
      </c>
      <c r="J3315" s="280"/>
      <c r="K3315" s="280"/>
      <c r="L3315" s="281" t="s">
        <v>1747</v>
      </c>
      <c r="M3315" s="295">
        <v>500</v>
      </c>
      <c r="N3315" s="295" t="s">
        <v>26</v>
      </c>
      <c r="O3315" s="280" t="s">
        <v>28</v>
      </c>
      <c r="P3315" s="296">
        <v>41883</v>
      </c>
      <c r="Q3315" s="273"/>
      <c r="R3315" s="231"/>
    </row>
    <row r="3316" spans="1:18" x14ac:dyDescent="0.25">
      <c r="A3316" s="275"/>
      <c r="B3316" s="273" t="s">
        <v>21</v>
      </c>
      <c r="C3316" s="275" t="s">
        <v>22</v>
      </c>
      <c r="D3316" s="275" t="s">
        <v>23</v>
      </c>
      <c r="E3316" s="32">
        <v>10</v>
      </c>
      <c r="F3316" s="314"/>
      <c r="G3316" s="274" t="s">
        <v>24</v>
      </c>
      <c r="H3316" s="269" t="s">
        <v>25</v>
      </c>
      <c r="I3316" s="333">
        <v>91</v>
      </c>
      <c r="J3316" s="280"/>
      <c r="K3316" s="280"/>
      <c r="L3316" s="281" t="s">
        <v>1747</v>
      </c>
      <c r="M3316" s="295">
        <v>80</v>
      </c>
      <c r="N3316" s="295" t="s">
        <v>26</v>
      </c>
      <c r="O3316" s="280" t="s">
        <v>28</v>
      </c>
      <c r="P3316" s="296">
        <v>41883</v>
      </c>
      <c r="Q3316" s="273"/>
      <c r="R3316" s="231"/>
    </row>
    <row r="3317" spans="1:18" x14ac:dyDescent="0.25">
      <c r="A3317" s="275"/>
      <c r="B3317" s="273" t="s">
        <v>21</v>
      </c>
      <c r="C3317" s="275" t="s">
        <v>31</v>
      </c>
      <c r="D3317" s="275" t="s">
        <v>35</v>
      </c>
      <c r="E3317" s="32">
        <v>36</v>
      </c>
      <c r="F3317" s="314"/>
      <c r="G3317" s="274" t="s">
        <v>24</v>
      </c>
      <c r="H3317" s="269" t="s">
        <v>25</v>
      </c>
      <c r="I3317" s="333">
        <v>525</v>
      </c>
      <c r="J3317" s="280"/>
      <c r="K3317" s="280"/>
      <c r="L3317" s="281" t="s">
        <v>1747</v>
      </c>
      <c r="M3317" s="295">
        <v>500</v>
      </c>
      <c r="N3317" s="295" t="s">
        <v>26</v>
      </c>
      <c r="O3317" s="280" t="s">
        <v>28</v>
      </c>
      <c r="P3317" s="296">
        <v>41883</v>
      </c>
      <c r="Q3317" s="273"/>
      <c r="R3317" s="231"/>
    </row>
    <row r="3318" spans="1:18" x14ac:dyDescent="0.25">
      <c r="A3318" s="275"/>
      <c r="B3318" s="273" t="s">
        <v>36</v>
      </c>
      <c r="C3318" s="275" t="s">
        <v>145</v>
      </c>
      <c r="D3318" s="275" t="s">
        <v>187</v>
      </c>
      <c r="E3318" s="32">
        <v>12</v>
      </c>
      <c r="F3318" s="314"/>
      <c r="G3318" s="274" t="s">
        <v>24</v>
      </c>
      <c r="H3318" s="269" t="s">
        <v>25</v>
      </c>
      <c r="I3318" s="333">
        <v>209</v>
      </c>
      <c r="J3318" s="280"/>
      <c r="K3318" s="280"/>
      <c r="L3318" s="281" t="s">
        <v>1747</v>
      </c>
      <c r="M3318" s="295">
        <v>200</v>
      </c>
      <c r="N3318" s="295" t="s">
        <v>26</v>
      </c>
      <c r="O3318" s="280" t="s">
        <v>28</v>
      </c>
      <c r="P3318" s="296">
        <v>41883</v>
      </c>
      <c r="Q3318" s="273"/>
      <c r="R3318" s="231"/>
    </row>
    <row r="3319" spans="1:18" x14ac:dyDescent="0.25">
      <c r="A3319" s="275"/>
      <c r="B3319" s="273" t="s">
        <v>21</v>
      </c>
      <c r="C3319" s="275" t="s">
        <v>33</v>
      </c>
      <c r="D3319" s="275" t="s">
        <v>34</v>
      </c>
      <c r="E3319" s="32"/>
      <c r="F3319" s="314"/>
      <c r="G3319" s="274" t="s">
        <v>24</v>
      </c>
      <c r="H3319" s="269" t="s">
        <v>25</v>
      </c>
      <c r="I3319" s="333"/>
      <c r="J3319" s="280"/>
      <c r="K3319" s="280"/>
      <c r="L3319" s="281" t="s">
        <v>1747</v>
      </c>
      <c r="M3319" s="308">
        <v>21</v>
      </c>
      <c r="N3319" s="308" t="s">
        <v>26</v>
      </c>
      <c r="O3319" s="308" t="s">
        <v>128</v>
      </c>
      <c r="P3319" s="385">
        <v>41883</v>
      </c>
      <c r="Q3319" s="273"/>
      <c r="R3319" s="231"/>
    </row>
    <row r="3320" spans="1:18" x14ac:dyDescent="0.25">
      <c r="A3320" s="275"/>
      <c r="B3320" s="273" t="s">
        <v>21</v>
      </c>
      <c r="C3320" s="275" t="s">
        <v>22</v>
      </c>
      <c r="D3320" s="275" t="s">
        <v>23</v>
      </c>
      <c r="E3320" s="32"/>
      <c r="F3320" s="314"/>
      <c r="G3320" s="274" t="s">
        <v>24</v>
      </c>
      <c r="H3320" s="269" t="s">
        <v>25</v>
      </c>
      <c r="I3320" s="333"/>
      <c r="J3320" s="280"/>
      <c r="K3320" s="280"/>
      <c r="L3320" s="281" t="s">
        <v>1747</v>
      </c>
      <c r="M3320" s="308">
        <v>11</v>
      </c>
      <c r="N3320" s="308" t="s">
        <v>26</v>
      </c>
      <c r="O3320" s="308" t="s">
        <v>128</v>
      </c>
      <c r="P3320" s="296">
        <v>41883</v>
      </c>
      <c r="Q3320" s="273"/>
      <c r="R3320" s="231"/>
    </row>
    <row r="3321" spans="1:18" x14ac:dyDescent="0.25">
      <c r="A3321" s="275"/>
      <c r="B3321" s="273" t="s">
        <v>21</v>
      </c>
      <c r="C3321" s="275" t="s">
        <v>31</v>
      </c>
      <c r="D3321" s="275" t="s">
        <v>35</v>
      </c>
      <c r="E3321" s="32"/>
      <c r="F3321" s="314"/>
      <c r="G3321" s="274" t="s">
        <v>24</v>
      </c>
      <c r="H3321" s="269" t="s">
        <v>25</v>
      </c>
      <c r="I3321" s="333"/>
      <c r="J3321" s="280"/>
      <c r="K3321" s="280"/>
      <c r="L3321" s="281" t="s">
        <v>1747</v>
      </c>
      <c r="M3321" s="308">
        <v>25</v>
      </c>
      <c r="N3321" s="308" t="s">
        <v>26</v>
      </c>
      <c r="O3321" s="308" t="s">
        <v>128</v>
      </c>
      <c r="P3321" s="385">
        <v>41883</v>
      </c>
      <c r="Q3321" s="273"/>
      <c r="R3321" s="231"/>
    </row>
    <row r="3322" spans="1:18" x14ac:dyDescent="0.25">
      <c r="A3322" s="275"/>
      <c r="B3322" s="273" t="s">
        <v>36</v>
      </c>
      <c r="C3322" s="275" t="s">
        <v>145</v>
      </c>
      <c r="D3322" s="275" t="s">
        <v>187</v>
      </c>
      <c r="E3322" s="32"/>
      <c r="F3322" s="314"/>
      <c r="G3322" s="274" t="s">
        <v>24</v>
      </c>
      <c r="H3322" s="269" t="s">
        <v>25</v>
      </c>
      <c r="I3322" s="333"/>
      <c r="J3322" s="280"/>
      <c r="K3322" s="280"/>
      <c r="L3322" s="281" t="s">
        <v>1747</v>
      </c>
      <c r="M3322" s="308">
        <v>9</v>
      </c>
      <c r="N3322" s="308" t="s">
        <v>26</v>
      </c>
      <c r="O3322" s="308" t="s">
        <v>128</v>
      </c>
      <c r="P3322" s="385">
        <v>41883</v>
      </c>
      <c r="Q3322" s="273"/>
      <c r="R3322" s="231"/>
    </row>
    <row r="3323" spans="1:18" x14ac:dyDescent="0.25">
      <c r="A3323" s="275" t="s">
        <v>1751</v>
      </c>
      <c r="B3323" s="273" t="s">
        <v>21</v>
      </c>
      <c r="C3323" s="275" t="s">
        <v>31</v>
      </c>
      <c r="D3323" s="275" t="s">
        <v>32</v>
      </c>
      <c r="E3323" s="32">
        <v>29</v>
      </c>
      <c r="F3323" s="314"/>
      <c r="G3323" s="274" t="s">
        <v>24</v>
      </c>
      <c r="H3323" s="269" t="s">
        <v>25</v>
      </c>
      <c r="I3323" s="333">
        <v>322</v>
      </c>
      <c r="J3323" s="280"/>
      <c r="K3323" s="280"/>
      <c r="L3323" s="281" t="s">
        <v>1747</v>
      </c>
      <c r="M3323" s="295">
        <v>300</v>
      </c>
      <c r="N3323" s="295" t="s">
        <v>26</v>
      </c>
      <c r="O3323" s="295" t="s">
        <v>28</v>
      </c>
      <c r="P3323" s="296">
        <v>41883</v>
      </c>
      <c r="Q3323" s="273"/>
      <c r="R3323" s="231"/>
    </row>
    <row r="3324" spans="1:18" x14ac:dyDescent="0.25">
      <c r="A3324" s="275"/>
      <c r="B3324" s="273" t="s">
        <v>21</v>
      </c>
      <c r="C3324" s="275" t="s">
        <v>22</v>
      </c>
      <c r="D3324" s="275" t="s">
        <v>23</v>
      </c>
      <c r="E3324" s="32">
        <v>18</v>
      </c>
      <c r="F3324" s="314"/>
      <c r="G3324" s="274" t="s">
        <v>24</v>
      </c>
      <c r="H3324" s="269" t="s">
        <v>25</v>
      </c>
      <c r="I3324" s="333">
        <v>218</v>
      </c>
      <c r="J3324" s="280"/>
      <c r="K3324" s="280"/>
      <c r="L3324" s="281" t="s">
        <v>1747</v>
      </c>
      <c r="M3324" s="295">
        <v>200</v>
      </c>
      <c r="N3324" s="295" t="s">
        <v>26</v>
      </c>
      <c r="O3324" s="295" t="s">
        <v>28</v>
      </c>
      <c r="P3324" s="296">
        <v>41883</v>
      </c>
      <c r="Q3324" s="273"/>
      <c r="R3324" s="231"/>
    </row>
    <row r="3325" spans="1:18" x14ac:dyDescent="0.25">
      <c r="A3325" s="275"/>
      <c r="B3325" s="273" t="s">
        <v>21</v>
      </c>
      <c r="C3325" s="275" t="s">
        <v>31</v>
      </c>
      <c r="D3325" s="275" t="s">
        <v>32</v>
      </c>
      <c r="E3325" s="32"/>
      <c r="F3325" s="314"/>
      <c r="G3325" s="274" t="s">
        <v>24</v>
      </c>
      <c r="H3325" s="269" t="s">
        <v>25</v>
      </c>
      <c r="I3325" s="333"/>
      <c r="J3325" s="280"/>
      <c r="K3325" s="280"/>
      <c r="L3325" s="281" t="s">
        <v>1747</v>
      </c>
      <c r="M3325" s="308">
        <v>22</v>
      </c>
      <c r="N3325" s="308" t="s">
        <v>26</v>
      </c>
      <c r="O3325" s="308" t="s">
        <v>128</v>
      </c>
      <c r="P3325" s="385">
        <v>41883</v>
      </c>
      <c r="Q3325" s="273"/>
      <c r="R3325" s="231"/>
    </row>
    <row r="3326" spans="1:18" x14ac:dyDescent="0.25">
      <c r="A3326" s="275"/>
      <c r="B3326" s="273" t="s">
        <v>21</v>
      </c>
      <c r="C3326" s="275" t="s">
        <v>22</v>
      </c>
      <c r="D3326" s="275" t="s">
        <v>23</v>
      </c>
      <c r="E3326" s="32"/>
      <c r="F3326" s="314"/>
      <c r="G3326" s="274" t="s">
        <v>24</v>
      </c>
      <c r="H3326" s="269" t="s">
        <v>25</v>
      </c>
      <c r="I3326" s="333"/>
      <c r="J3326" s="280"/>
      <c r="K3326" s="280"/>
      <c r="L3326" s="281" t="s">
        <v>1747</v>
      </c>
      <c r="M3326" s="308">
        <v>18</v>
      </c>
      <c r="N3326" s="308" t="s">
        <v>26</v>
      </c>
      <c r="O3326" s="308" t="s">
        <v>128</v>
      </c>
      <c r="P3326" s="296">
        <v>41883</v>
      </c>
      <c r="Q3326" s="273"/>
      <c r="R3326" s="231"/>
    </row>
    <row r="3327" spans="1:18" x14ac:dyDescent="0.25">
      <c r="A3327" s="275" t="s">
        <v>1752</v>
      </c>
      <c r="B3327" s="273" t="s">
        <v>21</v>
      </c>
      <c r="C3327" s="275" t="s">
        <v>33</v>
      </c>
      <c r="D3327" s="275" t="s">
        <v>34</v>
      </c>
      <c r="E3327" s="32">
        <v>32</v>
      </c>
      <c r="F3327" s="314"/>
      <c r="G3327" s="274" t="s">
        <v>24</v>
      </c>
      <c r="H3327" s="269" t="s">
        <v>25</v>
      </c>
      <c r="I3327" s="333">
        <v>418</v>
      </c>
      <c r="J3327" s="280"/>
      <c r="K3327" s="280"/>
      <c r="L3327" s="281" t="s">
        <v>1747</v>
      </c>
      <c r="M3327" s="295">
        <v>400</v>
      </c>
      <c r="N3327" s="295" t="s">
        <v>26</v>
      </c>
      <c r="O3327" s="295" t="s">
        <v>28</v>
      </c>
      <c r="P3327" s="296">
        <v>41883</v>
      </c>
      <c r="Q3327" s="273"/>
      <c r="R3327" s="231"/>
    </row>
    <row r="3328" spans="1:18" x14ac:dyDescent="0.25">
      <c r="A3328" s="275"/>
      <c r="B3328" s="273" t="s">
        <v>21</v>
      </c>
      <c r="C3328" s="275" t="s">
        <v>22</v>
      </c>
      <c r="D3328" s="275" t="s">
        <v>29</v>
      </c>
      <c r="E3328" s="32">
        <v>19</v>
      </c>
      <c r="F3328" s="314"/>
      <c r="G3328" s="274" t="s">
        <v>24</v>
      </c>
      <c r="H3328" s="269" t="s">
        <v>25</v>
      </c>
      <c r="I3328" s="333">
        <v>165</v>
      </c>
      <c r="J3328" s="280"/>
      <c r="K3328" s="280"/>
      <c r="L3328" s="281" t="s">
        <v>1747</v>
      </c>
      <c r="M3328" s="295">
        <v>150</v>
      </c>
      <c r="N3328" s="295" t="s">
        <v>26</v>
      </c>
      <c r="O3328" s="295" t="s">
        <v>28</v>
      </c>
      <c r="P3328" s="296">
        <v>41883</v>
      </c>
      <c r="Q3328" s="273"/>
      <c r="R3328" s="231"/>
    </row>
    <row r="3329" spans="1:18" x14ac:dyDescent="0.25">
      <c r="A3329" s="275"/>
      <c r="B3329" s="273" t="s">
        <v>21</v>
      </c>
      <c r="C3329" s="275" t="s">
        <v>22</v>
      </c>
      <c r="D3329" s="275" t="s">
        <v>23</v>
      </c>
      <c r="E3329" s="32">
        <v>21</v>
      </c>
      <c r="F3329" s="314"/>
      <c r="G3329" s="274" t="s">
        <v>24</v>
      </c>
      <c r="H3329" s="269" t="s">
        <v>25</v>
      </c>
      <c r="I3329" s="333">
        <v>134</v>
      </c>
      <c r="J3329" s="280"/>
      <c r="K3329" s="280"/>
      <c r="L3329" s="281" t="s">
        <v>1747</v>
      </c>
      <c r="M3329" s="295">
        <v>112</v>
      </c>
      <c r="N3329" s="295" t="s">
        <v>26</v>
      </c>
      <c r="O3329" s="295" t="s">
        <v>28</v>
      </c>
      <c r="P3329" s="296">
        <v>41883</v>
      </c>
      <c r="Q3329" s="273"/>
      <c r="R3329" s="231"/>
    </row>
    <row r="3330" spans="1:18" x14ac:dyDescent="0.25">
      <c r="A3330" s="275"/>
      <c r="B3330" s="273" t="s">
        <v>21</v>
      </c>
      <c r="C3330" s="275" t="s">
        <v>31</v>
      </c>
      <c r="D3330" s="275" t="s">
        <v>35</v>
      </c>
      <c r="E3330" s="32">
        <v>30</v>
      </c>
      <c r="F3330" s="314"/>
      <c r="G3330" s="274" t="s">
        <v>24</v>
      </c>
      <c r="H3330" s="269" t="s">
        <v>25</v>
      </c>
      <c r="I3330" s="333">
        <v>425</v>
      </c>
      <c r="J3330" s="280"/>
      <c r="K3330" s="280"/>
      <c r="L3330" s="281" t="s">
        <v>1747</v>
      </c>
      <c r="M3330" s="295">
        <v>400</v>
      </c>
      <c r="N3330" s="295" t="s">
        <v>26</v>
      </c>
      <c r="O3330" s="295" t="s">
        <v>28</v>
      </c>
      <c r="P3330" s="296">
        <v>41883</v>
      </c>
      <c r="Q3330" s="273"/>
      <c r="R3330" s="231"/>
    </row>
    <row r="3331" spans="1:18" x14ac:dyDescent="0.25">
      <c r="A3331" s="275"/>
      <c r="B3331" s="273" t="s">
        <v>47</v>
      </c>
      <c r="C3331" s="275" t="s">
        <v>48</v>
      </c>
      <c r="D3331" s="275" t="s">
        <v>207</v>
      </c>
      <c r="E3331" s="32">
        <v>30</v>
      </c>
      <c r="F3331" s="314"/>
      <c r="G3331" s="274" t="s">
        <v>24</v>
      </c>
      <c r="H3331" s="269" t="s">
        <v>25</v>
      </c>
      <c r="I3331" s="333">
        <v>150</v>
      </c>
      <c r="J3331" s="280"/>
      <c r="K3331" s="280"/>
      <c r="L3331" s="281" t="s">
        <v>1747</v>
      </c>
      <c r="M3331" s="295">
        <v>100</v>
      </c>
      <c r="N3331" s="295" t="s">
        <v>26</v>
      </c>
      <c r="O3331" s="295" t="s">
        <v>28</v>
      </c>
      <c r="P3331" s="296">
        <v>41883</v>
      </c>
      <c r="Q3331" s="273"/>
      <c r="R3331" s="231"/>
    </row>
    <row r="3332" spans="1:18" x14ac:dyDescent="0.25">
      <c r="A3332" s="275"/>
      <c r="B3332" s="273" t="s">
        <v>21</v>
      </c>
      <c r="C3332" s="275" t="s">
        <v>33</v>
      </c>
      <c r="D3332" s="275" t="s">
        <v>34</v>
      </c>
      <c r="E3332" s="32"/>
      <c r="F3332" s="314"/>
      <c r="G3332" s="274" t="s">
        <v>24</v>
      </c>
      <c r="H3332" s="269" t="s">
        <v>25</v>
      </c>
      <c r="I3332" s="333"/>
      <c r="J3332" s="280"/>
      <c r="K3332" s="280"/>
      <c r="L3332" s="281" t="s">
        <v>1747</v>
      </c>
      <c r="M3332" s="308">
        <v>18</v>
      </c>
      <c r="N3332" s="308" t="s">
        <v>26</v>
      </c>
      <c r="O3332" s="308" t="s">
        <v>128</v>
      </c>
      <c r="P3332" s="385">
        <v>41883</v>
      </c>
      <c r="Q3332" s="273"/>
      <c r="R3332" s="231"/>
    </row>
    <row r="3333" spans="1:18" x14ac:dyDescent="0.25">
      <c r="A3333" s="275"/>
      <c r="B3333" s="273" t="s">
        <v>21</v>
      </c>
      <c r="C3333" s="275" t="s">
        <v>22</v>
      </c>
      <c r="D3333" s="275" t="s">
        <v>29</v>
      </c>
      <c r="E3333" s="32"/>
      <c r="F3333" s="314"/>
      <c r="G3333" s="274" t="s">
        <v>24</v>
      </c>
      <c r="H3333" s="269" t="s">
        <v>25</v>
      </c>
      <c r="I3333" s="333"/>
      <c r="J3333" s="280"/>
      <c r="K3333" s="280"/>
      <c r="L3333" s="281" t="s">
        <v>1747</v>
      </c>
      <c r="M3333" s="308">
        <v>15</v>
      </c>
      <c r="N3333" s="308" t="s">
        <v>26</v>
      </c>
      <c r="O3333" s="308" t="s">
        <v>128</v>
      </c>
      <c r="P3333" s="296">
        <v>41883</v>
      </c>
      <c r="Q3333" s="273"/>
      <c r="R3333" s="231"/>
    </row>
    <row r="3334" spans="1:18" x14ac:dyDescent="0.25">
      <c r="A3334" s="275"/>
      <c r="B3334" s="273" t="s">
        <v>21</v>
      </c>
      <c r="C3334" s="275" t="s">
        <v>22</v>
      </c>
      <c r="D3334" s="275" t="s">
        <v>23</v>
      </c>
      <c r="E3334" s="32"/>
      <c r="F3334" s="314"/>
      <c r="G3334" s="274" t="s">
        <v>24</v>
      </c>
      <c r="H3334" s="269" t="s">
        <v>25</v>
      </c>
      <c r="I3334" s="333"/>
      <c r="J3334" s="280"/>
      <c r="K3334" s="280"/>
      <c r="L3334" s="281" t="s">
        <v>1747</v>
      </c>
      <c r="M3334" s="308">
        <v>22</v>
      </c>
      <c r="N3334" s="308" t="s">
        <v>26</v>
      </c>
      <c r="O3334" s="308" t="s">
        <v>128</v>
      </c>
      <c r="P3334" s="296">
        <v>41883</v>
      </c>
      <c r="Q3334" s="273"/>
      <c r="R3334" s="231"/>
    </row>
    <row r="3335" spans="1:18" x14ac:dyDescent="0.25">
      <c r="A3335" s="275"/>
      <c r="B3335" s="273" t="s">
        <v>21</v>
      </c>
      <c r="C3335" s="275" t="s">
        <v>31</v>
      </c>
      <c r="D3335" s="275" t="s">
        <v>35</v>
      </c>
      <c r="E3335" s="32"/>
      <c r="F3335" s="314"/>
      <c r="G3335" s="274" t="s">
        <v>24</v>
      </c>
      <c r="H3335" s="269" t="s">
        <v>25</v>
      </c>
      <c r="I3335" s="333"/>
      <c r="J3335" s="280"/>
      <c r="K3335" s="280"/>
      <c r="L3335" s="281" t="s">
        <v>1747</v>
      </c>
      <c r="M3335" s="308">
        <v>25</v>
      </c>
      <c r="N3335" s="308" t="s">
        <v>26</v>
      </c>
      <c r="O3335" s="308" t="s">
        <v>128</v>
      </c>
      <c r="P3335" s="385">
        <v>41883</v>
      </c>
      <c r="Q3335" s="273"/>
      <c r="R3335" s="231"/>
    </row>
    <row r="3336" spans="1:18" x14ac:dyDescent="0.25">
      <c r="A3336" s="275"/>
      <c r="B3336" s="273" t="s">
        <v>47</v>
      </c>
      <c r="C3336" s="275" t="s">
        <v>48</v>
      </c>
      <c r="D3336" s="275" t="s">
        <v>207</v>
      </c>
      <c r="E3336" s="32"/>
      <c r="F3336" s="314"/>
      <c r="G3336" s="274" t="s">
        <v>24</v>
      </c>
      <c r="H3336" s="269" t="s">
        <v>25</v>
      </c>
      <c r="I3336" s="333"/>
      <c r="J3336" s="280"/>
      <c r="K3336" s="280"/>
      <c r="L3336" s="281" t="s">
        <v>1747</v>
      </c>
      <c r="M3336" s="308">
        <v>50</v>
      </c>
      <c r="N3336" s="308" t="s">
        <v>26</v>
      </c>
      <c r="O3336" s="308" t="s">
        <v>128</v>
      </c>
      <c r="P3336" s="385">
        <v>41883</v>
      </c>
      <c r="Q3336" s="273"/>
      <c r="R3336" s="231"/>
    </row>
    <row r="3337" spans="1:18" x14ac:dyDescent="0.25">
      <c r="A3337" s="275"/>
      <c r="B3337" s="273" t="s">
        <v>21</v>
      </c>
      <c r="C3337" s="275" t="s">
        <v>22</v>
      </c>
      <c r="D3337" s="275" t="s">
        <v>23</v>
      </c>
      <c r="E3337" s="32">
        <v>3</v>
      </c>
      <c r="F3337" s="314"/>
      <c r="G3337" s="274" t="s">
        <v>24</v>
      </c>
      <c r="H3337" s="269" t="s">
        <v>25</v>
      </c>
      <c r="I3337" s="333">
        <v>36</v>
      </c>
      <c r="J3337" s="280"/>
      <c r="K3337" s="280"/>
      <c r="L3337" s="281" t="s">
        <v>1753</v>
      </c>
      <c r="M3337" s="295">
        <v>48</v>
      </c>
      <c r="N3337" s="295" t="s">
        <v>26</v>
      </c>
      <c r="O3337" s="295" t="s">
        <v>28</v>
      </c>
      <c r="P3337" s="296">
        <v>41883</v>
      </c>
      <c r="Q3337" s="273" t="s">
        <v>1975</v>
      </c>
      <c r="R3337" s="231"/>
    </row>
    <row r="3338" spans="1:18" x14ac:dyDescent="0.25">
      <c r="A3338" s="275" t="s">
        <v>1754</v>
      </c>
      <c r="B3338" s="273" t="s">
        <v>21</v>
      </c>
      <c r="C3338" s="275" t="s">
        <v>33</v>
      </c>
      <c r="D3338" s="275" t="s">
        <v>34</v>
      </c>
      <c r="E3338" s="32">
        <v>48</v>
      </c>
      <c r="F3338" s="314"/>
      <c r="G3338" s="274" t="s">
        <v>24</v>
      </c>
      <c r="H3338" s="269" t="s">
        <v>25</v>
      </c>
      <c r="I3338" s="333">
        <v>538</v>
      </c>
      <c r="J3338" s="280"/>
      <c r="K3338" s="280"/>
      <c r="L3338" s="281" t="s">
        <v>1753</v>
      </c>
      <c r="M3338" s="295">
        <v>500</v>
      </c>
      <c r="N3338" s="295" t="s">
        <v>26</v>
      </c>
      <c r="O3338" s="295" t="s">
        <v>28</v>
      </c>
      <c r="P3338" s="296">
        <v>41883</v>
      </c>
      <c r="Q3338" s="273"/>
      <c r="R3338" s="231"/>
    </row>
    <row r="3339" spans="1:18" x14ac:dyDescent="0.25">
      <c r="A3339" s="275"/>
      <c r="B3339" s="273" t="s">
        <v>21</v>
      </c>
      <c r="C3339" s="275" t="s">
        <v>22</v>
      </c>
      <c r="D3339" s="275" t="s">
        <v>29</v>
      </c>
      <c r="E3339" s="32">
        <v>21</v>
      </c>
      <c r="F3339" s="314"/>
      <c r="G3339" s="274" t="s">
        <v>24</v>
      </c>
      <c r="H3339" s="269" t="s">
        <v>25</v>
      </c>
      <c r="I3339" s="333">
        <v>298</v>
      </c>
      <c r="J3339" s="280"/>
      <c r="K3339" s="280"/>
      <c r="L3339" s="281" t="s">
        <v>1753</v>
      </c>
      <c r="M3339" s="295">
        <v>280</v>
      </c>
      <c r="N3339" s="295" t="s">
        <v>26</v>
      </c>
      <c r="O3339" s="295" t="s">
        <v>28</v>
      </c>
      <c r="P3339" s="296">
        <v>41883</v>
      </c>
      <c r="Q3339" s="273"/>
      <c r="R3339" s="231"/>
    </row>
    <row r="3340" spans="1:18" x14ac:dyDescent="0.25">
      <c r="A3340" s="275"/>
      <c r="B3340" s="273" t="s">
        <v>21</v>
      </c>
      <c r="C3340" s="275" t="s">
        <v>22</v>
      </c>
      <c r="D3340" s="275" t="s">
        <v>23</v>
      </c>
      <c r="E3340" s="32">
        <v>18</v>
      </c>
      <c r="F3340" s="314"/>
      <c r="G3340" s="274" t="s">
        <v>24</v>
      </c>
      <c r="H3340" s="269" t="s">
        <v>25</v>
      </c>
      <c r="I3340" s="333">
        <v>215</v>
      </c>
      <c r="J3340" s="280"/>
      <c r="K3340" s="280"/>
      <c r="L3340" s="281" t="s">
        <v>1753</v>
      </c>
      <c r="M3340" s="295">
        <v>200</v>
      </c>
      <c r="N3340" s="295" t="s">
        <v>26</v>
      </c>
      <c r="O3340" s="295" t="s">
        <v>28</v>
      </c>
      <c r="P3340" s="296">
        <v>41883</v>
      </c>
      <c r="Q3340" s="273"/>
      <c r="R3340" s="231"/>
    </row>
    <row r="3341" spans="1:18" x14ac:dyDescent="0.25">
      <c r="A3341" s="275"/>
      <c r="B3341" s="273" t="s">
        <v>21</v>
      </c>
      <c r="C3341" s="275" t="s">
        <v>31</v>
      </c>
      <c r="D3341" s="275" t="s">
        <v>32</v>
      </c>
      <c r="E3341" s="32">
        <v>44</v>
      </c>
      <c r="F3341" s="314"/>
      <c r="G3341" s="274" t="s">
        <v>24</v>
      </c>
      <c r="H3341" s="269" t="s">
        <v>25</v>
      </c>
      <c r="I3341" s="333">
        <v>480</v>
      </c>
      <c r="J3341" s="280"/>
      <c r="K3341" s="280"/>
      <c r="L3341" s="281" t="s">
        <v>1753</v>
      </c>
      <c r="M3341" s="295">
        <v>450</v>
      </c>
      <c r="N3341" s="295" t="s">
        <v>26</v>
      </c>
      <c r="O3341" s="295" t="s">
        <v>28</v>
      </c>
      <c r="P3341" s="296">
        <v>41883</v>
      </c>
      <c r="Q3341" s="273"/>
      <c r="R3341" s="231"/>
    </row>
    <row r="3342" spans="1:18" x14ac:dyDescent="0.25">
      <c r="A3342" s="275"/>
      <c r="B3342" s="273" t="s">
        <v>47</v>
      </c>
      <c r="C3342" s="275" t="s">
        <v>48</v>
      </c>
      <c r="D3342" s="275" t="s">
        <v>243</v>
      </c>
      <c r="E3342" s="32">
        <v>37</v>
      </c>
      <c r="F3342" s="314"/>
      <c r="G3342" s="274" t="s">
        <v>24</v>
      </c>
      <c r="H3342" s="269" t="s">
        <v>25</v>
      </c>
      <c r="I3342" s="333">
        <v>170</v>
      </c>
      <c r="J3342" s="280"/>
      <c r="K3342" s="280"/>
      <c r="L3342" s="281" t="s">
        <v>1753</v>
      </c>
      <c r="M3342" s="295">
        <v>120</v>
      </c>
      <c r="N3342" s="295" t="s">
        <v>26</v>
      </c>
      <c r="O3342" s="295" t="s">
        <v>28</v>
      </c>
      <c r="P3342" s="296">
        <v>41883</v>
      </c>
      <c r="Q3342" s="273"/>
      <c r="R3342" s="231"/>
    </row>
    <row r="3343" spans="1:18" x14ac:dyDescent="0.25">
      <c r="A3343" s="275"/>
      <c r="B3343" s="273" t="s">
        <v>36</v>
      </c>
      <c r="C3343" s="275" t="s">
        <v>145</v>
      </c>
      <c r="D3343" s="275" t="s">
        <v>187</v>
      </c>
      <c r="E3343" s="32">
        <v>11</v>
      </c>
      <c r="F3343" s="314"/>
      <c r="G3343" s="274" t="s">
        <v>24</v>
      </c>
      <c r="H3343" s="269" t="s">
        <v>25</v>
      </c>
      <c r="I3343" s="333">
        <v>158</v>
      </c>
      <c r="J3343" s="280"/>
      <c r="K3343" s="280"/>
      <c r="L3343" s="281" t="s">
        <v>1753</v>
      </c>
      <c r="M3343" s="295">
        <v>150</v>
      </c>
      <c r="N3343" s="295" t="s">
        <v>26</v>
      </c>
      <c r="O3343" s="295" t="s">
        <v>28</v>
      </c>
      <c r="P3343" s="296">
        <v>41883</v>
      </c>
      <c r="Q3343" s="273"/>
      <c r="R3343" s="231"/>
    </row>
    <row r="3344" spans="1:18" x14ac:dyDescent="0.25">
      <c r="A3344" s="275"/>
      <c r="B3344" s="273" t="s">
        <v>21</v>
      </c>
      <c r="C3344" s="275" t="s">
        <v>33</v>
      </c>
      <c r="D3344" s="275" t="s">
        <v>34</v>
      </c>
      <c r="E3344" s="32"/>
      <c r="F3344" s="314"/>
      <c r="G3344" s="274" t="s">
        <v>24</v>
      </c>
      <c r="H3344" s="269" t="s">
        <v>25</v>
      </c>
      <c r="I3344" s="333"/>
      <c r="J3344" s="280"/>
      <c r="K3344" s="280"/>
      <c r="L3344" s="281" t="s">
        <v>1755</v>
      </c>
      <c r="M3344" s="308">
        <v>38</v>
      </c>
      <c r="N3344" s="308" t="s">
        <v>26</v>
      </c>
      <c r="O3344" s="308" t="s">
        <v>128</v>
      </c>
      <c r="P3344" s="385">
        <v>41883</v>
      </c>
      <c r="Q3344" s="273"/>
      <c r="R3344" s="231"/>
    </row>
    <row r="3345" spans="1:18" x14ac:dyDescent="0.25">
      <c r="A3345" s="275"/>
      <c r="B3345" s="273" t="s">
        <v>21</v>
      </c>
      <c r="C3345" s="275" t="s">
        <v>22</v>
      </c>
      <c r="D3345" s="275" t="s">
        <v>29</v>
      </c>
      <c r="E3345" s="32"/>
      <c r="F3345" s="314"/>
      <c r="G3345" s="274" t="s">
        <v>24</v>
      </c>
      <c r="H3345" s="269" t="s">
        <v>25</v>
      </c>
      <c r="I3345" s="333"/>
      <c r="J3345" s="280"/>
      <c r="K3345" s="280"/>
      <c r="L3345" s="281" t="s">
        <v>1755</v>
      </c>
      <c r="M3345" s="308">
        <v>18</v>
      </c>
      <c r="N3345" s="308" t="s">
        <v>26</v>
      </c>
      <c r="O3345" s="308" t="s">
        <v>128</v>
      </c>
      <c r="P3345" s="385">
        <v>41883</v>
      </c>
      <c r="Q3345" s="273"/>
      <c r="R3345" s="231"/>
    </row>
    <row r="3346" spans="1:18" x14ac:dyDescent="0.25">
      <c r="A3346" s="275"/>
      <c r="B3346" s="273" t="s">
        <v>21</v>
      </c>
      <c r="C3346" s="275" t="s">
        <v>22</v>
      </c>
      <c r="D3346" s="275" t="s">
        <v>23</v>
      </c>
      <c r="E3346" s="32"/>
      <c r="F3346" s="314"/>
      <c r="G3346" s="274" t="s">
        <v>24</v>
      </c>
      <c r="H3346" s="269" t="s">
        <v>25</v>
      </c>
      <c r="I3346" s="333"/>
      <c r="J3346" s="280"/>
      <c r="K3346" s="280"/>
      <c r="L3346" s="281" t="s">
        <v>1755</v>
      </c>
      <c r="M3346" s="308">
        <v>15</v>
      </c>
      <c r="N3346" s="308" t="s">
        <v>26</v>
      </c>
      <c r="O3346" s="308" t="s">
        <v>128</v>
      </c>
      <c r="P3346" s="385">
        <v>41883</v>
      </c>
      <c r="Q3346" s="273"/>
      <c r="R3346" s="231"/>
    </row>
    <row r="3347" spans="1:18" x14ac:dyDescent="0.25">
      <c r="A3347" s="275"/>
      <c r="B3347" s="273" t="s">
        <v>21</v>
      </c>
      <c r="C3347" s="275" t="s">
        <v>31</v>
      </c>
      <c r="D3347" s="275" t="s">
        <v>32</v>
      </c>
      <c r="E3347" s="32"/>
      <c r="F3347" s="314"/>
      <c r="G3347" s="274" t="s">
        <v>24</v>
      </c>
      <c r="H3347" s="269" t="s">
        <v>25</v>
      </c>
      <c r="I3347" s="333"/>
      <c r="J3347" s="280"/>
      <c r="K3347" s="280"/>
      <c r="L3347" s="281" t="s">
        <v>1755</v>
      </c>
      <c r="M3347" s="308">
        <v>30</v>
      </c>
      <c r="N3347" s="308" t="s">
        <v>26</v>
      </c>
      <c r="O3347" s="308" t="s">
        <v>128</v>
      </c>
      <c r="P3347" s="385">
        <v>41883</v>
      </c>
      <c r="Q3347" s="273"/>
      <c r="R3347" s="231"/>
    </row>
    <row r="3348" spans="1:18" x14ac:dyDescent="0.25">
      <c r="A3348" s="275"/>
      <c r="B3348" s="273" t="s">
        <v>47</v>
      </c>
      <c r="C3348" s="275" t="s">
        <v>48</v>
      </c>
      <c r="D3348" s="275" t="s">
        <v>243</v>
      </c>
      <c r="E3348" s="32"/>
      <c r="F3348" s="314"/>
      <c r="G3348" s="274" t="s">
        <v>24</v>
      </c>
      <c r="H3348" s="269" t="s">
        <v>25</v>
      </c>
      <c r="I3348" s="333"/>
      <c r="J3348" s="280"/>
      <c r="K3348" s="280"/>
      <c r="L3348" s="281" t="s">
        <v>1755</v>
      </c>
      <c r="M3348" s="308">
        <v>50</v>
      </c>
      <c r="N3348" s="308" t="s">
        <v>26</v>
      </c>
      <c r="O3348" s="308" t="s">
        <v>128</v>
      </c>
      <c r="P3348" s="385">
        <v>41883</v>
      </c>
      <c r="Q3348" s="273"/>
      <c r="R3348" s="231"/>
    </row>
    <row r="3349" spans="1:18" x14ac:dyDescent="0.25">
      <c r="A3349" s="275"/>
      <c r="B3349" s="273" t="s">
        <v>36</v>
      </c>
      <c r="C3349" s="275" t="s">
        <v>145</v>
      </c>
      <c r="D3349" s="275" t="s">
        <v>187</v>
      </c>
      <c r="E3349" s="32"/>
      <c r="F3349" s="314"/>
      <c r="G3349" s="274" t="s">
        <v>24</v>
      </c>
      <c r="H3349" s="269" t="s">
        <v>25</v>
      </c>
      <c r="I3349" s="333"/>
      <c r="J3349" s="280"/>
      <c r="K3349" s="280"/>
      <c r="L3349" s="281" t="s">
        <v>1755</v>
      </c>
      <c r="M3349" s="308">
        <v>8</v>
      </c>
      <c r="N3349" s="308" t="s">
        <v>26</v>
      </c>
      <c r="O3349" s="308" t="s">
        <v>128</v>
      </c>
      <c r="P3349" s="385">
        <v>41883</v>
      </c>
      <c r="Q3349" s="273"/>
      <c r="R3349" s="231"/>
    </row>
    <row r="3350" spans="1:18" x14ac:dyDescent="0.25">
      <c r="A3350" s="223" t="s">
        <v>1756</v>
      </c>
      <c r="B3350" s="233" t="s">
        <v>21</v>
      </c>
      <c r="C3350" s="223" t="s">
        <v>33</v>
      </c>
      <c r="D3350" s="223" t="s">
        <v>34</v>
      </c>
      <c r="E3350" s="442">
        <v>20</v>
      </c>
      <c r="F3350" s="443"/>
      <c r="G3350" s="274" t="s">
        <v>24</v>
      </c>
      <c r="H3350" s="269" t="s">
        <v>25</v>
      </c>
      <c r="I3350" s="444">
        <v>240</v>
      </c>
      <c r="J3350" s="233"/>
      <c r="K3350" s="233"/>
      <c r="L3350" s="281" t="s">
        <v>1884</v>
      </c>
      <c r="M3350" s="295">
        <v>240</v>
      </c>
      <c r="N3350" s="295" t="s">
        <v>26</v>
      </c>
      <c r="O3350" s="295" t="s">
        <v>28</v>
      </c>
      <c r="P3350" s="296">
        <v>41913</v>
      </c>
      <c r="Q3350" s="273" t="s">
        <v>1757</v>
      </c>
      <c r="R3350" s="231"/>
    </row>
    <row r="3351" spans="1:18" x14ac:dyDescent="0.25">
      <c r="A3351" s="275" t="s">
        <v>1779</v>
      </c>
      <c r="B3351" s="233" t="s">
        <v>21</v>
      </c>
      <c r="C3351" s="223" t="s">
        <v>33</v>
      </c>
      <c r="D3351" s="223" t="s">
        <v>34</v>
      </c>
      <c r="E3351" s="32">
        <v>25</v>
      </c>
      <c r="F3351" s="314"/>
      <c r="G3351" s="274" t="s">
        <v>24</v>
      </c>
      <c r="H3351" s="269" t="s">
        <v>25</v>
      </c>
      <c r="I3351" s="444">
        <v>280</v>
      </c>
      <c r="J3351" s="273"/>
      <c r="K3351" s="273"/>
      <c r="L3351" s="281" t="s">
        <v>1884</v>
      </c>
      <c r="M3351" s="216">
        <v>260</v>
      </c>
      <c r="N3351" s="295" t="s">
        <v>26</v>
      </c>
      <c r="O3351" s="295" t="s">
        <v>28</v>
      </c>
      <c r="P3351" s="296">
        <v>41913</v>
      </c>
      <c r="Q3351" s="273"/>
      <c r="R3351" s="231"/>
    </row>
    <row r="3352" spans="1:18" x14ac:dyDescent="0.25">
      <c r="A3352" s="275"/>
      <c r="B3352" s="233" t="s">
        <v>21</v>
      </c>
      <c r="C3352" s="223" t="s">
        <v>22</v>
      </c>
      <c r="D3352" s="223" t="s">
        <v>29</v>
      </c>
      <c r="E3352" s="32">
        <v>27</v>
      </c>
      <c r="F3352" s="314"/>
      <c r="G3352" s="274" t="s">
        <v>24</v>
      </c>
      <c r="H3352" s="269" t="s">
        <v>25</v>
      </c>
      <c r="I3352" s="330">
        <v>318</v>
      </c>
      <c r="J3352" s="273"/>
      <c r="K3352" s="273"/>
      <c r="L3352" s="281" t="s">
        <v>1884</v>
      </c>
      <c r="M3352" s="216">
        <v>290</v>
      </c>
      <c r="N3352" s="295" t="s">
        <v>26</v>
      </c>
      <c r="O3352" s="295" t="s">
        <v>28</v>
      </c>
      <c r="P3352" s="296">
        <v>41913</v>
      </c>
      <c r="Q3352" s="273"/>
      <c r="R3352" s="231"/>
    </row>
    <row r="3353" spans="1:18" x14ac:dyDescent="0.25">
      <c r="A3353" s="275"/>
      <c r="B3353" s="233" t="s">
        <v>21</v>
      </c>
      <c r="C3353" s="223" t="s">
        <v>22</v>
      </c>
      <c r="D3353" s="223" t="s">
        <v>23</v>
      </c>
      <c r="E3353" s="32">
        <v>16</v>
      </c>
      <c r="F3353" s="314"/>
      <c r="G3353" s="274" t="s">
        <v>24</v>
      </c>
      <c r="H3353" s="269" t="s">
        <v>25</v>
      </c>
      <c r="I3353" s="330">
        <v>223</v>
      </c>
      <c r="J3353" s="273"/>
      <c r="K3353" s="273"/>
      <c r="L3353" s="281" t="s">
        <v>1884</v>
      </c>
      <c r="M3353" s="216">
        <v>200</v>
      </c>
      <c r="N3353" s="295" t="s">
        <v>26</v>
      </c>
      <c r="O3353" s="295" t="s">
        <v>28</v>
      </c>
      <c r="P3353" s="296">
        <v>41913</v>
      </c>
      <c r="Q3353" s="273"/>
      <c r="R3353" s="231"/>
    </row>
    <row r="3354" spans="1:18" x14ac:dyDescent="0.25">
      <c r="A3354" s="275"/>
      <c r="B3354" s="233" t="s">
        <v>21</v>
      </c>
      <c r="C3354" s="223" t="s">
        <v>31</v>
      </c>
      <c r="D3354" s="223" t="s">
        <v>32</v>
      </c>
      <c r="E3354" s="32">
        <v>36</v>
      </c>
      <c r="F3354" s="314"/>
      <c r="G3354" s="274" t="s">
        <v>24</v>
      </c>
      <c r="H3354" s="269" t="s">
        <v>25</v>
      </c>
      <c r="I3354" s="330">
        <v>485</v>
      </c>
      <c r="J3354" s="273"/>
      <c r="K3354" s="273"/>
      <c r="L3354" s="281" t="s">
        <v>1884</v>
      </c>
      <c r="M3354" s="216">
        <v>450</v>
      </c>
      <c r="N3354" s="295" t="s">
        <v>26</v>
      </c>
      <c r="O3354" s="295" t="s">
        <v>28</v>
      </c>
      <c r="P3354" s="296">
        <v>41913</v>
      </c>
      <c r="Q3354" s="273"/>
      <c r="R3354" s="231"/>
    </row>
    <row r="3355" spans="1:18" x14ac:dyDescent="0.25">
      <c r="A3355" s="275"/>
      <c r="B3355" s="273" t="s">
        <v>47</v>
      </c>
      <c r="C3355" s="275" t="s">
        <v>48</v>
      </c>
      <c r="D3355" s="275" t="s">
        <v>243</v>
      </c>
      <c r="E3355" s="32">
        <v>27</v>
      </c>
      <c r="F3355" s="314"/>
      <c r="G3355" s="274" t="s">
        <v>24</v>
      </c>
      <c r="H3355" s="269" t="s">
        <v>25</v>
      </c>
      <c r="I3355" s="330">
        <v>151</v>
      </c>
      <c r="J3355" s="273"/>
      <c r="K3355" s="273"/>
      <c r="L3355" s="281" t="s">
        <v>1884</v>
      </c>
      <c r="M3355" s="216">
        <v>86</v>
      </c>
      <c r="N3355" s="295" t="s">
        <v>26</v>
      </c>
      <c r="O3355" s="295" t="s">
        <v>28</v>
      </c>
      <c r="P3355" s="296">
        <v>41913</v>
      </c>
      <c r="Q3355" s="273"/>
      <c r="R3355" s="231"/>
    </row>
    <row r="3356" spans="1:18" x14ac:dyDescent="0.25">
      <c r="A3356" s="275"/>
      <c r="B3356" s="273" t="s">
        <v>47</v>
      </c>
      <c r="C3356" s="275" t="s">
        <v>48</v>
      </c>
      <c r="D3356" s="275" t="s">
        <v>270</v>
      </c>
      <c r="E3356" s="32">
        <v>11</v>
      </c>
      <c r="F3356" s="314"/>
      <c r="G3356" s="274" t="s">
        <v>24</v>
      </c>
      <c r="H3356" s="269" t="s">
        <v>25</v>
      </c>
      <c r="I3356" s="330">
        <v>66</v>
      </c>
      <c r="J3356" s="273"/>
      <c r="K3356" s="273"/>
      <c r="L3356" s="281" t="s">
        <v>1884</v>
      </c>
      <c r="M3356" s="216">
        <v>24</v>
      </c>
      <c r="N3356" s="295" t="s">
        <v>26</v>
      </c>
      <c r="O3356" s="295" t="s">
        <v>28</v>
      </c>
      <c r="P3356" s="296">
        <v>41913</v>
      </c>
      <c r="Q3356" s="273"/>
      <c r="R3356" s="231"/>
    </row>
    <row r="3357" spans="1:18" x14ac:dyDescent="0.25">
      <c r="A3357" s="275"/>
      <c r="B3357" s="273" t="s">
        <v>36</v>
      </c>
      <c r="C3357" s="275" t="s">
        <v>145</v>
      </c>
      <c r="D3357" s="275" t="s">
        <v>187</v>
      </c>
      <c r="E3357" s="32">
        <v>12</v>
      </c>
      <c r="F3357" s="314"/>
      <c r="G3357" s="274" t="s">
        <v>24</v>
      </c>
      <c r="H3357" s="269" t="s">
        <v>25</v>
      </c>
      <c r="I3357" s="330">
        <v>160</v>
      </c>
      <c r="J3357" s="273"/>
      <c r="K3357" s="273"/>
      <c r="L3357" s="281" t="s">
        <v>1884</v>
      </c>
      <c r="M3357" s="216">
        <v>150</v>
      </c>
      <c r="N3357" s="295" t="s">
        <v>26</v>
      </c>
      <c r="O3357" s="295" t="s">
        <v>28</v>
      </c>
      <c r="P3357" s="296">
        <v>41913</v>
      </c>
      <c r="Q3357" s="273"/>
      <c r="R3357" s="231"/>
    </row>
    <row r="3358" spans="1:18" x14ac:dyDescent="0.25">
      <c r="A3358" s="275"/>
      <c r="B3358" s="233" t="s">
        <v>21</v>
      </c>
      <c r="C3358" s="223" t="s">
        <v>33</v>
      </c>
      <c r="D3358" s="223" t="s">
        <v>34</v>
      </c>
      <c r="E3358" s="32"/>
      <c r="F3358" s="314"/>
      <c r="G3358" s="274" t="s">
        <v>24</v>
      </c>
      <c r="H3358" s="269" t="s">
        <v>25</v>
      </c>
      <c r="I3358" s="330"/>
      <c r="J3358" s="273"/>
      <c r="K3358" s="273"/>
      <c r="L3358" s="281" t="s">
        <v>1884</v>
      </c>
      <c r="M3358" s="271">
        <v>20</v>
      </c>
      <c r="N3358" s="308" t="s">
        <v>26</v>
      </c>
      <c r="O3358" s="308" t="s">
        <v>128</v>
      </c>
      <c r="P3358" s="385">
        <v>41913</v>
      </c>
      <c r="Q3358" s="273"/>
      <c r="R3358" s="231"/>
    </row>
    <row r="3359" spans="1:18" x14ac:dyDescent="0.25">
      <c r="A3359" s="275"/>
      <c r="B3359" s="233" t="s">
        <v>21</v>
      </c>
      <c r="C3359" s="223" t="s">
        <v>22</v>
      </c>
      <c r="D3359" s="223" t="s">
        <v>29</v>
      </c>
      <c r="E3359" s="32"/>
      <c r="F3359" s="314"/>
      <c r="G3359" s="274" t="s">
        <v>24</v>
      </c>
      <c r="H3359" s="269" t="s">
        <v>25</v>
      </c>
      <c r="I3359" s="330"/>
      <c r="J3359" s="273"/>
      <c r="K3359" s="273"/>
      <c r="L3359" s="281" t="s">
        <v>1884</v>
      </c>
      <c r="M3359" s="271">
        <v>28</v>
      </c>
      <c r="N3359" s="308" t="s">
        <v>26</v>
      </c>
      <c r="O3359" s="308" t="s">
        <v>128</v>
      </c>
      <c r="P3359" s="385">
        <v>41913</v>
      </c>
      <c r="Q3359" s="273"/>
      <c r="R3359" s="231"/>
    </row>
    <row r="3360" spans="1:18" x14ac:dyDescent="0.25">
      <c r="A3360" s="275"/>
      <c r="B3360" s="233" t="s">
        <v>21</v>
      </c>
      <c r="C3360" s="223" t="s">
        <v>22</v>
      </c>
      <c r="D3360" s="223" t="s">
        <v>23</v>
      </c>
      <c r="E3360" s="32"/>
      <c r="F3360" s="314"/>
      <c r="G3360" s="274" t="s">
        <v>24</v>
      </c>
      <c r="H3360" s="269" t="s">
        <v>25</v>
      </c>
      <c r="I3360" s="330"/>
      <c r="J3360" s="273"/>
      <c r="K3360" s="273"/>
      <c r="L3360" s="281" t="s">
        <v>1884</v>
      </c>
      <c r="M3360" s="271">
        <v>23</v>
      </c>
      <c r="N3360" s="308" t="s">
        <v>26</v>
      </c>
      <c r="O3360" s="308" t="s">
        <v>128</v>
      </c>
      <c r="P3360" s="385">
        <v>41913</v>
      </c>
      <c r="Q3360" s="273"/>
      <c r="R3360" s="231"/>
    </row>
    <row r="3361" spans="1:18" x14ac:dyDescent="0.25">
      <c r="A3361" s="275"/>
      <c r="B3361" s="233" t="s">
        <v>21</v>
      </c>
      <c r="C3361" s="223" t="s">
        <v>31</v>
      </c>
      <c r="D3361" s="223" t="s">
        <v>32</v>
      </c>
      <c r="E3361" s="32"/>
      <c r="F3361" s="314"/>
      <c r="G3361" s="274" t="s">
        <v>24</v>
      </c>
      <c r="H3361" s="269" t="s">
        <v>25</v>
      </c>
      <c r="I3361" s="330"/>
      <c r="J3361" s="273"/>
      <c r="K3361" s="273"/>
      <c r="L3361" s="281" t="s">
        <v>1884</v>
      </c>
      <c r="M3361" s="271">
        <v>35</v>
      </c>
      <c r="N3361" s="308" t="s">
        <v>26</v>
      </c>
      <c r="O3361" s="308" t="s">
        <v>128</v>
      </c>
      <c r="P3361" s="385">
        <v>41913</v>
      </c>
      <c r="Q3361" s="273"/>
      <c r="R3361" s="231"/>
    </row>
    <row r="3362" spans="1:18" x14ac:dyDescent="0.25">
      <c r="A3362" s="275"/>
      <c r="B3362" s="273" t="s">
        <v>47</v>
      </c>
      <c r="C3362" s="275" t="s">
        <v>48</v>
      </c>
      <c r="D3362" s="275" t="s">
        <v>243</v>
      </c>
      <c r="E3362" s="32"/>
      <c r="F3362" s="314"/>
      <c r="G3362" s="274" t="s">
        <v>24</v>
      </c>
      <c r="H3362" s="269" t="s">
        <v>25</v>
      </c>
      <c r="I3362" s="330"/>
      <c r="J3362" s="273"/>
      <c r="K3362" s="273"/>
      <c r="L3362" s="281" t="s">
        <v>1884</v>
      </c>
      <c r="M3362" s="271">
        <v>65</v>
      </c>
      <c r="N3362" s="308" t="s">
        <v>26</v>
      </c>
      <c r="O3362" s="308" t="s">
        <v>128</v>
      </c>
      <c r="P3362" s="385">
        <v>41913</v>
      </c>
      <c r="Q3362" s="273"/>
      <c r="R3362" s="231"/>
    </row>
    <row r="3363" spans="1:18" x14ac:dyDescent="0.25">
      <c r="A3363" s="275"/>
      <c r="B3363" s="273" t="s">
        <v>47</v>
      </c>
      <c r="C3363" s="275" t="s">
        <v>48</v>
      </c>
      <c r="D3363" s="275" t="s">
        <v>270</v>
      </c>
      <c r="E3363" s="32"/>
      <c r="F3363" s="314"/>
      <c r="G3363" s="274" t="s">
        <v>24</v>
      </c>
      <c r="H3363" s="269" t="s">
        <v>25</v>
      </c>
      <c r="I3363" s="330"/>
      <c r="J3363" s="273"/>
      <c r="K3363" s="273"/>
      <c r="L3363" s="281" t="s">
        <v>1884</v>
      </c>
      <c r="M3363" s="271">
        <v>42</v>
      </c>
      <c r="N3363" s="308" t="s">
        <v>26</v>
      </c>
      <c r="O3363" s="308" t="s">
        <v>128</v>
      </c>
      <c r="P3363" s="385">
        <v>41913</v>
      </c>
      <c r="Q3363" s="273"/>
      <c r="R3363" s="231"/>
    </row>
    <row r="3364" spans="1:18" x14ac:dyDescent="0.25">
      <c r="A3364" s="275"/>
      <c r="B3364" s="273" t="s">
        <v>36</v>
      </c>
      <c r="C3364" s="275" t="s">
        <v>145</v>
      </c>
      <c r="D3364" s="275" t="s">
        <v>187</v>
      </c>
      <c r="E3364" s="32"/>
      <c r="F3364" s="314"/>
      <c r="G3364" s="274" t="s">
        <v>24</v>
      </c>
      <c r="H3364" s="269" t="s">
        <v>25</v>
      </c>
      <c r="I3364" s="330"/>
      <c r="J3364" s="273"/>
      <c r="K3364" s="273"/>
      <c r="L3364" s="281" t="s">
        <v>1884</v>
      </c>
      <c r="M3364" s="271">
        <v>10</v>
      </c>
      <c r="N3364" s="308" t="s">
        <v>26</v>
      </c>
      <c r="O3364" s="308" t="s">
        <v>128</v>
      </c>
      <c r="P3364" s="385">
        <v>41913</v>
      </c>
      <c r="Q3364" s="273"/>
      <c r="R3364" s="231"/>
    </row>
    <row r="3365" spans="1:18" x14ac:dyDescent="0.25">
      <c r="A3365" s="275" t="s">
        <v>1758</v>
      </c>
      <c r="B3365" s="273" t="s">
        <v>21</v>
      </c>
      <c r="C3365" s="275" t="s">
        <v>33</v>
      </c>
      <c r="D3365" s="275" t="s">
        <v>34</v>
      </c>
      <c r="E3365" s="32">
        <v>45</v>
      </c>
      <c r="F3365" s="314"/>
      <c r="G3365" s="274" t="s">
        <v>24</v>
      </c>
      <c r="H3365" s="269" t="s">
        <v>25</v>
      </c>
      <c r="I3365" s="330">
        <v>533</v>
      </c>
      <c r="J3365" s="273"/>
      <c r="K3365" s="273"/>
      <c r="L3365" s="281" t="s">
        <v>1884</v>
      </c>
      <c r="M3365" s="216">
        <v>500</v>
      </c>
      <c r="N3365" s="295" t="s">
        <v>26</v>
      </c>
      <c r="O3365" s="295" t="s">
        <v>28</v>
      </c>
      <c r="P3365" s="296">
        <v>41913</v>
      </c>
      <c r="Q3365" s="273"/>
      <c r="R3365" s="231"/>
    </row>
    <row r="3366" spans="1:18" x14ac:dyDescent="0.25">
      <c r="A3366" s="275"/>
      <c r="B3366" s="273" t="s">
        <v>21</v>
      </c>
      <c r="C3366" s="275" t="s">
        <v>22</v>
      </c>
      <c r="D3366" s="275" t="s">
        <v>108</v>
      </c>
      <c r="E3366" s="32">
        <v>19</v>
      </c>
      <c r="F3366" s="314"/>
      <c r="G3366" s="274" t="s">
        <v>24</v>
      </c>
      <c r="H3366" s="269" t="s">
        <v>25</v>
      </c>
      <c r="I3366" s="330">
        <v>221</v>
      </c>
      <c r="J3366" s="273"/>
      <c r="K3366" s="273"/>
      <c r="L3366" s="281" t="s">
        <v>1884</v>
      </c>
      <c r="M3366" s="216">
        <v>200</v>
      </c>
      <c r="N3366" s="295" t="s">
        <v>26</v>
      </c>
      <c r="O3366" s="295" t="s">
        <v>28</v>
      </c>
      <c r="P3366" s="296">
        <v>41913</v>
      </c>
      <c r="Q3366" s="273"/>
      <c r="R3366" s="231"/>
    </row>
    <row r="3367" spans="1:18" x14ac:dyDescent="0.25">
      <c r="A3367" s="275"/>
      <c r="B3367" s="273" t="s">
        <v>21</v>
      </c>
      <c r="C3367" s="275" t="s">
        <v>22</v>
      </c>
      <c r="D3367" s="275" t="s">
        <v>29</v>
      </c>
      <c r="E3367" s="32">
        <v>23</v>
      </c>
      <c r="F3367" s="314"/>
      <c r="G3367" s="274" t="s">
        <v>24</v>
      </c>
      <c r="H3367" s="269" t="s">
        <v>25</v>
      </c>
      <c r="I3367" s="330">
        <v>218</v>
      </c>
      <c r="J3367" s="273"/>
      <c r="K3367" s="273"/>
      <c r="L3367" s="281" t="s">
        <v>1884</v>
      </c>
      <c r="M3367" s="216">
        <v>200</v>
      </c>
      <c r="N3367" s="295" t="s">
        <v>26</v>
      </c>
      <c r="O3367" s="295" t="s">
        <v>28</v>
      </c>
      <c r="P3367" s="296">
        <v>41913</v>
      </c>
      <c r="Q3367" s="273"/>
      <c r="R3367" s="231"/>
    </row>
    <row r="3368" spans="1:18" x14ac:dyDescent="0.25">
      <c r="A3368" s="275"/>
      <c r="B3368" s="273" t="s">
        <v>21</v>
      </c>
      <c r="C3368" s="275" t="s">
        <v>22</v>
      </c>
      <c r="D3368" s="275" t="s">
        <v>23</v>
      </c>
      <c r="E3368" s="32">
        <v>31</v>
      </c>
      <c r="F3368" s="314"/>
      <c r="G3368" s="274" t="s">
        <v>24</v>
      </c>
      <c r="H3368" s="269" t="s">
        <v>25</v>
      </c>
      <c r="I3368" s="330">
        <v>283</v>
      </c>
      <c r="J3368" s="273"/>
      <c r="K3368" s="273"/>
      <c r="L3368" s="281" t="s">
        <v>1884</v>
      </c>
      <c r="M3368" s="216">
        <v>258</v>
      </c>
      <c r="N3368" s="295" t="s">
        <v>26</v>
      </c>
      <c r="O3368" s="295" t="s">
        <v>28</v>
      </c>
      <c r="P3368" s="296">
        <v>41913</v>
      </c>
      <c r="Q3368" s="273"/>
      <c r="R3368" s="231"/>
    </row>
    <row r="3369" spans="1:18" x14ac:dyDescent="0.25">
      <c r="A3369" s="275"/>
      <c r="B3369" s="273" t="s">
        <v>21</v>
      </c>
      <c r="C3369" s="275" t="s">
        <v>31</v>
      </c>
      <c r="D3369" s="275" t="s">
        <v>32</v>
      </c>
      <c r="E3369" s="32">
        <v>27</v>
      </c>
      <c r="F3369" s="314"/>
      <c r="G3369" s="274" t="s">
        <v>24</v>
      </c>
      <c r="H3369" s="269" t="s">
        <v>25</v>
      </c>
      <c r="I3369" s="330">
        <v>501</v>
      </c>
      <c r="J3369" s="273"/>
      <c r="K3369" s="273"/>
      <c r="L3369" s="281" t="s">
        <v>1884</v>
      </c>
      <c r="M3369" s="216">
        <v>450</v>
      </c>
      <c r="N3369" s="295" t="s">
        <v>26</v>
      </c>
      <c r="O3369" s="295" t="s">
        <v>28</v>
      </c>
      <c r="P3369" s="296">
        <v>41913</v>
      </c>
      <c r="Q3369" s="273"/>
      <c r="R3369" s="231"/>
    </row>
    <row r="3370" spans="1:18" x14ac:dyDescent="0.25">
      <c r="A3370" s="275"/>
      <c r="B3370" s="273" t="s">
        <v>47</v>
      </c>
      <c r="C3370" s="275" t="s">
        <v>48</v>
      </c>
      <c r="D3370" s="275" t="s">
        <v>270</v>
      </c>
      <c r="E3370" s="32">
        <v>38</v>
      </c>
      <c r="F3370" s="314"/>
      <c r="G3370" s="274" t="s">
        <v>24</v>
      </c>
      <c r="H3370" s="269" t="s">
        <v>25</v>
      </c>
      <c r="I3370" s="330">
        <v>200</v>
      </c>
      <c r="J3370" s="273"/>
      <c r="K3370" s="273"/>
      <c r="L3370" s="281" t="s">
        <v>1884</v>
      </c>
      <c r="M3370" s="216">
        <v>68</v>
      </c>
      <c r="N3370" s="295" t="s">
        <v>26</v>
      </c>
      <c r="O3370" s="295" t="s">
        <v>28</v>
      </c>
      <c r="P3370" s="296">
        <v>41913</v>
      </c>
      <c r="Q3370" s="273"/>
      <c r="R3370" s="231"/>
    </row>
    <row r="3371" spans="1:18" x14ac:dyDescent="0.25">
      <c r="A3371" s="275"/>
      <c r="B3371" s="273" t="s">
        <v>47</v>
      </c>
      <c r="C3371" s="275" t="s">
        <v>48</v>
      </c>
      <c r="D3371" s="275" t="s">
        <v>268</v>
      </c>
      <c r="E3371" s="32">
        <v>12</v>
      </c>
      <c r="F3371" s="314"/>
      <c r="G3371" s="274" t="s">
        <v>24</v>
      </c>
      <c r="H3371" s="269" t="s">
        <v>25</v>
      </c>
      <c r="I3371" s="330">
        <v>84</v>
      </c>
      <c r="J3371" s="273"/>
      <c r="K3371" s="273"/>
      <c r="L3371" s="281" t="s">
        <v>1884</v>
      </c>
      <c r="M3371" s="216">
        <v>62</v>
      </c>
      <c r="N3371" s="295" t="s">
        <v>26</v>
      </c>
      <c r="O3371" s="295" t="s">
        <v>28</v>
      </c>
      <c r="P3371" s="296">
        <v>41913</v>
      </c>
      <c r="Q3371" s="273"/>
      <c r="R3371" s="231"/>
    </row>
    <row r="3372" spans="1:18" x14ac:dyDescent="0.25">
      <c r="A3372" s="275"/>
      <c r="B3372" s="273" t="s">
        <v>36</v>
      </c>
      <c r="C3372" s="275" t="s">
        <v>145</v>
      </c>
      <c r="D3372" s="275" t="s">
        <v>184</v>
      </c>
      <c r="E3372" s="32">
        <v>13</v>
      </c>
      <c r="F3372" s="314"/>
      <c r="G3372" s="274" t="s">
        <v>24</v>
      </c>
      <c r="H3372" s="269" t="s">
        <v>25</v>
      </c>
      <c r="I3372" s="330">
        <v>168</v>
      </c>
      <c r="J3372" s="273"/>
      <c r="K3372" s="273"/>
      <c r="L3372" s="281" t="s">
        <v>1884</v>
      </c>
      <c r="M3372" s="216">
        <v>150</v>
      </c>
      <c r="N3372" s="295" t="s">
        <v>26</v>
      </c>
      <c r="O3372" s="295" t="s">
        <v>28</v>
      </c>
      <c r="P3372" s="296">
        <v>41913</v>
      </c>
      <c r="Q3372" s="273"/>
      <c r="R3372" s="231"/>
    </row>
    <row r="3373" spans="1:18" x14ac:dyDescent="0.25">
      <c r="A3373" s="275"/>
      <c r="B3373" s="273" t="s">
        <v>21</v>
      </c>
      <c r="C3373" s="275" t="s">
        <v>33</v>
      </c>
      <c r="D3373" s="275" t="s">
        <v>34</v>
      </c>
      <c r="E3373" s="32"/>
      <c r="F3373" s="314"/>
      <c r="G3373" s="274" t="s">
        <v>24</v>
      </c>
      <c r="H3373" s="269" t="s">
        <v>25</v>
      </c>
      <c r="I3373" s="330"/>
      <c r="J3373" s="273"/>
      <c r="K3373" s="273"/>
      <c r="L3373" s="281" t="s">
        <v>1884</v>
      </c>
      <c r="M3373" s="271">
        <v>33</v>
      </c>
      <c r="N3373" s="308" t="s">
        <v>26</v>
      </c>
      <c r="O3373" s="308" t="s">
        <v>128</v>
      </c>
      <c r="P3373" s="385">
        <v>41913</v>
      </c>
      <c r="Q3373" s="273"/>
      <c r="R3373" s="231"/>
    </row>
    <row r="3374" spans="1:18" x14ac:dyDescent="0.25">
      <c r="A3374" s="275"/>
      <c r="B3374" s="273" t="s">
        <v>21</v>
      </c>
      <c r="C3374" s="275" t="s">
        <v>22</v>
      </c>
      <c r="D3374" s="275" t="s">
        <v>108</v>
      </c>
      <c r="E3374" s="32"/>
      <c r="F3374" s="314"/>
      <c r="G3374" s="274" t="s">
        <v>24</v>
      </c>
      <c r="H3374" s="269" t="s">
        <v>25</v>
      </c>
      <c r="I3374" s="330"/>
      <c r="J3374" s="273"/>
      <c r="K3374" s="273"/>
      <c r="L3374" s="281" t="s">
        <v>1884</v>
      </c>
      <c r="M3374" s="271">
        <v>21</v>
      </c>
      <c r="N3374" s="308" t="s">
        <v>26</v>
      </c>
      <c r="O3374" s="308" t="s">
        <v>128</v>
      </c>
      <c r="P3374" s="385">
        <v>41913</v>
      </c>
      <c r="Q3374" s="273"/>
      <c r="R3374" s="231"/>
    </row>
    <row r="3375" spans="1:18" x14ac:dyDescent="0.25">
      <c r="A3375" s="275"/>
      <c r="B3375" s="273" t="s">
        <v>21</v>
      </c>
      <c r="C3375" s="275" t="s">
        <v>22</v>
      </c>
      <c r="D3375" s="275" t="s">
        <v>29</v>
      </c>
      <c r="E3375" s="32"/>
      <c r="F3375" s="314"/>
      <c r="G3375" s="274" t="s">
        <v>24</v>
      </c>
      <c r="H3375" s="269" t="s">
        <v>25</v>
      </c>
      <c r="I3375" s="330"/>
      <c r="J3375" s="273"/>
      <c r="K3375" s="273"/>
      <c r="L3375" s="281" t="s">
        <v>1884</v>
      </c>
      <c r="M3375" s="271">
        <v>18</v>
      </c>
      <c r="N3375" s="308" t="s">
        <v>26</v>
      </c>
      <c r="O3375" s="308" t="s">
        <v>128</v>
      </c>
      <c r="P3375" s="385">
        <v>41913</v>
      </c>
      <c r="Q3375" s="273"/>
      <c r="R3375" s="231"/>
    </row>
    <row r="3376" spans="1:18" x14ac:dyDescent="0.25">
      <c r="A3376" s="275"/>
      <c r="B3376" s="273" t="s">
        <v>21</v>
      </c>
      <c r="C3376" s="275" t="s">
        <v>22</v>
      </c>
      <c r="D3376" s="275" t="s">
        <v>23</v>
      </c>
      <c r="E3376" s="32"/>
      <c r="F3376" s="314"/>
      <c r="G3376" s="274" t="s">
        <v>24</v>
      </c>
      <c r="H3376" s="269" t="s">
        <v>25</v>
      </c>
      <c r="I3376" s="330"/>
      <c r="J3376" s="273"/>
      <c r="K3376" s="273"/>
      <c r="L3376" s="281" t="s">
        <v>1884</v>
      </c>
      <c r="M3376" s="271">
        <v>25</v>
      </c>
      <c r="N3376" s="308" t="s">
        <v>26</v>
      </c>
      <c r="O3376" s="308" t="s">
        <v>128</v>
      </c>
      <c r="P3376" s="385">
        <v>41913</v>
      </c>
      <c r="Q3376" s="273"/>
      <c r="R3376" s="231"/>
    </row>
    <row r="3377" spans="1:18" x14ac:dyDescent="0.25">
      <c r="A3377" s="275"/>
      <c r="B3377" s="273" t="s">
        <v>21</v>
      </c>
      <c r="C3377" s="275" t="s">
        <v>31</v>
      </c>
      <c r="D3377" s="275" t="s">
        <v>32</v>
      </c>
      <c r="E3377" s="32"/>
      <c r="F3377" s="314"/>
      <c r="G3377" s="274" t="s">
        <v>24</v>
      </c>
      <c r="H3377" s="269" t="s">
        <v>25</v>
      </c>
      <c r="I3377" s="330"/>
      <c r="J3377" s="273"/>
      <c r="K3377" s="273"/>
      <c r="L3377" s="281" t="s">
        <v>1884</v>
      </c>
      <c r="M3377" s="271">
        <v>51</v>
      </c>
      <c r="N3377" s="308" t="s">
        <v>26</v>
      </c>
      <c r="O3377" s="308" t="s">
        <v>128</v>
      </c>
      <c r="P3377" s="385">
        <v>41913</v>
      </c>
      <c r="Q3377" s="273"/>
      <c r="R3377" s="231"/>
    </row>
    <row r="3378" spans="1:18" x14ac:dyDescent="0.25">
      <c r="A3378" s="275"/>
      <c r="B3378" s="273" t="s">
        <v>47</v>
      </c>
      <c r="C3378" s="275" t="s">
        <v>48</v>
      </c>
      <c r="D3378" s="275" t="s">
        <v>270</v>
      </c>
      <c r="E3378" s="32"/>
      <c r="F3378" s="314"/>
      <c r="G3378" s="274" t="s">
        <v>24</v>
      </c>
      <c r="H3378" s="269" t="s">
        <v>25</v>
      </c>
      <c r="I3378" s="330"/>
      <c r="J3378" s="273"/>
      <c r="K3378" s="273"/>
      <c r="L3378" s="281" t="s">
        <v>1884</v>
      </c>
      <c r="M3378" s="271">
        <v>132</v>
      </c>
      <c r="N3378" s="308" t="s">
        <v>26</v>
      </c>
      <c r="O3378" s="308" t="s">
        <v>128</v>
      </c>
      <c r="P3378" s="385">
        <v>41913</v>
      </c>
      <c r="Q3378" s="273"/>
      <c r="R3378" s="231"/>
    </row>
    <row r="3379" spans="1:18" x14ac:dyDescent="0.25">
      <c r="A3379" s="275"/>
      <c r="B3379" s="273" t="s">
        <v>47</v>
      </c>
      <c r="C3379" s="275" t="s">
        <v>48</v>
      </c>
      <c r="D3379" s="275" t="s">
        <v>268</v>
      </c>
      <c r="E3379" s="32"/>
      <c r="F3379" s="314"/>
      <c r="G3379" s="274" t="s">
        <v>24</v>
      </c>
      <c r="H3379" s="269" t="s">
        <v>25</v>
      </c>
      <c r="I3379" s="330"/>
      <c r="J3379" s="273"/>
      <c r="K3379" s="273"/>
      <c r="L3379" s="281" t="s">
        <v>1884</v>
      </c>
      <c r="M3379" s="271">
        <v>22</v>
      </c>
      <c r="N3379" s="308" t="s">
        <v>26</v>
      </c>
      <c r="O3379" s="308" t="s">
        <v>128</v>
      </c>
      <c r="P3379" s="385">
        <v>41913</v>
      </c>
      <c r="Q3379" s="273"/>
      <c r="R3379" s="231"/>
    </row>
    <row r="3380" spans="1:18" x14ac:dyDescent="0.25">
      <c r="A3380" s="275"/>
      <c r="B3380" s="273" t="s">
        <v>36</v>
      </c>
      <c r="C3380" s="275" t="s">
        <v>145</v>
      </c>
      <c r="D3380" s="275" t="s">
        <v>184</v>
      </c>
      <c r="E3380" s="32"/>
      <c r="F3380" s="314"/>
      <c r="G3380" s="274" t="s">
        <v>24</v>
      </c>
      <c r="H3380" s="269" t="s">
        <v>25</v>
      </c>
      <c r="I3380" s="330"/>
      <c r="J3380" s="273"/>
      <c r="K3380" s="273"/>
      <c r="L3380" s="281" t="s">
        <v>1884</v>
      </c>
      <c r="M3380" s="271">
        <v>18</v>
      </c>
      <c r="N3380" s="308" t="s">
        <v>26</v>
      </c>
      <c r="O3380" s="308" t="s">
        <v>128</v>
      </c>
      <c r="P3380" s="385">
        <v>41913</v>
      </c>
      <c r="Q3380" s="273"/>
      <c r="R3380" s="231"/>
    </row>
    <row r="3381" spans="1:18" x14ac:dyDescent="0.25">
      <c r="A3381" s="275"/>
      <c r="B3381" s="273" t="s">
        <v>21</v>
      </c>
      <c r="C3381" s="275" t="s">
        <v>31</v>
      </c>
      <c r="D3381" s="275" t="s">
        <v>31</v>
      </c>
      <c r="E3381" s="32"/>
      <c r="F3381" s="314"/>
      <c r="G3381" s="274" t="s">
        <v>24</v>
      </c>
      <c r="H3381" s="269" t="s">
        <v>25</v>
      </c>
      <c r="I3381" s="330">
        <v>120</v>
      </c>
      <c r="J3381" s="273"/>
      <c r="K3381" s="273"/>
      <c r="L3381" s="281" t="s">
        <v>1884</v>
      </c>
      <c r="M3381" s="216">
        <v>120</v>
      </c>
      <c r="N3381" s="295" t="s">
        <v>26</v>
      </c>
      <c r="O3381" s="295" t="s">
        <v>28</v>
      </c>
      <c r="P3381" s="296">
        <v>41913</v>
      </c>
      <c r="Q3381" s="273" t="s">
        <v>1748</v>
      </c>
      <c r="R3381" s="231"/>
    </row>
    <row r="3382" spans="1:18" x14ac:dyDescent="0.25">
      <c r="A3382" s="275" t="s">
        <v>1759</v>
      </c>
      <c r="B3382" s="273" t="s">
        <v>21</v>
      </c>
      <c r="C3382" s="275" t="s">
        <v>33</v>
      </c>
      <c r="D3382" s="275" t="s">
        <v>39</v>
      </c>
      <c r="E3382" s="32"/>
      <c r="F3382" s="314"/>
      <c r="G3382" s="274" t="s">
        <v>24</v>
      </c>
      <c r="H3382" s="269" t="s">
        <v>25</v>
      </c>
      <c r="I3382" s="330">
        <v>210</v>
      </c>
      <c r="J3382" s="273"/>
      <c r="K3382" s="273"/>
      <c r="L3382" s="281" t="s">
        <v>1884</v>
      </c>
      <c r="M3382" s="216">
        <v>210</v>
      </c>
      <c r="N3382" s="295" t="s">
        <v>26</v>
      </c>
      <c r="O3382" s="295" t="s">
        <v>28</v>
      </c>
      <c r="P3382" s="296">
        <v>41913</v>
      </c>
      <c r="Q3382" s="273" t="s">
        <v>1788</v>
      </c>
      <c r="R3382" s="231"/>
    </row>
    <row r="3383" spans="1:18" x14ac:dyDescent="0.25">
      <c r="A3383" s="275" t="s">
        <v>1771</v>
      </c>
      <c r="B3383" s="273" t="s">
        <v>21</v>
      </c>
      <c r="C3383" s="275" t="s">
        <v>33</v>
      </c>
      <c r="D3383" s="275" t="s">
        <v>39</v>
      </c>
      <c r="E3383" s="32">
        <v>15</v>
      </c>
      <c r="F3383" s="314"/>
      <c r="G3383" s="274" t="s">
        <v>24</v>
      </c>
      <c r="H3383" s="269" t="s">
        <v>25</v>
      </c>
      <c r="I3383" s="330">
        <v>204</v>
      </c>
      <c r="J3383" s="273"/>
      <c r="K3383" s="273"/>
      <c r="L3383" s="281" t="s">
        <v>1885</v>
      </c>
      <c r="M3383" s="216">
        <v>204</v>
      </c>
      <c r="N3383" s="295" t="s">
        <v>26</v>
      </c>
      <c r="O3383" s="295" t="s">
        <v>28</v>
      </c>
      <c r="P3383" s="296">
        <v>41913</v>
      </c>
      <c r="Q3383" s="626" t="s">
        <v>1772</v>
      </c>
      <c r="R3383" s="231"/>
    </row>
    <row r="3384" spans="1:18" x14ac:dyDescent="0.25">
      <c r="A3384" s="275"/>
      <c r="B3384" s="273" t="s">
        <v>21</v>
      </c>
      <c r="C3384" s="275" t="s">
        <v>31</v>
      </c>
      <c r="D3384" s="275" t="s">
        <v>32</v>
      </c>
      <c r="E3384" s="32">
        <v>14</v>
      </c>
      <c r="F3384" s="314"/>
      <c r="G3384" s="274" t="s">
        <v>24</v>
      </c>
      <c r="H3384" s="269" t="s">
        <v>25</v>
      </c>
      <c r="I3384" s="330">
        <v>180</v>
      </c>
      <c r="J3384" s="273"/>
      <c r="K3384" s="273"/>
      <c r="L3384" s="281" t="s">
        <v>1885</v>
      </c>
      <c r="M3384" s="216">
        <v>180</v>
      </c>
      <c r="N3384" s="295" t="s">
        <v>26</v>
      </c>
      <c r="O3384" s="295" t="s">
        <v>28</v>
      </c>
      <c r="P3384" s="296">
        <v>41913</v>
      </c>
      <c r="Q3384" s="628"/>
      <c r="R3384" s="231"/>
    </row>
    <row r="3385" spans="1:18" x14ac:dyDescent="0.25">
      <c r="A3385" s="275" t="s">
        <v>1773</v>
      </c>
      <c r="B3385" s="273" t="s">
        <v>21</v>
      </c>
      <c r="C3385" s="275" t="s">
        <v>33</v>
      </c>
      <c r="D3385" s="275" t="s">
        <v>39</v>
      </c>
      <c r="E3385" s="32">
        <v>38</v>
      </c>
      <c r="F3385" s="314"/>
      <c r="G3385" s="274" t="s">
        <v>24</v>
      </c>
      <c r="H3385" s="269" t="s">
        <v>25</v>
      </c>
      <c r="I3385" s="330">
        <v>520</v>
      </c>
      <c r="J3385" s="273"/>
      <c r="K3385" s="273"/>
      <c r="L3385" s="281" t="s">
        <v>1885</v>
      </c>
      <c r="M3385" s="216">
        <v>500</v>
      </c>
      <c r="N3385" s="295" t="s">
        <v>26</v>
      </c>
      <c r="O3385" s="295" t="s">
        <v>28</v>
      </c>
      <c r="P3385" s="296">
        <v>41913</v>
      </c>
      <c r="Q3385" s="273"/>
      <c r="R3385" s="231"/>
    </row>
    <row r="3386" spans="1:18" x14ac:dyDescent="0.25">
      <c r="A3386" s="275"/>
      <c r="B3386" s="273" t="s">
        <v>21</v>
      </c>
      <c r="C3386" s="275" t="s">
        <v>22</v>
      </c>
      <c r="D3386" s="275" t="s">
        <v>108</v>
      </c>
      <c r="E3386" s="32">
        <v>11</v>
      </c>
      <c r="F3386" s="314"/>
      <c r="G3386" s="274" t="s">
        <v>24</v>
      </c>
      <c r="H3386" s="269" t="s">
        <v>25</v>
      </c>
      <c r="I3386" s="330">
        <v>113</v>
      </c>
      <c r="J3386" s="273"/>
      <c r="K3386" s="273"/>
      <c r="L3386" s="281" t="s">
        <v>1885</v>
      </c>
      <c r="M3386" s="216">
        <v>100</v>
      </c>
      <c r="N3386" s="295" t="s">
        <v>26</v>
      </c>
      <c r="O3386" s="295" t="s">
        <v>28</v>
      </c>
      <c r="P3386" s="296">
        <v>41913</v>
      </c>
      <c r="Q3386" s="273"/>
      <c r="R3386" s="231"/>
    </row>
    <row r="3387" spans="1:18" x14ac:dyDescent="0.25">
      <c r="A3387" s="275"/>
      <c r="B3387" s="273" t="s">
        <v>21</v>
      </c>
      <c r="C3387" s="275" t="s">
        <v>22</v>
      </c>
      <c r="D3387" s="275" t="s">
        <v>29</v>
      </c>
      <c r="E3387" s="32">
        <v>19</v>
      </c>
      <c r="F3387" s="314"/>
      <c r="G3387" s="274" t="s">
        <v>24</v>
      </c>
      <c r="H3387" s="269" t="s">
        <v>25</v>
      </c>
      <c r="I3387" s="330">
        <v>167</v>
      </c>
      <c r="J3387" s="273"/>
      <c r="K3387" s="273"/>
      <c r="L3387" s="281" t="s">
        <v>1885</v>
      </c>
      <c r="M3387" s="216">
        <v>150</v>
      </c>
      <c r="N3387" s="295" t="s">
        <v>26</v>
      </c>
      <c r="O3387" s="295" t="s">
        <v>28</v>
      </c>
      <c r="P3387" s="296">
        <v>41913</v>
      </c>
      <c r="Q3387" s="273"/>
      <c r="R3387" s="231"/>
    </row>
    <row r="3388" spans="1:18" x14ac:dyDescent="0.25">
      <c r="A3388" s="275"/>
      <c r="B3388" s="273" t="s">
        <v>21</v>
      </c>
      <c r="C3388" s="275" t="s">
        <v>22</v>
      </c>
      <c r="D3388" s="275" t="s">
        <v>23</v>
      </c>
      <c r="E3388" s="32">
        <v>21</v>
      </c>
      <c r="F3388" s="314"/>
      <c r="G3388" s="274" t="s">
        <v>24</v>
      </c>
      <c r="H3388" s="269" t="s">
        <v>25</v>
      </c>
      <c r="I3388" s="330">
        <v>226</v>
      </c>
      <c r="J3388" s="273"/>
      <c r="K3388" s="273"/>
      <c r="L3388" s="281" t="s">
        <v>1885</v>
      </c>
      <c r="M3388" s="216">
        <v>200</v>
      </c>
      <c r="N3388" s="295" t="s">
        <v>26</v>
      </c>
      <c r="O3388" s="295" t="s">
        <v>28</v>
      </c>
      <c r="P3388" s="296">
        <v>41913</v>
      </c>
      <c r="Q3388" s="273"/>
      <c r="R3388" s="231"/>
    </row>
    <row r="3389" spans="1:18" x14ac:dyDescent="0.25">
      <c r="A3389" s="275"/>
      <c r="B3389" s="273" t="s">
        <v>21</v>
      </c>
      <c r="C3389" s="275" t="s">
        <v>31</v>
      </c>
      <c r="D3389" s="275" t="s">
        <v>32</v>
      </c>
      <c r="E3389" s="32">
        <v>42</v>
      </c>
      <c r="F3389" s="314"/>
      <c r="G3389" s="274" t="s">
        <v>24</v>
      </c>
      <c r="H3389" s="269" t="s">
        <v>25</v>
      </c>
      <c r="I3389" s="330">
        <v>488</v>
      </c>
      <c r="J3389" s="273"/>
      <c r="K3389" s="273"/>
      <c r="L3389" s="281" t="s">
        <v>1885</v>
      </c>
      <c r="M3389" s="216">
        <v>450</v>
      </c>
      <c r="N3389" s="295" t="s">
        <v>26</v>
      </c>
      <c r="O3389" s="295" t="s">
        <v>28</v>
      </c>
      <c r="P3389" s="296">
        <v>41913</v>
      </c>
      <c r="Q3389" s="273"/>
      <c r="R3389" s="231"/>
    </row>
    <row r="3390" spans="1:18" x14ac:dyDescent="0.25">
      <c r="A3390" s="275"/>
      <c r="B3390" s="273" t="s">
        <v>47</v>
      </c>
      <c r="C3390" s="275" t="s">
        <v>48</v>
      </c>
      <c r="D3390" s="275" t="s">
        <v>268</v>
      </c>
      <c r="E3390" s="32">
        <v>36</v>
      </c>
      <c r="F3390" s="314"/>
      <c r="G3390" s="274" t="s">
        <v>24</v>
      </c>
      <c r="H3390" s="269" t="s">
        <v>25</v>
      </c>
      <c r="I3390" s="330">
        <v>220</v>
      </c>
      <c r="J3390" s="273"/>
      <c r="K3390" s="273"/>
      <c r="L3390" s="281" t="s">
        <v>1885</v>
      </c>
      <c r="M3390" s="216">
        <v>150</v>
      </c>
      <c r="N3390" s="295" t="s">
        <v>26</v>
      </c>
      <c r="O3390" s="295" t="s">
        <v>28</v>
      </c>
      <c r="P3390" s="296">
        <v>41913</v>
      </c>
      <c r="Q3390" s="273"/>
      <c r="R3390" s="231"/>
    </row>
    <row r="3391" spans="1:18" x14ac:dyDescent="0.25">
      <c r="A3391" s="275"/>
      <c r="B3391" s="273" t="s">
        <v>36</v>
      </c>
      <c r="C3391" s="275" t="s">
        <v>145</v>
      </c>
      <c r="D3391" s="275" t="s">
        <v>184</v>
      </c>
      <c r="E3391" s="32">
        <v>14</v>
      </c>
      <c r="F3391" s="314"/>
      <c r="G3391" s="274" t="s">
        <v>24</v>
      </c>
      <c r="H3391" s="269" t="s">
        <v>25</v>
      </c>
      <c r="I3391" s="330">
        <v>165</v>
      </c>
      <c r="J3391" s="273"/>
      <c r="K3391" s="273"/>
      <c r="L3391" s="281" t="s">
        <v>1885</v>
      </c>
      <c r="M3391" s="216">
        <v>150</v>
      </c>
      <c r="N3391" s="295" t="s">
        <v>26</v>
      </c>
      <c r="O3391" s="295" t="s">
        <v>28</v>
      </c>
      <c r="P3391" s="296">
        <v>41913</v>
      </c>
      <c r="Q3391" s="273"/>
      <c r="R3391" s="231"/>
    </row>
    <row r="3392" spans="1:18" x14ac:dyDescent="0.25">
      <c r="A3392" s="275"/>
      <c r="B3392" s="273" t="s">
        <v>21</v>
      </c>
      <c r="C3392" s="275" t="s">
        <v>33</v>
      </c>
      <c r="D3392" s="275" t="s">
        <v>39</v>
      </c>
      <c r="E3392" s="32"/>
      <c r="F3392" s="314"/>
      <c r="G3392" s="274" t="s">
        <v>24</v>
      </c>
      <c r="H3392" s="269" t="s">
        <v>25</v>
      </c>
      <c r="I3392" s="330"/>
      <c r="J3392" s="273"/>
      <c r="K3392" s="273"/>
      <c r="L3392" s="281" t="s">
        <v>1885</v>
      </c>
      <c r="M3392" s="271">
        <v>20</v>
      </c>
      <c r="N3392" s="308" t="s">
        <v>26</v>
      </c>
      <c r="O3392" s="308" t="s">
        <v>128</v>
      </c>
      <c r="P3392" s="385">
        <v>41913</v>
      </c>
      <c r="Q3392" s="273"/>
      <c r="R3392" s="231"/>
    </row>
    <row r="3393" spans="1:18" x14ac:dyDescent="0.25">
      <c r="A3393" s="275"/>
      <c r="B3393" s="273" t="s">
        <v>21</v>
      </c>
      <c r="C3393" s="275" t="s">
        <v>22</v>
      </c>
      <c r="D3393" s="275" t="s">
        <v>108</v>
      </c>
      <c r="E3393" s="32"/>
      <c r="F3393" s="314"/>
      <c r="G3393" s="274" t="s">
        <v>24</v>
      </c>
      <c r="H3393" s="269" t="s">
        <v>25</v>
      </c>
      <c r="I3393" s="330"/>
      <c r="J3393" s="273"/>
      <c r="K3393" s="273"/>
      <c r="L3393" s="281" t="s">
        <v>1885</v>
      </c>
      <c r="M3393" s="271">
        <v>13</v>
      </c>
      <c r="N3393" s="308" t="s">
        <v>26</v>
      </c>
      <c r="O3393" s="308" t="s">
        <v>128</v>
      </c>
      <c r="P3393" s="385">
        <v>41913</v>
      </c>
      <c r="Q3393" s="273"/>
      <c r="R3393" s="231"/>
    </row>
    <row r="3394" spans="1:18" x14ac:dyDescent="0.25">
      <c r="A3394" s="275"/>
      <c r="B3394" s="273" t="s">
        <v>21</v>
      </c>
      <c r="C3394" s="275" t="s">
        <v>22</v>
      </c>
      <c r="D3394" s="275" t="s">
        <v>29</v>
      </c>
      <c r="E3394" s="32"/>
      <c r="F3394" s="314"/>
      <c r="G3394" s="274" t="s">
        <v>24</v>
      </c>
      <c r="H3394" s="269" t="s">
        <v>25</v>
      </c>
      <c r="I3394" s="330"/>
      <c r="J3394" s="273"/>
      <c r="K3394" s="273"/>
      <c r="L3394" s="281" t="s">
        <v>1885</v>
      </c>
      <c r="M3394" s="271">
        <v>17</v>
      </c>
      <c r="N3394" s="308" t="s">
        <v>26</v>
      </c>
      <c r="O3394" s="308" t="s">
        <v>128</v>
      </c>
      <c r="P3394" s="385">
        <v>41913</v>
      </c>
      <c r="Q3394" s="273"/>
      <c r="R3394" s="231"/>
    </row>
    <row r="3395" spans="1:18" x14ac:dyDescent="0.25">
      <c r="A3395" s="275"/>
      <c r="B3395" s="273" t="s">
        <v>21</v>
      </c>
      <c r="C3395" s="275" t="s">
        <v>22</v>
      </c>
      <c r="D3395" s="275" t="s">
        <v>23</v>
      </c>
      <c r="E3395" s="32"/>
      <c r="F3395" s="314"/>
      <c r="G3395" s="274" t="s">
        <v>24</v>
      </c>
      <c r="H3395" s="269" t="s">
        <v>25</v>
      </c>
      <c r="I3395" s="330"/>
      <c r="J3395" s="273"/>
      <c r="K3395" s="273"/>
      <c r="L3395" s="281" t="s">
        <v>1885</v>
      </c>
      <c r="M3395" s="271">
        <v>26</v>
      </c>
      <c r="N3395" s="308" t="s">
        <v>26</v>
      </c>
      <c r="O3395" s="308" t="s">
        <v>128</v>
      </c>
      <c r="P3395" s="385">
        <v>41913</v>
      </c>
      <c r="Q3395" s="273"/>
      <c r="R3395" s="231"/>
    </row>
    <row r="3396" spans="1:18" x14ac:dyDescent="0.25">
      <c r="A3396" s="275"/>
      <c r="B3396" s="273" t="s">
        <v>21</v>
      </c>
      <c r="C3396" s="275" t="s">
        <v>31</v>
      </c>
      <c r="D3396" s="275" t="s">
        <v>32</v>
      </c>
      <c r="E3396" s="32"/>
      <c r="F3396" s="314"/>
      <c r="G3396" s="274" t="s">
        <v>24</v>
      </c>
      <c r="H3396" s="269" t="s">
        <v>25</v>
      </c>
      <c r="I3396" s="330"/>
      <c r="J3396" s="273"/>
      <c r="K3396" s="273"/>
      <c r="L3396" s="281" t="s">
        <v>1885</v>
      </c>
      <c r="M3396" s="271">
        <v>38</v>
      </c>
      <c r="N3396" s="308" t="s">
        <v>26</v>
      </c>
      <c r="O3396" s="308" t="s">
        <v>128</v>
      </c>
      <c r="P3396" s="385">
        <v>41913</v>
      </c>
      <c r="Q3396" s="273"/>
      <c r="R3396" s="231"/>
    </row>
    <row r="3397" spans="1:18" x14ac:dyDescent="0.25">
      <c r="A3397" s="275"/>
      <c r="B3397" s="273" t="s">
        <v>47</v>
      </c>
      <c r="C3397" s="275" t="s">
        <v>48</v>
      </c>
      <c r="D3397" s="275" t="s">
        <v>268</v>
      </c>
      <c r="E3397" s="32"/>
      <c r="F3397" s="314"/>
      <c r="G3397" s="274" t="s">
        <v>24</v>
      </c>
      <c r="H3397" s="269" t="s">
        <v>25</v>
      </c>
      <c r="I3397" s="330"/>
      <c r="J3397" s="273"/>
      <c r="K3397" s="273"/>
      <c r="L3397" s="281" t="s">
        <v>1885</v>
      </c>
      <c r="M3397" s="271">
        <v>70</v>
      </c>
      <c r="N3397" s="308" t="s">
        <v>26</v>
      </c>
      <c r="O3397" s="308" t="s">
        <v>128</v>
      </c>
      <c r="P3397" s="385">
        <v>41913</v>
      </c>
      <c r="Q3397" s="273"/>
      <c r="R3397" s="231"/>
    </row>
    <row r="3398" spans="1:18" x14ac:dyDescent="0.25">
      <c r="A3398" s="275"/>
      <c r="B3398" s="273" t="s">
        <v>36</v>
      </c>
      <c r="C3398" s="275" t="s">
        <v>145</v>
      </c>
      <c r="D3398" s="275" t="s">
        <v>184</v>
      </c>
      <c r="E3398" s="32"/>
      <c r="F3398" s="314"/>
      <c r="G3398" s="274" t="s">
        <v>24</v>
      </c>
      <c r="H3398" s="269" t="s">
        <v>25</v>
      </c>
      <c r="I3398" s="330"/>
      <c r="J3398" s="273"/>
      <c r="K3398" s="273"/>
      <c r="L3398" s="281" t="s">
        <v>1885</v>
      </c>
      <c r="M3398" s="271">
        <v>15</v>
      </c>
      <c r="N3398" s="308" t="s">
        <v>26</v>
      </c>
      <c r="O3398" s="308" t="s">
        <v>128</v>
      </c>
      <c r="P3398" s="385">
        <v>41913</v>
      </c>
      <c r="Q3398" s="273"/>
      <c r="R3398" s="231"/>
    </row>
    <row r="3399" spans="1:18" x14ac:dyDescent="0.25">
      <c r="A3399" s="275" t="s">
        <v>1774</v>
      </c>
      <c r="B3399" s="273" t="s">
        <v>21</v>
      </c>
      <c r="C3399" s="275" t="s">
        <v>33</v>
      </c>
      <c r="D3399" s="275" t="s">
        <v>39</v>
      </c>
      <c r="E3399" s="32">
        <v>17</v>
      </c>
      <c r="F3399" s="314"/>
      <c r="G3399" s="274" t="s">
        <v>24</v>
      </c>
      <c r="H3399" s="269" t="s">
        <v>25</v>
      </c>
      <c r="I3399" s="216">
        <v>300</v>
      </c>
      <c r="J3399" s="273"/>
      <c r="K3399" s="273"/>
      <c r="L3399" s="281" t="s">
        <v>1885</v>
      </c>
      <c r="M3399" s="216">
        <v>300</v>
      </c>
      <c r="N3399" s="295" t="s">
        <v>26</v>
      </c>
      <c r="O3399" s="295" t="s">
        <v>28</v>
      </c>
      <c r="P3399" s="296">
        <v>41913</v>
      </c>
      <c r="Q3399" s="626" t="s">
        <v>1775</v>
      </c>
      <c r="R3399" s="231"/>
    </row>
    <row r="3400" spans="1:18" x14ac:dyDescent="0.25">
      <c r="A3400" s="275"/>
      <c r="B3400" s="273" t="s">
        <v>21</v>
      </c>
      <c r="C3400" s="275" t="s">
        <v>31</v>
      </c>
      <c r="D3400" s="275" t="s">
        <v>32</v>
      </c>
      <c r="E3400" s="32">
        <v>22</v>
      </c>
      <c r="F3400" s="314"/>
      <c r="G3400" s="274" t="s">
        <v>24</v>
      </c>
      <c r="H3400" s="269" t="s">
        <v>25</v>
      </c>
      <c r="I3400" s="216">
        <v>420</v>
      </c>
      <c r="J3400" s="273"/>
      <c r="K3400" s="273"/>
      <c r="L3400" s="281" t="s">
        <v>1886</v>
      </c>
      <c r="M3400" s="216">
        <v>420</v>
      </c>
      <c r="N3400" s="295" t="s">
        <v>26</v>
      </c>
      <c r="O3400" s="295" t="s">
        <v>28</v>
      </c>
      <c r="P3400" s="296">
        <v>41913</v>
      </c>
      <c r="Q3400" s="628"/>
      <c r="R3400" s="231"/>
    </row>
    <row r="3401" spans="1:18" x14ac:dyDescent="0.25">
      <c r="A3401" s="275" t="s">
        <v>1776</v>
      </c>
      <c r="B3401" s="273" t="s">
        <v>21</v>
      </c>
      <c r="C3401" s="275" t="s">
        <v>33</v>
      </c>
      <c r="D3401" s="275" t="s">
        <v>39</v>
      </c>
      <c r="E3401" s="32">
        <v>42</v>
      </c>
      <c r="F3401" s="314"/>
      <c r="G3401" s="274" t="s">
        <v>24</v>
      </c>
      <c r="H3401" s="269" t="s">
        <v>25</v>
      </c>
      <c r="I3401" s="330">
        <v>528</v>
      </c>
      <c r="J3401" s="273"/>
      <c r="K3401" s="273"/>
      <c r="L3401" s="281" t="s">
        <v>1886</v>
      </c>
      <c r="M3401" s="216">
        <v>500</v>
      </c>
      <c r="N3401" s="295" t="s">
        <v>26</v>
      </c>
      <c r="O3401" s="295" t="s">
        <v>28</v>
      </c>
      <c r="P3401" s="296">
        <v>41913</v>
      </c>
      <c r="Q3401" s="273"/>
      <c r="R3401" s="231"/>
    </row>
    <row r="3402" spans="1:18" x14ac:dyDescent="0.25">
      <c r="A3402" s="275"/>
      <c r="B3402" s="273" t="s">
        <v>21</v>
      </c>
      <c r="C3402" s="275" t="s">
        <v>22</v>
      </c>
      <c r="D3402" s="275" t="s">
        <v>29</v>
      </c>
      <c r="E3402" s="32">
        <v>32</v>
      </c>
      <c r="F3402" s="314"/>
      <c r="G3402" s="274" t="s">
        <v>24</v>
      </c>
      <c r="H3402" s="269" t="s">
        <v>25</v>
      </c>
      <c r="I3402" s="330">
        <v>260</v>
      </c>
      <c r="J3402" s="273"/>
      <c r="K3402" s="273"/>
      <c r="L3402" s="281" t="s">
        <v>1886</v>
      </c>
      <c r="M3402" s="216">
        <v>235</v>
      </c>
      <c r="N3402" s="295" t="s">
        <v>26</v>
      </c>
      <c r="O3402" s="295" t="s">
        <v>28</v>
      </c>
      <c r="P3402" s="296">
        <v>41913</v>
      </c>
      <c r="Q3402" s="273"/>
      <c r="R3402" s="231"/>
    </row>
    <row r="3403" spans="1:18" x14ac:dyDescent="0.25">
      <c r="A3403" s="275"/>
      <c r="B3403" s="273" t="s">
        <v>21</v>
      </c>
      <c r="C3403" s="275" t="s">
        <v>22</v>
      </c>
      <c r="D3403" s="275" t="s">
        <v>23</v>
      </c>
      <c r="E3403" s="32">
        <v>18</v>
      </c>
      <c r="F3403" s="314"/>
      <c r="G3403" s="274" t="s">
        <v>24</v>
      </c>
      <c r="H3403" s="269" t="s">
        <v>25</v>
      </c>
      <c r="I3403" s="330">
        <v>222</v>
      </c>
      <c r="J3403" s="273"/>
      <c r="K3403" s="273"/>
      <c r="L3403" s="281" t="s">
        <v>1886</v>
      </c>
      <c r="M3403" s="216">
        <v>200</v>
      </c>
      <c r="N3403" s="295" t="s">
        <v>26</v>
      </c>
      <c r="O3403" s="295" t="s">
        <v>28</v>
      </c>
      <c r="P3403" s="296">
        <v>41913</v>
      </c>
      <c r="Q3403" s="273"/>
      <c r="R3403" s="231"/>
    </row>
    <row r="3404" spans="1:18" x14ac:dyDescent="0.25">
      <c r="A3404" s="275"/>
      <c r="B3404" s="273" t="s">
        <v>21</v>
      </c>
      <c r="C3404" s="275" t="s">
        <v>31</v>
      </c>
      <c r="D3404" s="275" t="s">
        <v>32</v>
      </c>
      <c r="E3404" s="32">
        <v>48</v>
      </c>
      <c r="F3404" s="314"/>
      <c r="G3404" s="274" t="s">
        <v>24</v>
      </c>
      <c r="H3404" s="269" t="s">
        <v>25</v>
      </c>
      <c r="I3404" s="330">
        <v>511</v>
      </c>
      <c r="J3404" s="273"/>
      <c r="K3404" s="273"/>
      <c r="L3404" s="281" t="s">
        <v>1886</v>
      </c>
      <c r="M3404" s="216">
        <v>450</v>
      </c>
      <c r="N3404" s="295" t="s">
        <v>26</v>
      </c>
      <c r="O3404" s="295" t="s">
        <v>28</v>
      </c>
      <c r="P3404" s="296">
        <v>41913</v>
      </c>
      <c r="Q3404" s="273"/>
      <c r="R3404" s="231"/>
    </row>
    <row r="3405" spans="1:18" x14ac:dyDescent="0.25">
      <c r="A3405" s="275"/>
      <c r="B3405" s="273" t="s">
        <v>47</v>
      </c>
      <c r="C3405" s="275" t="s">
        <v>48</v>
      </c>
      <c r="D3405" s="275" t="s">
        <v>251</v>
      </c>
      <c r="E3405" s="32">
        <v>51</v>
      </c>
      <c r="F3405" s="314"/>
      <c r="G3405" s="274" t="s">
        <v>24</v>
      </c>
      <c r="H3405" s="269" t="s">
        <v>25</v>
      </c>
      <c r="I3405" s="330">
        <v>267</v>
      </c>
      <c r="J3405" s="273"/>
      <c r="K3405" s="273"/>
      <c r="L3405" s="281" t="s">
        <v>1886</v>
      </c>
      <c r="M3405" s="216">
        <v>165</v>
      </c>
      <c r="N3405" s="295" t="s">
        <v>26</v>
      </c>
      <c r="O3405" s="295" t="s">
        <v>28</v>
      </c>
      <c r="P3405" s="296">
        <v>41913</v>
      </c>
      <c r="Q3405" s="273"/>
      <c r="R3405" s="231"/>
    </row>
    <row r="3406" spans="1:18" x14ac:dyDescent="0.25">
      <c r="A3406" s="275"/>
      <c r="B3406" s="273" t="s">
        <v>36</v>
      </c>
      <c r="C3406" s="275" t="s">
        <v>145</v>
      </c>
      <c r="D3406" s="275" t="s">
        <v>187</v>
      </c>
      <c r="E3406" s="32">
        <v>13</v>
      </c>
      <c r="F3406" s="314"/>
      <c r="G3406" s="274" t="s">
        <v>24</v>
      </c>
      <c r="H3406" s="269" t="s">
        <v>25</v>
      </c>
      <c r="I3406" s="330">
        <v>166</v>
      </c>
      <c r="J3406" s="273"/>
      <c r="K3406" s="273"/>
      <c r="L3406" s="281" t="s">
        <v>1886</v>
      </c>
      <c r="M3406" s="216">
        <v>150</v>
      </c>
      <c r="N3406" s="295" t="s">
        <v>26</v>
      </c>
      <c r="O3406" s="295" t="s">
        <v>28</v>
      </c>
      <c r="P3406" s="296">
        <v>41913</v>
      </c>
      <c r="Q3406" s="273"/>
      <c r="R3406" s="231"/>
    </row>
    <row r="3407" spans="1:18" x14ac:dyDescent="0.25">
      <c r="A3407" s="275"/>
      <c r="B3407" s="273" t="s">
        <v>21</v>
      </c>
      <c r="C3407" s="275" t="s">
        <v>33</v>
      </c>
      <c r="D3407" s="275" t="s">
        <v>39</v>
      </c>
      <c r="E3407" s="32"/>
      <c r="F3407" s="314"/>
      <c r="G3407" s="274" t="s">
        <v>24</v>
      </c>
      <c r="H3407" s="269" t="s">
        <v>25</v>
      </c>
      <c r="I3407" s="330"/>
      <c r="J3407" s="273"/>
      <c r="K3407" s="273"/>
      <c r="L3407" s="281" t="s">
        <v>1886</v>
      </c>
      <c r="M3407" s="271">
        <v>28</v>
      </c>
      <c r="N3407" s="308" t="s">
        <v>26</v>
      </c>
      <c r="O3407" s="308" t="s">
        <v>128</v>
      </c>
      <c r="P3407" s="385">
        <v>41913</v>
      </c>
      <c r="Q3407" s="273"/>
      <c r="R3407" s="231"/>
    </row>
    <row r="3408" spans="1:18" x14ac:dyDescent="0.25">
      <c r="A3408" s="275"/>
      <c r="B3408" s="273" t="s">
        <v>21</v>
      </c>
      <c r="C3408" s="275" t="s">
        <v>22</v>
      </c>
      <c r="D3408" s="275" t="s">
        <v>29</v>
      </c>
      <c r="E3408" s="32"/>
      <c r="F3408" s="314"/>
      <c r="G3408" s="274" t="s">
        <v>24</v>
      </c>
      <c r="H3408" s="269" t="s">
        <v>25</v>
      </c>
      <c r="I3408" s="330"/>
      <c r="J3408" s="273"/>
      <c r="K3408" s="273"/>
      <c r="L3408" s="281" t="s">
        <v>1886</v>
      </c>
      <c r="M3408" s="271">
        <v>25</v>
      </c>
      <c r="N3408" s="308" t="s">
        <v>26</v>
      </c>
      <c r="O3408" s="308" t="s">
        <v>128</v>
      </c>
      <c r="P3408" s="385">
        <v>41913</v>
      </c>
      <c r="Q3408" s="273"/>
      <c r="R3408" s="231"/>
    </row>
    <row r="3409" spans="1:18" x14ac:dyDescent="0.25">
      <c r="A3409" s="275"/>
      <c r="B3409" s="273" t="s">
        <v>21</v>
      </c>
      <c r="C3409" s="275" t="s">
        <v>22</v>
      </c>
      <c r="D3409" s="275" t="s">
        <v>23</v>
      </c>
      <c r="E3409" s="32"/>
      <c r="F3409" s="314"/>
      <c r="G3409" s="274" t="s">
        <v>24</v>
      </c>
      <c r="H3409" s="269" t="s">
        <v>25</v>
      </c>
      <c r="I3409" s="330"/>
      <c r="J3409" s="273"/>
      <c r="K3409" s="273"/>
      <c r="L3409" s="281" t="s">
        <v>1886</v>
      </c>
      <c r="M3409" s="271">
        <v>22</v>
      </c>
      <c r="N3409" s="308" t="s">
        <v>26</v>
      </c>
      <c r="O3409" s="308" t="s">
        <v>128</v>
      </c>
      <c r="P3409" s="385">
        <v>41913</v>
      </c>
      <c r="Q3409" s="273"/>
      <c r="R3409" s="231"/>
    </row>
    <row r="3410" spans="1:18" x14ac:dyDescent="0.25">
      <c r="A3410" s="275"/>
      <c r="B3410" s="273" t="s">
        <v>21</v>
      </c>
      <c r="C3410" s="275" t="s">
        <v>31</v>
      </c>
      <c r="D3410" s="275" t="s">
        <v>32</v>
      </c>
      <c r="E3410" s="32"/>
      <c r="F3410" s="314"/>
      <c r="G3410" s="274" t="s">
        <v>24</v>
      </c>
      <c r="H3410" s="269" t="s">
        <v>25</v>
      </c>
      <c r="I3410" s="330"/>
      <c r="J3410" s="273"/>
      <c r="K3410" s="273"/>
      <c r="L3410" s="281" t="s">
        <v>1886</v>
      </c>
      <c r="M3410" s="271">
        <v>61</v>
      </c>
      <c r="N3410" s="308" t="s">
        <v>26</v>
      </c>
      <c r="O3410" s="308" t="s">
        <v>128</v>
      </c>
      <c r="P3410" s="385">
        <v>41913</v>
      </c>
      <c r="Q3410" s="273"/>
      <c r="R3410" s="231"/>
    </row>
    <row r="3411" spans="1:18" x14ac:dyDescent="0.25">
      <c r="A3411" s="275"/>
      <c r="B3411" s="273" t="s">
        <v>47</v>
      </c>
      <c r="C3411" s="275" t="s">
        <v>48</v>
      </c>
      <c r="D3411" s="275" t="s">
        <v>251</v>
      </c>
      <c r="E3411" s="32"/>
      <c r="F3411" s="314"/>
      <c r="G3411" s="274" t="s">
        <v>24</v>
      </c>
      <c r="H3411" s="269" t="s">
        <v>25</v>
      </c>
      <c r="I3411" s="330"/>
      <c r="J3411" s="273"/>
      <c r="K3411" s="273"/>
      <c r="L3411" s="281" t="s">
        <v>1886</v>
      </c>
      <c r="M3411" s="271">
        <v>102</v>
      </c>
      <c r="N3411" s="308" t="s">
        <v>26</v>
      </c>
      <c r="O3411" s="308" t="s">
        <v>128</v>
      </c>
      <c r="P3411" s="385">
        <v>41913</v>
      </c>
      <c r="Q3411" s="273"/>
      <c r="R3411" s="231"/>
    </row>
    <row r="3412" spans="1:18" x14ac:dyDescent="0.25">
      <c r="A3412" s="275"/>
      <c r="B3412" s="273" t="s">
        <v>36</v>
      </c>
      <c r="C3412" s="275" t="s">
        <v>145</v>
      </c>
      <c r="D3412" s="275" t="s">
        <v>187</v>
      </c>
      <c r="E3412" s="32"/>
      <c r="F3412" s="314"/>
      <c r="G3412" s="274" t="s">
        <v>24</v>
      </c>
      <c r="H3412" s="269" t="s">
        <v>25</v>
      </c>
      <c r="I3412" s="330"/>
      <c r="J3412" s="273"/>
      <c r="K3412" s="273"/>
      <c r="L3412" s="281" t="s">
        <v>1886</v>
      </c>
      <c r="M3412" s="271">
        <v>16</v>
      </c>
      <c r="N3412" s="308" t="s">
        <v>26</v>
      </c>
      <c r="O3412" s="308" t="s">
        <v>128</v>
      </c>
      <c r="P3412" s="385">
        <v>41913</v>
      </c>
      <c r="Q3412" s="273"/>
      <c r="R3412" s="231"/>
    </row>
    <row r="3413" spans="1:18" x14ac:dyDescent="0.25">
      <c r="A3413" s="275" t="s">
        <v>1777</v>
      </c>
      <c r="B3413" s="273" t="s">
        <v>21</v>
      </c>
      <c r="C3413" s="275" t="s">
        <v>33</v>
      </c>
      <c r="D3413" s="275" t="s">
        <v>34</v>
      </c>
      <c r="E3413" s="32">
        <v>45</v>
      </c>
      <c r="F3413" s="314"/>
      <c r="G3413" s="274" t="s">
        <v>24</v>
      </c>
      <c r="H3413" s="269" t="s">
        <v>25</v>
      </c>
      <c r="I3413" s="330">
        <v>530</v>
      </c>
      <c r="J3413" s="273"/>
      <c r="K3413" s="273"/>
      <c r="L3413" s="281" t="s">
        <v>1887</v>
      </c>
      <c r="M3413" s="216">
        <v>500</v>
      </c>
      <c r="N3413" s="295" t="s">
        <v>26</v>
      </c>
      <c r="O3413" s="295" t="s">
        <v>28</v>
      </c>
      <c r="P3413" s="296">
        <v>41913</v>
      </c>
      <c r="Q3413" s="273"/>
      <c r="R3413" s="231"/>
    </row>
    <row r="3414" spans="1:18" x14ac:dyDescent="0.25">
      <c r="A3414" s="275"/>
      <c r="B3414" s="273" t="s">
        <v>21</v>
      </c>
      <c r="C3414" s="275" t="s">
        <v>22</v>
      </c>
      <c r="D3414" s="275" t="s">
        <v>108</v>
      </c>
      <c r="E3414" s="32">
        <v>19</v>
      </c>
      <c r="F3414" s="314"/>
      <c r="G3414" s="274" t="s">
        <v>24</v>
      </c>
      <c r="H3414" s="269" t="s">
        <v>25</v>
      </c>
      <c r="I3414" s="330">
        <v>160</v>
      </c>
      <c r="J3414" s="273"/>
      <c r="K3414" s="273"/>
      <c r="L3414" s="281" t="s">
        <v>1887</v>
      </c>
      <c r="M3414" s="216">
        <v>140</v>
      </c>
      <c r="N3414" s="295" t="s">
        <v>26</v>
      </c>
      <c r="O3414" s="295" t="s">
        <v>28</v>
      </c>
      <c r="P3414" s="296">
        <v>41913</v>
      </c>
      <c r="Q3414" s="273"/>
      <c r="R3414" s="231"/>
    </row>
    <row r="3415" spans="1:18" x14ac:dyDescent="0.25">
      <c r="A3415" s="275"/>
      <c r="B3415" s="273" t="s">
        <v>21</v>
      </c>
      <c r="C3415" s="275" t="s">
        <v>22</v>
      </c>
      <c r="D3415" s="275" t="s">
        <v>29</v>
      </c>
      <c r="E3415" s="32">
        <v>16</v>
      </c>
      <c r="F3415" s="314"/>
      <c r="G3415" s="274" t="s">
        <v>24</v>
      </c>
      <c r="H3415" s="269" t="s">
        <v>25</v>
      </c>
      <c r="I3415" s="330">
        <v>165</v>
      </c>
      <c r="J3415" s="273"/>
      <c r="K3415" s="273"/>
      <c r="L3415" s="281" t="s">
        <v>1887</v>
      </c>
      <c r="M3415" s="216">
        <v>150</v>
      </c>
      <c r="N3415" s="295" t="s">
        <v>26</v>
      </c>
      <c r="O3415" s="295" t="s">
        <v>28</v>
      </c>
      <c r="P3415" s="296">
        <v>41913</v>
      </c>
      <c r="Q3415" s="273"/>
      <c r="R3415" s="231"/>
    </row>
    <row r="3416" spans="1:18" x14ac:dyDescent="0.25">
      <c r="A3416" s="275"/>
      <c r="B3416" s="273" t="s">
        <v>21</v>
      </c>
      <c r="C3416" s="275" t="s">
        <v>22</v>
      </c>
      <c r="D3416" s="275" t="s">
        <v>23</v>
      </c>
      <c r="E3416" s="32">
        <v>21</v>
      </c>
      <c r="F3416" s="314"/>
      <c r="G3416" s="274" t="s">
        <v>24</v>
      </c>
      <c r="H3416" s="269" t="s">
        <v>25</v>
      </c>
      <c r="I3416" s="330">
        <v>225</v>
      </c>
      <c r="J3416" s="273"/>
      <c r="K3416" s="273"/>
      <c r="L3416" s="281" t="s">
        <v>1887</v>
      </c>
      <c r="M3416" s="216">
        <v>200</v>
      </c>
      <c r="N3416" s="295" t="s">
        <v>26</v>
      </c>
      <c r="O3416" s="295" t="s">
        <v>28</v>
      </c>
      <c r="P3416" s="296">
        <v>41913</v>
      </c>
      <c r="Q3416" s="273"/>
      <c r="R3416" s="231"/>
    </row>
    <row r="3417" spans="1:18" x14ac:dyDescent="0.25">
      <c r="A3417" s="275"/>
      <c r="B3417" s="273" t="s">
        <v>21</v>
      </c>
      <c r="C3417" s="275" t="s">
        <v>31</v>
      </c>
      <c r="D3417" s="275" t="s">
        <v>32</v>
      </c>
      <c r="E3417" s="32">
        <v>32</v>
      </c>
      <c r="F3417" s="314"/>
      <c r="G3417" s="274" t="s">
        <v>24</v>
      </c>
      <c r="H3417" s="269" t="s">
        <v>25</v>
      </c>
      <c r="I3417" s="330">
        <v>488</v>
      </c>
      <c r="J3417" s="273"/>
      <c r="K3417" s="273"/>
      <c r="L3417" s="281" t="s">
        <v>1887</v>
      </c>
      <c r="M3417" s="216">
        <v>450</v>
      </c>
      <c r="N3417" s="295" t="s">
        <v>26</v>
      </c>
      <c r="O3417" s="295" t="s">
        <v>28</v>
      </c>
      <c r="P3417" s="296">
        <v>41913</v>
      </c>
      <c r="Q3417" s="273"/>
      <c r="R3417" s="231"/>
    </row>
    <row r="3418" spans="1:18" x14ac:dyDescent="0.25">
      <c r="A3418" s="275"/>
      <c r="B3418" s="273" t="s">
        <v>47</v>
      </c>
      <c r="C3418" s="275" t="s">
        <v>48</v>
      </c>
      <c r="D3418" s="275" t="s">
        <v>251</v>
      </c>
      <c r="E3418" s="32">
        <v>38</v>
      </c>
      <c r="F3418" s="314"/>
      <c r="G3418" s="274" t="s">
        <v>24</v>
      </c>
      <c r="H3418" s="269" t="s">
        <v>25</v>
      </c>
      <c r="I3418" s="330">
        <v>188</v>
      </c>
      <c r="J3418" s="273"/>
      <c r="K3418" s="273"/>
      <c r="L3418" s="281" t="s">
        <v>1887</v>
      </c>
      <c r="M3418" s="216">
        <v>110</v>
      </c>
      <c r="N3418" s="295" t="s">
        <v>26</v>
      </c>
      <c r="O3418" s="295" t="s">
        <v>28</v>
      </c>
      <c r="P3418" s="296">
        <v>41913</v>
      </c>
      <c r="Q3418" s="273"/>
      <c r="R3418" s="231"/>
    </row>
    <row r="3419" spans="1:18" x14ac:dyDescent="0.25">
      <c r="A3419" s="275"/>
      <c r="B3419" s="273" t="s">
        <v>36</v>
      </c>
      <c r="C3419" s="275" t="s">
        <v>145</v>
      </c>
      <c r="D3419" s="275" t="s">
        <v>184</v>
      </c>
      <c r="E3419" s="32">
        <v>16</v>
      </c>
      <c r="F3419" s="314"/>
      <c r="G3419" s="274" t="s">
        <v>24</v>
      </c>
      <c r="H3419" s="269" t="s">
        <v>25</v>
      </c>
      <c r="I3419" s="330">
        <v>164</v>
      </c>
      <c r="J3419" s="273"/>
      <c r="K3419" s="273"/>
      <c r="L3419" s="281" t="s">
        <v>1887</v>
      </c>
      <c r="M3419" s="216">
        <v>150</v>
      </c>
      <c r="N3419" s="295" t="s">
        <v>26</v>
      </c>
      <c r="O3419" s="295" t="s">
        <v>28</v>
      </c>
      <c r="P3419" s="296">
        <v>41913</v>
      </c>
      <c r="Q3419" s="273"/>
      <c r="R3419" s="231"/>
    </row>
    <row r="3420" spans="1:18" x14ac:dyDescent="0.25">
      <c r="A3420" s="275"/>
      <c r="B3420" s="273" t="s">
        <v>21</v>
      </c>
      <c r="C3420" s="275" t="s">
        <v>33</v>
      </c>
      <c r="D3420" s="275" t="s">
        <v>34</v>
      </c>
      <c r="E3420" s="32"/>
      <c r="F3420" s="314"/>
      <c r="G3420" s="274" t="s">
        <v>24</v>
      </c>
      <c r="H3420" s="269" t="s">
        <v>25</v>
      </c>
      <c r="I3420" s="330"/>
      <c r="J3420" s="273"/>
      <c r="K3420" s="273"/>
      <c r="L3420" s="281" t="s">
        <v>1887</v>
      </c>
      <c r="M3420" s="271">
        <v>30</v>
      </c>
      <c r="N3420" s="308" t="s">
        <v>26</v>
      </c>
      <c r="O3420" s="308" t="s">
        <v>128</v>
      </c>
      <c r="P3420" s="385">
        <v>41913</v>
      </c>
      <c r="Q3420" s="273"/>
      <c r="R3420" s="231"/>
    </row>
    <row r="3421" spans="1:18" x14ac:dyDescent="0.25">
      <c r="A3421" s="275"/>
      <c r="B3421" s="273" t="s">
        <v>21</v>
      </c>
      <c r="C3421" s="275" t="s">
        <v>22</v>
      </c>
      <c r="D3421" s="275" t="s">
        <v>108</v>
      </c>
      <c r="E3421" s="32"/>
      <c r="F3421" s="314"/>
      <c r="G3421" s="274" t="s">
        <v>24</v>
      </c>
      <c r="H3421" s="269" t="s">
        <v>25</v>
      </c>
      <c r="I3421" s="330"/>
      <c r="J3421" s="273"/>
      <c r="K3421" s="273"/>
      <c r="L3421" s="281" t="s">
        <v>1887</v>
      </c>
      <c r="M3421" s="271">
        <v>20</v>
      </c>
      <c r="N3421" s="308" t="s">
        <v>26</v>
      </c>
      <c r="O3421" s="308" t="s">
        <v>128</v>
      </c>
      <c r="P3421" s="385">
        <v>41913</v>
      </c>
      <c r="Q3421" s="273"/>
      <c r="R3421" s="231"/>
    </row>
    <row r="3422" spans="1:18" x14ac:dyDescent="0.25">
      <c r="A3422" s="275"/>
      <c r="B3422" s="273" t="s">
        <v>21</v>
      </c>
      <c r="C3422" s="275" t="s">
        <v>22</v>
      </c>
      <c r="D3422" s="275" t="s">
        <v>29</v>
      </c>
      <c r="E3422" s="32"/>
      <c r="F3422" s="314"/>
      <c r="G3422" s="274" t="s">
        <v>24</v>
      </c>
      <c r="H3422" s="269" t="s">
        <v>25</v>
      </c>
      <c r="I3422" s="330"/>
      <c r="J3422" s="273"/>
      <c r="K3422" s="273"/>
      <c r="L3422" s="281" t="s">
        <v>1887</v>
      </c>
      <c r="M3422" s="271">
        <v>15</v>
      </c>
      <c r="N3422" s="308" t="s">
        <v>26</v>
      </c>
      <c r="O3422" s="308" t="s">
        <v>128</v>
      </c>
      <c r="P3422" s="385">
        <v>41913</v>
      </c>
      <c r="Q3422" s="273"/>
      <c r="R3422" s="231"/>
    </row>
    <row r="3423" spans="1:18" x14ac:dyDescent="0.25">
      <c r="A3423" s="275"/>
      <c r="B3423" s="273" t="s">
        <v>21</v>
      </c>
      <c r="C3423" s="275" t="s">
        <v>22</v>
      </c>
      <c r="D3423" s="275" t="s">
        <v>23</v>
      </c>
      <c r="E3423" s="32"/>
      <c r="F3423" s="314"/>
      <c r="G3423" s="274" t="s">
        <v>24</v>
      </c>
      <c r="H3423" s="269" t="s">
        <v>25</v>
      </c>
      <c r="I3423" s="330"/>
      <c r="J3423" s="273"/>
      <c r="K3423" s="273"/>
      <c r="L3423" s="281" t="s">
        <v>1887</v>
      </c>
      <c r="M3423" s="271">
        <v>25</v>
      </c>
      <c r="N3423" s="308" t="s">
        <v>26</v>
      </c>
      <c r="O3423" s="308" t="s">
        <v>128</v>
      </c>
      <c r="P3423" s="385">
        <v>41913</v>
      </c>
      <c r="Q3423" s="273"/>
      <c r="R3423" s="231"/>
    </row>
    <row r="3424" spans="1:18" x14ac:dyDescent="0.25">
      <c r="A3424" s="275"/>
      <c r="B3424" s="273" t="s">
        <v>21</v>
      </c>
      <c r="C3424" s="275" t="s">
        <v>31</v>
      </c>
      <c r="D3424" s="275" t="s">
        <v>32</v>
      </c>
      <c r="E3424" s="32"/>
      <c r="F3424" s="314"/>
      <c r="G3424" s="274" t="s">
        <v>24</v>
      </c>
      <c r="H3424" s="269" t="s">
        <v>25</v>
      </c>
      <c r="I3424" s="330"/>
      <c r="J3424" s="273"/>
      <c r="K3424" s="273"/>
      <c r="L3424" s="281" t="s">
        <v>1887</v>
      </c>
      <c r="M3424" s="271">
        <v>38</v>
      </c>
      <c r="N3424" s="308" t="s">
        <v>26</v>
      </c>
      <c r="O3424" s="308" t="s">
        <v>128</v>
      </c>
      <c r="P3424" s="385">
        <v>41913</v>
      </c>
      <c r="Q3424" s="273"/>
      <c r="R3424" s="231"/>
    </row>
    <row r="3425" spans="1:18" x14ac:dyDescent="0.25">
      <c r="A3425" s="275"/>
      <c r="B3425" s="273" t="s">
        <v>47</v>
      </c>
      <c r="C3425" s="275" t="s">
        <v>48</v>
      </c>
      <c r="D3425" s="275" t="s">
        <v>251</v>
      </c>
      <c r="E3425" s="32"/>
      <c r="F3425" s="314"/>
      <c r="G3425" s="274" t="s">
        <v>24</v>
      </c>
      <c r="H3425" s="269" t="s">
        <v>25</v>
      </c>
      <c r="I3425" s="330"/>
      <c r="J3425" s="273"/>
      <c r="K3425" s="273"/>
      <c r="L3425" s="281" t="s">
        <v>1887</v>
      </c>
      <c r="M3425" s="271">
        <v>78</v>
      </c>
      <c r="N3425" s="308" t="s">
        <v>26</v>
      </c>
      <c r="O3425" s="308" t="s">
        <v>128</v>
      </c>
      <c r="P3425" s="385">
        <v>41913</v>
      </c>
      <c r="Q3425" s="273"/>
      <c r="R3425" s="231"/>
    </row>
    <row r="3426" spans="1:18" x14ac:dyDescent="0.25">
      <c r="A3426" s="275"/>
      <c r="B3426" s="273" t="s">
        <v>36</v>
      </c>
      <c r="C3426" s="275" t="s">
        <v>145</v>
      </c>
      <c r="D3426" s="275" t="s">
        <v>184</v>
      </c>
      <c r="E3426" s="32"/>
      <c r="F3426" s="314"/>
      <c r="G3426" s="274" t="s">
        <v>24</v>
      </c>
      <c r="H3426" s="269" t="s">
        <v>25</v>
      </c>
      <c r="I3426" s="330"/>
      <c r="J3426" s="273"/>
      <c r="K3426" s="273"/>
      <c r="L3426" s="281" t="s">
        <v>1887</v>
      </c>
      <c r="M3426" s="271">
        <v>14</v>
      </c>
      <c r="N3426" s="308" t="s">
        <v>26</v>
      </c>
      <c r="O3426" s="308" t="s">
        <v>128</v>
      </c>
      <c r="P3426" s="385">
        <v>41913</v>
      </c>
      <c r="Q3426" s="273"/>
      <c r="R3426" s="231"/>
    </row>
    <row r="3427" spans="1:18" x14ac:dyDescent="0.25">
      <c r="A3427" s="275" t="s">
        <v>1778</v>
      </c>
      <c r="B3427" s="273" t="s">
        <v>21</v>
      </c>
      <c r="C3427" s="275" t="s">
        <v>33</v>
      </c>
      <c r="D3427" s="275" t="s">
        <v>34</v>
      </c>
      <c r="E3427" s="32">
        <v>55</v>
      </c>
      <c r="F3427" s="314"/>
      <c r="G3427" s="274" t="s">
        <v>24</v>
      </c>
      <c r="H3427" s="269" t="s">
        <v>25</v>
      </c>
      <c r="I3427" s="330">
        <v>535</v>
      </c>
      <c r="J3427" s="273"/>
      <c r="K3427" s="273"/>
      <c r="L3427" s="281" t="s">
        <v>1888</v>
      </c>
      <c r="M3427" s="216">
        <v>500</v>
      </c>
      <c r="N3427" s="295" t="s">
        <v>26</v>
      </c>
      <c r="O3427" s="295" t="s">
        <v>28</v>
      </c>
      <c r="P3427" s="296">
        <v>41913</v>
      </c>
      <c r="Q3427" s="273"/>
      <c r="R3427" s="231"/>
    </row>
    <row r="3428" spans="1:18" x14ac:dyDescent="0.25">
      <c r="A3428" s="275"/>
      <c r="B3428" s="273" t="s">
        <v>21</v>
      </c>
      <c r="C3428" s="275" t="s">
        <v>22</v>
      </c>
      <c r="D3428" s="275" t="s">
        <v>108</v>
      </c>
      <c r="E3428" s="32">
        <v>15</v>
      </c>
      <c r="F3428" s="314"/>
      <c r="G3428" s="274" t="s">
        <v>24</v>
      </c>
      <c r="H3428" s="269" t="s">
        <v>25</v>
      </c>
      <c r="I3428" s="330">
        <v>168</v>
      </c>
      <c r="J3428" s="273"/>
      <c r="K3428" s="273"/>
      <c r="L3428" s="281" t="s">
        <v>1888</v>
      </c>
      <c r="M3428" s="216">
        <v>150</v>
      </c>
      <c r="N3428" s="295" t="s">
        <v>26</v>
      </c>
      <c r="O3428" s="295" t="s">
        <v>28</v>
      </c>
      <c r="P3428" s="296">
        <v>41913</v>
      </c>
      <c r="Q3428" s="273"/>
      <c r="R3428" s="231"/>
    </row>
    <row r="3429" spans="1:18" x14ac:dyDescent="0.25">
      <c r="A3429" s="275"/>
      <c r="B3429" s="273" t="s">
        <v>21</v>
      </c>
      <c r="C3429" s="275" t="s">
        <v>22</v>
      </c>
      <c r="D3429" s="275" t="s">
        <v>29</v>
      </c>
      <c r="E3429" s="32">
        <v>23</v>
      </c>
      <c r="F3429" s="314"/>
      <c r="G3429" s="274" t="s">
        <v>24</v>
      </c>
      <c r="H3429" s="269" t="s">
        <v>25</v>
      </c>
      <c r="I3429" s="330">
        <v>226</v>
      </c>
      <c r="J3429" s="273"/>
      <c r="K3429" s="273"/>
      <c r="L3429" s="281" t="s">
        <v>1888</v>
      </c>
      <c r="M3429" s="216">
        <v>200</v>
      </c>
      <c r="N3429" s="295" t="s">
        <v>26</v>
      </c>
      <c r="O3429" s="295" t="s">
        <v>28</v>
      </c>
      <c r="P3429" s="296">
        <v>41913</v>
      </c>
      <c r="Q3429" s="273"/>
      <c r="R3429" s="231"/>
    </row>
    <row r="3430" spans="1:18" x14ac:dyDescent="0.25">
      <c r="A3430" s="275"/>
      <c r="B3430" s="273" t="s">
        <v>21</v>
      </c>
      <c r="C3430" s="275" t="s">
        <v>22</v>
      </c>
      <c r="D3430" s="275" t="s">
        <v>23</v>
      </c>
      <c r="E3430" s="32">
        <v>27</v>
      </c>
      <c r="F3430" s="314"/>
      <c r="G3430" s="274" t="s">
        <v>24</v>
      </c>
      <c r="H3430" s="269" t="s">
        <v>25</v>
      </c>
      <c r="I3430" s="330">
        <v>219</v>
      </c>
      <c r="J3430" s="273"/>
      <c r="K3430" s="273"/>
      <c r="L3430" s="281" t="s">
        <v>1888</v>
      </c>
      <c r="M3430" s="216">
        <v>200</v>
      </c>
      <c r="N3430" s="295" t="s">
        <v>26</v>
      </c>
      <c r="O3430" s="295" t="s">
        <v>28</v>
      </c>
      <c r="P3430" s="296">
        <v>41913</v>
      </c>
      <c r="Q3430" s="273"/>
      <c r="R3430" s="231"/>
    </row>
    <row r="3431" spans="1:18" x14ac:dyDescent="0.25">
      <c r="A3431" s="275"/>
      <c r="B3431" s="273" t="s">
        <v>21</v>
      </c>
      <c r="C3431" s="275" t="s">
        <v>31</v>
      </c>
      <c r="D3431" s="275" t="s">
        <v>32</v>
      </c>
      <c r="E3431" s="32">
        <v>38</v>
      </c>
      <c r="F3431" s="314"/>
      <c r="G3431" s="274" t="s">
        <v>24</v>
      </c>
      <c r="H3431" s="269" t="s">
        <v>25</v>
      </c>
      <c r="I3431" s="330">
        <v>472</v>
      </c>
      <c r="J3431" s="273"/>
      <c r="K3431" s="273"/>
      <c r="L3431" s="281" t="s">
        <v>1888</v>
      </c>
      <c r="M3431" s="216">
        <v>450</v>
      </c>
      <c r="N3431" s="295" t="s">
        <v>26</v>
      </c>
      <c r="O3431" s="295" t="s">
        <v>28</v>
      </c>
      <c r="P3431" s="296">
        <v>41913</v>
      </c>
      <c r="Q3431" s="273"/>
      <c r="R3431" s="231"/>
    </row>
    <row r="3432" spans="1:18" x14ac:dyDescent="0.25">
      <c r="A3432" s="275"/>
      <c r="B3432" s="273" t="s">
        <v>47</v>
      </c>
      <c r="C3432" s="275" t="s">
        <v>48</v>
      </c>
      <c r="D3432" s="275" t="s">
        <v>243</v>
      </c>
      <c r="E3432" s="32">
        <v>4</v>
      </c>
      <c r="F3432" s="314"/>
      <c r="G3432" s="274" t="s">
        <v>24</v>
      </c>
      <c r="H3432" s="269" t="s">
        <v>25</v>
      </c>
      <c r="I3432" s="330">
        <v>12</v>
      </c>
      <c r="J3432" s="273"/>
      <c r="K3432" s="273"/>
      <c r="L3432" s="281" t="s">
        <v>1888</v>
      </c>
      <c r="M3432" s="216">
        <v>12</v>
      </c>
      <c r="N3432" s="295" t="s">
        <v>26</v>
      </c>
      <c r="O3432" s="295" t="s">
        <v>28</v>
      </c>
      <c r="P3432" s="296">
        <v>41913</v>
      </c>
      <c r="Q3432" s="273"/>
      <c r="R3432" s="231"/>
    </row>
    <row r="3433" spans="1:18" x14ac:dyDescent="0.25">
      <c r="A3433" s="275"/>
      <c r="B3433" s="273" t="s">
        <v>47</v>
      </c>
      <c r="C3433" s="275" t="s">
        <v>48</v>
      </c>
      <c r="D3433" s="275" t="s">
        <v>251</v>
      </c>
      <c r="E3433" s="32">
        <v>11</v>
      </c>
      <c r="F3433" s="314"/>
      <c r="G3433" s="274" t="s">
        <v>24</v>
      </c>
      <c r="H3433" s="269" t="s">
        <v>25</v>
      </c>
      <c r="I3433" s="330">
        <v>68</v>
      </c>
      <c r="J3433" s="273"/>
      <c r="K3433" s="273"/>
      <c r="L3433" s="281" t="s">
        <v>1888</v>
      </c>
      <c r="M3433" s="216">
        <v>38</v>
      </c>
      <c r="N3433" s="295" t="s">
        <v>26</v>
      </c>
      <c r="O3433" s="295" t="s">
        <v>28</v>
      </c>
      <c r="P3433" s="296">
        <v>41913</v>
      </c>
      <c r="Q3433" s="273"/>
      <c r="R3433" s="231"/>
    </row>
    <row r="3434" spans="1:18" x14ac:dyDescent="0.25">
      <c r="A3434" s="275"/>
      <c r="B3434" s="273" t="s">
        <v>36</v>
      </c>
      <c r="C3434" s="275" t="s">
        <v>145</v>
      </c>
      <c r="D3434" s="275" t="s">
        <v>187</v>
      </c>
      <c r="E3434" s="32">
        <v>10</v>
      </c>
      <c r="F3434" s="314"/>
      <c r="G3434" s="274" t="s">
        <v>24</v>
      </c>
      <c r="H3434" s="269" t="s">
        <v>25</v>
      </c>
      <c r="I3434" s="330">
        <v>170</v>
      </c>
      <c r="J3434" s="273"/>
      <c r="K3434" s="273"/>
      <c r="L3434" s="281" t="s">
        <v>1888</v>
      </c>
      <c r="M3434" s="216">
        <v>150</v>
      </c>
      <c r="N3434" s="295" t="s">
        <v>26</v>
      </c>
      <c r="O3434" s="295" t="s">
        <v>28</v>
      </c>
      <c r="P3434" s="296">
        <v>41913</v>
      </c>
      <c r="Q3434" s="273"/>
      <c r="R3434" s="231"/>
    </row>
    <row r="3435" spans="1:18" x14ac:dyDescent="0.25">
      <c r="A3435" s="275"/>
      <c r="B3435" s="273" t="s">
        <v>21</v>
      </c>
      <c r="C3435" s="275" t="s">
        <v>33</v>
      </c>
      <c r="D3435" s="275" t="s">
        <v>34</v>
      </c>
      <c r="E3435" s="32"/>
      <c r="F3435" s="314"/>
      <c r="G3435" s="274" t="s">
        <v>24</v>
      </c>
      <c r="H3435" s="269" t="s">
        <v>25</v>
      </c>
      <c r="I3435" s="330"/>
      <c r="J3435" s="273"/>
      <c r="K3435" s="273"/>
      <c r="L3435" s="281" t="s">
        <v>1888</v>
      </c>
      <c r="M3435" s="271">
        <v>35</v>
      </c>
      <c r="N3435" s="308" t="s">
        <v>26</v>
      </c>
      <c r="O3435" s="308" t="s">
        <v>128</v>
      </c>
      <c r="P3435" s="385">
        <v>41913</v>
      </c>
      <c r="Q3435" s="273"/>
      <c r="R3435" s="231"/>
    </row>
    <row r="3436" spans="1:18" x14ac:dyDescent="0.25">
      <c r="A3436" s="275"/>
      <c r="B3436" s="273" t="s">
        <v>21</v>
      </c>
      <c r="C3436" s="275" t="s">
        <v>22</v>
      </c>
      <c r="D3436" s="275" t="s">
        <v>108</v>
      </c>
      <c r="E3436" s="32"/>
      <c r="F3436" s="314"/>
      <c r="G3436" s="274" t="s">
        <v>24</v>
      </c>
      <c r="H3436" s="269" t="s">
        <v>25</v>
      </c>
      <c r="I3436" s="330"/>
      <c r="J3436" s="273"/>
      <c r="K3436" s="273"/>
      <c r="L3436" s="281" t="s">
        <v>1888</v>
      </c>
      <c r="M3436" s="271">
        <v>18</v>
      </c>
      <c r="N3436" s="308" t="s">
        <v>26</v>
      </c>
      <c r="O3436" s="308" t="s">
        <v>128</v>
      </c>
      <c r="P3436" s="385">
        <v>41913</v>
      </c>
      <c r="Q3436" s="273"/>
      <c r="R3436" s="231"/>
    </row>
    <row r="3437" spans="1:18" x14ac:dyDescent="0.25">
      <c r="A3437" s="275"/>
      <c r="B3437" s="273" t="s">
        <v>21</v>
      </c>
      <c r="C3437" s="275" t="s">
        <v>22</v>
      </c>
      <c r="D3437" s="275" t="s">
        <v>29</v>
      </c>
      <c r="E3437" s="32"/>
      <c r="F3437" s="314"/>
      <c r="G3437" s="274" t="s">
        <v>24</v>
      </c>
      <c r="H3437" s="269" t="s">
        <v>25</v>
      </c>
      <c r="I3437" s="330"/>
      <c r="J3437" s="273"/>
      <c r="K3437" s="273"/>
      <c r="L3437" s="281" t="s">
        <v>1888</v>
      </c>
      <c r="M3437" s="271">
        <v>26</v>
      </c>
      <c r="N3437" s="308" t="s">
        <v>26</v>
      </c>
      <c r="O3437" s="308" t="s">
        <v>128</v>
      </c>
      <c r="P3437" s="385">
        <v>41913</v>
      </c>
      <c r="Q3437" s="273"/>
      <c r="R3437" s="231"/>
    </row>
    <row r="3438" spans="1:18" x14ac:dyDescent="0.25">
      <c r="A3438" s="275"/>
      <c r="B3438" s="273" t="s">
        <v>21</v>
      </c>
      <c r="C3438" s="275" t="s">
        <v>22</v>
      </c>
      <c r="D3438" s="275" t="s">
        <v>23</v>
      </c>
      <c r="E3438" s="32"/>
      <c r="F3438" s="314"/>
      <c r="G3438" s="274" t="s">
        <v>24</v>
      </c>
      <c r="H3438" s="269" t="s">
        <v>25</v>
      </c>
      <c r="I3438" s="330"/>
      <c r="J3438" s="273"/>
      <c r="K3438" s="273"/>
      <c r="L3438" s="281" t="s">
        <v>1888</v>
      </c>
      <c r="M3438" s="271">
        <v>19</v>
      </c>
      <c r="N3438" s="308" t="s">
        <v>26</v>
      </c>
      <c r="O3438" s="308" t="s">
        <v>128</v>
      </c>
      <c r="P3438" s="385">
        <v>41913</v>
      </c>
      <c r="Q3438" s="273"/>
      <c r="R3438" s="231"/>
    </row>
    <row r="3439" spans="1:18" x14ac:dyDescent="0.25">
      <c r="A3439" s="275"/>
      <c r="B3439" s="273" t="s">
        <v>21</v>
      </c>
      <c r="C3439" s="275" t="s">
        <v>31</v>
      </c>
      <c r="D3439" s="275" t="s">
        <v>32</v>
      </c>
      <c r="E3439" s="32"/>
      <c r="F3439" s="314"/>
      <c r="G3439" s="274" t="s">
        <v>24</v>
      </c>
      <c r="H3439" s="269" t="s">
        <v>25</v>
      </c>
      <c r="I3439" s="330"/>
      <c r="J3439" s="273"/>
      <c r="K3439" s="273"/>
      <c r="L3439" s="281" t="s">
        <v>1888</v>
      </c>
      <c r="M3439" s="271">
        <v>22</v>
      </c>
      <c r="N3439" s="308" t="s">
        <v>26</v>
      </c>
      <c r="O3439" s="308" t="s">
        <v>128</v>
      </c>
      <c r="P3439" s="385">
        <v>41913</v>
      </c>
      <c r="Q3439" s="273"/>
      <c r="R3439" s="231"/>
    </row>
    <row r="3440" spans="1:18" x14ac:dyDescent="0.25">
      <c r="A3440" s="275"/>
      <c r="B3440" s="273" t="s">
        <v>47</v>
      </c>
      <c r="C3440" s="275" t="s">
        <v>48</v>
      </c>
      <c r="D3440" s="275" t="s">
        <v>243</v>
      </c>
      <c r="E3440" s="32"/>
      <c r="F3440" s="314"/>
      <c r="G3440" s="274" t="s">
        <v>24</v>
      </c>
      <c r="H3440" s="269" t="s">
        <v>25</v>
      </c>
      <c r="I3440" s="330"/>
      <c r="J3440" s="273"/>
      <c r="K3440" s="273"/>
      <c r="L3440" s="281" t="s">
        <v>1888</v>
      </c>
      <c r="M3440" s="271">
        <v>0</v>
      </c>
      <c r="N3440" s="308" t="s">
        <v>26</v>
      </c>
      <c r="O3440" s="308" t="s">
        <v>128</v>
      </c>
      <c r="P3440" s="385">
        <v>41913</v>
      </c>
      <c r="Q3440" s="273"/>
      <c r="R3440" s="231"/>
    </row>
    <row r="3441" spans="1:18" x14ac:dyDescent="0.25">
      <c r="A3441" s="275"/>
      <c r="B3441" s="273" t="s">
        <v>47</v>
      </c>
      <c r="C3441" s="275" t="s">
        <v>48</v>
      </c>
      <c r="D3441" s="275" t="s">
        <v>251</v>
      </c>
      <c r="E3441" s="32"/>
      <c r="F3441" s="314"/>
      <c r="G3441" s="274" t="s">
        <v>24</v>
      </c>
      <c r="H3441" s="269" t="s">
        <v>25</v>
      </c>
      <c r="I3441" s="330"/>
      <c r="J3441" s="273"/>
      <c r="K3441" s="273"/>
      <c r="L3441" s="281" t="s">
        <v>1888</v>
      </c>
      <c r="M3441" s="271">
        <v>30</v>
      </c>
      <c r="N3441" s="308" t="s">
        <v>26</v>
      </c>
      <c r="O3441" s="308" t="s">
        <v>128</v>
      </c>
      <c r="P3441" s="385">
        <v>41913</v>
      </c>
      <c r="Q3441" s="273"/>
      <c r="R3441" s="231"/>
    </row>
    <row r="3442" spans="1:18" x14ac:dyDescent="0.25">
      <c r="A3442" s="275"/>
      <c r="B3442" s="273" t="s">
        <v>36</v>
      </c>
      <c r="C3442" s="275" t="s">
        <v>145</v>
      </c>
      <c r="D3442" s="275" t="s">
        <v>187</v>
      </c>
      <c r="E3442" s="32"/>
      <c r="F3442" s="314"/>
      <c r="G3442" s="274" t="s">
        <v>24</v>
      </c>
      <c r="H3442" s="269" t="s">
        <v>25</v>
      </c>
      <c r="I3442" s="330"/>
      <c r="J3442" s="273"/>
      <c r="K3442" s="273"/>
      <c r="L3442" s="281" t="s">
        <v>1888</v>
      </c>
      <c r="M3442" s="271">
        <v>20</v>
      </c>
      <c r="N3442" s="308" t="s">
        <v>26</v>
      </c>
      <c r="O3442" s="308" t="s">
        <v>128</v>
      </c>
      <c r="P3442" s="385">
        <v>41913</v>
      </c>
      <c r="Q3442" s="273"/>
      <c r="R3442" s="231"/>
    </row>
    <row r="3443" spans="1:18" x14ac:dyDescent="0.25">
      <c r="A3443" s="275" t="s">
        <v>1778</v>
      </c>
      <c r="B3443" s="273" t="s">
        <v>21</v>
      </c>
      <c r="C3443" s="275" t="s">
        <v>31</v>
      </c>
      <c r="D3443" s="275" t="s">
        <v>32</v>
      </c>
      <c r="E3443" s="32">
        <v>2</v>
      </c>
      <c r="F3443" s="314"/>
      <c r="G3443" s="274" t="s">
        <v>24</v>
      </c>
      <c r="H3443" s="269" t="s">
        <v>25</v>
      </c>
      <c r="I3443" s="330">
        <v>24</v>
      </c>
      <c r="J3443" s="273"/>
      <c r="K3443" s="273"/>
      <c r="L3443" s="281" t="s">
        <v>1889</v>
      </c>
      <c r="M3443" s="216">
        <v>24</v>
      </c>
      <c r="N3443" s="295" t="s">
        <v>26</v>
      </c>
      <c r="O3443" s="295" t="s">
        <v>28</v>
      </c>
      <c r="P3443" s="296">
        <v>41913</v>
      </c>
      <c r="Q3443" s="273" t="s">
        <v>1789</v>
      </c>
      <c r="R3443" s="231"/>
    </row>
    <row r="3444" spans="1:18" x14ac:dyDescent="0.25">
      <c r="A3444" s="275"/>
      <c r="B3444" s="273" t="s">
        <v>21</v>
      </c>
      <c r="C3444" s="275" t="s">
        <v>33</v>
      </c>
      <c r="D3444" s="275" t="s">
        <v>34</v>
      </c>
      <c r="E3444" s="32">
        <v>29</v>
      </c>
      <c r="F3444" s="314"/>
      <c r="G3444" s="274" t="s">
        <v>24</v>
      </c>
      <c r="H3444" s="269" t="s">
        <v>25</v>
      </c>
      <c r="I3444" s="330">
        <v>600</v>
      </c>
      <c r="J3444" s="273"/>
      <c r="K3444" s="273"/>
      <c r="L3444" s="281" t="s">
        <v>1889</v>
      </c>
      <c r="M3444" s="216">
        <v>600</v>
      </c>
      <c r="N3444" s="295" t="s">
        <v>26</v>
      </c>
      <c r="O3444" s="295" t="s">
        <v>28</v>
      </c>
      <c r="P3444" s="296">
        <v>41913</v>
      </c>
      <c r="Q3444" s="626" t="s">
        <v>1790</v>
      </c>
      <c r="R3444" s="231"/>
    </row>
    <row r="3445" spans="1:18" x14ac:dyDescent="0.25">
      <c r="A3445" s="275"/>
      <c r="B3445" s="273" t="s">
        <v>21</v>
      </c>
      <c r="C3445" s="275" t="s">
        <v>31</v>
      </c>
      <c r="D3445" s="275" t="s">
        <v>35</v>
      </c>
      <c r="E3445" s="32">
        <v>26</v>
      </c>
      <c r="F3445" s="314"/>
      <c r="G3445" s="274" t="s">
        <v>24</v>
      </c>
      <c r="H3445" s="269" t="s">
        <v>25</v>
      </c>
      <c r="I3445" s="330">
        <v>600</v>
      </c>
      <c r="J3445" s="273"/>
      <c r="K3445" s="273"/>
      <c r="L3445" s="281" t="s">
        <v>1889</v>
      </c>
      <c r="M3445" s="216">
        <v>600</v>
      </c>
      <c r="N3445" s="295" t="s">
        <v>26</v>
      </c>
      <c r="O3445" s="295" t="s">
        <v>28</v>
      </c>
      <c r="P3445" s="296">
        <v>41913</v>
      </c>
      <c r="Q3445" s="628"/>
      <c r="R3445" s="231"/>
    </row>
    <row r="3446" spans="1:18" x14ac:dyDescent="0.25">
      <c r="A3446" s="275" t="s">
        <v>1782</v>
      </c>
      <c r="B3446" s="273" t="s">
        <v>21</v>
      </c>
      <c r="C3446" s="275" t="s">
        <v>22</v>
      </c>
      <c r="D3446" s="275" t="s">
        <v>29</v>
      </c>
      <c r="E3446" s="32">
        <v>14</v>
      </c>
      <c r="F3446" s="314"/>
      <c r="G3446" s="274" t="s">
        <v>24</v>
      </c>
      <c r="H3446" s="269" t="s">
        <v>25</v>
      </c>
      <c r="I3446" s="330">
        <v>120</v>
      </c>
      <c r="J3446" s="273"/>
      <c r="K3446" s="273"/>
      <c r="L3446" s="281" t="s">
        <v>1889</v>
      </c>
      <c r="M3446" s="216">
        <v>120</v>
      </c>
      <c r="N3446" s="295" t="s">
        <v>26</v>
      </c>
      <c r="O3446" s="295" t="s">
        <v>28</v>
      </c>
      <c r="P3446" s="296">
        <v>41913</v>
      </c>
      <c r="Q3446" s="273" t="s">
        <v>1791</v>
      </c>
      <c r="R3446" s="231"/>
    </row>
    <row r="3447" spans="1:18" x14ac:dyDescent="0.25">
      <c r="A3447" s="275" t="s">
        <v>1780</v>
      </c>
      <c r="B3447" s="273" t="s">
        <v>21</v>
      </c>
      <c r="C3447" s="275" t="s">
        <v>33</v>
      </c>
      <c r="D3447" s="275" t="s">
        <v>34</v>
      </c>
      <c r="E3447" s="32">
        <v>53</v>
      </c>
      <c r="F3447" s="314"/>
      <c r="G3447" s="274" t="s">
        <v>24</v>
      </c>
      <c r="H3447" s="269" t="s">
        <v>25</v>
      </c>
      <c r="I3447" s="330">
        <v>542</v>
      </c>
      <c r="J3447" s="273"/>
      <c r="K3447" s="273"/>
      <c r="L3447" s="281" t="s">
        <v>1889</v>
      </c>
      <c r="M3447" s="216">
        <v>500</v>
      </c>
      <c r="N3447" s="295" t="s">
        <v>26</v>
      </c>
      <c r="O3447" s="295" t="s">
        <v>28</v>
      </c>
      <c r="P3447" s="296">
        <v>41913</v>
      </c>
      <c r="Q3447" s="273"/>
      <c r="R3447" s="231"/>
    </row>
    <row r="3448" spans="1:18" x14ac:dyDescent="0.25">
      <c r="A3448" s="275"/>
      <c r="B3448" s="273" t="s">
        <v>21</v>
      </c>
      <c r="C3448" s="275" t="s">
        <v>22</v>
      </c>
      <c r="D3448" s="275" t="s">
        <v>108</v>
      </c>
      <c r="E3448" s="32">
        <v>19</v>
      </c>
      <c r="F3448" s="314"/>
      <c r="G3448" s="274" t="s">
        <v>24</v>
      </c>
      <c r="H3448" s="269" t="s">
        <v>25</v>
      </c>
      <c r="I3448" s="330">
        <v>170</v>
      </c>
      <c r="J3448" s="273"/>
      <c r="K3448" s="273"/>
      <c r="L3448" s="281" t="s">
        <v>1889</v>
      </c>
      <c r="M3448" s="216">
        <v>150</v>
      </c>
      <c r="N3448" s="295" t="s">
        <v>26</v>
      </c>
      <c r="O3448" s="295" t="s">
        <v>28</v>
      </c>
      <c r="P3448" s="296">
        <v>41913</v>
      </c>
      <c r="Q3448" s="273"/>
      <c r="R3448" s="231"/>
    </row>
    <row r="3449" spans="1:18" x14ac:dyDescent="0.25">
      <c r="A3449" s="275"/>
      <c r="B3449" s="273" t="s">
        <v>21</v>
      </c>
      <c r="C3449" s="275" t="s">
        <v>22</v>
      </c>
      <c r="D3449" s="275" t="s">
        <v>29</v>
      </c>
      <c r="E3449" s="32">
        <v>23</v>
      </c>
      <c r="F3449" s="314"/>
      <c r="G3449" s="274" t="s">
        <v>24</v>
      </c>
      <c r="H3449" s="269" t="s">
        <v>25</v>
      </c>
      <c r="I3449" s="330">
        <v>217</v>
      </c>
      <c r="J3449" s="273"/>
      <c r="K3449" s="273"/>
      <c r="L3449" s="281" t="s">
        <v>1889</v>
      </c>
      <c r="M3449" s="216">
        <v>200</v>
      </c>
      <c r="N3449" s="295" t="s">
        <v>26</v>
      </c>
      <c r="O3449" s="295" t="s">
        <v>28</v>
      </c>
      <c r="P3449" s="296">
        <v>41913</v>
      </c>
      <c r="Q3449" s="273"/>
      <c r="R3449" s="231"/>
    </row>
    <row r="3450" spans="1:18" x14ac:dyDescent="0.25">
      <c r="A3450" s="275"/>
      <c r="B3450" s="273" t="s">
        <v>21</v>
      </c>
      <c r="C3450" s="275" t="s">
        <v>22</v>
      </c>
      <c r="D3450" s="275" t="s">
        <v>23</v>
      </c>
      <c r="E3450" s="32">
        <v>16</v>
      </c>
      <c r="F3450" s="314"/>
      <c r="G3450" s="274" t="s">
        <v>24</v>
      </c>
      <c r="H3450" s="269" t="s">
        <v>25</v>
      </c>
      <c r="I3450" s="330">
        <v>200</v>
      </c>
      <c r="J3450" s="273"/>
      <c r="K3450" s="273"/>
      <c r="L3450" s="281" t="s">
        <v>1889</v>
      </c>
      <c r="M3450" s="216">
        <v>200</v>
      </c>
      <c r="N3450" s="295" t="s">
        <v>26</v>
      </c>
      <c r="O3450" s="295" t="s">
        <v>28</v>
      </c>
      <c r="P3450" s="296">
        <v>41913</v>
      </c>
      <c r="Q3450" s="273"/>
      <c r="R3450" s="231"/>
    </row>
    <row r="3451" spans="1:18" x14ac:dyDescent="0.25">
      <c r="A3451" s="275"/>
      <c r="B3451" s="273" t="s">
        <v>21</v>
      </c>
      <c r="C3451" s="275" t="s">
        <v>31</v>
      </c>
      <c r="D3451" s="275" t="s">
        <v>32</v>
      </c>
      <c r="E3451" s="32">
        <v>47</v>
      </c>
      <c r="F3451" s="314"/>
      <c r="G3451" s="274" t="s">
        <v>24</v>
      </c>
      <c r="H3451" s="269" t="s">
        <v>25</v>
      </c>
      <c r="I3451" s="330">
        <v>483</v>
      </c>
      <c r="J3451" s="273"/>
      <c r="K3451" s="273"/>
      <c r="L3451" s="281" t="s">
        <v>1889</v>
      </c>
      <c r="M3451" s="216">
        <v>450</v>
      </c>
      <c r="N3451" s="295" t="s">
        <v>26</v>
      </c>
      <c r="O3451" s="295" t="s">
        <v>28</v>
      </c>
      <c r="P3451" s="296">
        <v>41913</v>
      </c>
      <c r="Q3451" s="273"/>
      <c r="R3451" s="231"/>
    </row>
    <row r="3452" spans="1:18" x14ac:dyDescent="0.25">
      <c r="A3452" s="275"/>
      <c r="B3452" s="273" t="s">
        <v>47</v>
      </c>
      <c r="C3452" s="275" t="s">
        <v>48</v>
      </c>
      <c r="D3452" s="275" t="s">
        <v>207</v>
      </c>
      <c r="E3452" s="32">
        <v>15</v>
      </c>
      <c r="F3452" s="314"/>
      <c r="G3452" s="274" t="s">
        <v>24</v>
      </c>
      <c r="H3452" s="269" t="s">
        <v>25</v>
      </c>
      <c r="I3452" s="330">
        <v>70</v>
      </c>
      <c r="J3452" s="273"/>
      <c r="K3452" s="273"/>
      <c r="L3452" s="281" t="s">
        <v>1889</v>
      </c>
      <c r="M3452" s="216">
        <v>50</v>
      </c>
      <c r="N3452" s="295" t="s">
        <v>26</v>
      </c>
      <c r="O3452" s="295" t="s">
        <v>28</v>
      </c>
      <c r="P3452" s="296">
        <v>41913</v>
      </c>
      <c r="Q3452" s="273"/>
      <c r="R3452" s="231"/>
    </row>
    <row r="3453" spans="1:18" x14ac:dyDescent="0.25">
      <c r="A3453" s="275"/>
      <c r="B3453" s="273" t="s">
        <v>36</v>
      </c>
      <c r="C3453" s="275" t="s">
        <v>145</v>
      </c>
      <c r="D3453" s="275" t="s">
        <v>184</v>
      </c>
      <c r="E3453" s="32">
        <v>13</v>
      </c>
      <c r="F3453" s="314"/>
      <c r="G3453" s="274" t="s">
        <v>24</v>
      </c>
      <c r="H3453" s="269" t="s">
        <v>25</v>
      </c>
      <c r="I3453" s="330">
        <v>163</v>
      </c>
      <c r="J3453" s="273"/>
      <c r="K3453" s="273"/>
      <c r="L3453" s="281" t="s">
        <v>1889</v>
      </c>
      <c r="M3453" s="216">
        <v>150</v>
      </c>
      <c r="N3453" s="295" t="s">
        <v>26</v>
      </c>
      <c r="O3453" s="295" t="s">
        <v>28</v>
      </c>
      <c r="P3453" s="296">
        <v>41913</v>
      </c>
      <c r="Q3453" s="273"/>
      <c r="R3453" s="231"/>
    </row>
    <row r="3454" spans="1:18" x14ac:dyDescent="0.25">
      <c r="A3454" s="275"/>
      <c r="B3454" s="273" t="s">
        <v>21</v>
      </c>
      <c r="C3454" s="275" t="s">
        <v>33</v>
      </c>
      <c r="D3454" s="275" t="s">
        <v>34</v>
      </c>
      <c r="E3454" s="32"/>
      <c r="F3454" s="314"/>
      <c r="G3454" s="274" t="s">
        <v>24</v>
      </c>
      <c r="H3454" s="269" t="s">
        <v>25</v>
      </c>
      <c r="I3454" s="330"/>
      <c r="J3454" s="273"/>
      <c r="K3454" s="273"/>
      <c r="L3454" s="281" t="s">
        <v>1889</v>
      </c>
      <c r="M3454" s="271">
        <v>42</v>
      </c>
      <c r="N3454" s="308" t="s">
        <v>26</v>
      </c>
      <c r="O3454" s="308" t="s">
        <v>128</v>
      </c>
      <c r="P3454" s="385">
        <v>41913</v>
      </c>
      <c r="Q3454" s="273"/>
      <c r="R3454" s="231"/>
    </row>
    <row r="3455" spans="1:18" x14ac:dyDescent="0.25">
      <c r="A3455" s="275"/>
      <c r="B3455" s="273" t="s">
        <v>21</v>
      </c>
      <c r="C3455" s="275" t="s">
        <v>22</v>
      </c>
      <c r="D3455" s="275" t="s">
        <v>108</v>
      </c>
      <c r="E3455" s="32"/>
      <c r="F3455" s="314"/>
      <c r="G3455" s="274" t="s">
        <v>24</v>
      </c>
      <c r="H3455" s="269" t="s">
        <v>25</v>
      </c>
      <c r="I3455" s="330"/>
      <c r="J3455" s="273"/>
      <c r="K3455" s="273"/>
      <c r="L3455" s="281" t="s">
        <v>1889</v>
      </c>
      <c r="M3455" s="271">
        <v>20</v>
      </c>
      <c r="N3455" s="308" t="s">
        <v>26</v>
      </c>
      <c r="O3455" s="308" t="s">
        <v>128</v>
      </c>
      <c r="P3455" s="385">
        <v>41913</v>
      </c>
      <c r="Q3455" s="273"/>
      <c r="R3455" s="231"/>
    </row>
    <row r="3456" spans="1:18" x14ac:dyDescent="0.25">
      <c r="A3456" s="275"/>
      <c r="B3456" s="273" t="s">
        <v>21</v>
      </c>
      <c r="C3456" s="275" t="s">
        <v>22</v>
      </c>
      <c r="D3456" s="275" t="s">
        <v>29</v>
      </c>
      <c r="E3456" s="32"/>
      <c r="F3456" s="314"/>
      <c r="G3456" s="274" t="s">
        <v>24</v>
      </c>
      <c r="H3456" s="269" t="s">
        <v>25</v>
      </c>
      <c r="I3456" s="330"/>
      <c r="J3456" s="273"/>
      <c r="K3456" s="273"/>
      <c r="L3456" s="281" t="s">
        <v>1889</v>
      </c>
      <c r="M3456" s="271">
        <v>17</v>
      </c>
      <c r="N3456" s="308" t="s">
        <v>26</v>
      </c>
      <c r="O3456" s="308" t="s">
        <v>128</v>
      </c>
      <c r="P3456" s="385">
        <v>41913</v>
      </c>
      <c r="Q3456" s="273"/>
      <c r="R3456" s="231"/>
    </row>
    <row r="3457" spans="1:18" x14ac:dyDescent="0.25">
      <c r="A3457" s="275"/>
      <c r="B3457" s="273" t="s">
        <v>21</v>
      </c>
      <c r="C3457" s="275" t="s">
        <v>22</v>
      </c>
      <c r="D3457" s="275" t="s">
        <v>23</v>
      </c>
      <c r="E3457" s="32"/>
      <c r="F3457" s="314"/>
      <c r="G3457" s="274" t="s">
        <v>24</v>
      </c>
      <c r="H3457" s="269" t="s">
        <v>25</v>
      </c>
      <c r="I3457" s="330"/>
      <c r="J3457" s="273"/>
      <c r="K3457" s="273"/>
      <c r="L3457" s="281" t="s">
        <v>1889</v>
      </c>
      <c r="M3457" s="271">
        <v>0</v>
      </c>
      <c r="N3457" s="308" t="s">
        <v>26</v>
      </c>
      <c r="O3457" s="308" t="s">
        <v>128</v>
      </c>
      <c r="P3457" s="385">
        <v>41913</v>
      </c>
      <c r="Q3457" s="273" t="s">
        <v>1834</v>
      </c>
      <c r="R3457" s="231"/>
    </row>
    <row r="3458" spans="1:18" x14ac:dyDescent="0.25">
      <c r="A3458" s="275"/>
      <c r="B3458" s="273" t="s">
        <v>21</v>
      </c>
      <c r="C3458" s="275" t="s">
        <v>31</v>
      </c>
      <c r="D3458" s="275" t="s">
        <v>32</v>
      </c>
      <c r="E3458" s="32"/>
      <c r="F3458" s="314"/>
      <c r="G3458" s="274" t="s">
        <v>24</v>
      </c>
      <c r="H3458" s="269" t="s">
        <v>25</v>
      </c>
      <c r="I3458" s="330"/>
      <c r="J3458" s="273"/>
      <c r="K3458" s="273"/>
      <c r="L3458" s="281" t="s">
        <v>1889</v>
      </c>
      <c r="M3458" s="271">
        <v>33</v>
      </c>
      <c r="N3458" s="308" t="s">
        <v>26</v>
      </c>
      <c r="O3458" s="308" t="s">
        <v>128</v>
      </c>
      <c r="P3458" s="385">
        <v>41913</v>
      </c>
      <c r="Q3458" s="273"/>
      <c r="R3458" s="231"/>
    </row>
    <row r="3459" spans="1:18" x14ac:dyDescent="0.25">
      <c r="A3459" s="275"/>
      <c r="B3459" s="273" t="s">
        <v>47</v>
      </c>
      <c r="C3459" s="275" t="s">
        <v>48</v>
      </c>
      <c r="D3459" s="275" t="s">
        <v>207</v>
      </c>
      <c r="E3459" s="32"/>
      <c r="F3459" s="314"/>
      <c r="G3459" s="274" t="s">
        <v>24</v>
      </c>
      <c r="H3459" s="269" t="s">
        <v>25</v>
      </c>
      <c r="I3459" s="330"/>
      <c r="J3459" s="273"/>
      <c r="K3459" s="273"/>
      <c r="L3459" s="281" t="s">
        <v>1889</v>
      </c>
      <c r="M3459" s="271">
        <v>20</v>
      </c>
      <c r="N3459" s="308" t="s">
        <v>26</v>
      </c>
      <c r="O3459" s="308" t="s">
        <v>128</v>
      </c>
      <c r="P3459" s="385">
        <v>41913</v>
      </c>
      <c r="Q3459" s="273"/>
      <c r="R3459" s="231"/>
    </row>
    <row r="3460" spans="1:18" x14ac:dyDescent="0.25">
      <c r="A3460" s="275"/>
      <c r="B3460" s="273" t="s">
        <v>36</v>
      </c>
      <c r="C3460" s="275" t="s">
        <v>145</v>
      </c>
      <c r="D3460" s="275" t="s">
        <v>184</v>
      </c>
      <c r="E3460" s="32"/>
      <c r="F3460" s="314"/>
      <c r="G3460" s="274" t="s">
        <v>24</v>
      </c>
      <c r="H3460" s="269" t="s">
        <v>25</v>
      </c>
      <c r="I3460" s="330"/>
      <c r="J3460" s="273"/>
      <c r="K3460" s="273"/>
      <c r="L3460" s="281" t="s">
        <v>1889</v>
      </c>
      <c r="M3460" s="271">
        <v>13</v>
      </c>
      <c r="N3460" s="308" t="s">
        <v>26</v>
      </c>
      <c r="O3460" s="308" t="s">
        <v>128</v>
      </c>
      <c r="P3460" s="385">
        <v>41913</v>
      </c>
      <c r="Q3460" s="273"/>
      <c r="R3460" s="231"/>
    </row>
    <row r="3461" spans="1:18" x14ac:dyDescent="0.25">
      <c r="A3461" s="275" t="s">
        <v>1783</v>
      </c>
      <c r="B3461" s="273" t="s">
        <v>21</v>
      </c>
      <c r="C3461" s="275" t="s">
        <v>33</v>
      </c>
      <c r="D3461" s="275" t="s">
        <v>34</v>
      </c>
      <c r="E3461" s="32">
        <v>24</v>
      </c>
      <c r="F3461" s="314"/>
      <c r="G3461" s="274" t="s">
        <v>24</v>
      </c>
      <c r="H3461" s="269" t="s">
        <v>25</v>
      </c>
      <c r="I3461" s="216">
        <v>480</v>
      </c>
      <c r="J3461" s="273"/>
      <c r="K3461" s="273"/>
      <c r="L3461" s="281" t="s">
        <v>1889</v>
      </c>
      <c r="M3461" s="216">
        <v>480</v>
      </c>
      <c r="N3461" s="295" t="s">
        <v>26</v>
      </c>
      <c r="O3461" s="295" t="s">
        <v>28</v>
      </c>
      <c r="P3461" s="296">
        <v>41913</v>
      </c>
      <c r="Q3461" s="649" t="s">
        <v>1784</v>
      </c>
      <c r="R3461" s="231"/>
    </row>
    <row r="3462" spans="1:18" x14ac:dyDescent="0.25">
      <c r="A3462" s="275"/>
      <c r="B3462" s="273" t="s">
        <v>21</v>
      </c>
      <c r="C3462" s="275" t="s">
        <v>31</v>
      </c>
      <c r="D3462" s="275" t="s">
        <v>32</v>
      </c>
      <c r="E3462" s="32">
        <v>13</v>
      </c>
      <c r="F3462" s="314"/>
      <c r="G3462" s="274" t="s">
        <v>24</v>
      </c>
      <c r="H3462" s="269" t="s">
        <v>25</v>
      </c>
      <c r="I3462" s="216">
        <v>192</v>
      </c>
      <c r="J3462" s="273"/>
      <c r="K3462" s="273"/>
      <c r="L3462" s="281" t="s">
        <v>1889</v>
      </c>
      <c r="M3462" s="216">
        <v>192</v>
      </c>
      <c r="N3462" s="295" t="s">
        <v>26</v>
      </c>
      <c r="O3462" s="295" t="s">
        <v>28</v>
      </c>
      <c r="P3462" s="296">
        <v>41913</v>
      </c>
      <c r="Q3462" s="650"/>
      <c r="R3462" s="231"/>
    </row>
    <row r="3463" spans="1:18" x14ac:dyDescent="0.25">
      <c r="A3463" s="275"/>
      <c r="B3463" s="273" t="s">
        <v>21</v>
      </c>
      <c r="C3463" s="275" t="s">
        <v>31</v>
      </c>
      <c r="D3463" s="275" t="s">
        <v>32</v>
      </c>
      <c r="E3463" s="32">
        <v>5</v>
      </c>
      <c r="F3463" s="314"/>
      <c r="G3463" s="274" t="s">
        <v>24</v>
      </c>
      <c r="H3463" s="269" t="s">
        <v>25</v>
      </c>
      <c r="I3463" s="216">
        <v>84</v>
      </c>
      <c r="J3463" s="273"/>
      <c r="K3463" s="273"/>
      <c r="L3463" s="281" t="s">
        <v>1889</v>
      </c>
      <c r="M3463" s="216">
        <v>84</v>
      </c>
      <c r="N3463" s="295" t="s">
        <v>26</v>
      </c>
      <c r="O3463" s="295" t="s">
        <v>28</v>
      </c>
      <c r="P3463" s="296">
        <v>41913</v>
      </c>
      <c r="Q3463" s="273" t="s">
        <v>1785</v>
      </c>
      <c r="R3463" s="231"/>
    </row>
    <row r="3464" spans="1:18" x14ac:dyDescent="0.25">
      <c r="A3464" s="275" t="s">
        <v>1786</v>
      </c>
      <c r="B3464" s="273" t="s">
        <v>21</v>
      </c>
      <c r="C3464" s="275" t="s">
        <v>33</v>
      </c>
      <c r="D3464" s="275" t="s">
        <v>214</v>
      </c>
      <c r="E3464" s="32">
        <v>35</v>
      </c>
      <c r="F3464" s="314"/>
      <c r="G3464" s="274" t="s">
        <v>24</v>
      </c>
      <c r="H3464" s="269" t="s">
        <v>25</v>
      </c>
      <c r="I3464" s="330">
        <v>330</v>
      </c>
      <c r="J3464" s="273"/>
      <c r="K3464" s="273"/>
      <c r="L3464" s="281" t="s">
        <v>1890</v>
      </c>
      <c r="M3464" s="216">
        <v>300</v>
      </c>
      <c r="N3464" s="295" t="s">
        <v>26</v>
      </c>
      <c r="O3464" s="295" t="s">
        <v>28</v>
      </c>
      <c r="P3464" s="296">
        <v>41913</v>
      </c>
      <c r="Q3464" s="273"/>
      <c r="R3464" s="231"/>
    </row>
    <row r="3465" spans="1:18" x14ac:dyDescent="0.25">
      <c r="A3465" s="275"/>
      <c r="B3465" s="273" t="s">
        <v>21</v>
      </c>
      <c r="C3465" s="275" t="s">
        <v>33</v>
      </c>
      <c r="D3465" s="275" t="s">
        <v>34</v>
      </c>
      <c r="E3465" s="32">
        <v>30</v>
      </c>
      <c r="F3465" s="314"/>
      <c r="G3465" s="274" t="s">
        <v>24</v>
      </c>
      <c r="H3465" s="269" t="s">
        <v>25</v>
      </c>
      <c r="I3465" s="330">
        <v>220</v>
      </c>
      <c r="J3465" s="273"/>
      <c r="K3465" s="273"/>
      <c r="L3465" s="281" t="s">
        <v>1890</v>
      </c>
      <c r="M3465" s="216">
        <v>200</v>
      </c>
      <c r="N3465" s="295" t="s">
        <v>26</v>
      </c>
      <c r="O3465" s="295" t="s">
        <v>28</v>
      </c>
      <c r="P3465" s="296">
        <v>41913</v>
      </c>
      <c r="Q3465" s="273"/>
      <c r="R3465" s="231"/>
    </row>
    <row r="3466" spans="1:18" x14ac:dyDescent="0.25">
      <c r="A3466" s="275"/>
      <c r="B3466" s="273" t="s">
        <v>21</v>
      </c>
      <c r="C3466" s="275" t="s">
        <v>22</v>
      </c>
      <c r="D3466" s="275" t="s">
        <v>108</v>
      </c>
      <c r="E3466" s="32">
        <v>16</v>
      </c>
      <c r="F3466" s="314"/>
      <c r="G3466" s="274" t="s">
        <v>24</v>
      </c>
      <c r="H3466" s="269" t="s">
        <v>25</v>
      </c>
      <c r="I3466" s="330">
        <v>164</v>
      </c>
      <c r="J3466" s="273"/>
      <c r="K3466" s="273"/>
      <c r="L3466" s="281" t="s">
        <v>1890</v>
      </c>
      <c r="M3466" s="216">
        <v>150</v>
      </c>
      <c r="N3466" s="295" t="s">
        <v>26</v>
      </c>
      <c r="O3466" s="295" t="s">
        <v>28</v>
      </c>
      <c r="P3466" s="296">
        <v>41913</v>
      </c>
      <c r="Q3466" s="273"/>
      <c r="R3466" s="231"/>
    </row>
    <row r="3467" spans="1:18" x14ac:dyDescent="0.25">
      <c r="A3467" s="275"/>
      <c r="B3467" s="273" t="s">
        <v>21</v>
      </c>
      <c r="C3467" s="275" t="s">
        <v>22</v>
      </c>
      <c r="D3467" s="275" t="s">
        <v>29</v>
      </c>
      <c r="E3467" s="32">
        <v>28</v>
      </c>
      <c r="F3467" s="314"/>
      <c r="G3467" s="274" t="s">
        <v>24</v>
      </c>
      <c r="H3467" s="269" t="s">
        <v>25</v>
      </c>
      <c r="I3467" s="330">
        <v>218</v>
      </c>
      <c r="J3467" s="273"/>
      <c r="K3467" s="273"/>
      <c r="L3467" s="281" t="s">
        <v>1890</v>
      </c>
      <c r="M3467" s="216">
        <v>200</v>
      </c>
      <c r="N3467" s="295" t="s">
        <v>26</v>
      </c>
      <c r="O3467" s="295" t="s">
        <v>28</v>
      </c>
      <c r="P3467" s="296">
        <v>41913</v>
      </c>
      <c r="Q3467" s="273"/>
      <c r="R3467" s="231"/>
    </row>
    <row r="3468" spans="1:18" x14ac:dyDescent="0.25">
      <c r="A3468" s="275"/>
      <c r="B3468" s="273" t="s">
        <v>21</v>
      </c>
      <c r="C3468" s="275" t="s">
        <v>22</v>
      </c>
      <c r="D3468" s="275" t="s">
        <v>23</v>
      </c>
      <c r="E3468" s="32">
        <v>25</v>
      </c>
      <c r="F3468" s="314"/>
      <c r="G3468" s="274" t="s">
        <v>24</v>
      </c>
      <c r="H3468" s="269" t="s">
        <v>25</v>
      </c>
      <c r="I3468" s="330">
        <v>224</v>
      </c>
      <c r="J3468" s="273"/>
      <c r="K3468" s="273"/>
      <c r="L3468" s="281" t="s">
        <v>1890</v>
      </c>
      <c r="M3468" s="216">
        <v>200</v>
      </c>
      <c r="N3468" s="295" t="s">
        <v>26</v>
      </c>
      <c r="O3468" s="295" t="s">
        <v>28</v>
      </c>
      <c r="P3468" s="296">
        <v>41913</v>
      </c>
      <c r="Q3468" s="273"/>
      <c r="R3468" s="231"/>
    </row>
    <row r="3469" spans="1:18" x14ac:dyDescent="0.25">
      <c r="A3469" s="275"/>
      <c r="B3469" s="273" t="s">
        <v>21</v>
      </c>
      <c r="C3469" s="275" t="s">
        <v>31</v>
      </c>
      <c r="D3469" s="275" t="s">
        <v>35</v>
      </c>
      <c r="E3469" s="32">
        <v>37</v>
      </c>
      <c r="F3469" s="314"/>
      <c r="G3469" s="274" t="s">
        <v>24</v>
      </c>
      <c r="H3469" s="269" t="s">
        <v>25</v>
      </c>
      <c r="I3469" s="330">
        <v>489</v>
      </c>
      <c r="J3469" s="273"/>
      <c r="K3469" s="273"/>
      <c r="L3469" s="281" t="s">
        <v>1890</v>
      </c>
      <c r="M3469" s="216">
        <v>450</v>
      </c>
      <c r="N3469" s="295" t="s">
        <v>26</v>
      </c>
      <c r="O3469" s="295" t="s">
        <v>28</v>
      </c>
      <c r="P3469" s="296">
        <v>41913</v>
      </c>
      <c r="Q3469" s="273"/>
      <c r="R3469" s="231"/>
    </row>
    <row r="3470" spans="1:18" x14ac:dyDescent="0.25">
      <c r="A3470" s="275"/>
      <c r="B3470" s="273" t="s">
        <v>47</v>
      </c>
      <c r="C3470" s="275" t="s">
        <v>48</v>
      </c>
      <c r="D3470" s="275" t="s">
        <v>207</v>
      </c>
      <c r="E3470" s="32">
        <v>11</v>
      </c>
      <c r="F3470" s="314"/>
      <c r="G3470" s="274" t="s">
        <v>24</v>
      </c>
      <c r="H3470" s="269" t="s">
        <v>25</v>
      </c>
      <c r="I3470" s="330">
        <v>60</v>
      </c>
      <c r="J3470" s="273"/>
      <c r="K3470" s="273"/>
      <c r="L3470" s="281" t="s">
        <v>1890</v>
      </c>
      <c r="M3470" s="216">
        <v>50</v>
      </c>
      <c r="N3470" s="295" t="s">
        <v>26</v>
      </c>
      <c r="O3470" s="295" t="s">
        <v>28</v>
      </c>
      <c r="P3470" s="296">
        <v>41913</v>
      </c>
      <c r="Q3470" s="273"/>
      <c r="R3470" s="231"/>
    </row>
    <row r="3471" spans="1:18" x14ac:dyDescent="0.25">
      <c r="A3471" s="275"/>
      <c r="B3471" s="273" t="s">
        <v>36</v>
      </c>
      <c r="C3471" s="275" t="s">
        <v>145</v>
      </c>
      <c r="D3471" s="275" t="s">
        <v>187</v>
      </c>
      <c r="E3471" s="32">
        <v>15</v>
      </c>
      <c r="F3471" s="314"/>
      <c r="G3471" s="274" t="s">
        <v>24</v>
      </c>
      <c r="H3471" s="269" t="s">
        <v>25</v>
      </c>
      <c r="I3471" s="330">
        <v>164</v>
      </c>
      <c r="J3471" s="273"/>
      <c r="K3471" s="273"/>
      <c r="L3471" s="281" t="s">
        <v>1890</v>
      </c>
      <c r="M3471" s="216">
        <v>150</v>
      </c>
      <c r="N3471" s="295" t="s">
        <v>26</v>
      </c>
      <c r="O3471" s="295" t="s">
        <v>28</v>
      </c>
      <c r="P3471" s="296">
        <v>41913</v>
      </c>
      <c r="Q3471" s="273"/>
      <c r="R3471" s="231"/>
    </row>
    <row r="3472" spans="1:18" x14ac:dyDescent="0.25">
      <c r="A3472" s="275"/>
      <c r="B3472" s="273" t="s">
        <v>21</v>
      </c>
      <c r="C3472" s="275" t="s">
        <v>33</v>
      </c>
      <c r="D3472" s="275" t="s">
        <v>214</v>
      </c>
      <c r="E3472" s="32"/>
      <c r="F3472" s="314"/>
      <c r="G3472" s="274" t="s">
        <v>24</v>
      </c>
      <c r="H3472" s="269" t="s">
        <v>25</v>
      </c>
      <c r="I3472" s="330"/>
      <c r="J3472" s="273"/>
      <c r="K3472" s="273"/>
      <c r="L3472" s="281" t="s">
        <v>1891</v>
      </c>
      <c r="M3472" s="271">
        <v>30</v>
      </c>
      <c r="N3472" s="308" t="s">
        <v>26</v>
      </c>
      <c r="O3472" s="308" t="s">
        <v>128</v>
      </c>
      <c r="P3472" s="385">
        <v>41913</v>
      </c>
      <c r="Q3472" s="273"/>
      <c r="R3472" s="231"/>
    </row>
    <row r="3473" spans="1:18" x14ac:dyDescent="0.25">
      <c r="A3473" s="275"/>
      <c r="B3473" s="273" t="s">
        <v>21</v>
      </c>
      <c r="C3473" s="275" t="s">
        <v>33</v>
      </c>
      <c r="D3473" s="275" t="s">
        <v>34</v>
      </c>
      <c r="E3473" s="32"/>
      <c r="F3473" s="314"/>
      <c r="G3473" s="274" t="s">
        <v>24</v>
      </c>
      <c r="H3473" s="269" t="s">
        <v>25</v>
      </c>
      <c r="I3473" s="330"/>
      <c r="J3473" s="273"/>
      <c r="K3473" s="273"/>
      <c r="L3473" s="281" t="s">
        <v>1891</v>
      </c>
      <c r="M3473" s="271">
        <v>20</v>
      </c>
      <c r="N3473" s="308" t="s">
        <v>26</v>
      </c>
      <c r="O3473" s="308" t="s">
        <v>128</v>
      </c>
      <c r="P3473" s="385">
        <v>41913</v>
      </c>
      <c r="Q3473" s="273"/>
      <c r="R3473" s="231"/>
    </row>
    <row r="3474" spans="1:18" x14ac:dyDescent="0.25">
      <c r="A3474" s="275"/>
      <c r="B3474" s="273" t="s">
        <v>21</v>
      </c>
      <c r="C3474" s="275" t="s">
        <v>22</v>
      </c>
      <c r="D3474" s="275" t="s">
        <v>108</v>
      </c>
      <c r="E3474" s="32"/>
      <c r="F3474" s="314"/>
      <c r="G3474" s="274" t="s">
        <v>24</v>
      </c>
      <c r="H3474" s="269" t="s">
        <v>25</v>
      </c>
      <c r="I3474" s="330"/>
      <c r="J3474" s="273"/>
      <c r="K3474" s="273"/>
      <c r="L3474" s="281" t="s">
        <v>1891</v>
      </c>
      <c r="M3474" s="271">
        <v>14</v>
      </c>
      <c r="N3474" s="308" t="s">
        <v>26</v>
      </c>
      <c r="O3474" s="308" t="s">
        <v>128</v>
      </c>
      <c r="P3474" s="385">
        <v>41913</v>
      </c>
      <c r="Q3474" s="273"/>
      <c r="R3474" s="231"/>
    </row>
    <row r="3475" spans="1:18" x14ac:dyDescent="0.25">
      <c r="A3475" s="275"/>
      <c r="B3475" s="273" t="s">
        <v>21</v>
      </c>
      <c r="C3475" s="275" t="s">
        <v>22</v>
      </c>
      <c r="D3475" s="275" t="s">
        <v>29</v>
      </c>
      <c r="E3475" s="32"/>
      <c r="F3475" s="314"/>
      <c r="G3475" s="274" t="s">
        <v>24</v>
      </c>
      <c r="H3475" s="269" t="s">
        <v>25</v>
      </c>
      <c r="I3475" s="330"/>
      <c r="J3475" s="273"/>
      <c r="K3475" s="273"/>
      <c r="L3475" s="281" t="s">
        <v>1891</v>
      </c>
      <c r="M3475" s="271">
        <v>18</v>
      </c>
      <c r="N3475" s="308" t="s">
        <v>26</v>
      </c>
      <c r="O3475" s="308" t="s">
        <v>128</v>
      </c>
      <c r="P3475" s="385">
        <v>41913</v>
      </c>
      <c r="Q3475" s="273"/>
      <c r="R3475" s="231"/>
    </row>
    <row r="3476" spans="1:18" x14ac:dyDescent="0.25">
      <c r="A3476" s="275"/>
      <c r="B3476" s="273" t="s">
        <v>21</v>
      </c>
      <c r="C3476" s="275" t="s">
        <v>22</v>
      </c>
      <c r="D3476" s="275" t="s">
        <v>23</v>
      </c>
      <c r="E3476" s="32"/>
      <c r="F3476" s="314"/>
      <c r="G3476" s="274" t="s">
        <v>24</v>
      </c>
      <c r="H3476" s="269" t="s">
        <v>25</v>
      </c>
      <c r="I3476" s="330"/>
      <c r="J3476" s="273"/>
      <c r="K3476" s="273"/>
      <c r="L3476" s="281" t="s">
        <v>1891</v>
      </c>
      <c r="M3476" s="271">
        <v>24</v>
      </c>
      <c r="N3476" s="308" t="s">
        <v>26</v>
      </c>
      <c r="O3476" s="308" t="s">
        <v>128</v>
      </c>
      <c r="P3476" s="385">
        <v>41913</v>
      </c>
      <c r="Q3476" s="273"/>
      <c r="R3476" s="231"/>
    </row>
    <row r="3477" spans="1:18" x14ac:dyDescent="0.25">
      <c r="A3477" s="275"/>
      <c r="B3477" s="273" t="s">
        <v>21</v>
      </c>
      <c r="C3477" s="275" t="s">
        <v>31</v>
      </c>
      <c r="D3477" s="275" t="s">
        <v>35</v>
      </c>
      <c r="E3477" s="32"/>
      <c r="F3477" s="314"/>
      <c r="G3477" s="274" t="s">
        <v>24</v>
      </c>
      <c r="H3477" s="269" t="s">
        <v>25</v>
      </c>
      <c r="I3477" s="330"/>
      <c r="J3477" s="273"/>
      <c r="K3477" s="273"/>
      <c r="L3477" s="281" t="s">
        <v>1891</v>
      </c>
      <c r="M3477" s="271">
        <v>39</v>
      </c>
      <c r="N3477" s="308" t="s">
        <v>26</v>
      </c>
      <c r="O3477" s="308" t="s">
        <v>128</v>
      </c>
      <c r="P3477" s="385">
        <v>41913</v>
      </c>
      <c r="Q3477" s="273"/>
      <c r="R3477" s="231"/>
    </row>
    <row r="3478" spans="1:18" x14ac:dyDescent="0.25">
      <c r="A3478" s="275"/>
      <c r="B3478" s="273" t="s">
        <v>47</v>
      </c>
      <c r="C3478" s="275" t="s">
        <v>48</v>
      </c>
      <c r="D3478" s="275" t="s">
        <v>207</v>
      </c>
      <c r="E3478" s="32"/>
      <c r="F3478" s="314"/>
      <c r="G3478" s="274" t="s">
        <v>24</v>
      </c>
      <c r="H3478" s="269" t="s">
        <v>25</v>
      </c>
      <c r="I3478" s="330"/>
      <c r="J3478" s="273"/>
      <c r="K3478" s="273"/>
      <c r="L3478" s="281" t="s">
        <v>1891</v>
      </c>
      <c r="M3478" s="271">
        <v>10</v>
      </c>
      <c r="N3478" s="308" t="s">
        <v>26</v>
      </c>
      <c r="O3478" s="308" t="s">
        <v>128</v>
      </c>
      <c r="P3478" s="385">
        <v>41913</v>
      </c>
      <c r="Q3478" s="273"/>
      <c r="R3478" s="231"/>
    </row>
    <row r="3479" spans="1:18" x14ac:dyDescent="0.25">
      <c r="A3479" s="275"/>
      <c r="B3479" s="273" t="s">
        <v>36</v>
      </c>
      <c r="C3479" s="275" t="s">
        <v>145</v>
      </c>
      <c r="D3479" s="275" t="s">
        <v>187</v>
      </c>
      <c r="E3479" s="32"/>
      <c r="F3479" s="314"/>
      <c r="G3479" s="274" t="s">
        <v>24</v>
      </c>
      <c r="H3479" s="269" t="s">
        <v>25</v>
      </c>
      <c r="I3479" s="330"/>
      <c r="J3479" s="273"/>
      <c r="K3479" s="273"/>
      <c r="L3479" s="281" t="s">
        <v>1891</v>
      </c>
      <c r="M3479" s="271">
        <v>14</v>
      </c>
      <c r="N3479" s="308" t="s">
        <v>26</v>
      </c>
      <c r="O3479" s="308" t="s">
        <v>128</v>
      </c>
      <c r="P3479" s="385">
        <v>41913</v>
      </c>
      <c r="Q3479" s="273"/>
      <c r="R3479" s="231"/>
    </row>
    <row r="3480" spans="1:18" x14ac:dyDescent="0.25">
      <c r="A3480" s="275" t="s">
        <v>1787</v>
      </c>
      <c r="B3480" s="273" t="s">
        <v>21</v>
      </c>
      <c r="C3480" s="275" t="s">
        <v>33</v>
      </c>
      <c r="D3480" s="275" t="s">
        <v>34</v>
      </c>
      <c r="E3480" s="32">
        <v>55</v>
      </c>
      <c r="F3480" s="314"/>
      <c r="G3480" s="274" t="s">
        <v>24</v>
      </c>
      <c r="H3480" s="269" t="s">
        <v>25</v>
      </c>
      <c r="I3480" s="330">
        <v>540</v>
      </c>
      <c r="J3480" s="273"/>
      <c r="K3480" s="273"/>
      <c r="L3480" s="281" t="s">
        <v>1891</v>
      </c>
      <c r="M3480" s="216">
        <v>500</v>
      </c>
      <c r="N3480" s="295" t="s">
        <v>26</v>
      </c>
      <c r="O3480" s="295" t="s">
        <v>28</v>
      </c>
      <c r="P3480" s="296">
        <v>41913</v>
      </c>
      <c r="Q3480" s="273"/>
      <c r="R3480" s="231"/>
    </row>
    <row r="3481" spans="1:18" x14ac:dyDescent="0.25">
      <c r="A3481" s="275"/>
      <c r="B3481" s="273" t="s">
        <v>21</v>
      </c>
      <c r="C3481" s="275" t="s">
        <v>22</v>
      </c>
      <c r="D3481" s="275" t="s">
        <v>108</v>
      </c>
      <c r="E3481" s="32">
        <v>15</v>
      </c>
      <c r="F3481" s="314"/>
      <c r="G3481" s="274" t="s">
        <v>24</v>
      </c>
      <c r="H3481" s="269" t="s">
        <v>25</v>
      </c>
      <c r="I3481" s="330">
        <v>166</v>
      </c>
      <c r="J3481" s="273"/>
      <c r="K3481" s="273"/>
      <c r="L3481" s="281" t="s">
        <v>1891</v>
      </c>
      <c r="M3481" s="216">
        <v>150</v>
      </c>
      <c r="N3481" s="295" t="s">
        <v>26</v>
      </c>
      <c r="O3481" s="295" t="s">
        <v>28</v>
      </c>
      <c r="P3481" s="296">
        <v>41913</v>
      </c>
      <c r="Q3481" s="273"/>
      <c r="R3481" s="231"/>
    </row>
    <row r="3482" spans="1:18" x14ac:dyDescent="0.25">
      <c r="A3482" s="275"/>
      <c r="B3482" s="273" t="s">
        <v>21</v>
      </c>
      <c r="C3482" s="275" t="s">
        <v>22</v>
      </c>
      <c r="D3482" s="275" t="s">
        <v>29</v>
      </c>
      <c r="E3482" s="32">
        <v>27</v>
      </c>
      <c r="F3482" s="314"/>
      <c r="G3482" s="274" t="s">
        <v>24</v>
      </c>
      <c r="H3482" s="269" t="s">
        <v>25</v>
      </c>
      <c r="I3482" s="330">
        <v>213</v>
      </c>
      <c r="J3482" s="273"/>
      <c r="K3482" s="273"/>
      <c r="L3482" s="281" t="s">
        <v>1891</v>
      </c>
      <c r="M3482" s="216">
        <v>200</v>
      </c>
      <c r="N3482" s="295" t="s">
        <v>26</v>
      </c>
      <c r="O3482" s="295" t="s">
        <v>28</v>
      </c>
      <c r="P3482" s="296">
        <v>41913</v>
      </c>
      <c r="Q3482" s="273"/>
      <c r="R3482" s="231"/>
    </row>
    <row r="3483" spans="1:18" x14ac:dyDescent="0.25">
      <c r="A3483" s="275"/>
      <c r="B3483" s="273" t="s">
        <v>21</v>
      </c>
      <c r="C3483" s="275" t="s">
        <v>22</v>
      </c>
      <c r="D3483" s="275" t="s">
        <v>23</v>
      </c>
      <c r="E3483" s="32">
        <v>24</v>
      </c>
      <c r="F3483" s="314"/>
      <c r="G3483" s="274" t="s">
        <v>24</v>
      </c>
      <c r="H3483" s="269" t="s">
        <v>25</v>
      </c>
      <c r="I3483" s="330">
        <v>220</v>
      </c>
      <c r="J3483" s="273"/>
      <c r="K3483" s="273"/>
      <c r="L3483" s="281" t="s">
        <v>1891</v>
      </c>
      <c r="M3483" s="216">
        <v>200</v>
      </c>
      <c r="N3483" s="295" t="s">
        <v>26</v>
      </c>
      <c r="O3483" s="295" t="s">
        <v>28</v>
      </c>
      <c r="P3483" s="296">
        <v>41913</v>
      </c>
      <c r="Q3483" s="273"/>
      <c r="R3483" s="231"/>
    </row>
    <row r="3484" spans="1:18" x14ac:dyDescent="0.25">
      <c r="A3484" s="275"/>
      <c r="B3484" s="273" t="s">
        <v>21</v>
      </c>
      <c r="C3484" s="275" t="s">
        <v>31</v>
      </c>
      <c r="D3484" s="275" t="s">
        <v>35</v>
      </c>
      <c r="E3484" s="32">
        <v>39</v>
      </c>
      <c r="F3484" s="314"/>
      <c r="G3484" s="274" t="s">
        <v>24</v>
      </c>
      <c r="H3484" s="269" t="s">
        <v>25</v>
      </c>
      <c r="I3484" s="330">
        <v>503</v>
      </c>
      <c r="J3484" s="273"/>
      <c r="K3484" s="273"/>
      <c r="L3484" s="281" t="s">
        <v>1891</v>
      </c>
      <c r="M3484" s="216">
        <v>450</v>
      </c>
      <c r="N3484" s="295" t="s">
        <v>26</v>
      </c>
      <c r="O3484" s="295" t="s">
        <v>28</v>
      </c>
      <c r="P3484" s="296">
        <v>41913</v>
      </c>
      <c r="Q3484" s="273"/>
      <c r="R3484" s="231"/>
    </row>
    <row r="3485" spans="1:18" x14ac:dyDescent="0.25">
      <c r="A3485" s="275"/>
      <c r="B3485" s="273" t="s">
        <v>47</v>
      </c>
      <c r="C3485" s="275" t="s">
        <v>48</v>
      </c>
      <c r="D3485" s="275" t="s">
        <v>243</v>
      </c>
      <c r="E3485" s="32">
        <v>15</v>
      </c>
      <c r="F3485" s="314"/>
      <c r="G3485" s="274" t="s">
        <v>24</v>
      </c>
      <c r="H3485" s="269" t="s">
        <v>25</v>
      </c>
      <c r="I3485" s="330">
        <v>56</v>
      </c>
      <c r="J3485" s="273"/>
      <c r="K3485" s="273"/>
      <c r="L3485" s="281" t="s">
        <v>1891</v>
      </c>
      <c r="M3485" s="216">
        <v>50</v>
      </c>
      <c r="N3485" s="295" t="s">
        <v>26</v>
      </c>
      <c r="O3485" s="295" t="s">
        <v>28</v>
      </c>
      <c r="P3485" s="296">
        <v>41913</v>
      </c>
      <c r="Q3485" s="273"/>
      <c r="R3485" s="231"/>
    </row>
    <row r="3486" spans="1:18" x14ac:dyDescent="0.25">
      <c r="A3486" s="275"/>
      <c r="B3486" s="273" t="s">
        <v>36</v>
      </c>
      <c r="C3486" s="275" t="s">
        <v>145</v>
      </c>
      <c r="D3486" s="275" t="s">
        <v>184</v>
      </c>
      <c r="E3486" s="32">
        <v>16</v>
      </c>
      <c r="F3486" s="314"/>
      <c r="G3486" s="274" t="s">
        <v>24</v>
      </c>
      <c r="H3486" s="269" t="s">
        <v>25</v>
      </c>
      <c r="I3486" s="330">
        <v>163</v>
      </c>
      <c r="J3486" s="273"/>
      <c r="K3486" s="273"/>
      <c r="L3486" s="281" t="s">
        <v>1892</v>
      </c>
      <c r="M3486" s="216">
        <v>150</v>
      </c>
      <c r="N3486" s="295" t="s">
        <v>26</v>
      </c>
      <c r="O3486" s="295" t="s">
        <v>28</v>
      </c>
      <c r="P3486" s="296">
        <v>41913</v>
      </c>
      <c r="Q3486" s="273"/>
      <c r="R3486" s="231"/>
    </row>
    <row r="3487" spans="1:18" x14ac:dyDescent="0.25">
      <c r="A3487" s="275"/>
      <c r="B3487" s="273" t="s">
        <v>21</v>
      </c>
      <c r="C3487" s="275" t="s">
        <v>33</v>
      </c>
      <c r="D3487" s="275" t="s">
        <v>34</v>
      </c>
      <c r="E3487" s="32"/>
      <c r="F3487" s="314"/>
      <c r="G3487" s="274" t="s">
        <v>24</v>
      </c>
      <c r="H3487" s="269" t="s">
        <v>25</v>
      </c>
      <c r="I3487" s="330"/>
      <c r="J3487" s="273"/>
      <c r="K3487" s="273"/>
      <c r="L3487" s="281" t="s">
        <v>1892</v>
      </c>
      <c r="M3487" s="271">
        <v>40</v>
      </c>
      <c r="N3487" s="308" t="s">
        <v>26</v>
      </c>
      <c r="O3487" s="308" t="s">
        <v>128</v>
      </c>
      <c r="P3487" s="385">
        <v>41913</v>
      </c>
      <c r="Q3487" s="273"/>
      <c r="R3487" s="231"/>
    </row>
    <row r="3488" spans="1:18" x14ac:dyDescent="0.25">
      <c r="A3488" s="275"/>
      <c r="B3488" s="273" t="s">
        <v>21</v>
      </c>
      <c r="C3488" s="275" t="s">
        <v>22</v>
      </c>
      <c r="D3488" s="275" t="s">
        <v>108</v>
      </c>
      <c r="E3488" s="32"/>
      <c r="F3488" s="314"/>
      <c r="G3488" s="274" t="s">
        <v>24</v>
      </c>
      <c r="H3488" s="269" t="s">
        <v>25</v>
      </c>
      <c r="I3488" s="330"/>
      <c r="J3488" s="273"/>
      <c r="K3488" s="273"/>
      <c r="L3488" s="281" t="s">
        <v>1892</v>
      </c>
      <c r="M3488" s="271">
        <v>16</v>
      </c>
      <c r="N3488" s="308" t="s">
        <v>26</v>
      </c>
      <c r="O3488" s="308" t="s">
        <v>128</v>
      </c>
      <c r="P3488" s="385">
        <v>41913</v>
      </c>
      <c r="Q3488" s="273"/>
      <c r="R3488" s="231"/>
    </row>
    <row r="3489" spans="1:18" x14ac:dyDescent="0.25">
      <c r="A3489" s="275"/>
      <c r="B3489" s="273" t="s">
        <v>21</v>
      </c>
      <c r="C3489" s="275" t="s">
        <v>22</v>
      </c>
      <c r="D3489" s="275" t="s">
        <v>29</v>
      </c>
      <c r="E3489" s="32"/>
      <c r="F3489" s="314"/>
      <c r="G3489" s="274" t="s">
        <v>24</v>
      </c>
      <c r="H3489" s="269" t="s">
        <v>25</v>
      </c>
      <c r="I3489" s="330"/>
      <c r="J3489" s="273"/>
      <c r="K3489" s="273"/>
      <c r="L3489" s="281" t="s">
        <v>1892</v>
      </c>
      <c r="M3489" s="271">
        <v>13</v>
      </c>
      <c r="N3489" s="308" t="s">
        <v>26</v>
      </c>
      <c r="O3489" s="308" t="s">
        <v>128</v>
      </c>
      <c r="P3489" s="385">
        <v>41913</v>
      </c>
      <c r="Q3489" s="273"/>
      <c r="R3489" s="231"/>
    </row>
    <row r="3490" spans="1:18" x14ac:dyDescent="0.25">
      <c r="A3490" s="275"/>
      <c r="B3490" s="273" t="s">
        <v>21</v>
      </c>
      <c r="C3490" s="275" t="s">
        <v>22</v>
      </c>
      <c r="D3490" s="275" t="s">
        <v>23</v>
      </c>
      <c r="E3490" s="32"/>
      <c r="F3490" s="314"/>
      <c r="G3490" s="274" t="s">
        <v>24</v>
      </c>
      <c r="H3490" s="269" t="s">
        <v>25</v>
      </c>
      <c r="I3490" s="330"/>
      <c r="J3490" s="273"/>
      <c r="K3490" s="273"/>
      <c r="L3490" s="281" t="s">
        <v>1892</v>
      </c>
      <c r="M3490" s="271">
        <v>20</v>
      </c>
      <c r="N3490" s="308" t="s">
        <v>26</v>
      </c>
      <c r="O3490" s="308" t="s">
        <v>128</v>
      </c>
      <c r="P3490" s="385">
        <v>41913</v>
      </c>
      <c r="Q3490" s="273"/>
      <c r="R3490" s="231"/>
    </row>
    <row r="3491" spans="1:18" x14ac:dyDescent="0.25">
      <c r="A3491" s="275"/>
      <c r="B3491" s="273" t="s">
        <v>21</v>
      </c>
      <c r="C3491" s="275" t="s">
        <v>31</v>
      </c>
      <c r="D3491" s="275" t="s">
        <v>35</v>
      </c>
      <c r="E3491" s="32"/>
      <c r="F3491" s="314"/>
      <c r="G3491" s="274" t="s">
        <v>24</v>
      </c>
      <c r="H3491" s="269" t="s">
        <v>25</v>
      </c>
      <c r="I3491" s="330"/>
      <c r="J3491" s="273"/>
      <c r="K3491" s="273"/>
      <c r="L3491" s="281" t="s">
        <v>1892</v>
      </c>
      <c r="M3491" s="271">
        <v>53</v>
      </c>
      <c r="N3491" s="308" t="s">
        <v>26</v>
      </c>
      <c r="O3491" s="308" t="s">
        <v>128</v>
      </c>
      <c r="P3491" s="385">
        <v>41913</v>
      </c>
      <c r="Q3491" s="273"/>
      <c r="R3491" s="231"/>
    </row>
    <row r="3492" spans="1:18" x14ac:dyDescent="0.25">
      <c r="A3492" s="275"/>
      <c r="B3492" s="273" t="s">
        <v>47</v>
      </c>
      <c r="C3492" s="275" t="s">
        <v>48</v>
      </c>
      <c r="D3492" s="275" t="s">
        <v>243</v>
      </c>
      <c r="E3492" s="32"/>
      <c r="F3492" s="314"/>
      <c r="G3492" s="274" t="s">
        <v>24</v>
      </c>
      <c r="H3492" s="269" t="s">
        <v>25</v>
      </c>
      <c r="I3492" s="330"/>
      <c r="J3492" s="273"/>
      <c r="K3492" s="273"/>
      <c r="L3492" s="281" t="s">
        <v>1892</v>
      </c>
      <c r="M3492" s="271">
        <v>6</v>
      </c>
      <c r="N3492" s="308" t="s">
        <v>26</v>
      </c>
      <c r="O3492" s="308" t="s">
        <v>128</v>
      </c>
      <c r="P3492" s="385">
        <v>41913</v>
      </c>
      <c r="Q3492" s="273"/>
      <c r="R3492" s="231"/>
    </row>
    <row r="3493" spans="1:18" x14ac:dyDescent="0.25">
      <c r="A3493" s="275"/>
      <c r="B3493" s="273" t="s">
        <v>36</v>
      </c>
      <c r="C3493" s="275" t="s">
        <v>145</v>
      </c>
      <c r="D3493" s="275" t="s">
        <v>184</v>
      </c>
      <c r="E3493" s="32"/>
      <c r="F3493" s="314"/>
      <c r="G3493" s="274" t="s">
        <v>24</v>
      </c>
      <c r="H3493" s="269" t="s">
        <v>25</v>
      </c>
      <c r="I3493" s="330"/>
      <c r="J3493" s="273"/>
      <c r="K3493" s="273"/>
      <c r="L3493" s="281" t="s">
        <v>1892</v>
      </c>
      <c r="M3493" s="271">
        <v>13</v>
      </c>
      <c r="N3493" s="308" t="s">
        <v>26</v>
      </c>
      <c r="O3493" s="308" t="s">
        <v>128</v>
      </c>
      <c r="P3493" s="385">
        <v>41913</v>
      </c>
      <c r="Q3493" s="273"/>
      <c r="R3493" s="231"/>
    </row>
    <row r="3494" spans="1:18" x14ac:dyDescent="0.25">
      <c r="A3494" s="275" t="s">
        <v>1798</v>
      </c>
      <c r="B3494" s="273" t="s">
        <v>21</v>
      </c>
      <c r="C3494" s="275" t="s">
        <v>33</v>
      </c>
      <c r="D3494" s="275" t="s">
        <v>34</v>
      </c>
      <c r="E3494" s="32">
        <v>45</v>
      </c>
      <c r="F3494" s="314"/>
      <c r="G3494" s="274" t="s">
        <v>24</v>
      </c>
      <c r="H3494" s="269" t="s">
        <v>25</v>
      </c>
      <c r="I3494" s="330">
        <v>530</v>
      </c>
      <c r="J3494" s="273"/>
      <c r="K3494" s="273"/>
      <c r="L3494" s="281" t="s">
        <v>1892</v>
      </c>
      <c r="M3494" s="216">
        <v>500</v>
      </c>
      <c r="N3494" s="295" t="s">
        <v>26</v>
      </c>
      <c r="O3494" s="295" t="s">
        <v>28</v>
      </c>
      <c r="P3494" s="296">
        <v>41913</v>
      </c>
      <c r="Q3494" s="626" t="s">
        <v>1799</v>
      </c>
      <c r="R3494" s="231"/>
    </row>
    <row r="3495" spans="1:18" x14ac:dyDescent="0.25">
      <c r="A3495" s="275"/>
      <c r="B3495" s="273" t="s">
        <v>21</v>
      </c>
      <c r="C3495" s="275" t="s">
        <v>22</v>
      </c>
      <c r="D3495" s="275" t="s">
        <v>108</v>
      </c>
      <c r="E3495" s="32">
        <v>18</v>
      </c>
      <c r="F3495" s="314"/>
      <c r="G3495" s="274" t="s">
        <v>24</v>
      </c>
      <c r="H3495" s="269" t="s">
        <v>25</v>
      </c>
      <c r="I3495" s="330">
        <v>162</v>
      </c>
      <c r="J3495" s="273"/>
      <c r="K3495" s="273"/>
      <c r="L3495" s="281" t="s">
        <v>1892</v>
      </c>
      <c r="M3495" s="216">
        <v>150</v>
      </c>
      <c r="N3495" s="295" t="s">
        <v>26</v>
      </c>
      <c r="O3495" s="295" t="s">
        <v>28</v>
      </c>
      <c r="P3495" s="296">
        <v>41913</v>
      </c>
      <c r="Q3495" s="627"/>
      <c r="R3495" s="231"/>
    </row>
    <row r="3496" spans="1:18" x14ac:dyDescent="0.25">
      <c r="A3496" s="275"/>
      <c r="B3496" s="273" t="s">
        <v>21</v>
      </c>
      <c r="C3496" s="275" t="s">
        <v>22</v>
      </c>
      <c r="D3496" s="275" t="s">
        <v>29</v>
      </c>
      <c r="E3496" s="32">
        <v>23</v>
      </c>
      <c r="F3496" s="314"/>
      <c r="G3496" s="274" t="s">
        <v>24</v>
      </c>
      <c r="H3496" s="269" t="s">
        <v>25</v>
      </c>
      <c r="I3496" s="330">
        <v>219</v>
      </c>
      <c r="J3496" s="273"/>
      <c r="K3496" s="273"/>
      <c r="L3496" s="281" t="s">
        <v>1892</v>
      </c>
      <c r="M3496" s="216">
        <v>200</v>
      </c>
      <c r="N3496" s="295" t="s">
        <v>26</v>
      </c>
      <c r="O3496" s="295" t="s">
        <v>28</v>
      </c>
      <c r="P3496" s="296">
        <v>41913</v>
      </c>
      <c r="Q3496" s="627"/>
      <c r="R3496" s="231"/>
    </row>
    <row r="3497" spans="1:18" x14ac:dyDescent="0.25">
      <c r="A3497" s="275"/>
      <c r="B3497" s="273" t="s">
        <v>21</v>
      </c>
      <c r="C3497" s="275" t="s">
        <v>22</v>
      </c>
      <c r="D3497" s="275" t="s">
        <v>23</v>
      </c>
      <c r="E3497" s="32">
        <v>19</v>
      </c>
      <c r="F3497" s="314"/>
      <c r="G3497" s="274" t="s">
        <v>24</v>
      </c>
      <c r="H3497" s="269" t="s">
        <v>25</v>
      </c>
      <c r="I3497" s="330">
        <v>216</v>
      </c>
      <c r="J3497" s="273"/>
      <c r="K3497" s="273"/>
      <c r="L3497" s="281" t="s">
        <v>1892</v>
      </c>
      <c r="M3497" s="216">
        <v>200</v>
      </c>
      <c r="N3497" s="295" t="s">
        <v>26</v>
      </c>
      <c r="O3497" s="295" t="s">
        <v>28</v>
      </c>
      <c r="P3497" s="296">
        <v>41913</v>
      </c>
      <c r="Q3497" s="627"/>
      <c r="R3497" s="231"/>
    </row>
    <row r="3498" spans="1:18" x14ac:dyDescent="0.25">
      <c r="A3498" s="275"/>
      <c r="B3498" s="273" t="s">
        <v>21</v>
      </c>
      <c r="C3498" s="275" t="s">
        <v>31</v>
      </c>
      <c r="D3498" s="275" t="s">
        <v>35</v>
      </c>
      <c r="E3498" s="32">
        <v>37</v>
      </c>
      <c r="F3498" s="314"/>
      <c r="G3498" s="274" t="s">
        <v>24</v>
      </c>
      <c r="H3498" s="269" t="s">
        <v>25</v>
      </c>
      <c r="I3498" s="330">
        <v>488</v>
      </c>
      <c r="J3498" s="273"/>
      <c r="K3498" s="273"/>
      <c r="L3498" s="281" t="s">
        <v>1892</v>
      </c>
      <c r="M3498" s="216">
        <v>450</v>
      </c>
      <c r="N3498" s="295" t="s">
        <v>26</v>
      </c>
      <c r="O3498" s="295" t="s">
        <v>28</v>
      </c>
      <c r="P3498" s="296">
        <v>41913</v>
      </c>
      <c r="Q3498" s="627"/>
      <c r="R3498" s="231"/>
    </row>
    <row r="3499" spans="1:18" x14ac:dyDescent="0.25">
      <c r="A3499" s="275"/>
      <c r="B3499" s="273" t="s">
        <v>47</v>
      </c>
      <c r="C3499" s="275" t="s">
        <v>48</v>
      </c>
      <c r="D3499" s="275" t="s">
        <v>243</v>
      </c>
      <c r="E3499" s="32">
        <v>16</v>
      </c>
      <c r="F3499" s="314"/>
      <c r="G3499" s="274" t="s">
        <v>24</v>
      </c>
      <c r="H3499" s="269" t="s">
        <v>25</v>
      </c>
      <c r="I3499" s="330">
        <v>66</v>
      </c>
      <c r="J3499" s="273"/>
      <c r="K3499" s="273"/>
      <c r="L3499" s="281" t="s">
        <v>1892</v>
      </c>
      <c r="M3499" s="216">
        <v>50</v>
      </c>
      <c r="N3499" s="295" t="s">
        <v>26</v>
      </c>
      <c r="O3499" s="295" t="s">
        <v>28</v>
      </c>
      <c r="P3499" s="296">
        <v>41913</v>
      </c>
      <c r="Q3499" s="627"/>
      <c r="R3499" s="231"/>
    </row>
    <row r="3500" spans="1:18" x14ac:dyDescent="0.25">
      <c r="A3500" s="275"/>
      <c r="B3500" s="273" t="s">
        <v>36</v>
      </c>
      <c r="C3500" s="275" t="s">
        <v>145</v>
      </c>
      <c r="D3500" s="275" t="s">
        <v>184</v>
      </c>
      <c r="E3500" s="32">
        <v>13</v>
      </c>
      <c r="F3500" s="314"/>
      <c r="G3500" s="274" t="s">
        <v>24</v>
      </c>
      <c r="H3500" s="269" t="s">
        <v>25</v>
      </c>
      <c r="I3500" s="330">
        <v>165</v>
      </c>
      <c r="J3500" s="273"/>
      <c r="K3500" s="273"/>
      <c r="L3500" s="281" t="s">
        <v>1892</v>
      </c>
      <c r="M3500" s="216">
        <v>150</v>
      </c>
      <c r="N3500" s="295" t="s">
        <v>26</v>
      </c>
      <c r="O3500" s="295" t="s">
        <v>28</v>
      </c>
      <c r="P3500" s="296">
        <v>41913</v>
      </c>
      <c r="Q3500" s="628"/>
      <c r="R3500" s="231"/>
    </row>
    <row r="3501" spans="1:18" x14ac:dyDescent="0.25">
      <c r="A3501" s="275"/>
      <c r="B3501" s="273" t="s">
        <v>21</v>
      </c>
      <c r="C3501" s="275" t="s">
        <v>33</v>
      </c>
      <c r="D3501" s="275" t="s">
        <v>34</v>
      </c>
      <c r="E3501" s="32"/>
      <c r="F3501" s="314"/>
      <c r="G3501" s="274" t="s">
        <v>24</v>
      </c>
      <c r="H3501" s="269" t="s">
        <v>25</v>
      </c>
      <c r="I3501" s="330"/>
      <c r="J3501" s="273"/>
      <c r="K3501" s="273"/>
      <c r="L3501" s="281" t="s">
        <v>1892</v>
      </c>
      <c r="M3501" s="271">
        <v>30</v>
      </c>
      <c r="N3501" s="308" t="s">
        <v>26</v>
      </c>
      <c r="O3501" s="308" t="s">
        <v>128</v>
      </c>
      <c r="P3501" s="385">
        <v>41913</v>
      </c>
      <c r="Q3501" s="273"/>
      <c r="R3501" s="231"/>
    </row>
    <row r="3502" spans="1:18" x14ac:dyDescent="0.25">
      <c r="A3502" s="275"/>
      <c r="B3502" s="273" t="s">
        <v>21</v>
      </c>
      <c r="C3502" s="275" t="s">
        <v>22</v>
      </c>
      <c r="D3502" s="275" t="s">
        <v>108</v>
      </c>
      <c r="E3502" s="32"/>
      <c r="F3502" s="314"/>
      <c r="G3502" s="274" t="s">
        <v>24</v>
      </c>
      <c r="H3502" s="269" t="s">
        <v>25</v>
      </c>
      <c r="I3502" s="330"/>
      <c r="J3502" s="273"/>
      <c r="K3502" s="273"/>
      <c r="L3502" s="281" t="s">
        <v>1892</v>
      </c>
      <c r="M3502" s="271">
        <v>12</v>
      </c>
      <c r="N3502" s="308" t="s">
        <v>26</v>
      </c>
      <c r="O3502" s="308" t="s">
        <v>128</v>
      </c>
      <c r="P3502" s="385">
        <v>41913</v>
      </c>
      <c r="Q3502" s="273"/>
      <c r="R3502" s="231"/>
    </row>
    <row r="3503" spans="1:18" x14ac:dyDescent="0.25">
      <c r="A3503" s="275"/>
      <c r="B3503" s="273" t="s">
        <v>21</v>
      </c>
      <c r="C3503" s="275" t="s">
        <v>22</v>
      </c>
      <c r="D3503" s="275" t="s">
        <v>29</v>
      </c>
      <c r="E3503" s="32"/>
      <c r="F3503" s="314"/>
      <c r="G3503" s="274" t="s">
        <v>24</v>
      </c>
      <c r="H3503" s="269" t="s">
        <v>25</v>
      </c>
      <c r="I3503" s="330"/>
      <c r="J3503" s="273"/>
      <c r="K3503" s="273"/>
      <c r="L3503" s="281" t="s">
        <v>1892</v>
      </c>
      <c r="M3503" s="271">
        <v>19</v>
      </c>
      <c r="N3503" s="308" t="s">
        <v>26</v>
      </c>
      <c r="O3503" s="308" t="s">
        <v>128</v>
      </c>
      <c r="P3503" s="385">
        <v>41913</v>
      </c>
      <c r="Q3503" s="273"/>
      <c r="R3503" s="231"/>
    </row>
    <row r="3504" spans="1:18" x14ac:dyDescent="0.25">
      <c r="A3504" s="275"/>
      <c r="B3504" s="273" t="s">
        <v>21</v>
      </c>
      <c r="C3504" s="275" t="s">
        <v>22</v>
      </c>
      <c r="D3504" s="275" t="s">
        <v>23</v>
      </c>
      <c r="E3504" s="32"/>
      <c r="F3504" s="314"/>
      <c r="G3504" s="274" t="s">
        <v>24</v>
      </c>
      <c r="H3504" s="269" t="s">
        <v>25</v>
      </c>
      <c r="I3504" s="330"/>
      <c r="J3504" s="273"/>
      <c r="K3504" s="273"/>
      <c r="L3504" s="281" t="s">
        <v>1892</v>
      </c>
      <c r="M3504" s="271">
        <v>16</v>
      </c>
      <c r="N3504" s="308" t="s">
        <v>26</v>
      </c>
      <c r="O3504" s="308" t="s">
        <v>128</v>
      </c>
      <c r="P3504" s="385">
        <v>41913</v>
      </c>
      <c r="Q3504" s="273"/>
      <c r="R3504" s="231"/>
    </row>
    <row r="3505" spans="1:18" x14ac:dyDescent="0.25">
      <c r="A3505" s="275"/>
      <c r="B3505" s="273" t="s">
        <v>21</v>
      </c>
      <c r="C3505" s="275" t="s">
        <v>31</v>
      </c>
      <c r="D3505" s="275" t="s">
        <v>35</v>
      </c>
      <c r="E3505" s="32"/>
      <c r="F3505" s="314"/>
      <c r="G3505" s="274" t="s">
        <v>24</v>
      </c>
      <c r="H3505" s="269" t="s">
        <v>25</v>
      </c>
      <c r="I3505" s="330"/>
      <c r="J3505" s="273"/>
      <c r="K3505" s="273"/>
      <c r="L3505" s="281" t="s">
        <v>1892</v>
      </c>
      <c r="M3505" s="271">
        <v>38</v>
      </c>
      <c r="N3505" s="308" t="s">
        <v>26</v>
      </c>
      <c r="O3505" s="308" t="s">
        <v>128</v>
      </c>
      <c r="P3505" s="385">
        <v>41913</v>
      </c>
      <c r="Q3505" s="273"/>
      <c r="R3505" s="231"/>
    </row>
    <row r="3506" spans="1:18" x14ac:dyDescent="0.25">
      <c r="A3506" s="275"/>
      <c r="B3506" s="273" t="s">
        <v>47</v>
      </c>
      <c r="C3506" s="275" t="s">
        <v>48</v>
      </c>
      <c r="D3506" s="275" t="s">
        <v>243</v>
      </c>
      <c r="E3506" s="32"/>
      <c r="F3506" s="314"/>
      <c r="G3506" s="274" t="s">
        <v>24</v>
      </c>
      <c r="H3506" s="269" t="s">
        <v>25</v>
      </c>
      <c r="I3506" s="330"/>
      <c r="J3506" s="273"/>
      <c r="K3506" s="273"/>
      <c r="L3506" s="281" t="s">
        <v>1892</v>
      </c>
      <c r="M3506" s="271">
        <v>16</v>
      </c>
      <c r="N3506" s="308" t="s">
        <v>26</v>
      </c>
      <c r="O3506" s="308" t="s">
        <v>128</v>
      </c>
      <c r="P3506" s="385">
        <v>41913</v>
      </c>
      <c r="Q3506" s="273"/>
      <c r="R3506" s="231"/>
    </row>
    <row r="3507" spans="1:18" x14ac:dyDescent="0.25">
      <c r="A3507" s="275"/>
      <c r="B3507" s="273" t="s">
        <v>36</v>
      </c>
      <c r="C3507" s="275" t="s">
        <v>145</v>
      </c>
      <c r="D3507" s="275" t="s">
        <v>184</v>
      </c>
      <c r="E3507" s="32"/>
      <c r="F3507" s="314"/>
      <c r="G3507" s="274" t="s">
        <v>24</v>
      </c>
      <c r="H3507" s="269" t="s">
        <v>25</v>
      </c>
      <c r="I3507" s="330"/>
      <c r="J3507" s="273"/>
      <c r="K3507" s="273"/>
      <c r="L3507" s="281" t="s">
        <v>1892</v>
      </c>
      <c r="M3507" s="271">
        <v>15</v>
      </c>
      <c r="N3507" s="308" t="s">
        <v>26</v>
      </c>
      <c r="O3507" s="308" t="s">
        <v>128</v>
      </c>
      <c r="P3507" s="385">
        <v>41913</v>
      </c>
      <c r="Q3507" s="273"/>
      <c r="R3507" s="231"/>
    </row>
    <row r="3508" spans="1:18" x14ac:dyDescent="0.25">
      <c r="A3508" s="275"/>
      <c r="B3508" s="273" t="s">
        <v>21</v>
      </c>
      <c r="C3508" s="275" t="s">
        <v>33</v>
      </c>
      <c r="D3508" s="275" t="s">
        <v>34</v>
      </c>
      <c r="E3508" s="32">
        <v>32</v>
      </c>
      <c r="F3508" s="314"/>
      <c r="G3508" s="274" t="s">
        <v>24</v>
      </c>
      <c r="H3508" s="269" t="s">
        <v>25</v>
      </c>
      <c r="I3508" s="216">
        <v>480</v>
      </c>
      <c r="J3508" s="273"/>
      <c r="K3508" s="273"/>
      <c r="L3508" s="281" t="s">
        <v>1893</v>
      </c>
      <c r="M3508" s="216">
        <v>480</v>
      </c>
      <c r="N3508" s="295" t="s">
        <v>26</v>
      </c>
      <c r="O3508" s="295" t="s">
        <v>28</v>
      </c>
      <c r="P3508" s="296">
        <v>41913</v>
      </c>
      <c r="Q3508" s="634" t="s">
        <v>1800</v>
      </c>
      <c r="R3508" s="231"/>
    </row>
    <row r="3509" spans="1:18" x14ac:dyDescent="0.25">
      <c r="A3509" s="275"/>
      <c r="B3509" s="273" t="s">
        <v>21</v>
      </c>
      <c r="C3509" s="275" t="s">
        <v>22</v>
      </c>
      <c r="D3509" s="275" t="s">
        <v>29</v>
      </c>
      <c r="E3509" s="32">
        <v>7</v>
      </c>
      <c r="F3509" s="314"/>
      <c r="G3509" s="274" t="s">
        <v>24</v>
      </c>
      <c r="H3509" s="269" t="s">
        <v>25</v>
      </c>
      <c r="I3509" s="216">
        <v>120</v>
      </c>
      <c r="J3509" s="273"/>
      <c r="K3509" s="273"/>
      <c r="L3509" s="281" t="s">
        <v>1893</v>
      </c>
      <c r="M3509" s="216">
        <v>120</v>
      </c>
      <c r="N3509" s="295" t="s">
        <v>26</v>
      </c>
      <c r="O3509" s="295" t="s">
        <v>28</v>
      </c>
      <c r="P3509" s="296">
        <v>41913</v>
      </c>
      <c r="Q3509" s="636"/>
      <c r="R3509" s="231"/>
    </row>
    <row r="3510" spans="1:18" x14ac:dyDescent="0.25">
      <c r="A3510" s="275"/>
      <c r="B3510" s="273" t="s">
        <v>21</v>
      </c>
      <c r="C3510" s="275" t="s">
        <v>31</v>
      </c>
      <c r="D3510" s="275" t="s">
        <v>35</v>
      </c>
      <c r="E3510" s="32">
        <v>29</v>
      </c>
      <c r="F3510" s="314"/>
      <c r="G3510" s="274" t="s">
        <v>24</v>
      </c>
      <c r="H3510" s="269" t="s">
        <v>25</v>
      </c>
      <c r="I3510" s="216">
        <v>516</v>
      </c>
      <c r="J3510" s="273"/>
      <c r="K3510" s="273"/>
      <c r="L3510" s="281" t="s">
        <v>1893</v>
      </c>
      <c r="M3510" s="216">
        <v>516</v>
      </c>
      <c r="N3510" s="295" t="s">
        <v>26</v>
      </c>
      <c r="O3510" s="295" t="s">
        <v>28</v>
      </c>
      <c r="P3510" s="296">
        <v>41913</v>
      </c>
      <c r="Q3510" s="635"/>
      <c r="R3510" s="231"/>
    </row>
    <row r="3511" spans="1:18" x14ac:dyDescent="0.25">
      <c r="A3511" s="275"/>
      <c r="B3511" s="273" t="s">
        <v>21</v>
      </c>
      <c r="C3511" s="275" t="s">
        <v>22</v>
      </c>
      <c r="D3511" s="275" t="s">
        <v>23</v>
      </c>
      <c r="E3511" s="32">
        <v>3</v>
      </c>
      <c r="F3511" s="314"/>
      <c r="G3511" s="274" t="s">
        <v>24</v>
      </c>
      <c r="H3511" s="269" t="s">
        <v>25</v>
      </c>
      <c r="I3511" s="216">
        <v>48</v>
      </c>
      <c r="J3511" s="273"/>
      <c r="K3511" s="273"/>
      <c r="L3511" s="281" t="s">
        <v>1893</v>
      </c>
      <c r="M3511" s="216">
        <v>48</v>
      </c>
      <c r="N3511" s="295" t="s">
        <v>26</v>
      </c>
      <c r="O3511" s="295" t="s">
        <v>123</v>
      </c>
      <c r="P3511" s="296">
        <v>41913</v>
      </c>
      <c r="Q3511" s="273" t="s">
        <v>1801</v>
      </c>
      <c r="R3511" s="231"/>
    </row>
    <row r="3512" spans="1:18" x14ac:dyDescent="0.25">
      <c r="A3512" s="275" t="s">
        <v>1802</v>
      </c>
      <c r="B3512" s="273" t="s">
        <v>21</v>
      </c>
      <c r="C3512" s="275" t="s">
        <v>33</v>
      </c>
      <c r="D3512" s="275" t="s">
        <v>34</v>
      </c>
      <c r="E3512" s="32">
        <v>58</v>
      </c>
      <c r="F3512" s="314"/>
      <c r="G3512" s="274" t="s">
        <v>24</v>
      </c>
      <c r="H3512" s="269" t="s">
        <v>25</v>
      </c>
      <c r="I3512" s="330">
        <v>743</v>
      </c>
      <c r="J3512" s="273"/>
      <c r="K3512" s="273"/>
      <c r="L3512" s="281" t="s">
        <v>1893</v>
      </c>
      <c r="M3512" s="216">
        <v>700</v>
      </c>
      <c r="N3512" s="295" t="s">
        <v>26</v>
      </c>
      <c r="O3512" s="295" t="s">
        <v>28</v>
      </c>
      <c r="P3512" s="296">
        <v>41913</v>
      </c>
      <c r="Q3512" s="626" t="s">
        <v>1803</v>
      </c>
      <c r="R3512" s="231"/>
    </row>
    <row r="3513" spans="1:18" x14ac:dyDescent="0.25">
      <c r="A3513" s="275"/>
      <c r="B3513" s="273" t="s">
        <v>21</v>
      </c>
      <c r="C3513" s="275" t="s">
        <v>22</v>
      </c>
      <c r="D3513" s="275" t="s">
        <v>29</v>
      </c>
      <c r="E3513" s="32">
        <v>19</v>
      </c>
      <c r="F3513" s="314"/>
      <c r="G3513" s="274" t="s">
        <v>24</v>
      </c>
      <c r="H3513" s="269" t="s">
        <v>25</v>
      </c>
      <c r="I3513" s="330">
        <v>215</v>
      </c>
      <c r="J3513" s="273"/>
      <c r="K3513" s="273"/>
      <c r="L3513" s="281" t="s">
        <v>1893</v>
      </c>
      <c r="M3513" s="216">
        <v>200</v>
      </c>
      <c r="N3513" s="295" t="s">
        <v>26</v>
      </c>
      <c r="O3513" s="295" t="s">
        <v>28</v>
      </c>
      <c r="P3513" s="296">
        <v>41913</v>
      </c>
      <c r="Q3513" s="627"/>
      <c r="R3513" s="231"/>
    </row>
    <row r="3514" spans="1:18" x14ac:dyDescent="0.25">
      <c r="A3514" s="275"/>
      <c r="B3514" s="273" t="s">
        <v>21</v>
      </c>
      <c r="C3514" s="275" t="s">
        <v>22</v>
      </c>
      <c r="D3514" s="275" t="s">
        <v>23</v>
      </c>
      <c r="E3514" s="32">
        <v>25</v>
      </c>
      <c r="F3514" s="314"/>
      <c r="G3514" s="274" t="s">
        <v>24</v>
      </c>
      <c r="H3514" s="269" t="s">
        <v>25</v>
      </c>
      <c r="I3514" s="330">
        <v>273</v>
      </c>
      <c r="J3514" s="273"/>
      <c r="K3514" s="273"/>
      <c r="L3514" s="281" t="s">
        <v>1893</v>
      </c>
      <c r="M3514" s="216">
        <v>250</v>
      </c>
      <c r="N3514" s="295" t="s">
        <v>26</v>
      </c>
      <c r="O3514" s="295" t="s">
        <v>28</v>
      </c>
      <c r="P3514" s="296">
        <v>41913</v>
      </c>
      <c r="Q3514" s="627"/>
      <c r="R3514" s="231"/>
    </row>
    <row r="3515" spans="1:18" x14ac:dyDescent="0.25">
      <c r="A3515" s="275"/>
      <c r="B3515" s="273" t="s">
        <v>21</v>
      </c>
      <c r="C3515" s="275" t="s">
        <v>31</v>
      </c>
      <c r="D3515" s="275" t="s">
        <v>35</v>
      </c>
      <c r="E3515" s="32">
        <v>48</v>
      </c>
      <c r="F3515" s="314"/>
      <c r="G3515" s="274" t="s">
        <v>24</v>
      </c>
      <c r="H3515" s="269" t="s">
        <v>25</v>
      </c>
      <c r="I3515" s="330">
        <v>655</v>
      </c>
      <c r="J3515" s="273"/>
      <c r="K3515" s="273"/>
      <c r="L3515" s="281" t="s">
        <v>1893</v>
      </c>
      <c r="M3515" s="216">
        <v>600</v>
      </c>
      <c r="N3515" s="295" t="s">
        <v>26</v>
      </c>
      <c r="O3515" s="295" t="s">
        <v>28</v>
      </c>
      <c r="P3515" s="296">
        <v>41913</v>
      </c>
      <c r="Q3515" s="627"/>
      <c r="R3515" s="231"/>
    </row>
    <row r="3516" spans="1:18" x14ac:dyDescent="0.25">
      <c r="A3516" s="275"/>
      <c r="B3516" s="273" t="s">
        <v>47</v>
      </c>
      <c r="C3516" s="275" t="s">
        <v>48</v>
      </c>
      <c r="D3516" s="275" t="s">
        <v>243</v>
      </c>
      <c r="E3516" s="32">
        <v>26</v>
      </c>
      <c r="F3516" s="314"/>
      <c r="G3516" s="274" t="s">
        <v>24</v>
      </c>
      <c r="H3516" s="269" t="s">
        <v>25</v>
      </c>
      <c r="I3516" s="330">
        <v>130</v>
      </c>
      <c r="J3516" s="273"/>
      <c r="K3516" s="273"/>
      <c r="L3516" s="281" t="s">
        <v>1893</v>
      </c>
      <c r="M3516" s="216">
        <v>100</v>
      </c>
      <c r="N3516" s="295" t="s">
        <v>26</v>
      </c>
      <c r="O3516" s="295" t="s">
        <v>28</v>
      </c>
      <c r="P3516" s="296">
        <v>41913</v>
      </c>
      <c r="Q3516" s="627"/>
      <c r="R3516" s="231"/>
    </row>
    <row r="3517" spans="1:18" x14ac:dyDescent="0.25">
      <c r="A3517" s="275"/>
      <c r="B3517" s="273" t="s">
        <v>36</v>
      </c>
      <c r="C3517" s="275" t="s">
        <v>145</v>
      </c>
      <c r="D3517" s="275" t="s">
        <v>187</v>
      </c>
      <c r="E3517" s="32">
        <v>14</v>
      </c>
      <c r="F3517" s="314"/>
      <c r="G3517" s="274" t="s">
        <v>24</v>
      </c>
      <c r="H3517" s="269" t="s">
        <v>25</v>
      </c>
      <c r="I3517" s="330">
        <v>166</v>
      </c>
      <c r="J3517" s="273"/>
      <c r="K3517" s="273"/>
      <c r="L3517" s="281" t="s">
        <v>1893</v>
      </c>
      <c r="M3517" s="216">
        <v>150</v>
      </c>
      <c r="N3517" s="295" t="s">
        <v>26</v>
      </c>
      <c r="O3517" s="295" t="s">
        <v>28</v>
      </c>
      <c r="P3517" s="296">
        <v>41913</v>
      </c>
      <c r="Q3517" s="628"/>
      <c r="R3517" s="231"/>
    </row>
    <row r="3518" spans="1:18" x14ac:dyDescent="0.25">
      <c r="A3518" s="275"/>
      <c r="B3518" s="273" t="s">
        <v>21</v>
      </c>
      <c r="C3518" s="275" t="s">
        <v>33</v>
      </c>
      <c r="D3518" s="275" t="s">
        <v>34</v>
      </c>
      <c r="E3518" s="32"/>
      <c r="F3518" s="314"/>
      <c r="G3518" s="274" t="s">
        <v>24</v>
      </c>
      <c r="H3518" s="269" t="s">
        <v>25</v>
      </c>
      <c r="I3518" s="330"/>
      <c r="J3518" s="273"/>
      <c r="K3518" s="273"/>
      <c r="L3518" s="281" t="s">
        <v>1893</v>
      </c>
      <c r="M3518" s="271">
        <v>43</v>
      </c>
      <c r="N3518" s="308" t="s">
        <v>26</v>
      </c>
      <c r="O3518" s="308" t="s">
        <v>128</v>
      </c>
      <c r="P3518" s="385">
        <v>41913</v>
      </c>
      <c r="Q3518" s="273"/>
      <c r="R3518" s="231"/>
    </row>
    <row r="3519" spans="1:18" x14ac:dyDescent="0.25">
      <c r="A3519" s="275"/>
      <c r="B3519" s="273" t="s">
        <v>21</v>
      </c>
      <c r="C3519" s="275" t="s">
        <v>22</v>
      </c>
      <c r="D3519" s="275" t="s">
        <v>29</v>
      </c>
      <c r="E3519" s="32"/>
      <c r="F3519" s="314"/>
      <c r="G3519" s="274" t="s">
        <v>24</v>
      </c>
      <c r="H3519" s="269" t="s">
        <v>25</v>
      </c>
      <c r="I3519" s="330"/>
      <c r="J3519" s="273"/>
      <c r="K3519" s="273"/>
      <c r="L3519" s="281" t="s">
        <v>1893</v>
      </c>
      <c r="M3519" s="271">
        <v>15</v>
      </c>
      <c r="N3519" s="308" t="s">
        <v>26</v>
      </c>
      <c r="O3519" s="308" t="s">
        <v>128</v>
      </c>
      <c r="P3519" s="385">
        <v>41913</v>
      </c>
      <c r="Q3519" s="273"/>
      <c r="R3519" s="231"/>
    </row>
    <row r="3520" spans="1:18" x14ac:dyDescent="0.25">
      <c r="A3520" s="275"/>
      <c r="B3520" s="273" t="s">
        <v>21</v>
      </c>
      <c r="C3520" s="275" t="s">
        <v>22</v>
      </c>
      <c r="D3520" s="275" t="s">
        <v>23</v>
      </c>
      <c r="E3520" s="32"/>
      <c r="F3520" s="314"/>
      <c r="G3520" s="274" t="s">
        <v>24</v>
      </c>
      <c r="H3520" s="269" t="s">
        <v>25</v>
      </c>
      <c r="I3520" s="330"/>
      <c r="J3520" s="273"/>
      <c r="K3520" s="273"/>
      <c r="L3520" s="281" t="s">
        <v>1893</v>
      </c>
      <c r="M3520" s="271">
        <v>23</v>
      </c>
      <c r="N3520" s="308" t="s">
        <v>26</v>
      </c>
      <c r="O3520" s="308" t="s">
        <v>128</v>
      </c>
      <c r="P3520" s="385">
        <v>41913</v>
      </c>
      <c r="Q3520" s="273"/>
      <c r="R3520" s="231"/>
    </row>
    <row r="3521" spans="1:18" x14ac:dyDescent="0.25">
      <c r="A3521" s="275"/>
      <c r="B3521" s="273" t="s">
        <v>21</v>
      </c>
      <c r="C3521" s="275" t="s">
        <v>31</v>
      </c>
      <c r="D3521" s="275" t="s">
        <v>35</v>
      </c>
      <c r="E3521" s="32"/>
      <c r="F3521" s="314"/>
      <c r="G3521" s="274" t="s">
        <v>24</v>
      </c>
      <c r="H3521" s="269" t="s">
        <v>25</v>
      </c>
      <c r="I3521" s="330"/>
      <c r="J3521" s="273"/>
      <c r="K3521" s="273"/>
      <c r="L3521" s="281" t="s">
        <v>1893</v>
      </c>
      <c r="M3521" s="271">
        <v>55</v>
      </c>
      <c r="N3521" s="308" t="s">
        <v>26</v>
      </c>
      <c r="O3521" s="308" t="s">
        <v>128</v>
      </c>
      <c r="P3521" s="385">
        <v>41913</v>
      </c>
      <c r="Q3521" s="273"/>
      <c r="R3521" s="231"/>
    </row>
    <row r="3522" spans="1:18" x14ac:dyDescent="0.25">
      <c r="A3522" s="275"/>
      <c r="B3522" s="273" t="s">
        <v>47</v>
      </c>
      <c r="C3522" s="275" t="s">
        <v>48</v>
      </c>
      <c r="D3522" s="275" t="s">
        <v>243</v>
      </c>
      <c r="E3522" s="32"/>
      <c r="F3522" s="314"/>
      <c r="G3522" s="274" t="s">
        <v>24</v>
      </c>
      <c r="H3522" s="269" t="s">
        <v>25</v>
      </c>
      <c r="I3522" s="330"/>
      <c r="J3522" s="273"/>
      <c r="K3522" s="273"/>
      <c r="L3522" s="281" t="s">
        <v>1894</v>
      </c>
      <c r="M3522" s="271">
        <v>30</v>
      </c>
      <c r="N3522" s="308" t="s">
        <v>26</v>
      </c>
      <c r="O3522" s="308" t="s">
        <v>128</v>
      </c>
      <c r="P3522" s="385">
        <v>41913</v>
      </c>
      <c r="Q3522" s="273"/>
      <c r="R3522" s="231"/>
    </row>
    <row r="3523" spans="1:18" x14ac:dyDescent="0.25">
      <c r="A3523" s="275"/>
      <c r="B3523" s="273" t="s">
        <v>36</v>
      </c>
      <c r="C3523" s="275" t="s">
        <v>145</v>
      </c>
      <c r="D3523" s="275" t="s">
        <v>187</v>
      </c>
      <c r="E3523" s="32"/>
      <c r="F3523" s="314"/>
      <c r="G3523" s="274" t="s">
        <v>24</v>
      </c>
      <c r="H3523" s="269" t="s">
        <v>25</v>
      </c>
      <c r="I3523" s="330"/>
      <c r="J3523" s="273"/>
      <c r="K3523" s="273"/>
      <c r="L3523" s="281" t="s">
        <v>1894</v>
      </c>
      <c r="M3523" s="271">
        <v>16</v>
      </c>
      <c r="N3523" s="308" t="s">
        <v>26</v>
      </c>
      <c r="O3523" s="308" t="s">
        <v>128</v>
      </c>
      <c r="P3523" s="385">
        <v>41913</v>
      </c>
      <c r="Q3523" s="273"/>
      <c r="R3523" s="231"/>
    </row>
    <row r="3524" spans="1:18" x14ac:dyDescent="0.25">
      <c r="A3524" s="275" t="s">
        <v>1804</v>
      </c>
      <c r="B3524" s="273" t="s">
        <v>21</v>
      </c>
      <c r="C3524" s="275" t="s">
        <v>33</v>
      </c>
      <c r="D3524" s="275" t="s">
        <v>34</v>
      </c>
      <c r="E3524" s="32">
        <v>42</v>
      </c>
      <c r="F3524" s="314"/>
      <c r="G3524" s="274" t="s">
        <v>24</v>
      </c>
      <c r="H3524" s="269" t="s">
        <v>25</v>
      </c>
      <c r="I3524" s="330">
        <v>528</v>
      </c>
      <c r="J3524" s="273"/>
      <c r="K3524" s="273"/>
      <c r="L3524" s="281" t="s">
        <v>1894</v>
      </c>
      <c r="M3524" s="216">
        <v>500</v>
      </c>
      <c r="N3524" s="295" t="s">
        <v>26</v>
      </c>
      <c r="O3524" s="295" t="s">
        <v>28</v>
      </c>
      <c r="P3524" s="296">
        <v>41913</v>
      </c>
      <c r="Q3524" s="626" t="s">
        <v>1806</v>
      </c>
      <c r="R3524" s="231"/>
    </row>
    <row r="3525" spans="1:18" x14ac:dyDescent="0.25">
      <c r="A3525" s="275"/>
      <c r="B3525" s="273" t="s">
        <v>21</v>
      </c>
      <c r="C3525" s="275" t="s">
        <v>31</v>
      </c>
      <c r="D3525" s="275" t="s">
        <v>35</v>
      </c>
      <c r="E3525" s="32">
        <v>35</v>
      </c>
      <c r="F3525" s="314"/>
      <c r="G3525" s="274" t="s">
        <v>24</v>
      </c>
      <c r="H3525" s="269" t="s">
        <v>25</v>
      </c>
      <c r="I3525" s="330">
        <v>506</v>
      </c>
      <c r="J3525" s="273"/>
      <c r="K3525" s="273"/>
      <c r="L3525" s="281" t="s">
        <v>1894</v>
      </c>
      <c r="M3525" s="216">
        <v>476</v>
      </c>
      <c r="N3525" s="295" t="s">
        <v>26</v>
      </c>
      <c r="O3525" s="295" t="s">
        <v>28</v>
      </c>
      <c r="P3525" s="296">
        <v>41913</v>
      </c>
      <c r="Q3525" s="628"/>
      <c r="R3525" s="231"/>
    </row>
    <row r="3526" spans="1:18" x14ac:dyDescent="0.25">
      <c r="A3526" s="275"/>
      <c r="B3526" s="273" t="s">
        <v>21</v>
      </c>
      <c r="C3526" s="275" t="s">
        <v>33</v>
      </c>
      <c r="D3526" s="275" t="s">
        <v>34</v>
      </c>
      <c r="E3526" s="32"/>
      <c r="F3526" s="314"/>
      <c r="G3526" s="274" t="s">
        <v>24</v>
      </c>
      <c r="H3526" s="269" t="s">
        <v>25</v>
      </c>
      <c r="I3526" s="330"/>
      <c r="J3526" s="273"/>
      <c r="K3526" s="273"/>
      <c r="L3526" s="281" t="s">
        <v>1894</v>
      </c>
      <c r="M3526" s="271">
        <v>28</v>
      </c>
      <c r="N3526" s="308" t="s">
        <v>26</v>
      </c>
      <c r="O3526" s="308" t="s">
        <v>128</v>
      </c>
      <c r="P3526" s="385">
        <v>41913</v>
      </c>
      <c r="Q3526" s="273"/>
      <c r="R3526" s="231"/>
    </row>
    <row r="3527" spans="1:18" x14ac:dyDescent="0.25">
      <c r="A3527" s="275"/>
      <c r="B3527" s="273" t="s">
        <v>21</v>
      </c>
      <c r="C3527" s="275" t="s">
        <v>31</v>
      </c>
      <c r="D3527" s="275" t="s">
        <v>35</v>
      </c>
      <c r="E3527" s="32"/>
      <c r="F3527" s="314"/>
      <c r="G3527" s="274" t="s">
        <v>24</v>
      </c>
      <c r="H3527" s="269" t="s">
        <v>25</v>
      </c>
      <c r="I3527" s="330"/>
      <c r="J3527" s="273"/>
      <c r="K3527" s="273"/>
      <c r="L3527" s="281" t="s">
        <v>1894</v>
      </c>
      <c r="M3527" s="271">
        <v>30</v>
      </c>
      <c r="N3527" s="308" t="s">
        <v>26</v>
      </c>
      <c r="O3527" s="308" t="s">
        <v>128</v>
      </c>
      <c r="P3527" s="385">
        <v>41913</v>
      </c>
      <c r="Q3527" s="273"/>
      <c r="R3527" s="231"/>
    </row>
    <row r="3528" spans="1:18" x14ac:dyDescent="0.25">
      <c r="A3528" s="275" t="s">
        <v>1805</v>
      </c>
      <c r="B3528" s="273" t="s">
        <v>21</v>
      </c>
      <c r="C3528" s="275" t="s">
        <v>33</v>
      </c>
      <c r="D3528" s="275" t="s">
        <v>34</v>
      </c>
      <c r="E3528" s="32">
        <v>36</v>
      </c>
      <c r="F3528" s="314"/>
      <c r="G3528" s="274" t="s">
        <v>24</v>
      </c>
      <c r="H3528" s="269" t="s">
        <v>25</v>
      </c>
      <c r="I3528" s="330">
        <v>426</v>
      </c>
      <c r="J3528" s="273"/>
      <c r="K3528" s="273"/>
      <c r="L3528" s="281" t="s">
        <v>1894</v>
      </c>
      <c r="M3528" s="216">
        <v>408</v>
      </c>
      <c r="N3528" s="295" t="s">
        <v>26</v>
      </c>
      <c r="O3528" s="295" t="s">
        <v>28</v>
      </c>
      <c r="P3528" s="296">
        <v>41913</v>
      </c>
      <c r="Q3528" s="634" t="s">
        <v>1807</v>
      </c>
      <c r="R3528" s="231"/>
    </row>
    <row r="3529" spans="1:18" x14ac:dyDescent="0.25">
      <c r="A3529" s="275"/>
      <c r="B3529" s="273" t="s">
        <v>21</v>
      </c>
      <c r="C3529" s="275" t="s">
        <v>33</v>
      </c>
      <c r="D3529" s="275" t="s">
        <v>34</v>
      </c>
      <c r="E3529" s="32"/>
      <c r="F3529" s="314"/>
      <c r="G3529" s="274" t="s">
        <v>24</v>
      </c>
      <c r="H3529" s="269" t="s">
        <v>25</v>
      </c>
      <c r="I3529" s="330"/>
      <c r="J3529" s="273"/>
      <c r="K3529" s="273"/>
      <c r="L3529" s="281" t="s">
        <v>1894</v>
      </c>
      <c r="M3529" s="271">
        <v>18</v>
      </c>
      <c r="N3529" s="308" t="s">
        <v>26</v>
      </c>
      <c r="O3529" s="308" t="s">
        <v>128</v>
      </c>
      <c r="P3529" s="385">
        <v>41913</v>
      </c>
      <c r="Q3529" s="635"/>
      <c r="R3529" s="231"/>
    </row>
    <row r="3530" spans="1:18" x14ac:dyDescent="0.25">
      <c r="A3530" s="275"/>
      <c r="B3530" s="273" t="s">
        <v>21</v>
      </c>
      <c r="C3530" s="275" t="s">
        <v>33</v>
      </c>
      <c r="D3530" s="275" t="s">
        <v>34</v>
      </c>
      <c r="E3530" s="32">
        <v>5</v>
      </c>
      <c r="F3530" s="314"/>
      <c r="G3530" s="274" t="s">
        <v>24</v>
      </c>
      <c r="H3530" s="269" t="s">
        <v>25</v>
      </c>
      <c r="I3530" s="330">
        <v>72</v>
      </c>
      <c r="J3530" s="273"/>
      <c r="K3530" s="273"/>
      <c r="L3530" s="281" t="s">
        <v>1894</v>
      </c>
      <c r="M3530" s="216">
        <v>72</v>
      </c>
      <c r="N3530" s="295" t="s">
        <v>26</v>
      </c>
      <c r="O3530" s="295" t="s">
        <v>28</v>
      </c>
      <c r="P3530" s="296">
        <v>41913</v>
      </c>
      <c r="Q3530" s="273" t="s">
        <v>1808</v>
      </c>
      <c r="R3530" s="231"/>
    </row>
    <row r="3531" spans="1:18" x14ac:dyDescent="0.25">
      <c r="A3531" s="275" t="s">
        <v>1809</v>
      </c>
      <c r="B3531" s="273" t="s">
        <v>21</v>
      </c>
      <c r="C3531" s="275" t="s">
        <v>33</v>
      </c>
      <c r="D3531" s="275" t="s">
        <v>39</v>
      </c>
      <c r="E3531" s="32">
        <v>45</v>
      </c>
      <c r="F3531" s="314"/>
      <c r="G3531" s="274" t="s">
        <v>24</v>
      </c>
      <c r="H3531" s="269" t="s">
        <v>25</v>
      </c>
      <c r="I3531" s="330">
        <v>440</v>
      </c>
      <c r="J3531" s="273"/>
      <c r="K3531" s="273"/>
      <c r="L3531" s="281" t="s">
        <v>1894</v>
      </c>
      <c r="M3531" s="216">
        <v>420</v>
      </c>
      <c r="N3531" s="295" t="s">
        <v>26</v>
      </c>
      <c r="O3531" s="295" t="s">
        <v>28</v>
      </c>
      <c r="P3531" s="296">
        <v>41913</v>
      </c>
      <c r="Q3531" s="634" t="s">
        <v>1810</v>
      </c>
      <c r="R3531" s="231"/>
    </row>
    <row r="3532" spans="1:18" x14ac:dyDescent="0.25">
      <c r="A3532" s="275"/>
      <c r="B3532" s="273" t="s">
        <v>21</v>
      </c>
      <c r="C3532" s="275" t="s">
        <v>22</v>
      </c>
      <c r="D3532" s="275" t="s">
        <v>23</v>
      </c>
      <c r="E3532" s="32">
        <v>7</v>
      </c>
      <c r="F3532" s="314"/>
      <c r="G3532" s="274" t="s">
        <v>24</v>
      </c>
      <c r="H3532" s="269" t="s">
        <v>25</v>
      </c>
      <c r="I3532" s="330">
        <v>110</v>
      </c>
      <c r="J3532" s="273"/>
      <c r="K3532" s="273"/>
      <c r="L3532" s="281" t="s">
        <v>1894</v>
      </c>
      <c r="M3532" s="216">
        <v>100</v>
      </c>
      <c r="N3532" s="295" t="s">
        <v>26</v>
      </c>
      <c r="O3532" s="295" t="s">
        <v>28</v>
      </c>
      <c r="P3532" s="296">
        <v>41913</v>
      </c>
      <c r="Q3532" s="636"/>
      <c r="R3532" s="231"/>
    </row>
    <row r="3533" spans="1:18" x14ac:dyDescent="0.25">
      <c r="A3533" s="275"/>
      <c r="B3533" s="273" t="s">
        <v>21</v>
      </c>
      <c r="C3533" s="275" t="s">
        <v>31</v>
      </c>
      <c r="D3533" s="275" t="s">
        <v>35</v>
      </c>
      <c r="E3533" s="32">
        <v>45</v>
      </c>
      <c r="F3533" s="314"/>
      <c r="G3533" s="274" t="s">
        <v>24</v>
      </c>
      <c r="H3533" s="269" t="s">
        <v>25</v>
      </c>
      <c r="I3533" s="330">
        <v>549</v>
      </c>
      <c r="J3533" s="273"/>
      <c r="K3533" s="273"/>
      <c r="L3533" s="281" t="s">
        <v>1894</v>
      </c>
      <c r="M3533" s="216">
        <v>500</v>
      </c>
      <c r="N3533" s="295" t="s">
        <v>26</v>
      </c>
      <c r="O3533" s="295" t="s">
        <v>28</v>
      </c>
      <c r="P3533" s="296">
        <v>41913</v>
      </c>
      <c r="Q3533" s="635"/>
      <c r="R3533" s="231"/>
    </row>
    <row r="3534" spans="1:18" x14ac:dyDescent="0.25">
      <c r="A3534" s="275"/>
      <c r="B3534" s="273" t="s">
        <v>21</v>
      </c>
      <c r="C3534" s="275" t="s">
        <v>33</v>
      </c>
      <c r="D3534" s="275" t="s">
        <v>39</v>
      </c>
      <c r="E3534" s="32"/>
      <c r="F3534" s="314"/>
      <c r="G3534" s="274" t="s">
        <v>24</v>
      </c>
      <c r="H3534" s="269" t="s">
        <v>25</v>
      </c>
      <c r="I3534" s="330"/>
      <c r="J3534" s="273"/>
      <c r="K3534" s="273"/>
      <c r="L3534" s="281" t="s">
        <v>1894</v>
      </c>
      <c r="M3534" s="271">
        <v>20</v>
      </c>
      <c r="N3534" s="308" t="s">
        <v>26</v>
      </c>
      <c r="O3534" s="308" t="s">
        <v>128</v>
      </c>
      <c r="P3534" s="385">
        <v>41913</v>
      </c>
      <c r="Q3534" s="273"/>
      <c r="R3534" s="231"/>
    </row>
    <row r="3535" spans="1:18" x14ac:dyDescent="0.25">
      <c r="A3535" s="275"/>
      <c r="B3535" s="273" t="s">
        <v>21</v>
      </c>
      <c r="C3535" s="275" t="s">
        <v>22</v>
      </c>
      <c r="D3535" s="275" t="s">
        <v>23</v>
      </c>
      <c r="E3535" s="32"/>
      <c r="F3535" s="314"/>
      <c r="G3535" s="274" t="s">
        <v>24</v>
      </c>
      <c r="H3535" s="269" t="s">
        <v>25</v>
      </c>
      <c r="I3535" s="330"/>
      <c r="J3535" s="273"/>
      <c r="K3535" s="273"/>
      <c r="L3535" s="281" t="s">
        <v>1894</v>
      </c>
      <c r="M3535" s="271">
        <v>10</v>
      </c>
      <c r="N3535" s="308" t="s">
        <v>26</v>
      </c>
      <c r="O3535" s="308" t="s">
        <v>128</v>
      </c>
      <c r="P3535" s="385">
        <v>41913</v>
      </c>
      <c r="Q3535" s="273"/>
      <c r="R3535" s="231"/>
    </row>
    <row r="3536" spans="1:18" x14ac:dyDescent="0.25">
      <c r="A3536" s="275"/>
      <c r="B3536" s="273" t="s">
        <v>21</v>
      </c>
      <c r="C3536" s="275" t="s">
        <v>31</v>
      </c>
      <c r="D3536" s="275" t="s">
        <v>35</v>
      </c>
      <c r="E3536" s="32"/>
      <c r="F3536" s="314"/>
      <c r="G3536" s="274" t="s">
        <v>24</v>
      </c>
      <c r="H3536" s="269" t="s">
        <v>25</v>
      </c>
      <c r="I3536" s="330"/>
      <c r="J3536" s="273"/>
      <c r="K3536" s="273"/>
      <c r="L3536" s="281" t="s">
        <v>1895</v>
      </c>
      <c r="M3536" s="271">
        <v>49</v>
      </c>
      <c r="N3536" s="308" t="s">
        <v>26</v>
      </c>
      <c r="O3536" s="308" t="s">
        <v>128</v>
      </c>
      <c r="P3536" s="385">
        <v>41913</v>
      </c>
      <c r="Q3536" s="273"/>
      <c r="R3536" s="231"/>
    </row>
    <row r="3537" spans="1:18" x14ac:dyDescent="0.25">
      <c r="A3537" s="275" t="s">
        <v>1811</v>
      </c>
      <c r="B3537" s="273" t="s">
        <v>21</v>
      </c>
      <c r="C3537" s="275" t="s">
        <v>33</v>
      </c>
      <c r="D3537" s="275" t="s">
        <v>34</v>
      </c>
      <c r="E3537" s="32">
        <v>47</v>
      </c>
      <c r="F3537" s="314"/>
      <c r="G3537" s="274" t="s">
        <v>24</v>
      </c>
      <c r="H3537" s="269" t="s">
        <v>25</v>
      </c>
      <c r="I3537" s="330">
        <v>528</v>
      </c>
      <c r="J3537" s="273"/>
      <c r="K3537" s="273"/>
      <c r="L3537" s="281" t="s">
        <v>1896</v>
      </c>
      <c r="M3537" s="216">
        <v>500</v>
      </c>
      <c r="N3537" s="295" t="s">
        <v>26</v>
      </c>
      <c r="O3537" s="295" t="s">
        <v>28</v>
      </c>
      <c r="P3537" s="296">
        <v>41913</v>
      </c>
      <c r="Q3537" s="626" t="s">
        <v>1812</v>
      </c>
      <c r="R3537" s="231"/>
    </row>
    <row r="3538" spans="1:18" x14ac:dyDescent="0.25">
      <c r="A3538" s="275"/>
      <c r="B3538" s="273" t="s">
        <v>21</v>
      </c>
      <c r="C3538" s="275" t="s">
        <v>22</v>
      </c>
      <c r="D3538" s="275" t="s">
        <v>29</v>
      </c>
      <c r="E3538" s="32">
        <v>32</v>
      </c>
      <c r="F3538" s="314"/>
      <c r="G3538" s="274" t="s">
        <v>24</v>
      </c>
      <c r="H3538" s="269" t="s">
        <v>25</v>
      </c>
      <c r="I3538" s="330">
        <v>375</v>
      </c>
      <c r="J3538" s="273"/>
      <c r="K3538" s="273"/>
      <c r="L3538" s="281" t="s">
        <v>1896</v>
      </c>
      <c r="M3538" s="216">
        <v>350</v>
      </c>
      <c r="N3538" s="295" t="s">
        <v>26</v>
      </c>
      <c r="O3538" s="295" t="s">
        <v>28</v>
      </c>
      <c r="P3538" s="296">
        <v>41913</v>
      </c>
      <c r="Q3538" s="627"/>
      <c r="R3538" s="231"/>
    </row>
    <row r="3539" spans="1:18" x14ac:dyDescent="0.25">
      <c r="A3539" s="275"/>
      <c r="B3539" s="273" t="s">
        <v>21</v>
      </c>
      <c r="C3539" s="275" t="s">
        <v>22</v>
      </c>
      <c r="D3539" s="275" t="s">
        <v>23</v>
      </c>
      <c r="E3539" s="32">
        <v>29</v>
      </c>
      <c r="F3539" s="314"/>
      <c r="G3539" s="274" t="s">
        <v>24</v>
      </c>
      <c r="H3539" s="269" t="s">
        <v>25</v>
      </c>
      <c r="I3539" s="330">
        <v>318</v>
      </c>
      <c r="J3539" s="273"/>
      <c r="K3539" s="273"/>
      <c r="L3539" s="281" t="s">
        <v>1896</v>
      </c>
      <c r="M3539" s="216">
        <v>300</v>
      </c>
      <c r="N3539" s="295" t="s">
        <v>26</v>
      </c>
      <c r="O3539" s="295" t="s">
        <v>28</v>
      </c>
      <c r="P3539" s="296">
        <v>41913</v>
      </c>
      <c r="Q3539" s="627"/>
      <c r="R3539" s="231"/>
    </row>
    <row r="3540" spans="1:18" x14ac:dyDescent="0.25">
      <c r="A3540" s="275"/>
      <c r="B3540" s="273" t="s">
        <v>47</v>
      </c>
      <c r="C3540" s="275" t="s">
        <v>48</v>
      </c>
      <c r="D3540" s="275" t="s">
        <v>243</v>
      </c>
      <c r="E3540" s="32">
        <v>16</v>
      </c>
      <c r="F3540" s="314"/>
      <c r="G3540" s="274" t="s">
        <v>24</v>
      </c>
      <c r="H3540" s="269" t="s">
        <v>25</v>
      </c>
      <c r="I3540" s="330">
        <v>30</v>
      </c>
      <c r="J3540" s="273"/>
      <c r="K3540" s="273"/>
      <c r="L3540" s="281" t="s">
        <v>1896</v>
      </c>
      <c r="M3540" s="216">
        <v>16</v>
      </c>
      <c r="N3540" s="295" t="s">
        <v>26</v>
      </c>
      <c r="O3540" s="295" t="s">
        <v>28</v>
      </c>
      <c r="P3540" s="296">
        <v>41913</v>
      </c>
      <c r="Q3540" s="627"/>
      <c r="R3540" s="231"/>
    </row>
    <row r="3541" spans="1:18" x14ac:dyDescent="0.25">
      <c r="A3541" s="275"/>
      <c r="B3541" s="273" t="s">
        <v>47</v>
      </c>
      <c r="C3541" s="275" t="s">
        <v>48</v>
      </c>
      <c r="D3541" s="275" t="s">
        <v>270</v>
      </c>
      <c r="E3541" s="32">
        <v>28</v>
      </c>
      <c r="F3541" s="314"/>
      <c r="G3541" s="274" t="s">
        <v>24</v>
      </c>
      <c r="H3541" s="269" t="s">
        <v>25</v>
      </c>
      <c r="I3541" s="330">
        <v>159</v>
      </c>
      <c r="J3541" s="273"/>
      <c r="K3541" s="273"/>
      <c r="L3541" s="281" t="s">
        <v>1896</v>
      </c>
      <c r="M3541" s="216">
        <v>84</v>
      </c>
      <c r="N3541" s="295" t="s">
        <v>26</v>
      </c>
      <c r="O3541" s="295" t="s">
        <v>28</v>
      </c>
      <c r="P3541" s="296">
        <v>41913</v>
      </c>
      <c r="Q3541" s="627"/>
      <c r="R3541" s="231"/>
    </row>
    <row r="3542" spans="1:18" x14ac:dyDescent="0.25">
      <c r="A3542" s="275"/>
      <c r="B3542" s="273" t="s">
        <v>36</v>
      </c>
      <c r="C3542" s="275" t="s">
        <v>145</v>
      </c>
      <c r="D3542" s="275" t="s">
        <v>187</v>
      </c>
      <c r="E3542" s="32">
        <v>16</v>
      </c>
      <c r="F3542" s="314"/>
      <c r="G3542" s="274" t="s">
        <v>24</v>
      </c>
      <c r="H3542" s="269" t="s">
        <v>25</v>
      </c>
      <c r="I3542" s="330">
        <v>164</v>
      </c>
      <c r="J3542" s="273"/>
      <c r="K3542" s="273"/>
      <c r="L3542" s="281" t="s">
        <v>1896</v>
      </c>
      <c r="M3542" s="216">
        <v>150</v>
      </c>
      <c r="N3542" s="295" t="s">
        <v>26</v>
      </c>
      <c r="O3542" s="295" t="s">
        <v>28</v>
      </c>
      <c r="P3542" s="296">
        <v>41913</v>
      </c>
      <c r="Q3542" s="628"/>
      <c r="R3542" s="231"/>
    </row>
    <row r="3543" spans="1:18" x14ac:dyDescent="0.25">
      <c r="A3543" s="275"/>
      <c r="B3543" s="273" t="s">
        <v>21</v>
      </c>
      <c r="C3543" s="275" t="s">
        <v>33</v>
      </c>
      <c r="D3543" s="275" t="s">
        <v>34</v>
      </c>
      <c r="E3543" s="32"/>
      <c r="F3543" s="314"/>
      <c r="G3543" s="274" t="s">
        <v>24</v>
      </c>
      <c r="H3543" s="269" t="s">
        <v>25</v>
      </c>
      <c r="I3543" s="330"/>
      <c r="J3543" s="273"/>
      <c r="K3543" s="273"/>
      <c r="L3543" s="281" t="s">
        <v>1896</v>
      </c>
      <c r="M3543" s="271">
        <v>28</v>
      </c>
      <c r="N3543" s="308" t="s">
        <v>26</v>
      </c>
      <c r="O3543" s="308" t="s">
        <v>128</v>
      </c>
      <c r="P3543" s="385">
        <v>41913</v>
      </c>
      <c r="Q3543" s="273"/>
      <c r="R3543" s="231"/>
    </row>
    <row r="3544" spans="1:18" x14ac:dyDescent="0.25">
      <c r="A3544" s="275"/>
      <c r="B3544" s="273" t="s">
        <v>21</v>
      </c>
      <c r="C3544" s="275" t="s">
        <v>22</v>
      </c>
      <c r="D3544" s="275" t="s">
        <v>29</v>
      </c>
      <c r="E3544" s="32"/>
      <c r="F3544" s="314"/>
      <c r="G3544" s="274" t="s">
        <v>24</v>
      </c>
      <c r="H3544" s="269" t="s">
        <v>25</v>
      </c>
      <c r="I3544" s="330"/>
      <c r="J3544" s="273"/>
      <c r="K3544" s="273"/>
      <c r="L3544" s="281" t="s">
        <v>1896</v>
      </c>
      <c r="M3544" s="271">
        <v>25</v>
      </c>
      <c r="N3544" s="308" t="s">
        <v>26</v>
      </c>
      <c r="O3544" s="308" t="s">
        <v>128</v>
      </c>
      <c r="P3544" s="385">
        <v>41913</v>
      </c>
      <c r="Q3544" s="273"/>
      <c r="R3544" s="231"/>
    </row>
    <row r="3545" spans="1:18" x14ac:dyDescent="0.25">
      <c r="A3545" s="275"/>
      <c r="B3545" s="273" t="s">
        <v>21</v>
      </c>
      <c r="C3545" s="275" t="s">
        <v>22</v>
      </c>
      <c r="D3545" s="275" t="s">
        <v>23</v>
      </c>
      <c r="E3545" s="32"/>
      <c r="F3545" s="314"/>
      <c r="G3545" s="274" t="s">
        <v>24</v>
      </c>
      <c r="H3545" s="269" t="s">
        <v>25</v>
      </c>
      <c r="I3545" s="330"/>
      <c r="J3545" s="273"/>
      <c r="K3545" s="273"/>
      <c r="L3545" s="281" t="s">
        <v>1896</v>
      </c>
      <c r="M3545" s="271">
        <v>18</v>
      </c>
      <c r="N3545" s="308" t="s">
        <v>26</v>
      </c>
      <c r="O3545" s="308" t="s">
        <v>128</v>
      </c>
      <c r="P3545" s="385">
        <v>41913</v>
      </c>
      <c r="Q3545" s="273"/>
      <c r="R3545" s="231"/>
    </row>
    <row r="3546" spans="1:18" x14ac:dyDescent="0.25">
      <c r="A3546" s="275"/>
      <c r="B3546" s="273" t="s">
        <v>47</v>
      </c>
      <c r="C3546" s="275" t="s">
        <v>48</v>
      </c>
      <c r="D3546" s="275" t="s">
        <v>243</v>
      </c>
      <c r="E3546" s="32"/>
      <c r="F3546" s="314"/>
      <c r="G3546" s="274" t="s">
        <v>24</v>
      </c>
      <c r="H3546" s="269" t="s">
        <v>25</v>
      </c>
      <c r="I3546" s="330"/>
      <c r="J3546" s="273"/>
      <c r="K3546" s="273"/>
      <c r="L3546" s="281" t="s">
        <v>1896</v>
      </c>
      <c r="M3546" s="271">
        <v>14</v>
      </c>
      <c r="N3546" s="308" t="s">
        <v>26</v>
      </c>
      <c r="O3546" s="308" t="s">
        <v>128</v>
      </c>
      <c r="P3546" s="385">
        <v>41913</v>
      </c>
      <c r="Q3546" s="273"/>
      <c r="R3546" s="231"/>
    </row>
    <row r="3547" spans="1:18" x14ac:dyDescent="0.25">
      <c r="A3547" s="275"/>
      <c r="B3547" s="273" t="s">
        <v>47</v>
      </c>
      <c r="C3547" s="275" t="s">
        <v>48</v>
      </c>
      <c r="D3547" s="275" t="s">
        <v>270</v>
      </c>
      <c r="E3547" s="32"/>
      <c r="F3547" s="314"/>
      <c r="G3547" s="274" t="s">
        <v>24</v>
      </c>
      <c r="H3547" s="269" t="s">
        <v>25</v>
      </c>
      <c r="I3547" s="330"/>
      <c r="J3547" s="273"/>
      <c r="K3547" s="273"/>
      <c r="L3547" s="281" t="s">
        <v>1896</v>
      </c>
      <c r="M3547" s="271">
        <v>75</v>
      </c>
      <c r="N3547" s="308" t="s">
        <v>26</v>
      </c>
      <c r="O3547" s="308" t="s">
        <v>128</v>
      </c>
      <c r="P3547" s="385">
        <v>41913</v>
      </c>
      <c r="Q3547" s="273"/>
      <c r="R3547" s="231"/>
    </row>
    <row r="3548" spans="1:18" x14ac:dyDescent="0.25">
      <c r="A3548" s="275"/>
      <c r="B3548" s="273" t="s">
        <v>36</v>
      </c>
      <c r="C3548" s="275" t="s">
        <v>145</v>
      </c>
      <c r="D3548" s="275" t="s">
        <v>187</v>
      </c>
      <c r="E3548" s="32"/>
      <c r="F3548" s="314"/>
      <c r="G3548" s="274" t="s">
        <v>24</v>
      </c>
      <c r="H3548" s="269" t="s">
        <v>25</v>
      </c>
      <c r="I3548" s="330"/>
      <c r="J3548" s="273"/>
      <c r="K3548" s="273"/>
      <c r="L3548" s="281" t="s">
        <v>1896</v>
      </c>
      <c r="M3548" s="271">
        <v>14</v>
      </c>
      <c r="N3548" s="308" t="s">
        <v>26</v>
      </c>
      <c r="O3548" s="308" t="s">
        <v>128</v>
      </c>
      <c r="P3548" s="385">
        <v>41913</v>
      </c>
      <c r="Q3548" s="273"/>
      <c r="R3548" s="231"/>
    </row>
    <row r="3549" spans="1:18" x14ac:dyDescent="0.25">
      <c r="A3549" s="275"/>
      <c r="B3549" s="273" t="s">
        <v>21</v>
      </c>
      <c r="C3549" s="275" t="s">
        <v>33</v>
      </c>
      <c r="D3549" s="275" t="s">
        <v>34</v>
      </c>
      <c r="E3549" s="32">
        <v>8</v>
      </c>
      <c r="F3549" s="314"/>
      <c r="G3549" s="274" t="s">
        <v>24</v>
      </c>
      <c r="H3549" s="269" t="s">
        <v>25</v>
      </c>
      <c r="I3549" s="216">
        <v>120</v>
      </c>
      <c r="J3549" s="273"/>
      <c r="K3549" s="273"/>
      <c r="L3549" s="281" t="s">
        <v>1896</v>
      </c>
      <c r="M3549" s="216">
        <v>120</v>
      </c>
      <c r="N3549" s="295" t="s">
        <v>26</v>
      </c>
      <c r="O3549" s="295" t="s">
        <v>28</v>
      </c>
      <c r="P3549" s="296">
        <v>41913</v>
      </c>
      <c r="Q3549" s="634" t="s">
        <v>1813</v>
      </c>
      <c r="R3549" s="231"/>
    </row>
    <row r="3550" spans="1:18" x14ac:dyDescent="0.25">
      <c r="A3550" s="275"/>
      <c r="B3550" s="273" t="s">
        <v>21</v>
      </c>
      <c r="C3550" s="275" t="s">
        <v>31</v>
      </c>
      <c r="D3550" s="275" t="s">
        <v>35</v>
      </c>
      <c r="E3550" s="32">
        <v>11</v>
      </c>
      <c r="F3550" s="314"/>
      <c r="G3550" s="274" t="s">
        <v>24</v>
      </c>
      <c r="H3550" s="269" t="s">
        <v>25</v>
      </c>
      <c r="I3550" s="216">
        <v>132</v>
      </c>
      <c r="J3550" s="273"/>
      <c r="K3550" s="273"/>
      <c r="L3550" s="281" t="s">
        <v>1896</v>
      </c>
      <c r="M3550" s="216">
        <v>132</v>
      </c>
      <c r="N3550" s="295" t="s">
        <v>26</v>
      </c>
      <c r="O3550" s="295" t="s">
        <v>28</v>
      </c>
      <c r="P3550" s="296">
        <v>41913</v>
      </c>
      <c r="Q3550" s="635"/>
      <c r="R3550" s="231"/>
    </row>
    <row r="3551" spans="1:18" x14ac:dyDescent="0.25">
      <c r="A3551" s="275"/>
      <c r="B3551" s="273" t="s">
        <v>21</v>
      </c>
      <c r="C3551" s="275" t="s">
        <v>33</v>
      </c>
      <c r="D3551" s="275" t="s">
        <v>34</v>
      </c>
      <c r="E3551" s="32">
        <v>49</v>
      </c>
      <c r="F3551" s="314"/>
      <c r="G3551" s="274" t="s">
        <v>24</v>
      </c>
      <c r="H3551" s="269" t="s">
        <v>25</v>
      </c>
      <c r="I3551" s="330">
        <v>536</v>
      </c>
      <c r="J3551" s="273"/>
      <c r="K3551" s="273"/>
      <c r="L3551" s="281" t="s">
        <v>1897</v>
      </c>
      <c r="M3551" s="216">
        <v>500</v>
      </c>
      <c r="N3551" s="295" t="s">
        <v>26</v>
      </c>
      <c r="O3551" s="295" t="s">
        <v>28</v>
      </c>
      <c r="P3551" s="296">
        <v>41913</v>
      </c>
      <c r="Q3551" s="626" t="s">
        <v>1814</v>
      </c>
      <c r="R3551" s="231"/>
    </row>
    <row r="3552" spans="1:18" x14ac:dyDescent="0.25">
      <c r="A3552" s="275"/>
      <c r="B3552" s="273" t="s">
        <v>21</v>
      </c>
      <c r="C3552" s="275" t="s">
        <v>22</v>
      </c>
      <c r="D3552" s="275" t="s">
        <v>29</v>
      </c>
      <c r="E3552" s="32">
        <v>17</v>
      </c>
      <c r="F3552" s="314"/>
      <c r="G3552" s="274" t="s">
        <v>24</v>
      </c>
      <c r="H3552" s="269" t="s">
        <v>25</v>
      </c>
      <c r="I3552" s="330">
        <v>215</v>
      </c>
      <c r="J3552" s="273"/>
      <c r="K3552" s="273"/>
      <c r="L3552" s="281" t="s">
        <v>1897</v>
      </c>
      <c r="M3552" s="216">
        <v>200</v>
      </c>
      <c r="N3552" s="295" t="s">
        <v>26</v>
      </c>
      <c r="O3552" s="295" t="s">
        <v>28</v>
      </c>
      <c r="P3552" s="296">
        <v>41913</v>
      </c>
      <c r="Q3552" s="627"/>
      <c r="R3552" s="231"/>
    </row>
    <row r="3553" spans="1:18" x14ac:dyDescent="0.25">
      <c r="A3553" s="275"/>
      <c r="B3553" s="273" t="s">
        <v>21</v>
      </c>
      <c r="C3553" s="275" t="s">
        <v>22</v>
      </c>
      <c r="D3553" s="275" t="s">
        <v>23</v>
      </c>
      <c r="E3553" s="32">
        <v>22</v>
      </c>
      <c r="F3553" s="314"/>
      <c r="G3553" s="274" t="s">
        <v>24</v>
      </c>
      <c r="H3553" s="269" t="s">
        <v>25</v>
      </c>
      <c r="I3553" s="330">
        <v>276</v>
      </c>
      <c r="J3553" s="273"/>
      <c r="K3553" s="273"/>
      <c r="L3553" s="281" t="s">
        <v>1897</v>
      </c>
      <c r="M3553" s="216">
        <v>250</v>
      </c>
      <c r="N3553" s="295" t="s">
        <v>26</v>
      </c>
      <c r="O3553" s="295" t="s">
        <v>28</v>
      </c>
      <c r="P3553" s="296">
        <v>41913</v>
      </c>
      <c r="Q3553" s="627"/>
      <c r="R3553" s="231"/>
    </row>
    <row r="3554" spans="1:18" x14ac:dyDescent="0.25">
      <c r="A3554" s="275"/>
      <c r="B3554" s="273" t="s">
        <v>21</v>
      </c>
      <c r="C3554" s="275" t="s">
        <v>31</v>
      </c>
      <c r="D3554" s="275" t="s">
        <v>35</v>
      </c>
      <c r="E3554" s="32">
        <v>44</v>
      </c>
      <c r="F3554" s="314"/>
      <c r="G3554" s="274" t="s">
        <v>24</v>
      </c>
      <c r="H3554" s="269" t="s">
        <v>25</v>
      </c>
      <c r="I3554" s="330">
        <v>540</v>
      </c>
      <c r="J3554" s="273"/>
      <c r="K3554" s="273"/>
      <c r="L3554" s="281" t="s">
        <v>1897</v>
      </c>
      <c r="M3554" s="216">
        <v>500</v>
      </c>
      <c r="N3554" s="295" t="s">
        <v>26</v>
      </c>
      <c r="O3554" s="295" t="s">
        <v>28</v>
      </c>
      <c r="P3554" s="296">
        <v>41913</v>
      </c>
      <c r="Q3554" s="627"/>
      <c r="R3554" s="231"/>
    </row>
    <row r="3555" spans="1:18" x14ac:dyDescent="0.25">
      <c r="A3555" s="275"/>
      <c r="B3555" s="273" t="s">
        <v>36</v>
      </c>
      <c r="C3555" s="275" t="s">
        <v>145</v>
      </c>
      <c r="D3555" s="275" t="s">
        <v>184</v>
      </c>
      <c r="E3555" s="32">
        <v>14</v>
      </c>
      <c r="F3555" s="314"/>
      <c r="G3555" s="274" t="s">
        <v>24</v>
      </c>
      <c r="H3555" s="269" t="s">
        <v>25</v>
      </c>
      <c r="I3555" s="330">
        <v>160</v>
      </c>
      <c r="J3555" s="273"/>
      <c r="K3555" s="273"/>
      <c r="L3555" s="281" t="s">
        <v>1897</v>
      </c>
      <c r="M3555" s="216">
        <v>150</v>
      </c>
      <c r="N3555" s="295" t="s">
        <v>26</v>
      </c>
      <c r="O3555" s="295" t="s">
        <v>28</v>
      </c>
      <c r="P3555" s="296">
        <v>41913</v>
      </c>
      <c r="Q3555" s="628"/>
      <c r="R3555" s="231"/>
    </row>
    <row r="3556" spans="1:18" x14ac:dyDescent="0.25">
      <c r="A3556" s="275"/>
      <c r="B3556" s="273" t="s">
        <v>21</v>
      </c>
      <c r="C3556" s="275" t="s">
        <v>33</v>
      </c>
      <c r="D3556" s="275" t="s">
        <v>34</v>
      </c>
      <c r="E3556" s="32"/>
      <c r="F3556" s="314"/>
      <c r="G3556" s="274" t="s">
        <v>24</v>
      </c>
      <c r="H3556" s="269" t="s">
        <v>25</v>
      </c>
      <c r="I3556" s="330"/>
      <c r="J3556" s="273"/>
      <c r="K3556" s="273"/>
      <c r="L3556" s="281" t="s">
        <v>1897</v>
      </c>
      <c r="M3556" s="271">
        <v>36</v>
      </c>
      <c r="N3556" s="308" t="s">
        <v>26</v>
      </c>
      <c r="O3556" s="308" t="s">
        <v>128</v>
      </c>
      <c r="P3556" s="385">
        <v>41913</v>
      </c>
      <c r="Q3556" s="273"/>
      <c r="R3556" s="231"/>
    </row>
    <row r="3557" spans="1:18" x14ac:dyDescent="0.25">
      <c r="A3557" s="275"/>
      <c r="B3557" s="273" t="s">
        <v>21</v>
      </c>
      <c r="C3557" s="275" t="s">
        <v>22</v>
      </c>
      <c r="D3557" s="275" t="s">
        <v>29</v>
      </c>
      <c r="E3557" s="32"/>
      <c r="F3557" s="314"/>
      <c r="G3557" s="274" t="s">
        <v>24</v>
      </c>
      <c r="H3557" s="269" t="s">
        <v>25</v>
      </c>
      <c r="I3557" s="330"/>
      <c r="J3557" s="273"/>
      <c r="K3557" s="273"/>
      <c r="L3557" s="281" t="s">
        <v>1897</v>
      </c>
      <c r="M3557" s="271">
        <v>15</v>
      </c>
      <c r="N3557" s="308" t="s">
        <v>26</v>
      </c>
      <c r="O3557" s="308" t="s">
        <v>128</v>
      </c>
      <c r="P3557" s="385">
        <v>41913</v>
      </c>
      <c r="Q3557" s="273"/>
      <c r="R3557" s="231"/>
    </row>
    <row r="3558" spans="1:18" x14ac:dyDescent="0.25">
      <c r="A3558" s="275"/>
      <c r="B3558" s="273" t="s">
        <v>21</v>
      </c>
      <c r="C3558" s="275" t="s">
        <v>22</v>
      </c>
      <c r="D3558" s="275" t="s">
        <v>23</v>
      </c>
      <c r="E3558" s="32"/>
      <c r="F3558" s="314"/>
      <c r="G3558" s="274" t="s">
        <v>24</v>
      </c>
      <c r="H3558" s="269" t="s">
        <v>25</v>
      </c>
      <c r="I3558" s="330"/>
      <c r="J3558" s="273"/>
      <c r="K3558" s="273"/>
      <c r="L3558" s="281" t="s">
        <v>1897</v>
      </c>
      <c r="M3558" s="271">
        <v>26</v>
      </c>
      <c r="N3558" s="308" t="s">
        <v>26</v>
      </c>
      <c r="O3558" s="308" t="s">
        <v>128</v>
      </c>
      <c r="P3558" s="385">
        <v>41913</v>
      </c>
      <c r="Q3558" s="273"/>
      <c r="R3558" s="231"/>
    </row>
    <row r="3559" spans="1:18" x14ac:dyDescent="0.25">
      <c r="A3559" s="275"/>
      <c r="B3559" s="273" t="s">
        <v>21</v>
      </c>
      <c r="C3559" s="275" t="s">
        <v>31</v>
      </c>
      <c r="D3559" s="275" t="s">
        <v>35</v>
      </c>
      <c r="E3559" s="32"/>
      <c r="F3559" s="314"/>
      <c r="G3559" s="274" t="s">
        <v>24</v>
      </c>
      <c r="H3559" s="269" t="s">
        <v>25</v>
      </c>
      <c r="I3559" s="330"/>
      <c r="J3559" s="273"/>
      <c r="K3559" s="273"/>
      <c r="L3559" s="281" t="s">
        <v>1897</v>
      </c>
      <c r="M3559" s="271">
        <v>40</v>
      </c>
      <c r="N3559" s="308" t="s">
        <v>26</v>
      </c>
      <c r="O3559" s="308" t="s">
        <v>128</v>
      </c>
      <c r="P3559" s="385">
        <v>41913</v>
      </c>
      <c r="Q3559" s="273"/>
      <c r="R3559" s="231"/>
    </row>
    <row r="3560" spans="1:18" x14ac:dyDescent="0.25">
      <c r="A3560" s="275"/>
      <c r="B3560" s="273" t="s">
        <v>36</v>
      </c>
      <c r="C3560" s="275" t="s">
        <v>145</v>
      </c>
      <c r="D3560" s="275" t="s">
        <v>184</v>
      </c>
      <c r="E3560" s="32"/>
      <c r="F3560" s="314"/>
      <c r="G3560" s="274" t="s">
        <v>24</v>
      </c>
      <c r="H3560" s="269" t="s">
        <v>25</v>
      </c>
      <c r="I3560" s="330"/>
      <c r="J3560" s="273"/>
      <c r="K3560" s="273"/>
      <c r="L3560" s="281" t="s">
        <v>1897</v>
      </c>
      <c r="M3560" s="271">
        <v>10</v>
      </c>
      <c r="N3560" s="308" t="s">
        <v>26</v>
      </c>
      <c r="O3560" s="308" t="s">
        <v>128</v>
      </c>
      <c r="P3560" s="385">
        <v>41913</v>
      </c>
      <c r="Q3560" s="273"/>
      <c r="R3560" s="231"/>
    </row>
    <row r="3561" spans="1:18" x14ac:dyDescent="0.25">
      <c r="A3561" s="275" t="s">
        <v>1815</v>
      </c>
      <c r="B3561" s="273" t="s">
        <v>21</v>
      </c>
      <c r="C3561" s="275" t="s">
        <v>33</v>
      </c>
      <c r="D3561" s="275" t="s">
        <v>39</v>
      </c>
      <c r="E3561" s="32">
        <v>2</v>
      </c>
      <c r="F3561" s="314"/>
      <c r="G3561" s="274" t="s">
        <v>24</v>
      </c>
      <c r="H3561" s="269" t="s">
        <v>25</v>
      </c>
      <c r="I3561" s="330">
        <v>36</v>
      </c>
      <c r="J3561" s="273"/>
      <c r="K3561" s="273"/>
      <c r="L3561" s="281" t="s">
        <v>1897</v>
      </c>
      <c r="M3561" s="216">
        <v>36</v>
      </c>
      <c r="N3561" s="295" t="s">
        <v>26</v>
      </c>
      <c r="O3561" s="295" t="s">
        <v>28</v>
      </c>
      <c r="P3561" s="296">
        <v>41913</v>
      </c>
      <c r="Q3561" s="273" t="s">
        <v>1816</v>
      </c>
      <c r="R3561" s="231"/>
    </row>
    <row r="3562" spans="1:18" x14ac:dyDescent="0.25">
      <c r="A3562" s="275"/>
      <c r="B3562" s="273" t="s">
        <v>21</v>
      </c>
      <c r="C3562" s="275" t="s">
        <v>33</v>
      </c>
      <c r="D3562" s="275" t="s">
        <v>39</v>
      </c>
      <c r="E3562" s="32">
        <v>9</v>
      </c>
      <c r="F3562" s="314"/>
      <c r="G3562" s="274" t="s">
        <v>24</v>
      </c>
      <c r="H3562" s="269" t="s">
        <v>25</v>
      </c>
      <c r="I3562" s="216">
        <v>100</v>
      </c>
      <c r="J3562" s="273"/>
      <c r="K3562" s="273"/>
      <c r="L3562" s="281" t="s">
        <v>1897</v>
      </c>
      <c r="M3562" s="216">
        <v>100</v>
      </c>
      <c r="N3562" s="295" t="s">
        <v>26</v>
      </c>
      <c r="O3562" s="295" t="s">
        <v>28</v>
      </c>
      <c r="P3562" s="296">
        <v>41913</v>
      </c>
      <c r="Q3562" s="634" t="s">
        <v>1817</v>
      </c>
      <c r="R3562" s="231"/>
    </row>
    <row r="3563" spans="1:18" x14ac:dyDescent="0.25">
      <c r="A3563" s="275"/>
      <c r="B3563" s="273" t="s">
        <v>21</v>
      </c>
      <c r="C3563" s="275" t="s">
        <v>22</v>
      </c>
      <c r="D3563" s="275" t="s">
        <v>23</v>
      </c>
      <c r="E3563" s="32">
        <v>7</v>
      </c>
      <c r="F3563" s="314"/>
      <c r="G3563" s="274" t="s">
        <v>24</v>
      </c>
      <c r="H3563" s="269" t="s">
        <v>25</v>
      </c>
      <c r="I3563" s="216">
        <v>100</v>
      </c>
      <c r="J3563" s="273"/>
      <c r="K3563" s="273"/>
      <c r="L3563" s="281" t="s">
        <v>1897</v>
      </c>
      <c r="M3563" s="216">
        <v>100</v>
      </c>
      <c r="N3563" s="295" t="s">
        <v>26</v>
      </c>
      <c r="O3563" s="295" t="s">
        <v>28</v>
      </c>
      <c r="P3563" s="296">
        <v>41913</v>
      </c>
      <c r="Q3563" s="635"/>
      <c r="R3563" s="231"/>
    </row>
    <row r="3564" spans="1:18" x14ac:dyDescent="0.25">
      <c r="A3564" s="275"/>
      <c r="B3564" s="273" t="s">
        <v>21</v>
      </c>
      <c r="C3564" s="275" t="s">
        <v>31</v>
      </c>
      <c r="D3564" s="275" t="s">
        <v>35</v>
      </c>
      <c r="E3564" s="32">
        <v>12</v>
      </c>
      <c r="F3564" s="314"/>
      <c r="G3564" s="274" t="s">
        <v>24</v>
      </c>
      <c r="H3564" s="269" t="s">
        <v>25</v>
      </c>
      <c r="I3564" s="216">
        <v>180</v>
      </c>
      <c r="J3564" s="273"/>
      <c r="K3564" s="273"/>
      <c r="L3564" s="281" t="s">
        <v>1897</v>
      </c>
      <c r="M3564" s="216">
        <v>180</v>
      </c>
      <c r="N3564" s="295" t="s">
        <v>26</v>
      </c>
      <c r="O3564" s="295" t="s">
        <v>28</v>
      </c>
      <c r="P3564" s="296">
        <v>41913</v>
      </c>
      <c r="Q3564" s="298" t="s">
        <v>1818</v>
      </c>
      <c r="R3564" s="231"/>
    </row>
    <row r="3565" spans="1:18" x14ac:dyDescent="0.25">
      <c r="A3565" s="275" t="s">
        <v>1819</v>
      </c>
      <c r="B3565" s="273" t="s">
        <v>21</v>
      </c>
      <c r="C3565" s="275" t="s">
        <v>33</v>
      </c>
      <c r="D3565" s="275" t="s">
        <v>34</v>
      </c>
      <c r="E3565" s="32">
        <v>55</v>
      </c>
      <c r="F3565" s="314"/>
      <c r="G3565" s="274" t="s">
        <v>24</v>
      </c>
      <c r="H3565" s="269" t="s">
        <v>25</v>
      </c>
      <c r="I3565" s="330">
        <v>635</v>
      </c>
      <c r="J3565" s="273"/>
      <c r="K3565" s="273"/>
      <c r="L3565" s="281" t="s">
        <v>1898</v>
      </c>
      <c r="M3565" s="216">
        <v>600</v>
      </c>
      <c r="N3565" s="295" t="s">
        <v>26</v>
      </c>
      <c r="O3565" s="295" t="s">
        <v>28</v>
      </c>
      <c r="P3565" s="296">
        <v>41913</v>
      </c>
      <c r="Q3565" s="626" t="s">
        <v>1820</v>
      </c>
      <c r="R3565" s="231"/>
    </row>
    <row r="3566" spans="1:18" x14ac:dyDescent="0.25">
      <c r="A3566" s="275"/>
      <c r="B3566" s="273" t="s">
        <v>21</v>
      </c>
      <c r="C3566" s="275" t="s">
        <v>22</v>
      </c>
      <c r="D3566" s="275" t="s">
        <v>108</v>
      </c>
      <c r="E3566" s="32">
        <v>18</v>
      </c>
      <c r="F3566" s="314"/>
      <c r="G3566" s="274" t="s">
        <v>24</v>
      </c>
      <c r="H3566" s="269" t="s">
        <v>25</v>
      </c>
      <c r="I3566" s="330">
        <v>179</v>
      </c>
      <c r="J3566" s="273"/>
      <c r="K3566" s="273"/>
      <c r="L3566" s="281" t="s">
        <v>1898</v>
      </c>
      <c r="M3566" s="216">
        <v>164</v>
      </c>
      <c r="N3566" s="295" t="s">
        <v>26</v>
      </c>
      <c r="O3566" s="295" t="s">
        <v>28</v>
      </c>
      <c r="P3566" s="296">
        <v>41913</v>
      </c>
      <c r="Q3566" s="627"/>
      <c r="R3566" s="231"/>
    </row>
    <row r="3567" spans="1:18" x14ac:dyDescent="0.25">
      <c r="A3567" s="275"/>
      <c r="B3567" s="273" t="s">
        <v>21</v>
      </c>
      <c r="C3567" s="275" t="s">
        <v>22</v>
      </c>
      <c r="D3567" s="275" t="s">
        <v>29</v>
      </c>
      <c r="E3567" s="32">
        <v>24</v>
      </c>
      <c r="F3567" s="314"/>
      <c r="G3567" s="274" t="s">
        <v>24</v>
      </c>
      <c r="H3567" s="269" t="s">
        <v>25</v>
      </c>
      <c r="I3567" s="330">
        <v>270</v>
      </c>
      <c r="J3567" s="273"/>
      <c r="K3567" s="273"/>
      <c r="L3567" s="281" t="s">
        <v>1898</v>
      </c>
      <c r="M3567" s="216">
        <v>250</v>
      </c>
      <c r="N3567" s="295" t="s">
        <v>26</v>
      </c>
      <c r="O3567" s="295" t="s">
        <v>28</v>
      </c>
      <c r="P3567" s="296">
        <v>41913</v>
      </c>
      <c r="Q3567" s="627"/>
      <c r="R3567" s="231"/>
    </row>
    <row r="3568" spans="1:18" x14ac:dyDescent="0.25">
      <c r="A3568" s="275"/>
      <c r="B3568" s="273" t="s">
        <v>21</v>
      </c>
      <c r="C3568" s="275" t="s">
        <v>22</v>
      </c>
      <c r="D3568" s="275" t="s">
        <v>23</v>
      </c>
      <c r="E3568" s="32">
        <v>28</v>
      </c>
      <c r="F3568" s="314"/>
      <c r="G3568" s="274" t="s">
        <v>24</v>
      </c>
      <c r="H3568" s="269" t="s">
        <v>25</v>
      </c>
      <c r="I3568" s="330">
        <v>325</v>
      </c>
      <c r="J3568" s="273"/>
      <c r="K3568" s="273"/>
      <c r="L3568" s="281" t="s">
        <v>1898</v>
      </c>
      <c r="M3568" s="216">
        <v>300</v>
      </c>
      <c r="N3568" s="295" t="s">
        <v>26</v>
      </c>
      <c r="O3568" s="295" t="s">
        <v>28</v>
      </c>
      <c r="P3568" s="296">
        <v>41913</v>
      </c>
      <c r="Q3568" s="627"/>
      <c r="R3568" s="231"/>
    </row>
    <row r="3569" spans="1:18" x14ac:dyDescent="0.25">
      <c r="A3569" s="275"/>
      <c r="B3569" s="273" t="s">
        <v>21</v>
      </c>
      <c r="C3569" s="275" t="s">
        <v>31</v>
      </c>
      <c r="D3569" s="275" t="s">
        <v>32</v>
      </c>
      <c r="E3569" s="32">
        <v>36</v>
      </c>
      <c r="F3569" s="314"/>
      <c r="G3569" s="274" t="s">
        <v>24</v>
      </c>
      <c r="H3569" s="269" t="s">
        <v>25</v>
      </c>
      <c r="I3569" s="330">
        <v>430</v>
      </c>
      <c r="J3569" s="273"/>
      <c r="K3569" s="273"/>
      <c r="L3569" s="281" t="s">
        <v>1898</v>
      </c>
      <c r="M3569" s="216">
        <v>400</v>
      </c>
      <c r="N3569" s="295" t="s">
        <v>26</v>
      </c>
      <c r="O3569" s="295" t="s">
        <v>28</v>
      </c>
      <c r="P3569" s="296">
        <v>41913</v>
      </c>
      <c r="Q3569" s="627"/>
      <c r="R3569" s="231"/>
    </row>
    <row r="3570" spans="1:18" x14ac:dyDescent="0.25">
      <c r="A3570" s="275"/>
      <c r="B3570" s="273" t="s">
        <v>47</v>
      </c>
      <c r="C3570" s="275" t="s">
        <v>48</v>
      </c>
      <c r="D3570" s="275" t="s">
        <v>268</v>
      </c>
      <c r="E3570" s="32">
        <v>24</v>
      </c>
      <c r="F3570" s="314"/>
      <c r="G3570" s="274" t="s">
        <v>24</v>
      </c>
      <c r="H3570" s="269" t="s">
        <v>25</v>
      </c>
      <c r="I3570" s="330">
        <v>187</v>
      </c>
      <c r="J3570" s="273"/>
      <c r="K3570" s="273"/>
      <c r="L3570" s="281" t="s">
        <v>1898</v>
      </c>
      <c r="M3570" s="216">
        <v>100</v>
      </c>
      <c r="N3570" s="295" t="s">
        <v>26</v>
      </c>
      <c r="O3570" s="295" t="s">
        <v>28</v>
      </c>
      <c r="P3570" s="296">
        <v>41913</v>
      </c>
      <c r="Q3570" s="627"/>
      <c r="R3570" s="231"/>
    </row>
    <row r="3571" spans="1:18" x14ac:dyDescent="0.25">
      <c r="A3571" s="275"/>
      <c r="B3571" s="273" t="s">
        <v>36</v>
      </c>
      <c r="C3571" s="275" t="s">
        <v>145</v>
      </c>
      <c r="D3571" s="275" t="s">
        <v>187</v>
      </c>
      <c r="E3571" s="32">
        <v>17</v>
      </c>
      <c r="F3571" s="314"/>
      <c r="G3571" s="274" t="s">
        <v>24</v>
      </c>
      <c r="H3571" s="269" t="s">
        <v>25</v>
      </c>
      <c r="I3571" s="330">
        <v>160</v>
      </c>
      <c r="J3571" s="273"/>
      <c r="K3571" s="273"/>
      <c r="L3571" s="281" t="s">
        <v>1898</v>
      </c>
      <c r="M3571" s="216">
        <v>150</v>
      </c>
      <c r="N3571" s="295" t="s">
        <v>26</v>
      </c>
      <c r="O3571" s="295" t="s">
        <v>28</v>
      </c>
      <c r="P3571" s="296">
        <v>41913</v>
      </c>
      <c r="Q3571" s="628"/>
      <c r="R3571" s="231"/>
    </row>
    <row r="3572" spans="1:18" x14ac:dyDescent="0.25">
      <c r="A3572" s="275"/>
      <c r="B3572" s="273" t="s">
        <v>21</v>
      </c>
      <c r="C3572" s="275" t="s">
        <v>33</v>
      </c>
      <c r="D3572" s="275" t="s">
        <v>34</v>
      </c>
      <c r="E3572" s="32"/>
      <c r="F3572" s="314"/>
      <c r="G3572" s="274" t="s">
        <v>24</v>
      </c>
      <c r="H3572" s="269" t="s">
        <v>25</v>
      </c>
      <c r="I3572" s="330"/>
      <c r="J3572" s="273"/>
      <c r="K3572" s="273"/>
      <c r="L3572" s="281" t="s">
        <v>1898</v>
      </c>
      <c r="M3572" s="271">
        <v>35</v>
      </c>
      <c r="N3572" s="308" t="s">
        <v>26</v>
      </c>
      <c r="O3572" s="308" t="s">
        <v>128</v>
      </c>
      <c r="P3572" s="385">
        <v>41913</v>
      </c>
      <c r="Q3572" s="273"/>
      <c r="R3572" s="231"/>
    </row>
    <row r="3573" spans="1:18" x14ac:dyDescent="0.25">
      <c r="A3573" s="275"/>
      <c r="B3573" s="273" t="s">
        <v>21</v>
      </c>
      <c r="C3573" s="275" t="s">
        <v>22</v>
      </c>
      <c r="D3573" s="275" t="s">
        <v>108</v>
      </c>
      <c r="E3573" s="32"/>
      <c r="F3573" s="314"/>
      <c r="G3573" s="274" t="s">
        <v>24</v>
      </c>
      <c r="H3573" s="269" t="s">
        <v>25</v>
      </c>
      <c r="I3573" s="330"/>
      <c r="J3573" s="273"/>
      <c r="K3573" s="273"/>
      <c r="L3573" s="281" t="s">
        <v>1898</v>
      </c>
      <c r="M3573" s="271">
        <v>15</v>
      </c>
      <c r="N3573" s="308" t="s">
        <v>26</v>
      </c>
      <c r="O3573" s="308" t="s">
        <v>128</v>
      </c>
      <c r="P3573" s="385">
        <v>41913</v>
      </c>
      <c r="Q3573" s="273"/>
      <c r="R3573" s="231"/>
    </row>
    <row r="3574" spans="1:18" x14ac:dyDescent="0.25">
      <c r="A3574" s="275"/>
      <c r="B3574" s="273" t="s">
        <v>21</v>
      </c>
      <c r="C3574" s="275" t="s">
        <v>22</v>
      </c>
      <c r="D3574" s="275" t="s">
        <v>29</v>
      </c>
      <c r="E3574" s="32"/>
      <c r="F3574" s="314"/>
      <c r="G3574" s="274" t="s">
        <v>24</v>
      </c>
      <c r="H3574" s="269" t="s">
        <v>25</v>
      </c>
      <c r="I3574" s="330"/>
      <c r="J3574" s="273"/>
      <c r="K3574" s="273"/>
      <c r="L3574" s="281" t="s">
        <v>1898</v>
      </c>
      <c r="M3574" s="271">
        <v>20</v>
      </c>
      <c r="N3574" s="308" t="s">
        <v>26</v>
      </c>
      <c r="O3574" s="308" t="s">
        <v>128</v>
      </c>
      <c r="P3574" s="385">
        <v>41913</v>
      </c>
      <c r="Q3574" s="273"/>
      <c r="R3574" s="231"/>
    </row>
    <row r="3575" spans="1:18" x14ac:dyDescent="0.25">
      <c r="A3575" s="275"/>
      <c r="B3575" s="273" t="s">
        <v>21</v>
      </c>
      <c r="C3575" s="275" t="s">
        <v>22</v>
      </c>
      <c r="D3575" s="275" t="s">
        <v>23</v>
      </c>
      <c r="E3575" s="32"/>
      <c r="F3575" s="314"/>
      <c r="G3575" s="274" t="s">
        <v>24</v>
      </c>
      <c r="H3575" s="269" t="s">
        <v>25</v>
      </c>
      <c r="I3575" s="330"/>
      <c r="J3575" s="273"/>
      <c r="K3575" s="273"/>
      <c r="L3575" s="281" t="s">
        <v>1898</v>
      </c>
      <c r="M3575" s="271">
        <v>25</v>
      </c>
      <c r="N3575" s="308" t="s">
        <v>26</v>
      </c>
      <c r="O3575" s="308" t="s">
        <v>128</v>
      </c>
      <c r="P3575" s="385">
        <v>41913</v>
      </c>
      <c r="Q3575" s="273"/>
      <c r="R3575" s="231"/>
    </row>
    <row r="3576" spans="1:18" x14ac:dyDescent="0.25">
      <c r="A3576" s="275"/>
      <c r="B3576" s="273" t="s">
        <v>21</v>
      </c>
      <c r="C3576" s="275" t="s">
        <v>31</v>
      </c>
      <c r="D3576" s="275" t="s">
        <v>32</v>
      </c>
      <c r="E3576" s="32"/>
      <c r="F3576" s="314"/>
      <c r="G3576" s="274" t="s">
        <v>24</v>
      </c>
      <c r="H3576" s="269" t="s">
        <v>25</v>
      </c>
      <c r="I3576" s="330"/>
      <c r="J3576" s="273"/>
      <c r="K3576" s="273"/>
      <c r="L3576" s="281" t="s">
        <v>1898</v>
      </c>
      <c r="M3576" s="271">
        <v>30</v>
      </c>
      <c r="N3576" s="308" t="s">
        <v>26</v>
      </c>
      <c r="O3576" s="308" t="s">
        <v>128</v>
      </c>
      <c r="P3576" s="385">
        <v>41913</v>
      </c>
      <c r="Q3576" s="273"/>
      <c r="R3576" s="231"/>
    </row>
    <row r="3577" spans="1:18" x14ac:dyDescent="0.25">
      <c r="A3577" s="275"/>
      <c r="B3577" s="273" t="s">
        <v>47</v>
      </c>
      <c r="C3577" s="275" t="s">
        <v>48</v>
      </c>
      <c r="D3577" s="275" t="s">
        <v>268</v>
      </c>
      <c r="E3577" s="32"/>
      <c r="F3577" s="314"/>
      <c r="G3577" s="274" t="s">
        <v>24</v>
      </c>
      <c r="H3577" s="269" t="s">
        <v>25</v>
      </c>
      <c r="I3577" s="330"/>
      <c r="J3577" s="273"/>
      <c r="K3577" s="273"/>
      <c r="L3577" s="281" t="s">
        <v>1898</v>
      </c>
      <c r="M3577" s="271">
        <v>87</v>
      </c>
      <c r="N3577" s="308" t="s">
        <v>26</v>
      </c>
      <c r="O3577" s="308" t="s">
        <v>128</v>
      </c>
      <c r="P3577" s="385">
        <v>41913</v>
      </c>
      <c r="Q3577" s="273"/>
      <c r="R3577" s="231"/>
    </row>
    <row r="3578" spans="1:18" x14ac:dyDescent="0.25">
      <c r="A3578" s="275"/>
      <c r="B3578" s="273" t="s">
        <v>36</v>
      </c>
      <c r="C3578" s="275" t="s">
        <v>145</v>
      </c>
      <c r="D3578" s="275" t="s">
        <v>187</v>
      </c>
      <c r="E3578" s="32"/>
      <c r="F3578" s="314"/>
      <c r="G3578" s="274" t="s">
        <v>24</v>
      </c>
      <c r="H3578" s="269" t="s">
        <v>25</v>
      </c>
      <c r="I3578" s="330"/>
      <c r="J3578" s="273"/>
      <c r="K3578" s="273"/>
      <c r="L3578" s="281" t="s">
        <v>1898</v>
      </c>
      <c r="M3578" s="271">
        <v>10</v>
      </c>
      <c r="N3578" s="308" t="s">
        <v>26</v>
      </c>
      <c r="O3578" s="308" t="s">
        <v>128</v>
      </c>
      <c r="P3578" s="385">
        <v>41913</v>
      </c>
      <c r="Q3578" s="273"/>
      <c r="R3578" s="231"/>
    </row>
    <row r="3579" spans="1:18" x14ac:dyDescent="0.25">
      <c r="A3579" s="275" t="s">
        <v>1821</v>
      </c>
      <c r="B3579" s="273" t="s">
        <v>21</v>
      </c>
      <c r="C3579" s="275" t="s">
        <v>33</v>
      </c>
      <c r="D3579" s="275" t="s">
        <v>39</v>
      </c>
      <c r="E3579" s="32">
        <v>21</v>
      </c>
      <c r="F3579" s="314"/>
      <c r="G3579" s="274" t="s">
        <v>24</v>
      </c>
      <c r="H3579" s="269" t="s">
        <v>25</v>
      </c>
      <c r="I3579" s="216">
        <v>300</v>
      </c>
      <c r="J3579" s="273"/>
      <c r="K3579" s="273"/>
      <c r="L3579" s="281" t="s">
        <v>1899</v>
      </c>
      <c r="M3579" s="216">
        <v>300</v>
      </c>
      <c r="N3579" s="295" t="s">
        <v>26</v>
      </c>
      <c r="O3579" s="295" t="s">
        <v>28</v>
      </c>
      <c r="P3579" s="296">
        <v>41913</v>
      </c>
      <c r="Q3579" s="634" t="s">
        <v>1822</v>
      </c>
      <c r="R3579" s="231"/>
    </row>
    <row r="3580" spans="1:18" x14ac:dyDescent="0.25">
      <c r="A3580" s="275"/>
      <c r="B3580" s="273" t="s">
        <v>21</v>
      </c>
      <c r="C3580" s="275" t="s">
        <v>31</v>
      </c>
      <c r="D3580" s="275" t="s">
        <v>32</v>
      </c>
      <c r="E3580" s="32">
        <v>18</v>
      </c>
      <c r="F3580" s="314"/>
      <c r="G3580" s="274" t="s">
        <v>24</v>
      </c>
      <c r="H3580" s="269" t="s">
        <v>25</v>
      </c>
      <c r="I3580" s="216">
        <v>240</v>
      </c>
      <c r="J3580" s="273"/>
      <c r="K3580" s="273"/>
      <c r="L3580" s="281" t="s">
        <v>1899</v>
      </c>
      <c r="M3580" s="216">
        <v>240</v>
      </c>
      <c r="N3580" s="295" t="s">
        <v>26</v>
      </c>
      <c r="O3580" s="295" t="s">
        <v>28</v>
      </c>
      <c r="P3580" s="296">
        <v>41913</v>
      </c>
      <c r="Q3580" s="635"/>
      <c r="R3580" s="231"/>
    </row>
    <row r="3581" spans="1:18" x14ac:dyDescent="0.25">
      <c r="A3581" s="275"/>
      <c r="B3581" s="273" t="s">
        <v>21</v>
      </c>
      <c r="C3581" s="275" t="s">
        <v>31</v>
      </c>
      <c r="D3581" s="275" t="s">
        <v>32</v>
      </c>
      <c r="E3581" s="32">
        <v>13</v>
      </c>
      <c r="F3581" s="314"/>
      <c r="G3581" s="274" t="s">
        <v>24</v>
      </c>
      <c r="H3581" s="269" t="s">
        <v>25</v>
      </c>
      <c r="I3581" s="330">
        <v>200</v>
      </c>
      <c r="J3581" s="273"/>
      <c r="K3581" s="273"/>
      <c r="L3581" s="281" t="s">
        <v>1899</v>
      </c>
      <c r="M3581" s="216">
        <v>200</v>
      </c>
      <c r="N3581" s="295" t="s">
        <v>26</v>
      </c>
      <c r="O3581" s="295" t="s">
        <v>28</v>
      </c>
      <c r="P3581" s="296">
        <v>41913</v>
      </c>
      <c r="Q3581" s="273" t="s">
        <v>1823</v>
      </c>
      <c r="R3581" s="231"/>
    </row>
    <row r="3582" spans="1:18" x14ac:dyDescent="0.25">
      <c r="A3582" s="275" t="s">
        <v>1824</v>
      </c>
      <c r="B3582" s="273" t="s">
        <v>21</v>
      </c>
      <c r="C3582" s="275" t="s">
        <v>33</v>
      </c>
      <c r="D3582" s="275" t="s">
        <v>34</v>
      </c>
      <c r="E3582" s="32">
        <v>22</v>
      </c>
      <c r="F3582" s="314"/>
      <c r="G3582" s="274" t="s">
        <v>24</v>
      </c>
      <c r="H3582" s="269" t="s">
        <v>25</v>
      </c>
      <c r="I3582" s="330">
        <v>225</v>
      </c>
      <c r="J3582" s="273"/>
      <c r="K3582" s="273"/>
      <c r="L3582" s="281" t="s">
        <v>1899</v>
      </c>
      <c r="M3582" s="216">
        <v>200</v>
      </c>
      <c r="N3582" s="295" t="s">
        <v>26</v>
      </c>
      <c r="O3582" s="295" t="s">
        <v>28</v>
      </c>
      <c r="P3582" s="296">
        <v>41913</v>
      </c>
      <c r="Q3582" s="626" t="s">
        <v>1825</v>
      </c>
      <c r="R3582" s="231"/>
    </row>
    <row r="3583" spans="1:18" x14ac:dyDescent="0.25">
      <c r="A3583" s="275"/>
      <c r="B3583" s="273" t="s">
        <v>21</v>
      </c>
      <c r="C3583" s="275" t="s">
        <v>22</v>
      </c>
      <c r="D3583" s="275" t="s">
        <v>108</v>
      </c>
      <c r="E3583" s="32">
        <v>14</v>
      </c>
      <c r="F3583" s="314"/>
      <c r="G3583" s="274" t="s">
        <v>24</v>
      </c>
      <c r="H3583" s="269" t="s">
        <v>25</v>
      </c>
      <c r="I3583" s="330">
        <v>225</v>
      </c>
      <c r="J3583" s="273"/>
      <c r="K3583" s="273"/>
      <c r="L3583" s="281" t="s">
        <v>1899</v>
      </c>
      <c r="M3583" s="216">
        <v>210</v>
      </c>
      <c r="N3583" s="295" t="s">
        <v>26</v>
      </c>
      <c r="O3583" s="295" t="s">
        <v>28</v>
      </c>
      <c r="P3583" s="296">
        <v>41913</v>
      </c>
      <c r="Q3583" s="627"/>
      <c r="R3583" s="231"/>
    </row>
    <row r="3584" spans="1:18" x14ac:dyDescent="0.25">
      <c r="A3584" s="275"/>
      <c r="B3584" s="273" t="s">
        <v>21</v>
      </c>
      <c r="C3584" s="275" t="s">
        <v>22</v>
      </c>
      <c r="D3584" s="275" t="s">
        <v>29</v>
      </c>
      <c r="E3584" s="32">
        <v>24</v>
      </c>
      <c r="F3584" s="314"/>
      <c r="G3584" s="274" t="s">
        <v>24</v>
      </c>
      <c r="H3584" s="269" t="s">
        <v>25</v>
      </c>
      <c r="I3584" s="330">
        <v>271</v>
      </c>
      <c r="J3584" s="273"/>
      <c r="K3584" s="273"/>
      <c r="L3584" s="281" t="s">
        <v>1899</v>
      </c>
      <c r="M3584" s="216">
        <v>250</v>
      </c>
      <c r="N3584" s="295" t="s">
        <v>26</v>
      </c>
      <c r="O3584" s="295" t="s">
        <v>28</v>
      </c>
      <c r="P3584" s="296">
        <v>41913</v>
      </c>
      <c r="Q3584" s="627"/>
      <c r="R3584" s="231"/>
    </row>
    <row r="3585" spans="1:18" s="230" customFormat="1" x14ac:dyDescent="0.25">
      <c r="A3585" s="275"/>
      <c r="B3585" s="273" t="s">
        <v>21</v>
      </c>
      <c r="C3585" s="275" t="s">
        <v>22</v>
      </c>
      <c r="D3585" s="275" t="s">
        <v>23</v>
      </c>
      <c r="E3585" s="32">
        <v>27</v>
      </c>
      <c r="F3585" s="314"/>
      <c r="G3585" s="274" t="s">
        <v>24</v>
      </c>
      <c r="H3585" s="269" t="s">
        <v>25</v>
      </c>
      <c r="I3585" s="330">
        <v>324</v>
      </c>
      <c r="J3585" s="273"/>
      <c r="K3585" s="273"/>
      <c r="L3585" s="281" t="s">
        <v>1899</v>
      </c>
      <c r="M3585" s="216">
        <v>300</v>
      </c>
      <c r="N3585" s="295" t="s">
        <v>26</v>
      </c>
      <c r="O3585" s="295" t="s">
        <v>28</v>
      </c>
      <c r="P3585" s="296">
        <v>41913</v>
      </c>
      <c r="Q3585" s="627"/>
      <c r="R3585" s="231"/>
    </row>
    <row r="3586" spans="1:18" x14ac:dyDescent="0.25">
      <c r="A3586" s="275"/>
      <c r="B3586" s="273" t="s">
        <v>21</v>
      </c>
      <c r="C3586" s="275" t="s">
        <v>31</v>
      </c>
      <c r="D3586" s="275" t="s">
        <v>35</v>
      </c>
      <c r="E3586" s="32">
        <v>24</v>
      </c>
      <c r="F3586" s="314"/>
      <c r="G3586" s="274" t="s">
        <v>24</v>
      </c>
      <c r="H3586" s="269" t="s">
        <v>25</v>
      </c>
      <c r="I3586" s="330">
        <v>285</v>
      </c>
      <c r="J3586" s="273"/>
      <c r="K3586" s="273"/>
      <c r="L3586" s="281" t="s">
        <v>1899</v>
      </c>
      <c r="M3586" s="216">
        <v>250</v>
      </c>
      <c r="N3586" s="295" t="s">
        <v>26</v>
      </c>
      <c r="O3586" s="295" t="s">
        <v>28</v>
      </c>
      <c r="P3586" s="296">
        <v>41913</v>
      </c>
      <c r="Q3586" s="627"/>
      <c r="R3586" s="231"/>
    </row>
    <row r="3587" spans="1:18" x14ac:dyDescent="0.25">
      <c r="A3587" s="275"/>
      <c r="B3587" s="273" t="s">
        <v>47</v>
      </c>
      <c r="C3587" s="275" t="s">
        <v>48</v>
      </c>
      <c r="D3587" s="275" t="s">
        <v>268</v>
      </c>
      <c r="E3587" s="32">
        <v>16</v>
      </c>
      <c r="F3587" s="314"/>
      <c r="G3587" s="274" t="s">
        <v>24</v>
      </c>
      <c r="H3587" s="269" t="s">
        <v>25</v>
      </c>
      <c r="I3587" s="330">
        <v>60</v>
      </c>
      <c r="J3587" s="273"/>
      <c r="K3587" s="273"/>
      <c r="L3587" s="281" t="s">
        <v>1899</v>
      </c>
      <c r="M3587" s="216">
        <v>50</v>
      </c>
      <c r="N3587" s="295" t="s">
        <v>26</v>
      </c>
      <c r="O3587" s="295" t="s">
        <v>28</v>
      </c>
      <c r="P3587" s="296">
        <v>41913</v>
      </c>
      <c r="Q3587" s="627"/>
      <c r="R3587" s="231"/>
    </row>
    <row r="3588" spans="1:18" x14ac:dyDescent="0.25">
      <c r="A3588" s="275"/>
      <c r="B3588" s="273" t="s">
        <v>47</v>
      </c>
      <c r="C3588" s="275" t="s">
        <v>48</v>
      </c>
      <c r="D3588" s="275" t="s">
        <v>251</v>
      </c>
      <c r="E3588" s="32">
        <v>14</v>
      </c>
      <c r="F3588" s="314"/>
      <c r="G3588" s="274" t="s">
        <v>24</v>
      </c>
      <c r="H3588" s="269" t="s">
        <v>25</v>
      </c>
      <c r="I3588" s="330">
        <v>66</v>
      </c>
      <c r="J3588" s="273"/>
      <c r="K3588" s="273"/>
      <c r="L3588" s="281" t="s">
        <v>1899</v>
      </c>
      <c r="M3588" s="216">
        <v>50</v>
      </c>
      <c r="N3588" s="295" t="s">
        <v>26</v>
      </c>
      <c r="O3588" s="295" t="s">
        <v>28</v>
      </c>
      <c r="P3588" s="296">
        <v>41913</v>
      </c>
      <c r="Q3588" s="627"/>
      <c r="R3588" s="231"/>
    </row>
    <row r="3589" spans="1:18" x14ac:dyDescent="0.25">
      <c r="A3589" s="275"/>
      <c r="B3589" s="273" t="s">
        <v>36</v>
      </c>
      <c r="C3589" s="275" t="s">
        <v>145</v>
      </c>
      <c r="D3589" s="275" t="s">
        <v>187</v>
      </c>
      <c r="E3589" s="32">
        <v>12</v>
      </c>
      <c r="F3589" s="314"/>
      <c r="G3589" s="274" t="s">
        <v>24</v>
      </c>
      <c r="H3589" s="269" t="s">
        <v>25</v>
      </c>
      <c r="I3589" s="330">
        <v>158</v>
      </c>
      <c r="J3589" s="273"/>
      <c r="K3589" s="273"/>
      <c r="L3589" s="281" t="s">
        <v>1899</v>
      </c>
      <c r="M3589" s="216">
        <v>150</v>
      </c>
      <c r="N3589" s="295" t="s">
        <v>26</v>
      </c>
      <c r="O3589" s="295" t="s">
        <v>28</v>
      </c>
      <c r="P3589" s="296">
        <v>41913</v>
      </c>
      <c r="Q3589" s="628"/>
      <c r="R3589" s="231"/>
    </row>
    <row r="3590" spans="1:18" x14ac:dyDescent="0.25">
      <c r="A3590" s="275"/>
      <c r="B3590" s="273" t="s">
        <v>21</v>
      </c>
      <c r="C3590" s="275" t="s">
        <v>33</v>
      </c>
      <c r="D3590" s="275" t="s">
        <v>34</v>
      </c>
      <c r="E3590" s="32"/>
      <c r="F3590" s="314"/>
      <c r="G3590" s="274" t="s">
        <v>24</v>
      </c>
      <c r="H3590" s="269" t="s">
        <v>25</v>
      </c>
      <c r="I3590" s="330"/>
      <c r="J3590" s="273"/>
      <c r="K3590" s="273"/>
      <c r="L3590" s="281" t="s">
        <v>1899</v>
      </c>
      <c r="M3590" s="271">
        <v>25</v>
      </c>
      <c r="N3590" s="308" t="s">
        <v>26</v>
      </c>
      <c r="O3590" s="308" t="s">
        <v>128</v>
      </c>
      <c r="P3590" s="385">
        <v>41913</v>
      </c>
      <c r="Q3590" s="445"/>
      <c r="R3590" s="231"/>
    </row>
    <row r="3591" spans="1:18" x14ac:dyDescent="0.25">
      <c r="A3591" s="275"/>
      <c r="B3591" s="273" t="s">
        <v>21</v>
      </c>
      <c r="C3591" s="275" t="s">
        <v>22</v>
      </c>
      <c r="D3591" s="275" t="s">
        <v>108</v>
      </c>
      <c r="E3591" s="32"/>
      <c r="F3591" s="314"/>
      <c r="G3591" s="274" t="s">
        <v>24</v>
      </c>
      <c r="H3591" s="269" t="s">
        <v>25</v>
      </c>
      <c r="I3591" s="330"/>
      <c r="J3591" s="273"/>
      <c r="K3591" s="273"/>
      <c r="L3591" s="281" t="s">
        <v>1899</v>
      </c>
      <c r="M3591" s="271">
        <v>15</v>
      </c>
      <c r="N3591" s="308" t="s">
        <v>26</v>
      </c>
      <c r="O3591" s="308" t="s">
        <v>128</v>
      </c>
      <c r="P3591" s="385">
        <v>41913</v>
      </c>
      <c r="Q3591" s="446"/>
      <c r="R3591" s="231"/>
    </row>
    <row r="3592" spans="1:18" x14ac:dyDescent="0.25">
      <c r="A3592" s="275"/>
      <c r="B3592" s="273" t="s">
        <v>21</v>
      </c>
      <c r="C3592" s="275" t="s">
        <v>22</v>
      </c>
      <c r="D3592" s="275" t="s">
        <v>29</v>
      </c>
      <c r="E3592" s="32"/>
      <c r="F3592" s="314"/>
      <c r="G3592" s="274" t="s">
        <v>24</v>
      </c>
      <c r="H3592" s="269" t="s">
        <v>25</v>
      </c>
      <c r="I3592" s="330"/>
      <c r="J3592" s="273"/>
      <c r="K3592" s="273"/>
      <c r="L3592" s="281" t="s">
        <v>1899</v>
      </c>
      <c r="M3592" s="271">
        <v>21</v>
      </c>
      <c r="N3592" s="308" t="s">
        <v>26</v>
      </c>
      <c r="O3592" s="308" t="s">
        <v>128</v>
      </c>
      <c r="P3592" s="385">
        <v>41913</v>
      </c>
      <c r="Q3592" s="446"/>
      <c r="R3592" s="231"/>
    </row>
    <row r="3593" spans="1:18" x14ac:dyDescent="0.25">
      <c r="A3593" s="275"/>
      <c r="B3593" s="273" t="s">
        <v>21</v>
      </c>
      <c r="C3593" s="275" t="s">
        <v>22</v>
      </c>
      <c r="D3593" s="275" t="s">
        <v>23</v>
      </c>
      <c r="E3593" s="32"/>
      <c r="F3593" s="314"/>
      <c r="G3593" s="274" t="s">
        <v>24</v>
      </c>
      <c r="H3593" s="269" t="s">
        <v>25</v>
      </c>
      <c r="I3593" s="330"/>
      <c r="J3593" s="273"/>
      <c r="K3593" s="273"/>
      <c r="L3593" s="281" t="s">
        <v>1900</v>
      </c>
      <c r="M3593" s="271">
        <v>24</v>
      </c>
      <c r="N3593" s="308" t="s">
        <v>26</v>
      </c>
      <c r="O3593" s="308" t="s">
        <v>128</v>
      </c>
      <c r="P3593" s="385">
        <v>41913</v>
      </c>
      <c r="Q3593" s="446"/>
      <c r="R3593" s="231"/>
    </row>
    <row r="3594" spans="1:18" x14ac:dyDescent="0.25">
      <c r="A3594" s="275"/>
      <c r="B3594" s="273" t="s">
        <v>21</v>
      </c>
      <c r="C3594" s="275" t="s">
        <v>31</v>
      </c>
      <c r="D3594" s="275" t="s">
        <v>35</v>
      </c>
      <c r="E3594" s="32"/>
      <c r="F3594" s="314"/>
      <c r="G3594" s="274" t="s">
        <v>24</v>
      </c>
      <c r="H3594" s="269" t="s">
        <v>25</v>
      </c>
      <c r="I3594" s="330"/>
      <c r="J3594" s="273"/>
      <c r="K3594" s="273"/>
      <c r="L3594" s="281" t="s">
        <v>1900</v>
      </c>
      <c r="M3594" s="271">
        <v>35</v>
      </c>
      <c r="N3594" s="308" t="s">
        <v>26</v>
      </c>
      <c r="O3594" s="308" t="s">
        <v>128</v>
      </c>
      <c r="P3594" s="385">
        <v>41913</v>
      </c>
      <c r="Q3594" s="446"/>
      <c r="R3594" s="231"/>
    </row>
    <row r="3595" spans="1:18" x14ac:dyDescent="0.25">
      <c r="A3595" s="275"/>
      <c r="B3595" s="273" t="s">
        <v>47</v>
      </c>
      <c r="C3595" s="275" t="s">
        <v>48</v>
      </c>
      <c r="D3595" s="275" t="s">
        <v>268</v>
      </c>
      <c r="E3595" s="32"/>
      <c r="F3595" s="314"/>
      <c r="G3595" s="274" t="s">
        <v>24</v>
      </c>
      <c r="H3595" s="269" t="s">
        <v>25</v>
      </c>
      <c r="I3595" s="330"/>
      <c r="J3595" s="273"/>
      <c r="K3595" s="273"/>
      <c r="L3595" s="281" t="s">
        <v>1900</v>
      </c>
      <c r="M3595" s="271">
        <v>10</v>
      </c>
      <c r="N3595" s="308" t="s">
        <v>26</v>
      </c>
      <c r="O3595" s="308" t="s">
        <v>128</v>
      </c>
      <c r="P3595" s="385">
        <v>41913</v>
      </c>
      <c r="Q3595" s="446"/>
      <c r="R3595" s="231"/>
    </row>
    <row r="3596" spans="1:18" x14ac:dyDescent="0.25">
      <c r="A3596" s="275"/>
      <c r="B3596" s="273" t="s">
        <v>47</v>
      </c>
      <c r="C3596" s="275" t="s">
        <v>48</v>
      </c>
      <c r="D3596" s="275" t="s">
        <v>251</v>
      </c>
      <c r="E3596" s="32"/>
      <c r="F3596" s="314"/>
      <c r="G3596" s="274" t="s">
        <v>24</v>
      </c>
      <c r="H3596" s="269" t="s">
        <v>25</v>
      </c>
      <c r="I3596" s="330"/>
      <c r="J3596" s="273"/>
      <c r="K3596" s="273"/>
      <c r="L3596" s="281" t="s">
        <v>1900</v>
      </c>
      <c r="M3596" s="271">
        <v>16</v>
      </c>
      <c r="N3596" s="308" t="s">
        <v>26</v>
      </c>
      <c r="O3596" s="308" t="s">
        <v>128</v>
      </c>
      <c r="P3596" s="385">
        <v>41913</v>
      </c>
      <c r="Q3596" s="446"/>
      <c r="R3596" s="231"/>
    </row>
    <row r="3597" spans="1:18" x14ac:dyDescent="0.25">
      <c r="A3597" s="275"/>
      <c r="B3597" s="273" t="s">
        <v>36</v>
      </c>
      <c r="C3597" s="275" t="s">
        <v>145</v>
      </c>
      <c r="D3597" s="275" t="s">
        <v>187</v>
      </c>
      <c r="E3597" s="32"/>
      <c r="F3597" s="314"/>
      <c r="G3597" s="274" t="s">
        <v>24</v>
      </c>
      <c r="H3597" s="269" t="s">
        <v>25</v>
      </c>
      <c r="I3597" s="330"/>
      <c r="J3597" s="273"/>
      <c r="K3597" s="273"/>
      <c r="L3597" s="281" t="s">
        <v>1900</v>
      </c>
      <c r="M3597" s="271">
        <v>8</v>
      </c>
      <c r="N3597" s="308" t="s">
        <v>26</v>
      </c>
      <c r="O3597" s="308" t="s">
        <v>128</v>
      </c>
      <c r="P3597" s="385">
        <v>41913</v>
      </c>
      <c r="Q3597" s="442"/>
      <c r="R3597" s="231"/>
    </row>
    <row r="3598" spans="1:18" x14ac:dyDescent="0.25">
      <c r="A3598" s="275"/>
      <c r="B3598" s="273" t="s">
        <v>21</v>
      </c>
      <c r="C3598" s="275" t="s">
        <v>33</v>
      </c>
      <c r="D3598" s="275" t="s">
        <v>34</v>
      </c>
      <c r="E3598" s="32">
        <v>3</v>
      </c>
      <c r="F3598" s="314"/>
      <c r="G3598" s="274" t="s">
        <v>24</v>
      </c>
      <c r="H3598" s="269" t="s">
        <v>25</v>
      </c>
      <c r="I3598" s="330">
        <v>36</v>
      </c>
      <c r="J3598" s="273"/>
      <c r="K3598" s="273"/>
      <c r="L3598" s="281" t="s">
        <v>1900</v>
      </c>
      <c r="M3598" s="216">
        <v>36</v>
      </c>
      <c r="N3598" s="295" t="s">
        <v>26</v>
      </c>
      <c r="O3598" s="295" t="s">
        <v>28</v>
      </c>
      <c r="P3598" s="296">
        <v>41913</v>
      </c>
      <c r="Q3598" s="218" t="s">
        <v>1826</v>
      </c>
      <c r="R3598" s="231"/>
    </row>
    <row r="3599" spans="1:18" x14ac:dyDescent="0.25">
      <c r="A3599" s="275" t="s">
        <v>1827</v>
      </c>
      <c r="B3599" s="273" t="s">
        <v>21</v>
      </c>
      <c r="C3599" s="275" t="s">
        <v>33</v>
      </c>
      <c r="D3599" s="275" t="s">
        <v>34</v>
      </c>
      <c r="E3599" s="32">
        <v>48</v>
      </c>
      <c r="F3599" s="314"/>
      <c r="G3599" s="274" t="s">
        <v>24</v>
      </c>
      <c r="H3599" s="269" t="s">
        <v>25</v>
      </c>
      <c r="I3599" s="330">
        <v>530</v>
      </c>
      <c r="J3599" s="273"/>
      <c r="K3599" s="273"/>
      <c r="L3599" s="281" t="s">
        <v>1900</v>
      </c>
      <c r="M3599" s="216">
        <v>500</v>
      </c>
      <c r="N3599" s="295" t="s">
        <v>26</v>
      </c>
      <c r="O3599" s="295" t="s">
        <v>28</v>
      </c>
      <c r="P3599" s="296">
        <v>41913</v>
      </c>
      <c r="Q3599" s="626" t="s">
        <v>1828</v>
      </c>
      <c r="R3599" s="231"/>
    </row>
    <row r="3600" spans="1:18" x14ac:dyDescent="0.25">
      <c r="A3600" s="275"/>
      <c r="B3600" s="273" t="s">
        <v>21</v>
      </c>
      <c r="C3600" s="275" t="s">
        <v>22</v>
      </c>
      <c r="D3600" s="275" t="s">
        <v>108</v>
      </c>
      <c r="E3600" s="32">
        <v>16</v>
      </c>
      <c r="F3600" s="314"/>
      <c r="G3600" s="274" t="s">
        <v>24</v>
      </c>
      <c r="H3600" s="269" t="s">
        <v>25</v>
      </c>
      <c r="I3600" s="330">
        <v>218</v>
      </c>
      <c r="J3600" s="273"/>
      <c r="K3600" s="273"/>
      <c r="L3600" s="281" t="s">
        <v>1900</v>
      </c>
      <c r="M3600" s="216">
        <v>200</v>
      </c>
      <c r="N3600" s="295" t="s">
        <v>26</v>
      </c>
      <c r="O3600" s="295" t="s">
        <v>28</v>
      </c>
      <c r="P3600" s="296">
        <v>41913</v>
      </c>
      <c r="Q3600" s="627"/>
      <c r="R3600" s="231"/>
    </row>
    <row r="3601" spans="1:18" x14ac:dyDescent="0.25">
      <c r="A3601" s="275"/>
      <c r="B3601" s="273" t="s">
        <v>21</v>
      </c>
      <c r="C3601" s="275" t="s">
        <v>22</v>
      </c>
      <c r="D3601" s="275" t="s">
        <v>29</v>
      </c>
      <c r="E3601" s="32">
        <v>28</v>
      </c>
      <c r="F3601" s="314"/>
      <c r="G3601" s="274" t="s">
        <v>24</v>
      </c>
      <c r="H3601" s="269" t="s">
        <v>25</v>
      </c>
      <c r="I3601" s="330">
        <v>275</v>
      </c>
      <c r="J3601" s="273"/>
      <c r="K3601" s="273"/>
      <c r="L3601" s="281" t="s">
        <v>1900</v>
      </c>
      <c r="M3601" s="216">
        <v>250</v>
      </c>
      <c r="N3601" s="295" t="s">
        <v>26</v>
      </c>
      <c r="O3601" s="295" t="s">
        <v>28</v>
      </c>
      <c r="P3601" s="296">
        <v>41913</v>
      </c>
      <c r="Q3601" s="627"/>
      <c r="R3601" s="231"/>
    </row>
    <row r="3602" spans="1:18" x14ac:dyDescent="0.25">
      <c r="A3602" s="275"/>
      <c r="B3602" s="273" t="s">
        <v>21</v>
      </c>
      <c r="C3602" s="275" t="s">
        <v>22</v>
      </c>
      <c r="D3602" s="275" t="s">
        <v>23</v>
      </c>
      <c r="E3602" s="32">
        <v>32</v>
      </c>
      <c r="F3602" s="314"/>
      <c r="G3602" s="274" t="s">
        <v>24</v>
      </c>
      <c r="H3602" s="269" t="s">
        <v>25</v>
      </c>
      <c r="I3602" s="330">
        <v>328</v>
      </c>
      <c r="J3602" s="273"/>
      <c r="K3602" s="273"/>
      <c r="L3602" s="281" t="s">
        <v>1900</v>
      </c>
      <c r="M3602" s="216">
        <v>300</v>
      </c>
      <c r="N3602" s="295" t="s">
        <v>26</v>
      </c>
      <c r="O3602" s="295" t="s">
        <v>28</v>
      </c>
      <c r="P3602" s="296">
        <v>41913</v>
      </c>
      <c r="Q3602" s="627"/>
      <c r="R3602" s="231"/>
    </row>
    <row r="3603" spans="1:18" x14ac:dyDescent="0.25">
      <c r="A3603" s="275"/>
      <c r="B3603" s="273" t="s">
        <v>21</v>
      </c>
      <c r="C3603" s="275" t="s">
        <v>31</v>
      </c>
      <c r="D3603" s="275" t="s">
        <v>32</v>
      </c>
      <c r="E3603" s="32">
        <v>42</v>
      </c>
      <c r="F3603" s="314"/>
      <c r="G3603" s="274" t="s">
        <v>24</v>
      </c>
      <c r="H3603" s="269" t="s">
        <v>25</v>
      </c>
      <c r="I3603" s="330">
        <v>540</v>
      </c>
      <c r="J3603" s="273"/>
      <c r="K3603" s="273"/>
      <c r="L3603" s="281" t="s">
        <v>1900</v>
      </c>
      <c r="M3603" s="216">
        <v>500</v>
      </c>
      <c r="N3603" s="295" t="s">
        <v>26</v>
      </c>
      <c r="O3603" s="295" t="s">
        <v>28</v>
      </c>
      <c r="P3603" s="296">
        <v>41913</v>
      </c>
      <c r="Q3603" s="627"/>
      <c r="R3603" s="231"/>
    </row>
    <row r="3604" spans="1:18" x14ac:dyDescent="0.25">
      <c r="A3604" s="275"/>
      <c r="B3604" s="273" t="s">
        <v>47</v>
      </c>
      <c r="C3604" s="275" t="s">
        <v>48</v>
      </c>
      <c r="D3604" s="275" t="s">
        <v>251</v>
      </c>
      <c r="E3604" s="32">
        <v>25</v>
      </c>
      <c r="F3604" s="314"/>
      <c r="G3604" s="274" t="s">
        <v>24</v>
      </c>
      <c r="H3604" s="269" t="s">
        <v>25</v>
      </c>
      <c r="I3604" s="330">
        <v>115</v>
      </c>
      <c r="J3604" s="273"/>
      <c r="K3604" s="273"/>
      <c r="L3604" s="281" t="s">
        <v>1900</v>
      </c>
      <c r="M3604" s="216">
        <v>100</v>
      </c>
      <c r="N3604" s="295" t="s">
        <v>26</v>
      </c>
      <c r="O3604" s="295" t="s">
        <v>28</v>
      </c>
      <c r="P3604" s="296">
        <v>41913</v>
      </c>
      <c r="Q3604" s="627"/>
      <c r="R3604" s="231"/>
    </row>
    <row r="3605" spans="1:18" x14ac:dyDescent="0.25">
      <c r="A3605" s="275"/>
      <c r="B3605" s="273" t="s">
        <v>36</v>
      </c>
      <c r="C3605" s="275" t="s">
        <v>145</v>
      </c>
      <c r="D3605" s="275" t="s">
        <v>187</v>
      </c>
      <c r="E3605" s="32">
        <v>13</v>
      </c>
      <c r="F3605" s="314"/>
      <c r="G3605" s="274" t="s">
        <v>24</v>
      </c>
      <c r="H3605" s="269" t="s">
        <v>25</v>
      </c>
      <c r="I3605" s="330">
        <v>164</v>
      </c>
      <c r="J3605" s="273"/>
      <c r="K3605" s="273"/>
      <c r="L3605" s="281" t="s">
        <v>1900</v>
      </c>
      <c r="M3605" s="216">
        <v>150</v>
      </c>
      <c r="N3605" s="295" t="s">
        <v>26</v>
      </c>
      <c r="O3605" s="295" t="s">
        <v>28</v>
      </c>
      <c r="P3605" s="296">
        <v>41913</v>
      </c>
      <c r="Q3605" s="628"/>
      <c r="R3605" s="231"/>
    </row>
    <row r="3606" spans="1:18" x14ac:dyDescent="0.25">
      <c r="A3606" s="275"/>
      <c r="B3606" s="273" t="s">
        <v>21</v>
      </c>
      <c r="C3606" s="275" t="s">
        <v>33</v>
      </c>
      <c r="D3606" s="275" t="s">
        <v>34</v>
      </c>
      <c r="E3606" s="32"/>
      <c r="F3606" s="314"/>
      <c r="G3606" s="274" t="s">
        <v>24</v>
      </c>
      <c r="H3606" s="269" t="s">
        <v>25</v>
      </c>
      <c r="I3606" s="330"/>
      <c r="J3606" s="273"/>
      <c r="K3606" s="273"/>
      <c r="L3606" s="281" t="s">
        <v>1900</v>
      </c>
      <c r="M3606" s="271">
        <v>30</v>
      </c>
      <c r="N3606" s="308" t="s">
        <v>26</v>
      </c>
      <c r="O3606" s="308" t="s">
        <v>128</v>
      </c>
      <c r="P3606" s="385">
        <v>41913</v>
      </c>
      <c r="Q3606" s="273"/>
      <c r="R3606" s="231"/>
    </row>
    <row r="3607" spans="1:18" x14ac:dyDescent="0.25">
      <c r="A3607" s="275"/>
      <c r="B3607" s="273" t="s">
        <v>21</v>
      </c>
      <c r="C3607" s="275" t="s">
        <v>22</v>
      </c>
      <c r="D3607" s="275" t="s">
        <v>108</v>
      </c>
      <c r="E3607" s="32"/>
      <c r="F3607" s="314"/>
      <c r="G3607" s="274" t="s">
        <v>24</v>
      </c>
      <c r="H3607" s="269" t="s">
        <v>25</v>
      </c>
      <c r="I3607" s="330"/>
      <c r="J3607" s="273"/>
      <c r="K3607" s="273"/>
      <c r="L3607" s="281" t="s">
        <v>1901</v>
      </c>
      <c r="M3607" s="271">
        <v>18</v>
      </c>
      <c r="N3607" s="308" t="s">
        <v>26</v>
      </c>
      <c r="O3607" s="308" t="s">
        <v>128</v>
      </c>
      <c r="P3607" s="385">
        <v>41913</v>
      </c>
      <c r="Q3607" s="273"/>
      <c r="R3607" s="231"/>
    </row>
    <row r="3608" spans="1:18" x14ac:dyDescent="0.25">
      <c r="A3608" s="275"/>
      <c r="B3608" s="273" t="s">
        <v>21</v>
      </c>
      <c r="C3608" s="275" t="s">
        <v>22</v>
      </c>
      <c r="D3608" s="275" t="s">
        <v>29</v>
      </c>
      <c r="E3608" s="32"/>
      <c r="F3608" s="314"/>
      <c r="G3608" s="274" t="s">
        <v>24</v>
      </c>
      <c r="H3608" s="269" t="s">
        <v>25</v>
      </c>
      <c r="I3608" s="330"/>
      <c r="J3608" s="273"/>
      <c r="K3608" s="273"/>
      <c r="L3608" s="281" t="s">
        <v>1901</v>
      </c>
      <c r="M3608" s="271">
        <v>25</v>
      </c>
      <c r="N3608" s="308" t="s">
        <v>26</v>
      </c>
      <c r="O3608" s="308" t="s">
        <v>128</v>
      </c>
      <c r="P3608" s="385">
        <v>41913</v>
      </c>
      <c r="Q3608" s="273"/>
      <c r="R3608" s="231"/>
    </row>
    <row r="3609" spans="1:18" x14ac:dyDescent="0.25">
      <c r="A3609" s="275"/>
      <c r="B3609" s="273" t="s">
        <v>21</v>
      </c>
      <c r="C3609" s="275" t="s">
        <v>22</v>
      </c>
      <c r="D3609" s="275" t="s">
        <v>23</v>
      </c>
      <c r="E3609" s="32"/>
      <c r="F3609" s="314"/>
      <c r="G3609" s="274" t="s">
        <v>24</v>
      </c>
      <c r="H3609" s="269" t="s">
        <v>25</v>
      </c>
      <c r="I3609" s="330"/>
      <c r="J3609" s="273"/>
      <c r="K3609" s="273"/>
      <c r="L3609" s="281" t="s">
        <v>1901</v>
      </c>
      <c r="M3609" s="271">
        <v>28</v>
      </c>
      <c r="N3609" s="308" t="s">
        <v>26</v>
      </c>
      <c r="O3609" s="308" t="s">
        <v>128</v>
      </c>
      <c r="P3609" s="385">
        <v>41913</v>
      </c>
      <c r="Q3609" s="273"/>
      <c r="R3609" s="231"/>
    </row>
    <row r="3610" spans="1:18" x14ac:dyDescent="0.25">
      <c r="A3610" s="275"/>
      <c r="B3610" s="273" t="s">
        <v>21</v>
      </c>
      <c r="C3610" s="275" t="s">
        <v>31</v>
      </c>
      <c r="D3610" s="275" t="s">
        <v>32</v>
      </c>
      <c r="E3610" s="32"/>
      <c r="F3610" s="314"/>
      <c r="G3610" s="274" t="s">
        <v>24</v>
      </c>
      <c r="H3610" s="269" t="s">
        <v>25</v>
      </c>
      <c r="I3610" s="330"/>
      <c r="J3610" s="273"/>
      <c r="K3610" s="273"/>
      <c r="L3610" s="281" t="s">
        <v>1901</v>
      </c>
      <c r="M3610" s="271">
        <v>40</v>
      </c>
      <c r="N3610" s="308" t="s">
        <v>26</v>
      </c>
      <c r="O3610" s="308" t="s">
        <v>128</v>
      </c>
      <c r="P3610" s="385">
        <v>41913</v>
      </c>
      <c r="Q3610" s="273"/>
      <c r="R3610" s="231"/>
    </row>
    <row r="3611" spans="1:18" x14ac:dyDescent="0.25">
      <c r="A3611" s="275"/>
      <c r="B3611" s="273" t="s">
        <v>47</v>
      </c>
      <c r="C3611" s="275" t="s">
        <v>48</v>
      </c>
      <c r="D3611" s="275" t="s">
        <v>251</v>
      </c>
      <c r="E3611" s="32"/>
      <c r="F3611" s="314"/>
      <c r="G3611" s="274" t="s">
        <v>24</v>
      </c>
      <c r="H3611" s="269" t="s">
        <v>25</v>
      </c>
      <c r="I3611" s="330"/>
      <c r="J3611" s="273"/>
      <c r="K3611" s="273"/>
      <c r="L3611" s="281" t="s">
        <v>1901</v>
      </c>
      <c r="M3611" s="271">
        <v>15</v>
      </c>
      <c r="N3611" s="308" t="s">
        <v>26</v>
      </c>
      <c r="O3611" s="308" t="s">
        <v>128</v>
      </c>
      <c r="P3611" s="385">
        <v>41913</v>
      </c>
      <c r="Q3611" s="273"/>
      <c r="R3611" s="231"/>
    </row>
    <row r="3612" spans="1:18" x14ac:dyDescent="0.25">
      <c r="A3612" s="275"/>
      <c r="B3612" s="273" t="s">
        <v>36</v>
      </c>
      <c r="C3612" s="275" t="s">
        <v>145</v>
      </c>
      <c r="D3612" s="275" t="s">
        <v>187</v>
      </c>
      <c r="E3612" s="32"/>
      <c r="F3612" s="314"/>
      <c r="G3612" s="274" t="s">
        <v>24</v>
      </c>
      <c r="H3612" s="269" t="s">
        <v>25</v>
      </c>
      <c r="I3612" s="330"/>
      <c r="J3612" s="273"/>
      <c r="K3612" s="273"/>
      <c r="L3612" s="281" t="s">
        <v>1901</v>
      </c>
      <c r="M3612" s="271">
        <v>14</v>
      </c>
      <c r="N3612" s="308" t="s">
        <v>26</v>
      </c>
      <c r="O3612" s="308" t="s">
        <v>128</v>
      </c>
      <c r="P3612" s="385">
        <v>41913</v>
      </c>
      <c r="Q3612" s="273"/>
      <c r="R3612" s="231"/>
    </row>
    <row r="3613" spans="1:18" x14ac:dyDescent="0.25">
      <c r="A3613" s="275" t="s">
        <v>1835</v>
      </c>
      <c r="B3613" s="273" t="s">
        <v>21</v>
      </c>
      <c r="C3613" s="275" t="s">
        <v>33</v>
      </c>
      <c r="D3613" s="275" t="s">
        <v>34</v>
      </c>
      <c r="E3613" s="32">
        <v>57</v>
      </c>
      <c r="F3613" s="314"/>
      <c r="G3613" s="274" t="s">
        <v>24</v>
      </c>
      <c r="H3613" s="269" t="s">
        <v>25</v>
      </c>
      <c r="I3613" s="330">
        <v>538</v>
      </c>
      <c r="J3613" s="273"/>
      <c r="K3613" s="273"/>
      <c r="L3613" s="281" t="s">
        <v>1871</v>
      </c>
      <c r="M3613" s="287">
        <v>500</v>
      </c>
      <c r="N3613" s="430" t="s">
        <v>26</v>
      </c>
      <c r="O3613" s="430" t="s">
        <v>28</v>
      </c>
      <c r="P3613" s="411">
        <v>41944</v>
      </c>
      <c r="Q3613" s="634" t="s">
        <v>1844</v>
      </c>
      <c r="R3613" s="231"/>
    </row>
    <row r="3614" spans="1:18" x14ac:dyDescent="0.25">
      <c r="A3614" s="275"/>
      <c r="B3614" s="273" t="s">
        <v>21</v>
      </c>
      <c r="C3614" s="275" t="s">
        <v>22</v>
      </c>
      <c r="D3614" s="275" t="s">
        <v>108</v>
      </c>
      <c r="E3614" s="32">
        <v>19</v>
      </c>
      <c r="F3614" s="314"/>
      <c r="G3614" s="274" t="s">
        <v>24</v>
      </c>
      <c r="H3614" s="269" t="s">
        <v>25</v>
      </c>
      <c r="I3614" s="330">
        <v>212</v>
      </c>
      <c r="J3614" s="273"/>
      <c r="K3614" s="273"/>
      <c r="L3614" s="281" t="s">
        <v>1871</v>
      </c>
      <c r="M3614" s="287">
        <v>200</v>
      </c>
      <c r="N3614" s="430" t="s">
        <v>26</v>
      </c>
      <c r="O3614" s="430" t="s">
        <v>28</v>
      </c>
      <c r="P3614" s="411">
        <v>41944</v>
      </c>
      <c r="Q3614" s="636"/>
      <c r="R3614" s="231"/>
    </row>
    <row r="3615" spans="1:18" x14ac:dyDescent="0.25">
      <c r="A3615" s="275"/>
      <c r="B3615" s="273" t="s">
        <v>21</v>
      </c>
      <c r="C3615" s="275" t="s">
        <v>22</v>
      </c>
      <c r="D3615" s="275" t="s">
        <v>29</v>
      </c>
      <c r="E3615" s="32">
        <v>21</v>
      </c>
      <c r="F3615" s="314"/>
      <c r="G3615" s="274" t="s">
        <v>24</v>
      </c>
      <c r="H3615" s="269" t="s">
        <v>25</v>
      </c>
      <c r="I3615" s="330">
        <v>273</v>
      </c>
      <c r="J3615" s="273"/>
      <c r="K3615" s="273"/>
      <c r="L3615" s="281" t="s">
        <v>1871</v>
      </c>
      <c r="M3615" s="287">
        <v>250</v>
      </c>
      <c r="N3615" s="430" t="s">
        <v>26</v>
      </c>
      <c r="O3615" s="430" t="s">
        <v>28</v>
      </c>
      <c r="P3615" s="411">
        <v>41944</v>
      </c>
      <c r="Q3615" s="636"/>
      <c r="R3615" s="231"/>
    </row>
    <row r="3616" spans="1:18" x14ac:dyDescent="0.25">
      <c r="A3616" s="275"/>
      <c r="B3616" s="273" t="s">
        <v>21</v>
      </c>
      <c r="C3616" s="275" t="s">
        <v>22</v>
      </c>
      <c r="D3616" s="275" t="s">
        <v>23</v>
      </c>
      <c r="E3616" s="32">
        <v>25</v>
      </c>
      <c r="F3616" s="314"/>
      <c r="G3616" s="274" t="s">
        <v>24</v>
      </c>
      <c r="H3616" s="269" t="s">
        <v>25</v>
      </c>
      <c r="I3616" s="330">
        <v>316</v>
      </c>
      <c r="J3616" s="273"/>
      <c r="K3616" s="273"/>
      <c r="L3616" s="281" t="s">
        <v>1871</v>
      </c>
      <c r="M3616" s="287">
        <v>300</v>
      </c>
      <c r="N3616" s="430" t="s">
        <v>26</v>
      </c>
      <c r="O3616" s="430" t="s">
        <v>28</v>
      </c>
      <c r="P3616" s="411">
        <v>41944</v>
      </c>
      <c r="Q3616" s="636"/>
      <c r="R3616" s="231"/>
    </row>
    <row r="3617" spans="1:18" x14ac:dyDescent="0.25">
      <c r="A3617" s="275"/>
      <c r="B3617" s="273" t="s">
        <v>21</v>
      </c>
      <c r="C3617" s="275" t="s">
        <v>31</v>
      </c>
      <c r="D3617" s="275" t="s">
        <v>32</v>
      </c>
      <c r="E3617" s="32">
        <v>38</v>
      </c>
      <c r="F3617" s="314"/>
      <c r="G3617" s="274" t="s">
        <v>24</v>
      </c>
      <c r="H3617" s="269" t="s">
        <v>25</v>
      </c>
      <c r="I3617" s="330">
        <v>535</v>
      </c>
      <c r="J3617" s="273"/>
      <c r="K3617" s="273"/>
      <c r="L3617" s="281" t="s">
        <v>1871</v>
      </c>
      <c r="M3617" s="287">
        <v>500</v>
      </c>
      <c r="N3617" s="430" t="s">
        <v>26</v>
      </c>
      <c r="O3617" s="430" t="s">
        <v>28</v>
      </c>
      <c r="P3617" s="411">
        <v>41944</v>
      </c>
      <c r="Q3617" s="636"/>
      <c r="R3617" s="231"/>
    </row>
    <row r="3618" spans="1:18" x14ac:dyDescent="0.25">
      <c r="A3618" s="275"/>
      <c r="B3618" s="273" t="s">
        <v>47</v>
      </c>
      <c r="C3618" s="275" t="s">
        <v>48</v>
      </c>
      <c r="D3618" s="275" t="s">
        <v>251</v>
      </c>
      <c r="E3618" s="32">
        <v>28</v>
      </c>
      <c r="F3618" s="314"/>
      <c r="G3618" s="274" t="s">
        <v>24</v>
      </c>
      <c r="H3618" s="269" t="s">
        <v>25</v>
      </c>
      <c r="I3618" s="330">
        <v>120</v>
      </c>
      <c r="J3618" s="273"/>
      <c r="K3618" s="273"/>
      <c r="L3618" s="281" t="s">
        <v>1871</v>
      </c>
      <c r="M3618" s="287">
        <v>100</v>
      </c>
      <c r="N3618" s="430" t="s">
        <v>26</v>
      </c>
      <c r="O3618" s="430" t="s">
        <v>28</v>
      </c>
      <c r="P3618" s="411">
        <v>41944</v>
      </c>
      <c r="Q3618" s="636"/>
      <c r="R3618" s="231"/>
    </row>
    <row r="3619" spans="1:18" x14ac:dyDescent="0.25">
      <c r="A3619" s="275"/>
      <c r="B3619" s="273" t="s">
        <v>36</v>
      </c>
      <c r="C3619" s="275" t="s">
        <v>145</v>
      </c>
      <c r="D3619" s="275" t="s">
        <v>187</v>
      </c>
      <c r="E3619" s="32">
        <v>13</v>
      </c>
      <c r="F3619" s="314"/>
      <c r="G3619" s="274" t="s">
        <v>24</v>
      </c>
      <c r="H3619" s="269" t="s">
        <v>25</v>
      </c>
      <c r="I3619" s="330">
        <v>160</v>
      </c>
      <c r="J3619" s="273"/>
      <c r="K3619" s="273"/>
      <c r="L3619" s="281" t="s">
        <v>1871</v>
      </c>
      <c r="M3619" s="287">
        <v>150</v>
      </c>
      <c r="N3619" s="430" t="s">
        <v>26</v>
      </c>
      <c r="O3619" s="430" t="s">
        <v>28</v>
      </c>
      <c r="P3619" s="411">
        <v>41944</v>
      </c>
      <c r="Q3619" s="635"/>
      <c r="R3619" s="231"/>
    </row>
    <row r="3620" spans="1:18" x14ac:dyDescent="0.25">
      <c r="A3620" s="275"/>
      <c r="B3620" s="273" t="s">
        <v>21</v>
      </c>
      <c r="C3620" s="275" t="s">
        <v>33</v>
      </c>
      <c r="D3620" s="275" t="s">
        <v>34</v>
      </c>
      <c r="E3620" s="32"/>
      <c r="F3620" s="314"/>
      <c r="G3620" s="274" t="s">
        <v>24</v>
      </c>
      <c r="H3620" s="269" t="s">
        <v>25</v>
      </c>
      <c r="I3620" s="330"/>
      <c r="J3620" s="273"/>
      <c r="K3620" s="273"/>
      <c r="L3620" s="281" t="s">
        <v>1871</v>
      </c>
      <c r="M3620" s="271">
        <v>38</v>
      </c>
      <c r="N3620" s="308" t="s">
        <v>26</v>
      </c>
      <c r="O3620" s="308" t="s">
        <v>128</v>
      </c>
      <c r="P3620" s="411">
        <v>41944</v>
      </c>
      <c r="Q3620" s="273"/>
      <c r="R3620" s="231"/>
    </row>
    <row r="3621" spans="1:18" x14ac:dyDescent="0.25">
      <c r="A3621" s="275"/>
      <c r="B3621" s="273" t="s">
        <v>21</v>
      </c>
      <c r="C3621" s="275" t="s">
        <v>22</v>
      </c>
      <c r="D3621" s="275" t="s">
        <v>108</v>
      </c>
      <c r="E3621" s="32"/>
      <c r="F3621" s="314"/>
      <c r="G3621" s="274" t="s">
        <v>24</v>
      </c>
      <c r="H3621" s="269" t="s">
        <v>25</v>
      </c>
      <c r="I3621" s="330"/>
      <c r="J3621" s="273"/>
      <c r="K3621" s="273"/>
      <c r="L3621" s="281" t="s">
        <v>1871</v>
      </c>
      <c r="M3621" s="271">
        <v>12</v>
      </c>
      <c r="N3621" s="308" t="s">
        <v>26</v>
      </c>
      <c r="O3621" s="308" t="s">
        <v>128</v>
      </c>
      <c r="P3621" s="411">
        <v>41944</v>
      </c>
      <c r="Q3621" s="273"/>
      <c r="R3621" s="231"/>
    </row>
    <row r="3622" spans="1:18" x14ac:dyDescent="0.25">
      <c r="A3622" s="275"/>
      <c r="B3622" s="273" t="s">
        <v>21</v>
      </c>
      <c r="C3622" s="275" t="s">
        <v>22</v>
      </c>
      <c r="D3622" s="275" t="s">
        <v>29</v>
      </c>
      <c r="E3622" s="32"/>
      <c r="F3622" s="314"/>
      <c r="G3622" s="274" t="s">
        <v>24</v>
      </c>
      <c r="H3622" s="269" t="s">
        <v>25</v>
      </c>
      <c r="I3622" s="330"/>
      <c r="J3622" s="273"/>
      <c r="K3622" s="273"/>
      <c r="L3622" s="281" t="s">
        <v>1871</v>
      </c>
      <c r="M3622" s="271">
        <v>23</v>
      </c>
      <c r="N3622" s="308" t="s">
        <v>26</v>
      </c>
      <c r="O3622" s="308" t="s">
        <v>128</v>
      </c>
      <c r="P3622" s="411">
        <v>41944</v>
      </c>
      <c r="Q3622" s="273"/>
      <c r="R3622" s="231"/>
    </row>
    <row r="3623" spans="1:18" x14ac:dyDescent="0.25">
      <c r="A3623" s="275"/>
      <c r="B3623" s="273" t="s">
        <v>21</v>
      </c>
      <c r="C3623" s="275" t="s">
        <v>22</v>
      </c>
      <c r="D3623" s="275" t="s">
        <v>23</v>
      </c>
      <c r="E3623" s="32"/>
      <c r="F3623" s="314"/>
      <c r="G3623" s="274" t="s">
        <v>24</v>
      </c>
      <c r="H3623" s="269" t="s">
        <v>25</v>
      </c>
      <c r="I3623" s="330"/>
      <c r="J3623" s="273"/>
      <c r="K3623" s="273"/>
      <c r="L3623" s="281" t="s">
        <v>1871</v>
      </c>
      <c r="M3623" s="271">
        <v>16</v>
      </c>
      <c r="N3623" s="308" t="s">
        <v>26</v>
      </c>
      <c r="O3623" s="308" t="s">
        <v>128</v>
      </c>
      <c r="P3623" s="411">
        <v>41944</v>
      </c>
      <c r="Q3623" s="273"/>
      <c r="R3623" s="231"/>
    </row>
    <row r="3624" spans="1:18" x14ac:dyDescent="0.25">
      <c r="A3624" s="275"/>
      <c r="B3624" s="273" t="s">
        <v>21</v>
      </c>
      <c r="C3624" s="275" t="s">
        <v>31</v>
      </c>
      <c r="D3624" s="275" t="s">
        <v>32</v>
      </c>
      <c r="E3624" s="32"/>
      <c r="F3624" s="314"/>
      <c r="G3624" s="274" t="s">
        <v>24</v>
      </c>
      <c r="H3624" s="269" t="s">
        <v>25</v>
      </c>
      <c r="I3624" s="330"/>
      <c r="J3624" s="273"/>
      <c r="K3624" s="273"/>
      <c r="L3624" s="281" t="s">
        <v>1871</v>
      </c>
      <c r="M3624" s="271">
        <v>35</v>
      </c>
      <c r="N3624" s="308" t="s">
        <v>26</v>
      </c>
      <c r="O3624" s="308" t="s">
        <v>128</v>
      </c>
      <c r="P3624" s="411">
        <v>41944</v>
      </c>
      <c r="Q3624" s="273"/>
      <c r="R3624" s="231"/>
    </row>
    <row r="3625" spans="1:18" x14ac:dyDescent="0.25">
      <c r="A3625" s="275"/>
      <c r="B3625" s="273" t="s">
        <v>47</v>
      </c>
      <c r="C3625" s="275" t="s">
        <v>48</v>
      </c>
      <c r="D3625" s="275" t="s">
        <v>251</v>
      </c>
      <c r="E3625" s="32"/>
      <c r="F3625" s="314"/>
      <c r="G3625" s="274" t="s">
        <v>24</v>
      </c>
      <c r="H3625" s="269" t="s">
        <v>25</v>
      </c>
      <c r="I3625" s="330"/>
      <c r="J3625" s="273"/>
      <c r="K3625" s="273"/>
      <c r="L3625" s="281" t="s">
        <v>1871</v>
      </c>
      <c r="M3625" s="271">
        <v>20</v>
      </c>
      <c r="N3625" s="308" t="s">
        <v>26</v>
      </c>
      <c r="O3625" s="308" t="s">
        <v>128</v>
      </c>
      <c r="P3625" s="411">
        <v>41944</v>
      </c>
      <c r="Q3625" s="273"/>
      <c r="R3625" s="231"/>
    </row>
    <row r="3626" spans="1:18" x14ac:dyDescent="0.25">
      <c r="A3626" s="275"/>
      <c r="B3626" s="273" t="s">
        <v>36</v>
      </c>
      <c r="C3626" s="275" t="s">
        <v>145</v>
      </c>
      <c r="D3626" s="275" t="s">
        <v>187</v>
      </c>
      <c r="E3626" s="32"/>
      <c r="F3626" s="314"/>
      <c r="G3626" s="274" t="s">
        <v>24</v>
      </c>
      <c r="H3626" s="269" t="s">
        <v>25</v>
      </c>
      <c r="I3626" s="330"/>
      <c r="J3626" s="273"/>
      <c r="K3626" s="273"/>
      <c r="L3626" s="281" t="s">
        <v>1871</v>
      </c>
      <c r="M3626" s="271">
        <v>10</v>
      </c>
      <c r="N3626" s="308" t="s">
        <v>26</v>
      </c>
      <c r="O3626" s="308" t="s">
        <v>128</v>
      </c>
      <c r="P3626" s="411">
        <v>41944</v>
      </c>
      <c r="Q3626" s="273"/>
      <c r="R3626" s="231"/>
    </row>
    <row r="3627" spans="1:18" x14ac:dyDescent="0.25">
      <c r="A3627" s="275"/>
      <c r="B3627" s="273" t="s">
        <v>21</v>
      </c>
      <c r="C3627" s="275" t="s">
        <v>22</v>
      </c>
      <c r="D3627" s="275" t="s">
        <v>108</v>
      </c>
      <c r="E3627" s="32">
        <v>2</v>
      </c>
      <c r="F3627" s="314"/>
      <c r="G3627" s="274" t="s">
        <v>24</v>
      </c>
      <c r="H3627" s="269" t="s">
        <v>25</v>
      </c>
      <c r="I3627" s="330">
        <v>30</v>
      </c>
      <c r="J3627" s="273"/>
      <c r="K3627" s="273"/>
      <c r="L3627" s="281" t="s">
        <v>1871</v>
      </c>
      <c r="M3627" s="216">
        <v>30</v>
      </c>
      <c r="N3627" s="295" t="s">
        <v>26</v>
      </c>
      <c r="O3627" s="295" t="s">
        <v>28</v>
      </c>
      <c r="P3627" s="411">
        <v>41944</v>
      </c>
      <c r="Q3627" s="273" t="s">
        <v>1845</v>
      </c>
      <c r="R3627" s="231"/>
    </row>
    <row r="3628" spans="1:18" x14ac:dyDescent="0.25">
      <c r="A3628" s="275"/>
      <c r="B3628" s="273" t="s">
        <v>21</v>
      </c>
      <c r="C3628" s="275" t="s">
        <v>22</v>
      </c>
      <c r="D3628" s="275" t="s">
        <v>22</v>
      </c>
      <c r="E3628" s="32">
        <v>6</v>
      </c>
      <c r="F3628" s="314"/>
      <c r="G3628" s="274" t="s">
        <v>24</v>
      </c>
      <c r="H3628" s="269" t="s">
        <v>25</v>
      </c>
      <c r="I3628" s="330">
        <v>72</v>
      </c>
      <c r="J3628" s="273"/>
      <c r="K3628" s="273"/>
      <c r="L3628" s="281" t="s">
        <v>1871</v>
      </c>
      <c r="M3628" s="216">
        <v>72</v>
      </c>
      <c r="N3628" s="295" t="s">
        <v>26</v>
      </c>
      <c r="O3628" s="295" t="s">
        <v>28</v>
      </c>
      <c r="P3628" s="411">
        <v>41944</v>
      </c>
      <c r="Q3628" s="273" t="s">
        <v>1846</v>
      </c>
      <c r="R3628" s="231"/>
    </row>
    <row r="3629" spans="1:18" x14ac:dyDescent="0.25">
      <c r="A3629" s="275"/>
      <c r="B3629" s="273" t="s">
        <v>21</v>
      </c>
      <c r="C3629" s="275" t="s">
        <v>33</v>
      </c>
      <c r="D3629" s="275" t="s">
        <v>34</v>
      </c>
      <c r="E3629" s="32">
        <v>35</v>
      </c>
      <c r="F3629" s="314"/>
      <c r="G3629" s="274" t="s">
        <v>24</v>
      </c>
      <c r="H3629" s="269" t="s">
        <v>25</v>
      </c>
      <c r="I3629" s="330">
        <v>425</v>
      </c>
      <c r="J3629" s="273"/>
      <c r="K3629" s="273"/>
      <c r="L3629" s="281" t="s">
        <v>1871</v>
      </c>
      <c r="M3629" s="216">
        <v>400</v>
      </c>
      <c r="N3629" s="295" t="s">
        <v>26</v>
      </c>
      <c r="O3629" s="295" t="s">
        <v>28</v>
      </c>
      <c r="P3629" s="411">
        <v>41944</v>
      </c>
      <c r="Q3629" s="634" t="s">
        <v>1847</v>
      </c>
      <c r="R3629" s="231"/>
    </row>
    <row r="3630" spans="1:18" x14ac:dyDescent="0.25">
      <c r="A3630" s="275"/>
      <c r="B3630" s="273" t="s">
        <v>21</v>
      </c>
      <c r="C3630" s="275" t="s">
        <v>22</v>
      </c>
      <c r="D3630" s="275" t="s">
        <v>23</v>
      </c>
      <c r="E3630" s="32">
        <v>29</v>
      </c>
      <c r="F3630" s="314"/>
      <c r="G3630" s="274" t="s">
        <v>24</v>
      </c>
      <c r="H3630" s="269" t="s">
        <v>25</v>
      </c>
      <c r="I3630" s="330">
        <v>262</v>
      </c>
      <c r="J3630" s="273"/>
      <c r="K3630" s="273"/>
      <c r="L3630" s="281" t="s">
        <v>1871</v>
      </c>
      <c r="M3630" s="216">
        <v>244</v>
      </c>
      <c r="N3630" s="295" t="s">
        <v>26</v>
      </c>
      <c r="O3630" s="295" t="s">
        <v>28</v>
      </c>
      <c r="P3630" s="411">
        <v>41944</v>
      </c>
      <c r="Q3630" s="636"/>
      <c r="R3630" s="231"/>
    </row>
    <row r="3631" spans="1:18" x14ac:dyDescent="0.25">
      <c r="A3631" s="275"/>
      <c r="B3631" s="273" t="s">
        <v>21</v>
      </c>
      <c r="C3631" s="275" t="s">
        <v>31</v>
      </c>
      <c r="D3631" s="275" t="s">
        <v>32</v>
      </c>
      <c r="E3631" s="32">
        <v>32</v>
      </c>
      <c r="F3631" s="314"/>
      <c r="G3631" s="274" t="s">
        <v>24</v>
      </c>
      <c r="H3631" s="269" t="s">
        <v>25</v>
      </c>
      <c r="I3631" s="330">
        <v>430</v>
      </c>
      <c r="J3631" s="273"/>
      <c r="K3631" s="273"/>
      <c r="L3631" s="281" t="s">
        <v>1871</v>
      </c>
      <c r="M3631" s="216">
        <v>400</v>
      </c>
      <c r="N3631" s="295" t="s">
        <v>26</v>
      </c>
      <c r="O3631" s="295" t="s">
        <v>28</v>
      </c>
      <c r="P3631" s="411">
        <v>41944</v>
      </c>
      <c r="Q3631" s="635"/>
      <c r="R3631" s="231"/>
    </row>
    <row r="3632" spans="1:18" x14ac:dyDescent="0.25">
      <c r="A3632" s="275"/>
      <c r="B3632" s="273" t="s">
        <v>21</v>
      </c>
      <c r="C3632" s="275" t="s">
        <v>33</v>
      </c>
      <c r="D3632" s="275" t="s">
        <v>34</v>
      </c>
      <c r="E3632" s="32"/>
      <c r="F3632" s="314"/>
      <c r="G3632" s="274" t="s">
        <v>24</v>
      </c>
      <c r="H3632" s="269" t="s">
        <v>25</v>
      </c>
      <c r="I3632" s="330"/>
      <c r="J3632" s="273"/>
      <c r="K3632" s="273"/>
      <c r="L3632" s="281" t="s">
        <v>1871</v>
      </c>
      <c r="M3632" s="271">
        <v>25</v>
      </c>
      <c r="N3632" s="308" t="s">
        <v>26</v>
      </c>
      <c r="O3632" s="308" t="s">
        <v>128</v>
      </c>
      <c r="P3632" s="411">
        <v>41944</v>
      </c>
      <c r="Q3632" s="273"/>
      <c r="R3632" s="231"/>
    </row>
    <row r="3633" spans="1:20" x14ac:dyDescent="0.25">
      <c r="A3633" s="275"/>
      <c r="B3633" s="273" t="s">
        <v>21</v>
      </c>
      <c r="C3633" s="275" t="s">
        <v>22</v>
      </c>
      <c r="D3633" s="275" t="s">
        <v>23</v>
      </c>
      <c r="E3633" s="32"/>
      <c r="F3633" s="314"/>
      <c r="G3633" s="274" t="s">
        <v>24</v>
      </c>
      <c r="H3633" s="269" t="s">
        <v>25</v>
      </c>
      <c r="I3633" s="330"/>
      <c r="J3633" s="273"/>
      <c r="K3633" s="273"/>
      <c r="L3633" s="281" t="s">
        <v>1871</v>
      </c>
      <c r="M3633" s="271">
        <v>18</v>
      </c>
      <c r="N3633" s="308" t="s">
        <v>26</v>
      </c>
      <c r="O3633" s="308" t="s">
        <v>128</v>
      </c>
      <c r="P3633" s="411">
        <v>41944</v>
      </c>
      <c r="Q3633" s="273"/>
      <c r="R3633" s="231"/>
    </row>
    <row r="3634" spans="1:20" x14ac:dyDescent="0.25">
      <c r="A3634" s="275"/>
      <c r="B3634" s="273" t="s">
        <v>21</v>
      </c>
      <c r="C3634" s="275" t="s">
        <v>31</v>
      </c>
      <c r="D3634" s="275" t="s">
        <v>32</v>
      </c>
      <c r="E3634" s="32"/>
      <c r="F3634" s="314"/>
      <c r="G3634" s="274" t="s">
        <v>24</v>
      </c>
      <c r="H3634" s="269" t="s">
        <v>25</v>
      </c>
      <c r="I3634" s="330"/>
      <c r="J3634" s="273"/>
      <c r="K3634" s="273"/>
      <c r="L3634" s="281" t="s">
        <v>1871</v>
      </c>
      <c r="M3634" s="271">
        <v>30</v>
      </c>
      <c r="N3634" s="308" t="s">
        <v>26</v>
      </c>
      <c r="O3634" s="308" t="s">
        <v>128</v>
      </c>
      <c r="P3634" s="411">
        <v>41944</v>
      </c>
      <c r="Q3634" s="273"/>
      <c r="R3634" s="231"/>
    </row>
    <row r="3635" spans="1:20" x14ac:dyDescent="0.25">
      <c r="A3635" s="275" t="s">
        <v>1837</v>
      </c>
      <c r="B3635" s="273" t="s">
        <v>21</v>
      </c>
      <c r="C3635" s="275" t="s">
        <v>33</v>
      </c>
      <c r="D3635" s="275" t="s">
        <v>214</v>
      </c>
      <c r="E3635" s="32">
        <v>26</v>
      </c>
      <c r="F3635" s="314"/>
      <c r="G3635" s="274" t="s">
        <v>24</v>
      </c>
      <c r="H3635" s="269" t="s">
        <v>25</v>
      </c>
      <c r="I3635" s="330">
        <v>323</v>
      </c>
      <c r="J3635" s="273"/>
      <c r="K3635" s="273"/>
      <c r="L3635" s="281" t="s">
        <v>1871</v>
      </c>
      <c r="M3635" s="216">
        <v>300</v>
      </c>
      <c r="N3635" s="295" t="s">
        <v>26</v>
      </c>
      <c r="O3635" s="295" t="s">
        <v>28</v>
      </c>
      <c r="P3635" s="411">
        <v>41944</v>
      </c>
      <c r="Q3635" s="634" t="s">
        <v>1848</v>
      </c>
      <c r="R3635" s="231"/>
    </row>
    <row r="3636" spans="1:20" x14ac:dyDescent="0.25">
      <c r="A3636" s="275"/>
      <c r="B3636" s="273" t="s">
        <v>21</v>
      </c>
      <c r="C3636" s="275" t="s">
        <v>22</v>
      </c>
      <c r="D3636" s="275" t="s">
        <v>29</v>
      </c>
      <c r="E3636" s="32">
        <v>17</v>
      </c>
      <c r="F3636" s="314"/>
      <c r="G3636" s="274" t="s">
        <v>24</v>
      </c>
      <c r="H3636" s="269" t="s">
        <v>25</v>
      </c>
      <c r="I3636" s="330">
        <v>225</v>
      </c>
      <c r="J3636" s="273"/>
      <c r="K3636" s="273"/>
      <c r="L3636" s="281" t="s">
        <v>1871</v>
      </c>
      <c r="M3636" s="216">
        <v>200</v>
      </c>
      <c r="N3636" s="295" t="s">
        <v>26</v>
      </c>
      <c r="O3636" s="295" t="s">
        <v>28</v>
      </c>
      <c r="P3636" s="411">
        <v>41944</v>
      </c>
      <c r="Q3636" s="636"/>
      <c r="R3636" s="231"/>
    </row>
    <row r="3637" spans="1:20" x14ac:dyDescent="0.25">
      <c r="A3637" s="275"/>
      <c r="B3637" s="273" t="s">
        <v>21</v>
      </c>
      <c r="C3637" s="275" t="s">
        <v>22</v>
      </c>
      <c r="D3637" s="275" t="s">
        <v>23</v>
      </c>
      <c r="E3637" s="32">
        <v>25</v>
      </c>
      <c r="F3637" s="314"/>
      <c r="G3637" s="274" t="s">
        <v>24</v>
      </c>
      <c r="H3637" s="269" t="s">
        <v>25</v>
      </c>
      <c r="I3637" s="330">
        <v>305</v>
      </c>
      <c r="J3637" s="273"/>
      <c r="K3637" s="273"/>
      <c r="L3637" s="281" t="s">
        <v>1871</v>
      </c>
      <c r="M3637" s="216">
        <v>292</v>
      </c>
      <c r="N3637" s="295" t="s">
        <v>26</v>
      </c>
      <c r="O3637" s="295" t="s">
        <v>28</v>
      </c>
      <c r="P3637" s="411">
        <v>41944</v>
      </c>
      <c r="Q3637" s="636"/>
      <c r="R3637" s="231"/>
    </row>
    <row r="3638" spans="1:20" x14ac:dyDescent="0.25">
      <c r="A3638" s="275"/>
      <c r="B3638" s="273" t="s">
        <v>21</v>
      </c>
      <c r="C3638" s="275" t="s">
        <v>31</v>
      </c>
      <c r="D3638" s="275" t="s">
        <v>32</v>
      </c>
      <c r="E3638" s="32">
        <v>28</v>
      </c>
      <c r="F3638" s="314"/>
      <c r="G3638" s="274" t="s">
        <v>24</v>
      </c>
      <c r="H3638" s="269" t="s">
        <v>25</v>
      </c>
      <c r="I3638" s="330">
        <v>325</v>
      </c>
      <c r="J3638" s="273"/>
      <c r="K3638" s="273"/>
      <c r="L3638" s="281" t="s">
        <v>1871</v>
      </c>
      <c r="M3638" s="216">
        <v>300</v>
      </c>
      <c r="N3638" s="295" t="s">
        <v>26</v>
      </c>
      <c r="O3638" s="295" t="s">
        <v>28</v>
      </c>
      <c r="P3638" s="411">
        <v>41944</v>
      </c>
      <c r="Q3638" s="635"/>
      <c r="R3638" s="231"/>
    </row>
    <row r="3639" spans="1:20" x14ac:dyDescent="0.25">
      <c r="A3639" s="275"/>
      <c r="B3639" s="273" t="s">
        <v>21</v>
      </c>
      <c r="C3639" s="275" t="s">
        <v>33</v>
      </c>
      <c r="D3639" s="275" t="s">
        <v>214</v>
      </c>
      <c r="E3639" s="32"/>
      <c r="F3639" s="314"/>
      <c r="G3639" s="274" t="s">
        <v>24</v>
      </c>
      <c r="H3639" s="269" t="s">
        <v>25</v>
      </c>
      <c r="I3639" s="330"/>
      <c r="J3639" s="273"/>
      <c r="K3639" s="273"/>
      <c r="L3639" s="281" t="s">
        <v>1871</v>
      </c>
      <c r="M3639" s="271">
        <v>23</v>
      </c>
      <c r="N3639" s="308" t="s">
        <v>26</v>
      </c>
      <c r="O3639" s="308" t="s">
        <v>128</v>
      </c>
      <c r="P3639" s="411">
        <v>41944</v>
      </c>
      <c r="Q3639" s="273"/>
      <c r="R3639" s="231"/>
    </row>
    <row r="3640" spans="1:20" x14ac:dyDescent="0.25">
      <c r="A3640" s="275"/>
      <c r="B3640" s="273" t="s">
        <v>21</v>
      </c>
      <c r="C3640" s="275" t="s">
        <v>22</v>
      </c>
      <c r="D3640" s="275" t="s">
        <v>29</v>
      </c>
      <c r="E3640" s="32"/>
      <c r="F3640" s="314"/>
      <c r="G3640" s="274" t="s">
        <v>24</v>
      </c>
      <c r="H3640" s="269" t="s">
        <v>25</v>
      </c>
      <c r="I3640" s="330"/>
      <c r="J3640" s="273"/>
      <c r="K3640" s="273"/>
      <c r="L3640" s="281" t="s">
        <v>1872</v>
      </c>
      <c r="M3640" s="271">
        <v>25</v>
      </c>
      <c r="N3640" s="308" t="s">
        <v>26</v>
      </c>
      <c r="O3640" s="308" t="s">
        <v>128</v>
      </c>
      <c r="P3640" s="411">
        <v>41944</v>
      </c>
      <c r="Q3640" s="273"/>
      <c r="R3640" s="231"/>
    </row>
    <row r="3641" spans="1:20" x14ac:dyDescent="0.25">
      <c r="A3641" s="275"/>
      <c r="B3641" s="273" t="s">
        <v>21</v>
      </c>
      <c r="C3641" s="275" t="s">
        <v>22</v>
      </c>
      <c r="D3641" s="275" t="s">
        <v>23</v>
      </c>
      <c r="E3641" s="32"/>
      <c r="F3641" s="314"/>
      <c r="G3641" s="274" t="s">
        <v>24</v>
      </c>
      <c r="H3641" s="269" t="s">
        <v>25</v>
      </c>
      <c r="I3641" s="330"/>
      <c r="J3641" s="273"/>
      <c r="K3641" s="273"/>
      <c r="L3641" s="281" t="s">
        <v>1872</v>
      </c>
      <c r="M3641" s="271">
        <v>13</v>
      </c>
      <c r="N3641" s="308" t="s">
        <v>26</v>
      </c>
      <c r="O3641" s="308" t="s">
        <v>128</v>
      </c>
      <c r="P3641" s="411">
        <v>41944</v>
      </c>
      <c r="Q3641" s="273"/>
      <c r="R3641" s="231"/>
    </row>
    <row r="3642" spans="1:20" x14ac:dyDescent="0.25">
      <c r="A3642" s="275"/>
      <c r="B3642" s="273" t="s">
        <v>21</v>
      </c>
      <c r="C3642" s="275" t="s">
        <v>31</v>
      </c>
      <c r="D3642" s="275" t="s">
        <v>32</v>
      </c>
      <c r="E3642" s="32"/>
      <c r="F3642" s="314"/>
      <c r="G3642" s="274" t="s">
        <v>24</v>
      </c>
      <c r="H3642" s="269" t="s">
        <v>25</v>
      </c>
      <c r="I3642" s="330"/>
      <c r="J3642" s="273"/>
      <c r="K3642" s="273"/>
      <c r="L3642" s="281" t="s">
        <v>1872</v>
      </c>
      <c r="M3642" s="271">
        <v>25</v>
      </c>
      <c r="N3642" s="308" t="s">
        <v>26</v>
      </c>
      <c r="O3642" s="308" t="s">
        <v>128</v>
      </c>
      <c r="P3642" s="411">
        <v>41944</v>
      </c>
      <c r="Q3642" s="273"/>
      <c r="R3642" s="231"/>
    </row>
    <row r="3643" spans="1:20" x14ac:dyDescent="0.25">
      <c r="A3643" s="275" t="s">
        <v>1838</v>
      </c>
      <c r="B3643" s="273" t="s">
        <v>21</v>
      </c>
      <c r="C3643" s="275" t="s">
        <v>33</v>
      </c>
      <c r="D3643" s="275" t="s">
        <v>34</v>
      </c>
      <c r="E3643" s="32">
        <v>24</v>
      </c>
      <c r="F3643" s="314"/>
      <c r="G3643" s="274" t="s">
        <v>24</v>
      </c>
      <c r="H3643" s="269" t="s">
        <v>25</v>
      </c>
      <c r="I3643" s="330">
        <v>367</v>
      </c>
      <c r="J3643" s="273"/>
      <c r="K3643" s="273"/>
      <c r="L3643" s="281" t="s">
        <v>1872</v>
      </c>
      <c r="M3643" s="216">
        <v>350</v>
      </c>
      <c r="N3643" s="295" t="s">
        <v>26</v>
      </c>
      <c r="O3643" s="295" t="s">
        <v>28</v>
      </c>
      <c r="P3643" s="411">
        <v>41944</v>
      </c>
      <c r="Q3643" s="634" t="s">
        <v>1849</v>
      </c>
      <c r="R3643" s="231"/>
      <c r="S3643" s="230"/>
      <c r="T3643" s="230"/>
    </row>
    <row r="3644" spans="1:20" x14ac:dyDescent="0.25">
      <c r="A3644" s="275"/>
      <c r="B3644" s="273" t="s">
        <v>21</v>
      </c>
      <c r="C3644" s="275" t="s">
        <v>22</v>
      </c>
      <c r="D3644" s="275" t="s">
        <v>23</v>
      </c>
      <c r="E3644" s="32">
        <v>26</v>
      </c>
      <c r="F3644" s="314"/>
      <c r="G3644" s="274" t="s">
        <v>24</v>
      </c>
      <c r="H3644" s="269" t="s">
        <v>25</v>
      </c>
      <c r="I3644" s="330">
        <v>316</v>
      </c>
      <c r="J3644" s="273"/>
      <c r="K3644" s="273"/>
      <c r="L3644" s="281" t="s">
        <v>1872</v>
      </c>
      <c r="M3644" s="216">
        <v>300</v>
      </c>
      <c r="N3644" s="295" t="s">
        <v>26</v>
      </c>
      <c r="O3644" s="295" t="s">
        <v>28</v>
      </c>
      <c r="P3644" s="411">
        <v>41944</v>
      </c>
      <c r="Q3644" s="636"/>
      <c r="R3644" s="231"/>
    </row>
    <row r="3645" spans="1:20" x14ac:dyDescent="0.25">
      <c r="A3645" s="275"/>
      <c r="B3645" s="273" t="s">
        <v>21</v>
      </c>
      <c r="C3645" s="275" t="s">
        <v>31</v>
      </c>
      <c r="D3645" s="275" t="s">
        <v>32</v>
      </c>
      <c r="E3645" s="32">
        <v>28</v>
      </c>
      <c r="F3645" s="314"/>
      <c r="G3645" s="274" t="s">
        <v>24</v>
      </c>
      <c r="H3645" s="269" t="s">
        <v>25</v>
      </c>
      <c r="I3645" s="330">
        <v>370</v>
      </c>
      <c r="J3645" s="273"/>
      <c r="K3645" s="273"/>
      <c r="L3645" s="281" t="s">
        <v>1872</v>
      </c>
      <c r="M3645" s="216">
        <v>350</v>
      </c>
      <c r="N3645" s="295" t="s">
        <v>26</v>
      </c>
      <c r="O3645" s="295" t="s">
        <v>28</v>
      </c>
      <c r="P3645" s="411">
        <v>41944</v>
      </c>
      <c r="Q3645" s="635"/>
      <c r="R3645" s="231"/>
    </row>
    <row r="3646" spans="1:20" x14ac:dyDescent="0.25">
      <c r="A3646" s="275"/>
      <c r="B3646" s="273" t="s">
        <v>21</v>
      </c>
      <c r="C3646" s="275" t="s">
        <v>33</v>
      </c>
      <c r="D3646" s="275" t="s">
        <v>34</v>
      </c>
      <c r="E3646" s="32"/>
      <c r="F3646" s="314"/>
      <c r="G3646" s="274" t="s">
        <v>24</v>
      </c>
      <c r="H3646" s="269" t="s">
        <v>25</v>
      </c>
      <c r="I3646" s="330"/>
      <c r="J3646" s="273"/>
      <c r="K3646" s="273"/>
      <c r="L3646" s="281" t="s">
        <v>1872</v>
      </c>
      <c r="M3646" s="271">
        <v>17</v>
      </c>
      <c r="N3646" s="308" t="s">
        <v>26</v>
      </c>
      <c r="O3646" s="308" t="s">
        <v>128</v>
      </c>
      <c r="P3646" s="385">
        <v>41944</v>
      </c>
      <c r="Q3646" s="273"/>
      <c r="R3646" s="231"/>
    </row>
    <row r="3647" spans="1:20" x14ac:dyDescent="0.25">
      <c r="A3647" s="275"/>
      <c r="B3647" s="273" t="s">
        <v>21</v>
      </c>
      <c r="C3647" s="275" t="s">
        <v>22</v>
      </c>
      <c r="D3647" s="275" t="s">
        <v>23</v>
      </c>
      <c r="E3647" s="32"/>
      <c r="F3647" s="314"/>
      <c r="G3647" s="274" t="s">
        <v>24</v>
      </c>
      <c r="H3647" s="269" t="s">
        <v>25</v>
      </c>
      <c r="I3647" s="330"/>
      <c r="J3647" s="273"/>
      <c r="K3647" s="273"/>
      <c r="L3647" s="281" t="s">
        <v>1872</v>
      </c>
      <c r="M3647" s="271">
        <v>16</v>
      </c>
      <c r="N3647" s="308" t="s">
        <v>26</v>
      </c>
      <c r="O3647" s="308" t="s">
        <v>128</v>
      </c>
      <c r="P3647" s="385">
        <v>41944</v>
      </c>
      <c r="Q3647" s="273"/>
      <c r="R3647" s="231"/>
    </row>
    <row r="3648" spans="1:20" x14ac:dyDescent="0.25">
      <c r="A3648" s="275"/>
      <c r="B3648" s="273" t="s">
        <v>21</v>
      </c>
      <c r="C3648" s="275" t="s">
        <v>31</v>
      </c>
      <c r="D3648" s="275" t="s">
        <v>32</v>
      </c>
      <c r="E3648" s="32"/>
      <c r="F3648" s="314"/>
      <c r="G3648" s="274" t="s">
        <v>24</v>
      </c>
      <c r="H3648" s="269" t="s">
        <v>25</v>
      </c>
      <c r="I3648" s="330"/>
      <c r="J3648" s="273"/>
      <c r="K3648" s="273"/>
      <c r="L3648" s="281" t="s">
        <v>1872</v>
      </c>
      <c r="M3648" s="271">
        <v>20</v>
      </c>
      <c r="N3648" s="308" t="s">
        <v>26</v>
      </c>
      <c r="O3648" s="308" t="s">
        <v>128</v>
      </c>
      <c r="P3648" s="385">
        <v>41944</v>
      </c>
      <c r="Q3648" s="273"/>
      <c r="R3648" s="231"/>
    </row>
    <row r="3649" spans="1:18" x14ac:dyDescent="0.25">
      <c r="A3649" s="275"/>
      <c r="B3649" s="273" t="s">
        <v>21</v>
      </c>
      <c r="C3649" s="275" t="s">
        <v>33</v>
      </c>
      <c r="D3649" s="275" t="s">
        <v>34</v>
      </c>
      <c r="E3649" s="32">
        <v>35</v>
      </c>
      <c r="F3649" s="314"/>
      <c r="G3649" s="274" t="s">
        <v>24</v>
      </c>
      <c r="H3649" s="269" t="s">
        <v>25</v>
      </c>
      <c r="I3649" s="330">
        <v>422</v>
      </c>
      <c r="J3649" s="273"/>
      <c r="K3649" s="273"/>
      <c r="L3649" s="281" t="s">
        <v>1872</v>
      </c>
      <c r="M3649" s="216">
        <v>400</v>
      </c>
      <c r="N3649" s="295" t="s">
        <v>26</v>
      </c>
      <c r="O3649" s="295" t="s">
        <v>28</v>
      </c>
      <c r="P3649" s="296">
        <v>41944</v>
      </c>
      <c r="Q3649" s="634" t="s">
        <v>1850</v>
      </c>
      <c r="R3649" s="231"/>
    </row>
    <row r="3650" spans="1:18" x14ac:dyDescent="0.25">
      <c r="A3650" s="275"/>
      <c r="B3650" s="273" t="s">
        <v>21</v>
      </c>
      <c r="C3650" s="275" t="s">
        <v>22</v>
      </c>
      <c r="D3650" s="275" t="s">
        <v>29</v>
      </c>
      <c r="E3650" s="32">
        <v>26</v>
      </c>
      <c r="F3650" s="314"/>
      <c r="G3650" s="274" t="s">
        <v>24</v>
      </c>
      <c r="H3650" s="269" t="s">
        <v>25</v>
      </c>
      <c r="I3650" s="330">
        <v>236</v>
      </c>
      <c r="J3650" s="273"/>
      <c r="K3650" s="273"/>
      <c r="L3650" s="281" t="s">
        <v>1872</v>
      </c>
      <c r="M3650" s="216">
        <v>221</v>
      </c>
      <c r="N3650" s="295" t="s">
        <v>26</v>
      </c>
      <c r="O3650" s="295" t="s">
        <v>28</v>
      </c>
      <c r="P3650" s="296">
        <v>41944</v>
      </c>
      <c r="Q3650" s="636"/>
      <c r="R3650" s="231"/>
    </row>
    <row r="3651" spans="1:18" x14ac:dyDescent="0.25">
      <c r="A3651" s="275"/>
      <c r="B3651" s="273" t="s">
        <v>21</v>
      </c>
      <c r="C3651" s="275" t="s">
        <v>22</v>
      </c>
      <c r="D3651" s="275" t="s">
        <v>23</v>
      </c>
      <c r="E3651" s="32">
        <v>30</v>
      </c>
      <c r="F3651" s="314"/>
      <c r="G3651" s="274" t="s">
        <v>24</v>
      </c>
      <c r="H3651" s="269" t="s">
        <v>25</v>
      </c>
      <c r="I3651" s="330">
        <v>323</v>
      </c>
      <c r="J3651" s="273"/>
      <c r="K3651" s="273"/>
      <c r="L3651" s="281" t="s">
        <v>1872</v>
      </c>
      <c r="M3651" s="216">
        <v>300</v>
      </c>
      <c r="N3651" s="295" t="s">
        <v>26</v>
      </c>
      <c r="O3651" s="295" t="s">
        <v>28</v>
      </c>
      <c r="P3651" s="296">
        <v>41944</v>
      </c>
      <c r="Q3651" s="636"/>
      <c r="R3651" s="231"/>
    </row>
    <row r="3652" spans="1:18" x14ac:dyDescent="0.25">
      <c r="A3652" s="275"/>
      <c r="B3652" s="273" t="s">
        <v>21</v>
      </c>
      <c r="C3652" s="275" t="s">
        <v>31</v>
      </c>
      <c r="D3652" s="275" t="s">
        <v>32</v>
      </c>
      <c r="E3652" s="32">
        <v>30</v>
      </c>
      <c r="F3652" s="314"/>
      <c r="G3652" s="274" t="s">
        <v>24</v>
      </c>
      <c r="H3652" s="269" t="s">
        <v>25</v>
      </c>
      <c r="I3652" s="330">
        <v>325</v>
      </c>
      <c r="J3652" s="273"/>
      <c r="K3652" s="273"/>
      <c r="L3652" s="281" t="s">
        <v>1872</v>
      </c>
      <c r="M3652" s="216">
        <v>300</v>
      </c>
      <c r="N3652" s="295" t="s">
        <v>26</v>
      </c>
      <c r="O3652" s="295" t="s">
        <v>28</v>
      </c>
      <c r="P3652" s="296">
        <v>41944</v>
      </c>
      <c r="Q3652" s="635"/>
      <c r="R3652" s="231"/>
    </row>
    <row r="3653" spans="1:18" x14ac:dyDescent="0.25">
      <c r="A3653" s="275"/>
      <c r="B3653" s="273" t="s">
        <v>21</v>
      </c>
      <c r="C3653" s="275" t="s">
        <v>33</v>
      </c>
      <c r="D3653" s="275" t="s">
        <v>34</v>
      </c>
      <c r="E3653" s="32"/>
      <c r="F3653" s="314"/>
      <c r="G3653" s="274" t="s">
        <v>24</v>
      </c>
      <c r="H3653" s="269" t="s">
        <v>25</v>
      </c>
      <c r="I3653" s="330"/>
      <c r="J3653" s="273"/>
      <c r="K3653" s="273"/>
      <c r="L3653" s="281" t="s">
        <v>1872</v>
      </c>
      <c r="M3653" s="271">
        <v>22</v>
      </c>
      <c r="N3653" s="308" t="s">
        <v>26</v>
      </c>
      <c r="O3653" s="308" t="s">
        <v>128</v>
      </c>
      <c r="P3653" s="385">
        <v>41944</v>
      </c>
      <c r="Q3653" s="273"/>
      <c r="R3653" s="231"/>
    </row>
    <row r="3654" spans="1:18" x14ac:dyDescent="0.25">
      <c r="A3654" s="275"/>
      <c r="B3654" s="273" t="s">
        <v>21</v>
      </c>
      <c r="C3654" s="275" t="s">
        <v>22</v>
      </c>
      <c r="D3654" s="275" t="s">
        <v>29</v>
      </c>
      <c r="E3654" s="32"/>
      <c r="F3654" s="314"/>
      <c r="G3654" s="274" t="s">
        <v>24</v>
      </c>
      <c r="H3654" s="269" t="s">
        <v>25</v>
      </c>
      <c r="I3654" s="330"/>
      <c r="J3654" s="273"/>
      <c r="K3654" s="273"/>
      <c r="L3654" s="281" t="s">
        <v>1872</v>
      </c>
      <c r="M3654" s="271">
        <v>15</v>
      </c>
      <c r="N3654" s="308" t="s">
        <v>26</v>
      </c>
      <c r="O3654" s="308" t="s">
        <v>128</v>
      </c>
      <c r="P3654" s="385">
        <v>41944</v>
      </c>
      <c r="Q3654" s="273"/>
      <c r="R3654" s="231"/>
    </row>
    <row r="3655" spans="1:18" x14ac:dyDescent="0.25">
      <c r="A3655" s="275"/>
      <c r="B3655" s="273" t="s">
        <v>21</v>
      </c>
      <c r="C3655" s="275" t="s">
        <v>22</v>
      </c>
      <c r="D3655" s="275" t="s">
        <v>23</v>
      </c>
      <c r="E3655" s="32"/>
      <c r="F3655" s="314"/>
      <c r="G3655" s="274" t="s">
        <v>24</v>
      </c>
      <c r="H3655" s="269" t="s">
        <v>25</v>
      </c>
      <c r="I3655" s="330"/>
      <c r="J3655" s="273"/>
      <c r="K3655" s="273"/>
      <c r="L3655" s="281" t="s">
        <v>1872</v>
      </c>
      <c r="M3655" s="271">
        <v>23</v>
      </c>
      <c r="N3655" s="308" t="s">
        <v>26</v>
      </c>
      <c r="O3655" s="308" t="s">
        <v>128</v>
      </c>
      <c r="P3655" s="385">
        <v>41944</v>
      </c>
      <c r="Q3655" s="273"/>
      <c r="R3655" s="231"/>
    </row>
    <row r="3656" spans="1:18" x14ac:dyDescent="0.25">
      <c r="A3656" s="275"/>
      <c r="B3656" s="273" t="s">
        <v>21</v>
      </c>
      <c r="C3656" s="275" t="s">
        <v>31</v>
      </c>
      <c r="D3656" s="275" t="s">
        <v>32</v>
      </c>
      <c r="E3656" s="32"/>
      <c r="F3656" s="314"/>
      <c r="G3656" s="274" t="s">
        <v>24</v>
      </c>
      <c r="H3656" s="269" t="s">
        <v>25</v>
      </c>
      <c r="I3656" s="330"/>
      <c r="J3656" s="273"/>
      <c r="K3656" s="273"/>
      <c r="L3656" s="281" t="s">
        <v>1872</v>
      </c>
      <c r="M3656" s="271">
        <v>25</v>
      </c>
      <c r="N3656" s="308" t="s">
        <v>26</v>
      </c>
      <c r="O3656" s="308" t="s">
        <v>128</v>
      </c>
      <c r="P3656" s="385">
        <v>41944</v>
      </c>
      <c r="Q3656" s="273"/>
      <c r="R3656" s="231"/>
    </row>
    <row r="3657" spans="1:18" x14ac:dyDescent="0.25">
      <c r="A3657" s="275" t="s">
        <v>1840</v>
      </c>
      <c r="B3657" s="273" t="s">
        <v>21</v>
      </c>
      <c r="C3657" s="275" t="s">
        <v>31</v>
      </c>
      <c r="D3657" s="275" t="s">
        <v>32</v>
      </c>
      <c r="E3657" s="32">
        <v>33</v>
      </c>
      <c r="F3657" s="314"/>
      <c r="G3657" s="274" t="s">
        <v>24</v>
      </c>
      <c r="H3657" s="269" t="s">
        <v>25</v>
      </c>
      <c r="I3657" s="330">
        <v>360</v>
      </c>
      <c r="J3657" s="273"/>
      <c r="K3657" s="273"/>
      <c r="L3657" s="281" t="s">
        <v>1873</v>
      </c>
      <c r="M3657" s="216">
        <v>360</v>
      </c>
      <c r="N3657" s="295" t="s">
        <v>26</v>
      </c>
      <c r="O3657" s="295" t="s">
        <v>28</v>
      </c>
      <c r="P3657" s="296">
        <v>41944</v>
      </c>
      <c r="Q3657" s="273" t="s">
        <v>1851</v>
      </c>
      <c r="R3657" s="231"/>
    </row>
    <row r="3658" spans="1:18" x14ac:dyDescent="0.25">
      <c r="A3658" s="275"/>
      <c r="B3658" s="273" t="s">
        <v>21</v>
      </c>
      <c r="C3658" s="275" t="s">
        <v>33</v>
      </c>
      <c r="D3658" s="275" t="s">
        <v>34</v>
      </c>
      <c r="E3658" s="32">
        <v>52</v>
      </c>
      <c r="F3658" s="314"/>
      <c r="G3658" s="274" t="s">
        <v>24</v>
      </c>
      <c r="H3658" s="269" t="s">
        <v>25</v>
      </c>
      <c r="I3658" s="330">
        <v>530</v>
      </c>
      <c r="J3658" s="273"/>
      <c r="K3658" s="273"/>
      <c r="L3658" s="281" t="s">
        <v>1873</v>
      </c>
      <c r="M3658" s="216">
        <v>500</v>
      </c>
      <c r="N3658" s="295" t="s">
        <v>26</v>
      </c>
      <c r="O3658" s="295" t="s">
        <v>28</v>
      </c>
      <c r="P3658" s="296">
        <v>41944</v>
      </c>
      <c r="Q3658" s="634" t="s">
        <v>1852</v>
      </c>
      <c r="R3658" s="231"/>
    </row>
    <row r="3659" spans="1:18" x14ac:dyDescent="0.25">
      <c r="A3659" s="275"/>
      <c r="B3659" s="273" t="s">
        <v>21</v>
      </c>
      <c r="C3659" s="275" t="s">
        <v>22</v>
      </c>
      <c r="D3659" s="275" t="s">
        <v>29</v>
      </c>
      <c r="E3659" s="32">
        <v>32</v>
      </c>
      <c r="F3659" s="314"/>
      <c r="G3659" s="274" t="s">
        <v>24</v>
      </c>
      <c r="H3659" s="269" t="s">
        <v>25</v>
      </c>
      <c r="I3659" s="330">
        <v>326</v>
      </c>
      <c r="J3659" s="273"/>
      <c r="K3659" s="273"/>
      <c r="L3659" s="281" t="s">
        <v>1873</v>
      </c>
      <c r="M3659" s="216">
        <v>300</v>
      </c>
      <c r="N3659" s="295" t="s">
        <v>26</v>
      </c>
      <c r="O3659" s="295" t="s">
        <v>28</v>
      </c>
      <c r="P3659" s="296">
        <v>41944</v>
      </c>
      <c r="Q3659" s="636"/>
      <c r="R3659" s="231"/>
    </row>
    <row r="3660" spans="1:18" x14ac:dyDescent="0.25">
      <c r="A3660" s="275"/>
      <c r="B3660" s="273" t="s">
        <v>21</v>
      </c>
      <c r="C3660" s="275" t="s">
        <v>22</v>
      </c>
      <c r="D3660" s="275" t="s">
        <v>23</v>
      </c>
      <c r="E3660" s="32">
        <v>35</v>
      </c>
      <c r="F3660" s="314"/>
      <c r="G3660" s="274" t="s">
        <v>24</v>
      </c>
      <c r="H3660" s="269" t="s">
        <v>25</v>
      </c>
      <c r="I3660" s="330">
        <v>318</v>
      </c>
      <c r="J3660" s="273"/>
      <c r="K3660" s="273"/>
      <c r="L3660" s="281" t="s">
        <v>1873</v>
      </c>
      <c r="M3660" s="216">
        <v>300</v>
      </c>
      <c r="N3660" s="295" t="s">
        <v>26</v>
      </c>
      <c r="O3660" s="295" t="s">
        <v>28</v>
      </c>
      <c r="P3660" s="296">
        <v>41944</v>
      </c>
      <c r="Q3660" s="636"/>
      <c r="R3660" s="231"/>
    </row>
    <row r="3661" spans="1:18" s="230" customFormat="1" x14ac:dyDescent="0.25">
      <c r="A3661" s="275"/>
      <c r="B3661" s="273" t="s">
        <v>21</v>
      </c>
      <c r="C3661" s="275" t="s">
        <v>31</v>
      </c>
      <c r="D3661" s="275" t="s">
        <v>32</v>
      </c>
      <c r="E3661" s="32">
        <v>33</v>
      </c>
      <c r="F3661" s="314"/>
      <c r="G3661" s="274" t="s">
        <v>24</v>
      </c>
      <c r="H3661" s="269" t="s">
        <v>25</v>
      </c>
      <c r="I3661" s="330">
        <v>439</v>
      </c>
      <c r="J3661" s="273"/>
      <c r="K3661" s="273"/>
      <c r="L3661" s="281" t="s">
        <v>1873</v>
      </c>
      <c r="M3661" s="216">
        <v>400</v>
      </c>
      <c r="N3661" s="295" t="s">
        <v>26</v>
      </c>
      <c r="O3661" s="295" t="s">
        <v>28</v>
      </c>
      <c r="P3661" s="296">
        <v>41944</v>
      </c>
      <c r="Q3661" s="636"/>
      <c r="R3661" s="231"/>
    </row>
    <row r="3662" spans="1:18" x14ac:dyDescent="0.25">
      <c r="A3662" s="275"/>
      <c r="B3662" s="273" t="s">
        <v>47</v>
      </c>
      <c r="C3662" s="275" t="s">
        <v>48</v>
      </c>
      <c r="D3662" s="275" t="s">
        <v>251</v>
      </c>
      <c r="E3662" s="32">
        <v>7</v>
      </c>
      <c r="F3662" s="314"/>
      <c r="G3662" s="274" t="s">
        <v>24</v>
      </c>
      <c r="H3662" s="269" t="s">
        <v>25</v>
      </c>
      <c r="I3662" s="330">
        <v>45</v>
      </c>
      <c r="J3662" s="273"/>
      <c r="K3662" s="273"/>
      <c r="L3662" s="281" t="s">
        <v>1873</v>
      </c>
      <c r="M3662" s="216">
        <v>35</v>
      </c>
      <c r="N3662" s="295" t="s">
        <v>26</v>
      </c>
      <c r="O3662" s="295" t="s">
        <v>28</v>
      </c>
      <c r="P3662" s="296">
        <v>41944</v>
      </c>
      <c r="Q3662" s="636"/>
      <c r="R3662" s="231"/>
    </row>
    <row r="3663" spans="1:18" x14ac:dyDescent="0.25">
      <c r="A3663" s="275"/>
      <c r="B3663" s="273" t="s">
        <v>47</v>
      </c>
      <c r="C3663" s="275" t="s">
        <v>48</v>
      </c>
      <c r="D3663" s="275" t="s">
        <v>49</v>
      </c>
      <c r="E3663" s="32">
        <v>19</v>
      </c>
      <c r="F3663" s="314"/>
      <c r="G3663" s="274" t="s">
        <v>24</v>
      </c>
      <c r="H3663" s="269" t="s">
        <v>25</v>
      </c>
      <c r="I3663" s="330">
        <v>85</v>
      </c>
      <c r="J3663" s="273"/>
      <c r="K3663" s="273"/>
      <c r="L3663" s="281" t="s">
        <v>1873</v>
      </c>
      <c r="M3663" s="216">
        <v>65</v>
      </c>
      <c r="N3663" s="295" t="s">
        <v>26</v>
      </c>
      <c r="O3663" s="295" t="s">
        <v>28</v>
      </c>
      <c r="P3663" s="296">
        <v>41944</v>
      </c>
      <c r="Q3663" s="636"/>
      <c r="R3663" s="231"/>
    </row>
    <row r="3664" spans="1:18" x14ac:dyDescent="0.25">
      <c r="A3664" s="275"/>
      <c r="B3664" s="273" t="s">
        <v>36</v>
      </c>
      <c r="C3664" s="275" t="s">
        <v>145</v>
      </c>
      <c r="D3664" s="275" t="s">
        <v>184</v>
      </c>
      <c r="E3664" s="32">
        <v>18</v>
      </c>
      <c r="F3664" s="314"/>
      <c r="G3664" s="274" t="s">
        <v>24</v>
      </c>
      <c r="H3664" s="269" t="s">
        <v>25</v>
      </c>
      <c r="I3664" s="330">
        <v>215</v>
      </c>
      <c r="J3664" s="273"/>
      <c r="K3664" s="273"/>
      <c r="L3664" s="281" t="s">
        <v>1873</v>
      </c>
      <c r="M3664" s="216">
        <v>200</v>
      </c>
      <c r="N3664" s="295" t="s">
        <v>26</v>
      </c>
      <c r="O3664" s="295" t="s">
        <v>28</v>
      </c>
      <c r="P3664" s="296">
        <v>41944</v>
      </c>
      <c r="Q3664" s="635"/>
      <c r="R3664" s="231"/>
    </row>
    <row r="3665" spans="1:18" x14ac:dyDescent="0.25">
      <c r="A3665" s="275"/>
      <c r="B3665" s="273" t="s">
        <v>21</v>
      </c>
      <c r="C3665" s="275" t="s">
        <v>33</v>
      </c>
      <c r="D3665" s="275" t="s">
        <v>34</v>
      </c>
      <c r="E3665" s="32"/>
      <c r="F3665" s="314"/>
      <c r="G3665" s="274" t="s">
        <v>24</v>
      </c>
      <c r="H3665" s="269" t="s">
        <v>25</v>
      </c>
      <c r="I3665" s="330"/>
      <c r="J3665" s="273"/>
      <c r="K3665" s="273"/>
      <c r="L3665" s="281" t="s">
        <v>1873</v>
      </c>
      <c r="M3665" s="354">
        <v>30</v>
      </c>
      <c r="N3665" s="308" t="s">
        <v>26</v>
      </c>
      <c r="O3665" s="308" t="s">
        <v>128</v>
      </c>
      <c r="P3665" s="385">
        <v>41944</v>
      </c>
      <c r="Q3665" s="273"/>
      <c r="R3665" s="231"/>
    </row>
    <row r="3666" spans="1:18" x14ac:dyDescent="0.25">
      <c r="A3666" s="275"/>
      <c r="B3666" s="273" t="s">
        <v>21</v>
      </c>
      <c r="C3666" s="275" t="s">
        <v>22</v>
      </c>
      <c r="D3666" s="275" t="s">
        <v>29</v>
      </c>
      <c r="E3666" s="32"/>
      <c r="F3666" s="314"/>
      <c r="G3666" s="274" t="s">
        <v>24</v>
      </c>
      <c r="H3666" s="269" t="s">
        <v>25</v>
      </c>
      <c r="I3666" s="330"/>
      <c r="J3666" s="273"/>
      <c r="K3666" s="273"/>
      <c r="L3666" s="281" t="s">
        <v>1873</v>
      </c>
      <c r="M3666" s="271">
        <v>26</v>
      </c>
      <c r="N3666" s="308" t="s">
        <v>26</v>
      </c>
      <c r="O3666" s="308" t="s">
        <v>128</v>
      </c>
      <c r="P3666" s="385">
        <v>41944</v>
      </c>
      <c r="Q3666" s="273"/>
      <c r="R3666" s="231"/>
    </row>
    <row r="3667" spans="1:18" x14ac:dyDescent="0.25">
      <c r="A3667" s="275"/>
      <c r="B3667" s="273" t="s">
        <v>21</v>
      </c>
      <c r="C3667" s="275" t="s">
        <v>22</v>
      </c>
      <c r="D3667" s="275" t="s">
        <v>23</v>
      </c>
      <c r="E3667" s="32"/>
      <c r="F3667" s="314"/>
      <c r="G3667" s="274" t="s">
        <v>24</v>
      </c>
      <c r="H3667" s="269" t="s">
        <v>25</v>
      </c>
      <c r="I3667" s="330"/>
      <c r="J3667" s="273"/>
      <c r="K3667" s="273"/>
      <c r="L3667" s="281" t="s">
        <v>1873</v>
      </c>
      <c r="M3667" s="271">
        <v>18</v>
      </c>
      <c r="N3667" s="308" t="s">
        <v>26</v>
      </c>
      <c r="O3667" s="308" t="s">
        <v>128</v>
      </c>
      <c r="P3667" s="385">
        <v>41944</v>
      </c>
      <c r="Q3667" s="273"/>
      <c r="R3667" s="231"/>
    </row>
    <row r="3668" spans="1:18" x14ac:dyDescent="0.25">
      <c r="A3668" s="275"/>
      <c r="B3668" s="273" t="s">
        <v>21</v>
      </c>
      <c r="C3668" s="275" t="s">
        <v>31</v>
      </c>
      <c r="D3668" s="275" t="s">
        <v>32</v>
      </c>
      <c r="E3668" s="32"/>
      <c r="F3668" s="314"/>
      <c r="G3668" s="274" t="s">
        <v>24</v>
      </c>
      <c r="H3668" s="269" t="s">
        <v>25</v>
      </c>
      <c r="I3668" s="330"/>
      <c r="J3668" s="273"/>
      <c r="K3668" s="273"/>
      <c r="L3668" s="281" t="s">
        <v>1873</v>
      </c>
      <c r="M3668" s="271">
        <v>39</v>
      </c>
      <c r="N3668" s="308" t="s">
        <v>26</v>
      </c>
      <c r="O3668" s="308" t="s">
        <v>128</v>
      </c>
      <c r="P3668" s="385">
        <v>41944</v>
      </c>
      <c r="Q3668" s="273"/>
      <c r="R3668" s="231"/>
    </row>
    <row r="3669" spans="1:18" x14ac:dyDescent="0.25">
      <c r="A3669" s="275"/>
      <c r="B3669" s="273" t="s">
        <v>47</v>
      </c>
      <c r="C3669" s="275" t="s">
        <v>48</v>
      </c>
      <c r="D3669" s="275" t="s">
        <v>251</v>
      </c>
      <c r="E3669" s="32"/>
      <c r="F3669" s="314"/>
      <c r="G3669" s="274" t="s">
        <v>24</v>
      </c>
      <c r="H3669" s="269" t="s">
        <v>25</v>
      </c>
      <c r="I3669" s="330"/>
      <c r="J3669" s="273"/>
      <c r="K3669" s="273"/>
      <c r="L3669" s="281" t="s">
        <v>1873</v>
      </c>
      <c r="M3669" s="271">
        <v>10</v>
      </c>
      <c r="N3669" s="308" t="s">
        <v>26</v>
      </c>
      <c r="O3669" s="308" t="s">
        <v>128</v>
      </c>
      <c r="P3669" s="385">
        <v>41944</v>
      </c>
      <c r="Q3669" s="273"/>
      <c r="R3669" s="231"/>
    </row>
    <row r="3670" spans="1:18" x14ac:dyDescent="0.25">
      <c r="A3670" s="275"/>
      <c r="B3670" s="273" t="s">
        <v>47</v>
      </c>
      <c r="C3670" s="275" t="s">
        <v>48</v>
      </c>
      <c r="D3670" s="275" t="s">
        <v>49</v>
      </c>
      <c r="E3670" s="32"/>
      <c r="F3670" s="314"/>
      <c r="G3670" s="274" t="s">
        <v>24</v>
      </c>
      <c r="H3670" s="269" t="s">
        <v>25</v>
      </c>
      <c r="I3670" s="330"/>
      <c r="J3670" s="273"/>
      <c r="K3670" s="273"/>
      <c r="L3670" s="281" t="s">
        <v>1873</v>
      </c>
      <c r="M3670" s="271">
        <v>20</v>
      </c>
      <c r="N3670" s="308" t="s">
        <v>26</v>
      </c>
      <c r="O3670" s="308" t="s">
        <v>128</v>
      </c>
      <c r="P3670" s="385">
        <v>41944</v>
      </c>
      <c r="Q3670" s="273"/>
      <c r="R3670" s="231"/>
    </row>
    <row r="3671" spans="1:18" x14ac:dyDescent="0.25">
      <c r="A3671" s="275"/>
      <c r="B3671" s="273" t="s">
        <v>36</v>
      </c>
      <c r="C3671" s="275" t="s">
        <v>145</v>
      </c>
      <c r="D3671" s="275" t="s">
        <v>184</v>
      </c>
      <c r="E3671" s="32"/>
      <c r="F3671" s="314"/>
      <c r="G3671" s="274" t="s">
        <v>24</v>
      </c>
      <c r="H3671" s="269" t="s">
        <v>25</v>
      </c>
      <c r="I3671" s="330"/>
      <c r="J3671" s="273"/>
      <c r="K3671" s="273"/>
      <c r="L3671" s="281" t="s">
        <v>1873</v>
      </c>
      <c r="M3671" s="271">
        <v>15</v>
      </c>
      <c r="N3671" s="308" t="s">
        <v>26</v>
      </c>
      <c r="O3671" s="308" t="s">
        <v>128</v>
      </c>
      <c r="P3671" s="385">
        <v>41944</v>
      </c>
      <c r="Q3671" s="273"/>
      <c r="R3671" s="231"/>
    </row>
    <row r="3672" spans="1:18" x14ac:dyDescent="0.25">
      <c r="A3672" s="275" t="s">
        <v>1841</v>
      </c>
      <c r="B3672" s="273" t="s">
        <v>21</v>
      </c>
      <c r="C3672" s="275" t="s">
        <v>33</v>
      </c>
      <c r="D3672" s="275" t="s">
        <v>34</v>
      </c>
      <c r="E3672" s="32">
        <v>48</v>
      </c>
      <c r="F3672" s="314"/>
      <c r="G3672" s="274" t="s">
        <v>24</v>
      </c>
      <c r="H3672" s="269" t="s">
        <v>25</v>
      </c>
      <c r="I3672" s="330">
        <v>525</v>
      </c>
      <c r="J3672" s="273"/>
      <c r="K3672" s="273"/>
      <c r="L3672" s="281" t="s">
        <v>1874</v>
      </c>
      <c r="M3672" s="216">
        <v>500</v>
      </c>
      <c r="N3672" s="295" t="s">
        <v>26</v>
      </c>
      <c r="O3672" s="295" t="s">
        <v>28</v>
      </c>
      <c r="P3672" s="296">
        <v>41944</v>
      </c>
      <c r="Q3672" s="634" t="s">
        <v>1853</v>
      </c>
      <c r="R3672" s="231"/>
    </row>
    <row r="3673" spans="1:18" x14ac:dyDescent="0.25">
      <c r="A3673" s="275"/>
      <c r="B3673" s="273" t="s">
        <v>21</v>
      </c>
      <c r="C3673" s="275" t="s">
        <v>22</v>
      </c>
      <c r="D3673" s="275" t="s">
        <v>29</v>
      </c>
      <c r="E3673" s="32">
        <v>36</v>
      </c>
      <c r="F3673" s="314"/>
      <c r="G3673" s="274" t="s">
        <v>24</v>
      </c>
      <c r="H3673" s="269" t="s">
        <v>25</v>
      </c>
      <c r="I3673" s="330">
        <v>354</v>
      </c>
      <c r="J3673" s="273"/>
      <c r="K3673" s="273"/>
      <c r="L3673" s="281" t="s">
        <v>1874</v>
      </c>
      <c r="M3673" s="216">
        <v>330</v>
      </c>
      <c r="N3673" s="295" t="s">
        <v>26</v>
      </c>
      <c r="O3673" s="295" t="s">
        <v>28</v>
      </c>
      <c r="P3673" s="296">
        <v>41944</v>
      </c>
      <c r="Q3673" s="636"/>
      <c r="R3673" s="231"/>
    </row>
    <row r="3674" spans="1:18" x14ac:dyDescent="0.25">
      <c r="A3674" s="275"/>
      <c r="B3674" s="273" t="s">
        <v>21</v>
      </c>
      <c r="C3674" s="275" t="s">
        <v>22</v>
      </c>
      <c r="D3674" s="275" t="s">
        <v>23</v>
      </c>
      <c r="E3674" s="32">
        <v>39</v>
      </c>
      <c r="F3674" s="314"/>
      <c r="G3674" s="274" t="s">
        <v>24</v>
      </c>
      <c r="H3674" s="269" t="s">
        <v>25</v>
      </c>
      <c r="I3674" s="330">
        <v>428</v>
      </c>
      <c r="J3674" s="273"/>
      <c r="K3674" s="273"/>
      <c r="L3674" s="281" t="s">
        <v>1874</v>
      </c>
      <c r="M3674" s="216">
        <v>400</v>
      </c>
      <c r="N3674" s="295" t="s">
        <v>26</v>
      </c>
      <c r="O3674" s="295" t="s">
        <v>28</v>
      </c>
      <c r="P3674" s="296">
        <v>41944</v>
      </c>
      <c r="Q3674" s="636"/>
      <c r="R3674" s="231"/>
    </row>
    <row r="3675" spans="1:18" x14ac:dyDescent="0.25">
      <c r="A3675" s="275"/>
      <c r="B3675" s="273" t="s">
        <v>21</v>
      </c>
      <c r="C3675" s="275" t="s">
        <v>31</v>
      </c>
      <c r="D3675" s="275" t="s">
        <v>32</v>
      </c>
      <c r="E3675" s="32">
        <v>45</v>
      </c>
      <c r="F3675" s="314"/>
      <c r="G3675" s="274" t="s">
        <v>24</v>
      </c>
      <c r="H3675" s="269" t="s">
        <v>25</v>
      </c>
      <c r="I3675" s="330">
        <v>538</v>
      </c>
      <c r="J3675" s="273"/>
      <c r="K3675" s="273"/>
      <c r="L3675" s="281" t="s">
        <v>1874</v>
      </c>
      <c r="M3675" s="216">
        <v>500</v>
      </c>
      <c r="N3675" s="295" t="s">
        <v>26</v>
      </c>
      <c r="O3675" s="295" t="s">
        <v>28</v>
      </c>
      <c r="P3675" s="296">
        <v>41944</v>
      </c>
      <c r="Q3675" s="636"/>
      <c r="R3675" s="231"/>
    </row>
    <row r="3676" spans="1:18" x14ac:dyDescent="0.25">
      <c r="A3676" s="275"/>
      <c r="B3676" s="273" t="s">
        <v>36</v>
      </c>
      <c r="C3676" s="275" t="s">
        <v>145</v>
      </c>
      <c r="D3676" s="275" t="s">
        <v>187</v>
      </c>
      <c r="E3676" s="32">
        <v>20</v>
      </c>
      <c r="F3676" s="314"/>
      <c r="G3676" s="274" t="s">
        <v>24</v>
      </c>
      <c r="H3676" s="269" t="s">
        <v>25</v>
      </c>
      <c r="I3676" s="330">
        <v>269</v>
      </c>
      <c r="J3676" s="273"/>
      <c r="K3676" s="273"/>
      <c r="L3676" s="281" t="s">
        <v>1874</v>
      </c>
      <c r="M3676" s="216">
        <v>250</v>
      </c>
      <c r="N3676" s="295" t="s">
        <v>26</v>
      </c>
      <c r="O3676" s="295" t="s">
        <v>28</v>
      </c>
      <c r="P3676" s="296">
        <v>41944</v>
      </c>
      <c r="Q3676" s="635"/>
      <c r="R3676" s="231"/>
    </row>
    <row r="3677" spans="1:18" x14ac:dyDescent="0.25">
      <c r="A3677" s="275"/>
      <c r="B3677" s="273" t="s">
        <v>21</v>
      </c>
      <c r="C3677" s="275" t="s">
        <v>33</v>
      </c>
      <c r="D3677" s="275" t="s">
        <v>34</v>
      </c>
      <c r="E3677" s="32"/>
      <c r="F3677" s="314"/>
      <c r="G3677" s="274" t="s">
        <v>24</v>
      </c>
      <c r="H3677" s="269" t="s">
        <v>25</v>
      </c>
      <c r="I3677" s="330"/>
      <c r="J3677" s="273"/>
      <c r="K3677" s="273"/>
      <c r="L3677" s="281" t="s">
        <v>1874</v>
      </c>
      <c r="M3677" s="271">
        <v>25</v>
      </c>
      <c r="N3677" s="295" t="s">
        <v>26</v>
      </c>
      <c r="O3677" s="295" t="s">
        <v>128</v>
      </c>
      <c r="P3677" s="296">
        <v>41944</v>
      </c>
      <c r="Q3677" s="273"/>
      <c r="R3677" s="231"/>
    </row>
    <row r="3678" spans="1:18" x14ac:dyDescent="0.25">
      <c r="A3678" s="275"/>
      <c r="B3678" s="273" t="s">
        <v>21</v>
      </c>
      <c r="C3678" s="275" t="s">
        <v>22</v>
      </c>
      <c r="D3678" s="275" t="s">
        <v>29</v>
      </c>
      <c r="E3678" s="32"/>
      <c r="F3678" s="314"/>
      <c r="G3678" s="274" t="s">
        <v>24</v>
      </c>
      <c r="H3678" s="269" t="s">
        <v>25</v>
      </c>
      <c r="I3678" s="330"/>
      <c r="J3678" s="273"/>
      <c r="K3678" s="273"/>
      <c r="L3678" s="281" t="s">
        <v>1874</v>
      </c>
      <c r="M3678" s="271">
        <v>24</v>
      </c>
      <c r="N3678" s="295" t="s">
        <v>26</v>
      </c>
      <c r="O3678" s="295" t="s">
        <v>128</v>
      </c>
      <c r="P3678" s="296">
        <v>41944</v>
      </c>
      <c r="Q3678" s="273"/>
      <c r="R3678" s="231"/>
    </row>
    <row r="3679" spans="1:18" x14ac:dyDescent="0.25">
      <c r="A3679" s="275"/>
      <c r="B3679" s="273" t="s">
        <v>21</v>
      </c>
      <c r="C3679" s="275" t="s">
        <v>22</v>
      </c>
      <c r="D3679" s="275" t="s">
        <v>23</v>
      </c>
      <c r="E3679" s="32"/>
      <c r="F3679" s="314"/>
      <c r="G3679" s="274" t="s">
        <v>24</v>
      </c>
      <c r="H3679" s="269" t="s">
        <v>25</v>
      </c>
      <c r="I3679" s="330"/>
      <c r="J3679" s="273"/>
      <c r="K3679" s="273"/>
      <c r="L3679" s="281" t="s">
        <v>1874</v>
      </c>
      <c r="M3679" s="271">
        <v>28</v>
      </c>
      <c r="N3679" s="295" t="s">
        <v>26</v>
      </c>
      <c r="O3679" s="295" t="s">
        <v>128</v>
      </c>
      <c r="P3679" s="296">
        <v>41944</v>
      </c>
      <c r="Q3679" s="273"/>
      <c r="R3679" s="231"/>
    </row>
    <row r="3680" spans="1:18" x14ac:dyDescent="0.25">
      <c r="A3680" s="275"/>
      <c r="B3680" s="273" t="s">
        <v>21</v>
      </c>
      <c r="C3680" s="275" t="s">
        <v>31</v>
      </c>
      <c r="D3680" s="275" t="s">
        <v>32</v>
      </c>
      <c r="E3680" s="32"/>
      <c r="F3680" s="314"/>
      <c r="G3680" s="274" t="s">
        <v>24</v>
      </c>
      <c r="H3680" s="269" t="s">
        <v>25</v>
      </c>
      <c r="I3680" s="330"/>
      <c r="J3680" s="273"/>
      <c r="K3680" s="273"/>
      <c r="L3680" s="281" t="s">
        <v>1874</v>
      </c>
      <c r="M3680" s="271">
        <v>38</v>
      </c>
      <c r="N3680" s="295" t="s">
        <v>26</v>
      </c>
      <c r="O3680" s="295" t="s">
        <v>128</v>
      </c>
      <c r="P3680" s="296">
        <v>41944</v>
      </c>
      <c r="Q3680" s="273"/>
      <c r="R3680" s="231"/>
    </row>
    <row r="3681" spans="1:18" x14ac:dyDescent="0.25">
      <c r="A3681" s="275"/>
      <c r="B3681" s="273" t="s">
        <v>36</v>
      </c>
      <c r="C3681" s="275" t="s">
        <v>145</v>
      </c>
      <c r="D3681" s="275" t="s">
        <v>187</v>
      </c>
      <c r="E3681" s="32"/>
      <c r="F3681" s="314"/>
      <c r="G3681" s="274" t="s">
        <v>24</v>
      </c>
      <c r="H3681" s="269" t="s">
        <v>25</v>
      </c>
      <c r="I3681" s="330"/>
      <c r="J3681" s="273"/>
      <c r="K3681" s="273"/>
      <c r="L3681" s="281" t="s">
        <v>1874</v>
      </c>
      <c r="M3681" s="271">
        <v>19</v>
      </c>
      <c r="N3681" s="295" t="s">
        <v>26</v>
      </c>
      <c r="O3681" s="295" t="s">
        <v>128</v>
      </c>
      <c r="P3681" s="296">
        <v>41944</v>
      </c>
      <c r="Q3681" s="273"/>
      <c r="R3681" s="231"/>
    </row>
    <row r="3682" spans="1:18" x14ac:dyDescent="0.25">
      <c r="A3682" s="275" t="s">
        <v>1842</v>
      </c>
      <c r="B3682" s="273" t="s">
        <v>21</v>
      </c>
      <c r="C3682" s="275" t="s">
        <v>33</v>
      </c>
      <c r="D3682" s="275" t="s">
        <v>34</v>
      </c>
      <c r="E3682" s="32">
        <v>50</v>
      </c>
      <c r="F3682" s="314"/>
      <c r="G3682" s="274" t="s">
        <v>24</v>
      </c>
      <c r="H3682" s="269" t="s">
        <v>25</v>
      </c>
      <c r="I3682" s="330">
        <v>528</v>
      </c>
      <c r="J3682" s="273"/>
      <c r="K3682" s="273"/>
      <c r="L3682" s="281" t="s">
        <v>1875</v>
      </c>
      <c r="M3682" s="216">
        <v>500</v>
      </c>
      <c r="N3682" s="295" t="s">
        <v>26</v>
      </c>
      <c r="O3682" s="295" t="s">
        <v>28</v>
      </c>
      <c r="P3682" s="296">
        <v>41944</v>
      </c>
      <c r="Q3682" s="634" t="s">
        <v>1854</v>
      </c>
      <c r="R3682" s="231"/>
    </row>
    <row r="3683" spans="1:18" x14ac:dyDescent="0.25">
      <c r="A3683" s="275"/>
      <c r="B3683" s="273" t="s">
        <v>21</v>
      </c>
      <c r="C3683" s="275" t="s">
        <v>31</v>
      </c>
      <c r="D3683" s="275" t="s">
        <v>32</v>
      </c>
      <c r="E3683" s="32">
        <v>38</v>
      </c>
      <c r="F3683" s="314"/>
      <c r="G3683" s="274" t="s">
        <v>24</v>
      </c>
      <c r="H3683" s="269" t="s">
        <v>25</v>
      </c>
      <c r="I3683" s="330">
        <v>519</v>
      </c>
      <c r="J3683" s="273"/>
      <c r="K3683" s="273"/>
      <c r="L3683" s="281" t="s">
        <v>1875</v>
      </c>
      <c r="M3683" s="216">
        <v>484</v>
      </c>
      <c r="N3683" s="295" t="s">
        <v>26</v>
      </c>
      <c r="O3683" s="295" t="s">
        <v>28</v>
      </c>
      <c r="P3683" s="296">
        <v>41944</v>
      </c>
      <c r="Q3683" s="635"/>
      <c r="R3683" s="231"/>
    </row>
    <row r="3684" spans="1:18" x14ac:dyDescent="0.25">
      <c r="A3684" s="275"/>
      <c r="B3684" s="273" t="s">
        <v>21</v>
      </c>
      <c r="C3684" s="275" t="s">
        <v>33</v>
      </c>
      <c r="D3684" s="275" t="s">
        <v>34</v>
      </c>
      <c r="E3684" s="32"/>
      <c r="F3684" s="314"/>
      <c r="G3684" s="274" t="s">
        <v>24</v>
      </c>
      <c r="H3684" s="269" t="s">
        <v>25</v>
      </c>
      <c r="I3684" s="330"/>
      <c r="J3684" s="273"/>
      <c r="K3684" s="273"/>
      <c r="L3684" s="281" t="s">
        <v>1875</v>
      </c>
      <c r="M3684" s="271">
        <v>28</v>
      </c>
      <c r="N3684" s="308" t="s">
        <v>26</v>
      </c>
      <c r="O3684" s="308" t="s">
        <v>128</v>
      </c>
      <c r="P3684" s="385">
        <v>41944</v>
      </c>
      <c r="Q3684" s="273"/>
      <c r="R3684" s="231"/>
    </row>
    <row r="3685" spans="1:18" x14ac:dyDescent="0.25">
      <c r="A3685" s="275"/>
      <c r="B3685" s="273" t="s">
        <v>21</v>
      </c>
      <c r="C3685" s="275" t="s">
        <v>31</v>
      </c>
      <c r="D3685" s="275" t="s">
        <v>32</v>
      </c>
      <c r="E3685" s="32"/>
      <c r="F3685" s="314"/>
      <c r="G3685" s="274" t="s">
        <v>24</v>
      </c>
      <c r="H3685" s="269" t="s">
        <v>25</v>
      </c>
      <c r="I3685" s="330"/>
      <c r="J3685" s="273"/>
      <c r="K3685" s="273"/>
      <c r="L3685" s="281" t="s">
        <v>1875</v>
      </c>
      <c r="M3685" s="271">
        <v>35</v>
      </c>
      <c r="N3685" s="308" t="s">
        <v>26</v>
      </c>
      <c r="O3685" s="308" t="s">
        <v>128</v>
      </c>
      <c r="P3685" s="385">
        <v>41944</v>
      </c>
      <c r="Q3685" s="273"/>
      <c r="R3685" s="231"/>
    </row>
    <row r="3686" spans="1:18" x14ac:dyDescent="0.25">
      <c r="A3686" s="275"/>
      <c r="B3686" s="273" t="s">
        <v>21</v>
      </c>
      <c r="C3686" s="275" t="s">
        <v>31</v>
      </c>
      <c r="D3686" s="275" t="s">
        <v>35</v>
      </c>
      <c r="E3686" s="32">
        <v>36</v>
      </c>
      <c r="F3686" s="314"/>
      <c r="G3686" s="274" t="s">
        <v>24</v>
      </c>
      <c r="H3686" s="269" t="s">
        <v>25</v>
      </c>
      <c r="I3686" s="331">
        <v>36</v>
      </c>
      <c r="J3686" s="273"/>
      <c r="K3686" s="273"/>
      <c r="L3686" s="281" t="s">
        <v>1875</v>
      </c>
      <c r="M3686" s="216">
        <v>36</v>
      </c>
      <c r="N3686" s="295" t="s">
        <v>26</v>
      </c>
      <c r="O3686" s="295" t="s">
        <v>28</v>
      </c>
      <c r="P3686" s="296">
        <v>41944</v>
      </c>
      <c r="Q3686" s="273" t="s">
        <v>1855</v>
      </c>
      <c r="R3686" s="231"/>
    </row>
    <row r="3687" spans="1:18" x14ac:dyDescent="0.25">
      <c r="A3687" s="275" t="s">
        <v>1843</v>
      </c>
      <c r="B3687" s="273" t="s">
        <v>21</v>
      </c>
      <c r="C3687" s="275" t="s">
        <v>33</v>
      </c>
      <c r="D3687" s="275" t="s">
        <v>34</v>
      </c>
      <c r="E3687" s="32">
        <v>47</v>
      </c>
      <c r="F3687" s="314"/>
      <c r="G3687" s="274" t="s">
        <v>24</v>
      </c>
      <c r="H3687" s="269" t="s">
        <v>25</v>
      </c>
      <c r="I3687" s="330">
        <v>430</v>
      </c>
      <c r="J3687" s="273"/>
      <c r="K3687" s="273"/>
      <c r="L3687" s="281" t="s">
        <v>1876</v>
      </c>
      <c r="M3687" s="216">
        <v>400</v>
      </c>
      <c r="N3687" s="295" t="s">
        <v>26</v>
      </c>
      <c r="O3687" s="295" t="s">
        <v>28</v>
      </c>
      <c r="P3687" s="296">
        <v>41944</v>
      </c>
      <c r="Q3687" s="634" t="s">
        <v>1856</v>
      </c>
      <c r="R3687" s="231"/>
    </row>
    <row r="3688" spans="1:18" x14ac:dyDescent="0.25">
      <c r="A3688" s="275"/>
      <c r="B3688" s="273" t="s">
        <v>21</v>
      </c>
      <c r="C3688" s="275" t="s">
        <v>31</v>
      </c>
      <c r="D3688" s="275" t="s">
        <v>32</v>
      </c>
      <c r="E3688" s="32">
        <v>36</v>
      </c>
      <c r="F3688" s="314"/>
      <c r="G3688" s="274" t="s">
        <v>24</v>
      </c>
      <c r="H3688" s="269" t="s">
        <v>25</v>
      </c>
      <c r="I3688" s="330">
        <v>451</v>
      </c>
      <c r="J3688" s="273"/>
      <c r="K3688" s="273"/>
      <c r="L3688" s="281" t="s">
        <v>1876</v>
      </c>
      <c r="M3688" s="216">
        <v>416</v>
      </c>
      <c r="N3688" s="295" t="s">
        <v>26</v>
      </c>
      <c r="O3688" s="295" t="s">
        <v>28</v>
      </c>
      <c r="P3688" s="296">
        <v>41944</v>
      </c>
      <c r="Q3688" s="635"/>
      <c r="R3688" s="231"/>
    </row>
    <row r="3689" spans="1:18" x14ac:dyDescent="0.25">
      <c r="A3689" s="275"/>
      <c r="B3689" s="273" t="s">
        <v>21</v>
      </c>
      <c r="C3689" s="275" t="s">
        <v>33</v>
      </c>
      <c r="D3689" s="275" t="s">
        <v>34</v>
      </c>
      <c r="E3689" s="32"/>
      <c r="F3689" s="314"/>
      <c r="G3689" s="274" t="s">
        <v>24</v>
      </c>
      <c r="H3689" s="269" t="s">
        <v>25</v>
      </c>
      <c r="I3689" s="330"/>
      <c r="J3689" s="273"/>
      <c r="K3689" s="273"/>
      <c r="L3689" s="281" t="s">
        <v>1876</v>
      </c>
      <c r="M3689" s="271">
        <v>30</v>
      </c>
      <c r="N3689" s="308" t="s">
        <v>26</v>
      </c>
      <c r="O3689" s="308" t="s">
        <v>128</v>
      </c>
      <c r="P3689" s="385">
        <v>41944</v>
      </c>
      <c r="Q3689" s="273"/>
      <c r="R3689" s="231"/>
    </row>
    <row r="3690" spans="1:18" x14ac:dyDescent="0.25">
      <c r="A3690" s="275"/>
      <c r="B3690" s="273" t="s">
        <v>21</v>
      </c>
      <c r="C3690" s="275" t="s">
        <v>31</v>
      </c>
      <c r="D3690" s="275" t="s">
        <v>32</v>
      </c>
      <c r="E3690" s="32"/>
      <c r="F3690" s="314"/>
      <c r="G3690" s="274" t="s">
        <v>24</v>
      </c>
      <c r="H3690" s="269" t="s">
        <v>25</v>
      </c>
      <c r="I3690" s="330"/>
      <c r="J3690" s="273"/>
      <c r="K3690" s="273"/>
      <c r="L3690" s="281" t="s">
        <v>1876</v>
      </c>
      <c r="M3690" s="271">
        <v>35</v>
      </c>
      <c r="N3690" s="308" t="s">
        <v>26</v>
      </c>
      <c r="O3690" s="308" t="s">
        <v>128</v>
      </c>
      <c r="P3690" s="385">
        <v>41944</v>
      </c>
      <c r="Q3690" s="273"/>
      <c r="R3690" s="231"/>
    </row>
    <row r="3691" spans="1:18" x14ac:dyDescent="0.25">
      <c r="A3691" s="275" t="s">
        <v>1857</v>
      </c>
      <c r="B3691" s="273" t="s">
        <v>21</v>
      </c>
      <c r="C3691" s="275" t="s">
        <v>33</v>
      </c>
      <c r="D3691" s="275" t="s">
        <v>34</v>
      </c>
      <c r="E3691" s="32">
        <v>50</v>
      </c>
      <c r="F3691" s="314"/>
      <c r="G3691" s="274" t="s">
        <v>24</v>
      </c>
      <c r="H3691" s="269" t="s">
        <v>25</v>
      </c>
      <c r="I3691" s="330">
        <v>533</v>
      </c>
      <c r="J3691" s="273"/>
      <c r="K3691" s="273"/>
      <c r="L3691" s="281" t="s">
        <v>1876</v>
      </c>
      <c r="M3691" s="216">
        <v>500</v>
      </c>
      <c r="N3691" s="295" t="s">
        <v>26</v>
      </c>
      <c r="O3691" s="295" t="s">
        <v>28</v>
      </c>
      <c r="P3691" s="296">
        <v>41944</v>
      </c>
      <c r="Q3691" s="626" t="s">
        <v>1858</v>
      </c>
      <c r="R3691" s="231"/>
    </row>
    <row r="3692" spans="1:18" x14ac:dyDescent="0.25">
      <c r="A3692" s="275"/>
      <c r="B3692" s="273" t="s">
        <v>21</v>
      </c>
      <c r="C3692" s="275" t="s">
        <v>22</v>
      </c>
      <c r="D3692" s="275" t="s">
        <v>29</v>
      </c>
      <c r="E3692" s="32">
        <v>23</v>
      </c>
      <c r="F3692" s="314"/>
      <c r="G3692" s="274" t="s">
        <v>24</v>
      </c>
      <c r="H3692" s="269" t="s">
        <v>25</v>
      </c>
      <c r="I3692" s="330">
        <v>325</v>
      </c>
      <c r="J3692" s="273"/>
      <c r="K3692" s="273"/>
      <c r="L3692" s="281" t="s">
        <v>1876</v>
      </c>
      <c r="M3692" s="216">
        <v>300</v>
      </c>
      <c r="N3692" s="295" t="s">
        <v>26</v>
      </c>
      <c r="O3692" s="295" t="s">
        <v>28</v>
      </c>
      <c r="P3692" s="296">
        <v>41944</v>
      </c>
      <c r="Q3692" s="627"/>
      <c r="R3692" s="231"/>
    </row>
    <row r="3693" spans="1:18" x14ac:dyDescent="0.25">
      <c r="A3693" s="275"/>
      <c r="B3693" s="273" t="s">
        <v>21</v>
      </c>
      <c r="C3693" s="275" t="s">
        <v>22</v>
      </c>
      <c r="D3693" s="275" t="s">
        <v>23</v>
      </c>
      <c r="E3693" s="32">
        <v>28</v>
      </c>
      <c r="F3693" s="314"/>
      <c r="G3693" s="274" t="s">
        <v>24</v>
      </c>
      <c r="H3693" s="269" t="s">
        <v>25</v>
      </c>
      <c r="I3693" s="330">
        <v>317</v>
      </c>
      <c r="J3693" s="273"/>
      <c r="K3693" s="273"/>
      <c r="L3693" s="281" t="s">
        <v>1876</v>
      </c>
      <c r="M3693" s="216">
        <v>300</v>
      </c>
      <c r="N3693" s="295" t="s">
        <v>26</v>
      </c>
      <c r="O3693" s="295" t="s">
        <v>28</v>
      </c>
      <c r="P3693" s="296">
        <v>41944</v>
      </c>
      <c r="Q3693" s="627"/>
      <c r="R3693" s="231"/>
    </row>
    <row r="3694" spans="1:18" x14ac:dyDescent="0.25">
      <c r="A3694" s="275"/>
      <c r="B3694" s="273" t="s">
        <v>21</v>
      </c>
      <c r="C3694" s="275" t="s">
        <v>31</v>
      </c>
      <c r="D3694" s="275" t="s">
        <v>32</v>
      </c>
      <c r="E3694" s="32">
        <v>55</v>
      </c>
      <c r="F3694" s="314"/>
      <c r="G3694" s="274" t="s">
        <v>24</v>
      </c>
      <c r="H3694" s="269" t="s">
        <v>25</v>
      </c>
      <c r="I3694" s="330">
        <v>640</v>
      </c>
      <c r="J3694" s="273"/>
      <c r="K3694" s="273"/>
      <c r="L3694" s="281" t="s">
        <v>1876</v>
      </c>
      <c r="M3694" s="216">
        <v>600</v>
      </c>
      <c r="N3694" s="295" t="s">
        <v>26</v>
      </c>
      <c r="O3694" s="295" t="s">
        <v>28</v>
      </c>
      <c r="P3694" s="296">
        <v>41944</v>
      </c>
      <c r="Q3694" s="627"/>
      <c r="R3694" s="231"/>
    </row>
    <row r="3695" spans="1:18" x14ac:dyDescent="0.25">
      <c r="A3695" s="275"/>
      <c r="B3695" s="273" t="s">
        <v>47</v>
      </c>
      <c r="C3695" s="275" t="s">
        <v>48</v>
      </c>
      <c r="D3695" s="275" t="s">
        <v>207</v>
      </c>
      <c r="E3695" s="32">
        <v>32</v>
      </c>
      <c r="F3695" s="314"/>
      <c r="G3695" s="274" t="s">
        <v>24</v>
      </c>
      <c r="H3695" s="269" t="s">
        <v>25</v>
      </c>
      <c r="I3695" s="330">
        <v>200</v>
      </c>
      <c r="J3695" s="273"/>
      <c r="K3695" s="273"/>
      <c r="L3695" s="281" t="s">
        <v>1876</v>
      </c>
      <c r="M3695" s="216">
        <v>150</v>
      </c>
      <c r="N3695" s="295" t="s">
        <v>26</v>
      </c>
      <c r="O3695" s="295" t="s">
        <v>28</v>
      </c>
      <c r="P3695" s="296">
        <v>41944</v>
      </c>
      <c r="Q3695" s="627"/>
      <c r="R3695" s="231"/>
    </row>
    <row r="3696" spans="1:18" x14ac:dyDescent="0.25">
      <c r="A3696" s="275"/>
      <c r="B3696" s="273" t="s">
        <v>36</v>
      </c>
      <c r="C3696" s="275" t="s">
        <v>145</v>
      </c>
      <c r="D3696" s="275" t="s">
        <v>187</v>
      </c>
      <c r="E3696" s="32">
        <v>14</v>
      </c>
      <c r="F3696" s="314"/>
      <c r="G3696" s="274" t="s">
        <v>24</v>
      </c>
      <c r="H3696" s="269" t="s">
        <v>25</v>
      </c>
      <c r="I3696" s="330">
        <v>160</v>
      </c>
      <c r="J3696" s="273"/>
      <c r="K3696" s="273"/>
      <c r="L3696" s="281" t="s">
        <v>1876</v>
      </c>
      <c r="M3696" s="216">
        <v>150</v>
      </c>
      <c r="N3696" s="295" t="s">
        <v>26</v>
      </c>
      <c r="O3696" s="295" t="s">
        <v>28</v>
      </c>
      <c r="P3696" s="296">
        <v>41944</v>
      </c>
      <c r="Q3696" s="628"/>
      <c r="R3696" s="231"/>
    </row>
    <row r="3697" spans="1:18" x14ac:dyDescent="0.25">
      <c r="A3697" s="275"/>
      <c r="B3697" s="273" t="s">
        <v>21</v>
      </c>
      <c r="C3697" s="275" t="s">
        <v>33</v>
      </c>
      <c r="D3697" s="275" t="s">
        <v>34</v>
      </c>
      <c r="E3697" s="32"/>
      <c r="F3697" s="314"/>
      <c r="G3697" s="274" t="s">
        <v>24</v>
      </c>
      <c r="H3697" s="269" t="s">
        <v>25</v>
      </c>
      <c r="I3697" s="330"/>
      <c r="J3697" s="273"/>
      <c r="K3697" s="273"/>
      <c r="L3697" s="281" t="s">
        <v>1876</v>
      </c>
      <c r="M3697" s="271">
        <v>33</v>
      </c>
      <c r="N3697" s="308" t="s">
        <v>26</v>
      </c>
      <c r="O3697" s="308" t="s">
        <v>128</v>
      </c>
      <c r="P3697" s="385">
        <v>41944</v>
      </c>
      <c r="Q3697" s="273"/>
      <c r="R3697" s="231"/>
    </row>
    <row r="3698" spans="1:18" x14ac:dyDescent="0.25">
      <c r="A3698" s="275"/>
      <c r="B3698" s="273" t="s">
        <v>21</v>
      </c>
      <c r="C3698" s="275" t="s">
        <v>22</v>
      </c>
      <c r="D3698" s="275" t="s">
        <v>29</v>
      </c>
      <c r="E3698" s="32"/>
      <c r="F3698" s="314"/>
      <c r="G3698" s="274" t="s">
        <v>24</v>
      </c>
      <c r="H3698" s="269" t="s">
        <v>25</v>
      </c>
      <c r="I3698" s="330"/>
      <c r="J3698" s="273"/>
      <c r="K3698" s="273"/>
      <c r="L3698" s="281" t="s">
        <v>1876</v>
      </c>
      <c r="M3698" s="271">
        <v>25</v>
      </c>
      <c r="N3698" s="308" t="s">
        <v>26</v>
      </c>
      <c r="O3698" s="308" t="s">
        <v>128</v>
      </c>
      <c r="P3698" s="385">
        <v>41944</v>
      </c>
      <c r="Q3698" s="273"/>
      <c r="R3698" s="231"/>
    </row>
    <row r="3699" spans="1:18" x14ac:dyDescent="0.25">
      <c r="A3699" s="275"/>
      <c r="B3699" s="273" t="s">
        <v>21</v>
      </c>
      <c r="C3699" s="275" t="s">
        <v>22</v>
      </c>
      <c r="D3699" s="275" t="s">
        <v>23</v>
      </c>
      <c r="E3699" s="32"/>
      <c r="F3699" s="314"/>
      <c r="G3699" s="274" t="s">
        <v>24</v>
      </c>
      <c r="H3699" s="269" t="s">
        <v>25</v>
      </c>
      <c r="I3699" s="330"/>
      <c r="J3699" s="273"/>
      <c r="K3699" s="273"/>
      <c r="L3699" s="281" t="s">
        <v>1876</v>
      </c>
      <c r="M3699" s="271">
        <v>17</v>
      </c>
      <c r="N3699" s="308" t="s">
        <v>26</v>
      </c>
      <c r="O3699" s="308" t="s">
        <v>128</v>
      </c>
      <c r="P3699" s="385">
        <v>41944</v>
      </c>
      <c r="Q3699" s="273"/>
      <c r="R3699" s="231"/>
    </row>
    <row r="3700" spans="1:18" x14ac:dyDescent="0.25">
      <c r="A3700" s="275"/>
      <c r="B3700" s="273" t="s">
        <v>21</v>
      </c>
      <c r="C3700" s="275" t="s">
        <v>31</v>
      </c>
      <c r="D3700" s="275" t="s">
        <v>32</v>
      </c>
      <c r="E3700" s="32"/>
      <c r="F3700" s="314"/>
      <c r="G3700" s="274" t="s">
        <v>24</v>
      </c>
      <c r="H3700" s="269" t="s">
        <v>25</v>
      </c>
      <c r="I3700" s="330"/>
      <c r="J3700" s="273"/>
      <c r="K3700" s="273"/>
      <c r="L3700" s="281" t="s">
        <v>1876</v>
      </c>
      <c r="M3700" s="271">
        <v>40</v>
      </c>
      <c r="N3700" s="308" t="s">
        <v>26</v>
      </c>
      <c r="O3700" s="308" t="s">
        <v>128</v>
      </c>
      <c r="P3700" s="385">
        <v>41944</v>
      </c>
      <c r="Q3700" s="273"/>
      <c r="R3700" s="231"/>
    </row>
    <row r="3701" spans="1:18" x14ac:dyDescent="0.25">
      <c r="A3701" s="275"/>
      <c r="B3701" s="273" t="s">
        <v>47</v>
      </c>
      <c r="C3701" s="275" t="s">
        <v>48</v>
      </c>
      <c r="D3701" s="275" t="s">
        <v>207</v>
      </c>
      <c r="E3701" s="32"/>
      <c r="F3701" s="314"/>
      <c r="G3701" s="274" t="s">
        <v>24</v>
      </c>
      <c r="H3701" s="269" t="s">
        <v>25</v>
      </c>
      <c r="I3701" s="330"/>
      <c r="J3701" s="273"/>
      <c r="K3701" s="273"/>
      <c r="L3701" s="281" t="s">
        <v>1877</v>
      </c>
      <c r="M3701" s="271">
        <v>50</v>
      </c>
      <c r="N3701" s="308" t="s">
        <v>26</v>
      </c>
      <c r="O3701" s="308" t="s">
        <v>128</v>
      </c>
      <c r="P3701" s="385">
        <v>41944</v>
      </c>
      <c r="Q3701" s="273"/>
      <c r="R3701" s="231"/>
    </row>
    <row r="3702" spans="1:18" x14ac:dyDescent="0.25">
      <c r="A3702" s="275"/>
      <c r="B3702" s="273" t="s">
        <v>36</v>
      </c>
      <c r="C3702" s="275" t="s">
        <v>145</v>
      </c>
      <c r="D3702" s="275" t="s">
        <v>187</v>
      </c>
      <c r="E3702" s="32"/>
      <c r="F3702" s="314"/>
      <c r="G3702" s="274" t="s">
        <v>24</v>
      </c>
      <c r="H3702" s="269" t="s">
        <v>25</v>
      </c>
      <c r="I3702" s="330"/>
      <c r="J3702" s="273"/>
      <c r="K3702" s="273"/>
      <c r="L3702" s="281" t="s">
        <v>1877</v>
      </c>
      <c r="M3702" s="271">
        <v>10</v>
      </c>
      <c r="N3702" s="308" t="s">
        <v>26</v>
      </c>
      <c r="O3702" s="308" t="s">
        <v>128</v>
      </c>
      <c r="P3702" s="385">
        <v>41944</v>
      </c>
      <c r="Q3702" s="273"/>
      <c r="R3702" s="231"/>
    </row>
    <row r="3703" spans="1:18" x14ac:dyDescent="0.25">
      <c r="A3703" s="275"/>
      <c r="B3703" s="273" t="s">
        <v>21</v>
      </c>
      <c r="C3703" s="275" t="s">
        <v>31</v>
      </c>
      <c r="D3703" s="275" t="s">
        <v>32</v>
      </c>
      <c r="E3703" s="32">
        <v>8</v>
      </c>
      <c r="F3703" s="314"/>
      <c r="G3703" s="274" t="s">
        <v>24</v>
      </c>
      <c r="H3703" s="269" t="s">
        <v>25</v>
      </c>
      <c r="I3703" s="330">
        <v>120</v>
      </c>
      <c r="J3703" s="273"/>
      <c r="K3703" s="273"/>
      <c r="L3703" s="281" t="s">
        <v>1877</v>
      </c>
      <c r="M3703" s="287">
        <v>120</v>
      </c>
      <c r="N3703" s="430" t="s">
        <v>26</v>
      </c>
      <c r="O3703" s="430" t="s">
        <v>28</v>
      </c>
      <c r="P3703" s="411">
        <v>41944</v>
      </c>
      <c r="Q3703" s="273" t="s">
        <v>1859</v>
      </c>
      <c r="R3703" s="231"/>
    </row>
    <row r="3704" spans="1:18" x14ac:dyDescent="0.25">
      <c r="A3704" s="275"/>
      <c r="B3704" s="273" t="s">
        <v>21</v>
      </c>
      <c r="C3704" s="275" t="s">
        <v>22</v>
      </c>
      <c r="D3704" s="275" t="s">
        <v>23</v>
      </c>
      <c r="E3704" s="32">
        <v>13</v>
      </c>
      <c r="F3704" s="314"/>
      <c r="G3704" s="274" t="s">
        <v>24</v>
      </c>
      <c r="H3704" s="269" t="s">
        <v>25</v>
      </c>
      <c r="I3704" s="330">
        <v>216</v>
      </c>
      <c r="J3704" s="273"/>
      <c r="K3704" s="273"/>
      <c r="L3704" s="281" t="s">
        <v>1877</v>
      </c>
      <c r="M3704" s="287">
        <v>200</v>
      </c>
      <c r="N3704" s="430" t="s">
        <v>26</v>
      </c>
      <c r="O3704" s="430" t="s">
        <v>28</v>
      </c>
      <c r="P3704" s="411">
        <v>41944</v>
      </c>
      <c r="Q3704" s="626" t="s">
        <v>1860</v>
      </c>
      <c r="R3704" s="231"/>
    </row>
    <row r="3705" spans="1:18" x14ac:dyDescent="0.25">
      <c r="A3705" s="275"/>
      <c r="B3705" s="273" t="s">
        <v>21</v>
      </c>
      <c r="C3705" s="275" t="s">
        <v>31</v>
      </c>
      <c r="D3705" s="275" t="s">
        <v>32</v>
      </c>
      <c r="E3705" s="32">
        <v>16</v>
      </c>
      <c r="F3705" s="314"/>
      <c r="G3705" s="274" t="s">
        <v>24</v>
      </c>
      <c r="H3705" s="269" t="s">
        <v>25</v>
      </c>
      <c r="I3705" s="330">
        <v>235</v>
      </c>
      <c r="J3705" s="273"/>
      <c r="K3705" s="273"/>
      <c r="L3705" s="281" t="s">
        <v>1877</v>
      </c>
      <c r="M3705" s="287">
        <v>220</v>
      </c>
      <c r="N3705" s="430" t="s">
        <v>26</v>
      </c>
      <c r="O3705" s="430" t="s">
        <v>28</v>
      </c>
      <c r="P3705" s="411">
        <v>41944</v>
      </c>
      <c r="Q3705" s="628"/>
      <c r="R3705" s="231"/>
    </row>
    <row r="3706" spans="1:18" x14ac:dyDescent="0.25">
      <c r="A3706" s="275"/>
      <c r="B3706" s="273" t="s">
        <v>21</v>
      </c>
      <c r="C3706" s="275" t="s">
        <v>22</v>
      </c>
      <c r="D3706" s="275" t="s">
        <v>23</v>
      </c>
      <c r="E3706" s="32"/>
      <c r="F3706" s="314"/>
      <c r="G3706" s="274" t="s">
        <v>24</v>
      </c>
      <c r="H3706" s="269" t="s">
        <v>25</v>
      </c>
      <c r="I3706" s="330"/>
      <c r="J3706" s="273"/>
      <c r="K3706" s="273"/>
      <c r="L3706" s="281" t="s">
        <v>1877</v>
      </c>
      <c r="M3706" s="271">
        <v>16</v>
      </c>
      <c r="N3706" s="308" t="s">
        <v>26</v>
      </c>
      <c r="O3706" s="308" t="s">
        <v>128</v>
      </c>
      <c r="P3706" s="385">
        <v>41944</v>
      </c>
      <c r="Q3706" s="273"/>
      <c r="R3706" s="231"/>
    </row>
    <row r="3707" spans="1:18" x14ac:dyDescent="0.25">
      <c r="A3707" s="275"/>
      <c r="B3707" s="273" t="s">
        <v>21</v>
      </c>
      <c r="C3707" s="275" t="s">
        <v>31</v>
      </c>
      <c r="D3707" s="275" t="s">
        <v>32</v>
      </c>
      <c r="E3707" s="32"/>
      <c r="F3707" s="314"/>
      <c r="G3707" s="274" t="s">
        <v>24</v>
      </c>
      <c r="H3707" s="269" t="s">
        <v>25</v>
      </c>
      <c r="I3707" s="330"/>
      <c r="J3707" s="273"/>
      <c r="K3707" s="273"/>
      <c r="L3707" s="281" t="s">
        <v>1877</v>
      </c>
      <c r="M3707" s="271">
        <v>15</v>
      </c>
      <c r="N3707" s="308" t="s">
        <v>26</v>
      </c>
      <c r="O3707" s="308" t="s">
        <v>128</v>
      </c>
      <c r="P3707" s="385">
        <v>41944</v>
      </c>
      <c r="Q3707" s="273"/>
      <c r="R3707" s="231"/>
    </row>
    <row r="3708" spans="1:18" x14ac:dyDescent="0.25">
      <c r="A3708" s="275" t="s">
        <v>1861</v>
      </c>
      <c r="B3708" s="273" t="s">
        <v>21</v>
      </c>
      <c r="C3708" s="275" t="s">
        <v>22</v>
      </c>
      <c r="D3708" s="275" t="s">
        <v>29</v>
      </c>
      <c r="E3708" s="32">
        <v>19</v>
      </c>
      <c r="F3708" s="314"/>
      <c r="G3708" s="274" t="s">
        <v>24</v>
      </c>
      <c r="H3708" s="269" t="s">
        <v>25</v>
      </c>
      <c r="I3708" s="330">
        <v>240</v>
      </c>
      <c r="J3708" s="273"/>
      <c r="K3708" s="273"/>
      <c r="L3708" s="281" t="s">
        <v>1877</v>
      </c>
      <c r="M3708" s="216">
        <v>240</v>
      </c>
      <c r="N3708" s="295" t="s">
        <v>26</v>
      </c>
      <c r="O3708" s="295" t="s">
        <v>28</v>
      </c>
      <c r="P3708" s="296">
        <v>41944</v>
      </c>
      <c r="Q3708" s="216" t="s">
        <v>1862</v>
      </c>
      <c r="R3708" s="231"/>
    </row>
    <row r="3709" spans="1:18" x14ac:dyDescent="0.25">
      <c r="A3709" s="275"/>
      <c r="B3709" s="273" t="s">
        <v>21</v>
      </c>
      <c r="C3709" s="275" t="s">
        <v>33</v>
      </c>
      <c r="D3709" s="275" t="s">
        <v>34</v>
      </c>
      <c r="E3709" s="32">
        <v>37</v>
      </c>
      <c r="F3709" s="314"/>
      <c r="G3709" s="274" t="s">
        <v>24</v>
      </c>
      <c r="H3709" s="269" t="s">
        <v>25</v>
      </c>
      <c r="I3709" s="330">
        <v>418</v>
      </c>
      <c r="J3709" s="273"/>
      <c r="K3709" s="273"/>
      <c r="L3709" s="281" t="s">
        <v>1877</v>
      </c>
      <c r="M3709" s="216">
        <v>400</v>
      </c>
      <c r="N3709" s="295" t="s">
        <v>26</v>
      </c>
      <c r="O3709" s="295" t="s">
        <v>28</v>
      </c>
      <c r="P3709" s="296">
        <v>41944</v>
      </c>
      <c r="Q3709" s="629" t="s">
        <v>1863</v>
      </c>
      <c r="R3709" s="231"/>
    </row>
    <row r="3710" spans="1:18" x14ac:dyDescent="0.25">
      <c r="A3710" s="275"/>
      <c r="B3710" s="273" t="s">
        <v>21</v>
      </c>
      <c r="C3710" s="275" t="s">
        <v>22</v>
      </c>
      <c r="D3710" s="275" t="s">
        <v>23</v>
      </c>
      <c r="E3710" s="32">
        <v>17</v>
      </c>
      <c r="F3710" s="314"/>
      <c r="G3710" s="274" t="s">
        <v>24</v>
      </c>
      <c r="H3710" s="269" t="s">
        <v>25</v>
      </c>
      <c r="I3710" s="330">
        <v>185</v>
      </c>
      <c r="J3710" s="273"/>
      <c r="K3710" s="273"/>
      <c r="L3710" s="281" t="s">
        <v>1877</v>
      </c>
      <c r="M3710" s="216">
        <v>170</v>
      </c>
      <c r="N3710" s="295" t="s">
        <v>26</v>
      </c>
      <c r="O3710" s="295" t="s">
        <v>28</v>
      </c>
      <c r="P3710" s="296">
        <v>41944</v>
      </c>
      <c r="Q3710" s="630"/>
      <c r="R3710" s="231"/>
    </row>
    <row r="3711" spans="1:18" x14ac:dyDescent="0.25">
      <c r="A3711" s="275"/>
      <c r="B3711" s="273" t="s">
        <v>21</v>
      </c>
      <c r="C3711" s="275" t="s">
        <v>31</v>
      </c>
      <c r="D3711" s="275" t="s">
        <v>32</v>
      </c>
      <c r="E3711" s="32">
        <v>30</v>
      </c>
      <c r="F3711" s="314"/>
      <c r="G3711" s="274" t="s">
        <v>24</v>
      </c>
      <c r="H3711" s="269" t="s">
        <v>25</v>
      </c>
      <c r="I3711" s="330">
        <v>427</v>
      </c>
      <c r="J3711" s="273"/>
      <c r="K3711" s="273"/>
      <c r="L3711" s="281" t="s">
        <v>1877</v>
      </c>
      <c r="M3711" s="216">
        <v>400</v>
      </c>
      <c r="N3711" s="295" t="s">
        <v>26</v>
      </c>
      <c r="O3711" s="295" t="s">
        <v>28</v>
      </c>
      <c r="P3711" s="296">
        <v>41944</v>
      </c>
      <c r="Q3711" s="630"/>
      <c r="R3711" s="231"/>
    </row>
    <row r="3712" spans="1:18" x14ac:dyDescent="0.25">
      <c r="A3712" s="275"/>
      <c r="B3712" s="273" t="s">
        <v>47</v>
      </c>
      <c r="C3712" s="275" t="s">
        <v>48</v>
      </c>
      <c r="D3712" s="275" t="s">
        <v>207</v>
      </c>
      <c r="E3712" s="32">
        <v>22</v>
      </c>
      <c r="F3712" s="314"/>
      <c r="G3712" s="274" t="s">
        <v>24</v>
      </c>
      <c r="H3712" s="269" t="s">
        <v>25</v>
      </c>
      <c r="I3712" s="330">
        <v>70</v>
      </c>
      <c r="J3712" s="273"/>
      <c r="K3712" s="273"/>
      <c r="L3712" s="281" t="s">
        <v>1877</v>
      </c>
      <c r="M3712" s="216">
        <v>60</v>
      </c>
      <c r="N3712" s="295" t="s">
        <v>26</v>
      </c>
      <c r="O3712" s="295" t="s">
        <v>28</v>
      </c>
      <c r="P3712" s="296">
        <v>41944</v>
      </c>
      <c r="Q3712" s="630"/>
      <c r="R3712" s="231"/>
    </row>
    <row r="3713" spans="1:18" x14ac:dyDescent="0.25">
      <c r="A3713" s="275"/>
      <c r="B3713" s="273" t="s">
        <v>47</v>
      </c>
      <c r="C3713" s="275" t="s">
        <v>48</v>
      </c>
      <c r="D3713" s="275" t="s">
        <v>243</v>
      </c>
      <c r="E3713" s="32">
        <v>22</v>
      </c>
      <c r="F3713" s="314"/>
      <c r="G3713" s="274" t="s">
        <v>24</v>
      </c>
      <c r="H3713" s="269" t="s">
        <v>25</v>
      </c>
      <c r="I3713" s="330">
        <v>80</v>
      </c>
      <c r="J3713" s="273"/>
      <c r="K3713" s="273"/>
      <c r="L3713" s="281" t="s">
        <v>1877</v>
      </c>
      <c r="M3713" s="216">
        <v>40</v>
      </c>
      <c r="N3713" s="295" t="s">
        <v>26</v>
      </c>
      <c r="O3713" s="295" t="s">
        <v>28</v>
      </c>
      <c r="P3713" s="296">
        <v>41944</v>
      </c>
      <c r="Q3713" s="630"/>
      <c r="R3713" s="231"/>
    </row>
    <row r="3714" spans="1:18" x14ac:dyDescent="0.25">
      <c r="A3714" s="275"/>
      <c r="B3714" s="273" t="s">
        <v>36</v>
      </c>
      <c r="C3714" s="275" t="s">
        <v>145</v>
      </c>
      <c r="D3714" s="275" t="s">
        <v>184</v>
      </c>
      <c r="E3714" s="32">
        <v>16</v>
      </c>
      <c r="F3714" s="314"/>
      <c r="G3714" s="274" t="s">
        <v>24</v>
      </c>
      <c r="H3714" s="269" t="s">
        <v>25</v>
      </c>
      <c r="I3714" s="330">
        <v>163</v>
      </c>
      <c r="J3714" s="273"/>
      <c r="K3714" s="273"/>
      <c r="L3714" s="281" t="s">
        <v>1877</v>
      </c>
      <c r="M3714" s="216">
        <v>150</v>
      </c>
      <c r="N3714" s="295" t="s">
        <v>26</v>
      </c>
      <c r="O3714" s="295" t="s">
        <v>28</v>
      </c>
      <c r="P3714" s="296">
        <v>41944</v>
      </c>
      <c r="Q3714" s="631"/>
      <c r="R3714" s="231"/>
    </row>
    <row r="3715" spans="1:18" x14ac:dyDescent="0.25">
      <c r="A3715" s="275"/>
      <c r="B3715" s="273" t="s">
        <v>21</v>
      </c>
      <c r="C3715" s="275" t="s">
        <v>33</v>
      </c>
      <c r="D3715" s="275" t="s">
        <v>34</v>
      </c>
      <c r="E3715" s="32"/>
      <c r="F3715" s="314"/>
      <c r="G3715" s="274" t="s">
        <v>24</v>
      </c>
      <c r="H3715" s="269" t="s">
        <v>25</v>
      </c>
      <c r="I3715" s="330"/>
      <c r="J3715" s="273"/>
      <c r="K3715" s="273"/>
      <c r="L3715" s="281" t="s">
        <v>1878</v>
      </c>
      <c r="M3715" s="271">
        <v>18</v>
      </c>
      <c r="N3715" s="308" t="s">
        <v>26</v>
      </c>
      <c r="O3715" s="308" t="s">
        <v>128</v>
      </c>
      <c r="P3715" s="385">
        <v>41944</v>
      </c>
      <c r="Q3715" s="273"/>
      <c r="R3715" s="231"/>
    </row>
    <row r="3716" spans="1:18" x14ac:dyDescent="0.25">
      <c r="A3716" s="275"/>
      <c r="B3716" s="273" t="s">
        <v>21</v>
      </c>
      <c r="C3716" s="275" t="s">
        <v>22</v>
      </c>
      <c r="D3716" s="275" t="s">
        <v>23</v>
      </c>
      <c r="E3716" s="32"/>
      <c r="F3716" s="314"/>
      <c r="G3716" s="274" t="s">
        <v>24</v>
      </c>
      <c r="H3716" s="269" t="s">
        <v>25</v>
      </c>
      <c r="I3716" s="330"/>
      <c r="J3716" s="273"/>
      <c r="K3716" s="273"/>
      <c r="L3716" s="281" t="s">
        <v>1878</v>
      </c>
      <c r="M3716" s="271">
        <v>15</v>
      </c>
      <c r="N3716" s="308" t="s">
        <v>26</v>
      </c>
      <c r="O3716" s="308" t="s">
        <v>128</v>
      </c>
      <c r="P3716" s="385">
        <v>41944</v>
      </c>
      <c r="Q3716" s="273"/>
      <c r="R3716" s="231"/>
    </row>
    <row r="3717" spans="1:18" x14ac:dyDescent="0.25">
      <c r="A3717" s="275"/>
      <c r="B3717" s="273" t="s">
        <v>21</v>
      </c>
      <c r="C3717" s="275" t="s">
        <v>31</v>
      </c>
      <c r="D3717" s="275" t="s">
        <v>32</v>
      </c>
      <c r="E3717" s="32"/>
      <c r="F3717" s="314"/>
      <c r="G3717" s="274" t="s">
        <v>24</v>
      </c>
      <c r="H3717" s="269" t="s">
        <v>25</v>
      </c>
      <c r="I3717" s="330"/>
      <c r="J3717" s="273"/>
      <c r="K3717" s="273"/>
      <c r="L3717" s="281" t="s">
        <v>1878</v>
      </c>
      <c r="M3717" s="271">
        <v>27</v>
      </c>
      <c r="N3717" s="308" t="s">
        <v>26</v>
      </c>
      <c r="O3717" s="308" t="s">
        <v>128</v>
      </c>
      <c r="P3717" s="385">
        <v>41944</v>
      </c>
      <c r="Q3717" s="273"/>
      <c r="R3717" s="231"/>
    </row>
    <row r="3718" spans="1:18" x14ac:dyDescent="0.25">
      <c r="A3718" s="275"/>
      <c r="B3718" s="273" t="s">
        <v>47</v>
      </c>
      <c r="C3718" s="275" t="s">
        <v>48</v>
      </c>
      <c r="D3718" s="275" t="s">
        <v>207</v>
      </c>
      <c r="E3718" s="32"/>
      <c r="F3718" s="314"/>
      <c r="G3718" s="274" t="s">
        <v>24</v>
      </c>
      <c r="H3718" s="269" t="s">
        <v>25</v>
      </c>
      <c r="I3718" s="330"/>
      <c r="J3718" s="273"/>
      <c r="K3718" s="273"/>
      <c r="L3718" s="281" t="s">
        <v>1878</v>
      </c>
      <c r="M3718" s="271">
        <v>10</v>
      </c>
      <c r="N3718" s="308" t="s">
        <v>26</v>
      </c>
      <c r="O3718" s="308" t="s">
        <v>128</v>
      </c>
      <c r="P3718" s="385">
        <v>41944</v>
      </c>
      <c r="Q3718" s="273"/>
      <c r="R3718" s="231"/>
    </row>
    <row r="3719" spans="1:18" x14ac:dyDescent="0.25">
      <c r="A3719" s="275"/>
      <c r="B3719" s="273" t="s">
        <v>47</v>
      </c>
      <c r="C3719" s="275" t="s">
        <v>48</v>
      </c>
      <c r="D3719" s="275" t="s">
        <v>243</v>
      </c>
      <c r="E3719" s="32"/>
      <c r="F3719" s="314"/>
      <c r="G3719" s="274" t="s">
        <v>24</v>
      </c>
      <c r="H3719" s="269" t="s">
        <v>25</v>
      </c>
      <c r="I3719" s="330"/>
      <c r="J3719" s="273"/>
      <c r="K3719" s="273"/>
      <c r="L3719" s="281" t="s">
        <v>1878</v>
      </c>
      <c r="M3719" s="271">
        <v>40</v>
      </c>
      <c r="N3719" s="308" t="s">
        <v>26</v>
      </c>
      <c r="O3719" s="308" t="s">
        <v>128</v>
      </c>
      <c r="P3719" s="385">
        <v>41944</v>
      </c>
      <c r="Q3719" s="273"/>
      <c r="R3719" s="231"/>
    </row>
    <row r="3720" spans="1:18" x14ac:dyDescent="0.25">
      <c r="A3720" s="275"/>
      <c r="B3720" s="273" t="s">
        <v>36</v>
      </c>
      <c r="C3720" s="275" t="s">
        <v>145</v>
      </c>
      <c r="D3720" s="275" t="s">
        <v>184</v>
      </c>
      <c r="E3720" s="32"/>
      <c r="F3720" s="314"/>
      <c r="G3720" s="274" t="s">
        <v>24</v>
      </c>
      <c r="H3720" s="269" t="s">
        <v>25</v>
      </c>
      <c r="I3720" s="330"/>
      <c r="J3720" s="273"/>
      <c r="K3720" s="273"/>
      <c r="L3720" s="281" t="s">
        <v>1878</v>
      </c>
      <c r="M3720" s="271">
        <v>13</v>
      </c>
      <c r="N3720" s="308" t="s">
        <v>26</v>
      </c>
      <c r="O3720" s="308" t="s">
        <v>128</v>
      </c>
      <c r="P3720" s="385">
        <v>41944</v>
      </c>
      <c r="Q3720" s="273"/>
      <c r="R3720" s="231"/>
    </row>
    <row r="3721" spans="1:18" x14ac:dyDescent="0.25">
      <c r="A3721" s="275" t="s">
        <v>1864</v>
      </c>
      <c r="B3721" s="273" t="s">
        <v>21</v>
      </c>
      <c r="C3721" s="275" t="s">
        <v>31</v>
      </c>
      <c r="D3721" s="275" t="s">
        <v>32</v>
      </c>
      <c r="E3721" s="32">
        <v>18</v>
      </c>
      <c r="F3721" s="314"/>
      <c r="G3721" s="274" t="s">
        <v>24</v>
      </c>
      <c r="H3721" s="269" t="s">
        <v>25</v>
      </c>
      <c r="I3721" s="330">
        <v>240</v>
      </c>
      <c r="J3721" s="273"/>
      <c r="K3721" s="273"/>
      <c r="L3721" s="281" t="s">
        <v>1878</v>
      </c>
      <c r="M3721" s="216">
        <v>240</v>
      </c>
      <c r="N3721" s="295" t="s">
        <v>26</v>
      </c>
      <c r="O3721" s="295" t="s">
        <v>28</v>
      </c>
      <c r="P3721" s="296">
        <v>41944</v>
      </c>
      <c r="Q3721" s="273" t="s">
        <v>1866</v>
      </c>
      <c r="R3721" s="231"/>
    </row>
    <row r="3722" spans="1:18" x14ac:dyDescent="0.25">
      <c r="A3722" s="275" t="s">
        <v>1865</v>
      </c>
      <c r="B3722" s="273" t="s">
        <v>21</v>
      </c>
      <c r="C3722" s="275" t="s">
        <v>33</v>
      </c>
      <c r="D3722" s="275" t="s">
        <v>34</v>
      </c>
      <c r="E3722" s="32"/>
      <c r="F3722" s="314"/>
      <c r="G3722" s="274" t="s">
        <v>24</v>
      </c>
      <c r="H3722" s="269" t="s">
        <v>25</v>
      </c>
      <c r="I3722" s="330">
        <v>535</v>
      </c>
      <c r="J3722" s="273"/>
      <c r="K3722" s="273"/>
      <c r="L3722" s="281" t="s">
        <v>1878</v>
      </c>
      <c r="M3722" s="216">
        <v>500</v>
      </c>
      <c r="N3722" s="295" t="s">
        <v>26</v>
      </c>
      <c r="O3722" s="295" t="s">
        <v>28</v>
      </c>
      <c r="P3722" s="296">
        <v>41944</v>
      </c>
      <c r="Q3722" s="626" t="s">
        <v>1867</v>
      </c>
      <c r="R3722" s="231"/>
    </row>
    <row r="3723" spans="1:18" x14ac:dyDescent="0.25">
      <c r="A3723" s="275"/>
      <c r="B3723" s="273" t="s">
        <v>21</v>
      </c>
      <c r="C3723" s="275" t="s">
        <v>22</v>
      </c>
      <c r="D3723" s="275" t="s">
        <v>29</v>
      </c>
      <c r="E3723" s="32"/>
      <c r="F3723" s="314"/>
      <c r="G3723" s="274" t="s">
        <v>24</v>
      </c>
      <c r="H3723" s="269" t="s">
        <v>25</v>
      </c>
      <c r="I3723" s="330">
        <v>479</v>
      </c>
      <c r="J3723" s="273"/>
      <c r="K3723" s="273"/>
      <c r="L3723" s="281" t="s">
        <v>1878</v>
      </c>
      <c r="M3723" s="216">
        <v>450</v>
      </c>
      <c r="N3723" s="295" t="s">
        <v>26</v>
      </c>
      <c r="O3723" s="295" t="s">
        <v>28</v>
      </c>
      <c r="P3723" s="296">
        <v>41944</v>
      </c>
      <c r="Q3723" s="627"/>
      <c r="R3723" s="231"/>
    </row>
    <row r="3724" spans="1:18" x14ac:dyDescent="0.25">
      <c r="A3724" s="275"/>
      <c r="B3724" s="273" t="s">
        <v>21</v>
      </c>
      <c r="C3724" s="275" t="s">
        <v>22</v>
      </c>
      <c r="D3724" s="275" t="s">
        <v>23</v>
      </c>
      <c r="E3724" s="32"/>
      <c r="F3724" s="314"/>
      <c r="G3724" s="274" t="s">
        <v>24</v>
      </c>
      <c r="H3724" s="269" t="s">
        <v>25</v>
      </c>
      <c r="I3724" s="330">
        <v>315</v>
      </c>
      <c r="J3724" s="273"/>
      <c r="K3724" s="273"/>
      <c r="L3724" s="281" t="s">
        <v>1878</v>
      </c>
      <c r="M3724" s="216">
        <v>300</v>
      </c>
      <c r="N3724" s="295" t="s">
        <v>26</v>
      </c>
      <c r="O3724" s="295" t="s">
        <v>28</v>
      </c>
      <c r="P3724" s="296">
        <v>41944</v>
      </c>
      <c r="Q3724" s="627"/>
      <c r="R3724" s="231"/>
    </row>
    <row r="3725" spans="1:18" x14ac:dyDescent="0.25">
      <c r="A3725" s="275"/>
      <c r="B3725" s="273" t="s">
        <v>21</v>
      </c>
      <c r="C3725" s="275" t="s">
        <v>31</v>
      </c>
      <c r="D3725" s="275" t="s">
        <v>32</v>
      </c>
      <c r="E3725" s="32"/>
      <c r="F3725" s="314"/>
      <c r="G3725" s="274" t="s">
        <v>24</v>
      </c>
      <c r="H3725" s="269" t="s">
        <v>25</v>
      </c>
      <c r="I3725" s="330">
        <v>296</v>
      </c>
      <c r="J3725" s="273"/>
      <c r="K3725" s="273"/>
      <c r="L3725" s="281" t="s">
        <v>1878</v>
      </c>
      <c r="M3725" s="216">
        <v>260</v>
      </c>
      <c r="N3725" s="295" t="s">
        <v>26</v>
      </c>
      <c r="O3725" s="295" t="s">
        <v>28</v>
      </c>
      <c r="P3725" s="296">
        <v>41944</v>
      </c>
      <c r="Q3725" s="627"/>
      <c r="R3725" s="231"/>
    </row>
    <row r="3726" spans="1:18" x14ac:dyDescent="0.25">
      <c r="A3726" s="275"/>
      <c r="B3726" s="273" t="s">
        <v>47</v>
      </c>
      <c r="C3726" s="275" t="s">
        <v>48</v>
      </c>
      <c r="D3726" s="275" t="s">
        <v>243</v>
      </c>
      <c r="E3726" s="32"/>
      <c r="F3726" s="314"/>
      <c r="G3726" s="274" t="s">
        <v>24</v>
      </c>
      <c r="H3726" s="269" t="s">
        <v>25</v>
      </c>
      <c r="I3726" s="330">
        <v>130</v>
      </c>
      <c r="J3726" s="273"/>
      <c r="K3726" s="273"/>
      <c r="L3726" s="281" t="s">
        <v>1878</v>
      </c>
      <c r="M3726" s="216">
        <v>100</v>
      </c>
      <c r="N3726" s="295" t="s">
        <v>26</v>
      </c>
      <c r="O3726" s="295" t="s">
        <v>28</v>
      </c>
      <c r="P3726" s="296">
        <v>41944</v>
      </c>
      <c r="Q3726" s="627"/>
      <c r="R3726" s="231"/>
    </row>
    <row r="3727" spans="1:18" x14ac:dyDescent="0.25">
      <c r="A3727" s="275"/>
      <c r="B3727" s="273" t="s">
        <v>36</v>
      </c>
      <c r="C3727" s="275" t="s">
        <v>145</v>
      </c>
      <c r="D3727" s="275" t="s">
        <v>187</v>
      </c>
      <c r="E3727" s="32"/>
      <c r="F3727" s="314"/>
      <c r="G3727" s="274" t="s">
        <v>24</v>
      </c>
      <c r="H3727" s="269" t="s">
        <v>25</v>
      </c>
      <c r="I3727" s="330">
        <v>164</v>
      </c>
      <c r="J3727" s="273"/>
      <c r="K3727" s="273"/>
      <c r="L3727" s="281" t="s">
        <v>1878</v>
      </c>
      <c r="M3727" s="216">
        <v>150</v>
      </c>
      <c r="N3727" s="295" t="s">
        <v>26</v>
      </c>
      <c r="O3727" s="295" t="s">
        <v>28</v>
      </c>
      <c r="P3727" s="296">
        <v>41944</v>
      </c>
      <c r="Q3727" s="628"/>
      <c r="R3727" s="231"/>
    </row>
    <row r="3728" spans="1:18" x14ac:dyDescent="0.25">
      <c r="A3728" s="275"/>
      <c r="B3728" s="273" t="s">
        <v>21</v>
      </c>
      <c r="C3728" s="275" t="s">
        <v>33</v>
      </c>
      <c r="D3728" s="275" t="s">
        <v>34</v>
      </c>
      <c r="E3728" s="32"/>
      <c r="F3728" s="314"/>
      <c r="G3728" s="274" t="s">
        <v>24</v>
      </c>
      <c r="H3728" s="269" t="s">
        <v>25</v>
      </c>
      <c r="I3728" s="330"/>
      <c r="J3728" s="273"/>
      <c r="K3728" s="273"/>
      <c r="L3728" s="281" t="s">
        <v>1878</v>
      </c>
      <c r="M3728" s="271">
        <v>35</v>
      </c>
      <c r="N3728" s="308" t="s">
        <v>26</v>
      </c>
      <c r="O3728" s="308" t="s">
        <v>128</v>
      </c>
      <c r="P3728" s="385">
        <v>41944</v>
      </c>
      <c r="Q3728" s="273"/>
      <c r="R3728" s="231"/>
    </row>
    <row r="3729" spans="1:18" x14ac:dyDescent="0.25">
      <c r="A3729" s="275"/>
      <c r="B3729" s="273" t="s">
        <v>21</v>
      </c>
      <c r="C3729" s="275" t="s">
        <v>22</v>
      </c>
      <c r="D3729" s="275" t="s">
        <v>29</v>
      </c>
      <c r="E3729" s="32"/>
      <c r="F3729" s="314"/>
      <c r="G3729" s="274" t="s">
        <v>24</v>
      </c>
      <c r="H3729" s="269" t="s">
        <v>25</v>
      </c>
      <c r="I3729" s="330"/>
      <c r="J3729" s="273"/>
      <c r="K3729" s="273"/>
      <c r="L3729" s="281" t="s">
        <v>1879</v>
      </c>
      <c r="M3729" s="271">
        <v>29</v>
      </c>
      <c r="N3729" s="308" t="s">
        <v>26</v>
      </c>
      <c r="O3729" s="308" t="s">
        <v>128</v>
      </c>
      <c r="P3729" s="385">
        <v>41944</v>
      </c>
      <c r="Q3729" s="273"/>
      <c r="R3729" s="231"/>
    </row>
    <row r="3730" spans="1:18" x14ac:dyDescent="0.25">
      <c r="A3730" s="275"/>
      <c r="B3730" s="273" t="s">
        <v>21</v>
      </c>
      <c r="C3730" s="275" t="s">
        <v>22</v>
      </c>
      <c r="D3730" s="275" t="s">
        <v>23</v>
      </c>
      <c r="E3730" s="32"/>
      <c r="F3730" s="314"/>
      <c r="G3730" s="274" t="s">
        <v>24</v>
      </c>
      <c r="H3730" s="269" t="s">
        <v>25</v>
      </c>
      <c r="I3730" s="330"/>
      <c r="J3730" s="273"/>
      <c r="K3730" s="273"/>
      <c r="L3730" s="281" t="s">
        <v>1879</v>
      </c>
      <c r="M3730" s="271">
        <v>15</v>
      </c>
      <c r="N3730" s="308" t="s">
        <v>26</v>
      </c>
      <c r="O3730" s="308" t="s">
        <v>128</v>
      </c>
      <c r="P3730" s="385">
        <v>41944</v>
      </c>
      <c r="Q3730" s="273"/>
      <c r="R3730" s="231"/>
    </row>
    <row r="3731" spans="1:18" x14ac:dyDescent="0.25">
      <c r="A3731" s="275"/>
      <c r="B3731" s="273" t="s">
        <v>21</v>
      </c>
      <c r="C3731" s="275" t="s">
        <v>31</v>
      </c>
      <c r="D3731" s="275" t="s">
        <v>32</v>
      </c>
      <c r="E3731" s="32"/>
      <c r="F3731" s="314"/>
      <c r="G3731" s="274" t="s">
        <v>24</v>
      </c>
      <c r="H3731" s="269" t="s">
        <v>25</v>
      </c>
      <c r="I3731" s="330"/>
      <c r="J3731" s="273"/>
      <c r="K3731" s="273"/>
      <c r="L3731" s="281" t="s">
        <v>1879</v>
      </c>
      <c r="M3731" s="271">
        <v>36</v>
      </c>
      <c r="N3731" s="308" t="s">
        <v>26</v>
      </c>
      <c r="O3731" s="308" t="s">
        <v>128</v>
      </c>
      <c r="P3731" s="385">
        <v>41944</v>
      </c>
      <c r="Q3731" s="273"/>
      <c r="R3731" s="231"/>
    </row>
    <row r="3732" spans="1:18" x14ac:dyDescent="0.25">
      <c r="A3732" s="275"/>
      <c r="B3732" s="273" t="s">
        <v>47</v>
      </c>
      <c r="C3732" s="275" t="s">
        <v>48</v>
      </c>
      <c r="D3732" s="275" t="s">
        <v>243</v>
      </c>
      <c r="E3732" s="32"/>
      <c r="F3732" s="314"/>
      <c r="G3732" s="274" t="s">
        <v>24</v>
      </c>
      <c r="H3732" s="269" t="s">
        <v>25</v>
      </c>
      <c r="I3732" s="330"/>
      <c r="J3732" s="273"/>
      <c r="K3732" s="273"/>
      <c r="L3732" s="281" t="s">
        <v>1879</v>
      </c>
      <c r="M3732" s="271">
        <v>30</v>
      </c>
      <c r="N3732" s="308" t="s">
        <v>26</v>
      </c>
      <c r="O3732" s="308" t="s">
        <v>128</v>
      </c>
      <c r="P3732" s="385">
        <v>41944</v>
      </c>
      <c r="Q3732" s="273"/>
      <c r="R3732" s="231"/>
    </row>
    <row r="3733" spans="1:18" x14ac:dyDescent="0.25">
      <c r="A3733" s="275"/>
      <c r="B3733" s="273" t="s">
        <v>36</v>
      </c>
      <c r="C3733" s="275" t="s">
        <v>145</v>
      </c>
      <c r="D3733" s="275" t="s">
        <v>187</v>
      </c>
      <c r="E3733" s="32"/>
      <c r="F3733" s="314"/>
      <c r="G3733" s="274" t="s">
        <v>24</v>
      </c>
      <c r="H3733" s="269" t="s">
        <v>25</v>
      </c>
      <c r="I3733" s="330"/>
      <c r="J3733" s="273"/>
      <c r="K3733" s="273"/>
      <c r="L3733" s="281" t="s">
        <v>1879</v>
      </c>
      <c r="M3733" s="271">
        <v>14</v>
      </c>
      <c r="N3733" s="308" t="s">
        <v>26</v>
      </c>
      <c r="O3733" s="308" t="s">
        <v>128</v>
      </c>
      <c r="P3733" s="385">
        <v>41944</v>
      </c>
      <c r="Q3733" s="273"/>
      <c r="R3733" s="231"/>
    </row>
    <row r="3734" spans="1:18" x14ac:dyDescent="0.25">
      <c r="A3734" s="275" t="s">
        <v>1868</v>
      </c>
      <c r="B3734" s="273" t="s">
        <v>21</v>
      </c>
      <c r="C3734" s="275" t="s">
        <v>33</v>
      </c>
      <c r="D3734" s="275" t="s">
        <v>34</v>
      </c>
      <c r="E3734" s="32">
        <v>49</v>
      </c>
      <c r="F3734" s="314"/>
      <c r="G3734" s="274" t="s">
        <v>24</v>
      </c>
      <c r="H3734" s="269" t="s">
        <v>25</v>
      </c>
      <c r="I3734" s="330">
        <v>538</v>
      </c>
      <c r="J3734" s="273"/>
      <c r="K3734" s="273"/>
      <c r="L3734" s="281" t="s">
        <v>1879</v>
      </c>
      <c r="M3734" s="216">
        <v>500</v>
      </c>
      <c r="N3734" s="295" t="s">
        <v>26</v>
      </c>
      <c r="O3734" s="295" t="s">
        <v>28</v>
      </c>
      <c r="P3734" s="296">
        <v>41944</v>
      </c>
      <c r="Q3734" s="626" t="s">
        <v>1869</v>
      </c>
      <c r="R3734" s="231"/>
    </row>
    <row r="3735" spans="1:18" x14ac:dyDescent="0.25">
      <c r="A3735" s="275"/>
      <c r="B3735" s="273" t="s">
        <v>21</v>
      </c>
      <c r="C3735" s="275" t="s">
        <v>22</v>
      </c>
      <c r="D3735" s="275" t="s">
        <v>29</v>
      </c>
      <c r="E3735" s="32">
        <v>38</v>
      </c>
      <c r="F3735" s="314"/>
      <c r="G3735" s="274" t="s">
        <v>24</v>
      </c>
      <c r="H3735" s="269" t="s">
        <v>25</v>
      </c>
      <c r="I3735" s="330">
        <v>478</v>
      </c>
      <c r="J3735" s="273"/>
      <c r="K3735" s="273"/>
      <c r="L3735" s="281" t="s">
        <v>1879</v>
      </c>
      <c r="M3735" s="216">
        <v>450</v>
      </c>
      <c r="N3735" s="295" t="s">
        <v>26</v>
      </c>
      <c r="O3735" s="295" t="s">
        <v>28</v>
      </c>
      <c r="P3735" s="296">
        <v>41944</v>
      </c>
      <c r="Q3735" s="627"/>
      <c r="R3735" s="231"/>
    </row>
    <row r="3736" spans="1:18" x14ac:dyDescent="0.25">
      <c r="A3736" s="275"/>
      <c r="B3736" s="273" t="s">
        <v>21</v>
      </c>
      <c r="C3736" s="275" t="s">
        <v>22</v>
      </c>
      <c r="D3736" s="275" t="s">
        <v>23</v>
      </c>
      <c r="E3736" s="32">
        <v>27</v>
      </c>
      <c r="F3736" s="314"/>
      <c r="G3736" s="274" t="s">
        <v>24</v>
      </c>
      <c r="H3736" s="269" t="s">
        <v>25</v>
      </c>
      <c r="I3736" s="330">
        <v>316</v>
      </c>
      <c r="J3736" s="273"/>
      <c r="K3736" s="273"/>
      <c r="L3736" s="281" t="s">
        <v>1879</v>
      </c>
      <c r="M3736" s="216">
        <v>300</v>
      </c>
      <c r="N3736" s="295" t="s">
        <v>26</v>
      </c>
      <c r="O3736" s="295" t="s">
        <v>28</v>
      </c>
      <c r="P3736" s="296">
        <v>41944</v>
      </c>
      <c r="Q3736" s="627"/>
      <c r="R3736" s="231"/>
    </row>
    <row r="3737" spans="1:18" x14ac:dyDescent="0.25">
      <c r="A3737" s="275"/>
      <c r="B3737" s="273" t="s">
        <v>21</v>
      </c>
      <c r="C3737" s="275" t="s">
        <v>31</v>
      </c>
      <c r="D3737" s="275" t="s">
        <v>32</v>
      </c>
      <c r="E3737" s="32">
        <v>45</v>
      </c>
      <c r="F3737" s="314"/>
      <c r="G3737" s="274" t="s">
        <v>24</v>
      </c>
      <c r="H3737" s="269" t="s">
        <v>25</v>
      </c>
      <c r="I3737" s="330">
        <v>535</v>
      </c>
      <c r="J3737" s="273"/>
      <c r="K3737" s="273"/>
      <c r="L3737" s="281" t="s">
        <v>1879</v>
      </c>
      <c r="M3737" s="216">
        <v>500</v>
      </c>
      <c r="N3737" s="295" t="s">
        <v>26</v>
      </c>
      <c r="O3737" s="295" t="s">
        <v>28</v>
      </c>
      <c r="P3737" s="296">
        <v>41944</v>
      </c>
      <c r="Q3737" s="627"/>
      <c r="R3737" s="231"/>
    </row>
    <row r="3738" spans="1:18" x14ac:dyDescent="0.25">
      <c r="A3738" s="275"/>
      <c r="B3738" s="273" t="s">
        <v>47</v>
      </c>
      <c r="C3738" s="275" t="s">
        <v>48</v>
      </c>
      <c r="D3738" s="275" t="s">
        <v>243</v>
      </c>
      <c r="E3738" s="32">
        <v>23</v>
      </c>
      <c r="F3738" s="314"/>
      <c r="G3738" s="274" t="s">
        <v>24</v>
      </c>
      <c r="H3738" s="269" t="s">
        <v>25</v>
      </c>
      <c r="I3738" s="330">
        <v>124</v>
      </c>
      <c r="J3738" s="273"/>
      <c r="K3738" s="273"/>
      <c r="L3738" s="281" t="s">
        <v>1879</v>
      </c>
      <c r="M3738" s="216">
        <v>100</v>
      </c>
      <c r="N3738" s="295" t="s">
        <v>26</v>
      </c>
      <c r="O3738" s="295" t="s">
        <v>28</v>
      </c>
      <c r="P3738" s="296">
        <v>41944</v>
      </c>
      <c r="Q3738" s="627"/>
      <c r="R3738" s="231"/>
    </row>
    <row r="3739" spans="1:18" x14ac:dyDescent="0.25">
      <c r="A3739" s="275"/>
      <c r="B3739" s="273" t="s">
        <v>36</v>
      </c>
      <c r="C3739" s="275" t="s">
        <v>145</v>
      </c>
      <c r="D3739" s="275" t="s">
        <v>187</v>
      </c>
      <c r="E3739" s="32">
        <v>16</v>
      </c>
      <c r="F3739" s="314"/>
      <c r="G3739" s="274" t="s">
        <v>24</v>
      </c>
      <c r="H3739" s="269" t="s">
        <v>25</v>
      </c>
      <c r="I3739" s="330">
        <v>163</v>
      </c>
      <c r="J3739" s="273"/>
      <c r="K3739" s="273"/>
      <c r="L3739" s="281" t="s">
        <v>1879</v>
      </c>
      <c r="M3739" s="216">
        <v>150</v>
      </c>
      <c r="N3739" s="295" t="s">
        <v>26</v>
      </c>
      <c r="O3739" s="295" t="s">
        <v>28</v>
      </c>
      <c r="P3739" s="296">
        <v>41944</v>
      </c>
      <c r="Q3739" s="628"/>
      <c r="R3739" s="231"/>
    </row>
    <row r="3740" spans="1:18" x14ac:dyDescent="0.25">
      <c r="A3740" s="275"/>
      <c r="B3740" s="273" t="s">
        <v>21</v>
      </c>
      <c r="C3740" s="275" t="s">
        <v>33</v>
      </c>
      <c r="D3740" s="275" t="s">
        <v>34</v>
      </c>
      <c r="E3740" s="32"/>
      <c r="F3740" s="314"/>
      <c r="G3740" s="274" t="s">
        <v>24</v>
      </c>
      <c r="H3740" s="269" t="s">
        <v>25</v>
      </c>
      <c r="I3740" s="330"/>
      <c r="J3740" s="273"/>
      <c r="K3740" s="273"/>
      <c r="L3740" s="281" t="s">
        <v>1879</v>
      </c>
      <c r="M3740" s="271">
        <v>38</v>
      </c>
      <c r="N3740" s="308" t="s">
        <v>26</v>
      </c>
      <c r="O3740" s="308" t="s">
        <v>128</v>
      </c>
      <c r="P3740" s="385">
        <v>41944</v>
      </c>
      <c r="Q3740" s="273"/>
      <c r="R3740" s="231"/>
    </row>
    <row r="3741" spans="1:18" x14ac:dyDescent="0.25">
      <c r="A3741" s="275"/>
      <c r="B3741" s="273" t="s">
        <v>21</v>
      </c>
      <c r="C3741" s="275" t="s">
        <v>22</v>
      </c>
      <c r="D3741" s="275" t="s">
        <v>29</v>
      </c>
      <c r="E3741" s="32"/>
      <c r="F3741" s="314"/>
      <c r="G3741" s="274" t="s">
        <v>24</v>
      </c>
      <c r="H3741" s="269" t="s">
        <v>25</v>
      </c>
      <c r="I3741" s="330"/>
      <c r="J3741" s="273"/>
      <c r="K3741" s="273"/>
      <c r="L3741" s="281" t="s">
        <v>1879</v>
      </c>
      <c r="M3741" s="271">
        <v>28</v>
      </c>
      <c r="N3741" s="308" t="s">
        <v>26</v>
      </c>
      <c r="O3741" s="308" t="s">
        <v>128</v>
      </c>
      <c r="P3741" s="385">
        <v>41944</v>
      </c>
      <c r="Q3741" s="273"/>
      <c r="R3741" s="231"/>
    </row>
    <row r="3742" spans="1:18" x14ac:dyDescent="0.25">
      <c r="A3742" s="275"/>
      <c r="B3742" s="273" t="s">
        <v>21</v>
      </c>
      <c r="C3742" s="275" t="s">
        <v>22</v>
      </c>
      <c r="D3742" s="275" t="s">
        <v>23</v>
      </c>
      <c r="E3742" s="32"/>
      <c r="F3742" s="314"/>
      <c r="G3742" s="274" t="s">
        <v>24</v>
      </c>
      <c r="H3742" s="269" t="s">
        <v>25</v>
      </c>
      <c r="I3742" s="330"/>
      <c r="J3742" s="273"/>
      <c r="K3742" s="273"/>
      <c r="L3742" s="281" t="s">
        <v>1879</v>
      </c>
      <c r="M3742" s="271">
        <v>16</v>
      </c>
      <c r="N3742" s="308" t="s">
        <v>26</v>
      </c>
      <c r="O3742" s="308" t="s">
        <v>128</v>
      </c>
      <c r="P3742" s="385">
        <v>41944</v>
      </c>
      <c r="Q3742" s="273"/>
      <c r="R3742" s="231"/>
    </row>
    <row r="3743" spans="1:18" x14ac:dyDescent="0.25">
      <c r="A3743" s="275"/>
      <c r="B3743" s="273" t="s">
        <v>21</v>
      </c>
      <c r="C3743" s="275" t="s">
        <v>31</v>
      </c>
      <c r="D3743" s="275" t="s">
        <v>32</v>
      </c>
      <c r="E3743" s="32"/>
      <c r="F3743" s="314"/>
      <c r="G3743" s="274" t="s">
        <v>24</v>
      </c>
      <c r="H3743" s="269" t="s">
        <v>25</v>
      </c>
      <c r="I3743" s="330"/>
      <c r="J3743" s="273"/>
      <c r="K3743" s="273"/>
      <c r="L3743" s="281" t="s">
        <v>1879</v>
      </c>
      <c r="M3743" s="271">
        <v>35</v>
      </c>
      <c r="N3743" s="308" t="s">
        <v>26</v>
      </c>
      <c r="O3743" s="308" t="s">
        <v>128</v>
      </c>
      <c r="P3743" s="385">
        <v>41944</v>
      </c>
      <c r="Q3743" s="273"/>
      <c r="R3743" s="231"/>
    </row>
    <row r="3744" spans="1:18" x14ac:dyDescent="0.25">
      <c r="A3744" s="275"/>
      <c r="B3744" s="273" t="s">
        <v>47</v>
      </c>
      <c r="C3744" s="275" t="s">
        <v>48</v>
      </c>
      <c r="D3744" s="275" t="s">
        <v>243</v>
      </c>
      <c r="E3744" s="32"/>
      <c r="F3744" s="314"/>
      <c r="G3744" s="274" t="s">
        <v>24</v>
      </c>
      <c r="H3744" s="269" t="s">
        <v>25</v>
      </c>
      <c r="I3744" s="330"/>
      <c r="J3744" s="273"/>
      <c r="K3744" s="273"/>
      <c r="L3744" s="281" t="s">
        <v>1879</v>
      </c>
      <c r="M3744" s="271">
        <v>24</v>
      </c>
      <c r="N3744" s="308" t="s">
        <v>26</v>
      </c>
      <c r="O3744" s="308" t="s">
        <v>128</v>
      </c>
      <c r="P3744" s="385">
        <v>41944</v>
      </c>
      <c r="Q3744" s="273"/>
      <c r="R3744" s="231"/>
    </row>
    <row r="3745" spans="1:18" x14ac:dyDescent="0.25">
      <c r="A3745" s="275"/>
      <c r="B3745" s="273" t="s">
        <v>36</v>
      </c>
      <c r="C3745" s="275" t="s">
        <v>145</v>
      </c>
      <c r="D3745" s="275" t="s">
        <v>187</v>
      </c>
      <c r="E3745" s="32"/>
      <c r="F3745" s="314"/>
      <c r="G3745" s="274" t="s">
        <v>24</v>
      </c>
      <c r="H3745" s="269" t="s">
        <v>25</v>
      </c>
      <c r="I3745" s="330"/>
      <c r="J3745" s="273"/>
      <c r="K3745" s="273"/>
      <c r="L3745" s="281" t="s">
        <v>1879</v>
      </c>
      <c r="M3745" s="271">
        <v>13</v>
      </c>
      <c r="N3745" s="308" t="s">
        <v>26</v>
      </c>
      <c r="O3745" s="308" t="s">
        <v>128</v>
      </c>
      <c r="P3745" s="385">
        <v>41944</v>
      </c>
      <c r="Q3745" s="273"/>
      <c r="R3745" s="231"/>
    </row>
    <row r="3746" spans="1:18" x14ac:dyDescent="0.25">
      <c r="A3746" s="275"/>
      <c r="B3746" s="273" t="s">
        <v>21</v>
      </c>
      <c r="C3746" s="275" t="s">
        <v>31</v>
      </c>
      <c r="D3746" s="275" t="s">
        <v>32</v>
      </c>
      <c r="E3746" s="32">
        <v>46</v>
      </c>
      <c r="F3746" s="314"/>
      <c r="G3746" s="274" t="s">
        <v>24</v>
      </c>
      <c r="H3746" s="269" t="s">
        <v>25</v>
      </c>
      <c r="I3746" s="330">
        <v>520</v>
      </c>
      <c r="J3746" s="273"/>
      <c r="K3746" s="273"/>
      <c r="L3746" s="281" t="s">
        <v>1883</v>
      </c>
      <c r="M3746" s="216">
        <v>492</v>
      </c>
      <c r="N3746" s="295" t="s">
        <v>26</v>
      </c>
      <c r="O3746" s="295" t="s">
        <v>28</v>
      </c>
      <c r="P3746" s="296">
        <v>41944</v>
      </c>
      <c r="Q3746" s="273" t="s">
        <v>1880</v>
      </c>
      <c r="R3746" s="231"/>
    </row>
    <row r="3747" spans="1:18" x14ac:dyDescent="0.25">
      <c r="A3747" s="275"/>
      <c r="B3747" s="273" t="s">
        <v>21</v>
      </c>
      <c r="C3747" s="275" t="s">
        <v>31</v>
      </c>
      <c r="D3747" s="275" t="s">
        <v>32</v>
      </c>
      <c r="E3747" s="32"/>
      <c r="F3747" s="314"/>
      <c r="G3747" s="274" t="s">
        <v>24</v>
      </c>
      <c r="H3747" s="269" t="s">
        <v>25</v>
      </c>
      <c r="I3747" s="330"/>
      <c r="J3747" s="273"/>
      <c r="K3747" s="273"/>
      <c r="L3747" s="281" t="s">
        <v>1883</v>
      </c>
      <c r="M3747" s="271">
        <v>28</v>
      </c>
      <c r="N3747" s="308" t="s">
        <v>26</v>
      </c>
      <c r="O3747" s="308" t="s">
        <v>128</v>
      </c>
      <c r="P3747" s="385">
        <v>41944</v>
      </c>
      <c r="Q3747" s="626" t="s">
        <v>1882</v>
      </c>
      <c r="R3747" s="231"/>
    </row>
    <row r="3748" spans="1:18" x14ac:dyDescent="0.25">
      <c r="A3748" s="275" t="s">
        <v>1881</v>
      </c>
      <c r="B3748" s="273" t="s">
        <v>21</v>
      </c>
      <c r="C3748" s="275" t="s">
        <v>33</v>
      </c>
      <c r="D3748" s="275" t="s">
        <v>34</v>
      </c>
      <c r="E3748" s="32">
        <v>62</v>
      </c>
      <c r="F3748" s="314"/>
      <c r="G3748" s="274" t="s">
        <v>24</v>
      </c>
      <c r="H3748" s="269" t="s">
        <v>25</v>
      </c>
      <c r="I3748" s="330">
        <v>739</v>
      </c>
      <c r="J3748" s="273"/>
      <c r="K3748" s="273"/>
      <c r="L3748" s="281" t="s">
        <v>1883</v>
      </c>
      <c r="M3748" s="216">
        <v>700</v>
      </c>
      <c r="N3748" s="295" t="s">
        <v>26</v>
      </c>
      <c r="O3748" s="295" t="s">
        <v>28</v>
      </c>
      <c r="P3748" s="296">
        <v>41944</v>
      </c>
      <c r="Q3748" s="627"/>
      <c r="R3748" s="231"/>
    </row>
    <row r="3749" spans="1:18" x14ac:dyDescent="0.25">
      <c r="A3749" s="275"/>
      <c r="B3749" s="273" t="s">
        <v>21</v>
      </c>
      <c r="C3749" s="275" t="s">
        <v>22</v>
      </c>
      <c r="D3749" s="275" t="s">
        <v>29</v>
      </c>
      <c r="E3749" s="32">
        <v>34</v>
      </c>
      <c r="F3749" s="314"/>
      <c r="G3749" s="274" t="s">
        <v>24</v>
      </c>
      <c r="H3749" s="269" t="s">
        <v>25</v>
      </c>
      <c r="I3749" s="330">
        <v>376</v>
      </c>
      <c r="J3749" s="273"/>
      <c r="K3749" s="273"/>
      <c r="L3749" s="281" t="s">
        <v>1883</v>
      </c>
      <c r="M3749" s="216">
        <v>350</v>
      </c>
      <c r="N3749" s="295" t="s">
        <v>26</v>
      </c>
      <c r="O3749" s="295" t="s">
        <v>28</v>
      </c>
      <c r="P3749" s="296">
        <v>41944</v>
      </c>
      <c r="Q3749" s="627"/>
      <c r="R3749" s="231"/>
    </row>
    <row r="3750" spans="1:18" x14ac:dyDescent="0.25">
      <c r="A3750" s="275"/>
      <c r="B3750" s="273" t="s">
        <v>21</v>
      </c>
      <c r="C3750" s="275" t="s">
        <v>22</v>
      </c>
      <c r="D3750" s="275" t="s">
        <v>23</v>
      </c>
      <c r="E3750" s="32">
        <v>33</v>
      </c>
      <c r="F3750" s="314"/>
      <c r="G3750" s="274" t="s">
        <v>24</v>
      </c>
      <c r="H3750" s="269" t="s">
        <v>25</v>
      </c>
      <c r="I3750" s="330">
        <v>329</v>
      </c>
      <c r="J3750" s="273"/>
      <c r="K3750" s="273"/>
      <c r="L3750" s="281" t="s">
        <v>1883</v>
      </c>
      <c r="M3750" s="216">
        <v>300</v>
      </c>
      <c r="N3750" s="295" t="s">
        <v>26</v>
      </c>
      <c r="O3750" s="295" t="s">
        <v>28</v>
      </c>
      <c r="P3750" s="296">
        <v>41944</v>
      </c>
      <c r="Q3750" s="627"/>
      <c r="R3750" s="231"/>
    </row>
    <row r="3751" spans="1:18" x14ac:dyDescent="0.25">
      <c r="A3751" s="275"/>
      <c r="B3751" s="273" t="s">
        <v>21</v>
      </c>
      <c r="C3751" s="275" t="s">
        <v>31</v>
      </c>
      <c r="D3751" s="275" t="s">
        <v>32</v>
      </c>
      <c r="E3751" s="32">
        <v>29</v>
      </c>
      <c r="F3751" s="314"/>
      <c r="G3751" s="274" t="s">
        <v>24</v>
      </c>
      <c r="H3751" s="269" t="s">
        <v>25</v>
      </c>
      <c r="I3751" s="330">
        <v>375</v>
      </c>
      <c r="J3751" s="273"/>
      <c r="K3751" s="273"/>
      <c r="L3751" s="281" t="s">
        <v>1883</v>
      </c>
      <c r="M3751" s="216">
        <v>350</v>
      </c>
      <c r="N3751" s="295" t="s">
        <v>26</v>
      </c>
      <c r="O3751" s="295" t="s">
        <v>28</v>
      </c>
      <c r="P3751" s="296">
        <v>41944</v>
      </c>
      <c r="Q3751" s="627"/>
      <c r="R3751" s="231"/>
    </row>
    <row r="3752" spans="1:18" x14ac:dyDescent="0.25">
      <c r="A3752" s="275"/>
      <c r="B3752" s="273" t="s">
        <v>47</v>
      </c>
      <c r="C3752" s="275" t="s">
        <v>48</v>
      </c>
      <c r="D3752" s="275" t="s">
        <v>243</v>
      </c>
      <c r="E3752" s="32">
        <v>36</v>
      </c>
      <c r="F3752" s="314"/>
      <c r="G3752" s="274" t="s">
        <v>24</v>
      </c>
      <c r="H3752" s="269" t="s">
        <v>25</v>
      </c>
      <c r="I3752" s="330">
        <v>185</v>
      </c>
      <c r="J3752" s="273"/>
      <c r="K3752" s="273"/>
      <c r="L3752" s="281" t="s">
        <v>1883</v>
      </c>
      <c r="M3752" s="216">
        <v>150</v>
      </c>
      <c r="N3752" s="295" t="s">
        <v>26</v>
      </c>
      <c r="O3752" s="295" t="s">
        <v>28</v>
      </c>
      <c r="P3752" s="296">
        <v>41944</v>
      </c>
      <c r="Q3752" s="627"/>
      <c r="R3752" s="231"/>
    </row>
    <row r="3753" spans="1:18" x14ac:dyDescent="0.25">
      <c r="A3753" s="275"/>
      <c r="B3753" s="273" t="s">
        <v>36</v>
      </c>
      <c r="C3753" s="275" t="s">
        <v>145</v>
      </c>
      <c r="D3753" s="275" t="s">
        <v>184</v>
      </c>
      <c r="E3753" s="32">
        <v>16</v>
      </c>
      <c r="F3753" s="314"/>
      <c r="G3753" s="274" t="s">
        <v>24</v>
      </c>
      <c r="H3753" s="269" t="s">
        <v>25</v>
      </c>
      <c r="I3753" s="330">
        <v>162</v>
      </c>
      <c r="J3753" s="273"/>
      <c r="K3753" s="273"/>
      <c r="L3753" s="281" t="s">
        <v>1883</v>
      </c>
      <c r="M3753" s="216">
        <v>150</v>
      </c>
      <c r="N3753" s="295" t="s">
        <v>26</v>
      </c>
      <c r="O3753" s="295" t="s">
        <v>28</v>
      </c>
      <c r="P3753" s="296">
        <v>41944</v>
      </c>
      <c r="Q3753" s="628"/>
      <c r="R3753" s="231"/>
    </row>
    <row r="3754" spans="1:18" x14ac:dyDescent="0.25">
      <c r="A3754" s="275"/>
      <c r="B3754" s="273" t="s">
        <v>21</v>
      </c>
      <c r="C3754" s="275" t="s">
        <v>33</v>
      </c>
      <c r="D3754" s="275" t="s">
        <v>34</v>
      </c>
      <c r="E3754" s="32"/>
      <c r="F3754" s="314"/>
      <c r="G3754" s="274" t="s">
        <v>24</v>
      </c>
      <c r="H3754" s="269" t="s">
        <v>25</v>
      </c>
      <c r="I3754" s="330"/>
      <c r="J3754" s="273"/>
      <c r="K3754" s="273"/>
      <c r="L3754" s="281" t="s">
        <v>1883</v>
      </c>
      <c r="M3754" s="271">
        <v>39</v>
      </c>
      <c r="N3754" s="308" t="s">
        <v>26</v>
      </c>
      <c r="O3754" s="308" t="s">
        <v>128</v>
      </c>
      <c r="P3754" s="296">
        <v>41944</v>
      </c>
      <c r="Q3754" s="273"/>
      <c r="R3754" s="231"/>
    </row>
    <row r="3755" spans="1:18" x14ac:dyDescent="0.25">
      <c r="A3755" s="275"/>
      <c r="B3755" s="273" t="s">
        <v>21</v>
      </c>
      <c r="C3755" s="275" t="s">
        <v>22</v>
      </c>
      <c r="D3755" s="275" t="s">
        <v>29</v>
      </c>
      <c r="E3755" s="32"/>
      <c r="F3755" s="314"/>
      <c r="G3755" s="274" t="s">
        <v>24</v>
      </c>
      <c r="H3755" s="269" t="s">
        <v>25</v>
      </c>
      <c r="I3755" s="330"/>
      <c r="J3755" s="273"/>
      <c r="K3755" s="273"/>
      <c r="L3755" s="281" t="s">
        <v>1883</v>
      </c>
      <c r="M3755" s="271">
        <v>26</v>
      </c>
      <c r="N3755" s="308" t="s">
        <v>26</v>
      </c>
      <c r="O3755" s="308" t="s">
        <v>128</v>
      </c>
      <c r="P3755" s="296">
        <v>41944</v>
      </c>
      <c r="Q3755" s="273"/>
      <c r="R3755" s="231"/>
    </row>
    <row r="3756" spans="1:18" x14ac:dyDescent="0.25">
      <c r="A3756" s="275"/>
      <c r="B3756" s="273" t="s">
        <v>21</v>
      </c>
      <c r="C3756" s="275" t="s">
        <v>22</v>
      </c>
      <c r="D3756" s="275" t="s">
        <v>23</v>
      </c>
      <c r="E3756" s="32"/>
      <c r="F3756" s="314"/>
      <c r="G3756" s="274" t="s">
        <v>24</v>
      </c>
      <c r="H3756" s="269" t="s">
        <v>25</v>
      </c>
      <c r="I3756" s="330"/>
      <c r="J3756" s="273"/>
      <c r="K3756" s="273"/>
      <c r="L3756" s="281" t="s">
        <v>1883</v>
      </c>
      <c r="M3756" s="271">
        <v>29</v>
      </c>
      <c r="N3756" s="308" t="s">
        <v>26</v>
      </c>
      <c r="O3756" s="308" t="s">
        <v>128</v>
      </c>
      <c r="P3756" s="296">
        <v>41944</v>
      </c>
      <c r="Q3756" s="273"/>
      <c r="R3756" s="231"/>
    </row>
    <row r="3757" spans="1:18" x14ac:dyDescent="0.25">
      <c r="A3757" s="275"/>
      <c r="B3757" s="273" t="s">
        <v>21</v>
      </c>
      <c r="C3757" s="275" t="s">
        <v>31</v>
      </c>
      <c r="D3757" s="275" t="s">
        <v>32</v>
      </c>
      <c r="E3757" s="32"/>
      <c r="F3757" s="314"/>
      <c r="G3757" s="274" t="s">
        <v>24</v>
      </c>
      <c r="H3757" s="269" t="s">
        <v>25</v>
      </c>
      <c r="I3757" s="330"/>
      <c r="J3757" s="273"/>
      <c r="K3757" s="273"/>
      <c r="L3757" s="281" t="s">
        <v>1883</v>
      </c>
      <c r="M3757" s="271">
        <v>25</v>
      </c>
      <c r="N3757" s="308" t="s">
        <v>26</v>
      </c>
      <c r="O3757" s="308" t="s">
        <v>128</v>
      </c>
      <c r="P3757" s="296">
        <v>41944</v>
      </c>
      <c r="Q3757" s="273"/>
      <c r="R3757" s="231"/>
    </row>
    <row r="3758" spans="1:18" x14ac:dyDescent="0.25">
      <c r="A3758" s="275"/>
      <c r="B3758" s="273" t="s">
        <v>47</v>
      </c>
      <c r="C3758" s="275" t="s">
        <v>48</v>
      </c>
      <c r="D3758" s="275" t="s">
        <v>243</v>
      </c>
      <c r="E3758" s="32"/>
      <c r="F3758" s="314"/>
      <c r="G3758" s="274" t="s">
        <v>24</v>
      </c>
      <c r="H3758" s="269" t="s">
        <v>25</v>
      </c>
      <c r="I3758" s="330"/>
      <c r="J3758" s="273"/>
      <c r="K3758" s="273"/>
      <c r="L3758" s="281" t="s">
        <v>1883</v>
      </c>
      <c r="M3758" s="271">
        <v>35</v>
      </c>
      <c r="N3758" s="308" t="s">
        <v>26</v>
      </c>
      <c r="O3758" s="308" t="s">
        <v>128</v>
      </c>
      <c r="P3758" s="296">
        <v>41944</v>
      </c>
      <c r="Q3758" s="273"/>
      <c r="R3758" s="231"/>
    </row>
    <row r="3759" spans="1:18" x14ac:dyDescent="0.25">
      <c r="A3759" s="275"/>
      <c r="B3759" s="273" t="s">
        <v>36</v>
      </c>
      <c r="C3759" s="275" t="s">
        <v>145</v>
      </c>
      <c r="D3759" s="275" t="s">
        <v>184</v>
      </c>
      <c r="E3759" s="32"/>
      <c r="F3759" s="314"/>
      <c r="G3759" s="274" t="s">
        <v>24</v>
      </c>
      <c r="H3759" s="269" t="s">
        <v>25</v>
      </c>
      <c r="I3759" s="330"/>
      <c r="J3759" s="273"/>
      <c r="K3759" s="273"/>
      <c r="L3759" s="281" t="s">
        <v>1883</v>
      </c>
      <c r="M3759" s="271">
        <v>12</v>
      </c>
      <c r="N3759" s="308" t="s">
        <v>26</v>
      </c>
      <c r="O3759" s="308" t="s">
        <v>128</v>
      </c>
      <c r="P3759" s="296">
        <v>41944</v>
      </c>
      <c r="Q3759" s="273"/>
      <c r="R3759" s="231"/>
    </row>
    <row r="3760" spans="1:18" x14ac:dyDescent="0.25">
      <c r="A3760" s="275" t="s">
        <v>1902</v>
      </c>
      <c r="B3760" s="273" t="s">
        <v>21</v>
      </c>
      <c r="C3760" s="275" t="s">
        <v>22</v>
      </c>
      <c r="D3760" s="275" t="s">
        <v>23</v>
      </c>
      <c r="E3760" s="32">
        <v>19</v>
      </c>
      <c r="F3760" s="314"/>
      <c r="G3760" s="274" t="s">
        <v>24</v>
      </c>
      <c r="H3760" s="269" t="s">
        <v>25</v>
      </c>
      <c r="I3760" s="330">
        <v>200</v>
      </c>
      <c r="J3760" s="273"/>
      <c r="K3760" s="273"/>
      <c r="L3760" s="281" t="s">
        <v>1905</v>
      </c>
      <c r="M3760" s="216">
        <v>200</v>
      </c>
      <c r="N3760" s="295" t="s">
        <v>26</v>
      </c>
      <c r="O3760" s="295" t="s">
        <v>28</v>
      </c>
      <c r="P3760" s="296">
        <v>41944</v>
      </c>
      <c r="Q3760" s="634" t="s">
        <v>1903</v>
      </c>
      <c r="R3760" s="231"/>
    </row>
    <row r="3761" spans="1:18" x14ac:dyDescent="0.25">
      <c r="A3761" s="275"/>
      <c r="B3761" s="273" t="s">
        <v>21</v>
      </c>
      <c r="C3761" s="275" t="s">
        <v>31</v>
      </c>
      <c r="D3761" s="275" t="s">
        <v>31</v>
      </c>
      <c r="E3761" s="32">
        <v>16</v>
      </c>
      <c r="F3761" s="314"/>
      <c r="G3761" s="274" t="s">
        <v>24</v>
      </c>
      <c r="H3761" s="269" t="s">
        <v>25</v>
      </c>
      <c r="I3761" s="330">
        <v>220</v>
      </c>
      <c r="J3761" s="273"/>
      <c r="K3761" s="273"/>
      <c r="L3761" s="281" t="s">
        <v>1905</v>
      </c>
      <c r="M3761" s="216">
        <v>220</v>
      </c>
      <c r="N3761" s="295" t="s">
        <v>26</v>
      </c>
      <c r="O3761" s="295" t="s">
        <v>28</v>
      </c>
      <c r="P3761" s="296">
        <v>41944</v>
      </c>
      <c r="Q3761" s="635"/>
      <c r="R3761" s="231"/>
    </row>
    <row r="3762" spans="1:18" x14ac:dyDescent="0.25">
      <c r="A3762" s="275" t="s">
        <v>1904</v>
      </c>
      <c r="B3762" s="273" t="s">
        <v>21</v>
      </c>
      <c r="C3762" s="275" t="s">
        <v>33</v>
      </c>
      <c r="D3762" s="275" t="s">
        <v>34</v>
      </c>
      <c r="E3762" s="32">
        <v>49</v>
      </c>
      <c r="F3762" s="314"/>
      <c r="G3762" s="274" t="s">
        <v>24</v>
      </c>
      <c r="H3762" s="269" t="s">
        <v>25</v>
      </c>
      <c r="I3762" s="330">
        <v>429</v>
      </c>
      <c r="J3762" s="273"/>
      <c r="K3762" s="273"/>
      <c r="L3762" s="281" t="s">
        <v>1905</v>
      </c>
      <c r="M3762" s="216">
        <v>400</v>
      </c>
      <c r="N3762" s="295" t="s">
        <v>26</v>
      </c>
      <c r="O3762" s="295" t="s">
        <v>28</v>
      </c>
      <c r="P3762" s="296">
        <v>41944</v>
      </c>
      <c r="Q3762" s="626" t="s">
        <v>1906</v>
      </c>
      <c r="R3762" s="231"/>
    </row>
    <row r="3763" spans="1:18" x14ac:dyDescent="0.25">
      <c r="A3763" s="275"/>
      <c r="B3763" s="273" t="s">
        <v>21</v>
      </c>
      <c r="C3763" s="275" t="s">
        <v>22</v>
      </c>
      <c r="D3763" s="275" t="s">
        <v>23</v>
      </c>
      <c r="E3763" s="32">
        <v>15</v>
      </c>
      <c r="F3763" s="314"/>
      <c r="G3763" s="274" t="s">
        <v>24</v>
      </c>
      <c r="H3763" s="269" t="s">
        <v>25</v>
      </c>
      <c r="I3763" s="330">
        <v>121</v>
      </c>
      <c r="J3763" s="273"/>
      <c r="K3763" s="273"/>
      <c r="L3763" s="281" t="s">
        <v>1905</v>
      </c>
      <c r="M3763" s="216">
        <v>108</v>
      </c>
      <c r="N3763" s="295" t="s">
        <v>26</v>
      </c>
      <c r="O3763" s="295" t="s">
        <v>28</v>
      </c>
      <c r="P3763" s="296">
        <v>41944</v>
      </c>
      <c r="Q3763" s="627"/>
      <c r="R3763" s="231"/>
    </row>
    <row r="3764" spans="1:18" x14ac:dyDescent="0.25">
      <c r="A3764" s="275"/>
      <c r="B3764" s="273" t="s">
        <v>21</v>
      </c>
      <c r="C3764" s="275" t="s">
        <v>31</v>
      </c>
      <c r="D3764" s="275" t="s">
        <v>32</v>
      </c>
      <c r="E3764" s="32">
        <v>25</v>
      </c>
      <c r="F3764" s="314"/>
      <c r="G3764" s="274" t="s">
        <v>24</v>
      </c>
      <c r="H3764" s="269" t="s">
        <v>25</v>
      </c>
      <c r="I3764" s="330">
        <v>304</v>
      </c>
      <c r="J3764" s="273"/>
      <c r="K3764" s="273"/>
      <c r="L3764" s="281" t="s">
        <v>1905</v>
      </c>
      <c r="M3764" s="216">
        <v>280</v>
      </c>
      <c r="N3764" s="295" t="s">
        <v>26</v>
      </c>
      <c r="O3764" s="295" t="s">
        <v>28</v>
      </c>
      <c r="P3764" s="296">
        <v>41944</v>
      </c>
      <c r="Q3764" s="627"/>
      <c r="R3764" s="231"/>
    </row>
    <row r="3765" spans="1:18" x14ac:dyDescent="0.25">
      <c r="A3765" s="275"/>
      <c r="B3765" s="273" t="s">
        <v>47</v>
      </c>
      <c r="C3765" s="275" t="s">
        <v>48</v>
      </c>
      <c r="D3765" s="275" t="s">
        <v>243</v>
      </c>
      <c r="E3765" s="32">
        <v>15</v>
      </c>
      <c r="F3765" s="314"/>
      <c r="G3765" s="274" t="s">
        <v>24</v>
      </c>
      <c r="H3765" s="269" t="s">
        <v>25</v>
      </c>
      <c r="I3765" s="330">
        <v>62</v>
      </c>
      <c r="J3765" s="273"/>
      <c r="K3765" s="273"/>
      <c r="L3765" s="281" t="s">
        <v>1905</v>
      </c>
      <c r="M3765" s="216">
        <v>50</v>
      </c>
      <c r="N3765" s="295" t="s">
        <v>26</v>
      </c>
      <c r="O3765" s="295" t="s">
        <v>28</v>
      </c>
      <c r="P3765" s="296">
        <v>41944</v>
      </c>
      <c r="Q3765" s="627"/>
      <c r="R3765" s="231"/>
    </row>
    <row r="3766" spans="1:18" x14ac:dyDescent="0.25">
      <c r="A3766" s="275"/>
      <c r="B3766" s="273" t="s">
        <v>47</v>
      </c>
      <c r="C3766" s="275" t="s">
        <v>48</v>
      </c>
      <c r="D3766" s="275" t="s">
        <v>270</v>
      </c>
      <c r="E3766" s="32">
        <v>25</v>
      </c>
      <c r="F3766" s="314"/>
      <c r="G3766" s="274" t="s">
        <v>24</v>
      </c>
      <c r="H3766" s="269" t="s">
        <v>25</v>
      </c>
      <c r="I3766" s="330">
        <v>124</v>
      </c>
      <c r="J3766" s="273"/>
      <c r="K3766" s="273"/>
      <c r="L3766" s="281" t="s">
        <v>1905</v>
      </c>
      <c r="M3766" s="216">
        <v>100</v>
      </c>
      <c r="N3766" s="295" t="s">
        <v>26</v>
      </c>
      <c r="O3766" s="295" t="s">
        <v>28</v>
      </c>
      <c r="P3766" s="296">
        <v>41944</v>
      </c>
      <c r="Q3766" s="627"/>
      <c r="R3766" s="231"/>
    </row>
    <row r="3767" spans="1:18" x14ac:dyDescent="0.25">
      <c r="A3767" s="275"/>
      <c r="B3767" s="273" t="s">
        <v>36</v>
      </c>
      <c r="C3767" s="275" t="s">
        <v>145</v>
      </c>
      <c r="D3767" s="275" t="s">
        <v>187</v>
      </c>
      <c r="E3767" s="32">
        <v>17</v>
      </c>
      <c r="F3767" s="314"/>
      <c r="G3767" s="274" t="s">
        <v>24</v>
      </c>
      <c r="H3767" s="269" t="s">
        <v>25</v>
      </c>
      <c r="I3767" s="330">
        <v>159</v>
      </c>
      <c r="J3767" s="273"/>
      <c r="K3767" s="273"/>
      <c r="L3767" s="281" t="s">
        <v>1905</v>
      </c>
      <c r="M3767" s="216">
        <v>150</v>
      </c>
      <c r="N3767" s="295" t="s">
        <v>26</v>
      </c>
      <c r="O3767" s="295" t="s">
        <v>28</v>
      </c>
      <c r="P3767" s="296">
        <v>41944</v>
      </c>
      <c r="Q3767" s="628"/>
      <c r="R3767" s="231"/>
    </row>
    <row r="3768" spans="1:18" x14ac:dyDescent="0.25">
      <c r="A3768" s="275"/>
      <c r="B3768" s="273" t="s">
        <v>21</v>
      </c>
      <c r="C3768" s="275" t="s">
        <v>33</v>
      </c>
      <c r="D3768" s="275" t="s">
        <v>34</v>
      </c>
      <c r="E3768" s="32"/>
      <c r="F3768" s="314"/>
      <c r="G3768" s="274" t="s">
        <v>24</v>
      </c>
      <c r="H3768" s="269" t="s">
        <v>25</v>
      </c>
      <c r="I3768" s="330"/>
      <c r="J3768" s="273"/>
      <c r="K3768" s="273"/>
      <c r="L3768" s="281" t="s">
        <v>1905</v>
      </c>
      <c r="M3768" s="271">
        <v>29</v>
      </c>
      <c r="N3768" s="308" t="s">
        <v>26</v>
      </c>
      <c r="O3768" s="308" t="s">
        <v>128</v>
      </c>
      <c r="P3768" s="385">
        <v>41944</v>
      </c>
      <c r="Q3768" s="273"/>
      <c r="R3768" s="231"/>
    </row>
    <row r="3769" spans="1:18" x14ac:dyDescent="0.25">
      <c r="A3769" s="275"/>
      <c r="B3769" s="273" t="s">
        <v>21</v>
      </c>
      <c r="C3769" s="275" t="s">
        <v>22</v>
      </c>
      <c r="D3769" s="275" t="s">
        <v>23</v>
      </c>
      <c r="E3769" s="32"/>
      <c r="F3769" s="314"/>
      <c r="G3769" s="274" t="s">
        <v>24</v>
      </c>
      <c r="H3769" s="269" t="s">
        <v>25</v>
      </c>
      <c r="I3769" s="330"/>
      <c r="J3769" s="273"/>
      <c r="K3769" s="273"/>
      <c r="L3769" s="281" t="s">
        <v>1905</v>
      </c>
      <c r="M3769" s="271">
        <v>13</v>
      </c>
      <c r="N3769" s="308" t="s">
        <v>26</v>
      </c>
      <c r="O3769" s="308" t="s">
        <v>128</v>
      </c>
      <c r="P3769" s="385">
        <v>41944</v>
      </c>
      <c r="Q3769" s="273"/>
      <c r="R3769" s="231"/>
    </row>
    <row r="3770" spans="1:18" x14ac:dyDescent="0.25">
      <c r="A3770" s="275"/>
      <c r="B3770" s="273" t="s">
        <v>21</v>
      </c>
      <c r="C3770" s="275" t="s">
        <v>31</v>
      </c>
      <c r="D3770" s="275" t="s">
        <v>32</v>
      </c>
      <c r="E3770" s="32"/>
      <c r="F3770" s="314"/>
      <c r="G3770" s="274" t="s">
        <v>24</v>
      </c>
      <c r="H3770" s="269" t="s">
        <v>25</v>
      </c>
      <c r="I3770" s="330"/>
      <c r="J3770" s="273"/>
      <c r="K3770" s="273"/>
      <c r="L3770" s="281" t="s">
        <v>1905</v>
      </c>
      <c r="M3770" s="271">
        <v>24</v>
      </c>
      <c r="N3770" s="308" t="s">
        <v>26</v>
      </c>
      <c r="O3770" s="308" t="s">
        <v>128</v>
      </c>
      <c r="P3770" s="385">
        <v>41944</v>
      </c>
      <c r="Q3770" s="273"/>
      <c r="R3770" s="231"/>
    </row>
    <row r="3771" spans="1:18" x14ac:dyDescent="0.25">
      <c r="A3771" s="275"/>
      <c r="B3771" s="273" t="s">
        <v>47</v>
      </c>
      <c r="C3771" s="275" t="s">
        <v>48</v>
      </c>
      <c r="D3771" s="275" t="s">
        <v>243</v>
      </c>
      <c r="E3771" s="32"/>
      <c r="F3771" s="314"/>
      <c r="G3771" s="274" t="s">
        <v>24</v>
      </c>
      <c r="H3771" s="269" t="s">
        <v>25</v>
      </c>
      <c r="I3771" s="330"/>
      <c r="J3771" s="273"/>
      <c r="K3771" s="273"/>
      <c r="L3771" s="281" t="s">
        <v>1905</v>
      </c>
      <c r="M3771" s="271">
        <v>12</v>
      </c>
      <c r="N3771" s="308" t="s">
        <v>26</v>
      </c>
      <c r="O3771" s="308" t="s">
        <v>128</v>
      </c>
      <c r="P3771" s="385">
        <v>41944</v>
      </c>
      <c r="Q3771" s="273"/>
      <c r="R3771" s="231"/>
    </row>
    <row r="3772" spans="1:18" x14ac:dyDescent="0.25">
      <c r="A3772" s="275"/>
      <c r="B3772" s="273" t="s">
        <v>47</v>
      </c>
      <c r="C3772" s="275" t="s">
        <v>48</v>
      </c>
      <c r="D3772" s="275" t="s">
        <v>270</v>
      </c>
      <c r="E3772" s="32"/>
      <c r="F3772" s="314"/>
      <c r="G3772" s="274" t="s">
        <v>24</v>
      </c>
      <c r="H3772" s="269" t="s">
        <v>25</v>
      </c>
      <c r="I3772" s="330"/>
      <c r="J3772" s="273"/>
      <c r="K3772" s="273"/>
      <c r="L3772" s="281" t="s">
        <v>1905</v>
      </c>
      <c r="M3772" s="271">
        <v>24</v>
      </c>
      <c r="N3772" s="308" t="s">
        <v>26</v>
      </c>
      <c r="O3772" s="308" t="s">
        <v>128</v>
      </c>
      <c r="P3772" s="385">
        <v>41944</v>
      </c>
      <c r="Q3772" s="273"/>
      <c r="R3772" s="231"/>
    </row>
    <row r="3773" spans="1:18" x14ac:dyDescent="0.25">
      <c r="A3773" s="275"/>
      <c r="B3773" s="273" t="s">
        <v>36</v>
      </c>
      <c r="C3773" s="275" t="s">
        <v>145</v>
      </c>
      <c r="D3773" s="275" t="s">
        <v>187</v>
      </c>
      <c r="E3773" s="32"/>
      <c r="F3773" s="314"/>
      <c r="G3773" s="274" t="s">
        <v>24</v>
      </c>
      <c r="H3773" s="269" t="s">
        <v>25</v>
      </c>
      <c r="I3773" s="330"/>
      <c r="J3773" s="273"/>
      <c r="K3773" s="273"/>
      <c r="L3773" s="281" t="s">
        <v>1908</v>
      </c>
      <c r="M3773" s="271">
        <v>9</v>
      </c>
      <c r="N3773" s="308" t="s">
        <v>26</v>
      </c>
      <c r="O3773" s="308" t="s">
        <v>128</v>
      </c>
      <c r="P3773" s="385">
        <v>41944</v>
      </c>
      <c r="Q3773" s="273"/>
      <c r="R3773" s="231"/>
    </row>
    <row r="3774" spans="1:18" x14ac:dyDescent="0.25">
      <c r="A3774" s="275" t="s">
        <v>1907</v>
      </c>
      <c r="B3774" s="273" t="s">
        <v>21</v>
      </c>
      <c r="C3774" s="275" t="s">
        <v>33</v>
      </c>
      <c r="D3774" s="275" t="s">
        <v>34</v>
      </c>
      <c r="E3774" s="32">
        <v>55</v>
      </c>
      <c r="F3774" s="314"/>
      <c r="G3774" s="274" t="s">
        <v>24</v>
      </c>
      <c r="H3774" s="269" t="s">
        <v>25</v>
      </c>
      <c r="I3774" s="330">
        <v>535</v>
      </c>
      <c r="J3774" s="273"/>
      <c r="K3774" s="273"/>
      <c r="L3774" s="281" t="s">
        <v>1908</v>
      </c>
      <c r="M3774" s="216">
        <v>500</v>
      </c>
      <c r="N3774" s="295" t="s">
        <v>26</v>
      </c>
      <c r="O3774" s="295" t="s">
        <v>28</v>
      </c>
      <c r="P3774" s="296">
        <v>41944</v>
      </c>
      <c r="Q3774" s="634" t="s">
        <v>1909</v>
      </c>
      <c r="R3774" s="231"/>
    </row>
    <row r="3775" spans="1:18" x14ac:dyDescent="0.25">
      <c r="A3775" s="275"/>
      <c r="B3775" s="273" t="s">
        <v>21</v>
      </c>
      <c r="C3775" s="275" t="s">
        <v>22</v>
      </c>
      <c r="D3775" s="275" t="s">
        <v>29</v>
      </c>
      <c r="E3775" s="32">
        <v>36</v>
      </c>
      <c r="F3775" s="314"/>
      <c r="G3775" s="274" t="s">
        <v>24</v>
      </c>
      <c r="H3775" s="269" t="s">
        <v>25</v>
      </c>
      <c r="I3775" s="330">
        <v>320</v>
      </c>
      <c r="J3775" s="273"/>
      <c r="K3775" s="273"/>
      <c r="L3775" s="281" t="s">
        <v>1908</v>
      </c>
      <c r="M3775" s="216">
        <v>300</v>
      </c>
      <c r="N3775" s="295" t="s">
        <v>26</v>
      </c>
      <c r="O3775" s="295" t="s">
        <v>28</v>
      </c>
      <c r="P3775" s="296">
        <v>41944</v>
      </c>
      <c r="Q3775" s="636"/>
      <c r="R3775" s="231"/>
    </row>
    <row r="3776" spans="1:18" x14ac:dyDescent="0.25">
      <c r="A3776" s="275"/>
      <c r="B3776" s="273" t="s">
        <v>21</v>
      </c>
      <c r="C3776" s="275" t="s">
        <v>22</v>
      </c>
      <c r="D3776" s="275" t="s">
        <v>23</v>
      </c>
      <c r="E3776" s="32">
        <v>43</v>
      </c>
      <c r="F3776" s="314"/>
      <c r="G3776" s="274" t="s">
        <v>24</v>
      </c>
      <c r="H3776" s="269" t="s">
        <v>25</v>
      </c>
      <c r="I3776" s="330">
        <v>428</v>
      </c>
      <c r="J3776" s="273"/>
      <c r="K3776" s="273"/>
      <c r="L3776" s="281" t="s">
        <v>1908</v>
      </c>
      <c r="M3776" s="216">
        <v>400</v>
      </c>
      <c r="N3776" s="295" t="s">
        <v>26</v>
      </c>
      <c r="O3776" s="295" t="s">
        <v>28</v>
      </c>
      <c r="P3776" s="296">
        <v>41944</v>
      </c>
      <c r="Q3776" s="636"/>
      <c r="R3776" s="231"/>
    </row>
    <row r="3777" spans="1:18" x14ac:dyDescent="0.25">
      <c r="A3777" s="275"/>
      <c r="B3777" s="273" t="s">
        <v>21</v>
      </c>
      <c r="C3777" s="275" t="s">
        <v>31</v>
      </c>
      <c r="D3777" s="275" t="s">
        <v>35</v>
      </c>
      <c r="E3777" s="32">
        <v>49</v>
      </c>
      <c r="F3777" s="314"/>
      <c r="G3777" s="274" t="s">
        <v>24</v>
      </c>
      <c r="H3777" s="269" t="s">
        <v>25</v>
      </c>
      <c r="I3777" s="330">
        <v>526</v>
      </c>
      <c r="J3777" s="273"/>
      <c r="K3777" s="273"/>
      <c r="L3777" s="281" t="s">
        <v>1908</v>
      </c>
      <c r="M3777" s="216">
        <v>500</v>
      </c>
      <c r="N3777" s="295" t="s">
        <v>26</v>
      </c>
      <c r="O3777" s="295" t="s">
        <v>28</v>
      </c>
      <c r="P3777" s="296">
        <v>41944</v>
      </c>
      <c r="Q3777" s="636"/>
      <c r="R3777" s="231"/>
    </row>
    <row r="3778" spans="1:18" x14ac:dyDescent="0.25">
      <c r="A3778" s="275"/>
      <c r="B3778" s="273" t="s">
        <v>47</v>
      </c>
      <c r="C3778" s="275" t="s">
        <v>48</v>
      </c>
      <c r="D3778" s="275" t="s">
        <v>270</v>
      </c>
      <c r="E3778" s="32">
        <v>41</v>
      </c>
      <c r="F3778" s="314"/>
      <c r="G3778" s="274" t="s">
        <v>24</v>
      </c>
      <c r="H3778" s="269" t="s">
        <v>25</v>
      </c>
      <c r="I3778" s="330">
        <v>200</v>
      </c>
      <c r="J3778" s="273"/>
      <c r="K3778" s="273"/>
      <c r="L3778" s="281" t="s">
        <v>1908</v>
      </c>
      <c r="M3778" s="216">
        <v>150</v>
      </c>
      <c r="N3778" s="295" t="s">
        <v>26</v>
      </c>
      <c r="O3778" s="295" t="s">
        <v>28</v>
      </c>
      <c r="P3778" s="296">
        <v>41944</v>
      </c>
      <c r="Q3778" s="636"/>
      <c r="R3778" s="231"/>
    </row>
    <row r="3779" spans="1:18" x14ac:dyDescent="0.25">
      <c r="A3779" s="275"/>
      <c r="B3779" s="273" t="s">
        <v>36</v>
      </c>
      <c r="C3779" s="275" t="s">
        <v>145</v>
      </c>
      <c r="D3779" s="275" t="s">
        <v>187</v>
      </c>
      <c r="E3779" s="32">
        <v>11</v>
      </c>
      <c r="F3779" s="314"/>
      <c r="G3779" s="274" t="s">
        <v>24</v>
      </c>
      <c r="H3779" s="269" t="s">
        <v>25</v>
      </c>
      <c r="I3779" s="330">
        <v>157</v>
      </c>
      <c r="J3779" s="273"/>
      <c r="K3779" s="273"/>
      <c r="L3779" s="281" t="s">
        <v>1908</v>
      </c>
      <c r="M3779" s="216">
        <v>150</v>
      </c>
      <c r="N3779" s="295" t="s">
        <v>26</v>
      </c>
      <c r="O3779" s="295" t="s">
        <v>28</v>
      </c>
      <c r="P3779" s="296">
        <v>41944</v>
      </c>
      <c r="Q3779" s="635"/>
      <c r="R3779" s="231"/>
    </row>
    <row r="3780" spans="1:18" x14ac:dyDescent="0.25">
      <c r="A3780" s="275"/>
      <c r="B3780" s="273" t="s">
        <v>21</v>
      </c>
      <c r="C3780" s="275" t="s">
        <v>33</v>
      </c>
      <c r="D3780" s="275" t="s">
        <v>34</v>
      </c>
      <c r="E3780" s="32"/>
      <c r="F3780" s="314"/>
      <c r="G3780" s="274" t="s">
        <v>24</v>
      </c>
      <c r="H3780" s="269" t="s">
        <v>25</v>
      </c>
      <c r="I3780" s="330"/>
      <c r="J3780" s="273"/>
      <c r="K3780" s="273"/>
      <c r="L3780" s="281" t="s">
        <v>1908</v>
      </c>
      <c r="M3780" s="271">
        <v>35</v>
      </c>
      <c r="N3780" s="308" t="s">
        <v>26</v>
      </c>
      <c r="O3780" s="308" t="s">
        <v>128</v>
      </c>
      <c r="P3780" s="385">
        <v>41944</v>
      </c>
      <c r="Q3780" s="273"/>
      <c r="R3780" s="231"/>
    </row>
    <row r="3781" spans="1:18" x14ac:dyDescent="0.25">
      <c r="A3781" s="275"/>
      <c r="B3781" s="273" t="s">
        <v>21</v>
      </c>
      <c r="C3781" s="275" t="s">
        <v>22</v>
      </c>
      <c r="D3781" s="275" t="s">
        <v>29</v>
      </c>
      <c r="E3781" s="32"/>
      <c r="F3781" s="314"/>
      <c r="G3781" s="274" t="s">
        <v>24</v>
      </c>
      <c r="H3781" s="269" t="s">
        <v>25</v>
      </c>
      <c r="I3781" s="330"/>
      <c r="J3781" s="273"/>
      <c r="K3781" s="273"/>
      <c r="L3781" s="281" t="s">
        <v>1908</v>
      </c>
      <c r="M3781" s="271">
        <v>20</v>
      </c>
      <c r="N3781" s="308" t="s">
        <v>26</v>
      </c>
      <c r="O3781" s="308" t="s">
        <v>128</v>
      </c>
      <c r="P3781" s="385">
        <v>41944</v>
      </c>
      <c r="Q3781" s="273"/>
      <c r="R3781" s="231"/>
    </row>
    <row r="3782" spans="1:18" x14ac:dyDescent="0.25">
      <c r="A3782" s="275"/>
      <c r="B3782" s="273" t="s">
        <v>21</v>
      </c>
      <c r="C3782" s="275" t="s">
        <v>22</v>
      </c>
      <c r="D3782" s="275" t="s">
        <v>23</v>
      </c>
      <c r="E3782" s="32"/>
      <c r="F3782" s="314"/>
      <c r="G3782" s="274" t="s">
        <v>24</v>
      </c>
      <c r="H3782" s="269" t="s">
        <v>25</v>
      </c>
      <c r="I3782" s="330"/>
      <c r="J3782" s="273"/>
      <c r="K3782" s="273"/>
      <c r="L3782" s="281" t="s">
        <v>1908</v>
      </c>
      <c r="M3782" s="271">
        <v>28</v>
      </c>
      <c r="N3782" s="308" t="s">
        <v>26</v>
      </c>
      <c r="O3782" s="308" t="s">
        <v>128</v>
      </c>
      <c r="P3782" s="385">
        <v>41944</v>
      </c>
      <c r="Q3782" s="273"/>
      <c r="R3782" s="231"/>
    </row>
    <row r="3783" spans="1:18" x14ac:dyDescent="0.25">
      <c r="A3783" s="275"/>
      <c r="B3783" s="273" t="s">
        <v>21</v>
      </c>
      <c r="C3783" s="275" t="s">
        <v>31</v>
      </c>
      <c r="D3783" s="275" t="s">
        <v>35</v>
      </c>
      <c r="E3783" s="32"/>
      <c r="F3783" s="314"/>
      <c r="G3783" s="274" t="s">
        <v>24</v>
      </c>
      <c r="H3783" s="269" t="s">
        <v>25</v>
      </c>
      <c r="I3783" s="330"/>
      <c r="J3783" s="273"/>
      <c r="K3783" s="273"/>
      <c r="L3783" s="281" t="s">
        <v>1908</v>
      </c>
      <c r="M3783" s="271">
        <v>26</v>
      </c>
      <c r="N3783" s="308" t="s">
        <v>26</v>
      </c>
      <c r="O3783" s="308" t="s">
        <v>128</v>
      </c>
      <c r="P3783" s="385">
        <v>41944</v>
      </c>
      <c r="Q3783" s="273"/>
      <c r="R3783" s="231"/>
    </row>
    <row r="3784" spans="1:18" x14ac:dyDescent="0.25">
      <c r="A3784" s="275"/>
      <c r="B3784" s="273" t="s">
        <v>47</v>
      </c>
      <c r="C3784" s="275" t="s">
        <v>48</v>
      </c>
      <c r="D3784" s="275" t="s">
        <v>270</v>
      </c>
      <c r="E3784" s="32"/>
      <c r="F3784" s="314"/>
      <c r="G3784" s="274" t="s">
        <v>24</v>
      </c>
      <c r="H3784" s="269" t="s">
        <v>25</v>
      </c>
      <c r="I3784" s="330"/>
      <c r="J3784" s="273"/>
      <c r="K3784" s="273"/>
      <c r="L3784" s="281" t="s">
        <v>1908</v>
      </c>
      <c r="M3784" s="271">
        <v>50</v>
      </c>
      <c r="N3784" s="308" t="s">
        <v>26</v>
      </c>
      <c r="O3784" s="308" t="s">
        <v>128</v>
      </c>
      <c r="P3784" s="385">
        <v>41944</v>
      </c>
      <c r="Q3784" s="273"/>
      <c r="R3784" s="231"/>
    </row>
    <row r="3785" spans="1:18" x14ac:dyDescent="0.25">
      <c r="A3785" s="275"/>
      <c r="B3785" s="273" t="s">
        <v>36</v>
      </c>
      <c r="C3785" s="275" t="s">
        <v>145</v>
      </c>
      <c r="D3785" s="275" t="s">
        <v>187</v>
      </c>
      <c r="E3785" s="32"/>
      <c r="F3785" s="314"/>
      <c r="G3785" s="274" t="s">
        <v>24</v>
      </c>
      <c r="H3785" s="269" t="s">
        <v>25</v>
      </c>
      <c r="I3785" s="330"/>
      <c r="J3785" s="273"/>
      <c r="K3785" s="273"/>
      <c r="L3785" s="281" t="s">
        <v>1908</v>
      </c>
      <c r="M3785" s="271">
        <v>7</v>
      </c>
      <c r="N3785" s="308" t="s">
        <v>26</v>
      </c>
      <c r="O3785" s="308" t="s">
        <v>128</v>
      </c>
      <c r="P3785" s="385">
        <v>41944</v>
      </c>
      <c r="Q3785" s="273"/>
      <c r="R3785" s="231"/>
    </row>
    <row r="3786" spans="1:18" x14ac:dyDescent="0.25">
      <c r="A3786" s="275"/>
      <c r="B3786" s="273" t="s">
        <v>21</v>
      </c>
      <c r="C3786" s="299" t="s">
        <v>22</v>
      </c>
      <c r="D3786" s="275" t="s">
        <v>23</v>
      </c>
      <c r="E3786" s="32">
        <v>7</v>
      </c>
      <c r="F3786" s="314"/>
      <c r="G3786" s="274" t="s">
        <v>24</v>
      </c>
      <c r="H3786" s="269" t="s">
        <v>25</v>
      </c>
      <c r="I3786" s="330">
        <v>60</v>
      </c>
      <c r="J3786" s="273"/>
      <c r="K3786" s="273"/>
      <c r="L3786" s="281" t="s">
        <v>1908</v>
      </c>
      <c r="M3786" s="216">
        <v>60</v>
      </c>
      <c r="N3786" s="295" t="s">
        <v>26</v>
      </c>
      <c r="O3786" s="295" t="s">
        <v>28</v>
      </c>
      <c r="P3786" s="296">
        <v>41944</v>
      </c>
      <c r="Q3786" s="445" t="s">
        <v>1913</v>
      </c>
      <c r="R3786" s="231"/>
    </row>
    <row r="3787" spans="1:18" s="230" customFormat="1" x14ac:dyDescent="0.25">
      <c r="A3787" s="275"/>
      <c r="B3787" s="273" t="s">
        <v>21</v>
      </c>
      <c r="C3787" s="299" t="s">
        <v>22</v>
      </c>
      <c r="D3787" s="275" t="s">
        <v>23</v>
      </c>
      <c r="E3787" s="32">
        <v>2</v>
      </c>
      <c r="F3787" s="314"/>
      <c r="G3787" s="274" t="s">
        <v>24</v>
      </c>
      <c r="H3787" s="269" t="s">
        <v>25</v>
      </c>
      <c r="I3787" s="330">
        <v>34</v>
      </c>
      <c r="J3787" s="273"/>
      <c r="K3787" s="273"/>
      <c r="L3787" s="281" t="s">
        <v>1953</v>
      </c>
      <c r="M3787" s="216">
        <v>34</v>
      </c>
      <c r="N3787" s="295" t="s">
        <v>26</v>
      </c>
      <c r="O3787" s="295" t="s">
        <v>123</v>
      </c>
      <c r="P3787" s="296">
        <v>41944</v>
      </c>
      <c r="Q3787" s="445" t="s">
        <v>1954</v>
      </c>
      <c r="R3787" s="231"/>
    </row>
    <row r="3788" spans="1:18" x14ac:dyDescent="0.25">
      <c r="A3788" s="275" t="s">
        <v>1910</v>
      </c>
      <c r="B3788" s="273" t="s">
        <v>21</v>
      </c>
      <c r="C3788" s="275" t="s">
        <v>33</v>
      </c>
      <c r="D3788" s="275" t="s">
        <v>34</v>
      </c>
      <c r="E3788" s="32">
        <v>55</v>
      </c>
      <c r="F3788" s="314"/>
      <c r="G3788" s="274" t="s">
        <v>24</v>
      </c>
      <c r="H3788" s="269" t="s">
        <v>25</v>
      </c>
      <c r="I3788" s="330">
        <v>527</v>
      </c>
      <c r="J3788" s="273"/>
      <c r="K3788" s="273"/>
      <c r="L3788" s="281" t="s">
        <v>1911</v>
      </c>
      <c r="M3788" s="216">
        <v>500</v>
      </c>
      <c r="N3788" s="295" t="s">
        <v>26</v>
      </c>
      <c r="O3788" s="295" t="s">
        <v>28</v>
      </c>
      <c r="P3788" s="296">
        <v>41944</v>
      </c>
      <c r="Q3788" s="626" t="s">
        <v>1912</v>
      </c>
      <c r="R3788" s="231"/>
    </row>
    <row r="3789" spans="1:18" x14ac:dyDescent="0.25">
      <c r="A3789" s="275"/>
      <c r="B3789" s="273" t="s">
        <v>21</v>
      </c>
      <c r="C3789" s="275" t="s">
        <v>22</v>
      </c>
      <c r="D3789" s="275" t="s">
        <v>29</v>
      </c>
      <c r="E3789" s="32">
        <v>38</v>
      </c>
      <c r="F3789" s="314"/>
      <c r="G3789" s="274" t="s">
        <v>24</v>
      </c>
      <c r="H3789" s="269" t="s">
        <v>25</v>
      </c>
      <c r="I3789" s="330">
        <v>360</v>
      </c>
      <c r="J3789" s="273"/>
      <c r="K3789" s="273"/>
      <c r="L3789" s="281" t="s">
        <v>1911</v>
      </c>
      <c r="M3789" s="216">
        <v>340</v>
      </c>
      <c r="N3789" s="295" t="s">
        <v>26</v>
      </c>
      <c r="O3789" s="295" t="s">
        <v>28</v>
      </c>
      <c r="P3789" s="296">
        <v>41944</v>
      </c>
      <c r="Q3789" s="627"/>
      <c r="R3789" s="231"/>
    </row>
    <row r="3790" spans="1:18" x14ac:dyDescent="0.25">
      <c r="A3790" s="275"/>
      <c r="B3790" s="273" t="s">
        <v>21</v>
      </c>
      <c r="C3790" s="275" t="s">
        <v>22</v>
      </c>
      <c r="D3790" s="275" t="s">
        <v>23</v>
      </c>
      <c r="E3790" s="32">
        <v>35</v>
      </c>
      <c r="F3790" s="314"/>
      <c r="G3790" s="274" t="s">
        <v>24</v>
      </c>
      <c r="H3790" s="269" t="s">
        <v>25</v>
      </c>
      <c r="I3790" s="330">
        <v>319</v>
      </c>
      <c r="J3790" s="273"/>
      <c r="K3790" s="273"/>
      <c r="L3790" s="281" t="s">
        <v>1911</v>
      </c>
      <c r="M3790" s="216">
        <v>300</v>
      </c>
      <c r="N3790" s="295" t="s">
        <v>26</v>
      </c>
      <c r="O3790" s="295" t="s">
        <v>28</v>
      </c>
      <c r="P3790" s="296">
        <v>41944</v>
      </c>
      <c r="Q3790" s="627"/>
      <c r="R3790" s="231"/>
    </row>
    <row r="3791" spans="1:18" x14ac:dyDescent="0.25">
      <c r="A3791" s="275"/>
      <c r="B3791" s="273" t="s">
        <v>21</v>
      </c>
      <c r="C3791" s="275" t="s">
        <v>31</v>
      </c>
      <c r="D3791" s="275" t="s">
        <v>32</v>
      </c>
      <c r="E3791" s="32">
        <v>46</v>
      </c>
      <c r="F3791" s="314"/>
      <c r="G3791" s="274" t="s">
        <v>24</v>
      </c>
      <c r="H3791" s="269" t="s">
        <v>25</v>
      </c>
      <c r="I3791" s="330">
        <v>536</v>
      </c>
      <c r="J3791" s="273"/>
      <c r="K3791" s="273"/>
      <c r="L3791" s="281" t="s">
        <v>1911</v>
      </c>
      <c r="M3791" s="216">
        <v>500</v>
      </c>
      <c r="N3791" s="295" t="s">
        <v>26</v>
      </c>
      <c r="O3791" s="295" t="s">
        <v>28</v>
      </c>
      <c r="P3791" s="296">
        <v>41944</v>
      </c>
      <c r="Q3791" s="627"/>
      <c r="R3791" s="231"/>
    </row>
    <row r="3792" spans="1:18" x14ac:dyDescent="0.25">
      <c r="A3792" s="275"/>
      <c r="B3792" s="273" t="s">
        <v>47</v>
      </c>
      <c r="C3792" s="275" t="s">
        <v>48</v>
      </c>
      <c r="D3792" s="275" t="s">
        <v>268</v>
      </c>
      <c r="E3792" s="32">
        <v>31</v>
      </c>
      <c r="F3792" s="314"/>
      <c r="G3792" s="274" t="s">
        <v>24</v>
      </c>
      <c r="H3792" s="269" t="s">
        <v>25</v>
      </c>
      <c r="I3792" s="330">
        <v>195</v>
      </c>
      <c r="J3792" s="273"/>
      <c r="K3792" s="273"/>
      <c r="L3792" s="281" t="s">
        <v>1911</v>
      </c>
      <c r="M3792" s="216">
        <v>150</v>
      </c>
      <c r="N3792" s="295" t="s">
        <v>26</v>
      </c>
      <c r="O3792" s="295" t="s">
        <v>28</v>
      </c>
      <c r="P3792" s="296">
        <v>41944</v>
      </c>
      <c r="Q3792" s="627"/>
      <c r="R3792" s="231"/>
    </row>
    <row r="3793" spans="1:18" x14ac:dyDescent="0.25">
      <c r="A3793" s="275"/>
      <c r="B3793" s="273" t="s">
        <v>36</v>
      </c>
      <c r="C3793" s="275" t="s">
        <v>145</v>
      </c>
      <c r="D3793" s="275" t="s">
        <v>187</v>
      </c>
      <c r="E3793" s="32">
        <v>14</v>
      </c>
      <c r="F3793" s="314"/>
      <c r="G3793" s="274" t="s">
        <v>24</v>
      </c>
      <c r="H3793" s="269" t="s">
        <v>25</v>
      </c>
      <c r="I3793" s="330">
        <v>158</v>
      </c>
      <c r="J3793" s="273"/>
      <c r="K3793" s="273"/>
      <c r="L3793" s="281" t="s">
        <v>1911</v>
      </c>
      <c r="M3793" s="216">
        <v>150</v>
      </c>
      <c r="N3793" s="295" t="s">
        <v>26</v>
      </c>
      <c r="O3793" s="295" t="s">
        <v>28</v>
      </c>
      <c r="P3793" s="296">
        <v>41944</v>
      </c>
      <c r="Q3793" s="628"/>
      <c r="R3793" s="231"/>
    </row>
    <row r="3794" spans="1:18" x14ac:dyDescent="0.25">
      <c r="A3794" s="275"/>
      <c r="B3794" s="273" t="s">
        <v>21</v>
      </c>
      <c r="C3794" s="275" t="s">
        <v>33</v>
      </c>
      <c r="D3794" s="275" t="s">
        <v>34</v>
      </c>
      <c r="E3794" s="32"/>
      <c r="F3794" s="314"/>
      <c r="G3794" s="274" t="s">
        <v>24</v>
      </c>
      <c r="H3794" s="269" t="s">
        <v>25</v>
      </c>
      <c r="I3794" s="330"/>
      <c r="J3794" s="273"/>
      <c r="K3794" s="273"/>
      <c r="L3794" s="281" t="s">
        <v>1911</v>
      </c>
      <c r="M3794" s="271">
        <v>27</v>
      </c>
      <c r="N3794" s="308" t="s">
        <v>26</v>
      </c>
      <c r="O3794" s="308" t="s">
        <v>128</v>
      </c>
      <c r="P3794" s="385">
        <v>41944</v>
      </c>
      <c r="Q3794" s="273"/>
      <c r="R3794" s="231"/>
    </row>
    <row r="3795" spans="1:18" x14ac:dyDescent="0.25">
      <c r="A3795" s="275"/>
      <c r="B3795" s="273" t="s">
        <v>21</v>
      </c>
      <c r="C3795" s="275" t="s">
        <v>22</v>
      </c>
      <c r="D3795" s="275" t="s">
        <v>29</v>
      </c>
      <c r="E3795" s="32"/>
      <c r="F3795" s="314"/>
      <c r="G3795" s="274" t="s">
        <v>24</v>
      </c>
      <c r="H3795" s="269" t="s">
        <v>25</v>
      </c>
      <c r="I3795" s="330"/>
      <c r="J3795" s="273"/>
      <c r="K3795" s="273"/>
      <c r="L3795" s="281" t="s">
        <v>1911</v>
      </c>
      <c r="M3795" s="271">
        <v>20</v>
      </c>
      <c r="N3795" s="308" t="s">
        <v>26</v>
      </c>
      <c r="O3795" s="308" t="s">
        <v>128</v>
      </c>
      <c r="P3795" s="385">
        <v>41944</v>
      </c>
      <c r="Q3795" s="273"/>
      <c r="R3795" s="231"/>
    </row>
    <row r="3796" spans="1:18" x14ac:dyDescent="0.25">
      <c r="A3796" s="275"/>
      <c r="B3796" s="273" t="s">
        <v>21</v>
      </c>
      <c r="C3796" s="275" t="s">
        <v>22</v>
      </c>
      <c r="D3796" s="275" t="s">
        <v>23</v>
      </c>
      <c r="E3796" s="32"/>
      <c r="F3796" s="314"/>
      <c r="G3796" s="274" t="s">
        <v>24</v>
      </c>
      <c r="H3796" s="269" t="s">
        <v>25</v>
      </c>
      <c r="I3796" s="330"/>
      <c r="J3796" s="273"/>
      <c r="K3796" s="273"/>
      <c r="L3796" s="281" t="s">
        <v>1911</v>
      </c>
      <c r="M3796" s="271">
        <v>19</v>
      </c>
      <c r="N3796" s="308" t="s">
        <v>26</v>
      </c>
      <c r="O3796" s="308" t="s">
        <v>128</v>
      </c>
      <c r="P3796" s="385">
        <v>41944</v>
      </c>
      <c r="Q3796" s="273"/>
      <c r="R3796" s="231"/>
    </row>
    <row r="3797" spans="1:18" x14ac:dyDescent="0.25">
      <c r="A3797" s="275"/>
      <c r="B3797" s="273" t="s">
        <v>21</v>
      </c>
      <c r="C3797" s="275" t="s">
        <v>31</v>
      </c>
      <c r="D3797" s="275" t="s">
        <v>32</v>
      </c>
      <c r="E3797" s="32"/>
      <c r="F3797" s="314"/>
      <c r="G3797" s="274" t="s">
        <v>24</v>
      </c>
      <c r="H3797" s="269" t="s">
        <v>25</v>
      </c>
      <c r="I3797" s="330"/>
      <c r="J3797" s="273"/>
      <c r="K3797" s="273"/>
      <c r="L3797" s="281" t="s">
        <v>1911</v>
      </c>
      <c r="M3797" s="271">
        <v>36</v>
      </c>
      <c r="N3797" s="308" t="s">
        <v>26</v>
      </c>
      <c r="O3797" s="308" t="s">
        <v>128</v>
      </c>
      <c r="P3797" s="385">
        <v>41944</v>
      </c>
      <c r="Q3797" s="273"/>
      <c r="R3797" s="231"/>
    </row>
    <row r="3798" spans="1:18" x14ac:dyDescent="0.25">
      <c r="A3798" s="275"/>
      <c r="B3798" s="273" t="s">
        <v>47</v>
      </c>
      <c r="C3798" s="275" t="s">
        <v>48</v>
      </c>
      <c r="D3798" s="275" t="s">
        <v>268</v>
      </c>
      <c r="E3798" s="32"/>
      <c r="F3798" s="314"/>
      <c r="G3798" s="274" t="s">
        <v>24</v>
      </c>
      <c r="H3798" s="269" t="s">
        <v>25</v>
      </c>
      <c r="I3798" s="330"/>
      <c r="J3798" s="273"/>
      <c r="K3798" s="273"/>
      <c r="L3798" s="281" t="s">
        <v>1911</v>
      </c>
      <c r="M3798" s="271">
        <v>45</v>
      </c>
      <c r="N3798" s="308" t="s">
        <v>26</v>
      </c>
      <c r="O3798" s="308" t="s">
        <v>128</v>
      </c>
      <c r="P3798" s="385">
        <v>41944</v>
      </c>
      <c r="Q3798" s="273"/>
      <c r="R3798" s="231"/>
    </row>
    <row r="3799" spans="1:18" x14ac:dyDescent="0.25">
      <c r="A3799" s="275"/>
      <c r="B3799" s="273" t="s">
        <v>36</v>
      </c>
      <c r="C3799" s="275" t="s">
        <v>145</v>
      </c>
      <c r="D3799" s="275" t="s">
        <v>187</v>
      </c>
      <c r="E3799" s="32"/>
      <c r="F3799" s="314"/>
      <c r="G3799" s="274" t="s">
        <v>24</v>
      </c>
      <c r="H3799" s="269" t="s">
        <v>25</v>
      </c>
      <c r="I3799" s="330"/>
      <c r="J3799" s="273"/>
      <c r="K3799" s="273"/>
      <c r="L3799" s="281" t="s">
        <v>1911</v>
      </c>
      <c r="M3799" s="271">
        <v>8</v>
      </c>
      <c r="N3799" s="308" t="s">
        <v>26</v>
      </c>
      <c r="O3799" s="308" t="s">
        <v>128</v>
      </c>
      <c r="P3799" s="385">
        <v>41944</v>
      </c>
      <c r="Q3799" s="273"/>
      <c r="R3799" s="231"/>
    </row>
    <row r="3800" spans="1:18" x14ac:dyDescent="0.25">
      <c r="A3800" s="275"/>
      <c r="B3800" s="273" t="s">
        <v>21</v>
      </c>
      <c r="C3800" s="275" t="s">
        <v>22</v>
      </c>
      <c r="D3800" s="275" t="s">
        <v>23</v>
      </c>
      <c r="E3800" s="32">
        <v>18</v>
      </c>
      <c r="F3800" s="314"/>
      <c r="G3800" s="274" t="s">
        <v>24</v>
      </c>
      <c r="H3800" s="269" t="s">
        <v>25</v>
      </c>
      <c r="I3800" s="330">
        <v>286</v>
      </c>
      <c r="J3800" s="273"/>
      <c r="K3800" s="273"/>
      <c r="L3800" s="281" t="s">
        <v>1953</v>
      </c>
      <c r="M3800" s="216">
        <v>276</v>
      </c>
      <c r="N3800" s="295" t="s">
        <v>26</v>
      </c>
      <c r="O3800" s="216" t="s">
        <v>28</v>
      </c>
      <c r="P3800" s="296">
        <v>41944</v>
      </c>
      <c r="Q3800" s="626" t="s">
        <v>1955</v>
      </c>
      <c r="R3800" s="231"/>
    </row>
    <row r="3801" spans="1:18" x14ac:dyDescent="0.25">
      <c r="A3801" s="275"/>
      <c r="B3801" s="273" t="s">
        <v>21</v>
      </c>
      <c r="C3801" s="275" t="s">
        <v>31</v>
      </c>
      <c r="D3801" s="275" t="s">
        <v>35</v>
      </c>
      <c r="E3801" s="32">
        <v>18</v>
      </c>
      <c r="F3801" s="314"/>
      <c r="G3801" s="274" t="s">
        <v>24</v>
      </c>
      <c r="H3801" s="269" t="s">
        <v>25</v>
      </c>
      <c r="I3801" s="330">
        <v>315</v>
      </c>
      <c r="J3801" s="273"/>
      <c r="K3801" s="273"/>
      <c r="L3801" s="281" t="s">
        <v>1953</v>
      </c>
      <c r="M3801" s="216">
        <v>300</v>
      </c>
      <c r="N3801" s="295" t="s">
        <v>26</v>
      </c>
      <c r="O3801" s="216" t="s">
        <v>28</v>
      </c>
      <c r="P3801" s="296">
        <v>41944</v>
      </c>
      <c r="Q3801" s="628"/>
      <c r="R3801" s="231"/>
    </row>
    <row r="3802" spans="1:18" x14ac:dyDescent="0.25">
      <c r="A3802" s="275"/>
      <c r="B3802" s="273" t="s">
        <v>21</v>
      </c>
      <c r="C3802" s="275" t="s">
        <v>22</v>
      </c>
      <c r="D3802" s="275" t="s">
        <v>23</v>
      </c>
      <c r="E3802" s="32"/>
      <c r="F3802" s="314"/>
      <c r="G3802" s="274" t="s">
        <v>24</v>
      </c>
      <c r="H3802" s="269" t="s">
        <v>25</v>
      </c>
      <c r="I3802" s="330"/>
      <c r="J3802" s="273"/>
      <c r="K3802" s="273"/>
      <c r="L3802" s="281" t="s">
        <v>1953</v>
      </c>
      <c r="M3802" s="271">
        <v>10</v>
      </c>
      <c r="N3802" s="308" t="s">
        <v>26</v>
      </c>
      <c r="O3802" s="271" t="s">
        <v>128</v>
      </c>
      <c r="P3802" s="385">
        <v>41944</v>
      </c>
      <c r="Q3802" s="273"/>
      <c r="R3802" s="231"/>
    </row>
    <row r="3803" spans="1:18" x14ac:dyDescent="0.25">
      <c r="A3803" s="275"/>
      <c r="B3803" s="273" t="s">
        <v>21</v>
      </c>
      <c r="C3803" s="275" t="s">
        <v>31</v>
      </c>
      <c r="D3803" s="275" t="s">
        <v>35</v>
      </c>
      <c r="E3803" s="32"/>
      <c r="F3803" s="314"/>
      <c r="G3803" s="274" t="s">
        <v>24</v>
      </c>
      <c r="H3803" s="269" t="s">
        <v>25</v>
      </c>
      <c r="I3803" s="330"/>
      <c r="J3803" s="273"/>
      <c r="K3803" s="273"/>
      <c r="L3803" s="281" t="s">
        <v>1953</v>
      </c>
      <c r="M3803" s="271">
        <v>15</v>
      </c>
      <c r="N3803" s="308" t="s">
        <v>26</v>
      </c>
      <c r="O3803" s="271" t="s">
        <v>128</v>
      </c>
      <c r="P3803" s="385">
        <v>41944</v>
      </c>
      <c r="Q3803" s="273"/>
      <c r="R3803" s="231"/>
    </row>
    <row r="3804" spans="1:18" x14ac:dyDescent="0.25">
      <c r="A3804" s="275" t="s">
        <v>1956</v>
      </c>
      <c r="B3804" s="273" t="s">
        <v>21</v>
      </c>
      <c r="C3804" s="275" t="s">
        <v>33</v>
      </c>
      <c r="D3804" s="275" t="s">
        <v>39</v>
      </c>
      <c r="E3804" s="32">
        <v>55</v>
      </c>
      <c r="F3804" s="314"/>
      <c r="G3804" s="274" t="s">
        <v>24</v>
      </c>
      <c r="H3804" s="269" t="s">
        <v>25</v>
      </c>
      <c r="I3804" s="330">
        <v>530</v>
      </c>
      <c r="J3804" s="273"/>
      <c r="K3804" s="273"/>
      <c r="L3804" s="281" t="s">
        <v>1953</v>
      </c>
      <c r="M3804" s="216">
        <v>500</v>
      </c>
      <c r="N3804" s="295" t="s">
        <v>26</v>
      </c>
      <c r="O3804" s="216" t="s">
        <v>28</v>
      </c>
      <c r="P3804" s="296">
        <v>41944</v>
      </c>
      <c r="Q3804" s="626" t="s">
        <v>1957</v>
      </c>
      <c r="R3804" s="231"/>
    </row>
    <row r="3805" spans="1:18" x14ac:dyDescent="0.25">
      <c r="A3805" s="275"/>
      <c r="B3805" s="273" t="s">
        <v>21</v>
      </c>
      <c r="C3805" s="275" t="s">
        <v>22</v>
      </c>
      <c r="D3805" s="275" t="s">
        <v>108</v>
      </c>
      <c r="E3805" s="32">
        <v>19</v>
      </c>
      <c r="F3805" s="314"/>
      <c r="G3805" s="274" t="s">
        <v>24</v>
      </c>
      <c r="H3805" s="269" t="s">
        <v>25</v>
      </c>
      <c r="I3805" s="330">
        <v>245</v>
      </c>
      <c r="J3805" s="273"/>
      <c r="K3805" s="273"/>
      <c r="L3805" s="281" t="s">
        <v>1953</v>
      </c>
      <c r="M3805" s="216">
        <v>224</v>
      </c>
      <c r="N3805" s="295" t="s">
        <v>26</v>
      </c>
      <c r="O3805" s="216" t="s">
        <v>28</v>
      </c>
      <c r="P3805" s="296">
        <v>41944</v>
      </c>
      <c r="Q3805" s="627"/>
      <c r="R3805" s="231"/>
    </row>
    <row r="3806" spans="1:18" x14ac:dyDescent="0.25">
      <c r="A3806" s="275"/>
      <c r="B3806" s="273" t="s">
        <v>21</v>
      </c>
      <c r="C3806" s="275" t="s">
        <v>22</v>
      </c>
      <c r="D3806" s="275" t="s">
        <v>23</v>
      </c>
      <c r="E3806" s="32">
        <v>15</v>
      </c>
      <c r="F3806" s="314"/>
      <c r="G3806" s="274" t="s">
        <v>24</v>
      </c>
      <c r="H3806" s="269" t="s">
        <v>25</v>
      </c>
      <c r="I3806" s="330">
        <v>213</v>
      </c>
      <c r="J3806" s="273"/>
      <c r="K3806" s="273"/>
      <c r="L3806" s="281" t="s">
        <v>1953</v>
      </c>
      <c r="M3806" s="216">
        <v>200</v>
      </c>
      <c r="N3806" s="295" t="s">
        <v>26</v>
      </c>
      <c r="O3806" s="216" t="s">
        <v>28</v>
      </c>
      <c r="P3806" s="296">
        <v>41944</v>
      </c>
      <c r="Q3806" s="627"/>
      <c r="R3806" s="231"/>
    </row>
    <row r="3807" spans="1:18" x14ac:dyDescent="0.25">
      <c r="A3807" s="275"/>
      <c r="B3807" s="273" t="s">
        <v>21</v>
      </c>
      <c r="C3807" s="275" t="s">
        <v>31</v>
      </c>
      <c r="D3807" s="275" t="s">
        <v>35</v>
      </c>
      <c r="E3807" s="32">
        <v>14</v>
      </c>
      <c r="F3807" s="314"/>
      <c r="G3807" s="274" t="s">
        <v>24</v>
      </c>
      <c r="H3807" s="269" t="s">
        <v>25</v>
      </c>
      <c r="I3807" s="330">
        <v>213</v>
      </c>
      <c r="J3807" s="273"/>
      <c r="K3807" s="273"/>
      <c r="L3807" s="281" t="s">
        <v>1953</v>
      </c>
      <c r="M3807" s="216">
        <v>200</v>
      </c>
      <c r="N3807" s="295" t="s">
        <v>26</v>
      </c>
      <c r="O3807" s="216" t="s">
        <v>28</v>
      </c>
      <c r="P3807" s="296">
        <v>41944</v>
      </c>
      <c r="Q3807" s="627"/>
      <c r="R3807" s="231"/>
    </row>
    <row r="3808" spans="1:18" x14ac:dyDescent="0.25">
      <c r="A3808" s="275"/>
      <c r="B3808" s="273" t="s">
        <v>47</v>
      </c>
      <c r="C3808" s="275" t="s">
        <v>48</v>
      </c>
      <c r="D3808" s="275" t="s">
        <v>268</v>
      </c>
      <c r="E3808" s="32">
        <v>40</v>
      </c>
      <c r="F3808" s="314"/>
      <c r="G3808" s="274" t="s">
        <v>24</v>
      </c>
      <c r="H3808" s="269" t="s">
        <v>25</v>
      </c>
      <c r="I3808" s="330">
        <v>188</v>
      </c>
      <c r="J3808" s="273"/>
      <c r="K3808" s="273"/>
      <c r="L3808" s="281" t="s">
        <v>1953</v>
      </c>
      <c r="M3808" s="216">
        <v>150</v>
      </c>
      <c r="N3808" s="295" t="s">
        <v>26</v>
      </c>
      <c r="O3808" s="216" t="s">
        <v>28</v>
      </c>
      <c r="P3808" s="296">
        <v>41944</v>
      </c>
      <c r="Q3808" s="627"/>
      <c r="R3808" s="231"/>
    </row>
    <row r="3809" spans="1:18" x14ac:dyDescent="0.25">
      <c r="A3809" s="275"/>
      <c r="B3809" s="273" t="s">
        <v>36</v>
      </c>
      <c r="C3809" s="275" t="s">
        <v>145</v>
      </c>
      <c r="D3809" s="275" t="s">
        <v>184</v>
      </c>
      <c r="E3809" s="32">
        <v>13</v>
      </c>
      <c r="F3809" s="314"/>
      <c r="G3809" s="274" t="s">
        <v>24</v>
      </c>
      <c r="H3809" s="269" t="s">
        <v>25</v>
      </c>
      <c r="I3809" s="330">
        <v>158</v>
      </c>
      <c r="J3809" s="273"/>
      <c r="K3809" s="273"/>
      <c r="L3809" s="281" t="s">
        <v>1953</v>
      </c>
      <c r="M3809" s="216">
        <v>150</v>
      </c>
      <c r="N3809" s="295" t="s">
        <v>26</v>
      </c>
      <c r="O3809" s="216" t="s">
        <v>28</v>
      </c>
      <c r="P3809" s="296">
        <v>41944</v>
      </c>
      <c r="Q3809" s="628"/>
      <c r="R3809" s="231"/>
    </row>
    <row r="3810" spans="1:18" x14ac:dyDescent="0.25">
      <c r="A3810" s="275"/>
      <c r="B3810" s="273" t="s">
        <v>21</v>
      </c>
      <c r="C3810" s="275" t="s">
        <v>33</v>
      </c>
      <c r="D3810" s="275" t="s">
        <v>39</v>
      </c>
      <c r="E3810" s="32"/>
      <c r="F3810" s="314"/>
      <c r="G3810" s="274" t="s">
        <v>24</v>
      </c>
      <c r="H3810" s="269" t="s">
        <v>25</v>
      </c>
      <c r="I3810" s="330"/>
      <c r="J3810" s="273"/>
      <c r="K3810" s="273"/>
      <c r="L3810" s="281" t="s">
        <v>1953</v>
      </c>
      <c r="M3810" s="271">
        <v>30</v>
      </c>
      <c r="N3810" s="308" t="s">
        <v>26</v>
      </c>
      <c r="O3810" s="271" t="s">
        <v>128</v>
      </c>
      <c r="P3810" s="385">
        <v>41944</v>
      </c>
      <c r="Q3810" s="273"/>
      <c r="R3810" s="231"/>
    </row>
    <row r="3811" spans="1:18" x14ac:dyDescent="0.25">
      <c r="A3811" s="275"/>
      <c r="B3811" s="273" t="s">
        <v>21</v>
      </c>
      <c r="C3811" s="275" t="s">
        <v>22</v>
      </c>
      <c r="D3811" s="275" t="s">
        <v>108</v>
      </c>
      <c r="E3811" s="32"/>
      <c r="F3811" s="314"/>
      <c r="G3811" s="274" t="s">
        <v>24</v>
      </c>
      <c r="H3811" s="269" t="s">
        <v>25</v>
      </c>
      <c r="I3811" s="330"/>
      <c r="J3811" s="273"/>
      <c r="K3811" s="273"/>
      <c r="L3811" s="281" t="s">
        <v>1953</v>
      </c>
      <c r="M3811" s="271">
        <v>21</v>
      </c>
      <c r="N3811" s="308" t="s">
        <v>26</v>
      </c>
      <c r="O3811" s="271" t="s">
        <v>128</v>
      </c>
      <c r="P3811" s="385">
        <v>41944</v>
      </c>
      <c r="Q3811" s="273"/>
      <c r="R3811" s="231"/>
    </row>
    <row r="3812" spans="1:18" x14ac:dyDescent="0.25">
      <c r="A3812" s="275"/>
      <c r="B3812" s="273" t="s">
        <v>21</v>
      </c>
      <c r="C3812" s="275" t="s">
        <v>22</v>
      </c>
      <c r="D3812" s="275" t="s">
        <v>23</v>
      </c>
      <c r="E3812" s="32"/>
      <c r="F3812" s="314"/>
      <c r="G3812" s="274" t="s">
        <v>24</v>
      </c>
      <c r="H3812" s="269" t="s">
        <v>25</v>
      </c>
      <c r="I3812" s="330"/>
      <c r="J3812" s="273"/>
      <c r="K3812" s="273"/>
      <c r="L3812" s="281" t="s">
        <v>1953</v>
      </c>
      <c r="M3812" s="271">
        <v>13</v>
      </c>
      <c r="N3812" s="308" t="s">
        <v>26</v>
      </c>
      <c r="O3812" s="271" t="s">
        <v>128</v>
      </c>
      <c r="P3812" s="385">
        <v>41944</v>
      </c>
      <c r="Q3812" s="273"/>
      <c r="R3812" s="231"/>
    </row>
    <row r="3813" spans="1:18" x14ac:dyDescent="0.25">
      <c r="A3813" s="275"/>
      <c r="B3813" s="273" t="s">
        <v>21</v>
      </c>
      <c r="C3813" s="275" t="s">
        <v>31</v>
      </c>
      <c r="D3813" s="275" t="s">
        <v>35</v>
      </c>
      <c r="E3813" s="32"/>
      <c r="F3813" s="314"/>
      <c r="G3813" s="274" t="s">
        <v>24</v>
      </c>
      <c r="H3813" s="269" t="s">
        <v>25</v>
      </c>
      <c r="I3813" s="330"/>
      <c r="J3813" s="273"/>
      <c r="K3813" s="273"/>
      <c r="L3813" s="281" t="s">
        <v>1958</v>
      </c>
      <c r="M3813" s="271">
        <v>13</v>
      </c>
      <c r="N3813" s="308" t="s">
        <v>26</v>
      </c>
      <c r="O3813" s="271" t="s">
        <v>128</v>
      </c>
      <c r="P3813" s="385">
        <v>41944</v>
      </c>
      <c r="Q3813" s="273"/>
      <c r="R3813" s="231"/>
    </row>
    <row r="3814" spans="1:18" x14ac:dyDescent="0.25">
      <c r="A3814" s="275"/>
      <c r="B3814" s="273" t="s">
        <v>47</v>
      </c>
      <c r="C3814" s="275" t="s">
        <v>48</v>
      </c>
      <c r="D3814" s="275" t="s">
        <v>268</v>
      </c>
      <c r="E3814" s="32"/>
      <c r="F3814" s="314"/>
      <c r="G3814" s="274" t="s">
        <v>24</v>
      </c>
      <c r="H3814" s="269" t="s">
        <v>25</v>
      </c>
      <c r="I3814" s="330"/>
      <c r="J3814" s="273"/>
      <c r="K3814" s="273"/>
      <c r="L3814" s="281" t="s">
        <v>1958</v>
      </c>
      <c r="M3814" s="271">
        <v>38</v>
      </c>
      <c r="N3814" s="308" t="s">
        <v>26</v>
      </c>
      <c r="O3814" s="271" t="s">
        <v>128</v>
      </c>
      <c r="P3814" s="385">
        <v>41944</v>
      </c>
      <c r="Q3814" s="273"/>
      <c r="R3814" s="231"/>
    </row>
    <row r="3815" spans="1:18" x14ac:dyDescent="0.25">
      <c r="A3815" s="275"/>
      <c r="B3815" s="273" t="s">
        <v>36</v>
      </c>
      <c r="C3815" s="275" t="s">
        <v>145</v>
      </c>
      <c r="D3815" s="275" t="s">
        <v>184</v>
      </c>
      <c r="E3815" s="32"/>
      <c r="F3815" s="314"/>
      <c r="G3815" s="274" t="s">
        <v>24</v>
      </c>
      <c r="H3815" s="269" t="s">
        <v>25</v>
      </c>
      <c r="I3815" s="330"/>
      <c r="J3815" s="273"/>
      <c r="K3815" s="273"/>
      <c r="L3815" s="281" t="s">
        <v>1958</v>
      </c>
      <c r="M3815" s="271">
        <v>8</v>
      </c>
      <c r="N3815" s="308" t="s">
        <v>26</v>
      </c>
      <c r="O3815" s="271" t="s">
        <v>128</v>
      </c>
      <c r="P3815" s="385">
        <v>41944</v>
      </c>
      <c r="Q3815" s="273"/>
      <c r="R3815" s="231"/>
    </row>
    <row r="3816" spans="1:18" x14ac:dyDescent="0.25">
      <c r="A3816" s="275" t="s">
        <v>1959</v>
      </c>
      <c r="B3816" s="273" t="s">
        <v>21</v>
      </c>
      <c r="C3816" s="275" t="s">
        <v>22</v>
      </c>
      <c r="D3816" s="275" t="s">
        <v>29</v>
      </c>
      <c r="E3816" s="32">
        <v>26</v>
      </c>
      <c r="F3816" s="314"/>
      <c r="G3816" s="274" t="s">
        <v>24</v>
      </c>
      <c r="H3816" s="269" t="s">
        <v>25</v>
      </c>
      <c r="I3816" s="330">
        <v>262</v>
      </c>
      <c r="J3816" s="273"/>
      <c r="K3816" s="273"/>
      <c r="L3816" s="281" t="s">
        <v>1958</v>
      </c>
      <c r="M3816" s="216">
        <v>244</v>
      </c>
      <c r="N3816" s="295" t="s">
        <v>26</v>
      </c>
      <c r="O3816" s="216" t="s">
        <v>28</v>
      </c>
      <c r="P3816" s="296">
        <v>41944</v>
      </c>
      <c r="Q3816" s="626" t="s">
        <v>1960</v>
      </c>
      <c r="R3816" s="231"/>
    </row>
    <row r="3817" spans="1:18" x14ac:dyDescent="0.25">
      <c r="A3817" s="275"/>
      <c r="B3817" s="273" t="s">
        <v>21</v>
      </c>
      <c r="C3817" s="275" t="s">
        <v>31</v>
      </c>
      <c r="D3817" s="275" t="s">
        <v>35</v>
      </c>
      <c r="E3817" s="32">
        <v>38</v>
      </c>
      <c r="F3817" s="314"/>
      <c r="G3817" s="274" t="s">
        <v>24</v>
      </c>
      <c r="H3817" s="269" t="s">
        <v>25</v>
      </c>
      <c r="I3817" s="330">
        <v>529</v>
      </c>
      <c r="J3817" s="273"/>
      <c r="K3817" s="273"/>
      <c r="L3817" s="281" t="s">
        <v>1958</v>
      </c>
      <c r="M3817" s="216">
        <v>500</v>
      </c>
      <c r="N3817" s="295" t="s">
        <v>26</v>
      </c>
      <c r="O3817" s="216" t="s">
        <v>28</v>
      </c>
      <c r="P3817" s="296">
        <v>41944</v>
      </c>
      <c r="Q3817" s="628"/>
      <c r="R3817" s="231"/>
    </row>
    <row r="3818" spans="1:18" x14ac:dyDescent="0.25">
      <c r="A3818" s="275"/>
      <c r="B3818" s="273" t="s">
        <v>21</v>
      </c>
      <c r="C3818" s="275" t="s">
        <v>22</v>
      </c>
      <c r="D3818" s="275" t="s">
        <v>29</v>
      </c>
      <c r="E3818" s="32"/>
      <c r="F3818" s="314"/>
      <c r="G3818" s="274" t="s">
        <v>24</v>
      </c>
      <c r="H3818" s="269" t="s">
        <v>25</v>
      </c>
      <c r="I3818" s="330"/>
      <c r="J3818" s="273"/>
      <c r="K3818" s="273"/>
      <c r="L3818" s="281" t="s">
        <v>1958</v>
      </c>
      <c r="M3818" s="271">
        <v>18</v>
      </c>
      <c r="N3818" s="308" t="s">
        <v>26</v>
      </c>
      <c r="O3818" s="271" t="s">
        <v>128</v>
      </c>
      <c r="P3818" s="385">
        <v>41944</v>
      </c>
      <c r="Q3818" s="273"/>
      <c r="R3818" s="231"/>
    </row>
    <row r="3819" spans="1:18" x14ac:dyDescent="0.25">
      <c r="A3819" s="275"/>
      <c r="B3819" s="273" t="s">
        <v>21</v>
      </c>
      <c r="C3819" s="275" t="s">
        <v>31</v>
      </c>
      <c r="D3819" s="275" t="s">
        <v>35</v>
      </c>
      <c r="E3819" s="32"/>
      <c r="F3819" s="314"/>
      <c r="G3819" s="274" t="s">
        <v>24</v>
      </c>
      <c r="H3819" s="269" t="s">
        <v>25</v>
      </c>
      <c r="I3819" s="330"/>
      <c r="J3819" s="273"/>
      <c r="K3819" s="273"/>
      <c r="L3819" s="281" t="s">
        <v>1958</v>
      </c>
      <c r="M3819" s="271">
        <v>29</v>
      </c>
      <c r="N3819" s="308" t="s">
        <v>26</v>
      </c>
      <c r="O3819" s="271" t="s">
        <v>128</v>
      </c>
      <c r="P3819" s="385">
        <v>41944</v>
      </c>
      <c r="Q3819" s="273"/>
      <c r="R3819" s="231"/>
    </row>
    <row r="3820" spans="1:18" x14ac:dyDescent="0.25">
      <c r="A3820" s="275" t="s">
        <v>1961</v>
      </c>
      <c r="B3820" s="273" t="s">
        <v>21</v>
      </c>
      <c r="C3820" s="275" t="s">
        <v>33</v>
      </c>
      <c r="D3820" s="275" t="s">
        <v>39</v>
      </c>
      <c r="E3820" s="32">
        <v>42</v>
      </c>
      <c r="F3820" s="314"/>
      <c r="G3820" s="274" t="s">
        <v>24</v>
      </c>
      <c r="H3820" s="269" t="s">
        <v>25</v>
      </c>
      <c r="I3820" s="330">
        <v>520</v>
      </c>
      <c r="J3820" s="273"/>
      <c r="K3820" s="273"/>
      <c r="L3820" s="281" t="s">
        <v>1958</v>
      </c>
      <c r="M3820" s="216">
        <v>500</v>
      </c>
      <c r="N3820" s="295" t="s">
        <v>26</v>
      </c>
      <c r="O3820" s="216" t="s">
        <v>28</v>
      </c>
      <c r="P3820" s="296">
        <v>41944</v>
      </c>
      <c r="Q3820" s="626" t="s">
        <v>1962</v>
      </c>
      <c r="R3820" s="231"/>
    </row>
    <row r="3821" spans="1:18" x14ac:dyDescent="0.25">
      <c r="A3821" s="275"/>
      <c r="B3821" s="273" t="s">
        <v>21</v>
      </c>
      <c r="C3821" s="275" t="s">
        <v>22</v>
      </c>
      <c r="D3821" s="275" t="s">
        <v>108</v>
      </c>
      <c r="E3821" s="32">
        <v>16</v>
      </c>
      <c r="F3821" s="314"/>
      <c r="G3821" s="274" t="s">
        <v>24</v>
      </c>
      <c r="H3821" s="269" t="s">
        <v>25</v>
      </c>
      <c r="I3821" s="330">
        <v>166</v>
      </c>
      <c r="J3821" s="273"/>
      <c r="K3821" s="273"/>
      <c r="L3821" s="281" t="s">
        <v>1958</v>
      </c>
      <c r="M3821" s="216">
        <v>156</v>
      </c>
      <c r="N3821" s="295" t="s">
        <v>26</v>
      </c>
      <c r="O3821" s="216" t="s">
        <v>28</v>
      </c>
      <c r="P3821" s="296">
        <v>41944</v>
      </c>
      <c r="Q3821" s="627"/>
      <c r="R3821" s="231"/>
    </row>
    <row r="3822" spans="1:18" x14ac:dyDescent="0.25">
      <c r="A3822" s="275"/>
      <c r="B3822" s="273" t="s">
        <v>21</v>
      </c>
      <c r="C3822" s="275" t="s">
        <v>22</v>
      </c>
      <c r="D3822" s="275" t="s">
        <v>23</v>
      </c>
      <c r="E3822" s="32">
        <v>30</v>
      </c>
      <c r="F3822" s="314"/>
      <c r="G3822" s="274" t="s">
        <v>24</v>
      </c>
      <c r="H3822" s="269" t="s">
        <v>25</v>
      </c>
      <c r="I3822" s="330">
        <v>325</v>
      </c>
      <c r="J3822" s="273"/>
      <c r="K3822" s="273"/>
      <c r="L3822" s="281" t="s">
        <v>1958</v>
      </c>
      <c r="M3822" s="216">
        <v>300</v>
      </c>
      <c r="N3822" s="295" t="s">
        <v>26</v>
      </c>
      <c r="O3822" s="216" t="s">
        <v>28</v>
      </c>
      <c r="P3822" s="296">
        <v>41944</v>
      </c>
      <c r="Q3822" s="627"/>
      <c r="R3822" s="231"/>
    </row>
    <row r="3823" spans="1:18" x14ac:dyDescent="0.25">
      <c r="A3823" s="275"/>
      <c r="B3823" s="273" t="s">
        <v>47</v>
      </c>
      <c r="C3823" s="275" t="s">
        <v>48</v>
      </c>
      <c r="D3823" s="275" t="s">
        <v>268</v>
      </c>
      <c r="E3823" s="32">
        <v>39</v>
      </c>
      <c r="F3823" s="314"/>
      <c r="G3823" s="274" t="s">
        <v>24</v>
      </c>
      <c r="H3823" s="269" t="s">
        <v>25</v>
      </c>
      <c r="I3823" s="330">
        <v>180</v>
      </c>
      <c r="J3823" s="273"/>
      <c r="K3823" s="273"/>
      <c r="L3823" s="281" t="s">
        <v>1958</v>
      </c>
      <c r="M3823" s="216">
        <v>150</v>
      </c>
      <c r="N3823" s="295" t="s">
        <v>26</v>
      </c>
      <c r="O3823" s="216" t="s">
        <v>28</v>
      </c>
      <c r="P3823" s="296">
        <v>41944</v>
      </c>
      <c r="Q3823" s="627"/>
      <c r="R3823" s="231"/>
    </row>
    <row r="3824" spans="1:18" x14ac:dyDescent="0.25">
      <c r="A3824" s="275"/>
      <c r="B3824" s="273" t="s">
        <v>36</v>
      </c>
      <c r="C3824" s="275" t="s">
        <v>145</v>
      </c>
      <c r="D3824" s="275" t="s">
        <v>187</v>
      </c>
      <c r="E3824" s="32">
        <v>15</v>
      </c>
      <c r="F3824" s="314"/>
      <c r="G3824" s="274" t="s">
        <v>24</v>
      </c>
      <c r="H3824" s="269" t="s">
        <v>25</v>
      </c>
      <c r="I3824" s="333">
        <v>161</v>
      </c>
      <c r="J3824" s="280"/>
      <c r="K3824" s="280"/>
      <c r="L3824" s="281" t="s">
        <v>1958</v>
      </c>
      <c r="M3824" s="295">
        <v>150</v>
      </c>
      <c r="N3824" s="295" t="s">
        <v>26</v>
      </c>
      <c r="O3824" s="295" t="s">
        <v>28</v>
      </c>
      <c r="P3824" s="296">
        <v>41944</v>
      </c>
      <c r="Q3824" s="628"/>
      <c r="R3824" s="231"/>
    </row>
    <row r="3825" spans="1:18" x14ac:dyDescent="0.25">
      <c r="A3825" s="275"/>
      <c r="B3825" s="273" t="s">
        <v>21</v>
      </c>
      <c r="C3825" s="275" t="s">
        <v>33</v>
      </c>
      <c r="D3825" s="275" t="s">
        <v>39</v>
      </c>
      <c r="E3825" s="32"/>
      <c r="F3825" s="314"/>
      <c r="G3825" s="274" t="s">
        <v>24</v>
      </c>
      <c r="H3825" s="269" t="s">
        <v>25</v>
      </c>
      <c r="I3825" s="330"/>
      <c r="J3825" s="273"/>
      <c r="K3825" s="273"/>
      <c r="L3825" s="281" t="s">
        <v>1958</v>
      </c>
      <c r="M3825" s="271">
        <v>20</v>
      </c>
      <c r="N3825" s="308" t="s">
        <v>26</v>
      </c>
      <c r="O3825" s="271" t="s">
        <v>128</v>
      </c>
      <c r="P3825" s="385">
        <v>41944</v>
      </c>
      <c r="Q3825" s="273"/>
      <c r="R3825" s="231"/>
    </row>
    <row r="3826" spans="1:18" x14ac:dyDescent="0.25">
      <c r="A3826" s="275"/>
      <c r="B3826" s="273" t="s">
        <v>21</v>
      </c>
      <c r="C3826" s="275" t="s">
        <v>22</v>
      </c>
      <c r="D3826" s="275" t="s">
        <v>108</v>
      </c>
      <c r="E3826" s="32"/>
      <c r="F3826" s="314"/>
      <c r="G3826" s="274" t="s">
        <v>24</v>
      </c>
      <c r="H3826" s="269" t="s">
        <v>25</v>
      </c>
      <c r="I3826" s="330"/>
      <c r="J3826" s="273"/>
      <c r="K3826" s="273"/>
      <c r="L3826" s="281" t="s">
        <v>1958</v>
      </c>
      <c r="M3826" s="271">
        <v>10</v>
      </c>
      <c r="N3826" s="308" t="s">
        <v>26</v>
      </c>
      <c r="O3826" s="271" t="s">
        <v>128</v>
      </c>
      <c r="P3826" s="385">
        <v>41944</v>
      </c>
      <c r="Q3826" s="273"/>
      <c r="R3826" s="231"/>
    </row>
    <row r="3827" spans="1:18" x14ac:dyDescent="0.25">
      <c r="A3827" s="275"/>
      <c r="B3827" s="273" t="s">
        <v>21</v>
      </c>
      <c r="C3827" s="275" t="s">
        <v>22</v>
      </c>
      <c r="D3827" s="275" t="s">
        <v>23</v>
      </c>
      <c r="E3827" s="32"/>
      <c r="F3827" s="314"/>
      <c r="G3827" s="274" t="s">
        <v>24</v>
      </c>
      <c r="H3827" s="269" t="s">
        <v>25</v>
      </c>
      <c r="I3827" s="330"/>
      <c r="J3827" s="273"/>
      <c r="K3827" s="273"/>
      <c r="L3827" s="281" t="s">
        <v>1958</v>
      </c>
      <c r="M3827" s="271">
        <v>25</v>
      </c>
      <c r="N3827" s="308" t="s">
        <v>26</v>
      </c>
      <c r="O3827" s="271" t="s">
        <v>128</v>
      </c>
      <c r="P3827" s="385">
        <v>41944</v>
      </c>
      <c r="Q3827" s="273"/>
      <c r="R3827" s="231"/>
    </row>
    <row r="3828" spans="1:18" x14ac:dyDescent="0.25">
      <c r="A3828" s="275"/>
      <c r="B3828" s="273" t="s">
        <v>47</v>
      </c>
      <c r="C3828" s="275" t="s">
        <v>48</v>
      </c>
      <c r="D3828" s="275" t="s">
        <v>268</v>
      </c>
      <c r="E3828" s="32"/>
      <c r="F3828" s="314"/>
      <c r="G3828" s="274" t="s">
        <v>24</v>
      </c>
      <c r="H3828" s="269" t="s">
        <v>25</v>
      </c>
      <c r="I3828" s="330"/>
      <c r="J3828" s="273"/>
      <c r="K3828" s="273"/>
      <c r="L3828" s="281" t="s">
        <v>1963</v>
      </c>
      <c r="M3828" s="271">
        <v>30</v>
      </c>
      <c r="N3828" s="308" t="s">
        <v>26</v>
      </c>
      <c r="O3828" s="271" t="s">
        <v>128</v>
      </c>
      <c r="P3828" s="385">
        <v>41944</v>
      </c>
      <c r="Q3828" s="273"/>
      <c r="R3828" s="231"/>
    </row>
    <row r="3829" spans="1:18" s="230" customFormat="1" x14ac:dyDescent="0.25">
      <c r="A3829" s="275"/>
      <c r="B3829" s="273" t="s">
        <v>21</v>
      </c>
      <c r="C3829" s="275" t="s">
        <v>22</v>
      </c>
      <c r="D3829" s="275" t="s">
        <v>23</v>
      </c>
      <c r="E3829" s="32"/>
      <c r="F3829" s="314"/>
      <c r="G3829" s="274" t="s">
        <v>24</v>
      </c>
      <c r="H3829" s="269" t="s">
        <v>25</v>
      </c>
      <c r="I3829" s="330"/>
      <c r="J3829" s="273"/>
      <c r="K3829" s="273"/>
      <c r="L3829" s="281" t="s">
        <v>1963</v>
      </c>
      <c r="M3829" s="271">
        <v>11</v>
      </c>
      <c r="N3829" s="308" t="s">
        <v>26</v>
      </c>
      <c r="O3829" s="271" t="s">
        <v>128</v>
      </c>
      <c r="P3829" s="385">
        <v>41944</v>
      </c>
      <c r="Q3829" s="273"/>
      <c r="R3829" s="231"/>
    </row>
    <row r="3830" spans="1:18" x14ac:dyDescent="0.25">
      <c r="A3830" s="275"/>
      <c r="B3830" s="273" t="s">
        <v>36</v>
      </c>
      <c r="C3830" s="275" t="s">
        <v>145</v>
      </c>
      <c r="D3830" s="275" t="s">
        <v>187</v>
      </c>
      <c r="E3830" s="32">
        <v>3</v>
      </c>
      <c r="F3830" s="314"/>
      <c r="G3830" s="274" t="s">
        <v>24</v>
      </c>
      <c r="H3830" s="269" t="s">
        <v>25</v>
      </c>
      <c r="I3830" s="330">
        <v>36</v>
      </c>
      <c r="J3830" s="273"/>
      <c r="K3830" s="273"/>
      <c r="L3830" s="281" t="s">
        <v>1963</v>
      </c>
      <c r="M3830" s="216">
        <v>36</v>
      </c>
      <c r="N3830" s="295" t="s">
        <v>26</v>
      </c>
      <c r="O3830" s="216" t="s">
        <v>28</v>
      </c>
      <c r="P3830" s="296">
        <v>41944</v>
      </c>
      <c r="Q3830" s="273" t="s">
        <v>1965</v>
      </c>
      <c r="R3830" s="231"/>
    </row>
    <row r="3831" spans="1:18" s="230" customFormat="1" x14ac:dyDescent="0.25">
      <c r="A3831" s="275" t="s">
        <v>1964</v>
      </c>
      <c r="B3831" s="273" t="s">
        <v>21</v>
      </c>
      <c r="C3831" s="275" t="s">
        <v>33</v>
      </c>
      <c r="D3831" s="275" t="s">
        <v>39</v>
      </c>
      <c r="E3831" s="32"/>
      <c r="F3831" s="314"/>
      <c r="G3831" s="274" t="s">
        <v>24</v>
      </c>
      <c r="H3831" s="269" t="s">
        <v>25</v>
      </c>
      <c r="I3831" s="330">
        <v>535</v>
      </c>
      <c r="J3831" s="273"/>
      <c r="K3831" s="273"/>
      <c r="L3831" s="281" t="s">
        <v>1963</v>
      </c>
      <c r="M3831" s="216">
        <v>500</v>
      </c>
      <c r="N3831" s="295" t="s">
        <v>26</v>
      </c>
      <c r="O3831" s="216" t="s">
        <v>28</v>
      </c>
      <c r="P3831" s="296">
        <v>41944</v>
      </c>
      <c r="Q3831" s="626" t="s">
        <v>1966</v>
      </c>
      <c r="R3831" s="231"/>
    </row>
    <row r="3832" spans="1:18" s="230" customFormat="1" x14ac:dyDescent="0.25">
      <c r="A3832" s="275"/>
      <c r="B3832" s="273" t="s">
        <v>21</v>
      </c>
      <c r="C3832" s="275" t="s">
        <v>22</v>
      </c>
      <c r="D3832" s="275" t="s">
        <v>29</v>
      </c>
      <c r="E3832" s="32"/>
      <c r="F3832" s="314"/>
      <c r="G3832" s="274" t="s">
        <v>24</v>
      </c>
      <c r="H3832" s="269" t="s">
        <v>25</v>
      </c>
      <c r="I3832" s="330">
        <v>315</v>
      </c>
      <c r="J3832" s="273"/>
      <c r="K3832" s="273"/>
      <c r="L3832" s="281" t="s">
        <v>1963</v>
      </c>
      <c r="M3832" s="216">
        <v>300</v>
      </c>
      <c r="N3832" s="295" t="s">
        <v>26</v>
      </c>
      <c r="O3832" s="216" t="s">
        <v>28</v>
      </c>
      <c r="P3832" s="296">
        <v>41944</v>
      </c>
      <c r="Q3832" s="627"/>
      <c r="R3832" s="231"/>
    </row>
    <row r="3833" spans="1:18" s="230" customFormat="1" x14ac:dyDescent="0.25">
      <c r="A3833" s="275"/>
      <c r="B3833" s="273" t="s">
        <v>21</v>
      </c>
      <c r="C3833" s="275" t="s">
        <v>22</v>
      </c>
      <c r="D3833" s="275" t="s">
        <v>23</v>
      </c>
      <c r="E3833" s="32"/>
      <c r="F3833" s="314"/>
      <c r="G3833" s="274" t="s">
        <v>24</v>
      </c>
      <c r="H3833" s="269" t="s">
        <v>25</v>
      </c>
      <c r="I3833" s="330">
        <v>390</v>
      </c>
      <c r="J3833" s="273"/>
      <c r="K3833" s="273"/>
      <c r="L3833" s="281" t="s">
        <v>1963</v>
      </c>
      <c r="M3833" s="216">
        <v>364</v>
      </c>
      <c r="N3833" s="295" t="s">
        <v>26</v>
      </c>
      <c r="O3833" s="216" t="s">
        <v>28</v>
      </c>
      <c r="P3833" s="296">
        <v>41944</v>
      </c>
      <c r="Q3833" s="627"/>
      <c r="R3833" s="231"/>
    </row>
    <row r="3834" spans="1:18" s="230" customFormat="1" x14ac:dyDescent="0.25">
      <c r="A3834" s="275"/>
      <c r="B3834" s="273" t="s">
        <v>21</v>
      </c>
      <c r="C3834" s="275" t="s">
        <v>31</v>
      </c>
      <c r="D3834" s="275" t="s">
        <v>35</v>
      </c>
      <c r="E3834" s="32"/>
      <c r="F3834" s="314"/>
      <c r="G3834" s="274" t="s">
        <v>24</v>
      </c>
      <c r="H3834" s="269" t="s">
        <v>25</v>
      </c>
      <c r="I3834" s="330">
        <v>525</v>
      </c>
      <c r="J3834" s="273"/>
      <c r="K3834" s="273"/>
      <c r="L3834" s="281" t="s">
        <v>1963</v>
      </c>
      <c r="M3834" s="216">
        <v>500</v>
      </c>
      <c r="N3834" s="295" t="s">
        <v>26</v>
      </c>
      <c r="O3834" s="216" t="s">
        <v>28</v>
      </c>
      <c r="P3834" s="296">
        <v>41944</v>
      </c>
      <c r="Q3834" s="627"/>
      <c r="R3834" s="231"/>
    </row>
    <row r="3835" spans="1:18" s="230" customFormat="1" x14ac:dyDescent="0.25">
      <c r="A3835" s="275"/>
      <c r="B3835" s="273" t="s">
        <v>47</v>
      </c>
      <c r="C3835" s="275" t="s">
        <v>48</v>
      </c>
      <c r="D3835" s="275" t="s">
        <v>251</v>
      </c>
      <c r="E3835" s="32"/>
      <c r="F3835" s="314"/>
      <c r="G3835" s="274" t="s">
        <v>24</v>
      </c>
      <c r="H3835" s="269" t="s">
        <v>25</v>
      </c>
      <c r="I3835" s="330">
        <v>186</v>
      </c>
      <c r="J3835" s="273"/>
      <c r="K3835" s="273"/>
      <c r="L3835" s="281" t="s">
        <v>1963</v>
      </c>
      <c r="M3835" s="216">
        <v>150</v>
      </c>
      <c r="N3835" s="295" t="s">
        <v>26</v>
      </c>
      <c r="O3835" s="216" t="s">
        <v>28</v>
      </c>
      <c r="P3835" s="296">
        <v>41944</v>
      </c>
      <c r="Q3835" s="627"/>
      <c r="R3835" s="231"/>
    </row>
    <row r="3836" spans="1:18" s="230" customFormat="1" x14ac:dyDescent="0.25">
      <c r="A3836" s="275"/>
      <c r="B3836" s="273" t="s">
        <v>36</v>
      </c>
      <c r="C3836" s="275" t="s">
        <v>145</v>
      </c>
      <c r="D3836" s="275" t="s">
        <v>187</v>
      </c>
      <c r="E3836" s="32"/>
      <c r="F3836" s="314"/>
      <c r="G3836" s="274" t="s">
        <v>24</v>
      </c>
      <c r="H3836" s="269" t="s">
        <v>25</v>
      </c>
      <c r="I3836" s="330">
        <v>160</v>
      </c>
      <c r="J3836" s="273"/>
      <c r="K3836" s="273"/>
      <c r="L3836" s="281" t="s">
        <v>1963</v>
      </c>
      <c r="M3836" s="216">
        <v>150</v>
      </c>
      <c r="N3836" s="295" t="s">
        <v>26</v>
      </c>
      <c r="O3836" s="216" t="s">
        <v>28</v>
      </c>
      <c r="P3836" s="296">
        <v>41944</v>
      </c>
      <c r="Q3836" s="628"/>
      <c r="R3836" s="231"/>
    </row>
    <row r="3837" spans="1:18" s="230" customFormat="1" x14ac:dyDescent="0.25">
      <c r="A3837" s="275"/>
      <c r="B3837" s="273" t="s">
        <v>21</v>
      </c>
      <c r="C3837" s="275" t="s">
        <v>33</v>
      </c>
      <c r="D3837" s="275" t="s">
        <v>39</v>
      </c>
      <c r="E3837" s="32"/>
      <c r="F3837" s="314"/>
      <c r="G3837" s="274" t="s">
        <v>24</v>
      </c>
      <c r="H3837" s="269" t="s">
        <v>25</v>
      </c>
      <c r="I3837" s="330"/>
      <c r="J3837" s="273"/>
      <c r="K3837" s="273"/>
      <c r="L3837" s="281" t="s">
        <v>1963</v>
      </c>
      <c r="M3837" s="271">
        <v>35</v>
      </c>
      <c r="N3837" s="308" t="s">
        <v>26</v>
      </c>
      <c r="O3837" s="271" t="s">
        <v>128</v>
      </c>
      <c r="P3837" s="385">
        <v>41944</v>
      </c>
      <c r="Q3837" s="273"/>
      <c r="R3837" s="231"/>
    </row>
    <row r="3838" spans="1:18" s="230" customFormat="1" x14ac:dyDescent="0.25">
      <c r="A3838" s="275"/>
      <c r="B3838" s="273" t="s">
        <v>21</v>
      </c>
      <c r="C3838" s="275" t="s">
        <v>22</v>
      </c>
      <c r="D3838" s="275" t="s">
        <v>29</v>
      </c>
      <c r="E3838" s="32"/>
      <c r="F3838" s="314"/>
      <c r="G3838" s="274" t="s">
        <v>24</v>
      </c>
      <c r="H3838" s="269" t="s">
        <v>25</v>
      </c>
      <c r="I3838" s="330"/>
      <c r="J3838" s="273"/>
      <c r="K3838" s="273"/>
      <c r="L3838" s="281" t="s">
        <v>1963</v>
      </c>
      <c r="M3838" s="271">
        <v>15</v>
      </c>
      <c r="N3838" s="308" t="s">
        <v>26</v>
      </c>
      <c r="O3838" s="271" t="s">
        <v>128</v>
      </c>
      <c r="P3838" s="385">
        <v>41944</v>
      </c>
      <c r="Q3838" s="273"/>
      <c r="R3838" s="231"/>
    </row>
    <row r="3839" spans="1:18" s="230" customFormat="1" x14ac:dyDescent="0.25">
      <c r="A3839" s="275"/>
      <c r="B3839" s="273" t="s">
        <v>21</v>
      </c>
      <c r="C3839" s="275" t="s">
        <v>22</v>
      </c>
      <c r="D3839" s="275" t="s">
        <v>23</v>
      </c>
      <c r="E3839" s="32"/>
      <c r="F3839" s="314"/>
      <c r="G3839" s="274" t="s">
        <v>24</v>
      </c>
      <c r="H3839" s="269" t="s">
        <v>25</v>
      </c>
      <c r="I3839" s="330"/>
      <c r="J3839" s="273"/>
      <c r="K3839" s="273"/>
      <c r="L3839" s="281" t="s">
        <v>1963</v>
      </c>
      <c r="M3839" s="271">
        <v>26</v>
      </c>
      <c r="N3839" s="308" t="s">
        <v>26</v>
      </c>
      <c r="O3839" s="271" t="s">
        <v>128</v>
      </c>
      <c r="P3839" s="385">
        <v>41944</v>
      </c>
      <c r="Q3839" s="273"/>
      <c r="R3839" s="231"/>
    </row>
    <row r="3840" spans="1:18" s="230" customFormat="1" x14ac:dyDescent="0.25">
      <c r="A3840" s="275"/>
      <c r="B3840" s="273" t="s">
        <v>21</v>
      </c>
      <c r="C3840" s="275" t="s">
        <v>31</v>
      </c>
      <c r="D3840" s="275" t="s">
        <v>35</v>
      </c>
      <c r="E3840" s="32"/>
      <c r="F3840" s="314"/>
      <c r="G3840" s="274" t="s">
        <v>24</v>
      </c>
      <c r="H3840" s="269" t="s">
        <v>25</v>
      </c>
      <c r="I3840" s="330"/>
      <c r="J3840" s="273"/>
      <c r="K3840" s="273"/>
      <c r="L3840" s="281" t="s">
        <v>1963</v>
      </c>
      <c r="M3840" s="271">
        <v>25</v>
      </c>
      <c r="N3840" s="308" t="s">
        <v>26</v>
      </c>
      <c r="O3840" s="271" t="s">
        <v>128</v>
      </c>
      <c r="P3840" s="385">
        <v>41944</v>
      </c>
      <c r="Q3840" s="273"/>
      <c r="R3840" s="231"/>
    </row>
    <row r="3841" spans="1:18" s="230" customFormat="1" x14ac:dyDescent="0.25">
      <c r="A3841" s="275"/>
      <c r="B3841" s="273" t="s">
        <v>47</v>
      </c>
      <c r="C3841" s="275" t="s">
        <v>48</v>
      </c>
      <c r="D3841" s="275" t="s">
        <v>251</v>
      </c>
      <c r="E3841" s="32"/>
      <c r="F3841" s="314"/>
      <c r="G3841" s="274" t="s">
        <v>24</v>
      </c>
      <c r="H3841" s="269" t="s">
        <v>25</v>
      </c>
      <c r="I3841" s="330"/>
      <c r="J3841" s="273"/>
      <c r="K3841" s="273"/>
      <c r="L3841" s="281" t="s">
        <v>1963</v>
      </c>
      <c r="M3841" s="271">
        <v>36</v>
      </c>
      <c r="N3841" s="308" t="s">
        <v>26</v>
      </c>
      <c r="O3841" s="271" t="s">
        <v>128</v>
      </c>
      <c r="P3841" s="385">
        <v>41944</v>
      </c>
      <c r="Q3841" s="273"/>
      <c r="R3841" s="231"/>
    </row>
    <row r="3842" spans="1:18" s="230" customFormat="1" x14ac:dyDescent="0.25">
      <c r="A3842" s="275"/>
      <c r="B3842" s="273" t="s">
        <v>36</v>
      </c>
      <c r="C3842" s="275" t="s">
        <v>145</v>
      </c>
      <c r="D3842" s="275" t="s">
        <v>187</v>
      </c>
      <c r="E3842" s="32"/>
      <c r="F3842" s="314"/>
      <c r="G3842" s="274" t="s">
        <v>24</v>
      </c>
      <c r="H3842" s="269" t="s">
        <v>25</v>
      </c>
      <c r="I3842" s="330"/>
      <c r="J3842" s="273"/>
      <c r="K3842" s="273"/>
      <c r="L3842" s="281" t="s">
        <v>1963</v>
      </c>
      <c r="M3842" s="271">
        <v>10</v>
      </c>
      <c r="N3842" s="308" t="s">
        <v>26</v>
      </c>
      <c r="O3842" s="271" t="s">
        <v>128</v>
      </c>
      <c r="P3842" s="385">
        <v>41944</v>
      </c>
      <c r="Q3842" s="273"/>
      <c r="R3842" s="231"/>
    </row>
    <row r="3843" spans="1:18" x14ac:dyDescent="0.25">
      <c r="A3843" s="275" t="s">
        <v>1977</v>
      </c>
      <c r="B3843" s="273" t="s">
        <v>21</v>
      </c>
      <c r="C3843" s="275" t="s">
        <v>33</v>
      </c>
      <c r="D3843" s="275" t="s">
        <v>34</v>
      </c>
      <c r="E3843" s="32">
        <v>45</v>
      </c>
      <c r="F3843" s="314"/>
      <c r="G3843" s="274" t="s">
        <v>24</v>
      </c>
      <c r="H3843" s="269" t="s">
        <v>25</v>
      </c>
      <c r="I3843" s="330">
        <v>535</v>
      </c>
      <c r="J3843" s="273"/>
      <c r="K3843" s="273"/>
      <c r="L3843" s="281" t="s">
        <v>1983</v>
      </c>
      <c r="M3843" s="216">
        <v>500</v>
      </c>
      <c r="N3843" s="295" t="s">
        <v>26</v>
      </c>
      <c r="O3843" s="216" t="s">
        <v>28</v>
      </c>
      <c r="P3843" s="296">
        <v>41944</v>
      </c>
      <c r="Q3843" s="626" t="s">
        <v>1967</v>
      </c>
      <c r="R3843" s="231"/>
    </row>
    <row r="3844" spans="1:18" x14ac:dyDescent="0.25">
      <c r="A3844" s="275"/>
      <c r="B3844" s="273" t="s">
        <v>21</v>
      </c>
      <c r="C3844" s="275" t="s">
        <v>22</v>
      </c>
      <c r="D3844" s="275" t="s">
        <v>108</v>
      </c>
      <c r="E3844" s="32">
        <v>28</v>
      </c>
      <c r="F3844" s="314"/>
      <c r="G3844" s="274" t="s">
        <v>24</v>
      </c>
      <c r="H3844" s="269" t="s">
        <v>25</v>
      </c>
      <c r="I3844" s="330">
        <v>420</v>
      </c>
      <c r="J3844" s="273"/>
      <c r="K3844" s="273"/>
      <c r="L3844" s="281" t="s">
        <v>1983</v>
      </c>
      <c r="M3844" s="216">
        <v>400</v>
      </c>
      <c r="N3844" s="295" t="s">
        <v>26</v>
      </c>
      <c r="O3844" s="216" t="s">
        <v>28</v>
      </c>
      <c r="P3844" s="296">
        <v>41944</v>
      </c>
      <c r="Q3844" s="627"/>
      <c r="R3844" s="231"/>
    </row>
    <row r="3845" spans="1:18" x14ac:dyDescent="0.25">
      <c r="A3845" s="275"/>
      <c r="B3845" s="273" t="s">
        <v>21</v>
      </c>
      <c r="C3845" s="275" t="s">
        <v>22</v>
      </c>
      <c r="D3845" s="275" t="s">
        <v>23</v>
      </c>
      <c r="E3845" s="32">
        <v>23</v>
      </c>
      <c r="F3845" s="314"/>
      <c r="G3845" s="274" t="s">
        <v>24</v>
      </c>
      <c r="H3845" s="269" t="s">
        <v>25</v>
      </c>
      <c r="I3845" s="330">
        <v>292</v>
      </c>
      <c r="J3845" s="273"/>
      <c r="K3845" s="273"/>
      <c r="L3845" s="281" t="s">
        <v>1983</v>
      </c>
      <c r="M3845" s="216">
        <v>276</v>
      </c>
      <c r="N3845" s="295" t="s">
        <v>26</v>
      </c>
      <c r="O3845" s="216" t="s">
        <v>28</v>
      </c>
      <c r="P3845" s="296">
        <v>41944</v>
      </c>
      <c r="Q3845" s="627"/>
      <c r="R3845" s="231"/>
    </row>
    <row r="3846" spans="1:18" x14ac:dyDescent="0.25">
      <c r="A3846" s="275"/>
      <c r="B3846" s="273" t="s">
        <v>21</v>
      </c>
      <c r="C3846" s="275" t="s">
        <v>31</v>
      </c>
      <c r="D3846" s="275" t="s">
        <v>35</v>
      </c>
      <c r="E3846" s="32">
        <v>37</v>
      </c>
      <c r="F3846" s="314"/>
      <c r="G3846" s="274" t="s">
        <v>24</v>
      </c>
      <c r="H3846" s="269" t="s">
        <v>25</v>
      </c>
      <c r="I3846" s="330">
        <v>528</v>
      </c>
      <c r="J3846" s="273"/>
      <c r="K3846" s="273"/>
      <c r="L3846" s="281" t="s">
        <v>1983</v>
      </c>
      <c r="M3846" s="216">
        <v>500</v>
      </c>
      <c r="N3846" s="295" t="s">
        <v>26</v>
      </c>
      <c r="O3846" s="216" t="s">
        <v>28</v>
      </c>
      <c r="P3846" s="296">
        <v>41944</v>
      </c>
      <c r="Q3846" s="627"/>
      <c r="R3846" s="231"/>
    </row>
    <row r="3847" spans="1:18" x14ac:dyDescent="0.25">
      <c r="A3847" s="275"/>
      <c r="B3847" s="273" t="s">
        <v>47</v>
      </c>
      <c r="C3847" s="275" t="s">
        <v>48</v>
      </c>
      <c r="D3847" s="275" t="s">
        <v>251</v>
      </c>
      <c r="E3847" s="32">
        <v>40</v>
      </c>
      <c r="F3847" s="314"/>
      <c r="G3847" s="274" t="s">
        <v>24</v>
      </c>
      <c r="H3847" s="269" t="s">
        <v>25</v>
      </c>
      <c r="I3847" s="330">
        <v>188</v>
      </c>
      <c r="J3847" s="273"/>
      <c r="K3847" s="273"/>
      <c r="L3847" s="281" t="s">
        <v>1983</v>
      </c>
      <c r="M3847" s="216">
        <v>150</v>
      </c>
      <c r="N3847" s="295" t="s">
        <v>26</v>
      </c>
      <c r="O3847" s="216" t="s">
        <v>28</v>
      </c>
      <c r="P3847" s="296">
        <v>41944</v>
      </c>
      <c r="Q3847" s="627"/>
      <c r="R3847" s="231"/>
    </row>
    <row r="3848" spans="1:18" x14ac:dyDescent="0.25">
      <c r="A3848" s="275"/>
      <c r="B3848" s="273" t="s">
        <v>36</v>
      </c>
      <c r="C3848" s="275" t="s">
        <v>145</v>
      </c>
      <c r="D3848" s="275" t="s">
        <v>187</v>
      </c>
      <c r="E3848" s="32">
        <v>16</v>
      </c>
      <c r="F3848" s="314"/>
      <c r="G3848" s="274" t="s">
        <v>24</v>
      </c>
      <c r="H3848" s="269" t="s">
        <v>25</v>
      </c>
      <c r="I3848" s="330">
        <v>163</v>
      </c>
      <c r="J3848" s="273"/>
      <c r="K3848" s="273"/>
      <c r="L3848" s="281" t="s">
        <v>1983</v>
      </c>
      <c r="M3848" s="216">
        <v>150</v>
      </c>
      <c r="N3848" s="295" t="s">
        <v>26</v>
      </c>
      <c r="O3848" s="216" t="s">
        <v>28</v>
      </c>
      <c r="P3848" s="296">
        <v>41944</v>
      </c>
      <c r="Q3848" s="628"/>
      <c r="R3848" s="231"/>
    </row>
    <row r="3849" spans="1:18" x14ac:dyDescent="0.25">
      <c r="A3849" s="275"/>
      <c r="B3849" s="273" t="s">
        <v>21</v>
      </c>
      <c r="C3849" s="275" t="s">
        <v>33</v>
      </c>
      <c r="D3849" s="275" t="s">
        <v>34</v>
      </c>
      <c r="E3849" s="32"/>
      <c r="F3849" s="314"/>
      <c r="G3849" s="274" t="s">
        <v>24</v>
      </c>
      <c r="H3849" s="269" t="s">
        <v>25</v>
      </c>
      <c r="I3849" s="330"/>
      <c r="J3849" s="273"/>
      <c r="K3849" s="273"/>
      <c r="L3849" s="281" t="s">
        <v>1980</v>
      </c>
      <c r="M3849" s="271">
        <v>35</v>
      </c>
      <c r="N3849" s="308" t="s">
        <v>26</v>
      </c>
      <c r="O3849" s="271" t="s">
        <v>128</v>
      </c>
      <c r="P3849" s="385">
        <v>41944</v>
      </c>
      <c r="Q3849" s="273"/>
      <c r="R3849" s="231"/>
    </row>
    <row r="3850" spans="1:18" x14ac:dyDescent="0.25">
      <c r="A3850" s="275"/>
      <c r="B3850" s="273" t="s">
        <v>21</v>
      </c>
      <c r="C3850" s="275" t="s">
        <v>22</v>
      </c>
      <c r="D3850" s="275" t="s">
        <v>108</v>
      </c>
      <c r="E3850" s="32"/>
      <c r="F3850" s="314"/>
      <c r="G3850" s="274" t="s">
        <v>24</v>
      </c>
      <c r="H3850" s="269" t="s">
        <v>25</v>
      </c>
      <c r="I3850" s="330"/>
      <c r="J3850" s="273"/>
      <c r="K3850" s="273"/>
      <c r="L3850" s="281" t="s">
        <v>1980</v>
      </c>
      <c r="M3850" s="271">
        <v>20</v>
      </c>
      <c r="N3850" s="308" t="s">
        <v>26</v>
      </c>
      <c r="O3850" s="271" t="s">
        <v>128</v>
      </c>
      <c r="P3850" s="385">
        <v>41944</v>
      </c>
      <c r="Q3850" s="273"/>
      <c r="R3850" s="231"/>
    </row>
    <row r="3851" spans="1:18" x14ac:dyDescent="0.25">
      <c r="A3851" s="275"/>
      <c r="B3851" s="273" t="s">
        <v>21</v>
      </c>
      <c r="C3851" s="275" t="s">
        <v>22</v>
      </c>
      <c r="D3851" s="275" t="s">
        <v>23</v>
      </c>
      <c r="E3851" s="32"/>
      <c r="F3851" s="314"/>
      <c r="G3851" s="274" t="s">
        <v>24</v>
      </c>
      <c r="H3851" s="269" t="s">
        <v>25</v>
      </c>
      <c r="I3851" s="330"/>
      <c r="J3851" s="273"/>
      <c r="K3851" s="273"/>
      <c r="L3851" s="281" t="s">
        <v>1980</v>
      </c>
      <c r="M3851" s="271">
        <v>16</v>
      </c>
      <c r="N3851" s="308" t="s">
        <v>26</v>
      </c>
      <c r="O3851" s="271" t="s">
        <v>128</v>
      </c>
      <c r="P3851" s="385">
        <v>41944</v>
      </c>
      <c r="Q3851" s="273"/>
      <c r="R3851" s="231"/>
    </row>
    <row r="3852" spans="1:18" x14ac:dyDescent="0.25">
      <c r="A3852" s="275"/>
      <c r="B3852" s="273" t="s">
        <v>21</v>
      </c>
      <c r="C3852" s="275" t="s">
        <v>31</v>
      </c>
      <c r="D3852" s="275" t="s">
        <v>35</v>
      </c>
      <c r="E3852" s="32"/>
      <c r="F3852" s="314"/>
      <c r="G3852" s="274" t="s">
        <v>24</v>
      </c>
      <c r="H3852" s="269" t="s">
        <v>25</v>
      </c>
      <c r="I3852" s="330"/>
      <c r="J3852" s="273"/>
      <c r="K3852" s="273"/>
      <c r="L3852" s="281" t="s">
        <v>1980</v>
      </c>
      <c r="M3852" s="271">
        <v>28</v>
      </c>
      <c r="N3852" s="308" t="s">
        <v>26</v>
      </c>
      <c r="O3852" s="271" t="s">
        <v>128</v>
      </c>
      <c r="P3852" s="385">
        <v>41944</v>
      </c>
      <c r="Q3852" s="273"/>
      <c r="R3852" s="231"/>
    </row>
    <row r="3853" spans="1:18" x14ac:dyDescent="0.25">
      <c r="A3853" s="275"/>
      <c r="B3853" s="273" t="s">
        <v>47</v>
      </c>
      <c r="C3853" s="275" t="s">
        <v>48</v>
      </c>
      <c r="D3853" s="275" t="s">
        <v>251</v>
      </c>
      <c r="E3853" s="32"/>
      <c r="F3853" s="314"/>
      <c r="G3853" s="274" t="s">
        <v>24</v>
      </c>
      <c r="H3853" s="269" t="s">
        <v>25</v>
      </c>
      <c r="I3853" s="330"/>
      <c r="J3853" s="273"/>
      <c r="K3853" s="273"/>
      <c r="L3853" s="281" t="s">
        <v>1980</v>
      </c>
      <c r="M3853" s="271">
        <v>38</v>
      </c>
      <c r="N3853" s="308" t="s">
        <v>26</v>
      </c>
      <c r="O3853" s="271" t="s">
        <v>128</v>
      </c>
      <c r="P3853" s="385">
        <v>41944</v>
      </c>
      <c r="Q3853" s="273"/>
      <c r="R3853" s="231"/>
    </row>
    <row r="3854" spans="1:18" x14ac:dyDescent="0.25">
      <c r="A3854" s="275"/>
      <c r="B3854" s="273" t="s">
        <v>36</v>
      </c>
      <c r="C3854" s="275" t="s">
        <v>145</v>
      </c>
      <c r="D3854" s="275" t="s">
        <v>187</v>
      </c>
      <c r="E3854" s="32"/>
      <c r="F3854" s="314"/>
      <c r="G3854" s="274" t="s">
        <v>24</v>
      </c>
      <c r="H3854" s="269" t="s">
        <v>25</v>
      </c>
      <c r="I3854" s="330"/>
      <c r="J3854" s="273"/>
      <c r="K3854" s="273"/>
      <c r="L3854" s="281" t="s">
        <v>1980</v>
      </c>
      <c r="M3854" s="271">
        <v>13</v>
      </c>
      <c r="N3854" s="308" t="s">
        <v>26</v>
      </c>
      <c r="O3854" s="271" t="s">
        <v>128</v>
      </c>
      <c r="P3854" s="385">
        <v>41944</v>
      </c>
      <c r="Q3854" s="273"/>
      <c r="R3854" s="231"/>
    </row>
    <row r="3855" spans="1:18" s="230" customFormat="1" x14ac:dyDescent="0.25">
      <c r="A3855" s="275"/>
      <c r="B3855" s="273" t="s">
        <v>21</v>
      </c>
      <c r="C3855" s="275" t="s">
        <v>22</v>
      </c>
      <c r="D3855" s="275" t="s">
        <v>108</v>
      </c>
      <c r="E3855" s="32">
        <v>2</v>
      </c>
      <c r="F3855" s="314"/>
      <c r="G3855" s="274" t="s">
        <v>24</v>
      </c>
      <c r="H3855" s="269" t="s">
        <v>25</v>
      </c>
      <c r="I3855" s="330">
        <v>24</v>
      </c>
      <c r="J3855" s="273"/>
      <c r="K3855" s="273"/>
      <c r="L3855" s="281" t="s">
        <v>1982</v>
      </c>
      <c r="M3855" s="216">
        <v>24</v>
      </c>
      <c r="N3855" s="295" t="s">
        <v>26</v>
      </c>
      <c r="O3855" s="216" t="s">
        <v>28</v>
      </c>
      <c r="P3855" s="296">
        <v>41944</v>
      </c>
      <c r="Q3855" s="458" t="s">
        <v>1976</v>
      </c>
      <c r="R3855" s="231"/>
    </row>
    <row r="3856" spans="1:18" x14ac:dyDescent="0.25">
      <c r="A3856" s="275"/>
      <c r="B3856" s="273" t="s">
        <v>21</v>
      </c>
      <c r="C3856" s="275" t="s">
        <v>22</v>
      </c>
      <c r="D3856" s="275" t="s">
        <v>23</v>
      </c>
      <c r="E3856" s="32">
        <v>19</v>
      </c>
      <c r="F3856" s="314"/>
      <c r="G3856" s="274" t="s">
        <v>24</v>
      </c>
      <c r="H3856" s="269" t="s">
        <v>25</v>
      </c>
      <c r="I3856" s="330">
        <v>255</v>
      </c>
      <c r="J3856" s="273"/>
      <c r="K3856" s="273"/>
      <c r="L3856" s="281" t="s">
        <v>1981</v>
      </c>
      <c r="M3856" s="216">
        <v>240</v>
      </c>
      <c r="N3856" s="295" t="s">
        <v>26</v>
      </c>
      <c r="O3856" s="216" t="s">
        <v>28</v>
      </c>
      <c r="P3856" s="296">
        <v>41944</v>
      </c>
      <c r="Q3856" s="626" t="s">
        <v>1984</v>
      </c>
      <c r="R3856" s="231"/>
    </row>
    <row r="3857" spans="1:18" x14ac:dyDescent="0.25">
      <c r="A3857" s="275"/>
      <c r="B3857" s="273" t="s">
        <v>21</v>
      </c>
      <c r="C3857" s="275" t="s">
        <v>31</v>
      </c>
      <c r="D3857" s="275" t="s">
        <v>35</v>
      </c>
      <c r="E3857" s="32">
        <v>22</v>
      </c>
      <c r="F3857" s="314"/>
      <c r="G3857" s="274" t="s">
        <v>24</v>
      </c>
      <c r="H3857" s="269" t="s">
        <v>25</v>
      </c>
      <c r="I3857" s="330">
        <v>317</v>
      </c>
      <c r="J3857" s="273"/>
      <c r="K3857" s="273"/>
      <c r="L3857" s="281" t="s">
        <v>1981</v>
      </c>
      <c r="M3857" s="216">
        <v>300</v>
      </c>
      <c r="N3857" s="295" t="s">
        <v>26</v>
      </c>
      <c r="O3857" s="216" t="s">
        <v>28</v>
      </c>
      <c r="P3857" s="296">
        <v>41944</v>
      </c>
      <c r="Q3857" s="628"/>
      <c r="R3857" s="231"/>
    </row>
    <row r="3858" spans="1:18" x14ac:dyDescent="0.25">
      <c r="A3858" s="275"/>
      <c r="B3858" s="273" t="s">
        <v>21</v>
      </c>
      <c r="C3858" s="275" t="s">
        <v>22</v>
      </c>
      <c r="D3858" s="275" t="s">
        <v>23</v>
      </c>
      <c r="E3858" s="32"/>
      <c r="F3858" s="314"/>
      <c r="G3858" s="274" t="s">
        <v>24</v>
      </c>
      <c r="H3858" s="269" t="s">
        <v>25</v>
      </c>
      <c r="I3858" s="330"/>
      <c r="J3858" s="273"/>
      <c r="K3858" s="273"/>
      <c r="L3858" s="281" t="s">
        <v>1981</v>
      </c>
      <c r="M3858" s="271">
        <v>15</v>
      </c>
      <c r="N3858" s="308" t="s">
        <v>26</v>
      </c>
      <c r="O3858" s="271" t="s">
        <v>128</v>
      </c>
      <c r="P3858" s="385">
        <v>41944</v>
      </c>
      <c r="Q3858" s="273"/>
      <c r="R3858" s="231"/>
    </row>
    <row r="3859" spans="1:18" x14ac:dyDescent="0.25">
      <c r="A3859" s="275"/>
      <c r="B3859" s="273" t="s">
        <v>21</v>
      </c>
      <c r="C3859" s="275" t="s">
        <v>31</v>
      </c>
      <c r="D3859" s="275" t="s">
        <v>35</v>
      </c>
      <c r="E3859" s="32"/>
      <c r="F3859" s="314"/>
      <c r="G3859" s="274" t="s">
        <v>24</v>
      </c>
      <c r="H3859" s="269" t="s">
        <v>25</v>
      </c>
      <c r="I3859" s="330"/>
      <c r="J3859" s="273"/>
      <c r="K3859" s="273"/>
      <c r="L3859" s="281" t="s">
        <v>1981</v>
      </c>
      <c r="M3859" s="271">
        <v>17</v>
      </c>
      <c r="N3859" s="308" t="s">
        <v>26</v>
      </c>
      <c r="O3859" s="271" t="s">
        <v>128</v>
      </c>
      <c r="P3859" s="385">
        <v>41944</v>
      </c>
      <c r="Q3859" s="273"/>
      <c r="R3859" s="231"/>
    </row>
    <row r="3860" spans="1:18" x14ac:dyDescent="0.25">
      <c r="A3860" s="275" t="s">
        <v>1985</v>
      </c>
      <c r="B3860" s="273" t="s">
        <v>21</v>
      </c>
      <c r="C3860" s="275" t="s">
        <v>22</v>
      </c>
      <c r="D3860" s="275" t="s">
        <v>29</v>
      </c>
      <c r="E3860" s="32">
        <v>3</v>
      </c>
      <c r="F3860" s="314"/>
      <c r="G3860" s="274" t="s">
        <v>24</v>
      </c>
      <c r="H3860" s="269" t="s">
        <v>25</v>
      </c>
      <c r="I3860" s="330">
        <v>36</v>
      </c>
      <c r="J3860" s="273"/>
      <c r="K3860" s="273"/>
      <c r="L3860" s="281" t="s">
        <v>1987</v>
      </c>
      <c r="M3860" s="216">
        <v>36</v>
      </c>
      <c r="N3860" s="295" t="s">
        <v>26</v>
      </c>
      <c r="O3860" s="216" t="s">
        <v>28</v>
      </c>
      <c r="P3860" s="296">
        <v>41974</v>
      </c>
      <c r="Q3860" s="273" t="s">
        <v>1988</v>
      </c>
      <c r="R3860" s="231"/>
    </row>
    <row r="3861" spans="1:18" x14ac:dyDescent="0.25">
      <c r="A3861" s="275" t="s">
        <v>1986</v>
      </c>
      <c r="B3861" s="273" t="s">
        <v>21</v>
      </c>
      <c r="C3861" s="275" t="s">
        <v>33</v>
      </c>
      <c r="D3861" s="275" t="s">
        <v>34</v>
      </c>
      <c r="E3861" s="32">
        <v>25</v>
      </c>
      <c r="F3861" s="314"/>
      <c r="G3861" s="274" t="s">
        <v>24</v>
      </c>
      <c r="H3861" s="269" t="s">
        <v>25</v>
      </c>
      <c r="I3861" s="330">
        <v>316</v>
      </c>
      <c r="J3861" s="273"/>
      <c r="K3861" s="273"/>
      <c r="L3861" s="281" t="s">
        <v>1987</v>
      </c>
      <c r="M3861" s="216">
        <v>300</v>
      </c>
      <c r="N3861" s="295" t="s">
        <v>26</v>
      </c>
      <c r="O3861" s="216" t="s">
        <v>28</v>
      </c>
      <c r="P3861" s="296">
        <v>41974</v>
      </c>
      <c r="Q3861" s="626" t="s">
        <v>1989</v>
      </c>
      <c r="R3861" s="231"/>
    </row>
    <row r="3862" spans="1:18" x14ac:dyDescent="0.25">
      <c r="A3862" s="275"/>
      <c r="B3862" s="273" t="s">
        <v>21</v>
      </c>
      <c r="C3862" s="275" t="s">
        <v>22</v>
      </c>
      <c r="D3862" s="275" t="s">
        <v>29</v>
      </c>
      <c r="E3862" s="32">
        <v>28</v>
      </c>
      <c r="F3862" s="314"/>
      <c r="G3862" s="274" t="s">
        <v>24</v>
      </c>
      <c r="H3862" s="269" t="s">
        <v>25</v>
      </c>
      <c r="I3862" s="330">
        <v>292</v>
      </c>
      <c r="J3862" s="273"/>
      <c r="K3862" s="273"/>
      <c r="L3862" s="281" t="s">
        <v>1987</v>
      </c>
      <c r="M3862" s="216">
        <v>274</v>
      </c>
      <c r="N3862" s="295" t="s">
        <v>26</v>
      </c>
      <c r="O3862" s="216" t="s">
        <v>28</v>
      </c>
      <c r="P3862" s="296">
        <v>41974</v>
      </c>
      <c r="Q3862" s="627"/>
      <c r="R3862" s="231"/>
    </row>
    <row r="3863" spans="1:18" x14ac:dyDescent="0.25">
      <c r="A3863" s="275"/>
      <c r="B3863" s="273" t="s">
        <v>47</v>
      </c>
      <c r="C3863" s="275" t="s">
        <v>48</v>
      </c>
      <c r="D3863" s="275" t="s">
        <v>251</v>
      </c>
      <c r="E3863" s="32">
        <v>29</v>
      </c>
      <c r="F3863" s="314"/>
      <c r="G3863" s="274" t="s">
        <v>24</v>
      </c>
      <c r="H3863" s="269" t="s">
        <v>25</v>
      </c>
      <c r="I3863" s="330">
        <v>138</v>
      </c>
      <c r="J3863" s="273"/>
      <c r="K3863" s="273"/>
      <c r="L3863" s="281" t="s">
        <v>1987</v>
      </c>
      <c r="M3863" s="216">
        <v>100</v>
      </c>
      <c r="N3863" s="295" t="s">
        <v>26</v>
      </c>
      <c r="O3863" s="216" t="s">
        <v>28</v>
      </c>
      <c r="P3863" s="296">
        <v>41974</v>
      </c>
      <c r="Q3863" s="627"/>
      <c r="R3863" s="231"/>
    </row>
    <row r="3864" spans="1:18" x14ac:dyDescent="0.25">
      <c r="A3864" s="275"/>
      <c r="B3864" s="273" t="s">
        <v>36</v>
      </c>
      <c r="C3864" s="275" t="s">
        <v>145</v>
      </c>
      <c r="D3864" s="275" t="s">
        <v>187</v>
      </c>
      <c r="E3864" s="32">
        <v>9</v>
      </c>
      <c r="F3864" s="314"/>
      <c r="G3864" s="274" t="s">
        <v>24</v>
      </c>
      <c r="H3864" s="269" t="s">
        <v>25</v>
      </c>
      <c r="I3864" s="330">
        <v>107</v>
      </c>
      <c r="J3864" s="273"/>
      <c r="K3864" s="273"/>
      <c r="L3864" s="281" t="s">
        <v>1987</v>
      </c>
      <c r="M3864" s="216">
        <v>100</v>
      </c>
      <c r="N3864" s="295" t="s">
        <v>26</v>
      </c>
      <c r="O3864" s="216" t="s">
        <v>28</v>
      </c>
      <c r="P3864" s="296">
        <v>41974</v>
      </c>
      <c r="Q3864" s="628"/>
      <c r="R3864" s="231"/>
    </row>
    <row r="3865" spans="1:18" x14ac:dyDescent="0.25">
      <c r="A3865" s="275"/>
      <c r="B3865" s="273" t="s">
        <v>21</v>
      </c>
      <c r="C3865" s="275" t="s">
        <v>33</v>
      </c>
      <c r="D3865" s="275" t="s">
        <v>34</v>
      </c>
      <c r="E3865" s="32"/>
      <c r="F3865" s="314"/>
      <c r="G3865" s="274" t="s">
        <v>24</v>
      </c>
      <c r="H3865" s="269" t="s">
        <v>25</v>
      </c>
      <c r="I3865" s="330"/>
      <c r="J3865" s="273"/>
      <c r="K3865" s="273"/>
      <c r="L3865" s="281" t="s">
        <v>1987</v>
      </c>
      <c r="M3865" s="271">
        <v>16</v>
      </c>
      <c r="N3865" s="308" t="s">
        <v>26</v>
      </c>
      <c r="O3865" s="271" t="s">
        <v>128</v>
      </c>
      <c r="P3865" s="296">
        <v>41974</v>
      </c>
      <c r="Q3865" s="273"/>
      <c r="R3865" s="231"/>
    </row>
    <row r="3866" spans="1:18" x14ac:dyDescent="0.25">
      <c r="A3866" s="275"/>
      <c r="B3866" s="273" t="s">
        <v>21</v>
      </c>
      <c r="C3866" s="275" t="s">
        <v>22</v>
      </c>
      <c r="D3866" s="275" t="s">
        <v>29</v>
      </c>
      <c r="E3866" s="32"/>
      <c r="F3866" s="314"/>
      <c r="G3866" s="274" t="s">
        <v>24</v>
      </c>
      <c r="H3866" s="269" t="s">
        <v>25</v>
      </c>
      <c r="I3866" s="330"/>
      <c r="J3866" s="273"/>
      <c r="K3866" s="273"/>
      <c r="L3866" s="281" t="s">
        <v>1987</v>
      </c>
      <c r="M3866" s="271">
        <v>18</v>
      </c>
      <c r="N3866" s="308" t="s">
        <v>26</v>
      </c>
      <c r="O3866" s="271" t="s">
        <v>128</v>
      </c>
      <c r="P3866" s="296">
        <v>41974</v>
      </c>
      <c r="Q3866" s="273"/>
      <c r="R3866" s="231"/>
    </row>
    <row r="3867" spans="1:18" x14ac:dyDescent="0.25">
      <c r="A3867" s="275"/>
      <c r="B3867" s="273" t="s">
        <v>47</v>
      </c>
      <c r="C3867" s="275" t="s">
        <v>48</v>
      </c>
      <c r="D3867" s="275" t="s">
        <v>251</v>
      </c>
      <c r="E3867" s="32"/>
      <c r="F3867" s="314"/>
      <c r="G3867" s="274" t="s">
        <v>24</v>
      </c>
      <c r="H3867" s="269" t="s">
        <v>25</v>
      </c>
      <c r="I3867" s="330"/>
      <c r="J3867" s="273"/>
      <c r="K3867" s="273"/>
      <c r="L3867" s="281" t="s">
        <v>1987</v>
      </c>
      <c r="M3867" s="271">
        <v>38</v>
      </c>
      <c r="N3867" s="308" t="s">
        <v>26</v>
      </c>
      <c r="O3867" s="271" t="s">
        <v>128</v>
      </c>
      <c r="P3867" s="296">
        <v>41974</v>
      </c>
      <c r="Q3867" s="273"/>
      <c r="R3867" s="231"/>
    </row>
    <row r="3868" spans="1:18" x14ac:dyDescent="0.25">
      <c r="A3868" s="275"/>
      <c r="B3868" s="273" t="s">
        <v>36</v>
      </c>
      <c r="C3868" s="275" t="s">
        <v>145</v>
      </c>
      <c r="D3868" s="275" t="s">
        <v>187</v>
      </c>
      <c r="E3868" s="32"/>
      <c r="F3868" s="314"/>
      <c r="G3868" s="274" t="s">
        <v>24</v>
      </c>
      <c r="H3868" s="269" t="s">
        <v>25</v>
      </c>
      <c r="I3868" s="330"/>
      <c r="J3868" s="273"/>
      <c r="K3868" s="273"/>
      <c r="L3868" s="281" t="s">
        <v>1987</v>
      </c>
      <c r="M3868" s="271">
        <v>7</v>
      </c>
      <c r="N3868" s="308" t="s">
        <v>26</v>
      </c>
      <c r="O3868" s="271" t="s">
        <v>128</v>
      </c>
      <c r="P3868" s="296">
        <v>41974</v>
      </c>
      <c r="Q3868" s="273"/>
      <c r="R3868" s="231"/>
    </row>
    <row r="3869" spans="1:18" x14ac:dyDescent="0.25">
      <c r="A3869" s="275" t="s">
        <v>1990</v>
      </c>
      <c r="B3869" s="273" t="s">
        <v>21</v>
      </c>
      <c r="C3869" s="275" t="s">
        <v>22</v>
      </c>
      <c r="D3869" s="275" t="s">
        <v>29</v>
      </c>
      <c r="E3869" s="32">
        <v>7</v>
      </c>
      <c r="F3869" s="314"/>
      <c r="G3869" s="274" t="s">
        <v>24</v>
      </c>
      <c r="H3869" s="269" t="s">
        <v>25</v>
      </c>
      <c r="I3869" s="330">
        <v>60</v>
      </c>
      <c r="J3869" s="273"/>
      <c r="K3869" s="273"/>
      <c r="L3869" s="281" t="s">
        <v>1987</v>
      </c>
      <c r="M3869" s="216">
        <v>60</v>
      </c>
      <c r="N3869" s="295" t="s">
        <v>26</v>
      </c>
      <c r="O3869" s="216" t="s">
        <v>28</v>
      </c>
      <c r="P3869" s="296">
        <v>41974</v>
      </c>
      <c r="Q3869" s="273" t="s">
        <v>1993</v>
      </c>
      <c r="R3869" s="231"/>
    </row>
    <row r="3870" spans="1:18" x14ac:dyDescent="0.25">
      <c r="A3870" s="275" t="s">
        <v>1991</v>
      </c>
      <c r="B3870" s="273" t="s">
        <v>21</v>
      </c>
      <c r="C3870" s="275" t="s">
        <v>33</v>
      </c>
      <c r="D3870" s="275" t="s">
        <v>34</v>
      </c>
      <c r="E3870" s="32">
        <v>20</v>
      </c>
      <c r="F3870" s="314"/>
      <c r="G3870" s="274" t="s">
        <v>24</v>
      </c>
      <c r="H3870" s="269" t="s">
        <v>25</v>
      </c>
      <c r="I3870" s="330">
        <v>315</v>
      </c>
      <c r="J3870" s="273"/>
      <c r="K3870" s="273"/>
      <c r="L3870" s="281" t="s">
        <v>1987</v>
      </c>
      <c r="M3870" s="216">
        <v>300</v>
      </c>
      <c r="N3870" s="295" t="s">
        <v>26</v>
      </c>
      <c r="O3870" s="216" t="s">
        <v>28</v>
      </c>
      <c r="P3870" s="296">
        <v>41974</v>
      </c>
      <c r="Q3870" s="626" t="s">
        <v>1994</v>
      </c>
      <c r="R3870" s="231"/>
    </row>
    <row r="3871" spans="1:18" x14ac:dyDescent="0.25">
      <c r="A3871" s="275"/>
      <c r="B3871" s="273" t="s">
        <v>21</v>
      </c>
      <c r="C3871" s="275" t="s">
        <v>22</v>
      </c>
      <c r="D3871" s="275" t="s">
        <v>29</v>
      </c>
      <c r="E3871" s="32">
        <v>16</v>
      </c>
      <c r="F3871" s="314"/>
      <c r="G3871" s="274" t="s">
        <v>24</v>
      </c>
      <c r="H3871" s="269" t="s">
        <v>25</v>
      </c>
      <c r="I3871" s="330">
        <v>309</v>
      </c>
      <c r="J3871" s="273"/>
      <c r="K3871" s="273"/>
      <c r="L3871" s="281" t="s">
        <v>1987</v>
      </c>
      <c r="M3871" s="216">
        <v>290</v>
      </c>
      <c r="N3871" s="295" t="s">
        <v>26</v>
      </c>
      <c r="O3871" s="216" t="s">
        <v>28</v>
      </c>
      <c r="P3871" s="296">
        <v>41974</v>
      </c>
      <c r="Q3871" s="627"/>
      <c r="R3871" s="231"/>
    </row>
    <row r="3872" spans="1:18" x14ac:dyDescent="0.25">
      <c r="A3872" s="275"/>
      <c r="B3872" s="273" t="s">
        <v>21</v>
      </c>
      <c r="C3872" s="275" t="s">
        <v>22</v>
      </c>
      <c r="D3872" s="275" t="s">
        <v>23</v>
      </c>
      <c r="E3872" s="32">
        <v>18</v>
      </c>
      <c r="F3872" s="314"/>
      <c r="G3872" s="274" t="s">
        <v>24</v>
      </c>
      <c r="H3872" s="269" t="s">
        <v>25</v>
      </c>
      <c r="I3872" s="330">
        <v>262</v>
      </c>
      <c r="J3872" s="273"/>
      <c r="K3872" s="273"/>
      <c r="L3872" s="281" t="s">
        <v>1987</v>
      </c>
      <c r="M3872" s="216">
        <v>250</v>
      </c>
      <c r="N3872" s="295" t="s">
        <v>26</v>
      </c>
      <c r="O3872" s="216" t="s">
        <v>28</v>
      </c>
      <c r="P3872" s="296">
        <v>41974</v>
      </c>
      <c r="Q3872" s="627"/>
      <c r="R3872" s="231"/>
    </row>
    <row r="3873" spans="1:18" x14ac:dyDescent="0.25">
      <c r="A3873" s="275"/>
      <c r="B3873" s="273" t="s">
        <v>21</v>
      </c>
      <c r="C3873" s="275" t="s">
        <v>31</v>
      </c>
      <c r="D3873" s="275" t="s">
        <v>35</v>
      </c>
      <c r="E3873" s="32">
        <v>17</v>
      </c>
      <c r="F3873" s="314"/>
      <c r="G3873" s="274" t="s">
        <v>24</v>
      </c>
      <c r="H3873" s="269" t="s">
        <v>25</v>
      </c>
      <c r="I3873" s="330">
        <v>270</v>
      </c>
      <c r="J3873" s="273"/>
      <c r="K3873" s="273"/>
      <c r="L3873" s="281" t="s">
        <v>1987</v>
      </c>
      <c r="M3873" s="216">
        <v>250</v>
      </c>
      <c r="N3873" s="295" t="s">
        <v>26</v>
      </c>
      <c r="O3873" s="216" t="s">
        <v>28</v>
      </c>
      <c r="P3873" s="296">
        <v>41974</v>
      </c>
      <c r="Q3873" s="627"/>
      <c r="R3873" s="231"/>
    </row>
    <row r="3874" spans="1:18" x14ac:dyDescent="0.25">
      <c r="A3874" s="275"/>
      <c r="B3874" s="273" t="s">
        <v>47</v>
      </c>
      <c r="C3874" s="275" t="s">
        <v>48</v>
      </c>
      <c r="D3874" s="275" t="s">
        <v>207</v>
      </c>
      <c r="E3874" s="32">
        <v>26</v>
      </c>
      <c r="F3874" s="314"/>
      <c r="G3874" s="274" t="s">
        <v>24</v>
      </c>
      <c r="H3874" s="269" t="s">
        <v>25</v>
      </c>
      <c r="I3874" s="330">
        <v>125</v>
      </c>
      <c r="J3874" s="273"/>
      <c r="K3874" s="273"/>
      <c r="L3874" s="281" t="s">
        <v>1987</v>
      </c>
      <c r="M3874" s="216">
        <v>100</v>
      </c>
      <c r="N3874" s="295" t="s">
        <v>26</v>
      </c>
      <c r="O3874" s="216" t="s">
        <v>28</v>
      </c>
      <c r="P3874" s="296">
        <v>41974</v>
      </c>
      <c r="Q3874" s="627"/>
      <c r="R3874" s="231"/>
    </row>
    <row r="3875" spans="1:18" x14ac:dyDescent="0.25">
      <c r="A3875" s="275"/>
      <c r="B3875" s="273" t="s">
        <v>36</v>
      </c>
      <c r="C3875" s="275" t="s">
        <v>145</v>
      </c>
      <c r="D3875" s="275" t="s">
        <v>184</v>
      </c>
      <c r="E3875" s="32">
        <v>10</v>
      </c>
      <c r="F3875" s="314"/>
      <c r="G3875" s="274" t="s">
        <v>24</v>
      </c>
      <c r="H3875" s="269" t="s">
        <v>25</v>
      </c>
      <c r="I3875" s="330">
        <v>109</v>
      </c>
      <c r="J3875" s="273"/>
      <c r="K3875" s="273"/>
      <c r="L3875" s="281" t="s">
        <v>1987</v>
      </c>
      <c r="M3875" s="216">
        <v>100</v>
      </c>
      <c r="N3875" s="295" t="s">
        <v>26</v>
      </c>
      <c r="O3875" s="216" t="s">
        <v>28</v>
      </c>
      <c r="P3875" s="296">
        <v>41974</v>
      </c>
      <c r="Q3875" s="628"/>
      <c r="R3875" s="231"/>
    </row>
    <row r="3876" spans="1:18" x14ac:dyDescent="0.25">
      <c r="A3876" s="275"/>
      <c r="B3876" s="273" t="s">
        <v>21</v>
      </c>
      <c r="C3876" s="275" t="s">
        <v>33</v>
      </c>
      <c r="D3876" s="275" t="s">
        <v>34</v>
      </c>
      <c r="E3876" s="32"/>
      <c r="F3876" s="314"/>
      <c r="G3876" s="274" t="s">
        <v>24</v>
      </c>
      <c r="H3876" s="269" t="s">
        <v>25</v>
      </c>
      <c r="I3876" s="330"/>
      <c r="J3876" s="273"/>
      <c r="K3876" s="273"/>
      <c r="L3876" s="281" t="s">
        <v>1992</v>
      </c>
      <c r="M3876" s="271">
        <v>15</v>
      </c>
      <c r="N3876" s="308" t="s">
        <v>26</v>
      </c>
      <c r="O3876" s="271" t="s">
        <v>128</v>
      </c>
      <c r="P3876" s="296">
        <v>41974</v>
      </c>
      <c r="Q3876" s="273"/>
      <c r="R3876" s="231"/>
    </row>
    <row r="3877" spans="1:18" x14ac:dyDescent="0.25">
      <c r="A3877" s="275"/>
      <c r="B3877" s="273" t="s">
        <v>21</v>
      </c>
      <c r="C3877" s="275" t="s">
        <v>22</v>
      </c>
      <c r="D3877" s="275" t="s">
        <v>29</v>
      </c>
      <c r="E3877" s="32"/>
      <c r="F3877" s="314"/>
      <c r="G3877" s="274" t="s">
        <v>24</v>
      </c>
      <c r="H3877" s="269" t="s">
        <v>25</v>
      </c>
      <c r="I3877" s="330"/>
      <c r="J3877" s="273"/>
      <c r="K3877" s="273"/>
      <c r="L3877" s="281" t="s">
        <v>1992</v>
      </c>
      <c r="M3877" s="271">
        <v>19</v>
      </c>
      <c r="N3877" s="308" t="s">
        <v>26</v>
      </c>
      <c r="O3877" s="271" t="s">
        <v>128</v>
      </c>
      <c r="P3877" s="296">
        <v>41974</v>
      </c>
      <c r="Q3877" s="273"/>
      <c r="R3877" s="231"/>
    </row>
    <row r="3878" spans="1:18" x14ac:dyDescent="0.25">
      <c r="A3878" s="275"/>
      <c r="B3878" s="273" t="s">
        <v>21</v>
      </c>
      <c r="C3878" s="275" t="s">
        <v>22</v>
      </c>
      <c r="D3878" s="275" t="s">
        <v>23</v>
      </c>
      <c r="E3878" s="32"/>
      <c r="F3878" s="314"/>
      <c r="G3878" s="274" t="s">
        <v>24</v>
      </c>
      <c r="H3878" s="269" t="s">
        <v>25</v>
      </c>
      <c r="I3878" s="330"/>
      <c r="J3878" s="273"/>
      <c r="K3878" s="273"/>
      <c r="L3878" s="281" t="s">
        <v>1992</v>
      </c>
      <c r="M3878" s="271">
        <v>12</v>
      </c>
      <c r="N3878" s="308" t="s">
        <v>26</v>
      </c>
      <c r="O3878" s="271" t="s">
        <v>128</v>
      </c>
      <c r="P3878" s="296">
        <v>41974</v>
      </c>
      <c r="Q3878" s="273"/>
      <c r="R3878" s="231"/>
    </row>
    <row r="3879" spans="1:18" x14ac:dyDescent="0.25">
      <c r="A3879" s="275"/>
      <c r="B3879" s="273" t="s">
        <v>21</v>
      </c>
      <c r="C3879" s="275" t="s">
        <v>31</v>
      </c>
      <c r="D3879" s="275" t="s">
        <v>35</v>
      </c>
      <c r="E3879" s="32"/>
      <c r="F3879" s="314"/>
      <c r="G3879" s="274" t="s">
        <v>24</v>
      </c>
      <c r="H3879" s="269" t="s">
        <v>25</v>
      </c>
      <c r="I3879" s="330"/>
      <c r="J3879" s="273"/>
      <c r="K3879" s="273"/>
      <c r="L3879" s="281" t="s">
        <v>1992</v>
      </c>
      <c r="M3879" s="271">
        <v>20</v>
      </c>
      <c r="N3879" s="308" t="s">
        <v>26</v>
      </c>
      <c r="O3879" s="271" t="s">
        <v>128</v>
      </c>
      <c r="P3879" s="296">
        <v>41974</v>
      </c>
      <c r="Q3879" s="273"/>
      <c r="R3879" s="231"/>
    </row>
    <row r="3880" spans="1:18" x14ac:dyDescent="0.25">
      <c r="A3880" s="275"/>
      <c r="B3880" s="273" t="s">
        <v>47</v>
      </c>
      <c r="C3880" s="275" t="s">
        <v>48</v>
      </c>
      <c r="D3880" s="275" t="s">
        <v>207</v>
      </c>
      <c r="E3880" s="32"/>
      <c r="F3880" s="314"/>
      <c r="G3880" s="274" t="s">
        <v>24</v>
      </c>
      <c r="H3880" s="269" t="s">
        <v>25</v>
      </c>
      <c r="I3880" s="330"/>
      <c r="J3880" s="273"/>
      <c r="K3880" s="273"/>
      <c r="L3880" s="281" t="s">
        <v>1992</v>
      </c>
      <c r="M3880" s="271">
        <v>25</v>
      </c>
      <c r="N3880" s="308" t="s">
        <v>26</v>
      </c>
      <c r="O3880" s="271" t="s">
        <v>128</v>
      </c>
      <c r="P3880" s="296">
        <v>41974</v>
      </c>
      <c r="Q3880" s="273"/>
      <c r="R3880" s="231"/>
    </row>
    <row r="3881" spans="1:18" x14ac:dyDescent="0.25">
      <c r="A3881" s="275"/>
      <c r="B3881" s="273" t="s">
        <v>36</v>
      </c>
      <c r="C3881" s="275" t="s">
        <v>145</v>
      </c>
      <c r="D3881" s="275" t="s">
        <v>184</v>
      </c>
      <c r="E3881" s="32"/>
      <c r="F3881" s="314"/>
      <c r="G3881" s="274" t="s">
        <v>24</v>
      </c>
      <c r="H3881" s="269" t="s">
        <v>25</v>
      </c>
      <c r="I3881" s="330"/>
      <c r="J3881" s="273"/>
      <c r="K3881" s="273"/>
      <c r="L3881" s="281" t="s">
        <v>1992</v>
      </c>
      <c r="M3881" s="271">
        <v>9</v>
      </c>
      <c r="N3881" s="308" t="s">
        <v>26</v>
      </c>
      <c r="O3881" s="271" t="s">
        <v>128</v>
      </c>
      <c r="P3881" s="296">
        <v>41974</v>
      </c>
      <c r="Q3881" s="273"/>
      <c r="R3881" s="231"/>
    </row>
    <row r="3882" spans="1:18" x14ac:dyDescent="0.25">
      <c r="A3882" s="275" t="s">
        <v>1995</v>
      </c>
      <c r="B3882" s="273" t="s">
        <v>21</v>
      </c>
      <c r="C3882" s="275" t="s">
        <v>33</v>
      </c>
      <c r="D3882" s="275" t="s">
        <v>34</v>
      </c>
      <c r="E3882" s="32">
        <v>25</v>
      </c>
      <c r="F3882" s="314"/>
      <c r="G3882" s="274" t="s">
        <v>24</v>
      </c>
      <c r="H3882" s="269" t="s">
        <v>25</v>
      </c>
      <c r="I3882" s="330">
        <v>315</v>
      </c>
      <c r="J3882" s="273"/>
      <c r="K3882" s="273"/>
      <c r="L3882" s="281" t="s">
        <v>1992</v>
      </c>
      <c r="M3882" s="216">
        <v>300</v>
      </c>
      <c r="N3882" s="295" t="s">
        <v>26</v>
      </c>
      <c r="O3882" s="216" t="s">
        <v>28</v>
      </c>
      <c r="P3882" s="296">
        <v>41974</v>
      </c>
      <c r="Q3882" s="629" t="s">
        <v>2000</v>
      </c>
      <c r="R3882" s="231"/>
    </row>
    <row r="3883" spans="1:18" x14ac:dyDescent="0.25">
      <c r="A3883" s="275"/>
      <c r="B3883" s="273" t="s">
        <v>21</v>
      </c>
      <c r="C3883" s="275" t="s">
        <v>22</v>
      </c>
      <c r="D3883" s="275" t="s">
        <v>108</v>
      </c>
      <c r="E3883" s="32">
        <v>28</v>
      </c>
      <c r="F3883" s="314"/>
      <c r="G3883" s="274" t="s">
        <v>24</v>
      </c>
      <c r="H3883" s="269" t="s">
        <v>25</v>
      </c>
      <c r="I3883" s="330">
        <v>370</v>
      </c>
      <c r="J3883" s="273"/>
      <c r="K3883" s="273"/>
      <c r="L3883" s="281" t="s">
        <v>1992</v>
      </c>
      <c r="M3883" s="216">
        <v>350</v>
      </c>
      <c r="N3883" s="295" t="s">
        <v>26</v>
      </c>
      <c r="O3883" s="216" t="s">
        <v>28</v>
      </c>
      <c r="P3883" s="296">
        <v>41974</v>
      </c>
      <c r="Q3883" s="630"/>
      <c r="R3883" s="231"/>
    </row>
    <row r="3884" spans="1:18" x14ac:dyDescent="0.25">
      <c r="A3884" s="275"/>
      <c r="B3884" s="273" t="s">
        <v>21</v>
      </c>
      <c r="C3884" s="275" t="s">
        <v>22</v>
      </c>
      <c r="D3884" s="275" t="s">
        <v>23</v>
      </c>
      <c r="E3884" s="32">
        <v>15</v>
      </c>
      <c r="F3884" s="314"/>
      <c r="G3884" s="274" t="s">
        <v>24</v>
      </c>
      <c r="H3884" s="269" t="s">
        <v>25</v>
      </c>
      <c r="I3884" s="330">
        <v>260</v>
      </c>
      <c r="J3884" s="273"/>
      <c r="K3884" s="273"/>
      <c r="L3884" s="281" t="s">
        <v>1992</v>
      </c>
      <c r="M3884" s="216">
        <v>250</v>
      </c>
      <c r="N3884" s="295" t="s">
        <v>26</v>
      </c>
      <c r="O3884" s="216" t="s">
        <v>28</v>
      </c>
      <c r="P3884" s="296">
        <v>41974</v>
      </c>
      <c r="Q3884" s="630"/>
      <c r="R3884" s="231"/>
    </row>
    <row r="3885" spans="1:18" x14ac:dyDescent="0.25">
      <c r="A3885" s="275"/>
      <c r="B3885" s="273" t="s">
        <v>21</v>
      </c>
      <c r="C3885" s="275" t="s">
        <v>31</v>
      </c>
      <c r="D3885" s="275" t="s">
        <v>32</v>
      </c>
      <c r="E3885" s="32">
        <v>20</v>
      </c>
      <c r="F3885" s="314"/>
      <c r="G3885" s="274" t="s">
        <v>24</v>
      </c>
      <c r="H3885" s="269" t="s">
        <v>25</v>
      </c>
      <c r="I3885" s="330">
        <v>272</v>
      </c>
      <c r="J3885" s="273"/>
      <c r="K3885" s="273"/>
      <c r="L3885" s="281" t="s">
        <v>1992</v>
      </c>
      <c r="M3885" s="216">
        <v>250</v>
      </c>
      <c r="N3885" s="295" t="s">
        <v>26</v>
      </c>
      <c r="O3885" s="216" t="s">
        <v>28</v>
      </c>
      <c r="P3885" s="296">
        <v>41974</v>
      </c>
      <c r="Q3885" s="630"/>
      <c r="R3885" s="231"/>
    </row>
    <row r="3886" spans="1:18" x14ac:dyDescent="0.25">
      <c r="A3886" s="275"/>
      <c r="B3886" s="273" t="s">
        <v>47</v>
      </c>
      <c r="C3886" s="275" t="s">
        <v>48</v>
      </c>
      <c r="D3886" s="275" t="s">
        <v>207</v>
      </c>
      <c r="E3886" s="32">
        <v>10</v>
      </c>
      <c r="F3886" s="314"/>
      <c r="G3886" s="274" t="s">
        <v>24</v>
      </c>
      <c r="H3886" s="269" t="s">
        <v>25</v>
      </c>
      <c r="I3886" s="330">
        <v>100</v>
      </c>
      <c r="J3886" s="273"/>
      <c r="K3886" s="273"/>
      <c r="L3886" s="281" t="s">
        <v>1992</v>
      </c>
      <c r="M3886" s="216">
        <v>100</v>
      </c>
      <c r="N3886" s="295" t="s">
        <v>26</v>
      </c>
      <c r="O3886" s="216" t="s">
        <v>28</v>
      </c>
      <c r="P3886" s="296">
        <v>41974</v>
      </c>
      <c r="Q3886" s="630"/>
      <c r="R3886" s="231"/>
    </row>
    <row r="3887" spans="1:18" x14ac:dyDescent="0.25">
      <c r="A3887" s="275"/>
      <c r="B3887" s="273" t="s">
        <v>36</v>
      </c>
      <c r="C3887" s="275" t="s">
        <v>145</v>
      </c>
      <c r="D3887" s="275" t="s">
        <v>184</v>
      </c>
      <c r="E3887" s="32">
        <v>8</v>
      </c>
      <c r="F3887" s="314"/>
      <c r="G3887" s="274" t="s">
        <v>24</v>
      </c>
      <c r="H3887" s="269" t="s">
        <v>25</v>
      </c>
      <c r="I3887" s="330">
        <v>105</v>
      </c>
      <c r="J3887" s="273"/>
      <c r="K3887" s="273"/>
      <c r="L3887" s="281" t="s">
        <v>1992</v>
      </c>
      <c r="M3887" s="216">
        <v>100</v>
      </c>
      <c r="N3887" s="295" t="s">
        <v>26</v>
      </c>
      <c r="O3887" s="216" t="s">
        <v>28</v>
      </c>
      <c r="P3887" s="296">
        <v>41974</v>
      </c>
      <c r="Q3887" s="631"/>
      <c r="R3887" s="231"/>
    </row>
    <row r="3888" spans="1:18" x14ac:dyDescent="0.25">
      <c r="A3888" s="275"/>
      <c r="B3888" s="273" t="s">
        <v>21</v>
      </c>
      <c r="C3888" s="275" t="s">
        <v>33</v>
      </c>
      <c r="D3888" s="275" t="s">
        <v>34</v>
      </c>
      <c r="E3888" s="32"/>
      <c r="F3888" s="314"/>
      <c r="G3888" s="274" t="s">
        <v>24</v>
      </c>
      <c r="H3888" s="269" t="s">
        <v>25</v>
      </c>
      <c r="I3888" s="330"/>
      <c r="J3888" s="273"/>
      <c r="K3888" s="273"/>
      <c r="L3888" s="281" t="s">
        <v>1996</v>
      </c>
      <c r="M3888" s="271">
        <v>15</v>
      </c>
      <c r="N3888" s="308" t="s">
        <v>26</v>
      </c>
      <c r="O3888" s="271" t="s">
        <v>128</v>
      </c>
      <c r="P3888" s="296">
        <v>41974</v>
      </c>
      <c r="Q3888" s="273"/>
      <c r="R3888" s="231"/>
    </row>
    <row r="3889" spans="1:18" x14ac:dyDescent="0.25">
      <c r="A3889" s="275"/>
      <c r="B3889" s="273" t="s">
        <v>21</v>
      </c>
      <c r="C3889" s="275" t="s">
        <v>22</v>
      </c>
      <c r="D3889" s="275" t="s">
        <v>108</v>
      </c>
      <c r="E3889" s="32"/>
      <c r="F3889" s="314"/>
      <c r="G3889" s="274" t="s">
        <v>24</v>
      </c>
      <c r="H3889" s="269" t="s">
        <v>25</v>
      </c>
      <c r="I3889" s="330"/>
      <c r="J3889" s="273"/>
      <c r="K3889" s="273"/>
      <c r="L3889" s="281" t="s">
        <v>1996</v>
      </c>
      <c r="M3889" s="271">
        <v>20</v>
      </c>
      <c r="N3889" s="308" t="s">
        <v>26</v>
      </c>
      <c r="O3889" s="271" t="s">
        <v>128</v>
      </c>
      <c r="P3889" s="296">
        <v>41974</v>
      </c>
      <c r="Q3889" s="273"/>
      <c r="R3889" s="231"/>
    </row>
    <row r="3890" spans="1:18" x14ac:dyDescent="0.25">
      <c r="A3890" s="275"/>
      <c r="B3890" s="273" t="s">
        <v>21</v>
      </c>
      <c r="C3890" s="275" t="s">
        <v>22</v>
      </c>
      <c r="D3890" s="275" t="s">
        <v>23</v>
      </c>
      <c r="E3890" s="32"/>
      <c r="F3890" s="314"/>
      <c r="G3890" s="274" t="s">
        <v>24</v>
      </c>
      <c r="H3890" s="269" t="s">
        <v>25</v>
      </c>
      <c r="I3890" s="330"/>
      <c r="J3890" s="273"/>
      <c r="K3890" s="273"/>
      <c r="L3890" s="281" t="s">
        <v>1996</v>
      </c>
      <c r="M3890" s="271">
        <v>10</v>
      </c>
      <c r="N3890" s="308" t="s">
        <v>26</v>
      </c>
      <c r="O3890" s="271" t="s">
        <v>128</v>
      </c>
      <c r="P3890" s="296">
        <v>41974</v>
      </c>
      <c r="Q3890" s="273"/>
      <c r="R3890" s="231"/>
    </row>
    <row r="3891" spans="1:18" x14ac:dyDescent="0.25">
      <c r="A3891" s="275"/>
      <c r="B3891" s="273" t="s">
        <v>21</v>
      </c>
      <c r="C3891" s="275" t="s">
        <v>31</v>
      </c>
      <c r="D3891" s="275" t="s">
        <v>32</v>
      </c>
      <c r="E3891" s="32"/>
      <c r="F3891" s="314"/>
      <c r="G3891" s="274" t="s">
        <v>24</v>
      </c>
      <c r="H3891" s="269" t="s">
        <v>25</v>
      </c>
      <c r="I3891" s="330"/>
      <c r="J3891" s="273"/>
      <c r="K3891" s="273"/>
      <c r="L3891" s="281" t="s">
        <v>1996</v>
      </c>
      <c r="M3891" s="271">
        <v>22</v>
      </c>
      <c r="N3891" s="308" t="s">
        <v>26</v>
      </c>
      <c r="O3891" s="271" t="s">
        <v>128</v>
      </c>
      <c r="P3891" s="296">
        <v>41974</v>
      </c>
      <c r="Q3891" s="273"/>
      <c r="R3891" s="231"/>
    </row>
    <row r="3892" spans="1:18" x14ac:dyDescent="0.25">
      <c r="A3892" s="275"/>
      <c r="B3892" s="273" t="s">
        <v>47</v>
      </c>
      <c r="C3892" s="275" t="s">
        <v>48</v>
      </c>
      <c r="D3892" s="275" t="s">
        <v>207</v>
      </c>
      <c r="E3892" s="32"/>
      <c r="F3892" s="314"/>
      <c r="G3892" s="274" t="s">
        <v>24</v>
      </c>
      <c r="H3892" s="269" t="s">
        <v>25</v>
      </c>
      <c r="I3892" s="330"/>
      <c r="J3892" s="273"/>
      <c r="K3892" s="273"/>
      <c r="L3892" s="281" t="s">
        <v>1996</v>
      </c>
      <c r="M3892" s="271">
        <v>0</v>
      </c>
      <c r="N3892" s="308" t="s">
        <v>26</v>
      </c>
      <c r="O3892" s="271" t="s">
        <v>128</v>
      </c>
      <c r="P3892" s="296">
        <v>41974</v>
      </c>
      <c r="Q3892" s="273"/>
      <c r="R3892" s="231"/>
    </row>
    <row r="3893" spans="1:18" x14ac:dyDescent="0.25">
      <c r="A3893" s="275"/>
      <c r="B3893" s="273" t="s">
        <v>36</v>
      </c>
      <c r="C3893" s="275" t="s">
        <v>145</v>
      </c>
      <c r="D3893" s="275" t="s">
        <v>184</v>
      </c>
      <c r="E3893" s="32"/>
      <c r="F3893" s="314"/>
      <c r="G3893" s="274" t="s">
        <v>24</v>
      </c>
      <c r="H3893" s="269" t="s">
        <v>25</v>
      </c>
      <c r="I3893" s="330"/>
      <c r="J3893" s="273"/>
      <c r="K3893" s="273"/>
      <c r="L3893" s="281" t="s">
        <v>1996</v>
      </c>
      <c r="M3893" s="271">
        <v>5</v>
      </c>
      <c r="N3893" s="308" t="s">
        <v>26</v>
      </c>
      <c r="O3893" s="271" t="s">
        <v>128</v>
      </c>
      <c r="P3893" s="296">
        <v>41974</v>
      </c>
      <c r="Q3893" s="273"/>
      <c r="R3893" s="231"/>
    </row>
    <row r="3894" spans="1:18" x14ac:dyDescent="0.25">
      <c r="A3894" s="275" t="s">
        <v>1998</v>
      </c>
      <c r="B3894" s="273" t="s">
        <v>21</v>
      </c>
      <c r="C3894" s="275" t="s">
        <v>33</v>
      </c>
      <c r="D3894" s="275" t="s">
        <v>34</v>
      </c>
      <c r="E3894" s="32">
        <v>18</v>
      </c>
      <c r="F3894" s="314"/>
      <c r="G3894" s="274" t="s">
        <v>24</v>
      </c>
      <c r="H3894" s="269" t="s">
        <v>25</v>
      </c>
      <c r="I3894" s="330">
        <v>320</v>
      </c>
      <c r="J3894" s="273"/>
      <c r="K3894" s="273"/>
      <c r="L3894" s="281" t="s">
        <v>1996</v>
      </c>
      <c r="M3894" s="216">
        <v>300</v>
      </c>
      <c r="N3894" s="295" t="s">
        <v>26</v>
      </c>
      <c r="O3894" s="216" t="s">
        <v>28</v>
      </c>
      <c r="P3894" s="296">
        <v>41974</v>
      </c>
      <c r="Q3894" s="626" t="s">
        <v>1997</v>
      </c>
      <c r="R3894" s="231"/>
    </row>
    <row r="3895" spans="1:18" x14ac:dyDescent="0.25">
      <c r="A3895" s="275"/>
      <c r="B3895" s="273" t="s">
        <v>21</v>
      </c>
      <c r="C3895" s="275" t="s">
        <v>22</v>
      </c>
      <c r="D3895" s="275" t="s">
        <v>108</v>
      </c>
      <c r="E3895" s="32">
        <v>22</v>
      </c>
      <c r="F3895" s="314"/>
      <c r="G3895" s="274" t="s">
        <v>24</v>
      </c>
      <c r="H3895" s="269" t="s">
        <v>25</v>
      </c>
      <c r="I3895" s="330">
        <v>317</v>
      </c>
      <c r="J3895" s="273"/>
      <c r="K3895" s="273"/>
      <c r="L3895" s="281" t="s">
        <v>1996</v>
      </c>
      <c r="M3895" s="216">
        <v>300</v>
      </c>
      <c r="N3895" s="295" t="s">
        <v>26</v>
      </c>
      <c r="O3895" s="216" t="s">
        <v>28</v>
      </c>
      <c r="P3895" s="296">
        <v>41974</v>
      </c>
      <c r="Q3895" s="627"/>
      <c r="R3895" s="231"/>
    </row>
    <row r="3896" spans="1:18" x14ac:dyDescent="0.25">
      <c r="A3896" s="275"/>
      <c r="B3896" s="273" t="s">
        <v>21</v>
      </c>
      <c r="C3896" s="275" t="s">
        <v>22</v>
      </c>
      <c r="D3896" s="275" t="s">
        <v>23</v>
      </c>
      <c r="E3896" s="32">
        <v>12</v>
      </c>
      <c r="F3896" s="314"/>
      <c r="G3896" s="274" t="s">
        <v>24</v>
      </c>
      <c r="H3896" s="269" t="s">
        <v>25</v>
      </c>
      <c r="I3896" s="330">
        <v>265</v>
      </c>
      <c r="J3896" s="273"/>
      <c r="K3896" s="273"/>
      <c r="L3896" s="281" t="s">
        <v>1996</v>
      </c>
      <c r="M3896" s="216">
        <v>250</v>
      </c>
      <c r="N3896" s="295" t="s">
        <v>26</v>
      </c>
      <c r="O3896" s="216" t="s">
        <v>28</v>
      </c>
      <c r="P3896" s="296">
        <v>41974</v>
      </c>
      <c r="Q3896" s="627"/>
      <c r="R3896" s="231"/>
    </row>
    <row r="3897" spans="1:18" x14ac:dyDescent="0.25">
      <c r="A3897" s="275"/>
      <c r="B3897" s="273" t="s">
        <v>21</v>
      </c>
      <c r="C3897" s="275" t="s">
        <v>31</v>
      </c>
      <c r="D3897" s="275" t="s">
        <v>32</v>
      </c>
      <c r="E3897" s="32">
        <v>18</v>
      </c>
      <c r="F3897" s="314"/>
      <c r="G3897" s="274" t="s">
        <v>24</v>
      </c>
      <c r="H3897" s="269" t="s">
        <v>25</v>
      </c>
      <c r="I3897" s="330">
        <v>276</v>
      </c>
      <c r="J3897" s="273"/>
      <c r="K3897" s="273"/>
      <c r="L3897" s="281" t="s">
        <v>1996</v>
      </c>
      <c r="M3897" s="216">
        <v>250</v>
      </c>
      <c r="N3897" s="295" t="s">
        <v>26</v>
      </c>
      <c r="O3897" s="216" t="s">
        <v>28</v>
      </c>
      <c r="P3897" s="296">
        <v>41974</v>
      </c>
      <c r="Q3897" s="627"/>
      <c r="R3897" s="231"/>
    </row>
    <row r="3898" spans="1:18" x14ac:dyDescent="0.25">
      <c r="A3898" s="275"/>
      <c r="B3898" s="273" t="s">
        <v>47</v>
      </c>
      <c r="C3898" s="275" t="s">
        <v>48</v>
      </c>
      <c r="D3898" s="275" t="s">
        <v>207</v>
      </c>
      <c r="E3898" s="32">
        <v>22</v>
      </c>
      <c r="F3898" s="314"/>
      <c r="G3898" s="274" t="s">
        <v>24</v>
      </c>
      <c r="H3898" s="269" t="s">
        <v>25</v>
      </c>
      <c r="I3898" s="330">
        <v>190</v>
      </c>
      <c r="J3898" s="273"/>
      <c r="K3898" s="273"/>
      <c r="L3898" s="281" t="s">
        <v>1996</v>
      </c>
      <c r="M3898" s="216">
        <v>150</v>
      </c>
      <c r="N3898" s="295" t="s">
        <v>26</v>
      </c>
      <c r="O3898" s="216" t="s">
        <v>28</v>
      </c>
      <c r="P3898" s="296">
        <v>41974</v>
      </c>
      <c r="Q3898" s="627"/>
      <c r="R3898" s="231"/>
    </row>
    <row r="3899" spans="1:18" x14ac:dyDescent="0.25">
      <c r="A3899" s="275"/>
      <c r="B3899" s="273" t="s">
        <v>36</v>
      </c>
      <c r="C3899" s="275" t="s">
        <v>145</v>
      </c>
      <c r="D3899" s="275" t="s">
        <v>187</v>
      </c>
      <c r="E3899" s="32">
        <v>11</v>
      </c>
      <c r="F3899" s="314"/>
      <c r="G3899" s="274" t="s">
        <v>24</v>
      </c>
      <c r="H3899" s="269" t="s">
        <v>25</v>
      </c>
      <c r="I3899" s="330">
        <v>113</v>
      </c>
      <c r="J3899" s="273"/>
      <c r="K3899" s="273"/>
      <c r="L3899" s="281" t="s">
        <v>1996</v>
      </c>
      <c r="M3899" s="216">
        <v>100</v>
      </c>
      <c r="N3899" s="295" t="s">
        <v>26</v>
      </c>
      <c r="O3899" s="216" t="s">
        <v>28</v>
      </c>
      <c r="P3899" s="296">
        <v>41974</v>
      </c>
      <c r="Q3899" s="628"/>
      <c r="R3899" s="231"/>
    </row>
    <row r="3900" spans="1:18" x14ac:dyDescent="0.25">
      <c r="A3900" s="275"/>
      <c r="B3900" s="273" t="s">
        <v>21</v>
      </c>
      <c r="C3900" s="275" t="s">
        <v>33</v>
      </c>
      <c r="D3900" s="275" t="s">
        <v>34</v>
      </c>
      <c r="E3900" s="32"/>
      <c r="F3900" s="314"/>
      <c r="G3900" s="274" t="s">
        <v>24</v>
      </c>
      <c r="H3900" s="269" t="s">
        <v>25</v>
      </c>
      <c r="I3900" s="330"/>
      <c r="J3900" s="273"/>
      <c r="K3900" s="273"/>
      <c r="L3900" s="281" t="s">
        <v>1996</v>
      </c>
      <c r="M3900" s="271">
        <v>20</v>
      </c>
      <c r="N3900" s="308" t="s">
        <v>26</v>
      </c>
      <c r="O3900" s="271" t="s">
        <v>128</v>
      </c>
      <c r="P3900" s="385">
        <v>41974</v>
      </c>
      <c r="Q3900" s="273"/>
      <c r="R3900" s="231"/>
    </row>
    <row r="3901" spans="1:18" x14ac:dyDescent="0.25">
      <c r="A3901" s="275"/>
      <c r="B3901" s="273" t="s">
        <v>21</v>
      </c>
      <c r="C3901" s="275" t="s">
        <v>22</v>
      </c>
      <c r="D3901" s="275" t="s">
        <v>108</v>
      </c>
      <c r="E3901" s="32"/>
      <c r="F3901" s="314"/>
      <c r="G3901" s="274" t="s">
        <v>24</v>
      </c>
      <c r="H3901" s="269" t="s">
        <v>25</v>
      </c>
      <c r="I3901" s="330"/>
      <c r="J3901" s="273"/>
      <c r="K3901" s="273"/>
      <c r="L3901" s="281" t="s">
        <v>1996</v>
      </c>
      <c r="M3901" s="271">
        <v>17</v>
      </c>
      <c r="N3901" s="308" t="s">
        <v>26</v>
      </c>
      <c r="O3901" s="271" t="s">
        <v>128</v>
      </c>
      <c r="P3901" s="385">
        <v>41974</v>
      </c>
      <c r="Q3901" s="273"/>
      <c r="R3901" s="231"/>
    </row>
    <row r="3902" spans="1:18" x14ac:dyDescent="0.25">
      <c r="A3902" s="275"/>
      <c r="B3902" s="273" t="s">
        <v>21</v>
      </c>
      <c r="C3902" s="275" t="s">
        <v>22</v>
      </c>
      <c r="D3902" s="275" t="s">
        <v>23</v>
      </c>
      <c r="E3902" s="32"/>
      <c r="F3902" s="314"/>
      <c r="G3902" s="274" t="s">
        <v>24</v>
      </c>
      <c r="H3902" s="269" t="s">
        <v>25</v>
      </c>
      <c r="I3902" s="330"/>
      <c r="J3902" s="273"/>
      <c r="K3902" s="273"/>
      <c r="L3902" s="281" t="s">
        <v>1999</v>
      </c>
      <c r="M3902" s="271">
        <v>15</v>
      </c>
      <c r="N3902" s="308" t="s">
        <v>26</v>
      </c>
      <c r="O3902" s="271" t="s">
        <v>128</v>
      </c>
      <c r="P3902" s="385">
        <v>41974</v>
      </c>
      <c r="Q3902" s="273"/>
      <c r="R3902" s="231"/>
    </row>
    <row r="3903" spans="1:18" x14ac:dyDescent="0.25">
      <c r="A3903" s="275"/>
      <c r="B3903" s="273" t="s">
        <v>21</v>
      </c>
      <c r="C3903" s="275" t="s">
        <v>31</v>
      </c>
      <c r="D3903" s="275" t="s">
        <v>32</v>
      </c>
      <c r="E3903" s="32"/>
      <c r="F3903" s="314"/>
      <c r="G3903" s="274" t="s">
        <v>24</v>
      </c>
      <c r="H3903" s="269" t="s">
        <v>25</v>
      </c>
      <c r="I3903" s="330"/>
      <c r="J3903" s="273"/>
      <c r="K3903" s="273"/>
      <c r="L3903" s="281" t="s">
        <v>1999</v>
      </c>
      <c r="M3903" s="271">
        <v>26</v>
      </c>
      <c r="N3903" s="308" t="s">
        <v>26</v>
      </c>
      <c r="O3903" s="271" t="s">
        <v>128</v>
      </c>
      <c r="P3903" s="385">
        <v>41974</v>
      </c>
      <c r="Q3903" s="273"/>
      <c r="R3903" s="231"/>
    </row>
    <row r="3904" spans="1:18" x14ac:dyDescent="0.25">
      <c r="A3904" s="275"/>
      <c r="B3904" s="273" t="s">
        <v>47</v>
      </c>
      <c r="C3904" s="275" t="s">
        <v>48</v>
      </c>
      <c r="D3904" s="275" t="s">
        <v>207</v>
      </c>
      <c r="E3904" s="32"/>
      <c r="F3904" s="314"/>
      <c r="G3904" s="274" t="s">
        <v>24</v>
      </c>
      <c r="H3904" s="269" t="s">
        <v>25</v>
      </c>
      <c r="I3904" s="330"/>
      <c r="J3904" s="273"/>
      <c r="K3904" s="273"/>
      <c r="L3904" s="281" t="s">
        <v>1999</v>
      </c>
      <c r="M3904" s="271">
        <v>40</v>
      </c>
      <c r="N3904" s="308" t="s">
        <v>26</v>
      </c>
      <c r="O3904" s="271" t="s">
        <v>128</v>
      </c>
      <c r="P3904" s="385">
        <v>41974</v>
      </c>
      <c r="Q3904" s="273"/>
      <c r="R3904" s="231"/>
    </row>
    <row r="3905" spans="1:18" x14ac:dyDescent="0.25">
      <c r="A3905" s="275"/>
      <c r="B3905" s="273" t="s">
        <v>36</v>
      </c>
      <c r="C3905" s="275" t="s">
        <v>145</v>
      </c>
      <c r="D3905" s="275" t="s">
        <v>187</v>
      </c>
      <c r="E3905" s="32"/>
      <c r="F3905" s="314"/>
      <c r="G3905" s="274" t="s">
        <v>24</v>
      </c>
      <c r="H3905" s="269" t="s">
        <v>25</v>
      </c>
      <c r="I3905" s="330"/>
      <c r="J3905" s="273"/>
      <c r="K3905" s="273"/>
      <c r="L3905" s="281" t="s">
        <v>1999</v>
      </c>
      <c r="M3905" s="271">
        <v>13</v>
      </c>
      <c r="N3905" s="308" t="s">
        <v>26</v>
      </c>
      <c r="O3905" s="271" t="s">
        <v>128</v>
      </c>
      <c r="P3905" s="385">
        <v>41974</v>
      </c>
      <c r="Q3905" s="273"/>
      <c r="R3905" s="231"/>
    </row>
    <row r="3906" spans="1:18" x14ac:dyDescent="0.25">
      <c r="A3906" s="275"/>
      <c r="B3906" s="273" t="s">
        <v>21</v>
      </c>
      <c r="C3906" s="275" t="s">
        <v>22</v>
      </c>
      <c r="D3906" s="275" t="s">
        <v>108</v>
      </c>
      <c r="E3906" s="32">
        <v>3</v>
      </c>
      <c r="F3906" s="314"/>
      <c r="G3906" s="274" t="s">
        <v>24</v>
      </c>
      <c r="H3906" s="269" t="s">
        <v>25</v>
      </c>
      <c r="I3906" s="330">
        <v>36</v>
      </c>
      <c r="J3906" s="273"/>
      <c r="K3906" s="273"/>
      <c r="L3906" s="281" t="s">
        <v>2005</v>
      </c>
      <c r="M3906" s="216">
        <v>36</v>
      </c>
      <c r="N3906" s="295" t="s">
        <v>26</v>
      </c>
      <c r="O3906" s="216" t="s">
        <v>28</v>
      </c>
      <c r="P3906" s="296">
        <v>41974</v>
      </c>
      <c r="Q3906" s="216" t="s">
        <v>2006</v>
      </c>
      <c r="R3906" s="231"/>
    </row>
    <row r="3907" spans="1:18" x14ac:dyDescent="0.25">
      <c r="A3907" s="275" t="s">
        <v>2007</v>
      </c>
      <c r="B3907" s="273" t="s">
        <v>21</v>
      </c>
      <c r="C3907" s="275" t="s">
        <v>22</v>
      </c>
      <c r="D3907" s="275" t="s">
        <v>108</v>
      </c>
      <c r="E3907" s="32">
        <v>2</v>
      </c>
      <c r="F3907" s="314"/>
      <c r="G3907" s="274" t="s">
        <v>24</v>
      </c>
      <c r="H3907" s="269" t="s">
        <v>25</v>
      </c>
      <c r="I3907" s="330">
        <v>32</v>
      </c>
      <c r="J3907" s="273"/>
      <c r="K3907" s="273"/>
      <c r="L3907" s="281" t="s">
        <v>2005</v>
      </c>
      <c r="M3907" s="216">
        <v>32</v>
      </c>
      <c r="N3907" s="295" t="s">
        <v>26</v>
      </c>
      <c r="O3907" s="216" t="s">
        <v>28</v>
      </c>
      <c r="P3907" s="296">
        <v>41974</v>
      </c>
      <c r="Q3907" s="445" t="s">
        <v>2008</v>
      </c>
      <c r="R3907" s="231"/>
    </row>
    <row r="3908" spans="1:18" x14ac:dyDescent="0.25">
      <c r="A3908" s="275"/>
      <c r="B3908" s="273" t="s">
        <v>21</v>
      </c>
      <c r="C3908" s="275" t="s">
        <v>22</v>
      </c>
      <c r="D3908" s="275" t="s">
        <v>108</v>
      </c>
      <c r="E3908" s="32">
        <v>8</v>
      </c>
      <c r="F3908" s="314"/>
      <c r="G3908" s="274" t="s">
        <v>24</v>
      </c>
      <c r="H3908" s="269" t="s">
        <v>25</v>
      </c>
      <c r="I3908" s="330">
        <v>120</v>
      </c>
      <c r="J3908" s="273"/>
      <c r="K3908" s="273"/>
      <c r="L3908" s="281" t="s">
        <v>2005</v>
      </c>
      <c r="M3908" s="216">
        <v>120</v>
      </c>
      <c r="N3908" s="295" t="s">
        <v>26</v>
      </c>
      <c r="O3908" s="216" t="s">
        <v>28</v>
      </c>
      <c r="P3908" s="296">
        <v>41974</v>
      </c>
      <c r="Q3908" s="442" t="s">
        <v>2009</v>
      </c>
      <c r="R3908" s="231"/>
    </row>
    <row r="3909" spans="1:18" x14ac:dyDescent="0.25">
      <c r="A3909" s="275"/>
      <c r="B3909" s="273" t="s">
        <v>21</v>
      </c>
      <c r="C3909" s="275" t="s">
        <v>31</v>
      </c>
      <c r="D3909" s="275" t="s">
        <v>35</v>
      </c>
      <c r="E3909" s="32">
        <v>2</v>
      </c>
      <c r="F3909" s="314"/>
      <c r="G3909" s="274" t="s">
        <v>24</v>
      </c>
      <c r="H3909" s="269" t="s">
        <v>25</v>
      </c>
      <c r="I3909" s="330">
        <v>27</v>
      </c>
      <c r="J3909" s="273"/>
      <c r="K3909" s="273"/>
      <c r="L3909" s="281" t="s">
        <v>2005</v>
      </c>
      <c r="M3909" s="216">
        <v>27</v>
      </c>
      <c r="N3909" s="295" t="s">
        <v>26</v>
      </c>
      <c r="O3909" s="216" t="s">
        <v>123</v>
      </c>
      <c r="P3909" s="296">
        <v>41974</v>
      </c>
      <c r="Q3909" s="273" t="s">
        <v>2010</v>
      </c>
      <c r="R3909" s="231"/>
    </row>
    <row r="3910" spans="1:18" x14ac:dyDescent="0.25">
      <c r="A3910" s="275" t="s">
        <v>2011</v>
      </c>
      <c r="B3910" s="273" t="s">
        <v>21</v>
      </c>
      <c r="C3910" s="275" t="s">
        <v>33</v>
      </c>
      <c r="D3910" s="275" t="s">
        <v>34</v>
      </c>
      <c r="E3910" s="32">
        <v>23</v>
      </c>
      <c r="F3910" s="314"/>
      <c r="G3910" s="274" t="s">
        <v>24</v>
      </c>
      <c r="H3910" s="269" t="s">
        <v>25</v>
      </c>
      <c r="I3910" s="330">
        <v>322</v>
      </c>
      <c r="J3910" s="273"/>
      <c r="K3910" s="273"/>
      <c r="L3910" s="281" t="s">
        <v>2005</v>
      </c>
      <c r="M3910" s="216">
        <v>300</v>
      </c>
      <c r="N3910" s="295" t="s">
        <v>26</v>
      </c>
      <c r="O3910" s="273" t="s">
        <v>28</v>
      </c>
      <c r="P3910" s="296">
        <v>41974</v>
      </c>
      <c r="Q3910" s="626" t="s">
        <v>2012</v>
      </c>
      <c r="R3910" s="231"/>
    </row>
    <row r="3911" spans="1:18" x14ac:dyDescent="0.25">
      <c r="A3911" s="275"/>
      <c r="B3911" s="273" t="s">
        <v>21</v>
      </c>
      <c r="C3911" s="275" t="s">
        <v>22</v>
      </c>
      <c r="D3911" s="275" t="s">
        <v>23</v>
      </c>
      <c r="E3911" s="32">
        <v>28</v>
      </c>
      <c r="F3911" s="314"/>
      <c r="G3911" s="274" t="s">
        <v>24</v>
      </c>
      <c r="H3911" s="269" t="s">
        <v>25</v>
      </c>
      <c r="I3911" s="330">
        <v>337</v>
      </c>
      <c r="J3911" s="273"/>
      <c r="K3911" s="273"/>
      <c r="L3911" s="281" t="s">
        <v>2005</v>
      </c>
      <c r="M3911" s="216">
        <v>312</v>
      </c>
      <c r="N3911" s="295" t="s">
        <v>26</v>
      </c>
      <c r="O3911" s="273" t="s">
        <v>28</v>
      </c>
      <c r="P3911" s="296">
        <v>41974</v>
      </c>
      <c r="Q3911" s="627"/>
      <c r="R3911" s="231"/>
    </row>
    <row r="3912" spans="1:18" x14ac:dyDescent="0.25">
      <c r="A3912" s="275"/>
      <c r="B3912" s="273" t="s">
        <v>21</v>
      </c>
      <c r="C3912" s="275" t="s">
        <v>31</v>
      </c>
      <c r="D3912" s="275" t="s">
        <v>32</v>
      </c>
      <c r="E3912" s="32">
        <v>19</v>
      </c>
      <c r="F3912" s="314"/>
      <c r="G3912" s="274" t="s">
        <v>24</v>
      </c>
      <c r="H3912" s="269" t="s">
        <v>25</v>
      </c>
      <c r="I3912" s="330">
        <v>278</v>
      </c>
      <c r="J3912" s="273"/>
      <c r="K3912" s="273"/>
      <c r="L3912" s="281" t="s">
        <v>2005</v>
      </c>
      <c r="M3912" s="216">
        <v>250</v>
      </c>
      <c r="N3912" s="295" t="s">
        <v>26</v>
      </c>
      <c r="O3912" s="273" t="s">
        <v>28</v>
      </c>
      <c r="P3912" s="296">
        <v>41974</v>
      </c>
      <c r="Q3912" s="627"/>
      <c r="R3912" s="231"/>
    </row>
    <row r="3913" spans="1:18" x14ac:dyDescent="0.25">
      <c r="A3913" s="275"/>
      <c r="B3913" s="273" t="s">
        <v>47</v>
      </c>
      <c r="C3913" s="275" t="s">
        <v>48</v>
      </c>
      <c r="D3913" s="275" t="s">
        <v>207</v>
      </c>
      <c r="E3913" s="32">
        <v>10</v>
      </c>
      <c r="F3913" s="314"/>
      <c r="G3913" s="274" t="s">
        <v>24</v>
      </c>
      <c r="H3913" s="269" t="s">
        <v>25</v>
      </c>
      <c r="I3913" s="330">
        <v>38</v>
      </c>
      <c r="J3913" s="273"/>
      <c r="K3913" s="273"/>
      <c r="L3913" s="281" t="s">
        <v>2005</v>
      </c>
      <c r="M3913" s="216">
        <v>30</v>
      </c>
      <c r="N3913" s="295" t="s">
        <v>26</v>
      </c>
      <c r="O3913" s="273" t="s">
        <v>28</v>
      </c>
      <c r="P3913" s="296">
        <v>41974</v>
      </c>
      <c r="Q3913" s="627"/>
      <c r="R3913" s="231"/>
    </row>
    <row r="3914" spans="1:18" x14ac:dyDescent="0.25">
      <c r="A3914" s="275"/>
      <c r="B3914" s="273" t="s">
        <v>47</v>
      </c>
      <c r="C3914" s="275" t="s">
        <v>48</v>
      </c>
      <c r="D3914" s="275" t="s">
        <v>243</v>
      </c>
      <c r="E3914" s="32">
        <v>37</v>
      </c>
      <c r="F3914" s="314"/>
      <c r="G3914" s="274" t="s">
        <v>24</v>
      </c>
      <c r="H3914" s="269" t="s">
        <v>25</v>
      </c>
      <c r="I3914" s="330">
        <v>205</v>
      </c>
      <c r="J3914" s="273"/>
      <c r="K3914" s="273"/>
      <c r="L3914" s="281" t="s">
        <v>2005</v>
      </c>
      <c r="M3914" s="216">
        <v>170</v>
      </c>
      <c r="N3914" s="295" t="s">
        <v>26</v>
      </c>
      <c r="O3914" s="273" t="s">
        <v>28</v>
      </c>
      <c r="P3914" s="296">
        <v>41974</v>
      </c>
      <c r="Q3914" s="627"/>
      <c r="R3914" s="231"/>
    </row>
    <row r="3915" spans="1:18" x14ac:dyDescent="0.25">
      <c r="A3915" s="275"/>
      <c r="B3915" s="273" t="s">
        <v>36</v>
      </c>
      <c r="C3915" s="275" t="s">
        <v>145</v>
      </c>
      <c r="D3915" s="275" t="s">
        <v>184</v>
      </c>
      <c r="E3915" s="32">
        <v>8</v>
      </c>
      <c r="F3915" s="314"/>
      <c r="G3915" s="274" t="s">
        <v>24</v>
      </c>
      <c r="H3915" s="269" t="s">
        <v>25</v>
      </c>
      <c r="I3915" s="330">
        <v>111</v>
      </c>
      <c r="J3915" s="273"/>
      <c r="K3915" s="273"/>
      <c r="L3915" s="281" t="s">
        <v>2005</v>
      </c>
      <c r="M3915" s="216">
        <v>100</v>
      </c>
      <c r="N3915" s="295" t="s">
        <v>26</v>
      </c>
      <c r="O3915" s="273" t="s">
        <v>28</v>
      </c>
      <c r="P3915" s="296">
        <v>41974</v>
      </c>
      <c r="Q3915" s="628"/>
      <c r="R3915" s="231"/>
    </row>
    <row r="3916" spans="1:18" x14ac:dyDescent="0.25">
      <c r="A3916" s="275"/>
      <c r="B3916" s="273" t="s">
        <v>21</v>
      </c>
      <c r="C3916" s="275" t="s">
        <v>33</v>
      </c>
      <c r="D3916" s="275" t="s">
        <v>34</v>
      </c>
      <c r="E3916" s="32"/>
      <c r="F3916" s="314"/>
      <c r="G3916" s="274" t="s">
        <v>24</v>
      </c>
      <c r="H3916" s="269" t="s">
        <v>25</v>
      </c>
      <c r="I3916" s="330"/>
      <c r="J3916" s="273"/>
      <c r="K3916" s="273"/>
      <c r="L3916" s="281" t="s">
        <v>2005</v>
      </c>
      <c r="M3916" s="271">
        <v>22</v>
      </c>
      <c r="N3916" s="308" t="s">
        <v>26</v>
      </c>
      <c r="O3916" s="271" t="s">
        <v>128</v>
      </c>
      <c r="P3916" s="385">
        <v>41974</v>
      </c>
      <c r="Q3916" s="273"/>
      <c r="R3916" s="231"/>
    </row>
    <row r="3917" spans="1:18" x14ac:dyDescent="0.25">
      <c r="A3917" s="275"/>
      <c r="B3917" s="273" t="s">
        <v>21</v>
      </c>
      <c r="C3917" s="275" t="s">
        <v>22</v>
      </c>
      <c r="D3917" s="275" t="s">
        <v>23</v>
      </c>
      <c r="E3917" s="32"/>
      <c r="F3917" s="314"/>
      <c r="G3917" s="274" t="s">
        <v>24</v>
      </c>
      <c r="H3917" s="269" t="s">
        <v>25</v>
      </c>
      <c r="I3917" s="330"/>
      <c r="J3917" s="273"/>
      <c r="K3917" s="273"/>
      <c r="L3917" s="281" t="s">
        <v>2005</v>
      </c>
      <c r="M3917" s="271">
        <v>25</v>
      </c>
      <c r="N3917" s="308" t="s">
        <v>26</v>
      </c>
      <c r="O3917" s="271" t="s">
        <v>128</v>
      </c>
      <c r="P3917" s="385">
        <v>41974</v>
      </c>
      <c r="Q3917" s="273"/>
      <c r="R3917" s="231"/>
    </row>
    <row r="3918" spans="1:18" x14ac:dyDescent="0.25">
      <c r="A3918" s="275"/>
      <c r="B3918" s="273" t="s">
        <v>21</v>
      </c>
      <c r="C3918" s="275" t="s">
        <v>31</v>
      </c>
      <c r="D3918" s="275" t="s">
        <v>32</v>
      </c>
      <c r="E3918" s="32"/>
      <c r="F3918" s="314"/>
      <c r="G3918" s="274" t="s">
        <v>24</v>
      </c>
      <c r="H3918" s="269" t="s">
        <v>25</v>
      </c>
      <c r="I3918" s="330"/>
      <c r="J3918" s="273"/>
      <c r="K3918" s="273"/>
      <c r="L3918" s="281" t="s">
        <v>2005</v>
      </c>
      <c r="M3918" s="271">
        <v>28</v>
      </c>
      <c r="N3918" s="308" t="s">
        <v>26</v>
      </c>
      <c r="O3918" s="271" t="s">
        <v>128</v>
      </c>
      <c r="P3918" s="385">
        <v>41974</v>
      </c>
      <c r="Q3918" s="273"/>
      <c r="R3918" s="231"/>
    </row>
    <row r="3919" spans="1:18" x14ac:dyDescent="0.25">
      <c r="A3919" s="275"/>
      <c r="B3919" s="273" t="s">
        <v>47</v>
      </c>
      <c r="C3919" s="275" t="s">
        <v>48</v>
      </c>
      <c r="D3919" s="275" t="s">
        <v>207</v>
      </c>
      <c r="E3919" s="32"/>
      <c r="F3919" s="314"/>
      <c r="G3919" s="274" t="s">
        <v>24</v>
      </c>
      <c r="H3919" s="269" t="s">
        <v>25</v>
      </c>
      <c r="I3919" s="330"/>
      <c r="J3919" s="273"/>
      <c r="K3919" s="273"/>
      <c r="L3919" s="281" t="s">
        <v>2005</v>
      </c>
      <c r="M3919" s="271">
        <v>8</v>
      </c>
      <c r="N3919" s="308" t="s">
        <v>26</v>
      </c>
      <c r="O3919" s="271" t="s">
        <v>128</v>
      </c>
      <c r="P3919" s="385">
        <v>41974</v>
      </c>
      <c r="Q3919" s="273"/>
      <c r="R3919" s="231"/>
    </row>
    <row r="3920" spans="1:18" x14ac:dyDescent="0.25">
      <c r="A3920" s="275"/>
      <c r="B3920" s="273" t="s">
        <v>47</v>
      </c>
      <c r="C3920" s="275" t="s">
        <v>48</v>
      </c>
      <c r="D3920" s="275" t="s">
        <v>243</v>
      </c>
      <c r="E3920" s="32"/>
      <c r="F3920" s="314"/>
      <c r="G3920" s="274" t="s">
        <v>24</v>
      </c>
      <c r="H3920" s="269" t="s">
        <v>25</v>
      </c>
      <c r="I3920" s="330"/>
      <c r="J3920" s="273"/>
      <c r="K3920" s="273"/>
      <c r="L3920" s="281" t="s">
        <v>2013</v>
      </c>
      <c r="M3920" s="271">
        <v>35</v>
      </c>
      <c r="N3920" s="308" t="s">
        <v>26</v>
      </c>
      <c r="O3920" s="271" t="s">
        <v>128</v>
      </c>
      <c r="P3920" s="385">
        <v>41974</v>
      </c>
      <c r="Q3920" s="273"/>
      <c r="R3920" s="231"/>
    </row>
    <row r="3921" spans="1:18" x14ac:dyDescent="0.25">
      <c r="A3921" s="275"/>
      <c r="B3921" s="273" t="s">
        <v>36</v>
      </c>
      <c r="C3921" s="275" t="s">
        <v>145</v>
      </c>
      <c r="D3921" s="275" t="s">
        <v>184</v>
      </c>
      <c r="E3921" s="32"/>
      <c r="F3921" s="314"/>
      <c r="G3921" s="274" t="s">
        <v>24</v>
      </c>
      <c r="H3921" s="269" t="s">
        <v>25</v>
      </c>
      <c r="I3921" s="330"/>
      <c r="J3921" s="273"/>
      <c r="K3921" s="273"/>
      <c r="L3921" s="281" t="s">
        <v>2013</v>
      </c>
      <c r="M3921" s="271">
        <v>11</v>
      </c>
      <c r="N3921" s="308" t="s">
        <v>26</v>
      </c>
      <c r="O3921" s="271" t="s">
        <v>128</v>
      </c>
      <c r="P3921" s="385">
        <v>41974</v>
      </c>
      <c r="Q3921" s="273"/>
      <c r="R3921" s="231"/>
    </row>
    <row r="3922" spans="1:18" x14ac:dyDescent="0.25">
      <c r="A3922" s="275"/>
      <c r="B3922" s="273" t="s">
        <v>21</v>
      </c>
      <c r="C3922" s="275" t="s">
        <v>31</v>
      </c>
      <c r="D3922" s="275" t="s">
        <v>35</v>
      </c>
      <c r="E3922" s="32">
        <v>19</v>
      </c>
      <c r="F3922" s="314"/>
      <c r="G3922" s="274" t="s">
        <v>24</v>
      </c>
      <c r="H3922" s="269" t="s">
        <v>25</v>
      </c>
      <c r="I3922" s="330">
        <v>264</v>
      </c>
      <c r="J3922" s="273"/>
      <c r="K3922" s="273"/>
      <c r="L3922" s="281" t="s">
        <v>2013</v>
      </c>
      <c r="M3922" s="216">
        <v>264</v>
      </c>
      <c r="N3922" s="295" t="s">
        <v>26</v>
      </c>
      <c r="O3922" s="216" t="s">
        <v>28</v>
      </c>
      <c r="P3922" s="296">
        <v>41974</v>
      </c>
      <c r="Q3922" s="273" t="s">
        <v>2014</v>
      </c>
      <c r="R3922" s="231"/>
    </row>
    <row r="3923" spans="1:18" x14ac:dyDescent="0.25">
      <c r="A3923" s="275"/>
      <c r="B3923" s="273" t="s">
        <v>21</v>
      </c>
      <c r="C3923" s="275" t="s">
        <v>22</v>
      </c>
      <c r="D3923" s="275" t="s">
        <v>108</v>
      </c>
      <c r="E3923" s="32">
        <v>3</v>
      </c>
      <c r="F3923" s="314"/>
      <c r="G3923" s="274" t="s">
        <v>24</v>
      </c>
      <c r="H3923" s="269" t="s">
        <v>25</v>
      </c>
      <c r="I3923" s="330">
        <v>48</v>
      </c>
      <c r="J3923" s="273"/>
      <c r="K3923" s="273"/>
      <c r="L3923" s="281" t="s">
        <v>2013</v>
      </c>
      <c r="M3923" s="216">
        <v>48</v>
      </c>
      <c r="N3923" s="295" t="s">
        <v>26</v>
      </c>
      <c r="O3923" s="216" t="s">
        <v>28</v>
      </c>
      <c r="P3923" s="296">
        <v>41974</v>
      </c>
      <c r="Q3923" s="273" t="s">
        <v>2015</v>
      </c>
      <c r="R3923" s="231"/>
    </row>
    <row r="3924" spans="1:18" x14ac:dyDescent="0.25">
      <c r="A3924" s="275" t="s">
        <v>2016</v>
      </c>
      <c r="B3924" s="273" t="s">
        <v>21</v>
      </c>
      <c r="C3924" s="275" t="s">
        <v>33</v>
      </c>
      <c r="D3924" s="275" t="s">
        <v>34</v>
      </c>
      <c r="E3924" s="32">
        <v>26</v>
      </c>
      <c r="F3924" s="314"/>
      <c r="G3924" s="274" t="s">
        <v>24</v>
      </c>
      <c r="H3924" s="269" t="s">
        <v>25</v>
      </c>
      <c r="I3924" s="330">
        <v>328</v>
      </c>
      <c r="J3924" s="273"/>
      <c r="K3924" s="273"/>
      <c r="L3924" s="281" t="s">
        <v>2013</v>
      </c>
      <c r="M3924" s="216">
        <v>300</v>
      </c>
      <c r="N3924" s="295" t="s">
        <v>26</v>
      </c>
      <c r="O3924" s="216" t="s">
        <v>28</v>
      </c>
      <c r="P3924" s="296">
        <v>41974</v>
      </c>
      <c r="Q3924" s="626" t="s">
        <v>2017</v>
      </c>
      <c r="R3924" s="231"/>
    </row>
    <row r="3925" spans="1:18" x14ac:dyDescent="0.25">
      <c r="A3925" s="275"/>
      <c r="B3925" s="273" t="s">
        <v>21</v>
      </c>
      <c r="C3925" s="275" t="s">
        <v>22</v>
      </c>
      <c r="D3925" s="275" t="s">
        <v>108</v>
      </c>
      <c r="E3925" s="32">
        <v>13</v>
      </c>
      <c r="F3925" s="314"/>
      <c r="G3925" s="274" t="s">
        <v>24</v>
      </c>
      <c r="H3925" s="269" t="s">
        <v>25</v>
      </c>
      <c r="I3925" s="330">
        <v>204</v>
      </c>
      <c r="J3925" s="273"/>
      <c r="K3925" s="273"/>
      <c r="L3925" s="281" t="s">
        <v>2013</v>
      </c>
      <c r="M3925" s="216">
        <v>188</v>
      </c>
      <c r="N3925" s="295" t="s">
        <v>26</v>
      </c>
      <c r="O3925" s="216" t="s">
        <v>28</v>
      </c>
      <c r="P3925" s="296">
        <v>41974</v>
      </c>
      <c r="Q3925" s="627"/>
      <c r="R3925" s="231"/>
    </row>
    <row r="3926" spans="1:18" x14ac:dyDescent="0.25">
      <c r="A3926" s="275"/>
      <c r="B3926" s="273" t="s">
        <v>21</v>
      </c>
      <c r="C3926" s="275" t="s">
        <v>22</v>
      </c>
      <c r="D3926" s="275" t="s">
        <v>23</v>
      </c>
      <c r="E3926" s="32">
        <v>11</v>
      </c>
      <c r="F3926" s="314"/>
      <c r="G3926" s="274" t="s">
        <v>24</v>
      </c>
      <c r="H3926" s="269" t="s">
        <v>25</v>
      </c>
      <c r="I3926" s="330">
        <v>271</v>
      </c>
      <c r="J3926" s="273"/>
      <c r="K3926" s="273"/>
      <c r="L3926" s="281" t="s">
        <v>2013</v>
      </c>
      <c r="M3926" s="216">
        <v>250</v>
      </c>
      <c r="N3926" s="295" t="s">
        <v>26</v>
      </c>
      <c r="O3926" s="216" t="s">
        <v>28</v>
      </c>
      <c r="P3926" s="296">
        <v>41974</v>
      </c>
      <c r="Q3926" s="627"/>
      <c r="R3926" s="231"/>
    </row>
    <row r="3927" spans="1:18" x14ac:dyDescent="0.25">
      <c r="A3927" s="275"/>
      <c r="B3927" s="273" t="s">
        <v>47</v>
      </c>
      <c r="C3927" s="275" t="s">
        <v>48</v>
      </c>
      <c r="D3927" s="275" t="s">
        <v>243</v>
      </c>
      <c r="E3927" s="32">
        <v>25</v>
      </c>
      <c r="F3927" s="314"/>
      <c r="G3927" s="274" t="s">
        <v>24</v>
      </c>
      <c r="H3927" s="269" t="s">
        <v>25</v>
      </c>
      <c r="I3927" s="330">
        <v>253</v>
      </c>
      <c r="J3927" s="273"/>
      <c r="K3927" s="273"/>
      <c r="L3927" s="281" t="s">
        <v>2013</v>
      </c>
      <c r="M3927" s="216">
        <v>200</v>
      </c>
      <c r="N3927" s="295" t="s">
        <v>26</v>
      </c>
      <c r="O3927" s="216" t="s">
        <v>28</v>
      </c>
      <c r="P3927" s="296">
        <v>41974</v>
      </c>
      <c r="Q3927" s="627"/>
      <c r="R3927" s="231"/>
    </row>
    <row r="3928" spans="1:18" x14ac:dyDescent="0.25">
      <c r="A3928" s="275"/>
      <c r="B3928" s="273" t="s">
        <v>36</v>
      </c>
      <c r="C3928" s="275" t="s">
        <v>145</v>
      </c>
      <c r="D3928" s="275" t="s">
        <v>187</v>
      </c>
      <c r="E3928" s="32">
        <v>8</v>
      </c>
      <c r="F3928" s="314"/>
      <c r="G3928" s="274" t="s">
        <v>24</v>
      </c>
      <c r="H3928" s="269" t="s">
        <v>25</v>
      </c>
      <c r="I3928" s="330">
        <v>110</v>
      </c>
      <c r="J3928" s="273"/>
      <c r="K3928" s="273"/>
      <c r="L3928" s="281" t="s">
        <v>2013</v>
      </c>
      <c r="M3928" s="216">
        <v>100</v>
      </c>
      <c r="N3928" s="295" t="s">
        <v>26</v>
      </c>
      <c r="O3928" s="216" t="s">
        <v>28</v>
      </c>
      <c r="P3928" s="296">
        <v>41974</v>
      </c>
      <c r="Q3928" s="628"/>
      <c r="R3928" s="231"/>
    </row>
    <row r="3929" spans="1:18" x14ac:dyDescent="0.25">
      <c r="A3929" s="275"/>
      <c r="B3929" s="273" t="s">
        <v>21</v>
      </c>
      <c r="C3929" s="275" t="s">
        <v>33</v>
      </c>
      <c r="D3929" s="275" t="s">
        <v>34</v>
      </c>
      <c r="E3929" s="32"/>
      <c r="F3929" s="314"/>
      <c r="G3929" s="274" t="s">
        <v>24</v>
      </c>
      <c r="H3929" s="269" t="s">
        <v>25</v>
      </c>
      <c r="I3929" s="330"/>
      <c r="J3929" s="273"/>
      <c r="K3929" s="273"/>
      <c r="L3929" s="281" t="s">
        <v>2013</v>
      </c>
      <c r="M3929" s="271">
        <v>28</v>
      </c>
      <c r="N3929" s="308" t="s">
        <v>26</v>
      </c>
      <c r="O3929" s="271" t="s">
        <v>128</v>
      </c>
      <c r="P3929" s="385">
        <v>41974</v>
      </c>
      <c r="Q3929" s="273"/>
      <c r="R3929" s="231"/>
    </row>
    <row r="3930" spans="1:18" x14ac:dyDescent="0.25">
      <c r="A3930" s="275"/>
      <c r="B3930" s="273" t="s">
        <v>21</v>
      </c>
      <c r="C3930" s="275" t="s">
        <v>22</v>
      </c>
      <c r="D3930" s="275" t="s">
        <v>108</v>
      </c>
      <c r="E3930" s="32"/>
      <c r="F3930" s="314"/>
      <c r="G3930" s="274" t="s">
        <v>24</v>
      </c>
      <c r="H3930" s="269" t="s">
        <v>25</v>
      </c>
      <c r="I3930" s="330"/>
      <c r="J3930" s="273"/>
      <c r="K3930" s="273"/>
      <c r="L3930" s="281" t="s">
        <v>2013</v>
      </c>
      <c r="M3930" s="271">
        <v>16</v>
      </c>
      <c r="N3930" s="308" t="s">
        <v>26</v>
      </c>
      <c r="O3930" s="271" t="s">
        <v>128</v>
      </c>
      <c r="P3930" s="385">
        <v>41974</v>
      </c>
      <c r="Q3930" s="273"/>
      <c r="R3930" s="231"/>
    </row>
    <row r="3931" spans="1:18" x14ac:dyDescent="0.25">
      <c r="A3931" s="275"/>
      <c r="B3931" s="273" t="s">
        <v>21</v>
      </c>
      <c r="C3931" s="275" t="s">
        <v>22</v>
      </c>
      <c r="D3931" s="275" t="s">
        <v>23</v>
      </c>
      <c r="E3931" s="32"/>
      <c r="F3931" s="314"/>
      <c r="G3931" s="274" t="s">
        <v>24</v>
      </c>
      <c r="H3931" s="269" t="s">
        <v>25</v>
      </c>
      <c r="I3931" s="330"/>
      <c r="J3931" s="273"/>
      <c r="K3931" s="273"/>
      <c r="L3931" s="281" t="s">
        <v>2013</v>
      </c>
      <c r="M3931" s="271">
        <v>21</v>
      </c>
      <c r="N3931" s="308" t="s">
        <v>26</v>
      </c>
      <c r="O3931" s="271" t="s">
        <v>128</v>
      </c>
      <c r="P3931" s="385">
        <v>41974</v>
      </c>
      <c r="Q3931" s="273"/>
      <c r="R3931" s="231"/>
    </row>
    <row r="3932" spans="1:18" x14ac:dyDescent="0.25">
      <c r="A3932" s="275"/>
      <c r="B3932" s="273" t="s">
        <v>47</v>
      </c>
      <c r="C3932" s="275" t="s">
        <v>48</v>
      </c>
      <c r="D3932" s="275" t="s">
        <v>243</v>
      </c>
      <c r="E3932" s="32"/>
      <c r="F3932" s="314"/>
      <c r="G3932" s="274" t="s">
        <v>24</v>
      </c>
      <c r="H3932" s="269" t="s">
        <v>25</v>
      </c>
      <c r="I3932" s="330"/>
      <c r="J3932" s="273"/>
      <c r="K3932" s="273"/>
      <c r="L3932" s="281" t="s">
        <v>2013</v>
      </c>
      <c r="M3932" s="271">
        <v>53</v>
      </c>
      <c r="N3932" s="308" t="s">
        <v>26</v>
      </c>
      <c r="O3932" s="271" t="s">
        <v>128</v>
      </c>
      <c r="P3932" s="385">
        <v>41974</v>
      </c>
      <c r="Q3932" s="273"/>
      <c r="R3932" s="231"/>
    </row>
    <row r="3933" spans="1:18" x14ac:dyDescent="0.25">
      <c r="A3933" s="275"/>
      <c r="B3933" s="273" t="s">
        <v>36</v>
      </c>
      <c r="C3933" s="275" t="s">
        <v>145</v>
      </c>
      <c r="D3933" s="275" t="s">
        <v>187</v>
      </c>
      <c r="E3933" s="32"/>
      <c r="F3933" s="314"/>
      <c r="G3933" s="274" t="s">
        <v>24</v>
      </c>
      <c r="H3933" s="269" t="s">
        <v>25</v>
      </c>
      <c r="I3933" s="330"/>
      <c r="J3933" s="273"/>
      <c r="K3933" s="273"/>
      <c r="L3933" s="281" t="s">
        <v>2013</v>
      </c>
      <c r="M3933" s="271">
        <v>10</v>
      </c>
      <c r="N3933" s="308" t="s">
        <v>26</v>
      </c>
      <c r="O3933" s="271" t="s">
        <v>128</v>
      </c>
      <c r="P3933" s="385">
        <v>41974</v>
      </c>
      <c r="Q3933" s="273"/>
      <c r="R3933" s="231"/>
    </row>
    <row r="3934" spans="1:18" x14ac:dyDescent="0.25">
      <c r="A3934" s="275"/>
      <c r="B3934" s="273" t="s">
        <v>21</v>
      </c>
      <c r="C3934" s="275" t="s">
        <v>22</v>
      </c>
      <c r="D3934" s="275" t="s">
        <v>108</v>
      </c>
      <c r="E3934" s="32">
        <v>2</v>
      </c>
      <c r="F3934" s="314"/>
      <c r="G3934" s="274" t="s">
        <v>24</v>
      </c>
      <c r="H3934" s="269" t="s">
        <v>25</v>
      </c>
      <c r="I3934" s="330">
        <v>24</v>
      </c>
      <c r="J3934" s="273"/>
      <c r="K3934" s="273"/>
      <c r="L3934" s="281" t="s">
        <v>2020</v>
      </c>
      <c r="M3934" s="216">
        <v>24</v>
      </c>
      <c r="N3934" s="295" t="s">
        <v>26</v>
      </c>
      <c r="O3934" s="216" t="s">
        <v>28</v>
      </c>
      <c r="P3934" s="296">
        <v>41974</v>
      </c>
      <c r="Q3934" s="273" t="s">
        <v>2018</v>
      </c>
      <c r="R3934" s="231"/>
    </row>
    <row r="3935" spans="1:18" x14ac:dyDescent="0.25">
      <c r="A3935" s="275" t="s">
        <v>2019</v>
      </c>
      <c r="B3935" s="273" t="s">
        <v>21</v>
      </c>
      <c r="C3935" s="275" t="s">
        <v>33</v>
      </c>
      <c r="D3935" s="275" t="s">
        <v>214</v>
      </c>
      <c r="E3935" s="32">
        <v>30</v>
      </c>
      <c r="F3935" s="314"/>
      <c r="G3935" s="274" t="s">
        <v>24</v>
      </c>
      <c r="H3935" s="269" t="s">
        <v>25</v>
      </c>
      <c r="I3935" s="330">
        <v>332</v>
      </c>
      <c r="J3935" s="273"/>
      <c r="K3935" s="273"/>
      <c r="L3935" s="281" t="s">
        <v>2020</v>
      </c>
      <c r="M3935" s="216">
        <v>300</v>
      </c>
      <c r="N3935" s="295" t="s">
        <v>26</v>
      </c>
      <c r="O3935" s="216" t="s">
        <v>28</v>
      </c>
      <c r="P3935" s="296">
        <v>41974</v>
      </c>
      <c r="Q3935" s="626" t="s">
        <v>2021</v>
      </c>
      <c r="R3935" s="231"/>
    </row>
    <row r="3936" spans="1:18" x14ac:dyDescent="0.25">
      <c r="A3936" s="275"/>
      <c r="B3936" s="273" t="s">
        <v>21</v>
      </c>
      <c r="C3936" s="275" t="s">
        <v>22</v>
      </c>
      <c r="D3936" s="275" t="s">
        <v>108</v>
      </c>
      <c r="E3936" s="32">
        <v>18</v>
      </c>
      <c r="F3936" s="314"/>
      <c r="G3936" s="274" t="s">
        <v>24</v>
      </c>
      <c r="H3936" s="269" t="s">
        <v>25</v>
      </c>
      <c r="I3936" s="330">
        <v>250</v>
      </c>
      <c r="J3936" s="273"/>
      <c r="K3936" s="273"/>
      <c r="L3936" s="281" t="s">
        <v>2020</v>
      </c>
      <c r="M3936" s="216">
        <v>226</v>
      </c>
      <c r="N3936" s="295" t="s">
        <v>26</v>
      </c>
      <c r="O3936" s="216" t="s">
        <v>28</v>
      </c>
      <c r="P3936" s="296">
        <v>41974</v>
      </c>
      <c r="Q3936" s="627"/>
      <c r="R3936" s="231"/>
    </row>
    <row r="3937" spans="1:18" x14ac:dyDescent="0.25">
      <c r="A3937" s="275"/>
      <c r="B3937" s="273" t="s">
        <v>21</v>
      </c>
      <c r="C3937" s="275" t="s">
        <v>22</v>
      </c>
      <c r="D3937" s="275" t="s">
        <v>23</v>
      </c>
      <c r="E3937" s="32">
        <v>11</v>
      </c>
      <c r="F3937" s="314"/>
      <c r="G3937" s="274" t="s">
        <v>24</v>
      </c>
      <c r="H3937" s="269" t="s">
        <v>25</v>
      </c>
      <c r="I3937" s="330">
        <v>266</v>
      </c>
      <c r="J3937" s="273"/>
      <c r="K3937" s="273"/>
      <c r="L3937" s="281" t="s">
        <v>2020</v>
      </c>
      <c r="M3937" s="216">
        <v>250</v>
      </c>
      <c r="N3937" s="295" t="s">
        <v>26</v>
      </c>
      <c r="O3937" s="216" t="s">
        <v>28</v>
      </c>
      <c r="P3937" s="296">
        <v>41974</v>
      </c>
      <c r="Q3937" s="627"/>
      <c r="R3937" s="231"/>
    </row>
    <row r="3938" spans="1:18" x14ac:dyDescent="0.25">
      <c r="A3938" s="275"/>
      <c r="B3938" s="273" t="s">
        <v>21</v>
      </c>
      <c r="C3938" s="275" t="s">
        <v>31</v>
      </c>
      <c r="D3938" s="275" t="s">
        <v>32</v>
      </c>
      <c r="E3938" s="32">
        <v>18</v>
      </c>
      <c r="F3938" s="314"/>
      <c r="G3938" s="274" t="s">
        <v>24</v>
      </c>
      <c r="H3938" s="269" t="s">
        <v>25</v>
      </c>
      <c r="I3938" s="330">
        <v>273</v>
      </c>
      <c r="J3938" s="273"/>
      <c r="K3938" s="273"/>
      <c r="L3938" s="281" t="s">
        <v>2020</v>
      </c>
      <c r="M3938" s="216">
        <v>250</v>
      </c>
      <c r="N3938" s="295" t="s">
        <v>26</v>
      </c>
      <c r="O3938" s="216" t="s">
        <v>28</v>
      </c>
      <c r="P3938" s="296">
        <v>41974</v>
      </c>
      <c r="Q3938" s="627"/>
      <c r="R3938" s="231"/>
    </row>
    <row r="3939" spans="1:18" x14ac:dyDescent="0.25">
      <c r="A3939" s="275"/>
      <c r="B3939" s="273" t="s">
        <v>47</v>
      </c>
      <c r="C3939" s="275" t="s">
        <v>48</v>
      </c>
      <c r="D3939" s="275" t="s">
        <v>243</v>
      </c>
      <c r="E3939" s="32">
        <v>46</v>
      </c>
      <c r="F3939" s="314"/>
      <c r="G3939" s="274" t="s">
        <v>24</v>
      </c>
      <c r="H3939" s="269" t="s">
        <v>25</v>
      </c>
      <c r="I3939" s="330">
        <v>240</v>
      </c>
      <c r="J3939" s="273"/>
      <c r="K3939" s="273"/>
      <c r="L3939" s="281" t="s">
        <v>2020</v>
      </c>
      <c r="M3939" s="216">
        <v>200</v>
      </c>
      <c r="N3939" s="295" t="s">
        <v>26</v>
      </c>
      <c r="O3939" s="216" t="s">
        <v>28</v>
      </c>
      <c r="P3939" s="296">
        <v>41974</v>
      </c>
      <c r="Q3939" s="627"/>
      <c r="R3939" s="231"/>
    </row>
    <row r="3940" spans="1:18" x14ac:dyDescent="0.25">
      <c r="A3940" s="275"/>
      <c r="B3940" s="273" t="s">
        <v>36</v>
      </c>
      <c r="C3940" s="275" t="s">
        <v>145</v>
      </c>
      <c r="D3940" s="275" t="s">
        <v>187</v>
      </c>
      <c r="E3940" s="32">
        <v>11</v>
      </c>
      <c r="F3940" s="314"/>
      <c r="G3940" s="274" t="s">
        <v>24</v>
      </c>
      <c r="H3940" s="269" t="s">
        <v>25</v>
      </c>
      <c r="I3940" s="330">
        <v>107</v>
      </c>
      <c r="J3940" s="273"/>
      <c r="K3940" s="273"/>
      <c r="L3940" s="281" t="s">
        <v>2020</v>
      </c>
      <c r="M3940" s="216">
        <v>100</v>
      </c>
      <c r="N3940" s="295" t="s">
        <v>26</v>
      </c>
      <c r="O3940" s="216" t="s">
        <v>28</v>
      </c>
      <c r="P3940" s="296">
        <v>41974</v>
      </c>
      <c r="Q3940" s="628"/>
      <c r="R3940" s="231"/>
    </row>
    <row r="3941" spans="1:18" x14ac:dyDescent="0.25">
      <c r="A3941" s="275"/>
      <c r="B3941" s="273" t="s">
        <v>21</v>
      </c>
      <c r="C3941" s="275" t="s">
        <v>33</v>
      </c>
      <c r="D3941" s="275" t="s">
        <v>214</v>
      </c>
      <c r="E3941" s="32"/>
      <c r="F3941" s="314"/>
      <c r="G3941" s="274" t="s">
        <v>24</v>
      </c>
      <c r="H3941" s="269" t="s">
        <v>25</v>
      </c>
      <c r="I3941" s="330"/>
      <c r="J3941" s="273"/>
      <c r="K3941" s="273"/>
      <c r="L3941" s="281" t="s">
        <v>2020</v>
      </c>
      <c r="M3941" s="271">
        <v>32</v>
      </c>
      <c r="N3941" s="308" t="s">
        <v>26</v>
      </c>
      <c r="O3941" s="271" t="s">
        <v>128</v>
      </c>
      <c r="P3941" s="385">
        <v>41974</v>
      </c>
      <c r="Q3941" s="273"/>
      <c r="R3941" s="231"/>
    </row>
    <row r="3942" spans="1:18" x14ac:dyDescent="0.25">
      <c r="A3942" s="275"/>
      <c r="B3942" s="273" t="s">
        <v>21</v>
      </c>
      <c r="C3942" s="275" t="s">
        <v>22</v>
      </c>
      <c r="D3942" s="275" t="s">
        <v>108</v>
      </c>
      <c r="E3942" s="32"/>
      <c r="F3942" s="314"/>
      <c r="G3942" s="274" t="s">
        <v>24</v>
      </c>
      <c r="H3942" s="269" t="s">
        <v>25</v>
      </c>
      <c r="I3942" s="330"/>
      <c r="J3942" s="273"/>
      <c r="K3942" s="273"/>
      <c r="L3942" s="281" t="s">
        <v>2020</v>
      </c>
      <c r="M3942" s="271">
        <v>24</v>
      </c>
      <c r="N3942" s="308" t="s">
        <v>26</v>
      </c>
      <c r="O3942" s="271" t="s">
        <v>128</v>
      </c>
      <c r="P3942" s="385">
        <v>41974</v>
      </c>
      <c r="Q3942" s="273"/>
      <c r="R3942" s="231"/>
    </row>
    <row r="3943" spans="1:18" x14ac:dyDescent="0.25">
      <c r="A3943" s="275"/>
      <c r="B3943" s="273" t="s">
        <v>21</v>
      </c>
      <c r="C3943" s="275" t="s">
        <v>22</v>
      </c>
      <c r="D3943" s="275" t="s">
        <v>23</v>
      </c>
      <c r="E3943" s="32"/>
      <c r="F3943" s="314"/>
      <c r="G3943" s="274" t="s">
        <v>24</v>
      </c>
      <c r="H3943" s="269" t="s">
        <v>25</v>
      </c>
      <c r="I3943" s="330"/>
      <c r="J3943" s="273"/>
      <c r="K3943" s="273"/>
      <c r="L3943" s="281" t="s">
        <v>2020</v>
      </c>
      <c r="M3943" s="271">
        <v>16</v>
      </c>
      <c r="N3943" s="308" t="s">
        <v>26</v>
      </c>
      <c r="O3943" s="271" t="s">
        <v>128</v>
      </c>
      <c r="P3943" s="385">
        <v>41974</v>
      </c>
      <c r="Q3943" s="273"/>
      <c r="R3943" s="231"/>
    </row>
    <row r="3944" spans="1:18" x14ac:dyDescent="0.25">
      <c r="A3944" s="275"/>
      <c r="B3944" s="273" t="s">
        <v>21</v>
      </c>
      <c r="C3944" s="275" t="s">
        <v>31</v>
      </c>
      <c r="D3944" s="275" t="s">
        <v>32</v>
      </c>
      <c r="E3944" s="32"/>
      <c r="F3944" s="314"/>
      <c r="G3944" s="274" t="s">
        <v>24</v>
      </c>
      <c r="H3944" s="269" t="s">
        <v>25</v>
      </c>
      <c r="I3944" s="330"/>
      <c r="J3944" s="273"/>
      <c r="K3944" s="273"/>
      <c r="L3944" s="281" t="s">
        <v>2020</v>
      </c>
      <c r="M3944" s="271">
        <v>23</v>
      </c>
      <c r="N3944" s="308" t="s">
        <v>26</v>
      </c>
      <c r="O3944" s="271" t="s">
        <v>128</v>
      </c>
      <c r="P3944" s="385">
        <v>41974</v>
      </c>
      <c r="Q3944" s="273"/>
      <c r="R3944" s="231"/>
    </row>
    <row r="3945" spans="1:18" x14ac:dyDescent="0.25">
      <c r="A3945" s="275"/>
      <c r="B3945" s="273" t="s">
        <v>47</v>
      </c>
      <c r="C3945" s="275" t="s">
        <v>48</v>
      </c>
      <c r="D3945" s="275" t="s">
        <v>243</v>
      </c>
      <c r="E3945" s="32"/>
      <c r="F3945" s="314"/>
      <c r="G3945" s="274" t="s">
        <v>24</v>
      </c>
      <c r="H3945" s="269" t="s">
        <v>25</v>
      </c>
      <c r="I3945" s="330"/>
      <c r="J3945" s="273"/>
      <c r="K3945" s="273"/>
      <c r="L3945" s="281" t="s">
        <v>2020</v>
      </c>
      <c r="M3945" s="271">
        <v>40</v>
      </c>
      <c r="N3945" s="308" t="s">
        <v>26</v>
      </c>
      <c r="O3945" s="271" t="s">
        <v>128</v>
      </c>
      <c r="P3945" s="385">
        <v>41974</v>
      </c>
      <c r="Q3945" s="273"/>
      <c r="R3945" s="231"/>
    </row>
    <row r="3946" spans="1:18" x14ac:dyDescent="0.25">
      <c r="A3946" s="275"/>
      <c r="B3946" s="273" t="s">
        <v>36</v>
      </c>
      <c r="C3946" s="275" t="s">
        <v>145</v>
      </c>
      <c r="D3946" s="275" t="s">
        <v>187</v>
      </c>
      <c r="E3946" s="32"/>
      <c r="F3946" s="314"/>
      <c r="G3946" s="274" t="s">
        <v>24</v>
      </c>
      <c r="H3946" s="269" t="s">
        <v>25</v>
      </c>
      <c r="I3946" s="330"/>
      <c r="J3946" s="273"/>
      <c r="K3946" s="273"/>
      <c r="L3946" s="281" t="s">
        <v>2020</v>
      </c>
      <c r="M3946" s="271">
        <v>7</v>
      </c>
      <c r="N3946" s="308" t="s">
        <v>26</v>
      </c>
      <c r="O3946" s="271" t="s">
        <v>128</v>
      </c>
      <c r="P3946" s="385">
        <v>41974</v>
      </c>
      <c r="Q3946" s="273"/>
      <c r="R3946" s="231"/>
    </row>
    <row r="3947" spans="1:18" x14ac:dyDescent="0.25">
      <c r="A3947" s="275"/>
      <c r="B3947" s="273" t="s">
        <v>21</v>
      </c>
      <c r="C3947" s="275" t="s">
        <v>22</v>
      </c>
      <c r="D3947" s="275" t="s">
        <v>108</v>
      </c>
      <c r="E3947" s="32">
        <v>5</v>
      </c>
      <c r="F3947" s="314"/>
      <c r="G3947" s="274" t="s">
        <v>24</v>
      </c>
      <c r="H3947" s="269" t="s">
        <v>25</v>
      </c>
      <c r="I3947" s="330">
        <v>60</v>
      </c>
      <c r="J3947" s="273"/>
      <c r="K3947" s="273"/>
      <c r="L3947" s="281" t="s">
        <v>2020</v>
      </c>
      <c r="M3947" s="216">
        <v>60</v>
      </c>
      <c r="N3947" s="295" t="s">
        <v>26</v>
      </c>
      <c r="O3947" s="216" t="s">
        <v>28</v>
      </c>
      <c r="P3947" s="296">
        <v>41974</v>
      </c>
      <c r="Q3947" s="216" t="s">
        <v>2022</v>
      </c>
      <c r="R3947" s="231"/>
    </row>
    <row r="3948" spans="1:18" s="230" customFormat="1" x14ac:dyDescent="0.25">
      <c r="A3948" s="275"/>
      <c r="B3948" s="460" t="s">
        <v>21</v>
      </c>
      <c r="C3948" s="461" t="s">
        <v>22</v>
      </c>
      <c r="D3948" s="461"/>
      <c r="E3948" s="462"/>
      <c r="F3948" s="463"/>
      <c r="G3948" s="467" t="s">
        <v>24</v>
      </c>
      <c r="H3948" s="468" t="s">
        <v>150</v>
      </c>
      <c r="I3948" s="469">
        <v>540</v>
      </c>
      <c r="J3948" s="460"/>
      <c r="K3948" s="460"/>
      <c r="L3948" s="281" t="s">
        <v>2020</v>
      </c>
      <c r="M3948" s="392">
        <v>540</v>
      </c>
      <c r="N3948" s="430" t="s">
        <v>26</v>
      </c>
      <c r="O3948" s="287" t="s">
        <v>110</v>
      </c>
      <c r="P3948" s="411">
        <v>41974</v>
      </c>
      <c r="Q3948" s="632" t="s">
        <v>2025</v>
      </c>
      <c r="R3948" s="231"/>
    </row>
    <row r="3949" spans="1:18" s="230" customFormat="1" x14ac:dyDescent="0.25">
      <c r="A3949" s="275"/>
      <c r="B3949" s="460" t="s">
        <v>36</v>
      </c>
      <c r="C3949" s="461" t="s">
        <v>145</v>
      </c>
      <c r="D3949" s="461"/>
      <c r="E3949" s="462"/>
      <c r="F3949" s="463"/>
      <c r="G3949" s="467" t="s">
        <v>24</v>
      </c>
      <c r="H3949" s="468" t="s">
        <v>150</v>
      </c>
      <c r="I3949" s="469">
        <v>800</v>
      </c>
      <c r="J3949" s="460"/>
      <c r="K3949" s="460"/>
      <c r="L3949" s="281" t="s">
        <v>2020</v>
      </c>
      <c r="M3949" s="392">
        <v>800</v>
      </c>
      <c r="N3949" s="430" t="s">
        <v>26</v>
      </c>
      <c r="O3949" s="287" t="s">
        <v>110</v>
      </c>
      <c r="P3949" s="411">
        <v>41974</v>
      </c>
      <c r="Q3949" s="633"/>
      <c r="R3949" s="231"/>
    </row>
    <row r="3950" spans="1:18" x14ac:dyDescent="0.25">
      <c r="A3950" s="275" t="s">
        <v>2023</v>
      </c>
      <c r="B3950" s="273" t="s">
        <v>21</v>
      </c>
      <c r="C3950" s="275" t="s">
        <v>33</v>
      </c>
      <c r="D3950" s="275" t="s">
        <v>34</v>
      </c>
      <c r="E3950" s="32">
        <v>24</v>
      </c>
      <c r="F3950" s="314"/>
      <c r="G3950" s="274" t="s">
        <v>24</v>
      </c>
      <c r="H3950" s="269" t="s">
        <v>25</v>
      </c>
      <c r="I3950" s="330">
        <v>328</v>
      </c>
      <c r="J3950" s="273"/>
      <c r="K3950" s="273"/>
      <c r="L3950" s="281" t="s">
        <v>2024</v>
      </c>
      <c r="M3950" s="216">
        <v>300</v>
      </c>
      <c r="N3950" s="295" t="s">
        <v>26</v>
      </c>
      <c r="O3950" s="216" t="s">
        <v>28</v>
      </c>
      <c r="P3950" s="296">
        <v>41974</v>
      </c>
      <c r="Q3950" s="626" t="s">
        <v>2046</v>
      </c>
      <c r="R3950" s="231"/>
    </row>
    <row r="3951" spans="1:18" x14ac:dyDescent="0.25">
      <c r="A3951" s="275"/>
      <c r="B3951" s="273" t="s">
        <v>21</v>
      </c>
      <c r="C3951" s="275" t="s">
        <v>22</v>
      </c>
      <c r="D3951" s="275" t="s">
        <v>108</v>
      </c>
      <c r="E3951" s="32">
        <v>20</v>
      </c>
      <c r="F3951" s="314"/>
      <c r="G3951" s="274" t="s">
        <v>24</v>
      </c>
      <c r="H3951" s="269" t="s">
        <v>25</v>
      </c>
      <c r="I3951" s="330">
        <v>213</v>
      </c>
      <c r="J3951" s="273"/>
      <c r="K3951" s="273"/>
      <c r="L3951" s="281" t="s">
        <v>2024</v>
      </c>
      <c r="M3951" s="216">
        <v>190</v>
      </c>
      <c r="N3951" s="295" t="s">
        <v>26</v>
      </c>
      <c r="O3951" s="216" t="s">
        <v>28</v>
      </c>
      <c r="P3951" s="296">
        <v>41974</v>
      </c>
      <c r="Q3951" s="627"/>
      <c r="R3951" s="231"/>
    </row>
    <row r="3952" spans="1:18" x14ac:dyDescent="0.25">
      <c r="A3952" s="275"/>
      <c r="B3952" s="273" t="s">
        <v>21</v>
      </c>
      <c r="C3952" s="275" t="s">
        <v>22</v>
      </c>
      <c r="D3952" s="275" t="s">
        <v>23</v>
      </c>
      <c r="E3952" s="32">
        <v>10</v>
      </c>
      <c r="F3952" s="314"/>
      <c r="G3952" s="274" t="s">
        <v>24</v>
      </c>
      <c r="H3952" s="269" t="s">
        <v>25</v>
      </c>
      <c r="I3952" s="330">
        <v>275</v>
      </c>
      <c r="J3952" s="273"/>
      <c r="K3952" s="273"/>
      <c r="L3952" s="281" t="s">
        <v>2024</v>
      </c>
      <c r="M3952" s="216">
        <v>250</v>
      </c>
      <c r="N3952" s="295" t="s">
        <v>26</v>
      </c>
      <c r="O3952" s="216" t="s">
        <v>28</v>
      </c>
      <c r="P3952" s="296">
        <v>41974</v>
      </c>
      <c r="Q3952" s="627"/>
      <c r="R3952" s="231"/>
    </row>
    <row r="3953" spans="1:18" x14ac:dyDescent="0.25">
      <c r="A3953" s="275"/>
      <c r="B3953" s="273" t="s">
        <v>21</v>
      </c>
      <c r="C3953" s="275" t="s">
        <v>31</v>
      </c>
      <c r="D3953" s="275" t="s">
        <v>32</v>
      </c>
      <c r="E3953" s="32">
        <v>19</v>
      </c>
      <c r="F3953" s="314"/>
      <c r="G3953" s="274" t="s">
        <v>24</v>
      </c>
      <c r="H3953" s="269" t="s">
        <v>25</v>
      </c>
      <c r="I3953" s="330">
        <v>275</v>
      </c>
      <c r="J3953" s="273"/>
      <c r="K3953" s="273"/>
      <c r="L3953" s="281" t="s">
        <v>2024</v>
      </c>
      <c r="M3953" s="216">
        <v>250</v>
      </c>
      <c r="N3953" s="295" t="s">
        <v>26</v>
      </c>
      <c r="O3953" s="216" t="s">
        <v>28</v>
      </c>
      <c r="P3953" s="296">
        <v>41974</v>
      </c>
      <c r="Q3953" s="627"/>
      <c r="R3953" s="231"/>
    </row>
    <row r="3954" spans="1:18" x14ac:dyDescent="0.25">
      <c r="A3954" s="275"/>
      <c r="B3954" s="273" t="s">
        <v>47</v>
      </c>
      <c r="C3954" s="275" t="s">
        <v>48</v>
      </c>
      <c r="D3954" s="275" t="s">
        <v>207</v>
      </c>
      <c r="E3954" s="32">
        <v>10</v>
      </c>
      <c r="F3954" s="314"/>
      <c r="G3954" s="274" t="s">
        <v>24</v>
      </c>
      <c r="H3954" s="269" t="s">
        <v>25</v>
      </c>
      <c r="I3954" s="330">
        <v>200</v>
      </c>
      <c r="J3954" s="273"/>
      <c r="K3954" s="273"/>
      <c r="L3954" s="281" t="s">
        <v>2024</v>
      </c>
      <c r="M3954" s="216">
        <v>200</v>
      </c>
      <c r="N3954" s="295" t="s">
        <v>26</v>
      </c>
      <c r="O3954" s="216" t="s">
        <v>28</v>
      </c>
      <c r="P3954" s="296">
        <v>41974</v>
      </c>
      <c r="Q3954" s="627"/>
      <c r="R3954" s="231"/>
    </row>
    <row r="3955" spans="1:18" s="230" customFormat="1" x14ac:dyDescent="0.25">
      <c r="A3955" s="275"/>
      <c r="B3955" s="273" t="s">
        <v>36</v>
      </c>
      <c r="C3955" s="275" t="s">
        <v>145</v>
      </c>
      <c r="D3955" s="275" t="s">
        <v>184</v>
      </c>
      <c r="E3955" s="32">
        <v>12</v>
      </c>
      <c r="F3955" s="314"/>
      <c r="G3955" s="274" t="s">
        <v>24</v>
      </c>
      <c r="H3955" s="269" t="s">
        <v>25</v>
      </c>
      <c r="I3955" s="330">
        <v>110</v>
      </c>
      <c r="J3955" s="273"/>
      <c r="K3955" s="273"/>
      <c r="L3955" s="281" t="s">
        <v>2024</v>
      </c>
      <c r="M3955" s="216">
        <v>100</v>
      </c>
      <c r="N3955" s="295" t="s">
        <v>26</v>
      </c>
      <c r="O3955" s="216" t="s">
        <v>28</v>
      </c>
      <c r="P3955" s="296">
        <v>41974</v>
      </c>
      <c r="Q3955" s="628"/>
      <c r="R3955" s="231"/>
    </row>
    <row r="3956" spans="1:18" x14ac:dyDescent="0.25">
      <c r="A3956" s="275"/>
      <c r="B3956" s="273" t="s">
        <v>21</v>
      </c>
      <c r="C3956" s="275" t="s">
        <v>33</v>
      </c>
      <c r="D3956" s="275" t="s">
        <v>34</v>
      </c>
      <c r="E3956" s="32"/>
      <c r="F3956" s="314"/>
      <c r="G3956" s="274" t="s">
        <v>24</v>
      </c>
      <c r="H3956" s="269" t="s">
        <v>25</v>
      </c>
      <c r="I3956" s="330"/>
      <c r="J3956" s="273"/>
      <c r="K3956" s="273"/>
      <c r="L3956" s="281" t="s">
        <v>2024</v>
      </c>
      <c r="M3956" s="271">
        <v>28</v>
      </c>
      <c r="N3956" s="308" t="s">
        <v>26</v>
      </c>
      <c r="O3956" s="271" t="s">
        <v>128</v>
      </c>
      <c r="P3956" s="385">
        <v>41974</v>
      </c>
      <c r="Q3956" s="273"/>
      <c r="R3956" s="231"/>
    </row>
    <row r="3957" spans="1:18" x14ac:dyDescent="0.25">
      <c r="A3957" s="275"/>
      <c r="B3957" s="273" t="s">
        <v>21</v>
      </c>
      <c r="C3957" s="275" t="s">
        <v>22</v>
      </c>
      <c r="D3957" s="275" t="s">
        <v>108</v>
      </c>
      <c r="E3957" s="32"/>
      <c r="F3957" s="314"/>
      <c r="G3957" s="274" t="s">
        <v>24</v>
      </c>
      <c r="H3957" s="269" t="s">
        <v>25</v>
      </c>
      <c r="I3957" s="330"/>
      <c r="J3957" s="273"/>
      <c r="K3957" s="273"/>
      <c r="L3957" s="281" t="s">
        <v>2024</v>
      </c>
      <c r="M3957" s="271">
        <v>23</v>
      </c>
      <c r="N3957" s="308" t="s">
        <v>26</v>
      </c>
      <c r="O3957" s="271" t="s">
        <v>128</v>
      </c>
      <c r="P3957" s="385">
        <v>41974</v>
      </c>
      <c r="Q3957" s="273"/>
      <c r="R3957" s="231"/>
    </row>
    <row r="3958" spans="1:18" x14ac:dyDescent="0.25">
      <c r="A3958" s="275"/>
      <c r="B3958" s="273" t="s">
        <v>21</v>
      </c>
      <c r="C3958" s="275" t="s">
        <v>22</v>
      </c>
      <c r="D3958" s="275" t="s">
        <v>23</v>
      </c>
      <c r="E3958" s="32"/>
      <c r="F3958" s="314"/>
      <c r="G3958" s="274" t="s">
        <v>24</v>
      </c>
      <c r="H3958" s="269" t="s">
        <v>25</v>
      </c>
      <c r="I3958" s="330"/>
      <c r="J3958" s="273"/>
      <c r="K3958" s="273"/>
      <c r="L3958" s="281" t="s">
        <v>2024</v>
      </c>
      <c r="M3958" s="271">
        <v>25</v>
      </c>
      <c r="N3958" s="308" t="s">
        <v>26</v>
      </c>
      <c r="O3958" s="271" t="s">
        <v>128</v>
      </c>
      <c r="P3958" s="385">
        <v>41974</v>
      </c>
      <c r="Q3958" s="273"/>
      <c r="R3958" s="231"/>
    </row>
    <row r="3959" spans="1:18" x14ac:dyDescent="0.25">
      <c r="A3959" s="275"/>
      <c r="B3959" s="273" t="s">
        <v>21</v>
      </c>
      <c r="C3959" s="275" t="s">
        <v>31</v>
      </c>
      <c r="D3959" s="275" t="s">
        <v>32</v>
      </c>
      <c r="E3959" s="32"/>
      <c r="F3959" s="314"/>
      <c r="G3959" s="274" t="s">
        <v>24</v>
      </c>
      <c r="H3959" s="269" t="s">
        <v>25</v>
      </c>
      <c r="I3959" s="330"/>
      <c r="J3959" s="273"/>
      <c r="K3959" s="273"/>
      <c r="L3959" s="281" t="s">
        <v>2024</v>
      </c>
      <c r="M3959" s="271">
        <v>25</v>
      </c>
      <c r="N3959" s="308" t="s">
        <v>26</v>
      </c>
      <c r="O3959" s="271" t="s">
        <v>128</v>
      </c>
      <c r="P3959" s="385">
        <v>41974</v>
      </c>
      <c r="Q3959" s="273"/>
      <c r="R3959" s="231"/>
    </row>
    <row r="3960" spans="1:18" x14ac:dyDescent="0.25">
      <c r="A3960" s="275"/>
      <c r="B3960" s="273" t="s">
        <v>47</v>
      </c>
      <c r="C3960" s="275" t="s">
        <v>48</v>
      </c>
      <c r="D3960" s="275" t="s">
        <v>207</v>
      </c>
      <c r="E3960" s="32"/>
      <c r="F3960" s="314"/>
      <c r="G3960" s="274" t="s">
        <v>24</v>
      </c>
      <c r="H3960" s="269" t="s">
        <v>25</v>
      </c>
      <c r="I3960" s="330"/>
      <c r="J3960" s="273"/>
      <c r="K3960" s="273"/>
      <c r="L3960" s="281" t="s">
        <v>2024</v>
      </c>
      <c r="M3960" s="271">
        <v>0</v>
      </c>
      <c r="N3960" s="308" t="s">
        <v>26</v>
      </c>
      <c r="O3960" s="271" t="s">
        <v>128</v>
      </c>
      <c r="P3960" s="385">
        <v>41974</v>
      </c>
      <c r="Q3960" s="273"/>
      <c r="R3960" s="231"/>
    </row>
    <row r="3961" spans="1:18" s="230" customFormat="1" x14ac:dyDescent="0.25">
      <c r="A3961" s="275"/>
      <c r="B3961" s="273" t="s">
        <v>36</v>
      </c>
      <c r="C3961" s="275" t="s">
        <v>145</v>
      </c>
      <c r="D3961" s="275" t="s">
        <v>184</v>
      </c>
      <c r="E3961" s="32"/>
      <c r="F3961" s="314"/>
      <c r="G3961" s="274" t="s">
        <v>24</v>
      </c>
      <c r="H3961" s="269" t="s">
        <v>25</v>
      </c>
      <c r="I3961" s="330"/>
      <c r="J3961" s="273"/>
      <c r="K3961" s="273"/>
      <c r="L3961" s="281" t="s">
        <v>2024</v>
      </c>
      <c r="M3961" s="271">
        <v>10</v>
      </c>
      <c r="N3961" s="308" t="s">
        <v>26</v>
      </c>
      <c r="O3961" s="271" t="s">
        <v>128</v>
      </c>
      <c r="P3961" s="385">
        <v>41974</v>
      </c>
      <c r="Q3961" s="273"/>
      <c r="R3961" s="231"/>
    </row>
    <row r="3962" spans="1:18" x14ac:dyDescent="0.25">
      <c r="A3962" s="275" t="s">
        <v>2031</v>
      </c>
      <c r="B3962" s="273" t="s">
        <v>21</v>
      </c>
      <c r="C3962" s="275" t="s">
        <v>22</v>
      </c>
      <c r="D3962" s="275" t="s">
        <v>108</v>
      </c>
      <c r="E3962" s="32">
        <v>8</v>
      </c>
      <c r="F3962" s="314"/>
      <c r="G3962" s="274" t="s">
        <v>24</v>
      </c>
      <c r="H3962" s="269" t="s">
        <v>25</v>
      </c>
      <c r="I3962" s="330">
        <v>120</v>
      </c>
      <c r="J3962" s="273"/>
      <c r="K3962" s="273"/>
      <c r="L3962" s="281" t="s">
        <v>2032</v>
      </c>
      <c r="M3962" s="216">
        <v>120</v>
      </c>
      <c r="N3962" s="295" t="s">
        <v>26</v>
      </c>
      <c r="O3962" s="216" t="s">
        <v>28</v>
      </c>
      <c r="P3962" s="296">
        <v>41974</v>
      </c>
      <c r="Q3962" s="273" t="s">
        <v>2033</v>
      </c>
      <c r="R3962" s="231"/>
    </row>
    <row r="3963" spans="1:18" x14ac:dyDescent="0.25">
      <c r="A3963" s="275" t="s">
        <v>2034</v>
      </c>
      <c r="B3963" s="273" t="s">
        <v>21</v>
      </c>
      <c r="C3963" s="275" t="s">
        <v>33</v>
      </c>
      <c r="D3963" s="275" t="s">
        <v>34</v>
      </c>
      <c r="E3963" s="32">
        <v>34</v>
      </c>
      <c r="F3963" s="314"/>
      <c r="G3963" s="274" t="s">
        <v>24</v>
      </c>
      <c r="H3963" s="269" t="s">
        <v>25</v>
      </c>
      <c r="I3963" s="330">
        <v>319</v>
      </c>
      <c r="J3963" s="273"/>
      <c r="K3963" s="273"/>
      <c r="L3963" s="281" t="s">
        <v>2032</v>
      </c>
      <c r="M3963" s="216">
        <v>300</v>
      </c>
      <c r="N3963" s="295" t="s">
        <v>26</v>
      </c>
      <c r="O3963" s="216" t="s">
        <v>28</v>
      </c>
      <c r="P3963" s="296">
        <v>41974</v>
      </c>
      <c r="Q3963" s="626" t="s">
        <v>2035</v>
      </c>
      <c r="R3963" s="231"/>
    </row>
    <row r="3964" spans="1:18" x14ac:dyDescent="0.25">
      <c r="A3964" s="275"/>
      <c r="B3964" s="273" t="s">
        <v>21</v>
      </c>
      <c r="C3964" s="275" t="s">
        <v>22</v>
      </c>
      <c r="D3964" s="275" t="s">
        <v>108</v>
      </c>
      <c r="E3964" s="32">
        <v>15</v>
      </c>
      <c r="F3964" s="314"/>
      <c r="G3964" s="274" t="s">
        <v>24</v>
      </c>
      <c r="H3964" s="269" t="s">
        <v>25</v>
      </c>
      <c r="I3964" s="330">
        <v>151</v>
      </c>
      <c r="J3964" s="273"/>
      <c r="K3964" s="273"/>
      <c r="L3964" s="281" t="s">
        <v>2032</v>
      </c>
      <c r="M3964" s="216">
        <v>130</v>
      </c>
      <c r="N3964" s="295" t="s">
        <v>26</v>
      </c>
      <c r="O3964" s="216" t="s">
        <v>28</v>
      </c>
      <c r="P3964" s="296">
        <v>41974</v>
      </c>
      <c r="Q3964" s="627"/>
      <c r="R3964" s="231"/>
    </row>
    <row r="3965" spans="1:18" x14ac:dyDescent="0.25">
      <c r="A3965" s="275"/>
      <c r="B3965" s="273" t="s">
        <v>21</v>
      </c>
      <c r="C3965" s="275" t="s">
        <v>22</v>
      </c>
      <c r="D3965" s="275" t="s">
        <v>23</v>
      </c>
      <c r="E3965" s="32">
        <v>26</v>
      </c>
      <c r="F3965" s="314"/>
      <c r="G3965" s="274" t="s">
        <v>24</v>
      </c>
      <c r="H3965" s="269" t="s">
        <v>25</v>
      </c>
      <c r="I3965" s="330">
        <v>267</v>
      </c>
      <c r="J3965" s="273"/>
      <c r="K3965" s="273"/>
      <c r="L3965" s="281" t="s">
        <v>2032</v>
      </c>
      <c r="M3965" s="216">
        <v>250</v>
      </c>
      <c r="N3965" s="295" t="s">
        <v>26</v>
      </c>
      <c r="O3965" s="216" t="s">
        <v>28</v>
      </c>
      <c r="P3965" s="296">
        <v>41974</v>
      </c>
      <c r="Q3965" s="627"/>
      <c r="R3965" s="231"/>
    </row>
    <row r="3966" spans="1:18" x14ac:dyDescent="0.25">
      <c r="A3966" s="275"/>
      <c r="B3966" s="273" t="s">
        <v>21</v>
      </c>
      <c r="C3966" s="275" t="s">
        <v>31</v>
      </c>
      <c r="D3966" s="275" t="s">
        <v>32</v>
      </c>
      <c r="E3966" s="32">
        <v>29</v>
      </c>
      <c r="F3966" s="314"/>
      <c r="G3966" s="274" t="s">
        <v>24</v>
      </c>
      <c r="H3966" s="269" t="s">
        <v>25</v>
      </c>
      <c r="I3966" s="330">
        <v>270</v>
      </c>
      <c r="J3966" s="273"/>
      <c r="K3966" s="273"/>
      <c r="L3966" s="281" t="s">
        <v>2032</v>
      </c>
      <c r="M3966" s="216">
        <v>250</v>
      </c>
      <c r="N3966" s="295" t="s">
        <v>26</v>
      </c>
      <c r="O3966" s="216" t="s">
        <v>28</v>
      </c>
      <c r="P3966" s="296">
        <v>41974</v>
      </c>
      <c r="Q3966" s="627"/>
      <c r="R3966" s="231"/>
    </row>
    <row r="3967" spans="1:18" x14ac:dyDescent="0.25">
      <c r="A3967" s="275"/>
      <c r="B3967" s="273" t="s">
        <v>47</v>
      </c>
      <c r="C3967" s="275" t="s">
        <v>48</v>
      </c>
      <c r="D3967" s="275" t="s">
        <v>268</v>
      </c>
      <c r="E3967" s="32">
        <v>33</v>
      </c>
      <c r="F3967" s="314"/>
      <c r="G3967" s="274" t="s">
        <v>24</v>
      </c>
      <c r="H3967" s="269" t="s">
        <v>25</v>
      </c>
      <c r="I3967" s="330">
        <v>225</v>
      </c>
      <c r="J3967" s="273"/>
      <c r="K3967" s="273"/>
      <c r="L3967" s="281" t="s">
        <v>2032</v>
      </c>
      <c r="M3967" s="216">
        <v>200</v>
      </c>
      <c r="N3967" s="295" t="s">
        <v>26</v>
      </c>
      <c r="O3967" s="216" t="s">
        <v>28</v>
      </c>
      <c r="P3967" s="296">
        <v>41974</v>
      </c>
      <c r="Q3967" s="627"/>
      <c r="R3967" s="231"/>
    </row>
    <row r="3968" spans="1:18" x14ac:dyDescent="0.25">
      <c r="A3968" s="275"/>
      <c r="B3968" s="273" t="s">
        <v>36</v>
      </c>
      <c r="C3968" s="275" t="s">
        <v>145</v>
      </c>
      <c r="D3968" s="275" t="s">
        <v>187</v>
      </c>
      <c r="E3968" s="32">
        <v>13</v>
      </c>
      <c r="F3968" s="314"/>
      <c r="G3968" s="274" t="s">
        <v>24</v>
      </c>
      <c r="H3968" s="269" t="s">
        <v>25</v>
      </c>
      <c r="I3968" s="330">
        <v>108</v>
      </c>
      <c r="J3968" s="273"/>
      <c r="K3968" s="273"/>
      <c r="L3968" s="281" t="s">
        <v>2032</v>
      </c>
      <c r="M3968" s="216">
        <v>100</v>
      </c>
      <c r="N3968" s="295" t="s">
        <v>26</v>
      </c>
      <c r="O3968" s="216" t="s">
        <v>28</v>
      </c>
      <c r="P3968" s="296">
        <v>41974</v>
      </c>
      <c r="Q3968" s="628"/>
      <c r="R3968" s="231"/>
    </row>
    <row r="3969" spans="1:18" x14ac:dyDescent="0.25">
      <c r="A3969" s="275"/>
      <c r="B3969" s="273" t="s">
        <v>21</v>
      </c>
      <c r="C3969" s="275" t="s">
        <v>33</v>
      </c>
      <c r="D3969" s="275" t="s">
        <v>34</v>
      </c>
      <c r="E3969" s="32"/>
      <c r="F3969" s="314"/>
      <c r="G3969" s="274" t="s">
        <v>24</v>
      </c>
      <c r="H3969" s="269" t="s">
        <v>25</v>
      </c>
      <c r="I3969" s="330"/>
      <c r="J3969" s="273"/>
      <c r="K3969" s="273"/>
      <c r="L3969" s="281" t="s">
        <v>2032</v>
      </c>
      <c r="M3969" s="271">
        <v>19</v>
      </c>
      <c r="N3969" s="308" t="s">
        <v>26</v>
      </c>
      <c r="O3969" s="271" t="s">
        <v>128</v>
      </c>
      <c r="P3969" s="385">
        <v>41974</v>
      </c>
      <c r="Q3969" s="273"/>
      <c r="R3969" s="231"/>
    </row>
    <row r="3970" spans="1:18" x14ac:dyDescent="0.25">
      <c r="A3970" s="275"/>
      <c r="B3970" s="273" t="s">
        <v>21</v>
      </c>
      <c r="C3970" s="275" t="s">
        <v>22</v>
      </c>
      <c r="D3970" s="275" t="s">
        <v>108</v>
      </c>
      <c r="E3970" s="32"/>
      <c r="F3970" s="314"/>
      <c r="G3970" s="274" t="s">
        <v>24</v>
      </c>
      <c r="H3970" s="269" t="s">
        <v>25</v>
      </c>
      <c r="I3970" s="330"/>
      <c r="J3970" s="273"/>
      <c r="K3970" s="273"/>
      <c r="L3970" s="281" t="s">
        <v>2032</v>
      </c>
      <c r="M3970" s="271">
        <v>21</v>
      </c>
      <c r="N3970" s="308" t="s">
        <v>26</v>
      </c>
      <c r="O3970" s="271" t="s">
        <v>128</v>
      </c>
      <c r="P3970" s="385">
        <v>41974</v>
      </c>
      <c r="Q3970" s="273"/>
      <c r="R3970" s="231"/>
    </row>
    <row r="3971" spans="1:18" x14ac:dyDescent="0.25">
      <c r="A3971" s="275"/>
      <c r="B3971" s="273" t="s">
        <v>21</v>
      </c>
      <c r="C3971" s="275" t="s">
        <v>22</v>
      </c>
      <c r="D3971" s="275" t="s">
        <v>23</v>
      </c>
      <c r="E3971" s="32"/>
      <c r="F3971" s="314"/>
      <c r="G3971" s="274" t="s">
        <v>24</v>
      </c>
      <c r="H3971" s="269" t="s">
        <v>25</v>
      </c>
      <c r="I3971" s="330"/>
      <c r="J3971" s="273"/>
      <c r="K3971" s="273"/>
      <c r="L3971" s="281" t="s">
        <v>2032</v>
      </c>
      <c r="M3971" s="271">
        <v>17</v>
      </c>
      <c r="N3971" s="308" t="s">
        <v>26</v>
      </c>
      <c r="O3971" s="271" t="s">
        <v>128</v>
      </c>
      <c r="P3971" s="385">
        <v>41974</v>
      </c>
      <c r="Q3971" s="273"/>
      <c r="R3971" s="231"/>
    </row>
    <row r="3972" spans="1:18" x14ac:dyDescent="0.25">
      <c r="A3972" s="275"/>
      <c r="B3972" s="273" t="s">
        <v>21</v>
      </c>
      <c r="C3972" s="275" t="s">
        <v>31</v>
      </c>
      <c r="D3972" s="275" t="s">
        <v>32</v>
      </c>
      <c r="E3972" s="32"/>
      <c r="F3972" s="314"/>
      <c r="G3972" s="274" t="s">
        <v>24</v>
      </c>
      <c r="H3972" s="269" t="s">
        <v>25</v>
      </c>
      <c r="I3972" s="330"/>
      <c r="J3972" s="273"/>
      <c r="K3972" s="273"/>
      <c r="L3972" s="281" t="s">
        <v>2032</v>
      </c>
      <c r="M3972" s="271">
        <v>20</v>
      </c>
      <c r="N3972" s="308" t="s">
        <v>26</v>
      </c>
      <c r="O3972" s="271" t="s">
        <v>128</v>
      </c>
      <c r="P3972" s="385">
        <v>41974</v>
      </c>
      <c r="Q3972" s="273"/>
      <c r="R3972" s="231"/>
    </row>
    <row r="3973" spans="1:18" x14ac:dyDescent="0.25">
      <c r="A3973" s="275"/>
      <c r="B3973" s="273" t="s">
        <v>47</v>
      </c>
      <c r="C3973" s="275" t="s">
        <v>48</v>
      </c>
      <c r="D3973" s="275" t="s">
        <v>268</v>
      </c>
      <c r="E3973" s="32"/>
      <c r="F3973" s="314"/>
      <c r="G3973" s="274" t="s">
        <v>24</v>
      </c>
      <c r="H3973" s="269" t="s">
        <v>25</v>
      </c>
      <c r="I3973" s="330"/>
      <c r="J3973" s="273"/>
      <c r="K3973" s="273"/>
      <c r="L3973" s="281" t="s">
        <v>2032</v>
      </c>
      <c r="M3973" s="271">
        <v>25</v>
      </c>
      <c r="N3973" s="308" t="s">
        <v>26</v>
      </c>
      <c r="O3973" s="271" t="s">
        <v>128</v>
      </c>
      <c r="P3973" s="385">
        <v>41974</v>
      </c>
      <c r="Q3973" s="273"/>
      <c r="R3973" s="231"/>
    </row>
    <row r="3974" spans="1:18" x14ac:dyDescent="0.25">
      <c r="A3974" s="275"/>
      <c r="B3974" s="273" t="s">
        <v>36</v>
      </c>
      <c r="C3974" s="275" t="s">
        <v>145</v>
      </c>
      <c r="D3974" s="275" t="s">
        <v>187</v>
      </c>
      <c r="E3974" s="32"/>
      <c r="F3974" s="314"/>
      <c r="G3974" s="274" t="s">
        <v>24</v>
      </c>
      <c r="H3974" s="269" t="s">
        <v>25</v>
      </c>
      <c r="I3974" s="330"/>
      <c r="J3974" s="273"/>
      <c r="K3974" s="273"/>
      <c r="L3974" s="281" t="s">
        <v>2032</v>
      </c>
      <c r="M3974" s="271">
        <v>8</v>
      </c>
      <c r="N3974" s="308" t="s">
        <v>26</v>
      </c>
      <c r="O3974" s="271" t="s">
        <v>128</v>
      </c>
      <c r="P3974" s="385">
        <v>41974</v>
      </c>
      <c r="Q3974" s="273"/>
      <c r="R3974" s="231"/>
    </row>
    <row r="3975" spans="1:18" x14ac:dyDescent="0.25">
      <c r="A3975" s="275"/>
      <c r="B3975" s="273" t="s">
        <v>21</v>
      </c>
      <c r="C3975" s="275" t="s">
        <v>22</v>
      </c>
      <c r="D3975" s="275" t="s">
        <v>29</v>
      </c>
      <c r="E3975" s="32">
        <v>1</v>
      </c>
      <c r="F3975" s="314"/>
      <c r="G3975" s="274" t="s">
        <v>24</v>
      </c>
      <c r="H3975" s="269" t="s">
        <v>25</v>
      </c>
      <c r="I3975" s="330">
        <v>18</v>
      </c>
      <c r="J3975" s="273"/>
      <c r="K3975" s="273"/>
      <c r="L3975" s="281" t="s">
        <v>2032</v>
      </c>
      <c r="M3975" s="216">
        <v>18</v>
      </c>
      <c r="N3975" s="295" t="s">
        <v>26</v>
      </c>
      <c r="O3975" s="216" t="s">
        <v>28</v>
      </c>
      <c r="P3975" s="296">
        <v>41974</v>
      </c>
      <c r="Q3975" s="216" t="s">
        <v>2036</v>
      </c>
      <c r="R3975" s="231"/>
    </row>
    <row r="3976" spans="1:18" x14ac:dyDescent="0.25">
      <c r="A3976" s="275" t="s">
        <v>2037</v>
      </c>
      <c r="B3976" s="273" t="s">
        <v>21</v>
      </c>
      <c r="C3976" s="275" t="s">
        <v>33</v>
      </c>
      <c r="D3976" s="275" t="s">
        <v>34</v>
      </c>
      <c r="E3976" s="32">
        <v>25</v>
      </c>
      <c r="F3976" s="314"/>
      <c r="G3976" s="274" t="s">
        <v>24</v>
      </c>
      <c r="H3976" s="269" t="s">
        <v>25</v>
      </c>
      <c r="I3976" s="330">
        <v>317</v>
      </c>
      <c r="J3976" s="273"/>
      <c r="K3976" s="273"/>
      <c r="L3976" s="281" t="s">
        <v>2038</v>
      </c>
      <c r="M3976" s="216">
        <v>300</v>
      </c>
      <c r="N3976" s="295" t="s">
        <v>26</v>
      </c>
      <c r="O3976" s="216" t="s">
        <v>28</v>
      </c>
      <c r="P3976" s="296">
        <v>41974</v>
      </c>
      <c r="Q3976" s="626" t="s">
        <v>2039</v>
      </c>
      <c r="R3976" s="231"/>
    </row>
    <row r="3977" spans="1:18" x14ac:dyDescent="0.25">
      <c r="A3977" s="275"/>
      <c r="B3977" s="273" t="s">
        <v>21</v>
      </c>
      <c r="C3977" s="275" t="s">
        <v>22</v>
      </c>
      <c r="D3977" s="275" t="s">
        <v>29</v>
      </c>
      <c r="E3977" s="32">
        <v>16</v>
      </c>
      <c r="F3977" s="314"/>
      <c r="G3977" s="274" t="s">
        <v>24</v>
      </c>
      <c r="H3977" s="269" t="s">
        <v>25</v>
      </c>
      <c r="I3977" s="330">
        <v>195</v>
      </c>
      <c r="J3977" s="273"/>
      <c r="K3977" s="273"/>
      <c r="L3977" s="281" t="s">
        <v>2038</v>
      </c>
      <c r="M3977" s="216">
        <v>182</v>
      </c>
      <c r="N3977" s="295" t="s">
        <v>26</v>
      </c>
      <c r="O3977" s="216" t="s">
        <v>28</v>
      </c>
      <c r="P3977" s="296">
        <v>41974</v>
      </c>
      <c r="Q3977" s="627"/>
      <c r="R3977" s="231"/>
    </row>
    <row r="3978" spans="1:18" x14ac:dyDescent="0.25">
      <c r="A3978" s="275"/>
      <c r="B3978" s="273" t="s">
        <v>21</v>
      </c>
      <c r="C3978" s="275" t="s">
        <v>22</v>
      </c>
      <c r="D3978" s="275" t="s">
        <v>23</v>
      </c>
      <c r="E3978" s="32">
        <v>18</v>
      </c>
      <c r="F3978" s="314"/>
      <c r="G3978" s="274" t="s">
        <v>24</v>
      </c>
      <c r="H3978" s="269" t="s">
        <v>25</v>
      </c>
      <c r="I3978" s="330">
        <v>262</v>
      </c>
      <c r="J3978" s="273"/>
      <c r="K3978" s="273"/>
      <c r="L3978" s="281" t="s">
        <v>2038</v>
      </c>
      <c r="M3978" s="216">
        <v>250</v>
      </c>
      <c r="N3978" s="295" t="s">
        <v>26</v>
      </c>
      <c r="O3978" s="216" t="s">
        <v>28</v>
      </c>
      <c r="P3978" s="296">
        <v>41974</v>
      </c>
      <c r="Q3978" s="627"/>
      <c r="R3978" s="231"/>
    </row>
    <row r="3979" spans="1:18" x14ac:dyDescent="0.25">
      <c r="A3979" s="275"/>
      <c r="B3979" s="273" t="s">
        <v>21</v>
      </c>
      <c r="C3979" s="275" t="s">
        <v>31</v>
      </c>
      <c r="D3979" s="275" t="s">
        <v>35</v>
      </c>
      <c r="E3979" s="32">
        <v>34</v>
      </c>
      <c r="F3979" s="314"/>
      <c r="G3979" s="274" t="s">
        <v>24</v>
      </c>
      <c r="H3979" s="269" t="s">
        <v>25</v>
      </c>
      <c r="I3979" s="330">
        <v>325</v>
      </c>
      <c r="J3979" s="273"/>
      <c r="K3979" s="273"/>
      <c r="L3979" s="281" t="s">
        <v>2038</v>
      </c>
      <c r="M3979" s="216">
        <v>300</v>
      </c>
      <c r="N3979" s="295" t="s">
        <v>26</v>
      </c>
      <c r="O3979" s="216" t="s">
        <v>28</v>
      </c>
      <c r="P3979" s="296">
        <v>41974</v>
      </c>
      <c r="Q3979" s="627"/>
      <c r="R3979" s="231"/>
    </row>
    <row r="3980" spans="1:18" x14ac:dyDescent="0.25">
      <c r="A3980" s="275"/>
      <c r="B3980" s="273" t="s">
        <v>47</v>
      </c>
      <c r="C3980" s="275" t="s">
        <v>48</v>
      </c>
      <c r="D3980" s="275" t="s">
        <v>243</v>
      </c>
      <c r="E3980" s="32">
        <v>15</v>
      </c>
      <c r="F3980" s="314"/>
      <c r="G3980" s="274" t="s">
        <v>24</v>
      </c>
      <c r="H3980" s="269" t="s">
        <v>25</v>
      </c>
      <c r="I3980" s="330">
        <v>95</v>
      </c>
      <c r="J3980" s="273"/>
      <c r="K3980" s="273"/>
      <c r="L3980" s="281" t="s">
        <v>2038</v>
      </c>
      <c r="M3980" s="216">
        <v>70</v>
      </c>
      <c r="N3980" s="295" t="s">
        <v>26</v>
      </c>
      <c r="O3980" s="216" t="s">
        <v>28</v>
      </c>
      <c r="P3980" s="296">
        <v>41974</v>
      </c>
      <c r="Q3980" s="627"/>
      <c r="R3980" s="231"/>
    </row>
    <row r="3981" spans="1:18" x14ac:dyDescent="0.25">
      <c r="A3981" s="275"/>
      <c r="B3981" s="273" t="s">
        <v>47</v>
      </c>
      <c r="C3981" s="275" t="s">
        <v>48</v>
      </c>
      <c r="D3981" s="275" t="s">
        <v>268</v>
      </c>
      <c r="E3981" s="32">
        <v>26</v>
      </c>
      <c r="F3981" s="314"/>
      <c r="G3981" s="274" t="s">
        <v>24</v>
      </c>
      <c r="H3981" s="269" t="s">
        <v>25</v>
      </c>
      <c r="I3981" s="330">
        <v>152</v>
      </c>
      <c r="J3981" s="273"/>
      <c r="K3981" s="273"/>
      <c r="L3981" s="281" t="s">
        <v>2038</v>
      </c>
      <c r="M3981" s="216">
        <v>130</v>
      </c>
      <c r="N3981" s="295" t="s">
        <v>26</v>
      </c>
      <c r="O3981" s="216" t="s">
        <v>28</v>
      </c>
      <c r="P3981" s="296">
        <v>41974</v>
      </c>
      <c r="Q3981" s="627"/>
      <c r="R3981" s="231"/>
    </row>
    <row r="3982" spans="1:18" x14ac:dyDescent="0.25">
      <c r="A3982" s="275"/>
      <c r="B3982" s="273" t="s">
        <v>36</v>
      </c>
      <c r="C3982" s="275" t="s">
        <v>145</v>
      </c>
      <c r="D3982" s="275" t="s">
        <v>184</v>
      </c>
      <c r="E3982" s="32">
        <v>8</v>
      </c>
      <c r="F3982" s="314"/>
      <c r="G3982" s="274" t="s">
        <v>24</v>
      </c>
      <c r="H3982" s="269" t="s">
        <v>25</v>
      </c>
      <c r="I3982" s="330">
        <v>106</v>
      </c>
      <c r="J3982" s="273"/>
      <c r="K3982" s="273"/>
      <c r="L3982" s="281" t="s">
        <v>2038</v>
      </c>
      <c r="M3982" s="216">
        <v>100</v>
      </c>
      <c r="N3982" s="295" t="s">
        <v>26</v>
      </c>
      <c r="O3982" s="216" t="s">
        <v>28</v>
      </c>
      <c r="P3982" s="296">
        <v>41974</v>
      </c>
      <c r="Q3982" s="628"/>
      <c r="R3982" s="231"/>
    </row>
    <row r="3983" spans="1:18" x14ac:dyDescent="0.25">
      <c r="A3983" s="275"/>
      <c r="B3983" s="273" t="s">
        <v>21</v>
      </c>
      <c r="C3983" s="275" t="s">
        <v>33</v>
      </c>
      <c r="D3983" s="275" t="s">
        <v>34</v>
      </c>
      <c r="E3983" s="32"/>
      <c r="F3983" s="314"/>
      <c r="G3983" s="274" t="s">
        <v>24</v>
      </c>
      <c r="H3983" s="269" t="s">
        <v>25</v>
      </c>
      <c r="I3983" s="330"/>
      <c r="J3983" s="273"/>
      <c r="K3983" s="273"/>
      <c r="L3983" s="281" t="s">
        <v>2038</v>
      </c>
      <c r="M3983" s="271">
        <v>17</v>
      </c>
      <c r="N3983" s="308" t="s">
        <v>26</v>
      </c>
      <c r="O3983" s="271" t="s">
        <v>128</v>
      </c>
      <c r="P3983" s="385">
        <v>41974</v>
      </c>
      <c r="Q3983" s="273"/>
      <c r="R3983" s="231"/>
    </row>
    <row r="3984" spans="1:18" x14ac:dyDescent="0.25">
      <c r="A3984" s="275"/>
      <c r="B3984" s="273" t="s">
        <v>21</v>
      </c>
      <c r="C3984" s="275" t="s">
        <v>22</v>
      </c>
      <c r="D3984" s="275" t="s">
        <v>29</v>
      </c>
      <c r="E3984" s="32"/>
      <c r="F3984" s="314"/>
      <c r="G3984" s="274" t="s">
        <v>24</v>
      </c>
      <c r="H3984" s="269" t="s">
        <v>25</v>
      </c>
      <c r="I3984" s="330"/>
      <c r="J3984" s="273"/>
      <c r="K3984" s="273"/>
      <c r="L3984" s="281" t="s">
        <v>2038</v>
      </c>
      <c r="M3984" s="271">
        <v>13</v>
      </c>
      <c r="N3984" s="308" t="s">
        <v>26</v>
      </c>
      <c r="O3984" s="271" t="s">
        <v>128</v>
      </c>
      <c r="P3984" s="385">
        <v>41974</v>
      </c>
      <c r="Q3984" s="273"/>
      <c r="R3984" s="231"/>
    </row>
    <row r="3985" spans="1:18" x14ac:dyDescent="0.25">
      <c r="A3985" s="275"/>
      <c r="B3985" s="273" t="s">
        <v>21</v>
      </c>
      <c r="C3985" s="275" t="s">
        <v>22</v>
      </c>
      <c r="D3985" s="275" t="s">
        <v>23</v>
      </c>
      <c r="E3985" s="32"/>
      <c r="F3985" s="314"/>
      <c r="G3985" s="274" t="s">
        <v>24</v>
      </c>
      <c r="H3985" s="269" t="s">
        <v>25</v>
      </c>
      <c r="I3985" s="330"/>
      <c r="J3985" s="273"/>
      <c r="K3985" s="273"/>
      <c r="L3985" s="281" t="s">
        <v>2038</v>
      </c>
      <c r="M3985" s="354">
        <v>12</v>
      </c>
      <c r="N3985" s="308" t="s">
        <v>26</v>
      </c>
      <c r="O3985" s="271" t="s">
        <v>128</v>
      </c>
      <c r="P3985" s="385">
        <v>41974</v>
      </c>
      <c r="Q3985" s="273"/>
      <c r="R3985" s="231"/>
    </row>
    <row r="3986" spans="1:18" x14ac:dyDescent="0.25">
      <c r="A3986" s="275"/>
      <c r="B3986" s="273" t="s">
        <v>21</v>
      </c>
      <c r="C3986" s="275" t="s">
        <v>31</v>
      </c>
      <c r="D3986" s="275" t="s">
        <v>35</v>
      </c>
      <c r="E3986" s="32"/>
      <c r="F3986" s="314"/>
      <c r="G3986" s="274" t="s">
        <v>24</v>
      </c>
      <c r="H3986" s="269" t="s">
        <v>25</v>
      </c>
      <c r="I3986" s="330"/>
      <c r="J3986" s="273"/>
      <c r="K3986" s="273"/>
      <c r="L3986" s="281" t="s">
        <v>2038</v>
      </c>
      <c r="M3986" s="271">
        <v>25</v>
      </c>
      <c r="N3986" s="308" t="s">
        <v>26</v>
      </c>
      <c r="O3986" s="271" t="s">
        <v>128</v>
      </c>
      <c r="P3986" s="385">
        <v>41974</v>
      </c>
      <c r="Q3986" s="273"/>
      <c r="R3986" s="231"/>
    </row>
    <row r="3987" spans="1:18" x14ac:dyDescent="0.25">
      <c r="A3987" s="275"/>
      <c r="B3987" s="273" t="s">
        <v>47</v>
      </c>
      <c r="C3987" s="275" t="s">
        <v>48</v>
      </c>
      <c r="D3987" s="275" t="s">
        <v>243</v>
      </c>
      <c r="E3987" s="32"/>
      <c r="F3987" s="314"/>
      <c r="G3987" s="274" t="s">
        <v>24</v>
      </c>
      <c r="H3987" s="269" t="s">
        <v>25</v>
      </c>
      <c r="I3987" s="330"/>
      <c r="J3987" s="273"/>
      <c r="K3987" s="273"/>
      <c r="L3987" s="281" t="s">
        <v>2038</v>
      </c>
      <c r="M3987" s="271">
        <v>25</v>
      </c>
      <c r="N3987" s="308" t="s">
        <v>26</v>
      </c>
      <c r="O3987" s="271" t="s">
        <v>128</v>
      </c>
      <c r="P3987" s="385">
        <v>41974</v>
      </c>
      <c r="Q3987" s="273"/>
      <c r="R3987" s="231"/>
    </row>
    <row r="3988" spans="1:18" x14ac:dyDescent="0.25">
      <c r="A3988" s="275"/>
      <c r="B3988" s="273" t="s">
        <v>47</v>
      </c>
      <c r="C3988" s="275" t="s">
        <v>48</v>
      </c>
      <c r="D3988" s="275" t="s">
        <v>268</v>
      </c>
      <c r="E3988" s="32"/>
      <c r="F3988" s="314"/>
      <c r="G3988" s="274" t="s">
        <v>24</v>
      </c>
      <c r="H3988" s="269" t="s">
        <v>25</v>
      </c>
      <c r="I3988" s="330"/>
      <c r="J3988" s="273"/>
      <c r="K3988" s="273"/>
      <c r="L3988" s="281" t="s">
        <v>2038</v>
      </c>
      <c r="M3988" s="271">
        <v>22</v>
      </c>
      <c r="N3988" s="308" t="s">
        <v>26</v>
      </c>
      <c r="O3988" s="271" t="s">
        <v>128</v>
      </c>
      <c r="P3988" s="385">
        <v>41974</v>
      </c>
      <c r="Q3988" s="273"/>
      <c r="R3988" s="231"/>
    </row>
    <row r="3989" spans="1:18" x14ac:dyDescent="0.25">
      <c r="A3989" s="275"/>
      <c r="B3989" s="273" t="s">
        <v>36</v>
      </c>
      <c r="C3989" s="275" t="s">
        <v>145</v>
      </c>
      <c r="D3989" s="275" t="s">
        <v>184</v>
      </c>
      <c r="E3989" s="32"/>
      <c r="F3989" s="314"/>
      <c r="G3989" s="274" t="s">
        <v>24</v>
      </c>
      <c r="H3989" s="269" t="s">
        <v>25</v>
      </c>
      <c r="I3989" s="330"/>
      <c r="J3989" s="273"/>
      <c r="K3989" s="273"/>
      <c r="L3989" s="281" t="s">
        <v>2038</v>
      </c>
      <c r="M3989" s="271">
        <v>6</v>
      </c>
      <c r="N3989" s="308" t="s">
        <v>26</v>
      </c>
      <c r="O3989" s="271" t="s">
        <v>128</v>
      </c>
      <c r="P3989" s="385">
        <v>41974</v>
      </c>
      <c r="Q3989" s="273"/>
      <c r="R3989" s="231"/>
    </row>
    <row r="3990" spans="1:18" x14ac:dyDescent="0.25">
      <c r="A3990" s="275" t="s">
        <v>2040</v>
      </c>
      <c r="B3990" s="273" t="s">
        <v>21</v>
      </c>
      <c r="C3990" s="275" t="s">
        <v>33</v>
      </c>
      <c r="D3990" s="275" t="s">
        <v>34</v>
      </c>
      <c r="E3990" s="32">
        <v>25</v>
      </c>
      <c r="F3990" s="314"/>
      <c r="G3990" s="274" t="s">
        <v>24</v>
      </c>
      <c r="H3990" s="269" t="s">
        <v>25</v>
      </c>
      <c r="I3990" s="330">
        <v>321</v>
      </c>
      <c r="J3990" s="273"/>
      <c r="K3990" s="273"/>
      <c r="L3990" s="281" t="s">
        <v>2041</v>
      </c>
      <c r="M3990" s="216">
        <v>300</v>
      </c>
      <c r="N3990" s="295" t="s">
        <v>26</v>
      </c>
      <c r="O3990" s="216" t="s">
        <v>28</v>
      </c>
      <c r="P3990" s="296">
        <v>41974</v>
      </c>
      <c r="Q3990" s="626" t="s">
        <v>2042</v>
      </c>
      <c r="R3990" s="231"/>
    </row>
    <row r="3991" spans="1:18" x14ac:dyDescent="0.25">
      <c r="A3991" s="275"/>
      <c r="B3991" s="273" t="s">
        <v>21</v>
      </c>
      <c r="C3991" s="275" t="s">
        <v>22</v>
      </c>
      <c r="D3991" s="275" t="s">
        <v>29</v>
      </c>
      <c r="E3991" s="32">
        <v>25</v>
      </c>
      <c r="F3991" s="314"/>
      <c r="G3991" s="274" t="s">
        <v>24</v>
      </c>
      <c r="H3991" s="269" t="s">
        <v>25</v>
      </c>
      <c r="I3991" s="330">
        <v>267</v>
      </c>
      <c r="J3991" s="273"/>
      <c r="K3991" s="273"/>
      <c r="L3991" s="281" t="s">
        <v>2041</v>
      </c>
      <c r="M3991" s="216">
        <v>250</v>
      </c>
      <c r="N3991" s="295" t="s">
        <v>26</v>
      </c>
      <c r="O3991" s="216" t="s">
        <v>28</v>
      </c>
      <c r="P3991" s="296">
        <v>41974</v>
      </c>
      <c r="Q3991" s="627"/>
      <c r="R3991" s="231"/>
    </row>
    <row r="3992" spans="1:18" s="230" customFormat="1" x14ac:dyDescent="0.25">
      <c r="A3992" s="275"/>
      <c r="B3992" s="273" t="s">
        <v>21</v>
      </c>
      <c r="C3992" s="275" t="s">
        <v>22</v>
      </c>
      <c r="D3992" s="275" t="s">
        <v>23</v>
      </c>
      <c r="E3992" s="32">
        <v>13</v>
      </c>
      <c r="F3992" s="314"/>
      <c r="G3992" s="274" t="s">
        <v>24</v>
      </c>
      <c r="H3992" s="269" t="s">
        <v>25</v>
      </c>
      <c r="I3992" s="330">
        <v>271</v>
      </c>
      <c r="J3992" s="273"/>
      <c r="K3992" s="273"/>
      <c r="L3992" s="281" t="s">
        <v>2041</v>
      </c>
      <c r="M3992" s="216">
        <v>250</v>
      </c>
      <c r="N3992" s="295" t="s">
        <v>26</v>
      </c>
      <c r="O3992" s="216" t="s">
        <v>28</v>
      </c>
      <c r="P3992" s="296">
        <v>41974</v>
      </c>
      <c r="Q3992" s="627"/>
      <c r="R3992" s="231"/>
    </row>
    <row r="3993" spans="1:18" x14ac:dyDescent="0.25">
      <c r="A3993" s="275"/>
      <c r="B3993" s="273" t="s">
        <v>21</v>
      </c>
      <c r="C3993" s="275" t="s">
        <v>31</v>
      </c>
      <c r="D3993" s="275" t="s">
        <v>35</v>
      </c>
      <c r="E3993" s="32">
        <v>20</v>
      </c>
      <c r="F3993" s="314"/>
      <c r="G3993" s="274" t="s">
        <v>24</v>
      </c>
      <c r="H3993" s="269" t="s">
        <v>25</v>
      </c>
      <c r="I3993" s="330">
        <v>275</v>
      </c>
      <c r="J3993" s="273"/>
      <c r="K3993" s="273"/>
      <c r="L3993" s="281" t="s">
        <v>2041</v>
      </c>
      <c r="M3993" s="216">
        <v>250</v>
      </c>
      <c r="N3993" s="295" t="s">
        <v>26</v>
      </c>
      <c r="O3993" s="216" t="s">
        <v>28</v>
      </c>
      <c r="P3993" s="296">
        <v>41974</v>
      </c>
      <c r="Q3993" s="627"/>
      <c r="R3993" s="231"/>
    </row>
    <row r="3994" spans="1:18" x14ac:dyDescent="0.25">
      <c r="A3994" s="275"/>
      <c r="B3994" s="273" t="s">
        <v>47</v>
      </c>
      <c r="C3994" s="275" t="s">
        <v>48</v>
      </c>
      <c r="D3994" s="275" t="s">
        <v>268</v>
      </c>
      <c r="E3994" s="32">
        <v>34</v>
      </c>
      <c r="F3994" s="314"/>
      <c r="G3994" s="274" t="s">
        <v>24</v>
      </c>
      <c r="H3994" s="269" t="s">
        <v>25</v>
      </c>
      <c r="I3994" s="330">
        <v>245</v>
      </c>
      <c r="J3994" s="273"/>
      <c r="K3994" s="273"/>
      <c r="L3994" s="281" t="s">
        <v>2041</v>
      </c>
      <c r="M3994" s="216">
        <v>200</v>
      </c>
      <c r="N3994" s="295" t="s">
        <v>26</v>
      </c>
      <c r="O3994" s="216" t="s">
        <v>28</v>
      </c>
      <c r="P3994" s="296">
        <v>41974</v>
      </c>
      <c r="Q3994" s="627"/>
      <c r="R3994" s="231"/>
    </row>
    <row r="3995" spans="1:18" x14ac:dyDescent="0.25">
      <c r="A3995" s="275"/>
      <c r="B3995" s="273" t="s">
        <v>36</v>
      </c>
      <c r="C3995" s="275" t="s">
        <v>145</v>
      </c>
      <c r="D3995" s="275" t="s">
        <v>187</v>
      </c>
      <c r="E3995" s="32">
        <v>12</v>
      </c>
      <c r="F3995" s="314"/>
      <c r="G3995" s="274" t="s">
        <v>24</v>
      </c>
      <c r="H3995" s="269" t="s">
        <v>25</v>
      </c>
      <c r="I3995" s="330">
        <v>109</v>
      </c>
      <c r="J3995" s="273"/>
      <c r="K3995" s="273"/>
      <c r="L3995" s="281" t="s">
        <v>2041</v>
      </c>
      <c r="M3995" s="216">
        <v>100</v>
      </c>
      <c r="N3995" s="295" t="s">
        <v>26</v>
      </c>
      <c r="O3995" s="216" t="s">
        <v>28</v>
      </c>
      <c r="P3995" s="296">
        <v>41974</v>
      </c>
      <c r="Q3995" s="628"/>
      <c r="R3995" s="231"/>
    </row>
    <row r="3996" spans="1:18" x14ac:dyDescent="0.25">
      <c r="A3996" s="275"/>
      <c r="B3996" s="273" t="s">
        <v>21</v>
      </c>
      <c r="C3996" s="275" t="s">
        <v>33</v>
      </c>
      <c r="D3996" s="275" t="s">
        <v>34</v>
      </c>
      <c r="E3996" s="32"/>
      <c r="F3996" s="314"/>
      <c r="G3996" s="274" t="s">
        <v>24</v>
      </c>
      <c r="H3996" s="269" t="s">
        <v>25</v>
      </c>
      <c r="I3996" s="330"/>
      <c r="J3996" s="273"/>
      <c r="K3996" s="273"/>
      <c r="L3996" s="281" t="s">
        <v>2041</v>
      </c>
      <c r="M3996" s="271">
        <v>21</v>
      </c>
      <c r="N3996" s="308" t="s">
        <v>26</v>
      </c>
      <c r="O3996" s="271" t="s">
        <v>128</v>
      </c>
      <c r="P3996" s="385">
        <v>41974</v>
      </c>
      <c r="Q3996" s="273"/>
      <c r="R3996" s="231"/>
    </row>
    <row r="3997" spans="1:18" x14ac:dyDescent="0.25">
      <c r="A3997" s="275"/>
      <c r="B3997" s="273" t="s">
        <v>21</v>
      </c>
      <c r="C3997" s="275" t="s">
        <v>22</v>
      </c>
      <c r="D3997" s="275" t="s">
        <v>29</v>
      </c>
      <c r="E3997" s="32"/>
      <c r="F3997" s="314"/>
      <c r="G3997" s="274" t="s">
        <v>24</v>
      </c>
      <c r="H3997" s="269" t="s">
        <v>25</v>
      </c>
      <c r="I3997" s="330"/>
      <c r="J3997" s="273"/>
      <c r="K3997" s="273"/>
      <c r="L3997" s="281" t="s">
        <v>2041</v>
      </c>
      <c r="M3997" s="271">
        <v>17</v>
      </c>
      <c r="N3997" s="308" t="s">
        <v>26</v>
      </c>
      <c r="O3997" s="271" t="s">
        <v>128</v>
      </c>
      <c r="P3997" s="385">
        <v>41974</v>
      </c>
      <c r="Q3997" s="273"/>
      <c r="R3997" s="231"/>
    </row>
    <row r="3998" spans="1:18" x14ac:dyDescent="0.25">
      <c r="A3998" s="275"/>
      <c r="B3998" s="273" t="s">
        <v>21</v>
      </c>
      <c r="C3998" s="275" t="s">
        <v>22</v>
      </c>
      <c r="D3998" s="275" t="s">
        <v>23</v>
      </c>
      <c r="E3998" s="32"/>
      <c r="F3998" s="314"/>
      <c r="G3998" s="274" t="s">
        <v>24</v>
      </c>
      <c r="H3998" s="269" t="s">
        <v>25</v>
      </c>
      <c r="I3998" s="330"/>
      <c r="J3998" s="273"/>
      <c r="K3998" s="273"/>
      <c r="L3998" s="281" t="s">
        <v>2041</v>
      </c>
      <c r="M3998" s="271">
        <v>21</v>
      </c>
      <c r="N3998" s="308" t="s">
        <v>26</v>
      </c>
      <c r="O3998" s="271" t="s">
        <v>128</v>
      </c>
      <c r="P3998" s="385">
        <v>41974</v>
      </c>
      <c r="Q3998" s="273"/>
      <c r="R3998" s="231"/>
    </row>
    <row r="3999" spans="1:18" x14ac:dyDescent="0.25">
      <c r="A3999" s="275"/>
      <c r="B3999" s="273" t="s">
        <v>21</v>
      </c>
      <c r="C3999" s="275" t="s">
        <v>31</v>
      </c>
      <c r="D3999" s="275" t="s">
        <v>35</v>
      </c>
      <c r="E3999" s="32"/>
      <c r="F3999" s="314"/>
      <c r="G3999" s="274" t="s">
        <v>24</v>
      </c>
      <c r="H3999" s="269" t="s">
        <v>25</v>
      </c>
      <c r="I3999" s="330"/>
      <c r="J3999" s="273"/>
      <c r="K3999" s="273"/>
      <c r="L3999" s="281" t="s">
        <v>2041</v>
      </c>
      <c r="M3999" s="271">
        <v>25</v>
      </c>
      <c r="N3999" s="308" t="s">
        <v>26</v>
      </c>
      <c r="O3999" s="271" t="s">
        <v>128</v>
      </c>
      <c r="P3999" s="385">
        <v>41974</v>
      </c>
      <c r="Q3999" s="273"/>
      <c r="R3999" s="231"/>
    </row>
    <row r="4000" spans="1:18" x14ac:dyDescent="0.25">
      <c r="A4000" s="275"/>
      <c r="B4000" s="273" t="s">
        <v>47</v>
      </c>
      <c r="C4000" s="275" t="s">
        <v>48</v>
      </c>
      <c r="D4000" s="275" t="s">
        <v>268</v>
      </c>
      <c r="E4000" s="32"/>
      <c r="F4000" s="314"/>
      <c r="G4000" s="274" t="s">
        <v>24</v>
      </c>
      <c r="H4000" s="269" t="s">
        <v>25</v>
      </c>
      <c r="I4000" s="330"/>
      <c r="J4000" s="273"/>
      <c r="K4000" s="273"/>
      <c r="L4000" s="281" t="s">
        <v>2041</v>
      </c>
      <c r="M4000" s="271">
        <v>45</v>
      </c>
      <c r="N4000" s="308" t="s">
        <v>26</v>
      </c>
      <c r="O4000" s="271" t="s">
        <v>128</v>
      </c>
      <c r="P4000" s="385">
        <v>41974</v>
      </c>
      <c r="Q4000" s="273"/>
      <c r="R4000" s="231"/>
    </row>
    <row r="4001" spans="1:18" x14ac:dyDescent="0.25">
      <c r="A4001" s="275"/>
      <c r="B4001" s="273" t="s">
        <v>36</v>
      </c>
      <c r="C4001" s="275" t="s">
        <v>145</v>
      </c>
      <c r="D4001" s="275" t="s">
        <v>187</v>
      </c>
      <c r="E4001" s="32"/>
      <c r="F4001" s="314"/>
      <c r="G4001" s="274" t="s">
        <v>24</v>
      </c>
      <c r="H4001" s="269" t="s">
        <v>25</v>
      </c>
      <c r="I4001" s="330"/>
      <c r="J4001" s="273"/>
      <c r="K4001" s="273"/>
      <c r="L4001" s="281" t="s">
        <v>2041</v>
      </c>
      <c r="M4001" s="271">
        <v>9</v>
      </c>
      <c r="N4001" s="308" t="s">
        <v>26</v>
      </c>
      <c r="O4001" s="271" t="s">
        <v>128</v>
      </c>
      <c r="P4001" s="385">
        <v>41974</v>
      </c>
      <c r="Q4001" s="273"/>
      <c r="R4001" s="231"/>
    </row>
    <row r="4002" spans="1:18" x14ac:dyDescent="0.25">
      <c r="A4002" s="275" t="s">
        <v>2043</v>
      </c>
      <c r="B4002" s="273" t="s">
        <v>21</v>
      </c>
      <c r="C4002" s="275" t="s">
        <v>33</v>
      </c>
      <c r="D4002" s="275" t="s">
        <v>34</v>
      </c>
      <c r="E4002" s="32">
        <v>19</v>
      </c>
      <c r="F4002" s="314"/>
      <c r="G4002" s="274" t="s">
        <v>24</v>
      </c>
      <c r="H4002" s="269" t="s">
        <v>25</v>
      </c>
      <c r="I4002" s="330">
        <v>322</v>
      </c>
      <c r="J4002" s="273"/>
      <c r="K4002" s="273"/>
      <c r="L4002" s="281" t="s">
        <v>2041</v>
      </c>
      <c r="M4002" s="216">
        <v>300</v>
      </c>
      <c r="N4002" s="295" t="s">
        <v>26</v>
      </c>
      <c r="O4002" s="216" t="s">
        <v>28</v>
      </c>
      <c r="P4002" s="296">
        <v>41974</v>
      </c>
      <c r="Q4002" s="626" t="s">
        <v>2045</v>
      </c>
      <c r="R4002" s="231"/>
    </row>
    <row r="4003" spans="1:18" x14ac:dyDescent="0.25">
      <c r="A4003" s="275"/>
      <c r="B4003" s="273" t="s">
        <v>21</v>
      </c>
      <c r="C4003" s="275" t="s">
        <v>22</v>
      </c>
      <c r="D4003" s="275" t="s">
        <v>108</v>
      </c>
      <c r="E4003" s="32">
        <v>18</v>
      </c>
      <c r="F4003" s="314"/>
      <c r="G4003" s="274" t="s">
        <v>24</v>
      </c>
      <c r="H4003" s="269" t="s">
        <v>25</v>
      </c>
      <c r="I4003" s="330">
        <v>265</v>
      </c>
      <c r="J4003" s="273"/>
      <c r="K4003" s="273"/>
      <c r="L4003" s="281" t="s">
        <v>2041</v>
      </c>
      <c r="M4003" s="216">
        <v>250</v>
      </c>
      <c r="N4003" s="295" t="s">
        <v>26</v>
      </c>
      <c r="O4003" s="216" t="s">
        <v>28</v>
      </c>
      <c r="P4003" s="296">
        <v>41974</v>
      </c>
      <c r="Q4003" s="627"/>
      <c r="R4003" s="231"/>
    </row>
    <row r="4004" spans="1:18" x14ac:dyDescent="0.25">
      <c r="A4004" s="275"/>
      <c r="B4004" s="273" t="s">
        <v>21</v>
      </c>
      <c r="C4004" s="275" t="s">
        <v>22</v>
      </c>
      <c r="D4004" s="275" t="s">
        <v>29</v>
      </c>
      <c r="E4004" s="32">
        <v>10</v>
      </c>
      <c r="F4004" s="314"/>
      <c r="G4004" s="274" t="s">
        <v>24</v>
      </c>
      <c r="H4004" s="269" t="s">
        <v>25</v>
      </c>
      <c r="I4004" s="330">
        <v>212</v>
      </c>
      <c r="J4004" s="273"/>
      <c r="K4004" s="273"/>
      <c r="L4004" s="281" t="s">
        <v>2044</v>
      </c>
      <c r="M4004" s="216">
        <v>200</v>
      </c>
      <c r="N4004" s="295" t="s">
        <v>26</v>
      </c>
      <c r="O4004" s="216" t="s">
        <v>28</v>
      </c>
      <c r="P4004" s="296">
        <v>41974</v>
      </c>
      <c r="Q4004" s="627"/>
      <c r="R4004" s="231"/>
    </row>
    <row r="4005" spans="1:18" x14ac:dyDescent="0.25">
      <c r="A4005" s="275"/>
      <c r="B4005" s="273" t="s">
        <v>21</v>
      </c>
      <c r="C4005" s="275" t="s">
        <v>31</v>
      </c>
      <c r="D4005" s="275" t="s">
        <v>35</v>
      </c>
      <c r="E4005" s="32">
        <v>22</v>
      </c>
      <c r="F4005" s="314"/>
      <c r="G4005" s="274" t="s">
        <v>24</v>
      </c>
      <c r="H4005" s="269" t="s">
        <v>25</v>
      </c>
      <c r="I4005" s="330">
        <v>326</v>
      </c>
      <c r="J4005" s="273"/>
      <c r="K4005" s="273"/>
      <c r="L4005" s="281" t="s">
        <v>2044</v>
      </c>
      <c r="M4005" s="216">
        <v>300</v>
      </c>
      <c r="N4005" s="295" t="s">
        <v>26</v>
      </c>
      <c r="O4005" s="216" t="s">
        <v>28</v>
      </c>
      <c r="P4005" s="296">
        <v>41974</v>
      </c>
      <c r="Q4005" s="627"/>
      <c r="R4005" s="231"/>
    </row>
    <row r="4006" spans="1:18" x14ac:dyDescent="0.25">
      <c r="A4006" s="275"/>
      <c r="B4006" s="273" t="s">
        <v>47</v>
      </c>
      <c r="C4006" s="275" t="s">
        <v>48</v>
      </c>
      <c r="D4006" s="275" t="s">
        <v>268</v>
      </c>
      <c r="E4006" s="32">
        <v>19</v>
      </c>
      <c r="F4006" s="314"/>
      <c r="G4006" s="274" t="s">
        <v>24</v>
      </c>
      <c r="H4006" s="269" t="s">
        <v>25</v>
      </c>
      <c r="I4006" s="330">
        <v>135</v>
      </c>
      <c r="J4006" s="273"/>
      <c r="K4006" s="273"/>
      <c r="L4006" s="281" t="s">
        <v>2044</v>
      </c>
      <c r="M4006" s="216">
        <v>120</v>
      </c>
      <c r="N4006" s="295" t="s">
        <v>26</v>
      </c>
      <c r="O4006" s="216" t="s">
        <v>28</v>
      </c>
      <c r="P4006" s="296">
        <v>41974</v>
      </c>
      <c r="Q4006" s="627"/>
      <c r="R4006" s="231"/>
    </row>
    <row r="4007" spans="1:18" x14ac:dyDescent="0.25">
      <c r="A4007" s="275"/>
      <c r="B4007" s="273" t="s">
        <v>47</v>
      </c>
      <c r="C4007" s="275" t="s">
        <v>48</v>
      </c>
      <c r="D4007" s="275" t="s">
        <v>251</v>
      </c>
      <c r="E4007" s="32">
        <v>16</v>
      </c>
      <c r="F4007" s="314"/>
      <c r="G4007" s="274" t="s">
        <v>24</v>
      </c>
      <c r="H4007" s="269" t="s">
        <v>25</v>
      </c>
      <c r="I4007" s="330">
        <v>92</v>
      </c>
      <c r="J4007" s="273"/>
      <c r="K4007" s="273"/>
      <c r="L4007" s="281" t="s">
        <v>2044</v>
      </c>
      <c r="M4007" s="216">
        <v>80</v>
      </c>
      <c r="N4007" s="295" t="s">
        <v>26</v>
      </c>
      <c r="O4007" s="216" t="s">
        <v>28</v>
      </c>
      <c r="P4007" s="296">
        <v>41974</v>
      </c>
      <c r="Q4007" s="627"/>
      <c r="R4007" s="231"/>
    </row>
    <row r="4008" spans="1:18" x14ac:dyDescent="0.25">
      <c r="A4008" s="275"/>
      <c r="B4008" s="273" t="s">
        <v>36</v>
      </c>
      <c r="C4008" s="275" t="s">
        <v>145</v>
      </c>
      <c r="D4008" s="275" t="s">
        <v>187</v>
      </c>
      <c r="E4008" s="32">
        <v>10</v>
      </c>
      <c r="F4008" s="314"/>
      <c r="G4008" s="274" t="s">
        <v>24</v>
      </c>
      <c r="H4008" s="269" t="s">
        <v>25</v>
      </c>
      <c r="I4008" s="330">
        <v>106</v>
      </c>
      <c r="J4008" s="273"/>
      <c r="K4008" s="273"/>
      <c r="L4008" s="281" t="s">
        <v>2044</v>
      </c>
      <c r="M4008" s="216">
        <v>100</v>
      </c>
      <c r="N4008" s="295" t="s">
        <v>26</v>
      </c>
      <c r="O4008" s="216" t="s">
        <v>28</v>
      </c>
      <c r="P4008" s="296">
        <v>41974</v>
      </c>
      <c r="Q4008" s="628"/>
      <c r="R4008" s="231"/>
    </row>
    <row r="4009" spans="1:18" x14ac:dyDescent="0.25">
      <c r="A4009" s="275"/>
      <c r="B4009" s="273" t="s">
        <v>21</v>
      </c>
      <c r="C4009" s="275" t="s">
        <v>33</v>
      </c>
      <c r="D4009" s="275" t="s">
        <v>34</v>
      </c>
      <c r="E4009" s="32"/>
      <c r="F4009" s="314"/>
      <c r="G4009" s="274" t="s">
        <v>24</v>
      </c>
      <c r="H4009" s="269" t="s">
        <v>25</v>
      </c>
      <c r="I4009" s="330"/>
      <c r="J4009" s="273"/>
      <c r="K4009" s="273"/>
      <c r="L4009" s="281" t="s">
        <v>2044</v>
      </c>
      <c r="M4009" s="271">
        <v>22</v>
      </c>
      <c r="N4009" s="308" t="s">
        <v>26</v>
      </c>
      <c r="O4009" s="271" t="s">
        <v>128</v>
      </c>
      <c r="P4009" s="385">
        <v>41974</v>
      </c>
      <c r="Q4009" s="273"/>
      <c r="R4009" s="231"/>
    </row>
    <row r="4010" spans="1:18" x14ac:dyDescent="0.25">
      <c r="A4010" s="275"/>
      <c r="B4010" s="273" t="s">
        <v>21</v>
      </c>
      <c r="C4010" s="275" t="s">
        <v>22</v>
      </c>
      <c r="D4010" s="275" t="s">
        <v>108</v>
      </c>
      <c r="E4010" s="32"/>
      <c r="F4010" s="314"/>
      <c r="G4010" s="274" t="s">
        <v>24</v>
      </c>
      <c r="H4010" s="269" t="s">
        <v>25</v>
      </c>
      <c r="I4010" s="330"/>
      <c r="J4010" s="273"/>
      <c r="K4010" s="273"/>
      <c r="L4010" s="281" t="s">
        <v>2044</v>
      </c>
      <c r="M4010" s="271">
        <v>15</v>
      </c>
      <c r="N4010" s="308" t="s">
        <v>26</v>
      </c>
      <c r="O4010" s="271" t="s">
        <v>128</v>
      </c>
      <c r="P4010" s="385">
        <v>41974</v>
      </c>
      <c r="Q4010" s="273"/>
      <c r="R4010" s="231"/>
    </row>
    <row r="4011" spans="1:18" x14ac:dyDescent="0.25">
      <c r="A4011" s="275"/>
      <c r="B4011" s="273" t="s">
        <v>21</v>
      </c>
      <c r="C4011" s="275" t="s">
        <v>22</v>
      </c>
      <c r="D4011" s="275" t="s">
        <v>29</v>
      </c>
      <c r="E4011" s="32"/>
      <c r="F4011" s="314"/>
      <c r="G4011" s="274" t="s">
        <v>24</v>
      </c>
      <c r="H4011" s="269" t="s">
        <v>25</v>
      </c>
      <c r="I4011" s="330"/>
      <c r="J4011" s="273"/>
      <c r="K4011" s="273"/>
      <c r="L4011" s="281" t="s">
        <v>2044</v>
      </c>
      <c r="M4011" s="271">
        <v>12</v>
      </c>
      <c r="N4011" s="308" t="s">
        <v>26</v>
      </c>
      <c r="O4011" s="271" t="s">
        <v>128</v>
      </c>
      <c r="P4011" s="385">
        <v>41974</v>
      </c>
      <c r="Q4011" s="273"/>
      <c r="R4011" s="231"/>
    </row>
    <row r="4012" spans="1:18" x14ac:dyDescent="0.25">
      <c r="A4012" s="275"/>
      <c r="B4012" s="273" t="s">
        <v>21</v>
      </c>
      <c r="C4012" s="275" t="s">
        <v>31</v>
      </c>
      <c r="D4012" s="275" t="s">
        <v>35</v>
      </c>
      <c r="E4012" s="32"/>
      <c r="F4012" s="314"/>
      <c r="G4012" s="274" t="s">
        <v>24</v>
      </c>
      <c r="H4012" s="269" t="s">
        <v>25</v>
      </c>
      <c r="I4012" s="330"/>
      <c r="J4012" s="273"/>
      <c r="K4012" s="273"/>
      <c r="L4012" s="281" t="s">
        <v>2044</v>
      </c>
      <c r="M4012" s="271">
        <v>26</v>
      </c>
      <c r="N4012" s="308" t="s">
        <v>26</v>
      </c>
      <c r="O4012" s="271" t="s">
        <v>128</v>
      </c>
      <c r="P4012" s="385">
        <v>41974</v>
      </c>
      <c r="Q4012" s="273"/>
      <c r="R4012" s="231"/>
    </row>
    <row r="4013" spans="1:18" x14ac:dyDescent="0.25">
      <c r="A4013" s="275"/>
      <c r="B4013" s="273" t="s">
        <v>47</v>
      </c>
      <c r="C4013" s="275" t="s">
        <v>48</v>
      </c>
      <c r="D4013" s="275" t="s">
        <v>268</v>
      </c>
      <c r="E4013" s="32"/>
      <c r="F4013" s="314"/>
      <c r="G4013" s="274" t="s">
        <v>24</v>
      </c>
      <c r="H4013" s="269" t="s">
        <v>25</v>
      </c>
      <c r="I4013" s="330"/>
      <c r="J4013" s="273"/>
      <c r="K4013" s="273"/>
      <c r="L4013" s="281" t="s">
        <v>2044</v>
      </c>
      <c r="M4013" s="271">
        <v>15</v>
      </c>
      <c r="N4013" s="308" t="s">
        <v>26</v>
      </c>
      <c r="O4013" s="271" t="s">
        <v>128</v>
      </c>
      <c r="P4013" s="385">
        <v>41974</v>
      </c>
      <c r="Q4013" s="273"/>
      <c r="R4013" s="231"/>
    </row>
    <row r="4014" spans="1:18" x14ac:dyDescent="0.25">
      <c r="A4014" s="275"/>
      <c r="B4014" s="273" t="s">
        <v>47</v>
      </c>
      <c r="C4014" s="275" t="s">
        <v>48</v>
      </c>
      <c r="D4014" s="275" t="s">
        <v>251</v>
      </c>
      <c r="E4014" s="32"/>
      <c r="F4014" s="314"/>
      <c r="G4014" s="274" t="s">
        <v>24</v>
      </c>
      <c r="H4014" s="269" t="s">
        <v>25</v>
      </c>
      <c r="I4014" s="330"/>
      <c r="J4014" s="273"/>
      <c r="K4014" s="273"/>
      <c r="L4014" s="281" t="s">
        <v>2044</v>
      </c>
      <c r="M4014" s="271">
        <v>12</v>
      </c>
      <c r="N4014" s="308" t="s">
        <v>26</v>
      </c>
      <c r="O4014" s="271" t="s">
        <v>128</v>
      </c>
      <c r="P4014" s="385">
        <v>41974</v>
      </c>
      <c r="Q4014" s="273"/>
      <c r="R4014" s="231"/>
    </row>
    <row r="4015" spans="1:18" x14ac:dyDescent="0.25">
      <c r="A4015" s="275"/>
      <c r="B4015" s="273" t="s">
        <v>36</v>
      </c>
      <c r="C4015" s="275" t="s">
        <v>145</v>
      </c>
      <c r="D4015" s="275" t="s">
        <v>187</v>
      </c>
      <c r="E4015" s="32"/>
      <c r="F4015" s="314"/>
      <c r="G4015" s="274" t="s">
        <v>24</v>
      </c>
      <c r="H4015" s="269" t="s">
        <v>25</v>
      </c>
      <c r="I4015" s="330"/>
      <c r="J4015" s="273"/>
      <c r="K4015" s="273"/>
      <c r="L4015" s="281" t="s">
        <v>2044</v>
      </c>
      <c r="M4015" s="271">
        <v>6</v>
      </c>
      <c r="N4015" s="308" t="s">
        <v>26</v>
      </c>
      <c r="O4015" s="271" t="s">
        <v>128</v>
      </c>
      <c r="P4015" s="385">
        <v>41974</v>
      </c>
      <c r="Q4015" s="273"/>
      <c r="R4015" s="231"/>
    </row>
    <row r="4016" spans="1:18" x14ac:dyDescent="0.25">
      <c r="A4016" s="275"/>
      <c r="B4016" s="273" t="s">
        <v>21</v>
      </c>
      <c r="C4016" s="275" t="s">
        <v>22</v>
      </c>
      <c r="D4016" s="275" t="s">
        <v>29</v>
      </c>
      <c r="E4016" s="32">
        <v>2</v>
      </c>
      <c r="F4016" s="314"/>
      <c r="G4016" s="274" t="s">
        <v>24</v>
      </c>
      <c r="H4016" s="269" t="s">
        <v>25</v>
      </c>
      <c r="I4016" s="330">
        <v>88</v>
      </c>
      <c r="J4016" s="273"/>
      <c r="K4016" s="273"/>
      <c r="L4016" s="281" t="s">
        <v>2072</v>
      </c>
      <c r="M4016" s="216">
        <v>88</v>
      </c>
      <c r="N4016" s="295" t="s">
        <v>26</v>
      </c>
      <c r="O4016" s="216" t="s">
        <v>28</v>
      </c>
      <c r="P4016" s="296">
        <v>41974</v>
      </c>
      <c r="Q4016" s="626" t="s">
        <v>2073</v>
      </c>
      <c r="R4016" s="231"/>
    </row>
    <row r="4017" spans="1:18" x14ac:dyDescent="0.25">
      <c r="A4017" s="275"/>
      <c r="B4017" s="273" t="s">
        <v>21</v>
      </c>
      <c r="C4017" s="275" t="s">
        <v>22</v>
      </c>
      <c r="D4017" s="275" t="s">
        <v>23</v>
      </c>
      <c r="E4017" s="32">
        <v>4</v>
      </c>
      <c r="F4017" s="314"/>
      <c r="G4017" s="274" t="s">
        <v>24</v>
      </c>
      <c r="H4017" s="269" t="s">
        <v>25</v>
      </c>
      <c r="I4017" s="330">
        <v>200</v>
      </c>
      <c r="J4017" s="273"/>
      <c r="K4017" s="273"/>
      <c r="L4017" s="281" t="s">
        <v>2072</v>
      </c>
      <c r="M4017" s="216">
        <v>200</v>
      </c>
      <c r="N4017" s="295" t="s">
        <v>26</v>
      </c>
      <c r="O4017" s="216" t="s">
        <v>28</v>
      </c>
      <c r="P4017" s="296">
        <v>41974</v>
      </c>
      <c r="Q4017" s="628"/>
      <c r="R4017" s="231"/>
    </row>
    <row r="4018" spans="1:18" x14ac:dyDescent="0.25">
      <c r="A4018" s="275"/>
      <c r="B4018" s="273" t="s">
        <v>21</v>
      </c>
      <c r="C4018" s="275" t="s">
        <v>22</v>
      </c>
      <c r="D4018" s="275" t="s">
        <v>29</v>
      </c>
      <c r="E4018" s="32">
        <v>2</v>
      </c>
      <c r="F4018" s="314"/>
      <c r="G4018" s="274" t="s">
        <v>24</v>
      </c>
      <c r="H4018" s="269" t="s">
        <v>25</v>
      </c>
      <c r="I4018" s="330">
        <v>30</v>
      </c>
      <c r="J4018" s="273"/>
      <c r="K4018" s="273"/>
      <c r="L4018" s="281" t="s">
        <v>2072</v>
      </c>
      <c r="M4018" s="216">
        <v>30</v>
      </c>
      <c r="N4018" s="295" t="s">
        <v>26</v>
      </c>
      <c r="O4018" s="216" t="s">
        <v>28</v>
      </c>
      <c r="P4018" s="296">
        <v>41974</v>
      </c>
      <c r="Q4018" s="275" t="s">
        <v>2074</v>
      </c>
      <c r="R4018" s="231"/>
    </row>
    <row r="4019" spans="1:18" x14ac:dyDescent="0.25">
      <c r="A4019" s="275" t="s">
        <v>2058</v>
      </c>
      <c r="B4019" s="273" t="s">
        <v>21</v>
      </c>
      <c r="C4019" s="275" t="s">
        <v>22</v>
      </c>
      <c r="D4019" s="275" t="s">
        <v>29</v>
      </c>
      <c r="E4019" s="32">
        <v>1</v>
      </c>
      <c r="F4019" s="314"/>
      <c r="G4019" s="274" t="s">
        <v>24</v>
      </c>
      <c r="H4019" s="269" t="s">
        <v>25</v>
      </c>
      <c r="I4019" s="330">
        <v>18</v>
      </c>
      <c r="J4019" s="273"/>
      <c r="K4019" s="273"/>
      <c r="L4019" s="281" t="s">
        <v>2072</v>
      </c>
      <c r="M4019" s="216">
        <v>18</v>
      </c>
      <c r="N4019" s="295" t="s">
        <v>26</v>
      </c>
      <c r="O4019" s="216" t="s">
        <v>28</v>
      </c>
      <c r="P4019" s="296">
        <v>41974</v>
      </c>
      <c r="Q4019" s="275" t="s">
        <v>2075</v>
      </c>
      <c r="R4019" s="231"/>
    </row>
    <row r="4020" spans="1:18" x14ac:dyDescent="0.25">
      <c r="A4020" s="275" t="s">
        <v>2060</v>
      </c>
      <c r="B4020" s="273" t="s">
        <v>21</v>
      </c>
      <c r="C4020" s="275" t="s">
        <v>33</v>
      </c>
      <c r="D4020" s="275" t="s">
        <v>34</v>
      </c>
      <c r="E4020" s="32">
        <v>18</v>
      </c>
      <c r="F4020" s="314"/>
      <c r="G4020" s="274" t="s">
        <v>24</v>
      </c>
      <c r="H4020" s="269" t="s">
        <v>25</v>
      </c>
      <c r="I4020" s="330">
        <v>320</v>
      </c>
      <c r="J4020" s="273"/>
      <c r="K4020" s="273"/>
      <c r="L4020" s="281" t="s">
        <v>2072</v>
      </c>
      <c r="M4020" s="216">
        <v>300</v>
      </c>
      <c r="N4020" s="295" t="s">
        <v>26</v>
      </c>
      <c r="O4020" s="216" t="s">
        <v>28</v>
      </c>
      <c r="P4020" s="296">
        <v>41974</v>
      </c>
      <c r="Q4020" s="626" t="s">
        <v>2076</v>
      </c>
      <c r="R4020" s="231"/>
    </row>
    <row r="4021" spans="1:18" x14ac:dyDescent="0.25">
      <c r="A4021" s="275"/>
      <c r="B4021" s="273" t="s">
        <v>21</v>
      </c>
      <c r="C4021" s="275" t="s">
        <v>22</v>
      </c>
      <c r="D4021" s="275" t="s">
        <v>29</v>
      </c>
      <c r="E4021" s="32">
        <v>15</v>
      </c>
      <c r="F4021" s="314"/>
      <c r="G4021" s="274" t="s">
        <v>24</v>
      </c>
      <c r="H4021" s="269" t="s">
        <v>25</v>
      </c>
      <c r="I4021" s="330">
        <v>222</v>
      </c>
      <c r="J4021" s="273"/>
      <c r="K4021" s="273"/>
      <c r="L4021" s="281" t="s">
        <v>2072</v>
      </c>
      <c r="M4021" s="216">
        <v>212</v>
      </c>
      <c r="N4021" s="295" t="s">
        <v>26</v>
      </c>
      <c r="O4021" s="216" t="s">
        <v>28</v>
      </c>
      <c r="P4021" s="296">
        <v>41974</v>
      </c>
      <c r="Q4021" s="627"/>
      <c r="R4021" s="231"/>
    </row>
    <row r="4022" spans="1:18" x14ac:dyDescent="0.25">
      <c r="A4022" s="275"/>
      <c r="B4022" s="273" t="s">
        <v>21</v>
      </c>
      <c r="C4022" s="275" t="s">
        <v>22</v>
      </c>
      <c r="D4022" s="275" t="s">
        <v>23</v>
      </c>
      <c r="E4022" s="32">
        <v>12</v>
      </c>
      <c r="F4022" s="314"/>
      <c r="G4022" s="274" t="s">
        <v>24</v>
      </c>
      <c r="H4022" s="269" t="s">
        <v>25</v>
      </c>
      <c r="I4022" s="330">
        <v>268</v>
      </c>
      <c r="J4022" s="273"/>
      <c r="K4022" s="273"/>
      <c r="L4022" s="281" t="s">
        <v>2072</v>
      </c>
      <c r="M4022" s="216">
        <v>250</v>
      </c>
      <c r="N4022" s="295" t="s">
        <v>26</v>
      </c>
      <c r="O4022" s="216" t="s">
        <v>28</v>
      </c>
      <c r="P4022" s="296">
        <v>41974</v>
      </c>
      <c r="Q4022" s="627"/>
      <c r="R4022" s="231"/>
    </row>
    <row r="4023" spans="1:18" x14ac:dyDescent="0.25">
      <c r="A4023" s="275"/>
      <c r="B4023" s="273" t="s">
        <v>21</v>
      </c>
      <c r="C4023" s="275" t="s">
        <v>31</v>
      </c>
      <c r="D4023" s="275" t="s">
        <v>35</v>
      </c>
      <c r="E4023" s="32">
        <v>15</v>
      </c>
      <c r="F4023" s="314"/>
      <c r="G4023" s="274" t="s">
        <v>24</v>
      </c>
      <c r="H4023" s="269" t="s">
        <v>25</v>
      </c>
      <c r="I4023" s="330">
        <v>281</v>
      </c>
      <c r="J4023" s="273"/>
      <c r="K4023" s="273"/>
      <c r="L4023" s="281" t="s">
        <v>2072</v>
      </c>
      <c r="M4023" s="216">
        <v>250</v>
      </c>
      <c r="N4023" s="295" t="s">
        <v>26</v>
      </c>
      <c r="O4023" s="216" t="s">
        <v>28</v>
      </c>
      <c r="P4023" s="296">
        <v>41974</v>
      </c>
      <c r="Q4023" s="627"/>
      <c r="R4023" s="231"/>
    </row>
    <row r="4024" spans="1:18" x14ac:dyDescent="0.25">
      <c r="A4024" s="275"/>
      <c r="B4024" s="273" t="s">
        <v>47</v>
      </c>
      <c r="C4024" s="275" t="s">
        <v>48</v>
      </c>
      <c r="D4024" s="275" t="s">
        <v>243</v>
      </c>
      <c r="E4024" s="32">
        <v>36</v>
      </c>
      <c r="F4024" s="314"/>
      <c r="G4024" s="274" t="s">
        <v>24</v>
      </c>
      <c r="H4024" s="269" t="s">
        <v>25</v>
      </c>
      <c r="I4024" s="330">
        <v>222</v>
      </c>
      <c r="J4024" s="273"/>
      <c r="K4024" s="273"/>
      <c r="L4024" s="281" t="s">
        <v>2072</v>
      </c>
      <c r="M4024" s="216">
        <v>190</v>
      </c>
      <c r="N4024" s="295" t="s">
        <v>26</v>
      </c>
      <c r="O4024" s="216" t="s">
        <v>28</v>
      </c>
      <c r="P4024" s="296">
        <v>41974</v>
      </c>
      <c r="Q4024" s="627"/>
      <c r="R4024" s="231"/>
    </row>
    <row r="4025" spans="1:18" x14ac:dyDescent="0.25">
      <c r="A4025" s="275"/>
      <c r="B4025" s="273" t="s">
        <v>36</v>
      </c>
      <c r="C4025" s="275" t="s">
        <v>145</v>
      </c>
      <c r="D4025" s="275" t="s">
        <v>212</v>
      </c>
      <c r="E4025" s="336"/>
      <c r="F4025" s="314"/>
      <c r="G4025" s="274" t="s">
        <v>24</v>
      </c>
      <c r="H4025" s="269" t="s">
        <v>25</v>
      </c>
      <c r="I4025" s="330">
        <v>100</v>
      </c>
      <c r="J4025" s="273"/>
      <c r="K4025" s="273"/>
      <c r="L4025" s="281" t="s">
        <v>2072</v>
      </c>
      <c r="M4025" s="216">
        <v>100</v>
      </c>
      <c r="N4025" s="295" t="s">
        <v>26</v>
      </c>
      <c r="O4025" s="216" t="s">
        <v>28</v>
      </c>
      <c r="P4025" s="296">
        <v>41974</v>
      </c>
      <c r="Q4025" s="628"/>
      <c r="R4025" s="231"/>
    </row>
    <row r="4026" spans="1:18" x14ac:dyDescent="0.25">
      <c r="A4026" s="275"/>
      <c r="B4026" s="273" t="s">
        <v>21</v>
      </c>
      <c r="C4026" s="275" t="s">
        <v>33</v>
      </c>
      <c r="D4026" s="275" t="s">
        <v>34</v>
      </c>
      <c r="E4026" s="32"/>
      <c r="F4026" s="314"/>
      <c r="G4026" s="274" t="s">
        <v>24</v>
      </c>
      <c r="H4026" s="269" t="s">
        <v>25</v>
      </c>
      <c r="I4026" s="330"/>
      <c r="J4026" s="273"/>
      <c r="K4026" s="273"/>
      <c r="L4026" s="281" t="s">
        <v>2072</v>
      </c>
      <c r="M4026" s="271">
        <v>20</v>
      </c>
      <c r="N4026" s="308" t="s">
        <v>26</v>
      </c>
      <c r="O4026" s="271" t="s">
        <v>128</v>
      </c>
      <c r="P4026" s="385">
        <v>41974</v>
      </c>
      <c r="Q4026" s="273"/>
      <c r="R4026" s="231"/>
    </row>
    <row r="4027" spans="1:18" x14ac:dyDescent="0.25">
      <c r="A4027" s="275"/>
      <c r="B4027" s="273" t="s">
        <v>21</v>
      </c>
      <c r="C4027" s="275" t="s">
        <v>22</v>
      </c>
      <c r="D4027" s="275" t="s">
        <v>29</v>
      </c>
      <c r="E4027" s="32"/>
      <c r="F4027" s="314"/>
      <c r="G4027" s="274" t="s">
        <v>24</v>
      </c>
      <c r="H4027" s="269" t="s">
        <v>25</v>
      </c>
      <c r="I4027" s="330"/>
      <c r="J4027" s="273"/>
      <c r="K4027" s="273"/>
      <c r="L4027" s="281" t="s">
        <v>2072</v>
      </c>
      <c r="M4027" s="271">
        <v>10</v>
      </c>
      <c r="N4027" s="308" t="s">
        <v>26</v>
      </c>
      <c r="O4027" s="271" t="s">
        <v>128</v>
      </c>
      <c r="P4027" s="385">
        <v>41974</v>
      </c>
      <c r="Q4027" s="273"/>
      <c r="R4027" s="231"/>
    </row>
    <row r="4028" spans="1:18" x14ac:dyDescent="0.25">
      <c r="A4028" s="275"/>
      <c r="B4028" s="273" t="s">
        <v>21</v>
      </c>
      <c r="C4028" s="275" t="s">
        <v>22</v>
      </c>
      <c r="D4028" s="275" t="s">
        <v>23</v>
      </c>
      <c r="E4028" s="32"/>
      <c r="F4028" s="314"/>
      <c r="G4028" s="274" t="s">
        <v>24</v>
      </c>
      <c r="H4028" s="269" t="s">
        <v>25</v>
      </c>
      <c r="I4028" s="330"/>
      <c r="J4028" s="273"/>
      <c r="K4028" s="273"/>
      <c r="L4028" s="281" t="s">
        <v>2072</v>
      </c>
      <c r="M4028" s="271">
        <v>18</v>
      </c>
      <c r="N4028" s="308" t="s">
        <v>26</v>
      </c>
      <c r="O4028" s="271" t="s">
        <v>128</v>
      </c>
      <c r="P4028" s="385">
        <v>41974</v>
      </c>
      <c r="Q4028" s="273"/>
      <c r="R4028" s="231"/>
    </row>
    <row r="4029" spans="1:18" x14ac:dyDescent="0.25">
      <c r="A4029" s="275"/>
      <c r="B4029" s="273" t="s">
        <v>21</v>
      </c>
      <c r="C4029" s="275" t="s">
        <v>31</v>
      </c>
      <c r="D4029" s="275" t="s">
        <v>35</v>
      </c>
      <c r="E4029" s="32"/>
      <c r="F4029" s="314"/>
      <c r="G4029" s="274" t="s">
        <v>24</v>
      </c>
      <c r="H4029" s="269" t="s">
        <v>25</v>
      </c>
      <c r="I4029" s="330"/>
      <c r="J4029" s="273"/>
      <c r="K4029" s="273"/>
      <c r="L4029" s="281" t="s">
        <v>2072</v>
      </c>
      <c r="M4029" s="271">
        <v>31</v>
      </c>
      <c r="N4029" s="308" t="s">
        <v>26</v>
      </c>
      <c r="O4029" s="271" t="s">
        <v>128</v>
      </c>
      <c r="P4029" s="385">
        <v>41974</v>
      </c>
      <c r="Q4029" s="273"/>
      <c r="R4029" s="231"/>
    </row>
    <row r="4030" spans="1:18" x14ac:dyDescent="0.25">
      <c r="A4030" s="275"/>
      <c r="B4030" s="273" t="s">
        <v>47</v>
      </c>
      <c r="C4030" s="275" t="s">
        <v>48</v>
      </c>
      <c r="D4030" s="275" t="s">
        <v>243</v>
      </c>
      <c r="E4030" s="32"/>
      <c r="F4030" s="314"/>
      <c r="G4030" s="274" t="s">
        <v>24</v>
      </c>
      <c r="H4030" s="269" t="s">
        <v>25</v>
      </c>
      <c r="I4030" s="330"/>
      <c r="J4030" s="273"/>
      <c r="K4030" s="273"/>
      <c r="L4030" s="281" t="s">
        <v>2072</v>
      </c>
      <c r="M4030" s="271">
        <v>32</v>
      </c>
      <c r="N4030" s="308" t="s">
        <v>26</v>
      </c>
      <c r="O4030" s="271" t="s">
        <v>128</v>
      </c>
      <c r="P4030" s="385">
        <v>41974</v>
      </c>
      <c r="Q4030" s="273"/>
      <c r="R4030" s="231"/>
    </row>
    <row r="4031" spans="1:18" x14ac:dyDescent="0.25">
      <c r="A4031" s="275"/>
      <c r="B4031" s="273" t="s">
        <v>36</v>
      </c>
      <c r="C4031" s="275" t="s">
        <v>145</v>
      </c>
      <c r="D4031" s="275" t="s">
        <v>212</v>
      </c>
      <c r="E4031" s="32"/>
      <c r="F4031" s="314"/>
      <c r="G4031" s="274" t="s">
        <v>24</v>
      </c>
      <c r="H4031" s="269" t="s">
        <v>25</v>
      </c>
      <c r="I4031" s="330"/>
      <c r="J4031" s="273"/>
      <c r="K4031" s="273"/>
      <c r="L4031" s="281" t="s">
        <v>2072</v>
      </c>
      <c r="M4031" s="466">
        <v>0</v>
      </c>
      <c r="N4031" s="308" t="s">
        <v>26</v>
      </c>
      <c r="O4031" s="271" t="s">
        <v>128</v>
      </c>
      <c r="P4031" s="385">
        <v>41974</v>
      </c>
      <c r="Q4031" s="273"/>
      <c r="R4031" s="231"/>
    </row>
    <row r="4032" spans="1:18" x14ac:dyDescent="0.25">
      <c r="A4032" s="275"/>
      <c r="B4032" s="273" t="s">
        <v>21</v>
      </c>
      <c r="C4032" s="275" t="s">
        <v>22</v>
      </c>
      <c r="D4032" s="275"/>
      <c r="E4032" s="32"/>
      <c r="F4032" s="314"/>
      <c r="G4032" s="274" t="s">
        <v>24</v>
      </c>
      <c r="H4032" s="269" t="s">
        <v>150</v>
      </c>
      <c r="I4032" s="344">
        <v>600</v>
      </c>
      <c r="J4032" s="273"/>
      <c r="K4032" s="273"/>
      <c r="L4032" s="281" t="s">
        <v>2072</v>
      </c>
      <c r="M4032" s="345">
        <v>600</v>
      </c>
      <c r="N4032" s="308" t="s">
        <v>26</v>
      </c>
      <c r="O4032" s="271" t="s">
        <v>110</v>
      </c>
      <c r="P4032" s="385">
        <v>41974</v>
      </c>
      <c r="Q4032" s="273" t="s">
        <v>2077</v>
      </c>
      <c r="R4032" s="231"/>
    </row>
    <row r="4033" spans="1:18" x14ac:dyDescent="0.25">
      <c r="A4033" s="275" t="s">
        <v>2063</v>
      </c>
      <c r="B4033" s="273" t="s">
        <v>21</v>
      </c>
      <c r="C4033" s="275" t="s">
        <v>33</v>
      </c>
      <c r="D4033" s="275" t="s">
        <v>34</v>
      </c>
      <c r="E4033" s="32">
        <v>19</v>
      </c>
      <c r="F4033" s="314"/>
      <c r="G4033" s="274" t="s">
        <v>24</v>
      </c>
      <c r="H4033" s="269" t="s">
        <v>25</v>
      </c>
      <c r="I4033" s="330">
        <v>324</v>
      </c>
      <c r="J4033" s="273"/>
      <c r="K4033" s="273"/>
      <c r="L4033" s="281" t="s">
        <v>2072</v>
      </c>
      <c r="M4033" s="449">
        <v>300</v>
      </c>
      <c r="N4033" s="430" t="s">
        <v>26</v>
      </c>
      <c r="O4033" s="430" t="s">
        <v>28</v>
      </c>
      <c r="P4033" s="411">
        <v>41974</v>
      </c>
      <c r="Q4033" s="626" t="s">
        <v>2079</v>
      </c>
      <c r="R4033" s="231"/>
    </row>
    <row r="4034" spans="1:18" x14ac:dyDescent="0.25">
      <c r="A4034" s="275"/>
      <c r="B4034" s="273" t="s">
        <v>21</v>
      </c>
      <c r="C4034" s="275" t="s">
        <v>22</v>
      </c>
      <c r="D4034" s="275" t="s">
        <v>29</v>
      </c>
      <c r="E4034" s="32">
        <v>18</v>
      </c>
      <c r="F4034" s="314"/>
      <c r="G4034" s="274" t="s">
        <v>24</v>
      </c>
      <c r="H4034" s="269" t="s">
        <v>25</v>
      </c>
      <c r="I4034" s="330">
        <v>270</v>
      </c>
      <c r="J4034" s="273"/>
      <c r="K4034" s="273"/>
      <c r="L4034" s="281" t="s">
        <v>2072</v>
      </c>
      <c r="M4034" s="287">
        <v>250</v>
      </c>
      <c r="N4034" s="430" t="s">
        <v>26</v>
      </c>
      <c r="O4034" s="430" t="s">
        <v>28</v>
      </c>
      <c r="P4034" s="411">
        <v>41974</v>
      </c>
      <c r="Q4034" s="627"/>
      <c r="R4034" s="231"/>
    </row>
    <row r="4035" spans="1:18" x14ac:dyDescent="0.25">
      <c r="A4035" s="275"/>
      <c r="B4035" s="273" t="s">
        <v>21</v>
      </c>
      <c r="C4035" s="275" t="s">
        <v>22</v>
      </c>
      <c r="D4035" s="275" t="s">
        <v>23</v>
      </c>
      <c r="E4035" s="32">
        <v>12</v>
      </c>
      <c r="F4035" s="314"/>
      <c r="G4035" s="274" t="s">
        <v>24</v>
      </c>
      <c r="H4035" s="269" t="s">
        <v>25</v>
      </c>
      <c r="I4035" s="330">
        <v>268</v>
      </c>
      <c r="J4035" s="273"/>
      <c r="K4035" s="273"/>
      <c r="L4035" s="281" t="s">
        <v>2072</v>
      </c>
      <c r="M4035" s="287">
        <v>250</v>
      </c>
      <c r="N4035" s="430" t="s">
        <v>26</v>
      </c>
      <c r="O4035" s="430" t="s">
        <v>28</v>
      </c>
      <c r="P4035" s="411">
        <v>41974</v>
      </c>
      <c r="Q4035" s="627"/>
      <c r="R4035" s="231"/>
    </row>
    <row r="4036" spans="1:18" x14ac:dyDescent="0.25">
      <c r="A4036" s="275"/>
      <c r="B4036" s="273" t="s">
        <v>21</v>
      </c>
      <c r="C4036" s="275" t="s">
        <v>31</v>
      </c>
      <c r="D4036" s="275" t="s">
        <v>35</v>
      </c>
      <c r="E4036" s="32">
        <v>17</v>
      </c>
      <c r="F4036" s="314"/>
      <c r="G4036" s="274" t="s">
        <v>24</v>
      </c>
      <c r="H4036" s="269" t="s">
        <v>25</v>
      </c>
      <c r="I4036" s="330">
        <v>275</v>
      </c>
      <c r="J4036" s="273"/>
      <c r="K4036" s="273"/>
      <c r="L4036" s="281" t="s">
        <v>2072</v>
      </c>
      <c r="M4036" s="287">
        <v>250</v>
      </c>
      <c r="N4036" s="430" t="s">
        <v>26</v>
      </c>
      <c r="O4036" s="430" t="s">
        <v>28</v>
      </c>
      <c r="P4036" s="411">
        <v>41974</v>
      </c>
      <c r="Q4036" s="627"/>
      <c r="R4036" s="231"/>
    </row>
    <row r="4037" spans="1:18" x14ac:dyDescent="0.25">
      <c r="A4037" s="275"/>
      <c r="B4037" s="273" t="s">
        <v>47</v>
      </c>
      <c r="C4037" s="275" t="s">
        <v>48</v>
      </c>
      <c r="D4037" s="275" t="s">
        <v>251</v>
      </c>
      <c r="E4037" s="32">
        <v>27</v>
      </c>
      <c r="F4037" s="314"/>
      <c r="G4037" s="274" t="s">
        <v>24</v>
      </c>
      <c r="H4037" s="269" t="s">
        <v>25</v>
      </c>
      <c r="I4037" s="330">
        <v>239</v>
      </c>
      <c r="J4037" s="273"/>
      <c r="K4037" s="273"/>
      <c r="L4037" s="281" t="s">
        <v>2072</v>
      </c>
      <c r="M4037" s="287">
        <v>200</v>
      </c>
      <c r="N4037" s="430" t="s">
        <v>26</v>
      </c>
      <c r="O4037" s="430" t="s">
        <v>28</v>
      </c>
      <c r="P4037" s="411">
        <v>41974</v>
      </c>
      <c r="Q4037" s="627"/>
      <c r="R4037" s="231"/>
    </row>
    <row r="4038" spans="1:18" x14ac:dyDescent="0.25">
      <c r="A4038" s="275"/>
      <c r="B4038" s="273" t="s">
        <v>36</v>
      </c>
      <c r="C4038" s="275" t="s">
        <v>145</v>
      </c>
      <c r="D4038" s="275" t="s">
        <v>187</v>
      </c>
      <c r="E4038" s="32">
        <v>7</v>
      </c>
      <c r="F4038" s="314"/>
      <c r="G4038" s="274" t="s">
        <v>24</v>
      </c>
      <c r="H4038" s="269" t="s">
        <v>25</v>
      </c>
      <c r="I4038" s="330">
        <v>106</v>
      </c>
      <c r="J4038" s="273"/>
      <c r="K4038" s="273"/>
      <c r="L4038" s="281" t="s">
        <v>2072</v>
      </c>
      <c r="M4038" s="287">
        <v>100</v>
      </c>
      <c r="N4038" s="430" t="s">
        <v>26</v>
      </c>
      <c r="O4038" s="430" t="s">
        <v>28</v>
      </c>
      <c r="P4038" s="411">
        <v>41974</v>
      </c>
      <c r="Q4038" s="628"/>
      <c r="R4038" s="231"/>
    </row>
    <row r="4039" spans="1:18" x14ac:dyDescent="0.25">
      <c r="A4039" s="275"/>
      <c r="B4039" s="273" t="s">
        <v>21</v>
      </c>
      <c r="C4039" s="275" t="s">
        <v>33</v>
      </c>
      <c r="D4039" s="275" t="s">
        <v>34</v>
      </c>
      <c r="E4039" s="32"/>
      <c r="F4039" s="314"/>
      <c r="G4039" s="274" t="s">
        <v>24</v>
      </c>
      <c r="H4039" s="269" t="s">
        <v>25</v>
      </c>
      <c r="I4039" s="330"/>
      <c r="J4039" s="273"/>
      <c r="K4039" s="273"/>
      <c r="L4039" s="281" t="s">
        <v>2078</v>
      </c>
      <c r="M4039" s="271">
        <v>24</v>
      </c>
      <c r="N4039" s="308" t="s">
        <v>26</v>
      </c>
      <c r="O4039" s="308" t="s">
        <v>128</v>
      </c>
      <c r="P4039" s="385">
        <v>41974</v>
      </c>
      <c r="Q4039" s="271"/>
      <c r="R4039" s="231"/>
    </row>
    <row r="4040" spans="1:18" x14ac:dyDescent="0.25">
      <c r="A4040" s="275"/>
      <c r="B4040" s="273" t="s">
        <v>21</v>
      </c>
      <c r="C4040" s="275" t="s">
        <v>22</v>
      </c>
      <c r="D4040" s="275" t="s">
        <v>29</v>
      </c>
      <c r="E4040" s="32"/>
      <c r="F4040" s="314"/>
      <c r="G4040" s="274" t="s">
        <v>24</v>
      </c>
      <c r="H4040" s="269" t="s">
        <v>25</v>
      </c>
      <c r="I4040" s="330"/>
      <c r="J4040" s="273"/>
      <c r="K4040" s="273"/>
      <c r="L4040" s="281" t="s">
        <v>2078</v>
      </c>
      <c r="M4040" s="271">
        <v>20</v>
      </c>
      <c r="N4040" s="308" t="s">
        <v>26</v>
      </c>
      <c r="O4040" s="308" t="s">
        <v>128</v>
      </c>
      <c r="P4040" s="385">
        <v>41974</v>
      </c>
      <c r="Q4040" s="271"/>
      <c r="R4040" s="231"/>
    </row>
    <row r="4041" spans="1:18" x14ac:dyDescent="0.25">
      <c r="A4041" s="275"/>
      <c r="B4041" s="273" t="s">
        <v>21</v>
      </c>
      <c r="C4041" s="275" t="s">
        <v>22</v>
      </c>
      <c r="D4041" s="275" t="s">
        <v>23</v>
      </c>
      <c r="E4041" s="32"/>
      <c r="F4041" s="314"/>
      <c r="G4041" s="274" t="s">
        <v>24</v>
      </c>
      <c r="H4041" s="269" t="s">
        <v>25</v>
      </c>
      <c r="I4041" s="330"/>
      <c r="J4041" s="273"/>
      <c r="K4041" s="273"/>
      <c r="L4041" s="281" t="s">
        <v>2078</v>
      </c>
      <c r="M4041" s="271">
        <v>18</v>
      </c>
      <c r="N4041" s="308" t="s">
        <v>26</v>
      </c>
      <c r="O4041" s="308" t="s">
        <v>128</v>
      </c>
      <c r="P4041" s="385">
        <v>41974</v>
      </c>
      <c r="Q4041" s="271"/>
      <c r="R4041" s="231"/>
    </row>
    <row r="4042" spans="1:18" x14ac:dyDescent="0.25">
      <c r="A4042" s="275"/>
      <c r="B4042" s="273" t="s">
        <v>21</v>
      </c>
      <c r="C4042" s="275" t="s">
        <v>31</v>
      </c>
      <c r="D4042" s="275" t="s">
        <v>35</v>
      </c>
      <c r="E4042" s="32"/>
      <c r="F4042" s="314"/>
      <c r="G4042" s="274" t="s">
        <v>24</v>
      </c>
      <c r="H4042" s="269" t="s">
        <v>25</v>
      </c>
      <c r="I4042" s="330"/>
      <c r="J4042" s="273"/>
      <c r="K4042" s="273"/>
      <c r="L4042" s="281" t="s">
        <v>2078</v>
      </c>
      <c r="M4042" s="271">
        <v>25</v>
      </c>
      <c r="N4042" s="308" t="s">
        <v>26</v>
      </c>
      <c r="O4042" s="308" t="s">
        <v>128</v>
      </c>
      <c r="P4042" s="385">
        <v>41974</v>
      </c>
      <c r="Q4042" s="271"/>
      <c r="R4042" s="231"/>
    </row>
    <row r="4043" spans="1:18" x14ac:dyDescent="0.25">
      <c r="A4043" s="275"/>
      <c r="B4043" s="273" t="s">
        <v>47</v>
      </c>
      <c r="C4043" s="275" t="s">
        <v>48</v>
      </c>
      <c r="D4043" s="275" t="s">
        <v>251</v>
      </c>
      <c r="E4043" s="32"/>
      <c r="F4043" s="314"/>
      <c r="G4043" s="274" t="s">
        <v>24</v>
      </c>
      <c r="H4043" s="269" t="s">
        <v>25</v>
      </c>
      <c r="I4043" s="330"/>
      <c r="J4043" s="273"/>
      <c r="K4043" s="273"/>
      <c r="L4043" s="281" t="s">
        <v>2078</v>
      </c>
      <c r="M4043" s="271">
        <v>39</v>
      </c>
      <c r="N4043" s="308" t="s">
        <v>26</v>
      </c>
      <c r="O4043" s="308" t="s">
        <v>128</v>
      </c>
      <c r="P4043" s="385">
        <v>41974</v>
      </c>
      <c r="Q4043" s="271"/>
      <c r="R4043" s="231"/>
    </row>
    <row r="4044" spans="1:18" x14ac:dyDescent="0.25">
      <c r="A4044" s="275"/>
      <c r="B4044" s="273" t="s">
        <v>36</v>
      </c>
      <c r="C4044" s="275" t="s">
        <v>145</v>
      </c>
      <c r="D4044" s="275" t="s">
        <v>187</v>
      </c>
      <c r="E4044" s="32"/>
      <c r="F4044" s="314"/>
      <c r="G4044" s="274" t="s">
        <v>24</v>
      </c>
      <c r="H4044" s="269" t="s">
        <v>25</v>
      </c>
      <c r="I4044" s="330"/>
      <c r="J4044" s="273"/>
      <c r="K4044" s="273"/>
      <c r="L4044" s="281" t="s">
        <v>2078</v>
      </c>
      <c r="M4044" s="271">
        <v>6</v>
      </c>
      <c r="N4044" s="308" t="s">
        <v>26</v>
      </c>
      <c r="O4044" s="308" t="s">
        <v>128</v>
      </c>
      <c r="P4044" s="385">
        <v>41974</v>
      </c>
      <c r="Q4044" s="271"/>
      <c r="R4044" s="231"/>
    </row>
    <row r="4045" spans="1:18" x14ac:dyDescent="0.25">
      <c r="A4045" s="275"/>
      <c r="B4045" s="273" t="s">
        <v>21</v>
      </c>
      <c r="C4045" s="275" t="s">
        <v>22</v>
      </c>
      <c r="D4045" s="275" t="s">
        <v>29</v>
      </c>
      <c r="E4045" s="32">
        <v>2</v>
      </c>
      <c r="F4045" s="314"/>
      <c r="G4045" s="274" t="s">
        <v>24</v>
      </c>
      <c r="H4045" s="269" t="s">
        <v>25</v>
      </c>
      <c r="I4045" s="330">
        <v>24</v>
      </c>
      <c r="J4045" s="273"/>
      <c r="K4045" s="273"/>
      <c r="L4045" s="281" t="s">
        <v>2080</v>
      </c>
      <c r="M4045" s="216">
        <v>24</v>
      </c>
      <c r="N4045" s="295" t="s">
        <v>26</v>
      </c>
      <c r="O4045" s="295" t="s">
        <v>28</v>
      </c>
      <c r="P4045" s="296">
        <v>41974</v>
      </c>
      <c r="Q4045" s="273" t="s">
        <v>2081</v>
      </c>
      <c r="R4045" s="231"/>
    </row>
    <row r="4046" spans="1:18" x14ac:dyDescent="0.25">
      <c r="A4046" s="275" t="s">
        <v>2065</v>
      </c>
      <c r="B4046" s="273" t="s">
        <v>21</v>
      </c>
      <c r="C4046" s="275" t="s">
        <v>33</v>
      </c>
      <c r="D4046" s="275" t="s">
        <v>34</v>
      </c>
      <c r="E4046" s="32">
        <v>21</v>
      </c>
      <c r="F4046" s="314"/>
      <c r="G4046" s="274" t="s">
        <v>24</v>
      </c>
      <c r="H4046" s="269" t="s">
        <v>25</v>
      </c>
      <c r="I4046" s="330">
        <v>326</v>
      </c>
      <c r="J4046" s="273"/>
      <c r="K4046" s="273"/>
      <c r="L4046" s="281" t="s">
        <v>2080</v>
      </c>
      <c r="M4046" s="216">
        <v>300</v>
      </c>
      <c r="N4046" s="295" t="s">
        <v>26</v>
      </c>
      <c r="O4046" s="295" t="s">
        <v>28</v>
      </c>
      <c r="P4046" s="296">
        <v>41974</v>
      </c>
      <c r="Q4046" s="626" t="s">
        <v>2082</v>
      </c>
      <c r="R4046" s="231"/>
    </row>
    <row r="4047" spans="1:18" x14ac:dyDescent="0.25">
      <c r="A4047" s="275"/>
      <c r="B4047" s="273" t="s">
        <v>21</v>
      </c>
      <c r="C4047" s="275" t="s">
        <v>22</v>
      </c>
      <c r="D4047" s="275" t="s">
        <v>29</v>
      </c>
      <c r="E4047" s="32">
        <v>20</v>
      </c>
      <c r="F4047" s="314"/>
      <c r="G4047" s="274" t="s">
        <v>24</v>
      </c>
      <c r="H4047" s="269" t="s">
        <v>25</v>
      </c>
      <c r="I4047" s="330">
        <v>243</v>
      </c>
      <c r="J4047" s="273"/>
      <c r="K4047" s="273"/>
      <c r="L4047" s="281" t="s">
        <v>2080</v>
      </c>
      <c r="M4047" s="216">
        <v>226</v>
      </c>
      <c r="N4047" s="295" t="s">
        <v>26</v>
      </c>
      <c r="O4047" s="295" t="s">
        <v>28</v>
      </c>
      <c r="P4047" s="296">
        <v>41974</v>
      </c>
      <c r="Q4047" s="627"/>
      <c r="R4047" s="231"/>
    </row>
    <row r="4048" spans="1:18" x14ac:dyDescent="0.25">
      <c r="A4048" s="275"/>
      <c r="B4048" s="273" t="s">
        <v>21</v>
      </c>
      <c r="C4048" s="275" t="s">
        <v>22</v>
      </c>
      <c r="D4048" s="275" t="s">
        <v>23</v>
      </c>
      <c r="E4048" s="32">
        <v>19</v>
      </c>
      <c r="F4048" s="314"/>
      <c r="G4048" s="274" t="s">
        <v>24</v>
      </c>
      <c r="H4048" s="269" t="s">
        <v>25</v>
      </c>
      <c r="I4048" s="330">
        <v>264</v>
      </c>
      <c r="J4048" s="273"/>
      <c r="K4048" s="273"/>
      <c r="L4048" s="281" t="s">
        <v>2080</v>
      </c>
      <c r="M4048" s="216">
        <v>250</v>
      </c>
      <c r="N4048" s="295" t="s">
        <v>26</v>
      </c>
      <c r="O4048" s="295" t="s">
        <v>28</v>
      </c>
      <c r="P4048" s="296">
        <v>41974</v>
      </c>
      <c r="Q4048" s="627"/>
      <c r="R4048" s="231"/>
    </row>
    <row r="4049" spans="1:18" x14ac:dyDescent="0.25">
      <c r="A4049" s="275"/>
      <c r="B4049" s="273" t="s">
        <v>21</v>
      </c>
      <c r="C4049" s="275" t="s">
        <v>31</v>
      </c>
      <c r="D4049" s="275" t="s">
        <v>35</v>
      </c>
      <c r="E4049" s="32">
        <v>15</v>
      </c>
      <c r="F4049" s="314"/>
      <c r="G4049" s="274" t="s">
        <v>24</v>
      </c>
      <c r="H4049" s="269" t="s">
        <v>25</v>
      </c>
      <c r="I4049" s="330">
        <v>282</v>
      </c>
      <c r="J4049" s="273"/>
      <c r="K4049" s="273"/>
      <c r="L4049" s="281" t="s">
        <v>2080</v>
      </c>
      <c r="M4049" s="216">
        <v>250</v>
      </c>
      <c r="N4049" s="295" t="s">
        <v>26</v>
      </c>
      <c r="O4049" s="295" t="s">
        <v>28</v>
      </c>
      <c r="P4049" s="296">
        <v>41974</v>
      </c>
      <c r="Q4049" s="627"/>
      <c r="R4049" s="231"/>
    </row>
    <row r="4050" spans="1:18" x14ac:dyDescent="0.25">
      <c r="A4050" s="275"/>
      <c r="B4050" s="273" t="s">
        <v>47</v>
      </c>
      <c r="C4050" s="275" t="s">
        <v>48</v>
      </c>
      <c r="D4050" s="275" t="s">
        <v>251</v>
      </c>
      <c r="E4050" s="32">
        <v>39</v>
      </c>
      <c r="F4050" s="314"/>
      <c r="G4050" s="274" t="s">
        <v>24</v>
      </c>
      <c r="H4050" s="269" t="s">
        <v>25</v>
      </c>
      <c r="I4050" s="330">
        <v>250</v>
      </c>
      <c r="J4050" s="273"/>
      <c r="K4050" s="273"/>
      <c r="L4050" s="281" t="s">
        <v>2080</v>
      </c>
      <c r="M4050" s="216">
        <v>200</v>
      </c>
      <c r="N4050" s="295" t="s">
        <v>26</v>
      </c>
      <c r="O4050" s="295" t="s">
        <v>28</v>
      </c>
      <c r="P4050" s="296">
        <v>41974</v>
      </c>
      <c r="Q4050" s="627"/>
      <c r="R4050" s="231"/>
    </row>
    <row r="4051" spans="1:18" x14ac:dyDescent="0.25">
      <c r="A4051" s="275"/>
      <c r="B4051" s="273" t="s">
        <v>36</v>
      </c>
      <c r="C4051" s="275" t="s">
        <v>145</v>
      </c>
      <c r="D4051" s="275" t="s">
        <v>184</v>
      </c>
      <c r="E4051" s="32">
        <v>12</v>
      </c>
      <c r="F4051" s="314"/>
      <c r="G4051" s="274" t="s">
        <v>24</v>
      </c>
      <c r="H4051" s="269" t="s">
        <v>25</v>
      </c>
      <c r="I4051" s="330">
        <v>104</v>
      </c>
      <c r="J4051" s="273"/>
      <c r="K4051" s="273"/>
      <c r="L4051" s="281" t="s">
        <v>2080</v>
      </c>
      <c r="M4051" s="216">
        <v>100</v>
      </c>
      <c r="N4051" s="295" t="s">
        <v>26</v>
      </c>
      <c r="O4051" s="295" t="s">
        <v>28</v>
      </c>
      <c r="P4051" s="296">
        <v>41974</v>
      </c>
      <c r="Q4051" s="628"/>
      <c r="R4051" s="231"/>
    </row>
    <row r="4052" spans="1:18" x14ac:dyDescent="0.25">
      <c r="A4052" s="275"/>
      <c r="B4052" s="273" t="s">
        <v>21</v>
      </c>
      <c r="C4052" s="275" t="s">
        <v>33</v>
      </c>
      <c r="D4052" s="275" t="s">
        <v>34</v>
      </c>
      <c r="E4052" s="32">
        <v>21</v>
      </c>
      <c r="F4052" s="314"/>
      <c r="G4052" s="274" t="s">
        <v>24</v>
      </c>
      <c r="H4052" s="269" t="s">
        <v>25</v>
      </c>
      <c r="I4052" s="330"/>
      <c r="J4052" s="273"/>
      <c r="K4052" s="273"/>
      <c r="L4052" s="281" t="s">
        <v>2080</v>
      </c>
      <c r="M4052" s="271">
        <v>26</v>
      </c>
      <c r="N4052" s="308" t="s">
        <v>26</v>
      </c>
      <c r="O4052" s="308" t="s">
        <v>128</v>
      </c>
      <c r="P4052" s="385">
        <v>41974</v>
      </c>
      <c r="Q4052" s="273"/>
      <c r="R4052" s="231"/>
    </row>
    <row r="4053" spans="1:18" x14ac:dyDescent="0.25">
      <c r="A4053" s="275"/>
      <c r="B4053" s="273" t="s">
        <v>21</v>
      </c>
      <c r="C4053" s="275" t="s">
        <v>22</v>
      </c>
      <c r="D4053" s="275" t="s">
        <v>29</v>
      </c>
      <c r="E4053" s="32">
        <v>20</v>
      </c>
      <c r="F4053" s="314"/>
      <c r="G4053" s="274" t="s">
        <v>24</v>
      </c>
      <c r="H4053" s="269" t="s">
        <v>25</v>
      </c>
      <c r="I4053" s="330"/>
      <c r="J4053" s="273"/>
      <c r="K4053" s="273"/>
      <c r="L4053" s="281" t="s">
        <v>2080</v>
      </c>
      <c r="M4053" s="271">
        <v>17</v>
      </c>
      <c r="N4053" s="308" t="s">
        <v>26</v>
      </c>
      <c r="O4053" s="308" t="s">
        <v>128</v>
      </c>
      <c r="P4053" s="385">
        <v>41974</v>
      </c>
      <c r="Q4053" s="273"/>
      <c r="R4053" s="231"/>
    </row>
    <row r="4054" spans="1:18" x14ac:dyDescent="0.25">
      <c r="A4054" s="275"/>
      <c r="B4054" s="273" t="s">
        <v>21</v>
      </c>
      <c r="C4054" s="275" t="s">
        <v>22</v>
      </c>
      <c r="D4054" s="275" t="s">
        <v>23</v>
      </c>
      <c r="E4054" s="32">
        <v>19</v>
      </c>
      <c r="F4054" s="314"/>
      <c r="G4054" s="274" t="s">
        <v>24</v>
      </c>
      <c r="H4054" s="269" t="s">
        <v>25</v>
      </c>
      <c r="I4054" s="330"/>
      <c r="J4054" s="273"/>
      <c r="K4054" s="273"/>
      <c r="L4054" s="281" t="s">
        <v>2080</v>
      </c>
      <c r="M4054" s="271">
        <v>14</v>
      </c>
      <c r="N4054" s="308" t="s">
        <v>26</v>
      </c>
      <c r="O4054" s="308" t="s">
        <v>128</v>
      </c>
      <c r="P4054" s="385">
        <v>41974</v>
      </c>
      <c r="Q4054" s="273"/>
      <c r="R4054" s="231"/>
    </row>
    <row r="4055" spans="1:18" x14ac:dyDescent="0.25">
      <c r="A4055" s="275"/>
      <c r="B4055" s="273" t="s">
        <v>21</v>
      </c>
      <c r="C4055" s="275" t="s">
        <v>31</v>
      </c>
      <c r="D4055" s="275" t="s">
        <v>35</v>
      </c>
      <c r="E4055" s="32">
        <v>15</v>
      </c>
      <c r="F4055" s="314"/>
      <c r="G4055" s="274" t="s">
        <v>24</v>
      </c>
      <c r="H4055" s="269" t="s">
        <v>25</v>
      </c>
      <c r="I4055" s="330"/>
      <c r="J4055" s="273"/>
      <c r="K4055" s="273"/>
      <c r="L4055" s="281" t="s">
        <v>2080</v>
      </c>
      <c r="M4055" s="271">
        <v>32</v>
      </c>
      <c r="N4055" s="308" t="s">
        <v>26</v>
      </c>
      <c r="O4055" s="308" t="s">
        <v>128</v>
      </c>
      <c r="P4055" s="385">
        <v>41974</v>
      </c>
      <c r="Q4055" s="273"/>
      <c r="R4055" s="231"/>
    </row>
    <row r="4056" spans="1:18" x14ac:dyDescent="0.25">
      <c r="A4056" s="275"/>
      <c r="B4056" s="273" t="s">
        <v>47</v>
      </c>
      <c r="C4056" s="275" t="s">
        <v>48</v>
      </c>
      <c r="D4056" s="275" t="s">
        <v>251</v>
      </c>
      <c r="E4056" s="32">
        <v>39</v>
      </c>
      <c r="F4056" s="314"/>
      <c r="G4056" s="274" t="s">
        <v>24</v>
      </c>
      <c r="H4056" s="269" t="s">
        <v>25</v>
      </c>
      <c r="I4056" s="330"/>
      <c r="J4056" s="273"/>
      <c r="K4056" s="273"/>
      <c r="L4056" s="281" t="s">
        <v>2080</v>
      </c>
      <c r="M4056" s="271">
        <v>50</v>
      </c>
      <c r="N4056" s="308" t="s">
        <v>26</v>
      </c>
      <c r="O4056" s="308" t="s">
        <v>128</v>
      </c>
      <c r="P4056" s="385">
        <v>41974</v>
      </c>
      <c r="Q4056" s="273"/>
      <c r="R4056" s="231"/>
    </row>
    <row r="4057" spans="1:18" x14ac:dyDescent="0.25">
      <c r="A4057" s="275"/>
      <c r="B4057" s="273" t="s">
        <v>36</v>
      </c>
      <c r="C4057" s="275" t="s">
        <v>145</v>
      </c>
      <c r="D4057" s="275" t="s">
        <v>184</v>
      </c>
      <c r="E4057" s="32">
        <v>12</v>
      </c>
      <c r="F4057" s="314"/>
      <c r="G4057" s="274" t="s">
        <v>24</v>
      </c>
      <c r="H4057" s="269" t="s">
        <v>25</v>
      </c>
      <c r="I4057" s="330"/>
      <c r="J4057" s="273"/>
      <c r="K4057" s="273"/>
      <c r="L4057" s="281" t="s">
        <v>2080</v>
      </c>
      <c r="M4057" s="271">
        <v>4</v>
      </c>
      <c r="N4057" s="308" t="s">
        <v>26</v>
      </c>
      <c r="O4057" s="308" t="s">
        <v>128</v>
      </c>
      <c r="P4057" s="385">
        <v>41974</v>
      </c>
      <c r="Q4057" s="273"/>
      <c r="R4057" s="231"/>
    </row>
    <row r="4058" spans="1:18" x14ac:dyDescent="0.25">
      <c r="A4058" s="275"/>
      <c r="B4058" s="273" t="s">
        <v>21</v>
      </c>
      <c r="C4058" s="275" t="s">
        <v>22</v>
      </c>
      <c r="D4058" s="275"/>
      <c r="E4058" s="32"/>
      <c r="F4058" s="314"/>
      <c r="G4058" s="274" t="s">
        <v>24</v>
      </c>
      <c r="H4058" s="269" t="s">
        <v>150</v>
      </c>
      <c r="I4058" s="330">
        <v>140</v>
      </c>
      <c r="J4058" s="273"/>
      <c r="K4058" s="273"/>
      <c r="L4058" s="281" t="s">
        <v>2080</v>
      </c>
      <c r="M4058" s="392">
        <v>140</v>
      </c>
      <c r="N4058" s="430" t="s">
        <v>26</v>
      </c>
      <c r="O4058" s="430" t="s">
        <v>110</v>
      </c>
      <c r="P4058" s="411">
        <v>41974</v>
      </c>
      <c r="Q4058" s="273" t="s">
        <v>2077</v>
      </c>
      <c r="R4058" s="231"/>
    </row>
    <row r="4059" spans="1:18" x14ac:dyDescent="0.25">
      <c r="A4059" s="275"/>
      <c r="B4059" s="273" t="s">
        <v>21</v>
      </c>
      <c r="C4059" s="275" t="s">
        <v>22</v>
      </c>
      <c r="D4059" s="275" t="s">
        <v>29</v>
      </c>
      <c r="E4059" s="32">
        <v>2</v>
      </c>
      <c r="F4059" s="314"/>
      <c r="G4059" s="274" t="s">
        <v>24</v>
      </c>
      <c r="H4059" s="269" t="s">
        <v>25</v>
      </c>
      <c r="I4059" s="330">
        <v>30</v>
      </c>
      <c r="J4059" s="273"/>
      <c r="K4059" s="273"/>
      <c r="L4059" s="281" t="s">
        <v>2080</v>
      </c>
      <c r="M4059" s="287">
        <v>30</v>
      </c>
      <c r="N4059" s="430" t="s">
        <v>26</v>
      </c>
      <c r="O4059" s="430" t="s">
        <v>28</v>
      </c>
      <c r="P4059" s="411">
        <v>41974</v>
      </c>
      <c r="Q4059" s="273" t="s">
        <v>2083</v>
      </c>
      <c r="R4059" s="231"/>
    </row>
    <row r="4060" spans="1:18" x14ac:dyDescent="0.25">
      <c r="A4060" s="275"/>
      <c r="B4060" s="273" t="s">
        <v>21</v>
      </c>
      <c r="C4060" s="275" t="s">
        <v>22</v>
      </c>
      <c r="D4060" s="275" t="s">
        <v>29</v>
      </c>
      <c r="E4060" s="32">
        <v>2</v>
      </c>
      <c r="F4060" s="314"/>
      <c r="G4060" s="274" t="s">
        <v>24</v>
      </c>
      <c r="H4060" s="269" t="s">
        <v>25</v>
      </c>
      <c r="I4060" s="330">
        <v>36</v>
      </c>
      <c r="J4060" s="273"/>
      <c r="K4060" s="273"/>
      <c r="L4060" s="281" t="s">
        <v>2080</v>
      </c>
      <c r="M4060" s="287">
        <v>36</v>
      </c>
      <c r="N4060" s="430" t="s">
        <v>26</v>
      </c>
      <c r="O4060" s="430" t="s">
        <v>28</v>
      </c>
      <c r="P4060" s="411">
        <v>41974</v>
      </c>
      <c r="Q4060" s="273" t="s">
        <v>2084</v>
      </c>
      <c r="R4060" s="231"/>
    </row>
    <row r="4061" spans="1:18" x14ac:dyDescent="0.25">
      <c r="A4061" s="275" t="s">
        <v>2066</v>
      </c>
      <c r="B4061" s="273" t="s">
        <v>21</v>
      </c>
      <c r="C4061" s="275" t="s">
        <v>33</v>
      </c>
      <c r="D4061" s="275" t="s">
        <v>34</v>
      </c>
      <c r="E4061" s="32">
        <v>17</v>
      </c>
      <c r="F4061" s="314"/>
      <c r="G4061" s="274" t="s">
        <v>24</v>
      </c>
      <c r="H4061" s="269" t="s">
        <v>25</v>
      </c>
      <c r="I4061" s="330">
        <v>322</v>
      </c>
      <c r="J4061" s="273"/>
      <c r="K4061" s="273"/>
      <c r="L4061" s="281" t="s">
        <v>2085</v>
      </c>
      <c r="M4061" s="287">
        <v>300</v>
      </c>
      <c r="N4061" s="430" t="s">
        <v>26</v>
      </c>
      <c r="O4061" s="430" t="s">
        <v>28</v>
      </c>
      <c r="P4061" s="411">
        <v>41974</v>
      </c>
      <c r="Q4061" s="626" t="s">
        <v>2086</v>
      </c>
      <c r="R4061" s="231"/>
    </row>
    <row r="4062" spans="1:18" x14ac:dyDescent="0.25">
      <c r="A4062" s="275"/>
      <c r="B4062" s="273" t="s">
        <v>21</v>
      </c>
      <c r="C4062" s="275" t="s">
        <v>22</v>
      </c>
      <c r="D4062" s="275" t="s">
        <v>29</v>
      </c>
      <c r="E4062" s="32">
        <v>26</v>
      </c>
      <c r="F4062" s="314"/>
      <c r="G4062" s="274" t="s">
        <v>24</v>
      </c>
      <c r="H4062" s="269" t="s">
        <v>25</v>
      </c>
      <c r="I4062" s="330">
        <v>312</v>
      </c>
      <c r="J4062" s="273"/>
      <c r="K4062" s="273"/>
      <c r="L4062" s="281" t="s">
        <v>2085</v>
      </c>
      <c r="M4062" s="287">
        <v>280</v>
      </c>
      <c r="N4062" s="430" t="s">
        <v>26</v>
      </c>
      <c r="O4062" s="430" t="s">
        <v>28</v>
      </c>
      <c r="P4062" s="411">
        <v>41974</v>
      </c>
      <c r="Q4062" s="627"/>
      <c r="R4062" s="231"/>
    </row>
    <row r="4063" spans="1:18" x14ac:dyDescent="0.25">
      <c r="A4063" s="275"/>
      <c r="B4063" s="273" t="s">
        <v>21</v>
      </c>
      <c r="C4063" s="275" t="s">
        <v>22</v>
      </c>
      <c r="D4063" s="275" t="s">
        <v>23</v>
      </c>
      <c r="E4063" s="32">
        <v>16</v>
      </c>
      <c r="F4063" s="314"/>
      <c r="G4063" s="274" t="s">
        <v>24</v>
      </c>
      <c r="H4063" s="269" t="s">
        <v>25</v>
      </c>
      <c r="I4063" s="330">
        <v>272</v>
      </c>
      <c r="J4063" s="273"/>
      <c r="K4063" s="273"/>
      <c r="L4063" s="281" t="s">
        <v>2085</v>
      </c>
      <c r="M4063" s="287">
        <v>250</v>
      </c>
      <c r="N4063" s="430" t="s">
        <v>26</v>
      </c>
      <c r="O4063" s="430" t="s">
        <v>28</v>
      </c>
      <c r="P4063" s="411">
        <v>41974</v>
      </c>
      <c r="Q4063" s="627"/>
      <c r="R4063" s="231"/>
    </row>
    <row r="4064" spans="1:18" x14ac:dyDescent="0.25">
      <c r="A4064" s="275"/>
      <c r="B4064" s="273" t="s">
        <v>21</v>
      </c>
      <c r="C4064" s="275" t="s">
        <v>31</v>
      </c>
      <c r="D4064" s="275" t="s">
        <v>35</v>
      </c>
      <c r="E4064" s="32">
        <v>19</v>
      </c>
      <c r="F4064" s="314"/>
      <c r="G4064" s="274" t="s">
        <v>24</v>
      </c>
      <c r="H4064" s="269" t="s">
        <v>25</v>
      </c>
      <c r="I4064" s="330">
        <v>280</v>
      </c>
      <c r="J4064" s="273"/>
      <c r="K4064" s="273"/>
      <c r="L4064" s="281" t="s">
        <v>2085</v>
      </c>
      <c r="M4064" s="287">
        <v>250</v>
      </c>
      <c r="N4064" s="430" t="s">
        <v>26</v>
      </c>
      <c r="O4064" s="430" t="s">
        <v>28</v>
      </c>
      <c r="P4064" s="411">
        <v>41974</v>
      </c>
      <c r="Q4064" s="627"/>
      <c r="R4064" s="231"/>
    </row>
    <row r="4065" spans="1:18" x14ac:dyDescent="0.25">
      <c r="A4065" s="275"/>
      <c r="B4065" s="273" t="s">
        <v>47</v>
      </c>
      <c r="C4065" s="275" t="s">
        <v>48</v>
      </c>
      <c r="D4065" s="275" t="s">
        <v>251</v>
      </c>
      <c r="E4065" s="32">
        <v>21</v>
      </c>
      <c r="F4065" s="314"/>
      <c r="G4065" s="274" t="s">
        <v>24</v>
      </c>
      <c r="H4065" s="269" t="s">
        <v>25</v>
      </c>
      <c r="I4065" s="330">
        <v>140</v>
      </c>
      <c r="J4065" s="273"/>
      <c r="K4065" s="273"/>
      <c r="L4065" s="281" t="s">
        <v>2085</v>
      </c>
      <c r="M4065" s="287">
        <v>120</v>
      </c>
      <c r="N4065" s="430" t="s">
        <v>26</v>
      </c>
      <c r="O4065" s="430" t="s">
        <v>28</v>
      </c>
      <c r="P4065" s="411">
        <v>41974</v>
      </c>
      <c r="Q4065" s="627"/>
      <c r="R4065" s="231"/>
    </row>
    <row r="4066" spans="1:18" x14ac:dyDescent="0.25">
      <c r="A4066" s="275"/>
      <c r="B4066" s="273" t="s">
        <v>47</v>
      </c>
      <c r="C4066" s="275" t="s">
        <v>48</v>
      </c>
      <c r="D4066" s="275" t="s">
        <v>49</v>
      </c>
      <c r="E4066" s="32">
        <v>30</v>
      </c>
      <c r="F4066" s="314"/>
      <c r="G4066" s="274" t="s">
        <v>24</v>
      </c>
      <c r="H4066" s="269" t="s">
        <v>25</v>
      </c>
      <c r="I4066" s="330">
        <v>165</v>
      </c>
      <c r="J4066" s="273"/>
      <c r="K4066" s="273"/>
      <c r="L4066" s="281" t="s">
        <v>2085</v>
      </c>
      <c r="M4066" s="287">
        <v>130</v>
      </c>
      <c r="N4066" s="430" t="s">
        <v>26</v>
      </c>
      <c r="O4066" s="430" t="s">
        <v>28</v>
      </c>
      <c r="P4066" s="411">
        <v>41974</v>
      </c>
      <c r="Q4066" s="627"/>
      <c r="R4066" s="231"/>
    </row>
    <row r="4067" spans="1:18" x14ac:dyDescent="0.25">
      <c r="A4067" s="275"/>
      <c r="B4067" s="273" t="s">
        <v>36</v>
      </c>
      <c r="C4067" s="275" t="s">
        <v>145</v>
      </c>
      <c r="D4067" s="275" t="s">
        <v>184</v>
      </c>
      <c r="E4067" s="32">
        <v>16</v>
      </c>
      <c r="F4067" s="314"/>
      <c r="G4067" s="274" t="s">
        <v>24</v>
      </c>
      <c r="H4067" s="269" t="s">
        <v>25</v>
      </c>
      <c r="I4067" s="330">
        <v>110</v>
      </c>
      <c r="J4067" s="273"/>
      <c r="K4067" s="273"/>
      <c r="L4067" s="281" t="s">
        <v>2085</v>
      </c>
      <c r="M4067" s="287">
        <v>100</v>
      </c>
      <c r="N4067" s="430" t="s">
        <v>26</v>
      </c>
      <c r="O4067" s="430" t="s">
        <v>28</v>
      </c>
      <c r="P4067" s="411">
        <v>41974</v>
      </c>
      <c r="Q4067" s="628"/>
      <c r="R4067" s="231"/>
    </row>
    <row r="4068" spans="1:18" x14ac:dyDescent="0.25">
      <c r="A4068" s="275"/>
      <c r="B4068" s="273" t="s">
        <v>21</v>
      </c>
      <c r="C4068" s="275" t="s">
        <v>33</v>
      </c>
      <c r="D4068" s="275" t="s">
        <v>34</v>
      </c>
      <c r="E4068" s="32"/>
      <c r="F4068" s="314"/>
      <c r="G4068" s="274" t="s">
        <v>24</v>
      </c>
      <c r="H4068" s="269" t="s">
        <v>25</v>
      </c>
      <c r="I4068" s="330"/>
      <c r="J4068" s="273"/>
      <c r="K4068" s="273"/>
      <c r="L4068" s="281" t="s">
        <v>2085</v>
      </c>
      <c r="M4068" s="271">
        <v>22</v>
      </c>
      <c r="N4068" s="308" t="s">
        <v>26</v>
      </c>
      <c r="O4068" s="308" t="s">
        <v>128</v>
      </c>
      <c r="P4068" s="385">
        <v>41974</v>
      </c>
      <c r="Q4068" s="273"/>
      <c r="R4068" s="231"/>
    </row>
    <row r="4069" spans="1:18" x14ac:dyDescent="0.25">
      <c r="A4069" s="275"/>
      <c r="B4069" s="273" t="s">
        <v>21</v>
      </c>
      <c r="C4069" s="275" t="s">
        <v>22</v>
      </c>
      <c r="D4069" s="275" t="s">
        <v>29</v>
      </c>
      <c r="E4069" s="32"/>
      <c r="F4069" s="314"/>
      <c r="G4069" s="274" t="s">
        <v>24</v>
      </c>
      <c r="H4069" s="269" t="s">
        <v>25</v>
      </c>
      <c r="I4069" s="330"/>
      <c r="J4069" s="273"/>
      <c r="K4069" s="273"/>
      <c r="L4069" s="281" t="s">
        <v>2085</v>
      </c>
      <c r="M4069" s="271">
        <v>32</v>
      </c>
      <c r="N4069" s="308" t="s">
        <v>26</v>
      </c>
      <c r="O4069" s="308" t="s">
        <v>128</v>
      </c>
      <c r="P4069" s="385">
        <v>41974</v>
      </c>
      <c r="Q4069" s="273"/>
      <c r="R4069" s="231"/>
    </row>
    <row r="4070" spans="1:18" x14ac:dyDescent="0.25">
      <c r="A4070" s="275"/>
      <c r="B4070" s="273" t="s">
        <v>21</v>
      </c>
      <c r="C4070" s="275" t="s">
        <v>22</v>
      </c>
      <c r="D4070" s="275" t="s">
        <v>23</v>
      </c>
      <c r="E4070" s="32"/>
      <c r="F4070" s="314"/>
      <c r="G4070" s="274" t="s">
        <v>24</v>
      </c>
      <c r="H4070" s="269" t="s">
        <v>25</v>
      </c>
      <c r="I4070" s="330"/>
      <c r="J4070" s="273"/>
      <c r="K4070" s="273"/>
      <c r="L4070" s="281" t="s">
        <v>2085</v>
      </c>
      <c r="M4070" s="271">
        <v>22</v>
      </c>
      <c r="N4070" s="308" t="s">
        <v>26</v>
      </c>
      <c r="O4070" s="308" t="s">
        <v>128</v>
      </c>
      <c r="P4070" s="385">
        <v>41974</v>
      </c>
      <c r="Q4070" s="273"/>
      <c r="R4070" s="231"/>
    </row>
    <row r="4071" spans="1:18" x14ac:dyDescent="0.25">
      <c r="A4071" s="275"/>
      <c r="B4071" s="273" t="s">
        <v>21</v>
      </c>
      <c r="C4071" s="275" t="s">
        <v>31</v>
      </c>
      <c r="D4071" s="275" t="s">
        <v>35</v>
      </c>
      <c r="E4071" s="32"/>
      <c r="F4071" s="314"/>
      <c r="G4071" s="274" t="s">
        <v>24</v>
      </c>
      <c r="H4071" s="269" t="s">
        <v>25</v>
      </c>
      <c r="I4071" s="330"/>
      <c r="J4071" s="273"/>
      <c r="K4071" s="273"/>
      <c r="L4071" s="281" t="s">
        <v>2085</v>
      </c>
      <c r="M4071" s="271">
        <v>30</v>
      </c>
      <c r="N4071" s="308" t="s">
        <v>26</v>
      </c>
      <c r="O4071" s="308" t="s">
        <v>128</v>
      </c>
      <c r="P4071" s="385">
        <v>41974</v>
      </c>
      <c r="Q4071" s="273"/>
      <c r="R4071" s="231"/>
    </row>
    <row r="4072" spans="1:18" x14ac:dyDescent="0.25">
      <c r="A4072" s="275"/>
      <c r="B4072" s="273" t="s">
        <v>47</v>
      </c>
      <c r="C4072" s="275" t="s">
        <v>48</v>
      </c>
      <c r="D4072" s="275" t="s">
        <v>251</v>
      </c>
      <c r="E4072" s="32"/>
      <c r="F4072" s="314"/>
      <c r="G4072" s="274" t="s">
        <v>24</v>
      </c>
      <c r="H4072" s="269" t="s">
        <v>25</v>
      </c>
      <c r="I4072" s="330"/>
      <c r="J4072" s="273"/>
      <c r="K4072" s="273"/>
      <c r="L4072" s="281" t="s">
        <v>2085</v>
      </c>
      <c r="M4072" s="271">
        <v>20</v>
      </c>
      <c r="N4072" s="308" t="s">
        <v>26</v>
      </c>
      <c r="O4072" s="308" t="s">
        <v>128</v>
      </c>
      <c r="P4072" s="385">
        <v>41974</v>
      </c>
      <c r="Q4072" s="273"/>
      <c r="R4072" s="231"/>
    </row>
    <row r="4073" spans="1:18" x14ac:dyDescent="0.25">
      <c r="A4073" s="275"/>
      <c r="B4073" s="273" t="s">
        <v>47</v>
      </c>
      <c r="C4073" s="275" t="s">
        <v>48</v>
      </c>
      <c r="D4073" s="275" t="s">
        <v>49</v>
      </c>
      <c r="E4073" s="32"/>
      <c r="F4073" s="314"/>
      <c r="G4073" s="274" t="s">
        <v>24</v>
      </c>
      <c r="H4073" s="269" t="s">
        <v>25</v>
      </c>
      <c r="I4073" s="330"/>
      <c r="J4073" s="273"/>
      <c r="K4073" s="273"/>
      <c r="L4073" s="281" t="s">
        <v>2085</v>
      </c>
      <c r="M4073" s="271">
        <v>35</v>
      </c>
      <c r="N4073" s="308" t="s">
        <v>26</v>
      </c>
      <c r="O4073" s="308" t="s">
        <v>128</v>
      </c>
      <c r="P4073" s="385">
        <v>41974</v>
      </c>
      <c r="Q4073" s="273"/>
      <c r="R4073" s="231"/>
    </row>
    <row r="4074" spans="1:18" x14ac:dyDescent="0.25">
      <c r="A4074" s="275"/>
      <c r="B4074" s="273" t="s">
        <v>36</v>
      </c>
      <c r="C4074" s="275" t="s">
        <v>145</v>
      </c>
      <c r="D4074" s="275" t="s">
        <v>184</v>
      </c>
      <c r="E4074" s="32"/>
      <c r="F4074" s="314"/>
      <c r="G4074" s="274" t="s">
        <v>24</v>
      </c>
      <c r="H4074" s="269" t="s">
        <v>25</v>
      </c>
      <c r="I4074" s="330"/>
      <c r="J4074" s="273"/>
      <c r="K4074" s="273"/>
      <c r="L4074" s="281" t="s">
        <v>2085</v>
      </c>
      <c r="M4074" s="271">
        <v>10</v>
      </c>
      <c r="N4074" s="308" t="s">
        <v>26</v>
      </c>
      <c r="O4074" s="308" t="s">
        <v>128</v>
      </c>
      <c r="P4074" s="385">
        <v>41974</v>
      </c>
      <c r="Q4074" s="273"/>
      <c r="R4074" s="231"/>
    </row>
    <row r="4075" spans="1:18" x14ac:dyDescent="0.25">
      <c r="A4075" s="275"/>
      <c r="B4075" s="273" t="s">
        <v>21</v>
      </c>
      <c r="C4075" s="275" t="s">
        <v>22</v>
      </c>
      <c r="D4075" s="275" t="s">
        <v>29</v>
      </c>
      <c r="E4075" s="32">
        <v>8</v>
      </c>
      <c r="F4075" s="314"/>
      <c r="G4075" s="274" t="s">
        <v>24</v>
      </c>
      <c r="H4075" s="269" t="s">
        <v>25</v>
      </c>
      <c r="I4075" s="330">
        <v>144</v>
      </c>
      <c r="J4075" s="273"/>
      <c r="K4075" s="273"/>
      <c r="L4075" s="281" t="s">
        <v>2087</v>
      </c>
      <c r="M4075" s="216">
        <v>144</v>
      </c>
      <c r="N4075" s="295" t="s">
        <v>26</v>
      </c>
      <c r="O4075" s="295" t="s">
        <v>28</v>
      </c>
      <c r="P4075" s="296">
        <v>41974</v>
      </c>
      <c r="Q4075" s="273" t="s">
        <v>2088</v>
      </c>
      <c r="R4075" s="231"/>
    </row>
    <row r="4076" spans="1:18" x14ac:dyDescent="0.25">
      <c r="A4076" s="275" t="s">
        <v>2068</v>
      </c>
      <c r="B4076" s="273" t="s">
        <v>36</v>
      </c>
      <c r="C4076" s="275" t="s">
        <v>145</v>
      </c>
      <c r="D4076" s="275"/>
      <c r="E4076" s="32"/>
      <c r="F4076" s="314"/>
      <c r="G4076" s="274" t="s">
        <v>24</v>
      </c>
      <c r="H4076" s="269" t="s">
        <v>150</v>
      </c>
      <c r="I4076" s="344">
        <v>360</v>
      </c>
      <c r="J4076" s="273"/>
      <c r="K4076" s="273"/>
      <c r="L4076" s="281" t="s">
        <v>2087</v>
      </c>
      <c r="M4076" s="345">
        <v>360</v>
      </c>
      <c r="N4076" s="295" t="s">
        <v>26</v>
      </c>
      <c r="O4076" s="295" t="s">
        <v>110</v>
      </c>
      <c r="P4076" s="296">
        <v>41974</v>
      </c>
      <c r="Q4076" s="273" t="s">
        <v>2077</v>
      </c>
      <c r="R4076" s="231"/>
    </row>
    <row r="4077" spans="1:18" x14ac:dyDescent="0.25">
      <c r="A4077" s="275"/>
      <c r="B4077" s="273" t="s">
        <v>21</v>
      </c>
      <c r="C4077" s="275" t="s">
        <v>22</v>
      </c>
      <c r="D4077" s="275" t="s">
        <v>29</v>
      </c>
      <c r="E4077" s="32">
        <v>2</v>
      </c>
      <c r="F4077" s="314"/>
      <c r="G4077" s="274" t="s">
        <v>24</v>
      </c>
      <c r="H4077" s="269" t="s">
        <v>25</v>
      </c>
      <c r="I4077" s="330">
        <v>24</v>
      </c>
      <c r="J4077" s="273"/>
      <c r="K4077" s="273"/>
      <c r="L4077" s="281" t="s">
        <v>2087</v>
      </c>
      <c r="M4077" s="216">
        <v>24</v>
      </c>
      <c r="N4077" s="295" t="s">
        <v>26</v>
      </c>
      <c r="O4077" s="295" t="s">
        <v>28</v>
      </c>
      <c r="P4077" s="296">
        <v>41974</v>
      </c>
      <c r="Q4077" s="273" t="s">
        <v>2089</v>
      </c>
      <c r="R4077" s="231"/>
    </row>
    <row r="4078" spans="1:18" x14ac:dyDescent="0.25">
      <c r="A4078" s="275" t="s">
        <v>2069</v>
      </c>
      <c r="B4078" s="273" t="s">
        <v>21</v>
      </c>
      <c r="C4078" s="275" t="s">
        <v>33</v>
      </c>
      <c r="D4078" s="275" t="s">
        <v>34</v>
      </c>
      <c r="E4078" s="32">
        <v>15</v>
      </c>
      <c r="F4078" s="314"/>
      <c r="G4078" s="274" t="s">
        <v>24</v>
      </c>
      <c r="H4078" s="269" t="s">
        <v>25</v>
      </c>
      <c r="I4078" s="330">
        <v>260</v>
      </c>
      <c r="J4078" s="273"/>
      <c r="K4078" s="273"/>
      <c r="L4078" s="281" t="s">
        <v>2087</v>
      </c>
      <c r="M4078" s="216">
        <v>250</v>
      </c>
      <c r="N4078" s="295" t="s">
        <v>26</v>
      </c>
      <c r="O4078" s="295" t="s">
        <v>28</v>
      </c>
      <c r="P4078" s="296">
        <v>41974</v>
      </c>
      <c r="Q4078" s="626" t="s">
        <v>2090</v>
      </c>
      <c r="R4078" s="231"/>
    </row>
    <row r="4079" spans="1:18" x14ac:dyDescent="0.25">
      <c r="A4079" s="275"/>
      <c r="B4079" s="273" t="s">
        <v>21</v>
      </c>
      <c r="C4079" s="275" t="s">
        <v>22</v>
      </c>
      <c r="D4079" s="275" t="s">
        <v>29</v>
      </c>
      <c r="E4079" s="32">
        <v>10</v>
      </c>
      <c r="F4079" s="314"/>
      <c r="G4079" s="274" t="s">
        <v>24</v>
      </c>
      <c r="H4079" s="269" t="s">
        <v>25</v>
      </c>
      <c r="I4079" s="330">
        <v>146</v>
      </c>
      <c r="J4079" s="273"/>
      <c r="K4079" s="273"/>
      <c r="L4079" s="281" t="s">
        <v>2087</v>
      </c>
      <c r="M4079" s="216">
        <v>132</v>
      </c>
      <c r="N4079" s="295" t="s">
        <v>26</v>
      </c>
      <c r="O4079" s="295" t="s">
        <v>28</v>
      </c>
      <c r="P4079" s="296">
        <v>41974</v>
      </c>
      <c r="Q4079" s="627"/>
      <c r="R4079" s="231"/>
    </row>
    <row r="4080" spans="1:18" x14ac:dyDescent="0.25">
      <c r="A4080" s="275"/>
      <c r="B4080" s="273" t="s">
        <v>21</v>
      </c>
      <c r="C4080" s="275" t="s">
        <v>22</v>
      </c>
      <c r="D4080" s="275" t="s">
        <v>23</v>
      </c>
      <c r="E4080" s="32">
        <v>13</v>
      </c>
      <c r="F4080" s="314"/>
      <c r="G4080" s="274" t="s">
        <v>24</v>
      </c>
      <c r="H4080" s="269" t="s">
        <v>25</v>
      </c>
      <c r="I4080" s="330">
        <v>216</v>
      </c>
      <c r="J4080" s="273"/>
      <c r="K4080" s="273"/>
      <c r="L4080" s="281" t="s">
        <v>2087</v>
      </c>
      <c r="M4080" s="216">
        <v>200</v>
      </c>
      <c r="N4080" s="295" t="s">
        <v>26</v>
      </c>
      <c r="O4080" s="295" t="s">
        <v>28</v>
      </c>
      <c r="P4080" s="296">
        <v>41974</v>
      </c>
      <c r="Q4080" s="627"/>
      <c r="R4080" s="231"/>
    </row>
    <row r="4081" spans="1:18" x14ac:dyDescent="0.25">
      <c r="A4081" s="275"/>
      <c r="B4081" s="273" t="s">
        <v>21</v>
      </c>
      <c r="C4081" s="275" t="s">
        <v>31</v>
      </c>
      <c r="D4081" s="275" t="s">
        <v>35</v>
      </c>
      <c r="E4081" s="32">
        <v>16</v>
      </c>
      <c r="F4081" s="314"/>
      <c r="G4081" s="274" t="s">
        <v>24</v>
      </c>
      <c r="H4081" s="269" t="s">
        <v>25</v>
      </c>
      <c r="I4081" s="330">
        <v>272</v>
      </c>
      <c r="J4081" s="273"/>
      <c r="K4081" s="273"/>
      <c r="L4081" s="281" t="s">
        <v>2087</v>
      </c>
      <c r="M4081" s="216">
        <v>250</v>
      </c>
      <c r="N4081" s="295" t="s">
        <v>26</v>
      </c>
      <c r="O4081" s="295" t="s">
        <v>28</v>
      </c>
      <c r="P4081" s="296">
        <v>41974</v>
      </c>
      <c r="Q4081" s="627"/>
      <c r="R4081" s="231"/>
    </row>
    <row r="4082" spans="1:18" x14ac:dyDescent="0.25">
      <c r="A4082" s="275"/>
      <c r="B4082" s="273" t="s">
        <v>47</v>
      </c>
      <c r="C4082" s="275" t="s">
        <v>48</v>
      </c>
      <c r="D4082" s="275" t="s">
        <v>207</v>
      </c>
      <c r="E4082" s="32">
        <v>27</v>
      </c>
      <c r="F4082" s="314"/>
      <c r="G4082" s="274" t="s">
        <v>24</v>
      </c>
      <c r="H4082" s="269" t="s">
        <v>25</v>
      </c>
      <c r="I4082" s="330">
        <v>184</v>
      </c>
      <c r="J4082" s="273"/>
      <c r="K4082" s="273"/>
      <c r="L4082" s="281" t="s">
        <v>2087</v>
      </c>
      <c r="M4082" s="216">
        <v>160</v>
      </c>
      <c r="N4082" s="295" t="s">
        <v>26</v>
      </c>
      <c r="O4082" s="295" t="s">
        <v>28</v>
      </c>
      <c r="P4082" s="296">
        <v>41974</v>
      </c>
      <c r="Q4082" s="627"/>
      <c r="R4082" s="231"/>
    </row>
    <row r="4083" spans="1:18" x14ac:dyDescent="0.25">
      <c r="A4083" s="275"/>
      <c r="B4083" s="273" t="s">
        <v>47</v>
      </c>
      <c r="C4083" s="275" t="s">
        <v>48</v>
      </c>
      <c r="D4083" s="275" t="s">
        <v>49</v>
      </c>
      <c r="E4083" s="32">
        <v>29</v>
      </c>
      <c r="F4083" s="314"/>
      <c r="G4083" s="274" t="s">
        <v>24</v>
      </c>
      <c r="H4083" s="269" t="s">
        <v>25</v>
      </c>
      <c r="I4083" s="330">
        <v>120</v>
      </c>
      <c r="J4083" s="273"/>
      <c r="K4083" s="273"/>
      <c r="L4083" s="281" t="s">
        <v>2087</v>
      </c>
      <c r="M4083" s="216">
        <v>90</v>
      </c>
      <c r="N4083" s="295" t="s">
        <v>26</v>
      </c>
      <c r="O4083" s="295" t="s">
        <v>28</v>
      </c>
      <c r="P4083" s="296">
        <v>41974</v>
      </c>
      <c r="Q4083" s="627"/>
      <c r="R4083" s="231"/>
    </row>
    <row r="4084" spans="1:18" x14ac:dyDescent="0.25">
      <c r="A4084" s="275"/>
      <c r="B4084" s="273" t="s">
        <v>36</v>
      </c>
      <c r="C4084" s="275" t="s">
        <v>145</v>
      </c>
      <c r="D4084" s="275" t="s">
        <v>184</v>
      </c>
      <c r="E4084" s="32">
        <v>9</v>
      </c>
      <c r="F4084" s="314"/>
      <c r="G4084" s="274" t="s">
        <v>24</v>
      </c>
      <c r="H4084" s="269" t="s">
        <v>25</v>
      </c>
      <c r="I4084" s="330">
        <v>111</v>
      </c>
      <c r="J4084" s="273"/>
      <c r="K4084" s="273"/>
      <c r="L4084" s="281" t="s">
        <v>2087</v>
      </c>
      <c r="M4084" s="216">
        <v>100</v>
      </c>
      <c r="N4084" s="295" t="s">
        <v>26</v>
      </c>
      <c r="O4084" s="295" t="s">
        <v>28</v>
      </c>
      <c r="P4084" s="296">
        <v>41974</v>
      </c>
      <c r="Q4084" s="628"/>
      <c r="R4084" s="231"/>
    </row>
    <row r="4085" spans="1:18" x14ac:dyDescent="0.25">
      <c r="A4085" s="275"/>
      <c r="B4085" s="273" t="s">
        <v>21</v>
      </c>
      <c r="C4085" s="275" t="s">
        <v>33</v>
      </c>
      <c r="D4085" s="275" t="s">
        <v>34</v>
      </c>
      <c r="E4085" s="32"/>
      <c r="F4085" s="314"/>
      <c r="G4085" s="274" t="s">
        <v>24</v>
      </c>
      <c r="H4085" s="269" t="s">
        <v>25</v>
      </c>
      <c r="I4085" s="330"/>
      <c r="J4085" s="273"/>
      <c r="K4085" s="273"/>
      <c r="L4085" s="281" t="s">
        <v>2087</v>
      </c>
      <c r="M4085" s="271">
        <v>10</v>
      </c>
      <c r="N4085" s="308" t="s">
        <v>26</v>
      </c>
      <c r="O4085" s="308" t="s">
        <v>128</v>
      </c>
      <c r="P4085" s="385">
        <v>41974</v>
      </c>
      <c r="Q4085" s="273"/>
      <c r="R4085" s="231"/>
    </row>
    <row r="4086" spans="1:18" x14ac:dyDescent="0.25">
      <c r="A4086" s="275"/>
      <c r="B4086" s="273" t="s">
        <v>21</v>
      </c>
      <c r="C4086" s="275" t="s">
        <v>22</v>
      </c>
      <c r="D4086" s="275" t="s">
        <v>29</v>
      </c>
      <c r="E4086" s="32"/>
      <c r="F4086" s="314"/>
      <c r="G4086" s="274" t="s">
        <v>24</v>
      </c>
      <c r="H4086" s="269" t="s">
        <v>25</v>
      </c>
      <c r="I4086" s="330"/>
      <c r="J4086" s="273"/>
      <c r="K4086" s="273"/>
      <c r="L4086" s="281" t="s">
        <v>2087</v>
      </c>
      <c r="M4086" s="271">
        <v>14</v>
      </c>
      <c r="N4086" s="308" t="s">
        <v>26</v>
      </c>
      <c r="O4086" s="308" t="s">
        <v>128</v>
      </c>
      <c r="P4086" s="385">
        <v>41974</v>
      </c>
      <c r="Q4086" s="273"/>
      <c r="R4086" s="231"/>
    </row>
    <row r="4087" spans="1:18" x14ac:dyDescent="0.25">
      <c r="A4087" s="275"/>
      <c r="B4087" s="273" t="s">
        <v>21</v>
      </c>
      <c r="C4087" s="275" t="s">
        <v>22</v>
      </c>
      <c r="D4087" s="275" t="s">
        <v>23</v>
      </c>
      <c r="E4087" s="32"/>
      <c r="F4087" s="314"/>
      <c r="G4087" s="274" t="s">
        <v>24</v>
      </c>
      <c r="H4087" s="269" t="s">
        <v>25</v>
      </c>
      <c r="I4087" s="330"/>
      <c r="J4087" s="273"/>
      <c r="K4087" s="273"/>
      <c r="L4087" s="281" t="s">
        <v>2087</v>
      </c>
      <c r="M4087" s="271">
        <v>16</v>
      </c>
      <c r="N4087" s="308" t="s">
        <v>26</v>
      </c>
      <c r="O4087" s="308" t="s">
        <v>128</v>
      </c>
      <c r="P4087" s="385">
        <v>41974</v>
      </c>
      <c r="Q4087" s="273"/>
      <c r="R4087" s="231"/>
    </row>
    <row r="4088" spans="1:18" x14ac:dyDescent="0.25">
      <c r="A4088" s="275"/>
      <c r="B4088" s="273" t="s">
        <v>21</v>
      </c>
      <c r="C4088" s="275" t="s">
        <v>31</v>
      </c>
      <c r="D4088" s="275" t="s">
        <v>35</v>
      </c>
      <c r="E4088" s="32"/>
      <c r="F4088" s="314"/>
      <c r="G4088" s="274" t="s">
        <v>24</v>
      </c>
      <c r="H4088" s="269" t="s">
        <v>25</v>
      </c>
      <c r="I4088" s="330"/>
      <c r="J4088" s="273"/>
      <c r="K4088" s="273"/>
      <c r="L4088" s="281" t="s">
        <v>2087</v>
      </c>
      <c r="M4088" s="271">
        <v>22</v>
      </c>
      <c r="N4088" s="308" t="s">
        <v>26</v>
      </c>
      <c r="O4088" s="308" t="s">
        <v>128</v>
      </c>
      <c r="P4088" s="385">
        <v>41974</v>
      </c>
      <c r="Q4088" s="273"/>
      <c r="R4088" s="231"/>
    </row>
    <row r="4089" spans="1:18" x14ac:dyDescent="0.25">
      <c r="A4089" s="275"/>
      <c r="B4089" s="273" t="s">
        <v>47</v>
      </c>
      <c r="C4089" s="275" t="s">
        <v>48</v>
      </c>
      <c r="D4089" s="275" t="s">
        <v>207</v>
      </c>
      <c r="E4089" s="32"/>
      <c r="F4089" s="314"/>
      <c r="G4089" s="274" t="s">
        <v>24</v>
      </c>
      <c r="H4089" s="269" t="s">
        <v>25</v>
      </c>
      <c r="I4089" s="330"/>
      <c r="J4089" s="273"/>
      <c r="K4089" s="273"/>
      <c r="L4089" s="281" t="s">
        <v>2087</v>
      </c>
      <c r="M4089" s="271">
        <v>24</v>
      </c>
      <c r="N4089" s="308" t="s">
        <v>26</v>
      </c>
      <c r="O4089" s="308" t="s">
        <v>128</v>
      </c>
      <c r="P4089" s="385">
        <v>41974</v>
      </c>
      <c r="Q4089" s="273"/>
      <c r="R4089" s="231"/>
    </row>
    <row r="4090" spans="1:18" x14ac:dyDescent="0.25">
      <c r="A4090" s="275"/>
      <c r="B4090" s="273" t="s">
        <v>47</v>
      </c>
      <c r="C4090" s="275" t="s">
        <v>48</v>
      </c>
      <c r="D4090" s="275" t="s">
        <v>49</v>
      </c>
      <c r="E4090" s="32"/>
      <c r="F4090" s="314"/>
      <c r="G4090" s="274" t="s">
        <v>24</v>
      </c>
      <c r="H4090" s="269" t="s">
        <v>25</v>
      </c>
      <c r="I4090" s="330"/>
      <c r="J4090" s="273"/>
      <c r="K4090" s="273"/>
      <c r="L4090" s="281" t="s">
        <v>2087</v>
      </c>
      <c r="M4090" s="271">
        <v>30</v>
      </c>
      <c r="N4090" s="308" t="s">
        <v>26</v>
      </c>
      <c r="O4090" s="308" t="s">
        <v>128</v>
      </c>
      <c r="P4090" s="385">
        <v>41974</v>
      </c>
      <c r="Q4090" s="273"/>
      <c r="R4090" s="231"/>
    </row>
    <row r="4091" spans="1:18" x14ac:dyDescent="0.25">
      <c r="A4091" s="275"/>
      <c r="B4091" s="273" t="s">
        <v>36</v>
      </c>
      <c r="C4091" s="275" t="s">
        <v>145</v>
      </c>
      <c r="D4091" s="275" t="s">
        <v>184</v>
      </c>
      <c r="E4091" s="32"/>
      <c r="F4091" s="314"/>
      <c r="G4091" s="274" t="s">
        <v>24</v>
      </c>
      <c r="H4091" s="269" t="s">
        <v>25</v>
      </c>
      <c r="I4091" s="330"/>
      <c r="J4091" s="273"/>
      <c r="K4091" s="273"/>
      <c r="L4091" s="281" t="s">
        <v>2087</v>
      </c>
      <c r="M4091" s="271">
        <v>11</v>
      </c>
      <c r="N4091" s="308" t="s">
        <v>26</v>
      </c>
      <c r="O4091" s="308" t="s">
        <v>128</v>
      </c>
      <c r="P4091" s="385">
        <v>41974</v>
      </c>
      <c r="Q4091" s="273"/>
      <c r="R4091" s="231"/>
    </row>
    <row r="4092" spans="1:18" s="230" customFormat="1" x14ac:dyDescent="0.25">
      <c r="A4092" s="275"/>
      <c r="B4092" s="273" t="s">
        <v>21</v>
      </c>
      <c r="C4092" s="275" t="s">
        <v>22</v>
      </c>
      <c r="D4092" s="275" t="s">
        <v>29</v>
      </c>
      <c r="E4092" s="32">
        <v>2</v>
      </c>
      <c r="F4092" s="314"/>
      <c r="G4092" s="274" t="s">
        <v>24</v>
      </c>
      <c r="H4092" s="269" t="s">
        <v>25</v>
      </c>
      <c r="I4092" s="330">
        <v>24</v>
      </c>
      <c r="J4092" s="273"/>
      <c r="K4092" s="273"/>
      <c r="L4092" s="281" t="s">
        <v>2087</v>
      </c>
      <c r="M4092" s="216">
        <v>24</v>
      </c>
      <c r="N4092" s="295" t="s">
        <v>26</v>
      </c>
      <c r="O4092" s="295" t="s">
        <v>28</v>
      </c>
      <c r="P4092" s="296">
        <v>41974</v>
      </c>
      <c r="Q4092" s="273" t="s">
        <v>2100</v>
      </c>
      <c r="R4092" s="231"/>
    </row>
    <row r="4093" spans="1:18" s="230" customFormat="1" x14ac:dyDescent="0.25">
      <c r="A4093" s="275" t="s">
        <v>2091</v>
      </c>
      <c r="B4093" s="273" t="s">
        <v>21</v>
      </c>
      <c r="C4093" s="275" t="s">
        <v>33</v>
      </c>
      <c r="D4093" s="275" t="s">
        <v>34</v>
      </c>
      <c r="E4093" s="32">
        <v>15</v>
      </c>
      <c r="F4093" s="314"/>
      <c r="G4093" s="274" t="s">
        <v>24</v>
      </c>
      <c r="H4093" s="269" t="s">
        <v>25</v>
      </c>
      <c r="I4093" s="330">
        <v>217</v>
      </c>
      <c r="J4093" s="273"/>
      <c r="K4093" s="273"/>
      <c r="L4093" s="281" t="s">
        <v>2098</v>
      </c>
      <c r="M4093" s="216">
        <v>200</v>
      </c>
      <c r="N4093" s="295" t="s">
        <v>26</v>
      </c>
      <c r="O4093" s="295" t="s">
        <v>28</v>
      </c>
      <c r="P4093" s="296">
        <v>42005</v>
      </c>
      <c r="Q4093" s="626" t="s">
        <v>2101</v>
      </c>
      <c r="R4093" s="231"/>
    </row>
    <row r="4094" spans="1:18" s="230" customFormat="1" x14ac:dyDescent="0.25">
      <c r="A4094" s="275"/>
      <c r="B4094" s="273" t="s">
        <v>21</v>
      </c>
      <c r="C4094" s="275" t="s">
        <v>22</v>
      </c>
      <c r="D4094" s="275" t="s">
        <v>29</v>
      </c>
      <c r="E4094" s="32">
        <v>16</v>
      </c>
      <c r="F4094" s="314"/>
      <c r="G4094" s="274" t="s">
        <v>24</v>
      </c>
      <c r="H4094" s="269" t="s">
        <v>25</v>
      </c>
      <c r="I4094" s="330">
        <v>253</v>
      </c>
      <c r="J4094" s="273"/>
      <c r="K4094" s="273"/>
      <c r="L4094" s="281" t="s">
        <v>2098</v>
      </c>
      <c r="M4094" s="216">
        <v>226</v>
      </c>
      <c r="N4094" s="295" t="s">
        <v>26</v>
      </c>
      <c r="O4094" s="295" t="s">
        <v>28</v>
      </c>
      <c r="P4094" s="296">
        <v>42005</v>
      </c>
      <c r="Q4094" s="627"/>
      <c r="R4094" s="231"/>
    </row>
    <row r="4095" spans="1:18" s="230" customFormat="1" x14ac:dyDescent="0.25">
      <c r="A4095" s="275"/>
      <c r="B4095" s="273" t="s">
        <v>21</v>
      </c>
      <c r="C4095" s="275" t="s">
        <v>22</v>
      </c>
      <c r="D4095" s="275" t="s">
        <v>23</v>
      </c>
      <c r="E4095" s="32">
        <v>22</v>
      </c>
      <c r="F4095" s="314"/>
      <c r="G4095" s="274" t="s">
        <v>24</v>
      </c>
      <c r="H4095" s="269" t="s">
        <v>25</v>
      </c>
      <c r="I4095" s="330">
        <v>269</v>
      </c>
      <c r="J4095" s="273"/>
      <c r="K4095" s="273"/>
      <c r="L4095" s="281" t="s">
        <v>2098</v>
      </c>
      <c r="M4095" s="216">
        <v>250</v>
      </c>
      <c r="N4095" s="295" t="s">
        <v>26</v>
      </c>
      <c r="O4095" s="295" t="s">
        <v>28</v>
      </c>
      <c r="P4095" s="296">
        <v>42005</v>
      </c>
      <c r="Q4095" s="627"/>
      <c r="R4095" s="231"/>
    </row>
    <row r="4096" spans="1:18" s="230" customFormat="1" x14ac:dyDescent="0.25">
      <c r="A4096" s="275"/>
      <c r="B4096" s="273" t="s">
        <v>21</v>
      </c>
      <c r="C4096" s="275" t="s">
        <v>31</v>
      </c>
      <c r="D4096" s="275" t="s">
        <v>35</v>
      </c>
      <c r="E4096" s="32">
        <v>20</v>
      </c>
      <c r="F4096" s="314"/>
      <c r="G4096" s="274" t="s">
        <v>24</v>
      </c>
      <c r="H4096" s="269" t="s">
        <v>25</v>
      </c>
      <c r="I4096" s="330">
        <v>280</v>
      </c>
      <c r="J4096" s="273"/>
      <c r="K4096" s="273"/>
      <c r="L4096" s="281" t="s">
        <v>2098</v>
      </c>
      <c r="M4096" s="216">
        <v>250</v>
      </c>
      <c r="N4096" s="295" t="s">
        <v>26</v>
      </c>
      <c r="O4096" s="295" t="s">
        <v>28</v>
      </c>
      <c r="P4096" s="296">
        <v>42005</v>
      </c>
      <c r="Q4096" s="627"/>
      <c r="R4096" s="231"/>
    </row>
    <row r="4097" spans="1:18" s="230" customFormat="1" x14ac:dyDescent="0.25">
      <c r="A4097" s="275"/>
      <c r="B4097" s="273" t="s">
        <v>47</v>
      </c>
      <c r="C4097" s="275" t="s">
        <v>48</v>
      </c>
      <c r="D4097" s="275" t="s">
        <v>207</v>
      </c>
      <c r="E4097" s="32">
        <v>55</v>
      </c>
      <c r="F4097" s="314"/>
      <c r="G4097" s="274" t="s">
        <v>24</v>
      </c>
      <c r="H4097" s="269" t="s">
        <v>25</v>
      </c>
      <c r="I4097" s="330">
        <v>384</v>
      </c>
      <c r="J4097" s="273"/>
      <c r="K4097" s="273"/>
      <c r="L4097" s="281" t="s">
        <v>2098</v>
      </c>
      <c r="M4097" s="216">
        <v>300</v>
      </c>
      <c r="N4097" s="295" t="s">
        <v>26</v>
      </c>
      <c r="O4097" s="295" t="s">
        <v>28</v>
      </c>
      <c r="P4097" s="296">
        <v>42005</v>
      </c>
      <c r="Q4097" s="627"/>
      <c r="R4097" s="231"/>
    </row>
    <row r="4098" spans="1:18" s="230" customFormat="1" x14ac:dyDescent="0.25">
      <c r="A4098" s="275"/>
      <c r="B4098" s="273" t="s">
        <v>36</v>
      </c>
      <c r="C4098" s="275" t="s">
        <v>145</v>
      </c>
      <c r="D4098" s="275" t="s">
        <v>187</v>
      </c>
      <c r="E4098" s="32">
        <v>14</v>
      </c>
      <c r="F4098" s="314"/>
      <c r="G4098" s="274" t="s">
        <v>24</v>
      </c>
      <c r="H4098" s="269" t="s">
        <v>25</v>
      </c>
      <c r="I4098" s="330">
        <v>110</v>
      </c>
      <c r="J4098" s="273"/>
      <c r="K4098" s="273"/>
      <c r="L4098" s="281" t="s">
        <v>2098</v>
      </c>
      <c r="M4098" s="216">
        <v>100</v>
      </c>
      <c r="N4098" s="295" t="s">
        <v>26</v>
      </c>
      <c r="O4098" s="295" t="s">
        <v>28</v>
      </c>
      <c r="P4098" s="296">
        <v>42005</v>
      </c>
      <c r="Q4098" s="628"/>
      <c r="R4098" s="231"/>
    </row>
    <row r="4099" spans="1:18" s="230" customFormat="1" x14ac:dyDescent="0.25">
      <c r="A4099" s="275"/>
      <c r="B4099" s="273" t="s">
        <v>21</v>
      </c>
      <c r="C4099" s="275" t="s">
        <v>33</v>
      </c>
      <c r="D4099" s="275" t="s">
        <v>34</v>
      </c>
      <c r="E4099" s="32"/>
      <c r="F4099" s="314"/>
      <c r="G4099" s="274"/>
      <c r="H4099" s="269"/>
      <c r="I4099" s="330"/>
      <c r="J4099" s="273"/>
      <c r="K4099" s="273"/>
      <c r="L4099" s="281" t="s">
        <v>2098</v>
      </c>
      <c r="M4099" s="271">
        <v>17</v>
      </c>
      <c r="N4099" s="308" t="s">
        <v>26</v>
      </c>
      <c r="O4099" s="308" t="s">
        <v>128</v>
      </c>
      <c r="P4099" s="385">
        <v>42005</v>
      </c>
      <c r="Q4099" s="273"/>
      <c r="R4099" s="231"/>
    </row>
    <row r="4100" spans="1:18" s="230" customFormat="1" x14ac:dyDescent="0.25">
      <c r="A4100" s="275"/>
      <c r="B4100" s="273" t="s">
        <v>21</v>
      </c>
      <c r="C4100" s="275" t="s">
        <v>22</v>
      </c>
      <c r="D4100" s="275" t="s">
        <v>29</v>
      </c>
      <c r="E4100" s="32"/>
      <c r="F4100" s="314"/>
      <c r="G4100" s="274"/>
      <c r="H4100" s="269"/>
      <c r="I4100" s="330"/>
      <c r="J4100" s="273"/>
      <c r="K4100" s="273"/>
      <c r="L4100" s="281" t="s">
        <v>2098</v>
      </c>
      <c r="M4100" s="271">
        <v>27</v>
      </c>
      <c r="N4100" s="308" t="s">
        <v>26</v>
      </c>
      <c r="O4100" s="308" t="s">
        <v>128</v>
      </c>
      <c r="P4100" s="385">
        <v>42005</v>
      </c>
      <c r="Q4100" s="273"/>
      <c r="R4100" s="231"/>
    </row>
    <row r="4101" spans="1:18" s="230" customFormat="1" x14ac:dyDescent="0.25">
      <c r="A4101" s="275"/>
      <c r="B4101" s="273" t="s">
        <v>21</v>
      </c>
      <c r="C4101" s="275" t="s">
        <v>22</v>
      </c>
      <c r="D4101" s="275" t="s">
        <v>23</v>
      </c>
      <c r="E4101" s="32"/>
      <c r="F4101" s="314"/>
      <c r="G4101" s="274"/>
      <c r="H4101" s="269"/>
      <c r="I4101" s="330"/>
      <c r="J4101" s="273"/>
      <c r="K4101" s="273"/>
      <c r="L4101" s="281" t="s">
        <v>2098</v>
      </c>
      <c r="M4101" s="271">
        <v>19</v>
      </c>
      <c r="N4101" s="308" t="s">
        <v>26</v>
      </c>
      <c r="O4101" s="308" t="s">
        <v>128</v>
      </c>
      <c r="P4101" s="385">
        <v>42005</v>
      </c>
      <c r="Q4101" s="273"/>
      <c r="R4101" s="231"/>
    </row>
    <row r="4102" spans="1:18" s="230" customFormat="1" x14ac:dyDescent="0.25">
      <c r="A4102" s="275"/>
      <c r="B4102" s="273" t="s">
        <v>21</v>
      </c>
      <c r="C4102" s="275" t="s">
        <v>31</v>
      </c>
      <c r="D4102" s="275" t="s">
        <v>35</v>
      </c>
      <c r="E4102" s="32"/>
      <c r="F4102" s="314"/>
      <c r="G4102" s="274"/>
      <c r="H4102" s="269"/>
      <c r="I4102" s="330"/>
      <c r="J4102" s="273"/>
      <c r="K4102" s="273"/>
      <c r="L4102" s="281" t="s">
        <v>2098</v>
      </c>
      <c r="M4102" s="271">
        <v>30</v>
      </c>
      <c r="N4102" s="308" t="s">
        <v>26</v>
      </c>
      <c r="O4102" s="308" t="s">
        <v>128</v>
      </c>
      <c r="P4102" s="385">
        <v>42005</v>
      </c>
      <c r="Q4102" s="273"/>
      <c r="R4102" s="231"/>
    </row>
    <row r="4103" spans="1:18" s="230" customFormat="1" x14ac:dyDescent="0.25">
      <c r="A4103" s="275"/>
      <c r="B4103" s="273" t="s">
        <v>47</v>
      </c>
      <c r="C4103" s="275" t="s">
        <v>48</v>
      </c>
      <c r="D4103" s="275" t="s">
        <v>207</v>
      </c>
      <c r="E4103" s="32"/>
      <c r="F4103" s="314"/>
      <c r="G4103" s="274"/>
      <c r="H4103" s="269"/>
      <c r="I4103" s="330"/>
      <c r="J4103" s="273"/>
      <c r="K4103" s="273"/>
      <c r="L4103" s="281" t="s">
        <v>2098</v>
      </c>
      <c r="M4103" s="271">
        <v>84</v>
      </c>
      <c r="N4103" s="308" t="s">
        <v>26</v>
      </c>
      <c r="O4103" s="308" t="s">
        <v>128</v>
      </c>
      <c r="P4103" s="385">
        <v>42005</v>
      </c>
      <c r="Q4103" s="273"/>
      <c r="R4103" s="231"/>
    </row>
    <row r="4104" spans="1:18" s="230" customFormat="1" x14ac:dyDescent="0.25">
      <c r="A4104" s="275"/>
      <c r="B4104" s="273" t="s">
        <v>36</v>
      </c>
      <c r="C4104" s="275" t="s">
        <v>145</v>
      </c>
      <c r="D4104" s="275" t="s">
        <v>187</v>
      </c>
      <c r="E4104" s="32"/>
      <c r="F4104" s="314"/>
      <c r="G4104" s="274"/>
      <c r="H4104" s="269"/>
      <c r="I4104" s="330"/>
      <c r="J4104" s="273"/>
      <c r="K4104" s="273"/>
      <c r="L4104" s="281" t="s">
        <v>2098</v>
      </c>
      <c r="M4104" s="271">
        <v>10</v>
      </c>
      <c r="N4104" s="308" t="s">
        <v>26</v>
      </c>
      <c r="O4104" s="308" t="s">
        <v>128</v>
      </c>
      <c r="P4104" s="385">
        <v>42005</v>
      </c>
      <c r="Q4104" s="273"/>
      <c r="R4104" s="231"/>
    </row>
    <row r="4105" spans="1:18" s="230" customFormat="1" x14ac:dyDescent="0.25">
      <c r="A4105" s="275" t="s">
        <v>2094</v>
      </c>
      <c r="B4105" s="273" t="s">
        <v>21</v>
      </c>
      <c r="C4105" s="275" t="s">
        <v>33</v>
      </c>
      <c r="D4105" s="275" t="s">
        <v>34</v>
      </c>
      <c r="E4105" s="32">
        <v>14</v>
      </c>
      <c r="F4105" s="314"/>
      <c r="G4105" s="274" t="s">
        <v>24</v>
      </c>
      <c r="H4105" s="269" t="s">
        <v>25</v>
      </c>
      <c r="I4105" s="330">
        <v>218</v>
      </c>
      <c r="J4105" s="273"/>
      <c r="K4105" s="273"/>
      <c r="L4105" s="281" t="s">
        <v>2102</v>
      </c>
      <c r="M4105" s="287">
        <v>200</v>
      </c>
      <c r="N4105" s="430" t="s">
        <v>26</v>
      </c>
      <c r="O4105" s="430" t="s">
        <v>28</v>
      </c>
      <c r="P4105" s="259">
        <v>42005</v>
      </c>
      <c r="Q4105" s="626" t="s">
        <v>2103</v>
      </c>
      <c r="R4105" s="231"/>
    </row>
    <row r="4106" spans="1:18" s="230" customFormat="1" x14ac:dyDescent="0.25">
      <c r="A4106" s="275"/>
      <c r="B4106" s="273" t="s">
        <v>21</v>
      </c>
      <c r="C4106" s="275" t="s">
        <v>22</v>
      </c>
      <c r="D4106" s="275" t="s">
        <v>108</v>
      </c>
      <c r="E4106" s="32">
        <v>12</v>
      </c>
      <c r="F4106" s="314"/>
      <c r="G4106" s="274" t="s">
        <v>24</v>
      </c>
      <c r="H4106" s="269" t="s">
        <v>25</v>
      </c>
      <c r="I4106" s="330">
        <v>167</v>
      </c>
      <c r="J4106" s="273"/>
      <c r="K4106" s="273"/>
      <c r="L4106" s="281" t="s">
        <v>2102</v>
      </c>
      <c r="M4106" s="287">
        <v>150</v>
      </c>
      <c r="N4106" s="430" t="s">
        <v>26</v>
      </c>
      <c r="O4106" s="430" t="s">
        <v>28</v>
      </c>
      <c r="P4106" s="259">
        <v>42005</v>
      </c>
      <c r="Q4106" s="627"/>
      <c r="R4106" s="231"/>
    </row>
    <row r="4107" spans="1:18" s="230" customFormat="1" x14ac:dyDescent="0.25">
      <c r="A4107" s="275"/>
      <c r="B4107" s="273" t="s">
        <v>21</v>
      </c>
      <c r="C4107" s="275" t="s">
        <v>22</v>
      </c>
      <c r="D4107" s="275" t="s">
        <v>23</v>
      </c>
      <c r="E4107" s="32">
        <v>11</v>
      </c>
      <c r="F4107" s="314"/>
      <c r="G4107" s="274" t="s">
        <v>24</v>
      </c>
      <c r="H4107" s="269" t="s">
        <v>25</v>
      </c>
      <c r="I4107" s="330">
        <v>265</v>
      </c>
      <c r="J4107" s="273"/>
      <c r="K4107" s="273"/>
      <c r="L4107" s="281" t="s">
        <v>2102</v>
      </c>
      <c r="M4107" s="287">
        <v>250</v>
      </c>
      <c r="N4107" s="430" t="s">
        <v>26</v>
      </c>
      <c r="O4107" s="430" t="s">
        <v>28</v>
      </c>
      <c r="P4107" s="259">
        <v>42005</v>
      </c>
      <c r="Q4107" s="627"/>
      <c r="R4107" s="231"/>
    </row>
    <row r="4108" spans="1:18" s="230" customFormat="1" x14ac:dyDescent="0.25">
      <c r="A4108" s="275"/>
      <c r="B4108" s="273" t="s">
        <v>21</v>
      </c>
      <c r="C4108" s="275" t="s">
        <v>31</v>
      </c>
      <c r="D4108" s="275" t="s">
        <v>35</v>
      </c>
      <c r="E4108" s="32">
        <v>18</v>
      </c>
      <c r="F4108" s="314"/>
      <c r="G4108" s="274" t="s">
        <v>24</v>
      </c>
      <c r="H4108" s="269" t="s">
        <v>25</v>
      </c>
      <c r="I4108" s="330">
        <v>267</v>
      </c>
      <c r="J4108" s="273"/>
      <c r="K4108" s="273"/>
      <c r="L4108" s="281" t="s">
        <v>2102</v>
      </c>
      <c r="M4108" s="287">
        <v>250</v>
      </c>
      <c r="N4108" s="430" t="s">
        <v>26</v>
      </c>
      <c r="O4108" s="430" t="s">
        <v>28</v>
      </c>
      <c r="P4108" s="259">
        <v>42005</v>
      </c>
      <c r="Q4108" s="627"/>
      <c r="R4108" s="231"/>
    </row>
    <row r="4109" spans="1:18" s="230" customFormat="1" x14ac:dyDescent="0.25">
      <c r="A4109" s="275"/>
      <c r="B4109" s="273" t="s">
        <v>47</v>
      </c>
      <c r="C4109" s="275" t="s">
        <v>48</v>
      </c>
      <c r="D4109" s="275" t="s">
        <v>207</v>
      </c>
      <c r="E4109" s="32">
        <v>26</v>
      </c>
      <c r="F4109" s="314"/>
      <c r="G4109" s="274" t="s">
        <v>24</v>
      </c>
      <c r="H4109" s="269" t="s">
        <v>25</v>
      </c>
      <c r="I4109" s="330">
        <v>159</v>
      </c>
      <c r="J4109" s="273"/>
      <c r="K4109" s="273"/>
      <c r="L4109" s="281" t="s">
        <v>2102</v>
      </c>
      <c r="M4109" s="287">
        <v>130</v>
      </c>
      <c r="N4109" s="430" t="s">
        <v>26</v>
      </c>
      <c r="O4109" s="430" t="s">
        <v>28</v>
      </c>
      <c r="P4109" s="259">
        <v>42005</v>
      </c>
      <c r="Q4109" s="627"/>
      <c r="R4109" s="231"/>
    </row>
    <row r="4110" spans="1:18" s="230" customFormat="1" x14ac:dyDescent="0.25">
      <c r="A4110" s="275"/>
      <c r="B4110" s="273" t="s">
        <v>47</v>
      </c>
      <c r="C4110" s="275" t="s">
        <v>48</v>
      </c>
      <c r="D4110" s="275" t="s">
        <v>243</v>
      </c>
      <c r="E4110" s="32">
        <v>58</v>
      </c>
      <c r="F4110" s="314"/>
      <c r="G4110" s="274" t="s">
        <v>24</v>
      </c>
      <c r="H4110" s="269" t="s">
        <v>25</v>
      </c>
      <c r="I4110" s="330">
        <v>315</v>
      </c>
      <c r="J4110" s="273"/>
      <c r="K4110" s="273"/>
      <c r="L4110" s="281" t="s">
        <v>2102</v>
      </c>
      <c r="M4110" s="287">
        <v>270</v>
      </c>
      <c r="N4110" s="430" t="s">
        <v>26</v>
      </c>
      <c r="O4110" s="430" t="s">
        <v>28</v>
      </c>
      <c r="P4110" s="259">
        <v>42005</v>
      </c>
      <c r="Q4110" s="627"/>
      <c r="R4110" s="231"/>
    </row>
    <row r="4111" spans="1:18" s="230" customFormat="1" x14ac:dyDescent="0.25">
      <c r="A4111" s="275"/>
      <c r="B4111" s="273" t="s">
        <v>36</v>
      </c>
      <c r="C4111" s="275" t="s">
        <v>145</v>
      </c>
      <c r="D4111" s="275" t="s">
        <v>184</v>
      </c>
      <c r="E4111" s="32">
        <v>16</v>
      </c>
      <c r="F4111" s="314"/>
      <c r="G4111" s="274" t="s">
        <v>24</v>
      </c>
      <c r="H4111" s="269" t="s">
        <v>25</v>
      </c>
      <c r="I4111" s="330">
        <v>114</v>
      </c>
      <c r="J4111" s="273"/>
      <c r="K4111" s="273"/>
      <c r="L4111" s="281" t="s">
        <v>2102</v>
      </c>
      <c r="M4111" s="287">
        <v>100</v>
      </c>
      <c r="N4111" s="430" t="s">
        <v>26</v>
      </c>
      <c r="O4111" s="430" t="s">
        <v>28</v>
      </c>
      <c r="P4111" s="259">
        <v>42005</v>
      </c>
      <c r="Q4111" s="628"/>
      <c r="R4111" s="231"/>
    </row>
    <row r="4112" spans="1:18" s="230" customFormat="1" x14ac:dyDescent="0.25">
      <c r="A4112" s="275"/>
      <c r="B4112" s="273" t="s">
        <v>21</v>
      </c>
      <c r="C4112" s="275" t="s">
        <v>33</v>
      </c>
      <c r="D4112" s="275" t="s">
        <v>34</v>
      </c>
      <c r="E4112" s="32"/>
      <c r="F4112" s="314"/>
      <c r="G4112" s="274" t="s">
        <v>24</v>
      </c>
      <c r="H4112" s="269" t="s">
        <v>25</v>
      </c>
      <c r="I4112" s="330"/>
      <c r="J4112" s="273"/>
      <c r="K4112" s="273"/>
      <c r="L4112" s="281" t="s">
        <v>2102</v>
      </c>
      <c r="M4112" s="271">
        <v>18</v>
      </c>
      <c r="N4112" s="308" t="s">
        <v>26</v>
      </c>
      <c r="O4112" s="308" t="s">
        <v>128</v>
      </c>
      <c r="P4112" s="386">
        <v>42005</v>
      </c>
      <c r="Q4112" s="207"/>
      <c r="R4112" s="231"/>
    </row>
    <row r="4113" spans="1:18" s="230" customFormat="1" x14ac:dyDescent="0.25">
      <c r="A4113" s="275"/>
      <c r="B4113" s="273" t="s">
        <v>21</v>
      </c>
      <c r="C4113" s="275" t="s">
        <v>22</v>
      </c>
      <c r="D4113" s="275" t="s">
        <v>108</v>
      </c>
      <c r="E4113" s="32"/>
      <c r="F4113" s="314"/>
      <c r="G4113" s="274" t="s">
        <v>24</v>
      </c>
      <c r="H4113" s="269" t="s">
        <v>25</v>
      </c>
      <c r="I4113" s="330"/>
      <c r="J4113" s="273"/>
      <c r="K4113" s="273"/>
      <c r="L4113" s="281" t="s">
        <v>2102</v>
      </c>
      <c r="M4113" s="271">
        <v>17</v>
      </c>
      <c r="N4113" s="308" t="s">
        <v>26</v>
      </c>
      <c r="O4113" s="308" t="s">
        <v>128</v>
      </c>
      <c r="P4113" s="386">
        <v>42005</v>
      </c>
      <c r="Q4113" s="207"/>
      <c r="R4113" s="231"/>
    </row>
    <row r="4114" spans="1:18" s="230" customFormat="1" x14ac:dyDescent="0.25">
      <c r="A4114" s="275"/>
      <c r="B4114" s="273" t="s">
        <v>21</v>
      </c>
      <c r="C4114" s="275" t="s">
        <v>22</v>
      </c>
      <c r="D4114" s="275" t="s">
        <v>23</v>
      </c>
      <c r="E4114" s="32"/>
      <c r="F4114" s="314"/>
      <c r="G4114" s="274" t="s">
        <v>24</v>
      </c>
      <c r="H4114" s="269" t="s">
        <v>25</v>
      </c>
      <c r="I4114" s="330"/>
      <c r="J4114" s="273"/>
      <c r="K4114" s="273"/>
      <c r="L4114" s="281" t="s">
        <v>2102</v>
      </c>
      <c r="M4114" s="271">
        <v>15</v>
      </c>
      <c r="N4114" s="308" t="s">
        <v>26</v>
      </c>
      <c r="O4114" s="308" t="s">
        <v>128</v>
      </c>
      <c r="P4114" s="386">
        <v>42005</v>
      </c>
      <c r="Q4114" s="207"/>
      <c r="R4114" s="231"/>
    </row>
    <row r="4115" spans="1:18" s="230" customFormat="1" x14ac:dyDescent="0.25">
      <c r="A4115" s="275"/>
      <c r="B4115" s="273" t="s">
        <v>21</v>
      </c>
      <c r="C4115" s="275" t="s">
        <v>31</v>
      </c>
      <c r="D4115" s="275" t="s">
        <v>35</v>
      </c>
      <c r="E4115" s="32"/>
      <c r="F4115" s="314"/>
      <c r="G4115" s="274" t="s">
        <v>24</v>
      </c>
      <c r="H4115" s="269" t="s">
        <v>25</v>
      </c>
      <c r="I4115" s="330"/>
      <c r="J4115" s="273"/>
      <c r="K4115" s="273"/>
      <c r="L4115" s="281" t="s">
        <v>2102</v>
      </c>
      <c r="M4115" s="271">
        <v>17</v>
      </c>
      <c r="N4115" s="308" t="s">
        <v>26</v>
      </c>
      <c r="O4115" s="308" t="s">
        <v>128</v>
      </c>
      <c r="P4115" s="386">
        <v>42005</v>
      </c>
      <c r="Q4115" s="207"/>
      <c r="R4115" s="231"/>
    </row>
    <row r="4116" spans="1:18" s="230" customFormat="1" x14ac:dyDescent="0.25">
      <c r="A4116" s="275"/>
      <c r="B4116" s="273" t="s">
        <v>47</v>
      </c>
      <c r="C4116" s="275" t="s">
        <v>48</v>
      </c>
      <c r="D4116" s="275" t="s">
        <v>207</v>
      </c>
      <c r="E4116" s="32"/>
      <c r="F4116" s="314"/>
      <c r="G4116" s="274" t="s">
        <v>24</v>
      </c>
      <c r="H4116" s="269" t="s">
        <v>25</v>
      </c>
      <c r="I4116" s="330"/>
      <c r="J4116" s="273"/>
      <c r="K4116" s="273"/>
      <c r="L4116" s="281" t="s">
        <v>2102</v>
      </c>
      <c r="M4116" s="271">
        <v>29</v>
      </c>
      <c r="N4116" s="308" t="s">
        <v>26</v>
      </c>
      <c r="O4116" s="308" t="s">
        <v>128</v>
      </c>
      <c r="P4116" s="386">
        <v>42005</v>
      </c>
      <c r="Q4116" s="207"/>
      <c r="R4116" s="231"/>
    </row>
    <row r="4117" spans="1:18" s="230" customFormat="1" x14ac:dyDescent="0.25">
      <c r="A4117" s="275"/>
      <c r="B4117" s="273" t="s">
        <v>47</v>
      </c>
      <c r="C4117" s="275" t="s">
        <v>48</v>
      </c>
      <c r="D4117" s="275" t="s">
        <v>243</v>
      </c>
      <c r="E4117" s="32"/>
      <c r="F4117" s="314"/>
      <c r="G4117" s="274" t="s">
        <v>24</v>
      </c>
      <c r="H4117" s="269" t="s">
        <v>25</v>
      </c>
      <c r="I4117" s="330"/>
      <c r="J4117" s="273"/>
      <c r="K4117" s="273"/>
      <c r="L4117" s="281" t="s">
        <v>2102</v>
      </c>
      <c r="M4117" s="271">
        <v>45</v>
      </c>
      <c r="N4117" s="308" t="s">
        <v>26</v>
      </c>
      <c r="O4117" s="308" t="s">
        <v>128</v>
      </c>
      <c r="P4117" s="386">
        <v>42005</v>
      </c>
      <c r="Q4117" s="207"/>
      <c r="R4117" s="231"/>
    </row>
    <row r="4118" spans="1:18" s="230" customFormat="1" x14ac:dyDescent="0.25">
      <c r="A4118" s="275"/>
      <c r="B4118" s="273" t="s">
        <v>36</v>
      </c>
      <c r="C4118" s="275" t="s">
        <v>145</v>
      </c>
      <c r="D4118" s="275" t="s">
        <v>184</v>
      </c>
      <c r="E4118" s="32"/>
      <c r="F4118" s="314"/>
      <c r="G4118" s="274" t="s">
        <v>24</v>
      </c>
      <c r="H4118" s="269" t="s">
        <v>25</v>
      </c>
      <c r="I4118" s="330"/>
      <c r="J4118" s="273"/>
      <c r="K4118" s="273"/>
      <c r="L4118" s="281" t="s">
        <v>2102</v>
      </c>
      <c r="M4118" s="271">
        <v>14</v>
      </c>
      <c r="N4118" s="308" t="s">
        <v>26</v>
      </c>
      <c r="O4118" s="308" t="s">
        <v>128</v>
      </c>
      <c r="P4118" s="386">
        <v>42005</v>
      </c>
      <c r="Q4118" s="207"/>
      <c r="R4118" s="231"/>
    </row>
    <row r="4119" spans="1:18" s="230" customFormat="1" x14ac:dyDescent="0.25">
      <c r="A4119" s="275" t="s">
        <v>2094</v>
      </c>
      <c r="B4119" s="273" t="s">
        <v>21</v>
      </c>
      <c r="C4119" s="275" t="s">
        <v>22</v>
      </c>
      <c r="D4119" s="275" t="s">
        <v>108</v>
      </c>
      <c r="E4119" s="32">
        <v>1</v>
      </c>
      <c r="F4119" s="314"/>
      <c r="G4119" s="274" t="s">
        <v>24</v>
      </c>
      <c r="H4119" s="269" t="s">
        <v>25</v>
      </c>
      <c r="I4119" s="330">
        <v>12</v>
      </c>
      <c r="J4119" s="273"/>
      <c r="K4119" s="273"/>
      <c r="L4119" s="281" t="s">
        <v>2098</v>
      </c>
      <c r="M4119" s="287">
        <v>12</v>
      </c>
      <c r="N4119" s="430" t="s">
        <v>26</v>
      </c>
      <c r="O4119" s="430" t="s">
        <v>28</v>
      </c>
      <c r="P4119" s="296">
        <v>42005</v>
      </c>
      <c r="Q4119" s="273" t="s">
        <v>2095</v>
      </c>
      <c r="R4119" s="231"/>
    </row>
    <row r="4120" spans="1:18" s="230" customFormat="1" x14ac:dyDescent="0.25">
      <c r="A4120" s="275"/>
      <c r="B4120" s="273" t="s">
        <v>21</v>
      </c>
      <c r="C4120" s="275" t="s">
        <v>22</v>
      </c>
      <c r="D4120" s="275" t="s">
        <v>108</v>
      </c>
      <c r="E4120" s="32">
        <v>1</v>
      </c>
      <c r="F4120" s="314"/>
      <c r="G4120" s="274" t="s">
        <v>24</v>
      </c>
      <c r="H4120" s="269" t="s">
        <v>25</v>
      </c>
      <c r="I4120" s="330">
        <v>36</v>
      </c>
      <c r="J4120" s="273"/>
      <c r="K4120" s="273"/>
      <c r="L4120" s="281" t="s">
        <v>2098</v>
      </c>
      <c r="M4120" s="287">
        <v>36</v>
      </c>
      <c r="N4120" s="430" t="s">
        <v>26</v>
      </c>
      <c r="O4120" s="430" t="s">
        <v>28</v>
      </c>
      <c r="P4120" s="259">
        <v>42005</v>
      </c>
      <c r="Q4120" s="273" t="s">
        <v>2096</v>
      </c>
      <c r="R4120" s="231"/>
    </row>
    <row r="4121" spans="1:18" x14ac:dyDescent="0.25">
      <c r="A4121" s="275" t="s">
        <v>2097</v>
      </c>
      <c r="B4121" s="273" t="s">
        <v>21</v>
      </c>
      <c r="C4121" s="275" t="s">
        <v>33</v>
      </c>
      <c r="D4121" s="275" t="s">
        <v>34</v>
      </c>
      <c r="E4121" s="32">
        <v>17</v>
      </c>
      <c r="F4121" s="314"/>
      <c r="G4121" s="274" t="s">
        <v>24</v>
      </c>
      <c r="H4121" s="269" t="s">
        <v>25</v>
      </c>
      <c r="I4121" s="330">
        <v>216</v>
      </c>
      <c r="J4121" s="273"/>
      <c r="K4121" s="273"/>
      <c r="L4121" s="281" t="s">
        <v>2098</v>
      </c>
      <c r="M4121" s="287">
        <v>200</v>
      </c>
      <c r="N4121" s="430" t="s">
        <v>26</v>
      </c>
      <c r="O4121" s="430" t="s">
        <v>28</v>
      </c>
      <c r="P4121" s="259">
        <v>42005</v>
      </c>
      <c r="Q4121" s="626" t="s">
        <v>2099</v>
      </c>
      <c r="R4121" s="231"/>
    </row>
    <row r="4122" spans="1:18" x14ac:dyDescent="0.25">
      <c r="A4122" s="275"/>
      <c r="B4122" s="273" t="s">
        <v>21</v>
      </c>
      <c r="C4122" s="275" t="s">
        <v>22</v>
      </c>
      <c r="D4122" s="275" t="s">
        <v>108</v>
      </c>
      <c r="E4122" s="32">
        <v>6</v>
      </c>
      <c r="F4122" s="314"/>
      <c r="G4122" s="274" t="s">
        <v>24</v>
      </c>
      <c r="H4122" s="269" t="s">
        <v>25</v>
      </c>
      <c r="I4122" s="330">
        <v>116</v>
      </c>
      <c r="J4122" s="273"/>
      <c r="K4122" s="273"/>
      <c r="L4122" s="281" t="s">
        <v>2098</v>
      </c>
      <c r="M4122" s="287">
        <v>102</v>
      </c>
      <c r="N4122" s="430" t="s">
        <v>26</v>
      </c>
      <c r="O4122" s="430" t="s">
        <v>28</v>
      </c>
      <c r="P4122" s="259">
        <v>42005</v>
      </c>
      <c r="Q4122" s="627"/>
      <c r="R4122" s="231"/>
    </row>
    <row r="4123" spans="1:18" x14ac:dyDescent="0.25">
      <c r="A4123" s="275"/>
      <c r="B4123" s="273" t="s">
        <v>21</v>
      </c>
      <c r="C4123" s="275" t="s">
        <v>22</v>
      </c>
      <c r="D4123" s="275" t="s">
        <v>23</v>
      </c>
      <c r="E4123" s="32">
        <v>15</v>
      </c>
      <c r="F4123" s="314"/>
      <c r="G4123" s="274" t="s">
        <v>24</v>
      </c>
      <c r="H4123" s="269" t="s">
        <v>25</v>
      </c>
      <c r="I4123" s="330">
        <v>268</v>
      </c>
      <c r="J4123" s="273"/>
      <c r="K4123" s="273"/>
      <c r="L4123" s="281" t="s">
        <v>2098</v>
      </c>
      <c r="M4123" s="287">
        <v>250</v>
      </c>
      <c r="N4123" s="430" t="s">
        <v>26</v>
      </c>
      <c r="O4123" s="430" t="s">
        <v>28</v>
      </c>
      <c r="P4123" s="259">
        <v>42005</v>
      </c>
      <c r="Q4123" s="627"/>
      <c r="R4123" s="231"/>
    </row>
    <row r="4124" spans="1:18" x14ac:dyDescent="0.25">
      <c r="A4124" s="275"/>
      <c r="B4124" s="273" t="s">
        <v>21</v>
      </c>
      <c r="C4124" s="275" t="s">
        <v>31</v>
      </c>
      <c r="D4124" s="275" t="s">
        <v>35</v>
      </c>
      <c r="E4124" s="32">
        <v>16</v>
      </c>
      <c r="F4124" s="314"/>
      <c r="G4124" s="274" t="s">
        <v>24</v>
      </c>
      <c r="H4124" s="269" t="s">
        <v>25</v>
      </c>
      <c r="I4124" s="330">
        <v>270</v>
      </c>
      <c r="J4124" s="273"/>
      <c r="K4124" s="273"/>
      <c r="L4124" s="281" t="s">
        <v>2098</v>
      </c>
      <c r="M4124" s="287">
        <v>250</v>
      </c>
      <c r="N4124" s="430" t="s">
        <v>26</v>
      </c>
      <c r="O4124" s="430" t="s">
        <v>28</v>
      </c>
      <c r="P4124" s="259">
        <v>42005</v>
      </c>
      <c r="Q4124" s="627"/>
      <c r="R4124" s="231"/>
    </row>
    <row r="4125" spans="1:18" x14ac:dyDescent="0.25">
      <c r="A4125" s="275"/>
      <c r="B4125" s="273" t="s">
        <v>47</v>
      </c>
      <c r="C4125" s="275" t="s">
        <v>48</v>
      </c>
      <c r="D4125" s="275" t="s">
        <v>243</v>
      </c>
      <c r="E4125" s="32">
        <v>68</v>
      </c>
      <c r="F4125" s="314"/>
      <c r="G4125" s="274" t="s">
        <v>24</v>
      </c>
      <c r="H4125" s="269" t="s">
        <v>25</v>
      </c>
      <c r="I4125" s="330">
        <v>460</v>
      </c>
      <c r="J4125" s="273"/>
      <c r="K4125" s="273"/>
      <c r="L4125" s="281" t="s">
        <v>2098</v>
      </c>
      <c r="M4125" s="287">
        <v>400</v>
      </c>
      <c r="N4125" s="430" t="s">
        <v>26</v>
      </c>
      <c r="O4125" s="430" t="s">
        <v>28</v>
      </c>
      <c r="P4125" s="259">
        <v>42005</v>
      </c>
      <c r="Q4125" s="627"/>
      <c r="R4125" s="231"/>
    </row>
    <row r="4126" spans="1:18" x14ac:dyDescent="0.25">
      <c r="A4126" s="275"/>
      <c r="B4126" s="273" t="s">
        <v>36</v>
      </c>
      <c r="C4126" s="275" t="s">
        <v>145</v>
      </c>
      <c r="D4126" s="275" t="s">
        <v>184</v>
      </c>
      <c r="E4126" s="32">
        <v>14</v>
      </c>
      <c r="F4126" s="314"/>
      <c r="G4126" s="274" t="s">
        <v>24</v>
      </c>
      <c r="H4126" s="269" t="s">
        <v>25</v>
      </c>
      <c r="I4126" s="330">
        <v>109</v>
      </c>
      <c r="J4126" s="273"/>
      <c r="K4126" s="273"/>
      <c r="L4126" s="281" t="s">
        <v>2098</v>
      </c>
      <c r="M4126" s="287">
        <v>100</v>
      </c>
      <c r="N4126" s="430" t="s">
        <v>26</v>
      </c>
      <c r="O4126" s="430" t="s">
        <v>28</v>
      </c>
      <c r="P4126" s="259">
        <v>42005</v>
      </c>
      <c r="Q4126" s="628"/>
      <c r="R4126" s="231"/>
    </row>
    <row r="4127" spans="1:18" x14ac:dyDescent="0.25">
      <c r="A4127" s="275"/>
      <c r="B4127" s="273" t="s">
        <v>21</v>
      </c>
      <c r="C4127" s="275" t="s">
        <v>33</v>
      </c>
      <c r="D4127" s="275" t="s">
        <v>34</v>
      </c>
      <c r="E4127" s="32"/>
      <c r="F4127" s="314"/>
      <c r="G4127" s="274" t="s">
        <v>24</v>
      </c>
      <c r="H4127" s="269" t="s">
        <v>25</v>
      </c>
      <c r="I4127" s="330"/>
      <c r="J4127" s="273"/>
      <c r="K4127" s="273"/>
      <c r="L4127" s="281" t="s">
        <v>2098</v>
      </c>
      <c r="M4127" s="271">
        <v>16</v>
      </c>
      <c r="N4127" s="308" t="s">
        <v>26</v>
      </c>
      <c r="O4127" s="308" t="s">
        <v>128</v>
      </c>
      <c r="P4127" s="386">
        <v>42005</v>
      </c>
      <c r="Q4127" s="273"/>
      <c r="R4127" s="231"/>
    </row>
    <row r="4128" spans="1:18" x14ac:dyDescent="0.25">
      <c r="A4128" s="275"/>
      <c r="B4128" s="273" t="s">
        <v>21</v>
      </c>
      <c r="C4128" s="275" t="s">
        <v>22</v>
      </c>
      <c r="D4128" s="275" t="s">
        <v>108</v>
      </c>
      <c r="E4128" s="32"/>
      <c r="F4128" s="314"/>
      <c r="G4128" s="274" t="s">
        <v>24</v>
      </c>
      <c r="H4128" s="269" t="s">
        <v>25</v>
      </c>
      <c r="I4128" s="330"/>
      <c r="J4128" s="273"/>
      <c r="K4128" s="273"/>
      <c r="L4128" s="281" t="s">
        <v>2098</v>
      </c>
      <c r="M4128" s="271">
        <v>14</v>
      </c>
      <c r="N4128" s="308" t="s">
        <v>26</v>
      </c>
      <c r="O4128" s="308" t="s">
        <v>128</v>
      </c>
      <c r="P4128" s="386">
        <v>42005</v>
      </c>
      <c r="Q4128" s="273"/>
      <c r="R4128" s="231"/>
    </row>
    <row r="4129" spans="1:18" x14ac:dyDescent="0.25">
      <c r="A4129" s="275"/>
      <c r="B4129" s="273" t="s">
        <v>21</v>
      </c>
      <c r="C4129" s="275" t="s">
        <v>22</v>
      </c>
      <c r="D4129" s="275" t="s">
        <v>23</v>
      </c>
      <c r="E4129" s="32"/>
      <c r="F4129" s="314"/>
      <c r="G4129" s="274" t="s">
        <v>24</v>
      </c>
      <c r="H4129" s="269" t="s">
        <v>25</v>
      </c>
      <c r="I4129" s="330"/>
      <c r="J4129" s="273"/>
      <c r="K4129" s="273"/>
      <c r="L4129" s="281" t="s">
        <v>2098</v>
      </c>
      <c r="M4129" s="271">
        <v>18</v>
      </c>
      <c r="N4129" s="308" t="s">
        <v>26</v>
      </c>
      <c r="O4129" s="308" t="s">
        <v>128</v>
      </c>
      <c r="P4129" s="386">
        <v>42005</v>
      </c>
      <c r="Q4129" s="273"/>
      <c r="R4129" s="231"/>
    </row>
    <row r="4130" spans="1:18" x14ac:dyDescent="0.25">
      <c r="A4130" s="275"/>
      <c r="B4130" s="273" t="s">
        <v>21</v>
      </c>
      <c r="C4130" s="275" t="s">
        <v>31</v>
      </c>
      <c r="D4130" s="275" t="s">
        <v>35</v>
      </c>
      <c r="E4130" s="32"/>
      <c r="F4130" s="314"/>
      <c r="G4130" s="274" t="s">
        <v>24</v>
      </c>
      <c r="H4130" s="269" t="s">
        <v>25</v>
      </c>
      <c r="I4130" s="330"/>
      <c r="J4130" s="273"/>
      <c r="K4130" s="273"/>
      <c r="L4130" s="281" t="s">
        <v>2098</v>
      </c>
      <c r="M4130" s="271">
        <v>20</v>
      </c>
      <c r="N4130" s="308" t="s">
        <v>26</v>
      </c>
      <c r="O4130" s="308" t="s">
        <v>128</v>
      </c>
      <c r="P4130" s="386">
        <v>42005</v>
      </c>
      <c r="Q4130" s="273"/>
      <c r="R4130" s="231"/>
    </row>
    <row r="4131" spans="1:18" x14ac:dyDescent="0.25">
      <c r="A4131" s="275"/>
      <c r="B4131" s="273" t="s">
        <v>47</v>
      </c>
      <c r="C4131" s="275" t="s">
        <v>48</v>
      </c>
      <c r="D4131" s="275" t="s">
        <v>243</v>
      </c>
      <c r="E4131" s="32"/>
      <c r="F4131" s="314"/>
      <c r="G4131" s="274" t="s">
        <v>24</v>
      </c>
      <c r="H4131" s="269" t="s">
        <v>25</v>
      </c>
      <c r="I4131" s="330"/>
      <c r="J4131" s="273"/>
      <c r="K4131" s="273"/>
      <c r="L4131" s="281" t="s">
        <v>2098</v>
      </c>
      <c r="M4131" s="271">
        <v>60</v>
      </c>
      <c r="N4131" s="308" t="s">
        <v>26</v>
      </c>
      <c r="O4131" s="308" t="s">
        <v>128</v>
      </c>
      <c r="P4131" s="386">
        <v>42005</v>
      </c>
      <c r="Q4131" s="273"/>
      <c r="R4131" s="231"/>
    </row>
    <row r="4132" spans="1:18" x14ac:dyDescent="0.25">
      <c r="A4132" s="275"/>
      <c r="B4132" s="273" t="s">
        <v>36</v>
      </c>
      <c r="C4132" s="275" t="s">
        <v>145</v>
      </c>
      <c r="D4132" s="275" t="s">
        <v>184</v>
      </c>
      <c r="E4132" s="32"/>
      <c r="F4132" s="314"/>
      <c r="G4132" s="274" t="s">
        <v>24</v>
      </c>
      <c r="H4132" s="269" t="s">
        <v>25</v>
      </c>
      <c r="I4132" s="330"/>
      <c r="J4132" s="273"/>
      <c r="K4132" s="273"/>
      <c r="L4132" s="281" t="s">
        <v>2098</v>
      </c>
      <c r="M4132" s="271">
        <v>9</v>
      </c>
      <c r="N4132" s="308" t="s">
        <v>26</v>
      </c>
      <c r="O4132" s="308" t="s">
        <v>128</v>
      </c>
      <c r="P4132" s="386">
        <v>42005</v>
      </c>
      <c r="Q4132" s="273"/>
      <c r="R4132" s="231"/>
    </row>
    <row r="4133" spans="1:18" x14ac:dyDescent="0.25">
      <c r="A4133" s="275"/>
      <c r="B4133" s="273"/>
      <c r="C4133" s="275"/>
      <c r="D4133" s="275"/>
      <c r="E4133" s="32"/>
      <c r="F4133" s="314"/>
      <c r="G4133" s="274"/>
      <c r="H4133" s="269"/>
      <c r="I4133" s="330"/>
      <c r="J4133" s="273"/>
      <c r="K4133" s="273"/>
      <c r="L4133" s="273"/>
      <c r="M4133" s="271"/>
      <c r="N4133" s="273"/>
      <c r="O4133" s="273"/>
      <c r="P4133" s="259"/>
      <c r="Q4133" s="273"/>
      <c r="R4133" s="231"/>
    </row>
    <row r="4134" spans="1:18" x14ac:dyDescent="0.25">
      <c r="A4134" s="275"/>
      <c r="B4134" s="273"/>
      <c r="C4134" s="275"/>
      <c r="D4134" s="275"/>
      <c r="E4134" s="32"/>
      <c r="F4134" s="314"/>
      <c r="G4134" s="274"/>
      <c r="H4134" s="269"/>
      <c r="I4134" s="330"/>
      <c r="J4134" s="273"/>
      <c r="K4134" s="273"/>
      <c r="L4134" s="273"/>
      <c r="M4134" s="271"/>
      <c r="N4134" s="273"/>
      <c r="O4134" s="273"/>
      <c r="P4134" s="259"/>
      <c r="Q4134" s="273"/>
      <c r="R4134" s="231"/>
    </row>
    <row r="4135" spans="1:18" x14ac:dyDescent="0.25">
      <c r="A4135" s="275"/>
      <c r="B4135" s="273"/>
      <c r="C4135" s="275"/>
      <c r="D4135" s="275"/>
      <c r="E4135" s="32"/>
      <c r="F4135" s="314"/>
      <c r="G4135" s="274"/>
      <c r="H4135" s="269"/>
      <c r="I4135" s="330"/>
      <c r="J4135" s="273"/>
      <c r="K4135" s="273"/>
      <c r="L4135" s="273"/>
      <c r="M4135" s="271"/>
      <c r="N4135" s="273"/>
      <c r="O4135" s="273"/>
      <c r="P4135" s="259"/>
      <c r="Q4135" s="273"/>
      <c r="R4135" s="231"/>
    </row>
    <row r="4136" spans="1:18" x14ac:dyDescent="0.25">
      <c r="A4136" s="275"/>
      <c r="B4136" s="273"/>
      <c r="C4136" s="275"/>
      <c r="D4136" s="275"/>
      <c r="E4136" s="32"/>
      <c r="F4136" s="314"/>
      <c r="G4136" s="274"/>
      <c r="H4136" s="269"/>
      <c r="I4136" s="330"/>
      <c r="J4136" s="273"/>
      <c r="K4136" s="273"/>
      <c r="L4136" s="273"/>
      <c r="M4136" s="271"/>
      <c r="N4136" s="273"/>
      <c r="O4136" s="273"/>
      <c r="P4136" s="259"/>
      <c r="Q4136" s="273"/>
      <c r="R4136" s="231"/>
    </row>
    <row r="4137" spans="1:18" x14ac:dyDescent="0.25">
      <c r="A4137" s="275"/>
      <c r="B4137" s="273"/>
      <c r="C4137" s="275"/>
      <c r="D4137" s="275"/>
      <c r="E4137" s="32"/>
      <c r="F4137" s="314"/>
      <c r="G4137" s="274"/>
      <c r="H4137" s="269"/>
      <c r="I4137" s="330"/>
      <c r="J4137" s="273"/>
      <c r="K4137" s="273"/>
      <c r="L4137" s="273"/>
      <c r="M4137" s="271"/>
      <c r="N4137" s="273"/>
      <c r="O4137" s="273"/>
      <c r="P4137" s="259"/>
      <c r="Q4137" s="273"/>
      <c r="R4137" s="231"/>
    </row>
    <row r="4138" spans="1:18" x14ac:dyDescent="0.25">
      <c r="A4138" s="275"/>
      <c r="B4138" s="273"/>
      <c r="C4138" s="275"/>
      <c r="D4138" s="275"/>
      <c r="E4138" s="32"/>
      <c r="F4138" s="314"/>
      <c r="G4138" s="274"/>
      <c r="H4138" s="269"/>
      <c r="I4138" s="330"/>
      <c r="J4138" s="273"/>
      <c r="K4138" s="273"/>
      <c r="L4138" s="273"/>
      <c r="M4138" s="271"/>
      <c r="N4138" s="273"/>
      <c r="O4138" s="273"/>
      <c r="P4138" s="259"/>
      <c r="Q4138" s="273"/>
      <c r="R4138" s="231"/>
    </row>
    <row r="4139" spans="1:18" x14ac:dyDescent="0.25">
      <c r="A4139" s="275"/>
      <c r="B4139" s="273"/>
      <c r="C4139" s="275"/>
      <c r="D4139" s="275"/>
      <c r="E4139" s="32"/>
      <c r="F4139" s="314"/>
      <c r="G4139" s="274"/>
      <c r="H4139" s="269"/>
      <c r="I4139" s="330"/>
      <c r="J4139" s="273"/>
      <c r="K4139" s="273"/>
      <c r="L4139" s="273"/>
      <c r="M4139" s="271"/>
      <c r="N4139" s="273"/>
      <c r="O4139" s="273"/>
      <c r="P4139" s="259"/>
      <c r="Q4139" s="273"/>
      <c r="R4139" s="231"/>
    </row>
    <row r="4140" spans="1:18" x14ac:dyDescent="0.25">
      <c r="A4140" s="275"/>
      <c r="B4140" s="273"/>
      <c r="C4140" s="275"/>
      <c r="D4140" s="275"/>
      <c r="E4140" s="32"/>
      <c r="F4140" s="314"/>
      <c r="G4140" s="274"/>
      <c r="H4140" s="269"/>
      <c r="I4140" s="330"/>
      <c r="J4140" s="273"/>
      <c r="K4140" s="273"/>
      <c r="L4140" s="273"/>
      <c r="M4140" s="271"/>
      <c r="N4140" s="273"/>
      <c r="O4140" s="273"/>
      <c r="P4140" s="259"/>
      <c r="Q4140" s="273"/>
      <c r="R4140" s="231"/>
    </row>
    <row r="4141" spans="1:18" x14ac:dyDescent="0.25">
      <c r="A4141" s="275"/>
      <c r="B4141" s="273"/>
      <c r="C4141" s="275"/>
      <c r="D4141" s="275"/>
      <c r="E4141" s="32"/>
      <c r="F4141" s="314"/>
      <c r="G4141" s="274"/>
      <c r="H4141" s="269"/>
      <c r="I4141" s="330"/>
      <c r="J4141" s="273"/>
      <c r="K4141" s="273"/>
      <c r="L4141" s="273"/>
      <c r="M4141" s="271"/>
      <c r="N4141" s="273"/>
      <c r="O4141" s="273"/>
      <c r="P4141" s="259"/>
      <c r="Q4141" s="273"/>
      <c r="R4141" s="231"/>
    </row>
    <row r="4142" spans="1:18" x14ac:dyDescent="0.25">
      <c r="A4142" s="275"/>
      <c r="B4142" s="273"/>
      <c r="C4142" s="275"/>
      <c r="D4142" s="275"/>
      <c r="E4142" s="32"/>
      <c r="F4142" s="314"/>
      <c r="G4142" s="274"/>
      <c r="H4142" s="269"/>
      <c r="I4142" s="330"/>
      <c r="J4142" s="273"/>
      <c r="K4142" s="273"/>
      <c r="L4142" s="273"/>
      <c r="M4142" s="271"/>
      <c r="N4142" s="273"/>
      <c r="O4142" s="273"/>
      <c r="P4142" s="259"/>
      <c r="Q4142" s="273"/>
      <c r="R4142" s="231"/>
    </row>
    <row r="4143" spans="1:18" x14ac:dyDescent="0.25">
      <c r="A4143" s="275"/>
      <c r="B4143" s="273"/>
      <c r="C4143" s="275"/>
      <c r="D4143" s="275"/>
      <c r="E4143" s="32"/>
      <c r="F4143" s="314"/>
      <c r="G4143" s="274"/>
      <c r="H4143" s="269"/>
      <c r="I4143" s="330"/>
      <c r="J4143" s="273"/>
      <c r="K4143" s="273"/>
      <c r="L4143" s="273"/>
      <c r="M4143" s="271"/>
      <c r="N4143" s="273"/>
      <c r="O4143" s="273"/>
      <c r="P4143" s="259"/>
      <c r="Q4143" s="273"/>
      <c r="R4143" s="231"/>
    </row>
    <row r="4144" spans="1:18" x14ac:dyDescent="0.25">
      <c r="A4144" s="275"/>
      <c r="B4144" s="273"/>
      <c r="C4144" s="275"/>
      <c r="D4144" s="275"/>
      <c r="E4144" s="32"/>
      <c r="F4144" s="314"/>
      <c r="G4144" s="274"/>
      <c r="H4144" s="269"/>
      <c r="I4144" s="330"/>
      <c r="J4144" s="273"/>
      <c r="K4144" s="273"/>
      <c r="L4144" s="273"/>
      <c r="M4144" s="271"/>
      <c r="N4144" s="273"/>
      <c r="O4144" s="273"/>
      <c r="P4144" s="259"/>
      <c r="Q4144" s="273"/>
      <c r="R4144" s="231"/>
    </row>
    <row r="4145" spans="1:18" x14ac:dyDescent="0.25">
      <c r="A4145" s="275"/>
      <c r="B4145" s="273"/>
      <c r="C4145" s="275"/>
      <c r="D4145" s="275"/>
      <c r="E4145" s="32"/>
      <c r="F4145" s="314"/>
      <c r="G4145" s="274"/>
      <c r="H4145" s="269"/>
      <c r="I4145" s="330"/>
      <c r="J4145" s="273"/>
      <c r="K4145" s="273"/>
      <c r="L4145" s="273"/>
      <c r="M4145" s="271"/>
      <c r="N4145" s="273"/>
      <c r="O4145" s="273"/>
      <c r="P4145" s="259"/>
      <c r="Q4145" s="273"/>
      <c r="R4145" s="231"/>
    </row>
    <row r="4146" spans="1:18" x14ac:dyDescent="0.25">
      <c r="A4146" s="275"/>
      <c r="B4146" s="273"/>
      <c r="C4146" s="275"/>
      <c r="D4146" s="275"/>
      <c r="E4146" s="32"/>
      <c r="F4146" s="314"/>
      <c r="G4146" s="274"/>
      <c r="H4146" s="269"/>
      <c r="I4146" s="330"/>
      <c r="J4146" s="273"/>
      <c r="K4146" s="273"/>
      <c r="L4146" s="273"/>
      <c r="M4146" s="271"/>
      <c r="N4146" s="273"/>
      <c r="O4146" s="273"/>
      <c r="P4146" s="259"/>
      <c r="Q4146" s="273"/>
      <c r="R4146" s="231"/>
    </row>
    <row r="4147" spans="1:18" x14ac:dyDescent="0.25">
      <c r="A4147" s="275"/>
      <c r="B4147" s="273"/>
      <c r="C4147" s="275"/>
      <c r="D4147" s="275"/>
      <c r="E4147" s="32"/>
      <c r="F4147" s="314"/>
      <c r="G4147" s="274"/>
      <c r="H4147" s="269"/>
      <c r="I4147" s="330"/>
      <c r="J4147" s="273"/>
      <c r="K4147" s="273"/>
      <c r="L4147" s="273"/>
      <c r="M4147" s="271"/>
      <c r="N4147" s="273"/>
      <c r="O4147" s="273"/>
      <c r="P4147" s="259"/>
      <c r="Q4147" s="273"/>
      <c r="R4147" s="231"/>
    </row>
    <row r="4148" spans="1:18" x14ac:dyDescent="0.25">
      <c r="A4148" s="275"/>
      <c r="B4148" s="273"/>
      <c r="C4148" s="275"/>
      <c r="D4148" s="275"/>
      <c r="E4148" s="32"/>
      <c r="F4148" s="314"/>
      <c r="G4148" s="274"/>
      <c r="H4148" s="269"/>
      <c r="I4148" s="330"/>
      <c r="J4148" s="273"/>
      <c r="K4148" s="273"/>
      <c r="L4148" s="273"/>
      <c r="M4148" s="271"/>
      <c r="N4148" s="273"/>
      <c r="O4148" s="273"/>
      <c r="P4148" s="259"/>
      <c r="Q4148" s="273"/>
      <c r="R4148" s="231"/>
    </row>
    <row r="4149" spans="1:18" x14ac:dyDescent="0.25">
      <c r="A4149" s="275"/>
      <c r="B4149" s="273"/>
      <c r="C4149" s="275"/>
      <c r="D4149" s="275"/>
      <c r="E4149" s="32"/>
      <c r="F4149" s="314"/>
      <c r="G4149" s="274"/>
      <c r="H4149" s="269"/>
      <c r="I4149" s="330"/>
      <c r="J4149" s="273"/>
      <c r="K4149" s="273"/>
      <c r="L4149" s="273"/>
      <c r="M4149" s="271"/>
      <c r="N4149" s="273"/>
      <c r="O4149" s="273"/>
      <c r="P4149" s="259"/>
      <c r="Q4149" s="273"/>
      <c r="R4149" s="231"/>
    </row>
    <row r="4150" spans="1:18" x14ac:dyDescent="0.25">
      <c r="A4150" s="275"/>
      <c r="B4150" s="273"/>
      <c r="C4150" s="275"/>
      <c r="D4150" s="275"/>
      <c r="E4150" s="32"/>
      <c r="F4150" s="314"/>
      <c r="G4150" s="274"/>
      <c r="H4150" s="269"/>
      <c r="I4150" s="330"/>
      <c r="J4150" s="273"/>
      <c r="K4150" s="273"/>
      <c r="L4150" s="273"/>
      <c r="M4150" s="271"/>
      <c r="N4150" s="273"/>
      <c r="O4150" s="273"/>
      <c r="P4150" s="259"/>
      <c r="Q4150" s="273"/>
      <c r="R4150" s="231"/>
    </row>
    <row r="4151" spans="1:18" x14ac:dyDescent="0.25">
      <c r="A4151" s="275"/>
      <c r="B4151" s="273"/>
      <c r="C4151" s="275"/>
      <c r="D4151" s="275"/>
      <c r="E4151" s="32"/>
      <c r="F4151" s="314"/>
      <c r="G4151" s="274"/>
      <c r="H4151" s="269"/>
      <c r="I4151" s="330"/>
      <c r="J4151" s="273"/>
      <c r="K4151" s="273"/>
      <c r="L4151" s="273"/>
      <c r="M4151" s="271"/>
      <c r="N4151" s="273"/>
      <c r="O4151" s="273"/>
      <c r="P4151" s="259"/>
      <c r="Q4151" s="273"/>
      <c r="R4151" s="231"/>
    </row>
    <row r="4152" spans="1:18" x14ac:dyDescent="0.25">
      <c r="A4152" s="275"/>
      <c r="B4152" s="273"/>
      <c r="C4152" s="275"/>
      <c r="D4152" s="275"/>
      <c r="E4152" s="32"/>
      <c r="F4152" s="314"/>
      <c r="G4152" s="274"/>
      <c r="H4152" s="269"/>
      <c r="I4152" s="330"/>
      <c r="J4152" s="273"/>
      <c r="K4152" s="273"/>
      <c r="L4152" s="273"/>
      <c r="M4152" s="271"/>
      <c r="N4152" s="273"/>
      <c r="O4152" s="273"/>
      <c r="P4152" s="259"/>
      <c r="Q4152" s="273"/>
      <c r="R4152" s="231"/>
    </row>
    <row r="4153" spans="1:18" x14ac:dyDescent="0.25">
      <c r="A4153" s="275"/>
      <c r="B4153" s="273"/>
      <c r="C4153" s="275"/>
      <c r="D4153" s="275"/>
      <c r="E4153" s="32"/>
      <c r="F4153" s="314"/>
      <c r="G4153" s="274"/>
      <c r="H4153" s="269"/>
      <c r="I4153" s="330"/>
      <c r="J4153" s="273"/>
      <c r="K4153" s="273"/>
      <c r="L4153" s="273"/>
      <c r="M4153" s="271"/>
      <c r="N4153" s="273"/>
      <c r="O4153" s="273"/>
      <c r="P4153" s="259"/>
      <c r="Q4153" s="273"/>
      <c r="R4153" s="231"/>
    </row>
    <row r="4154" spans="1:18" x14ac:dyDescent="0.25">
      <c r="A4154" s="275"/>
      <c r="B4154" s="273"/>
      <c r="C4154" s="275"/>
      <c r="D4154" s="275"/>
      <c r="E4154" s="32"/>
      <c r="F4154" s="314"/>
      <c r="G4154" s="274"/>
      <c r="H4154" s="269"/>
      <c r="I4154" s="330"/>
      <c r="J4154" s="273"/>
      <c r="K4154" s="273"/>
      <c r="L4154" s="273"/>
      <c r="M4154" s="271"/>
      <c r="N4154" s="273"/>
      <c r="O4154" s="273"/>
      <c r="P4154" s="259"/>
      <c r="Q4154" s="273"/>
      <c r="R4154" s="231"/>
    </row>
    <row r="4155" spans="1:18" x14ac:dyDescent="0.25">
      <c r="A4155" s="275"/>
      <c r="B4155" s="273"/>
      <c r="C4155" s="275"/>
      <c r="D4155" s="275"/>
      <c r="E4155" s="32"/>
      <c r="F4155" s="314"/>
      <c r="G4155" s="274"/>
      <c r="H4155" s="269"/>
      <c r="I4155" s="330"/>
      <c r="J4155" s="273"/>
      <c r="K4155" s="273"/>
      <c r="L4155" s="273"/>
      <c r="M4155" s="271"/>
      <c r="N4155" s="273"/>
      <c r="O4155" s="273"/>
      <c r="P4155" s="259"/>
      <c r="Q4155" s="273"/>
      <c r="R4155" s="231"/>
    </row>
    <row r="4156" spans="1:18" x14ac:dyDescent="0.25">
      <c r="A4156" s="275"/>
      <c r="B4156" s="273"/>
      <c r="C4156" s="275"/>
      <c r="D4156" s="275"/>
      <c r="E4156" s="32"/>
      <c r="F4156" s="314"/>
      <c r="G4156" s="274"/>
      <c r="H4156" s="269"/>
      <c r="I4156" s="330"/>
      <c r="J4156" s="273"/>
      <c r="K4156" s="273"/>
      <c r="L4156" s="273"/>
      <c r="M4156" s="271"/>
      <c r="N4156" s="273"/>
      <c r="O4156" s="273"/>
      <c r="P4156" s="259"/>
      <c r="Q4156" s="273"/>
      <c r="R4156" s="231"/>
    </row>
    <row r="4157" spans="1:18" x14ac:dyDescent="0.25">
      <c r="A4157" s="275"/>
      <c r="B4157" s="273"/>
      <c r="C4157" s="275"/>
      <c r="D4157" s="275"/>
      <c r="E4157" s="32"/>
      <c r="F4157" s="314"/>
      <c r="G4157" s="274"/>
      <c r="H4157" s="269"/>
      <c r="I4157" s="330"/>
      <c r="J4157" s="273"/>
      <c r="K4157" s="273"/>
      <c r="L4157" s="273"/>
      <c r="M4157" s="271"/>
      <c r="N4157" s="273"/>
      <c r="O4157" s="273"/>
      <c r="P4157" s="259"/>
      <c r="Q4157" s="273"/>
      <c r="R4157" s="231"/>
    </row>
    <row r="4158" spans="1:18" x14ac:dyDescent="0.25">
      <c r="A4158" s="275"/>
      <c r="B4158" s="273"/>
      <c r="C4158" s="275"/>
      <c r="D4158" s="275"/>
      <c r="E4158" s="32"/>
      <c r="F4158" s="314"/>
      <c r="G4158" s="274"/>
      <c r="H4158" s="269"/>
      <c r="I4158" s="330"/>
      <c r="J4158" s="273"/>
      <c r="K4158" s="273"/>
      <c r="L4158" s="273"/>
      <c r="M4158" s="271"/>
      <c r="N4158" s="273"/>
      <c r="O4158" s="273"/>
      <c r="P4158" s="259"/>
      <c r="Q4158" s="273"/>
      <c r="R4158" s="231"/>
    </row>
    <row r="4159" spans="1:18" x14ac:dyDescent="0.25">
      <c r="A4159" s="275"/>
      <c r="B4159" s="273"/>
      <c r="C4159" s="275"/>
      <c r="D4159" s="275"/>
      <c r="E4159" s="32"/>
      <c r="F4159" s="314"/>
      <c r="G4159" s="274"/>
      <c r="H4159" s="269"/>
      <c r="I4159" s="330"/>
      <c r="J4159" s="273"/>
      <c r="K4159" s="273"/>
      <c r="L4159" s="273"/>
      <c r="M4159" s="271"/>
      <c r="N4159" s="273"/>
      <c r="O4159" s="273"/>
      <c r="P4159" s="259"/>
      <c r="Q4159" s="273"/>
      <c r="R4159" s="231"/>
    </row>
    <row r="4160" spans="1:18" x14ac:dyDescent="0.25">
      <c r="A4160" s="275"/>
      <c r="B4160" s="273"/>
      <c r="C4160" s="275"/>
      <c r="D4160" s="275"/>
      <c r="E4160" s="32"/>
      <c r="F4160" s="314"/>
      <c r="G4160" s="274"/>
      <c r="H4160" s="269"/>
      <c r="I4160" s="330"/>
      <c r="J4160" s="273"/>
      <c r="K4160" s="273"/>
      <c r="L4160" s="273"/>
      <c r="M4160" s="271"/>
      <c r="N4160" s="273"/>
      <c r="O4160" s="273"/>
      <c r="P4160" s="259"/>
      <c r="Q4160" s="273"/>
      <c r="R4160" s="231"/>
    </row>
    <row r="4161" spans="1:18" x14ac:dyDescent="0.25">
      <c r="A4161" s="275"/>
      <c r="B4161" s="273"/>
      <c r="C4161" s="275"/>
      <c r="D4161" s="275"/>
      <c r="E4161" s="32"/>
      <c r="F4161" s="314"/>
      <c r="G4161" s="274"/>
      <c r="H4161" s="269"/>
      <c r="I4161" s="330"/>
      <c r="J4161" s="273"/>
      <c r="K4161" s="273"/>
      <c r="L4161" s="273"/>
      <c r="M4161" s="271"/>
      <c r="N4161" s="273"/>
      <c r="O4161" s="273"/>
      <c r="P4161" s="259"/>
      <c r="Q4161" s="273"/>
      <c r="R4161" s="231"/>
    </row>
    <row r="4162" spans="1:18" x14ac:dyDescent="0.25">
      <c r="A4162" s="275"/>
      <c r="B4162" s="273"/>
      <c r="C4162" s="275"/>
      <c r="D4162" s="275"/>
      <c r="E4162" s="32"/>
      <c r="F4162" s="314"/>
      <c r="G4162" s="274"/>
      <c r="H4162" s="269"/>
      <c r="I4162" s="330"/>
      <c r="J4162" s="273"/>
      <c r="K4162" s="273"/>
      <c r="L4162" s="273"/>
      <c r="M4162" s="271"/>
      <c r="N4162" s="273"/>
      <c r="O4162" s="273"/>
      <c r="P4162" s="259"/>
      <c r="Q4162" s="273"/>
      <c r="R4162" s="231"/>
    </row>
    <row r="4163" spans="1:18" x14ac:dyDescent="0.25">
      <c r="A4163" s="275"/>
      <c r="B4163" s="273"/>
      <c r="C4163" s="275"/>
      <c r="D4163" s="275"/>
      <c r="E4163" s="32"/>
      <c r="F4163" s="314"/>
      <c r="G4163" s="274"/>
      <c r="H4163" s="269"/>
      <c r="I4163" s="330"/>
      <c r="J4163" s="273"/>
      <c r="K4163" s="273"/>
      <c r="L4163" s="273"/>
      <c r="M4163" s="271"/>
      <c r="N4163" s="273"/>
      <c r="O4163" s="273"/>
      <c r="P4163" s="259"/>
      <c r="Q4163" s="273"/>
      <c r="R4163" s="231"/>
    </row>
    <row r="4164" spans="1:18" x14ac:dyDescent="0.25">
      <c r="A4164" s="275"/>
      <c r="B4164" s="273"/>
      <c r="C4164" s="275"/>
      <c r="D4164" s="275"/>
      <c r="E4164" s="32"/>
      <c r="F4164" s="314"/>
      <c r="G4164" s="274"/>
      <c r="H4164" s="269"/>
      <c r="I4164" s="330"/>
      <c r="J4164" s="273"/>
      <c r="K4164" s="273"/>
      <c r="L4164" s="273"/>
      <c r="M4164" s="271"/>
      <c r="N4164" s="273"/>
      <c r="O4164" s="273"/>
      <c r="P4164" s="259"/>
      <c r="Q4164" s="273"/>
      <c r="R4164" s="231"/>
    </row>
    <row r="4165" spans="1:18" x14ac:dyDescent="0.25">
      <c r="A4165" s="275"/>
      <c r="B4165" s="273"/>
      <c r="C4165" s="275"/>
      <c r="D4165" s="275"/>
      <c r="E4165" s="32"/>
      <c r="F4165" s="314"/>
      <c r="G4165" s="274"/>
      <c r="H4165" s="269"/>
      <c r="I4165" s="330"/>
      <c r="J4165" s="273"/>
      <c r="K4165" s="273"/>
      <c r="L4165" s="273"/>
      <c r="M4165" s="271"/>
      <c r="N4165" s="273"/>
      <c r="O4165" s="273"/>
      <c r="P4165" s="259"/>
      <c r="Q4165" s="273"/>
      <c r="R4165" s="231"/>
    </row>
    <row r="4166" spans="1:18" x14ac:dyDescent="0.25">
      <c r="A4166" s="275"/>
      <c r="B4166" s="273"/>
      <c r="C4166" s="275"/>
      <c r="D4166" s="275"/>
      <c r="E4166" s="32"/>
      <c r="F4166" s="314"/>
      <c r="G4166" s="274"/>
      <c r="H4166" s="269"/>
      <c r="I4166" s="330"/>
      <c r="J4166" s="273"/>
      <c r="K4166" s="273"/>
      <c r="L4166" s="273"/>
      <c r="M4166" s="271"/>
      <c r="N4166" s="273"/>
      <c r="O4166" s="273"/>
      <c r="P4166" s="259"/>
      <c r="Q4166" s="273"/>
      <c r="R4166" s="231"/>
    </row>
    <row r="4167" spans="1:18" x14ac:dyDescent="0.25">
      <c r="A4167" s="275"/>
      <c r="B4167" s="273"/>
      <c r="C4167" s="275"/>
      <c r="D4167" s="275"/>
      <c r="E4167" s="32"/>
      <c r="F4167" s="314"/>
      <c r="G4167" s="274"/>
      <c r="H4167" s="269"/>
      <c r="I4167" s="330"/>
      <c r="J4167" s="273"/>
      <c r="K4167" s="273"/>
      <c r="L4167" s="273"/>
      <c r="M4167" s="271"/>
      <c r="N4167" s="273"/>
      <c r="O4167" s="273"/>
      <c r="P4167" s="259"/>
      <c r="Q4167" s="273"/>
      <c r="R4167" s="231"/>
    </row>
    <row r="4168" spans="1:18" x14ac:dyDescent="0.25">
      <c r="A4168" s="275"/>
      <c r="B4168" s="273"/>
      <c r="C4168" s="275"/>
      <c r="D4168" s="275"/>
      <c r="E4168" s="32"/>
      <c r="F4168" s="314"/>
      <c r="G4168" s="274"/>
      <c r="H4168" s="269"/>
      <c r="I4168" s="330"/>
      <c r="J4168" s="273"/>
      <c r="K4168" s="273"/>
      <c r="L4168" s="273"/>
      <c r="M4168" s="271"/>
      <c r="N4168" s="273"/>
      <c r="O4168" s="273"/>
      <c r="P4168" s="259"/>
      <c r="Q4168" s="273"/>
      <c r="R4168" s="231"/>
    </row>
    <row r="4169" spans="1:18" x14ac:dyDescent="0.25">
      <c r="A4169" s="275"/>
      <c r="B4169" s="273"/>
      <c r="C4169" s="275"/>
      <c r="D4169" s="275"/>
      <c r="E4169" s="32"/>
      <c r="F4169" s="314"/>
      <c r="G4169" s="274"/>
      <c r="H4169" s="269"/>
      <c r="I4169" s="330"/>
      <c r="J4169" s="273"/>
      <c r="K4169" s="273"/>
      <c r="L4169" s="273"/>
      <c r="M4169" s="271"/>
      <c r="N4169" s="273"/>
      <c r="O4169" s="273"/>
      <c r="P4169" s="259"/>
      <c r="Q4169" s="273"/>
      <c r="R4169" s="231"/>
    </row>
    <row r="4170" spans="1:18" x14ac:dyDescent="0.25">
      <c r="A4170" s="275"/>
      <c r="B4170" s="273"/>
      <c r="C4170" s="275"/>
      <c r="D4170" s="275"/>
      <c r="E4170" s="32"/>
      <c r="F4170" s="314"/>
      <c r="G4170" s="274"/>
      <c r="H4170" s="269"/>
      <c r="I4170" s="330"/>
      <c r="J4170" s="273"/>
      <c r="K4170" s="273"/>
      <c r="L4170" s="273"/>
      <c r="M4170" s="271"/>
      <c r="N4170" s="273"/>
      <c r="O4170" s="273"/>
      <c r="P4170" s="259"/>
      <c r="Q4170" s="273"/>
      <c r="R4170" s="231"/>
    </row>
    <row r="4171" spans="1:18" x14ac:dyDescent="0.25">
      <c r="A4171" s="275"/>
      <c r="B4171" s="273"/>
      <c r="C4171" s="275"/>
      <c r="D4171" s="275"/>
      <c r="E4171" s="32"/>
      <c r="F4171" s="314"/>
      <c r="G4171" s="274"/>
      <c r="H4171" s="269"/>
      <c r="I4171" s="330"/>
      <c r="J4171" s="273"/>
      <c r="K4171" s="273"/>
      <c r="L4171" s="273"/>
      <c r="M4171" s="271"/>
      <c r="N4171" s="273"/>
      <c r="O4171" s="273"/>
      <c r="P4171" s="259"/>
      <c r="Q4171" s="273"/>
      <c r="R4171" s="231"/>
    </row>
    <row r="4172" spans="1:18" x14ac:dyDescent="0.25">
      <c r="A4172" s="275"/>
      <c r="B4172" s="273"/>
      <c r="C4172" s="275"/>
      <c r="D4172" s="275"/>
      <c r="E4172" s="32"/>
      <c r="F4172" s="314"/>
      <c r="G4172" s="274"/>
      <c r="H4172" s="269"/>
      <c r="I4172" s="330"/>
      <c r="J4172" s="273"/>
      <c r="K4172" s="273"/>
      <c r="L4172" s="273"/>
      <c r="M4172" s="271"/>
      <c r="N4172" s="273"/>
      <c r="O4172" s="273"/>
      <c r="P4172" s="259"/>
      <c r="Q4172" s="273"/>
      <c r="R4172" s="231"/>
    </row>
    <row r="4173" spans="1:18" x14ac:dyDescent="0.25">
      <c r="A4173" s="275"/>
      <c r="B4173" s="273"/>
      <c r="C4173" s="275"/>
      <c r="D4173" s="275"/>
      <c r="E4173" s="32"/>
      <c r="F4173" s="314"/>
      <c r="G4173" s="274"/>
      <c r="H4173" s="269"/>
      <c r="I4173" s="330"/>
      <c r="J4173" s="273"/>
      <c r="K4173" s="273"/>
      <c r="L4173" s="273"/>
      <c r="M4173" s="271"/>
      <c r="N4173" s="273"/>
      <c r="O4173" s="273"/>
      <c r="P4173" s="259"/>
      <c r="Q4173" s="273"/>
      <c r="R4173" s="231"/>
    </row>
    <row r="4174" spans="1:18" x14ac:dyDescent="0.25">
      <c r="A4174" s="275"/>
      <c r="B4174" s="273"/>
      <c r="C4174" s="275"/>
      <c r="D4174" s="275"/>
      <c r="E4174" s="32"/>
      <c r="F4174" s="314"/>
      <c r="G4174" s="274"/>
      <c r="H4174" s="269"/>
      <c r="I4174" s="330"/>
      <c r="J4174" s="273"/>
      <c r="K4174" s="273"/>
      <c r="L4174" s="273"/>
      <c r="M4174" s="271"/>
      <c r="N4174" s="273"/>
      <c r="O4174" s="273"/>
      <c r="P4174" s="259"/>
      <c r="Q4174" s="273"/>
      <c r="R4174" s="231"/>
    </row>
    <row r="4175" spans="1:18" x14ac:dyDescent="0.25">
      <c r="A4175" s="275"/>
      <c r="B4175" s="273"/>
      <c r="C4175" s="275"/>
      <c r="D4175" s="275"/>
      <c r="E4175" s="32"/>
      <c r="F4175" s="314"/>
      <c r="G4175" s="274"/>
      <c r="H4175" s="269"/>
      <c r="I4175" s="330"/>
      <c r="J4175" s="273"/>
      <c r="K4175" s="273"/>
      <c r="L4175" s="273"/>
      <c r="M4175" s="271"/>
      <c r="N4175" s="273"/>
      <c r="O4175" s="273"/>
      <c r="P4175" s="259"/>
      <c r="Q4175" s="273"/>
      <c r="R4175" s="231"/>
    </row>
    <row r="4176" spans="1:18" x14ac:dyDescent="0.25">
      <c r="A4176" s="275"/>
      <c r="B4176" s="273"/>
      <c r="C4176" s="275"/>
      <c r="D4176" s="275"/>
      <c r="E4176" s="32"/>
      <c r="F4176" s="314"/>
      <c r="G4176" s="274"/>
      <c r="H4176" s="269"/>
      <c r="I4176" s="330"/>
      <c r="J4176" s="273"/>
      <c r="K4176" s="273"/>
      <c r="L4176" s="273"/>
      <c r="M4176" s="271"/>
      <c r="N4176" s="273"/>
      <c r="O4176" s="273"/>
      <c r="P4176" s="259"/>
      <c r="Q4176" s="273"/>
      <c r="R4176" s="231"/>
    </row>
    <row r="4177" spans="1:18" x14ac:dyDescent="0.25">
      <c r="A4177" s="275"/>
      <c r="B4177" s="273"/>
      <c r="C4177" s="275"/>
      <c r="D4177" s="275"/>
      <c r="E4177" s="32"/>
      <c r="F4177" s="314"/>
      <c r="G4177" s="274"/>
      <c r="H4177" s="269"/>
      <c r="I4177" s="330"/>
      <c r="J4177" s="273"/>
      <c r="K4177" s="273"/>
      <c r="L4177" s="273"/>
      <c r="M4177" s="271"/>
      <c r="N4177" s="273"/>
      <c r="O4177" s="273"/>
      <c r="P4177" s="259"/>
      <c r="Q4177" s="273"/>
      <c r="R4177" s="231"/>
    </row>
    <row r="4178" spans="1:18" x14ac:dyDescent="0.25">
      <c r="A4178" s="275"/>
      <c r="B4178" s="273"/>
      <c r="C4178" s="275"/>
      <c r="D4178" s="275"/>
      <c r="E4178" s="32"/>
      <c r="F4178" s="314"/>
      <c r="G4178" s="274"/>
      <c r="H4178" s="269"/>
      <c r="I4178" s="330"/>
      <c r="J4178" s="273"/>
      <c r="K4178" s="273"/>
      <c r="L4178" s="273"/>
      <c r="M4178" s="271"/>
      <c r="N4178" s="273"/>
      <c r="O4178" s="273"/>
      <c r="P4178" s="259"/>
      <c r="Q4178" s="273"/>
      <c r="R4178" s="231"/>
    </row>
    <row r="4179" spans="1:18" x14ac:dyDescent="0.25">
      <c r="A4179" s="275"/>
      <c r="B4179" s="273"/>
      <c r="C4179" s="275"/>
      <c r="D4179" s="275"/>
      <c r="E4179" s="32"/>
      <c r="F4179" s="314"/>
      <c r="G4179" s="274"/>
      <c r="H4179" s="269"/>
      <c r="I4179" s="330"/>
      <c r="J4179" s="273"/>
      <c r="K4179" s="273"/>
      <c r="L4179" s="273"/>
      <c r="M4179" s="271"/>
      <c r="N4179" s="273"/>
      <c r="O4179" s="273"/>
      <c r="P4179" s="259"/>
      <c r="Q4179" s="273"/>
      <c r="R4179" s="231"/>
    </row>
    <row r="4180" spans="1:18" x14ac:dyDescent="0.25">
      <c r="A4180" s="275"/>
      <c r="B4180" s="273"/>
      <c r="C4180" s="275"/>
      <c r="D4180" s="275"/>
      <c r="E4180" s="32"/>
      <c r="F4180" s="314"/>
      <c r="G4180" s="274"/>
      <c r="H4180" s="269"/>
      <c r="I4180" s="330"/>
      <c r="J4180" s="273"/>
      <c r="K4180" s="273"/>
      <c r="L4180" s="273"/>
      <c r="M4180" s="271"/>
      <c r="N4180" s="273"/>
      <c r="O4180" s="273"/>
      <c r="P4180" s="259"/>
      <c r="Q4180" s="273"/>
      <c r="R4180" s="231"/>
    </row>
    <row r="4181" spans="1:18" x14ac:dyDescent="0.25">
      <c r="A4181" s="275"/>
      <c r="B4181" s="273"/>
      <c r="C4181" s="275"/>
      <c r="D4181" s="275"/>
      <c r="E4181" s="32"/>
      <c r="F4181" s="314"/>
      <c r="G4181" s="274"/>
      <c r="H4181" s="269"/>
      <c r="I4181" s="330"/>
      <c r="J4181" s="273"/>
      <c r="K4181" s="273"/>
      <c r="L4181" s="273"/>
      <c r="M4181" s="271"/>
      <c r="N4181" s="273"/>
      <c r="O4181" s="273"/>
      <c r="P4181" s="259"/>
      <c r="Q4181" s="273"/>
      <c r="R4181" s="231"/>
    </row>
    <row r="4182" spans="1:18" x14ac:dyDescent="0.25">
      <c r="A4182" s="275"/>
      <c r="B4182" s="273"/>
      <c r="C4182" s="275"/>
      <c r="D4182" s="275"/>
      <c r="E4182" s="32"/>
      <c r="F4182" s="314"/>
      <c r="G4182" s="274"/>
      <c r="H4182" s="269"/>
      <c r="I4182" s="330"/>
      <c r="J4182" s="273"/>
      <c r="K4182" s="273"/>
      <c r="L4182" s="273"/>
      <c r="M4182" s="271"/>
      <c r="N4182" s="273"/>
      <c r="O4182" s="273"/>
      <c r="P4182" s="259"/>
      <c r="Q4182" s="273"/>
      <c r="R4182" s="231"/>
    </row>
    <row r="4183" spans="1:18" x14ac:dyDescent="0.25">
      <c r="A4183" s="275"/>
      <c r="B4183" s="273"/>
      <c r="C4183" s="275"/>
      <c r="D4183" s="275"/>
      <c r="E4183" s="32"/>
      <c r="F4183" s="314"/>
      <c r="G4183" s="274"/>
      <c r="H4183" s="269"/>
      <c r="I4183" s="330"/>
      <c r="J4183" s="273"/>
      <c r="K4183" s="273"/>
      <c r="L4183" s="273"/>
      <c r="M4183" s="271"/>
      <c r="N4183" s="273"/>
      <c r="O4183" s="273"/>
      <c r="P4183" s="259"/>
      <c r="Q4183" s="273"/>
      <c r="R4183" s="231"/>
    </row>
    <row r="4184" spans="1:18" x14ac:dyDescent="0.25">
      <c r="A4184" s="275"/>
      <c r="B4184" s="273"/>
      <c r="C4184" s="275"/>
      <c r="D4184" s="275"/>
      <c r="E4184" s="32"/>
      <c r="F4184" s="314"/>
      <c r="G4184" s="274"/>
      <c r="H4184" s="269"/>
      <c r="I4184" s="330"/>
      <c r="J4184" s="273"/>
      <c r="K4184" s="273"/>
      <c r="L4184" s="273"/>
      <c r="M4184" s="271"/>
      <c r="N4184" s="273"/>
      <c r="O4184" s="273"/>
      <c r="P4184" s="259"/>
      <c r="Q4184" s="273"/>
      <c r="R4184" s="231"/>
    </row>
    <row r="4185" spans="1:18" x14ac:dyDescent="0.25">
      <c r="A4185" s="275"/>
      <c r="B4185" s="273"/>
      <c r="C4185" s="275"/>
      <c r="D4185" s="275"/>
      <c r="E4185" s="32"/>
      <c r="F4185" s="314"/>
      <c r="G4185" s="274"/>
      <c r="H4185" s="269"/>
      <c r="I4185" s="330"/>
      <c r="J4185" s="273"/>
      <c r="K4185" s="273"/>
      <c r="L4185" s="273"/>
      <c r="M4185" s="271"/>
      <c r="N4185" s="273"/>
      <c r="O4185" s="273"/>
      <c r="P4185" s="259"/>
      <c r="Q4185" s="273"/>
      <c r="R4185" s="231"/>
    </row>
    <row r="4186" spans="1:18" x14ac:dyDescent="0.25">
      <c r="A4186" s="275"/>
      <c r="B4186" s="273"/>
      <c r="C4186" s="275"/>
      <c r="D4186" s="275"/>
      <c r="E4186" s="32"/>
      <c r="F4186" s="314"/>
      <c r="G4186" s="274"/>
      <c r="H4186" s="269"/>
      <c r="I4186" s="330"/>
      <c r="J4186" s="273"/>
      <c r="K4186" s="273"/>
      <c r="L4186" s="273"/>
      <c r="M4186" s="271"/>
      <c r="N4186" s="273"/>
      <c r="O4186" s="273"/>
      <c r="P4186" s="259"/>
      <c r="Q4186" s="273"/>
      <c r="R4186" s="231"/>
    </row>
    <row r="4187" spans="1:18" x14ac:dyDescent="0.25">
      <c r="A4187" s="275"/>
      <c r="B4187" s="273"/>
      <c r="C4187" s="275"/>
      <c r="D4187" s="275"/>
      <c r="E4187" s="32"/>
      <c r="F4187" s="314"/>
      <c r="G4187" s="274"/>
      <c r="H4187" s="269"/>
      <c r="I4187" s="330"/>
      <c r="J4187" s="273"/>
      <c r="K4187" s="273"/>
      <c r="L4187" s="273"/>
      <c r="M4187" s="271"/>
      <c r="N4187" s="273"/>
      <c r="O4187" s="273"/>
      <c r="P4187" s="259"/>
      <c r="Q4187" s="273"/>
      <c r="R4187" s="231"/>
    </row>
    <row r="4188" spans="1:18" x14ac:dyDescent="0.25">
      <c r="A4188" s="275"/>
      <c r="B4188" s="273"/>
      <c r="C4188" s="275"/>
      <c r="D4188" s="275"/>
      <c r="E4188" s="32"/>
      <c r="F4188" s="314"/>
      <c r="G4188" s="274"/>
      <c r="H4188" s="269"/>
      <c r="I4188" s="330"/>
      <c r="J4188" s="273"/>
      <c r="K4188" s="273"/>
      <c r="L4188" s="273"/>
      <c r="M4188" s="271"/>
      <c r="N4188" s="273"/>
      <c r="O4188" s="273"/>
      <c r="P4188" s="259"/>
      <c r="Q4188" s="273"/>
      <c r="R4188" s="231"/>
    </row>
    <row r="4189" spans="1:18" x14ac:dyDescent="0.25">
      <c r="A4189" s="275"/>
      <c r="B4189" s="273"/>
      <c r="C4189" s="275"/>
      <c r="D4189" s="275"/>
      <c r="E4189" s="32"/>
      <c r="F4189" s="314"/>
      <c r="G4189" s="274"/>
      <c r="H4189" s="269"/>
      <c r="I4189" s="330"/>
      <c r="J4189" s="273"/>
      <c r="K4189" s="273"/>
      <c r="L4189" s="273"/>
      <c r="M4189" s="271"/>
      <c r="N4189" s="273"/>
      <c r="O4189" s="273"/>
      <c r="P4189" s="259"/>
      <c r="Q4189" s="273"/>
      <c r="R4189" s="231"/>
    </row>
    <row r="4190" spans="1:18" x14ac:dyDescent="0.25">
      <c r="A4190" s="275"/>
      <c r="B4190" s="273"/>
      <c r="C4190" s="275"/>
      <c r="D4190" s="275"/>
      <c r="E4190" s="32"/>
      <c r="F4190" s="314"/>
      <c r="G4190" s="274"/>
      <c r="H4190" s="269"/>
      <c r="I4190" s="330"/>
      <c r="J4190" s="273"/>
      <c r="K4190" s="273"/>
      <c r="L4190" s="273"/>
      <c r="M4190" s="271"/>
      <c r="N4190" s="273"/>
      <c r="O4190" s="273"/>
      <c r="P4190" s="259"/>
      <c r="Q4190" s="273"/>
      <c r="R4190" s="231"/>
    </row>
    <row r="4191" spans="1:18" x14ac:dyDescent="0.25">
      <c r="A4191" s="275"/>
      <c r="B4191" s="273"/>
      <c r="C4191" s="275"/>
      <c r="D4191" s="275"/>
      <c r="E4191" s="32"/>
      <c r="F4191" s="314"/>
      <c r="G4191" s="274"/>
      <c r="H4191" s="269"/>
      <c r="I4191" s="330"/>
      <c r="J4191" s="273"/>
      <c r="K4191" s="273"/>
      <c r="L4191" s="273"/>
      <c r="M4191" s="271"/>
      <c r="N4191" s="273"/>
      <c r="O4191" s="273"/>
      <c r="P4191" s="259"/>
      <c r="Q4191" s="273"/>
      <c r="R4191" s="231"/>
    </row>
    <row r="4192" spans="1:18" x14ac:dyDescent="0.25">
      <c r="A4192" s="275"/>
      <c r="B4192" s="273"/>
      <c r="C4192" s="275"/>
      <c r="D4192" s="275"/>
      <c r="E4192" s="32"/>
      <c r="F4192" s="314"/>
      <c r="G4192" s="274"/>
      <c r="H4192" s="269"/>
      <c r="I4192" s="330"/>
      <c r="J4192" s="273"/>
      <c r="K4192" s="273"/>
      <c r="L4192" s="273"/>
      <c r="M4192" s="271"/>
      <c r="N4192" s="273"/>
      <c r="O4192" s="273"/>
      <c r="P4192" s="259"/>
      <c r="Q4192" s="273"/>
      <c r="R4192" s="231"/>
    </row>
    <row r="4193" spans="1:18" x14ac:dyDescent="0.25">
      <c r="A4193" s="275"/>
      <c r="B4193" s="273"/>
      <c r="C4193" s="275"/>
      <c r="D4193" s="275"/>
      <c r="E4193" s="32"/>
      <c r="F4193" s="314"/>
      <c r="G4193" s="274"/>
      <c r="H4193" s="269"/>
      <c r="I4193" s="330"/>
      <c r="J4193" s="273"/>
      <c r="K4193" s="273"/>
      <c r="L4193" s="273"/>
      <c r="M4193" s="271"/>
      <c r="N4193" s="273"/>
      <c r="O4193" s="273"/>
      <c r="P4193" s="259"/>
      <c r="Q4193" s="273"/>
      <c r="R4193" s="231"/>
    </row>
    <row r="4194" spans="1:18" x14ac:dyDescent="0.25">
      <c r="A4194" s="275"/>
      <c r="B4194" s="273"/>
      <c r="C4194" s="275"/>
      <c r="D4194" s="275"/>
      <c r="E4194" s="32"/>
      <c r="F4194" s="314"/>
      <c r="G4194" s="274"/>
      <c r="H4194" s="269"/>
      <c r="I4194" s="330"/>
      <c r="J4194" s="273"/>
      <c r="K4194" s="273"/>
      <c r="L4194" s="273"/>
      <c r="M4194" s="271"/>
      <c r="N4194" s="273"/>
      <c r="O4194" s="273"/>
      <c r="P4194" s="259"/>
      <c r="Q4194" s="273"/>
      <c r="R4194" s="231"/>
    </row>
    <row r="4195" spans="1:18" x14ac:dyDescent="0.25">
      <c r="A4195" s="275"/>
      <c r="B4195" s="273"/>
      <c r="C4195" s="275"/>
      <c r="D4195" s="275"/>
      <c r="E4195" s="32"/>
      <c r="F4195" s="314"/>
      <c r="G4195" s="274"/>
      <c r="H4195" s="269"/>
      <c r="I4195" s="330"/>
      <c r="J4195" s="273"/>
      <c r="K4195" s="273"/>
      <c r="L4195" s="273"/>
      <c r="M4195" s="271"/>
      <c r="N4195" s="273"/>
      <c r="O4195" s="273"/>
      <c r="P4195" s="259"/>
      <c r="Q4195" s="273"/>
      <c r="R4195" s="231"/>
    </row>
    <row r="4196" spans="1:18" x14ac:dyDescent="0.25">
      <c r="A4196" s="275"/>
      <c r="B4196" s="273"/>
      <c r="C4196" s="275"/>
      <c r="D4196" s="275"/>
      <c r="E4196" s="32"/>
      <c r="F4196" s="314"/>
      <c r="G4196" s="274"/>
      <c r="H4196" s="269"/>
      <c r="I4196" s="330"/>
      <c r="J4196" s="273"/>
      <c r="K4196" s="273"/>
      <c r="L4196" s="273"/>
      <c r="M4196" s="271"/>
      <c r="N4196" s="273"/>
      <c r="O4196" s="273"/>
      <c r="P4196" s="259"/>
      <c r="Q4196" s="273"/>
      <c r="R4196" s="231"/>
    </row>
    <row r="4197" spans="1:18" x14ac:dyDescent="0.25">
      <c r="A4197" s="275"/>
      <c r="B4197" s="273"/>
      <c r="C4197" s="275"/>
      <c r="D4197" s="275"/>
      <c r="E4197" s="32"/>
      <c r="F4197" s="314"/>
      <c r="G4197" s="274"/>
      <c r="H4197" s="269"/>
      <c r="I4197" s="330"/>
      <c r="J4197" s="273"/>
      <c r="K4197" s="273"/>
      <c r="L4197" s="273"/>
      <c r="M4197" s="271"/>
      <c r="N4197" s="273"/>
      <c r="O4197" s="273"/>
      <c r="P4197" s="259"/>
      <c r="Q4197" s="273"/>
      <c r="R4197" s="231"/>
    </row>
    <row r="4198" spans="1:18" x14ac:dyDescent="0.25">
      <c r="A4198" s="275"/>
      <c r="B4198" s="273"/>
      <c r="C4198" s="275"/>
      <c r="D4198" s="275"/>
      <c r="E4198" s="32"/>
      <c r="F4198" s="314"/>
      <c r="G4198" s="274"/>
      <c r="H4198" s="269"/>
      <c r="I4198" s="330"/>
      <c r="J4198" s="273"/>
      <c r="K4198" s="273"/>
      <c r="L4198" s="273"/>
      <c r="M4198" s="271"/>
      <c r="N4198" s="273"/>
      <c r="O4198" s="273"/>
      <c r="P4198" s="259"/>
      <c r="Q4198" s="273"/>
      <c r="R4198" s="231"/>
    </row>
    <row r="4199" spans="1:18" x14ac:dyDescent="0.25">
      <c r="A4199" s="275"/>
      <c r="B4199" s="273"/>
      <c r="C4199" s="275"/>
      <c r="D4199" s="275"/>
      <c r="E4199" s="32"/>
      <c r="F4199" s="314"/>
      <c r="G4199" s="274"/>
      <c r="H4199" s="269"/>
      <c r="I4199" s="330"/>
      <c r="J4199" s="273"/>
      <c r="K4199" s="273"/>
      <c r="L4199" s="273"/>
      <c r="M4199" s="271"/>
      <c r="N4199" s="273"/>
      <c r="O4199" s="273"/>
      <c r="P4199" s="259"/>
      <c r="Q4199" s="273"/>
      <c r="R4199" s="231"/>
    </row>
    <row r="4200" spans="1:18" x14ac:dyDescent="0.25">
      <c r="A4200" s="275"/>
      <c r="B4200" s="273"/>
      <c r="C4200" s="275"/>
      <c r="D4200" s="275"/>
      <c r="E4200" s="32"/>
      <c r="F4200" s="314"/>
      <c r="G4200" s="274"/>
      <c r="H4200" s="269"/>
      <c r="I4200" s="330"/>
      <c r="J4200" s="273"/>
      <c r="K4200" s="273"/>
      <c r="L4200" s="273"/>
      <c r="M4200" s="271"/>
      <c r="N4200" s="273"/>
      <c r="O4200" s="273"/>
      <c r="P4200" s="259"/>
      <c r="Q4200" s="273"/>
      <c r="R4200" s="231"/>
    </row>
    <row r="4201" spans="1:18" x14ac:dyDescent="0.25">
      <c r="A4201" s="275"/>
      <c r="B4201" s="273"/>
      <c r="C4201" s="275"/>
      <c r="D4201" s="275"/>
      <c r="E4201" s="32"/>
      <c r="F4201" s="314"/>
      <c r="G4201" s="274"/>
      <c r="H4201" s="269"/>
      <c r="I4201" s="330"/>
      <c r="J4201" s="273"/>
      <c r="K4201" s="273"/>
      <c r="L4201" s="273"/>
      <c r="M4201" s="271"/>
      <c r="N4201" s="273"/>
      <c r="O4201" s="273"/>
      <c r="P4201" s="259"/>
      <c r="Q4201" s="273"/>
      <c r="R4201" s="231"/>
    </row>
    <row r="4202" spans="1:18" x14ac:dyDescent="0.25">
      <c r="A4202" s="275"/>
      <c r="B4202" s="273"/>
      <c r="C4202" s="275"/>
      <c r="D4202" s="275"/>
      <c r="E4202" s="32"/>
      <c r="F4202" s="314"/>
      <c r="G4202" s="274"/>
      <c r="H4202" s="269"/>
      <c r="I4202" s="330"/>
      <c r="J4202" s="273"/>
      <c r="K4202" s="273"/>
      <c r="L4202" s="273"/>
      <c r="M4202" s="271"/>
      <c r="N4202" s="273"/>
      <c r="O4202" s="273"/>
      <c r="P4202" s="259"/>
      <c r="Q4202" s="273"/>
      <c r="R4202" s="231"/>
    </row>
    <row r="4203" spans="1:18" x14ac:dyDescent="0.25">
      <c r="A4203" s="275"/>
      <c r="B4203" s="273"/>
      <c r="C4203" s="275"/>
      <c r="D4203" s="275"/>
      <c r="E4203" s="32"/>
      <c r="F4203" s="314"/>
      <c r="G4203" s="274"/>
      <c r="H4203" s="269"/>
      <c r="I4203" s="330"/>
      <c r="J4203" s="273"/>
      <c r="K4203" s="273"/>
      <c r="L4203" s="273"/>
      <c r="M4203" s="271"/>
      <c r="N4203" s="273"/>
      <c r="O4203" s="273"/>
      <c r="P4203" s="259"/>
      <c r="Q4203" s="273"/>
      <c r="R4203" s="231"/>
    </row>
    <row r="4204" spans="1:18" x14ac:dyDescent="0.25">
      <c r="A4204" s="275"/>
      <c r="B4204" s="273"/>
      <c r="C4204" s="275"/>
      <c r="D4204" s="275"/>
      <c r="E4204" s="32"/>
      <c r="F4204" s="314"/>
      <c r="G4204" s="274"/>
      <c r="H4204" s="269"/>
      <c r="I4204" s="330"/>
      <c r="J4204" s="273"/>
      <c r="K4204" s="273"/>
      <c r="L4204" s="273"/>
      <c r="M4204" s="271"/>
      <c r="N4204" s="273"/>
      <c r="O4204" s="273"/>
      <c r="P4204" s="259"/>
      <c r="Q4204" s="273"/>
      <c r="R4204" s="231"/>
    </row>
    <row r="4205" spans="1:18" x14ac:dyDescent="0.25">
      <c r="A4205" s="275"/>
      <c r="B4205" s="273"/>
      <c r="C4205" s="275"/>
      <c r="D4205" s="275"/>
      <c r="E4205" s="32"/>
      <c r="F4205" s="314"/>
      <c r="G4205" s="274"/>
      <c r="H4205" s="269"/>
      <c r="I4205" s="330"/>
      <c r="J4205" s="273"/>
      <c r="K4205" s="273"/>
      <c r="L4205" s="273"/>
      <c r="M4205" s="271"/>
      <c r="N4205" s="273"/>
      <c r="O4205" s="273"/>
      <c r="P4205" s="259"/>
      <c r="Q4205" s="273"/>
      <c r="R4205" s="231"/>
    </row>
    <row r="4206" spans="1:18" x14ac:dyDescent="0.25">
      <c r="A4206" s="275"/>
      <c r="B4206" s="273"/>
      <c r="C4206" s="275"/>
      <c r="D4206" s="275"/>
      <c r="E4206" s="32"/>
      <c r="F4206" s="314"/>
      <c r="G4206" s="274"/>
      <c r="H4206" s="269"/>
      <c r="I4206" s="330"/>
      <c r="J4206" s="273"/>
      <c r="K4206" s="273"/>
      <c r="L4206" s="273"/>
      <c r="M4206" s="271"/>
      <c r="N4206" s="273"/>
      <c r="O4206" s="273"/>
      <c r="P4206" s="259"/>
      <c r="Q4206" s="273"/>
      <c r="R4206" s="231"/>
    </row>
    <row r="4207" spans="1:18" x14ac:dyDescent="0.25">
      <c r="A4207" s="275"/>
      <c r="B4207" s="273"/>
      <c r="C4207" s="275"/>
      <c r="D4207" s="275"/>
      <c r="E4207" s="32"/>
      <c r="F4207" s="314"/>
      <c r="G4207" s="274"/>
      <c r="H4207" s="269"/>
      <c r="I4207" s="330"/>
      <c r="J4207" s="273"/>
      <c r="K4207" s="273"/>
      <c r="L4207" s="273"/>
      <c r="M4207" s="271"/>
      <c r="N4207" s="273"/>
      <c r="O4207" s="273"/>
      <c r="P4207" s="259"/>
      <c r="Q4207" s="273"/>
      <c r="R4207" s="231"/>
    </row>
    <row r="4208" spans="1:18" x14ac:dyDescent="0.25">
      <c r="A4208" s="275"/>
      <c r="B4208" s="273"/>
      <c r="C4208" s="275"/>
      <c r="D4208" s="275"/>
      <c r="E4208" s="32"/>
      <c r="F4208" s="314"/>
      <c r="G4208" s="274"/>
      <c r="H4208" s="269"/>
      <c r="I4208" s="330"/>
      <c r="J4208" s="273"/>
      <c r="K4208" s="273"/>
      <c r="L4208" s="273"/>
      <c r="M4208" s="271"/>
      <c r="N4208" s="273"/>
      <c r="O4208" s="273"/>
      <c r="P4208" s="259"/>
      <c r="Q4208" s="273"/>
      <c r="R4208" s="231"/>
    </row>
    <row r="4209" spans="1:18" x14ac:dyDescent="0.25">
      <c r="A4209" s="275"/>
      <c r="B4209" s="273"/>
      <c r="C4209" s="275"/>
      <c r="D4209" s="275"/>
      <c r="E4209" s="32"/>
      <c r="F4209" s="314"/>
      <c r="G4209" s="274"/>
      <c r="H4209" s="269"/>
      <c r="I4209" s="330"/>
      <c r="J4209" s="273"/>
      <c r="K4209" s="273"/>
      <c r="L4209" s="273"/>
      <c r="M4209" s="271"/>
      <c r="N4209" s="273"/>
      <c r="O4209" s="273"/>
      <c r="P4209" s="259"/>
      <c r="Q4209" s="273"/>
      <c r="R4209" s="231"/>
    </row>
    <row r="4210" spans="1:18" x14ac:dyDescent="0.25">
      <c r="A4210" s="275"/>
      <c r="B4210" s="273"/>
      <c r="C4210" s="275"/>
      <c r="D4210" s="275"/>
      <c r="E4210" s="32"/>
      <c r="F4210" s="314"/>
      <c r="G4210" s="274"/>
      <c r="H4210" s="269"/>
      <c r="I4210" s="330"/>
      <c r="J4210" s="273"/>
      <c r="K4210" s="273"/>
      <c r="L4210" s="273"/>
      <c r="M4210" s="271"/>
      <c r="N4210" s="273"/>
      <c r="O4210" s="273"/>
      <c r="P4210" s="259"/>
      <c r="Q4210" s="273"/>
      <c r="R4210" s="231"/>
    </row>
    <row r="4211" spans="1:18" x14ac:dyDescent="0.25">
      <c r="A4211" s="275"/>
      <c r="B4211" s="273"/>
      <c r="C4211" s="275"/>
      <c r="D4211" s="275"/>
      <c r="E4211" s="32"/>
      <c r="F4211" s="314"/>
      <c r="G4211" s="274"/>
      <c r="H4211" s="269"/>
      <c r="I4211" s="330"/>
      <c r="J4211" s="273"/>
      <c r="K4211" s="273"/>
      <c r="L4211" s="273"/>
      <c r="M4211" s="271"/>
      <c r="N4211" s="273"/>
      <c r="O4211" s="273"/>
      <c r="P4211" s="259"/>
      <c r="Q4211" s="273"/>
      <c r="R4211" s="231"/>
    </row>
    <row r="4212" spans="1:18" x14ac:dyDescent="0.25">
      <c r="A4212" s="275"/>
      <c r="B4212" s="273"/>
      <c r="C4212" s="275"/>
      <c r="D4212" s="275"/>
      <c r="E4212" s="32"/>
      <c r="F4212" s="314"/>
      <c r="G4212" s="274"/>
      <c r="H4212" s="269"/>
      <c r="I4212" s="330"/>
      <c r="J4212" s="273"/>
      <c r="K4212" s="273"/>
      <c r="L4212" s="273"/>
      <c r="M4212" s="271"/>
      <c r="N4212" s="273"/>
      <c r="O4212" s="273"/>
      <c r="P4212" s="259"/>
      <c r="Q4212" s="273"/>
      <c r="R4212" s="231"/>
    </row>
    <row r="4213" spans="1:18" x14ac:dyDescent="0.25">
      <c r="A4213" s="275"/>
      <c r="B4213" s="273"/>
      <c r="C4213" s="275"/>
      <c r="D4213" s="275"/>
      <c r="E4213" s="32"/>
      <c r="F4213" s="314"/>
      <c r="G4213" s="274"/>
      <c r="H4213" s="269"/>
      <c r="I4213" s="330"/>
      <c r="J4213" s="273"/>
      <c r="K4213" s="273"/>
      <c r="L4213" s="273"/>
      <c r="M4213" s="271"/>
      <c r="N4213" s="273"/>
      <c r="O4213" s="273"/>
      <c r="P4213" s="259"/>
      <c r="Q4213" s="273"/>
      <c r="R4213" s="231"/>
    </row>
    <row r="4214" spans="1:18" x14ac:dyDescent="0.25">
      <c r="A4214" s="275"/>
      <c r="B4214" s="273"/>
      <c r="C4214" s="275"/>
      <c r="D4214" s="275"/>
      <c r="E4214" s="32"/>
      <c r="F4214" s="314"/>
      <c r="G4214" s="274"/>
      <c r="H4214" s="269"/>
      <c r="I4214" s="330"/>
      <c r="J4214" s="273"/>
      <c r="K4214" s="273"/>
      <c r="L4214" s="273"/>
      <c r="M4214" s="271"/>
      <c r="N4214" s="273"/>
      <c r="O4214" s="273"/>
      <c r="P4214" s="259"/>
      <c r="Q4214" s="273"/>
      <c r="R4214" s="231"/>
    </row>
    <row r="4215" spans="1:18" x14ac:dyDescent="0.25">
      <c r="A4215" s="275"/>
      <c r="B4215" s="273"/>
      <c r="C4215" s="275"/>
      <c r="D4215" s="275"/>
      <c r="E4215" s="32"/>
      <c r="F4215" s="314"/>
      <c r="G4215" s="274"/>
      <c r="H4215" s="269"/>
      <c r="I4215" s="330"/>
      <c r="J4215" s="273"/>
      <c r="K4215" s="273"/>
      <c r="L4215" s="273"/>
      <c r="M4215" s="271"/>
      <c r="N4215" s="273"/>
      <c r="O4215" s="273"/>
      <c r="P4215" s="259"/>
      <c r="Q4215" s="273"/>
      <c r="R4215" s="231"/>
    </row>
    <row r="4216" spans="1:18" x14ac:dyDescent="0.25">
      <c r="A4216" s="275"/>
      <c r="B4216" s="273"/>
      <c r="C4216" s="275"/>
      <c r="D4216" s="275"/>
      <c r="E4216" s="32"/>
      <c r="F4216" s="314"/>
      <c r="G4216" s="274"/>
      <c r="H4216" s="269"/>
      <c r="I4216" s="330"/>
      <c r="J4216" s="273"/>
      <c r="K4216" s="273"/>
      <c r="L4216" s="273"/>
      <c r="M4216" s="271"/>
      <c r="N4216" s="273"/>
      <c r="O4216" s="273"/>
      <c r="P4216" s="259"/>
      <c r="Q4216" s="273"/>
      <c r="R4216" s="231"/>
    </row>
    <row r="4217" spans="1:18" x14ac:dyDescent="0.25">
      <c r="A4217" s="275"/>
      <c r="B4217" s="273"/>
      <c r="C4217" s="275"/>
      <c r="D4217" s="275"/>
      <c r="E4217" s="32"/>
      <c r="F4217" s="314"/>
      <c r="G4217" s="274"/>
      <c r="H4217" s="269"/>
      <c r="I4217" s="330"/>
      <c r="J4217" s="273"/>
      <c r="K4217" s="273"/>
      <c r="L4217" s="273"/>
      <c r="M4217" s="271"/>
      <c r="N4217" s="273"/>
      <c r="O4217" s="273"/>
      <c r="P4217" s="259"/>
      <c r="Q4217" s="273"/>
      <c r="R4217" s="231"/>
    </row>
    <row r="4218" spans="1:18" x14ac:dyDescent="0.25">
      <c r="A4218" s="275"/>
      <c r="B4218" s="273"/>
      <c r="C4218" s="275"/>
      <c r="D4218" s="275"/>
      <c r="E4218" s="32"/>
      <c r="F4218" s="314"/>
      <c r="G4218" s="274"/>
      <c r="H4218" s="269"/>
      <c r="I4218" s="330"/>
      <c r="J4218" s="273"/>
      <c r="K4218" s="273"/>
      <c r="L4218" s="273"/>
      <c r="M4218" s="271"/>
      <c r="N4218" s="273"/>
      <c r="O4218" s="273"/>
      <c r="P4218" s="259"/>
      <c r="Q4218" s="273"/>
      <c r="R4218" s="231"/>
    </row>
    <row r="4219" spans="1:18" x14ac:dyDescent="0.25">
      <c r="A4219" s="275"/>
      <c r="B4219" s="273"/>
      <c r="C4219" s="275"/>
      <c r="D4219" s="275"/>
      <c r="E4219" s="32"/>
      <c r="F4219" s="314"/>
      <c r="G4219" s="274"/>
      <c r="H4219" s="269"/>
      <c r="I4219" s="330"/>
      <c r="J4219" s="273"/>
      <c r="K4219" s="273"/>
      <c r="L4219" s="273"/>
      <c r="M4219" s="271"/>
      <c r="N4219" s="273"/>
      <c r="O4219" s="273"/>
      <c r="P4219" s="259"/>
      <c r="Q4219" s="273"/>
      <c r="R4219" s="231"/>
    </row>
    <row r="4220" spans="1:18" x14ac:dyDescent="0.25">
      <c r="A4220" s="275"/>
      <c r="B4220" s="273"/>
      <c r="C4220" s="275"/>
      <c r="D4220" s="275"/>
      <c r="E4220" s="32"/>
      <c r="F4220" s="314"/>
      <c r="G4220" s="274"/>
      <c r="H4220" s="269"/>
      <c r="I4220" s="330"/>
      <c r="J4220" s="273"/>
      <c r="K4220" s="273"/>
      <c r="L4220" s="273"/>
      <c r="M4220" s="271"/>
      <c r="N4220" s="273"/>
      <c r="O4220" s="273"/>
      <c r="P4220" s="259"/>
      <c r="Q4220" s="273"/>
      <c r="R4220" s="231"/>
    </row>
    <row r="4221" spans="1:18" x14ac:dyDescent="0.25">
      <c r="A4221" s="275"/>
      <c r="B4221" s="273"/>
      <c r="C4221" s="275"/>
      <c r="D4221" s="275"/>
      <c r="E4221" s="32"/>
      <c r="F4221" s="314"/>
      <c r="G4221" s="274"/>
      <c r="H4221" s="269"/>
      <c r="I4221" s="330"/>
      <c r="J4221" s="273"/>
      <c r="K4221" s="273"/>
      <c r="L4221" s="273"/>
      <c r="M4221" s="271"/>
      <c r="N4221" s="273"/>
      <c r="O4221" s="273"/>
      <c r="P4221" s="259"/>
      <c r="Q4221" s="273"/>
      <c r="R4221" s="231"/>
    </row>
    <row r="4222" spans="1:18" x14ac:dyDescent="0.25">
      <c r="A4222" s="275"/>
      <c r="B4222" s="273"/>
      <c r="C4222" s="275"/>
      <c r="D4222" s="275"/>
      <c r="E4222" s="32"/>
      <c r="F4222" s="314"/>
      <c r="G4222" s="274"/>
      <c r="H4222" s="269"/>
      <c r="I4222" s="330"/>
      <c r="J4222" s="273"/>
      <c r="K4222" s="273"/>
      <c r="L4222" s="273"/>
      <c r="M4222" s="271"/>
      <c r="N4222" s="273"/>
      <c r="O4222" s="273"/>
      <c r="P4222" s="259"/>
      <c r="Q4222" s="273"/>
      <c r="R4222" s="231"/>
    </row>
    <row r="4223" spans="1:18" x14ac:dyDescent="0.25">
      <c r="A4223" s="275"/>
      <c r="B4223" s="273"/>
      <c r="C4223" s="275"/>
      <c r="D4223" s="275"/>
      <c r="E4223" s="32"/>
      <c r="F4223" s="314"/>
      <c r="G4223" s="274"/>
      <c r="H4223" s="269"/>
      <c r="I4223" s="330"/>
      <c r="J4223" s="273"/>
      <c r="K4223" s="273"/>
      <c r="L4223" s="273"/>
      <c r="M4223" s="271"/>
      <c r="N4223" s="273"/>
      <c r="O4223" s="273"/>
      <c r="P4223" s="259"/>
      <c r="Q4223" s="273"/>
      <c r="R4223" s="231"/>
    </row>
    <row r="4224" spans="1:18" x14ac:dyDescent="0.25">
      <c r="A4224" s="275"/>
      <c r="B4224" s="273"/>
      <c r="C4224" s="275"/>
      <c r="D4224" s="275"/>
      <c r="E4224" s="32"/>
      <c r="F4224" s="314"/>
      <c r="G4224" s="274"/>
      <c r="H4224" s="269"/>
      <c r="I4224" s="330"/>
      <c r="J4224" s="273"/>
      <c r="K4224" s="273"/>
      <c r="L4224" s="273"/>
      <c r="M4224" s="271"/>
      <c r="N4224" s="273"/>
      <c r="O4224" s="273"/>
      <c r="P4224" s="259"/>
      <c r="Q4224" s="273"/>
      <c r="R4224" s="231"/>
    </row>
    <row r="4225" spans="1:18" x14ac:dyDescent="0.25">
      <c r="A4225" s="275"/>
      <c r="B4225" s="273"/>
      <c r="C4225" s="275"/>
      <c r="D4225" s="275"/>
      <c r="E4225" s="32"/>
      <c r="F4225" s="314"/>
      <c r="G4225" s="274"/>
      <c r="H4225" s="269"/>
      <c r="I4225" s="330"/>
      <c r="J4225" s="273"/>
      <c r="K4225" s="273"/>
      <c r="L4225" s="273"/>
      <c r="M4225" s="271"/>
      <c r="N4225" s="273"/>
      <c r="O4225" s="273"/>
      <c r="P4225" s="259"/>
      <c r="Q4225" s="273"/>
      <c r="R4225" s="231"/>
    </row>
    <row r="4226" spans="1:18" x14ac:dyDescent="0.25">
      <c r="A4226" s="275"/>
      <c r="B4226" s="273"/>
      <c r="C4226" s="275"/>
      <c r="D4226" s="275"/>
      <c r="E4226" s="32"/>
      <c r="F4226" s="314"/>
      <c r="G4226" s="274"/>
      <c r="H4226" s="269"/>
      <c r="I4226" s="330"/>
      <c r="J4226" s="273"/>
      <c r="K4226" s="273"/>
      <c r="L4226" s="273"/>
      <c r="M4226" s="271"/>
      <c r="N4226" s="273"/>
      <c r="O4226" s="273"/>
      <c r="P4226" s="259"/>
      <c r="Q4226" s="273"/>
      <c r="R4226" s="231"/>
    </row>
    <row r="4227" spans="1:18" x14ac:dyDescent="0.25">
      <c r="A4227" s="275"/>
      <c r="B4227" s="273"/>
      <c r="C4227" s="275"/>
      <c r="D4227" s="275"/>
      <c r="E4227" s="32"/>
      <c r="F4227" s="314"/>
      <c r="G4227" s="274"/>
      <c r="H4227" s="269"/>
      <c r="I4227" s="330"/>
      <c r="J4227" s="273"/>
      <c r="K4227" s="273"/>
      <c r="L4227" s="273"/>
      <c r="M4227" s="271"/>
      <c r="N4227" s="273"/>
      <c r="O4227" s="273"/>
      <c r="P4227" s="259"/>
      <c r="Q4227" s="273"/>
      <c r="R4227" s="231"/>
    </row>
    <row r="4228" spans="1:18" x14ac:dyDescent="0.25">
      <c r="A4228" s="275"/>
      <c r="B4228" s="273"/>
      <c r="C4228" s="275"/>
      <c r="D4228" s="275"/>
      <c r="E4228" s="32"/>
      <c r="F4228" s="314"/>
      <c r="G4228" s="274"/>
      <c r="H4228" s="269"/>
      <c r="I4228" s="330"/>
      <c r="J4228" s="273"/>
      <c r="K4228" s="273"/>
      <c r="L4228" s="273"/>
      <c r="M4228" s="271"/>
      <c r="N4228" s="273"/>
      <c r="O4228" s="273"/>
      <c r="P4228" s="259"/>
      <c r="Q4228" s="273"/>
      <c r="R4228" s="231"/>
    </row>
    <row r="4229" spans="1:18" x14ac:dyDescent="0.25">
      <c r="A4229" s="275"/>
      <c r="B4229" s="273"/>
      <c r="C4229" s="275"/>
      <c r="D4229" s="275"/>
      <c r="E4229" s="32"/>
      <c r="F4229" s="314"/>
      <c r="G4229" s="274"/>
      <c r="H4229" s="269"/>
      <c r="I4229" s="330"/>
      <c r="J4229" s="273"/>
      <c r="K4229" s="273"/>
      <c r="L4229" s="273"/>
      <c r="M4229" s="271"/>
      <c r="N4229" s="273"/>
      <c r="O4229" s="273"/>
      <c r="P4229" s="259"/>
      <c r="Q4229" s="273"/>
      <c r="R4229" s="231"/>
    </row>
    <row r="4230" spans="1:18" x14ac:dyDescent="0.25">
      <c r="A4230" s="275"/>
      <c r="B4230" s="273"/>
      <c r="C4230" s="275"/>
      <c r="D4230" s="275"/>
      <c r="E4230" s="32"/>
      <c r="F4230" s="314"/>
      <c r="G4230" s="274"/>
      <c r="H4230" s="269"/>
      <c r="I4230" s="330"/>
      <c r="J4230" s="273"/>
      <c r="K4230" s="273"/>
      <c r="L4230" s="273"/>
      <c r="M4230" s="271"/>
      <c r="N4230" s="273"/>
      <c r="O4230" s="273"/>
      <c r="P4230" s="259"/>
      <c r="Q4230" s="273"/>
      <c r="R4230" s="231"/>
    </row>
    <row r="4231" spans="1:18" x14ac:dyDescent="0.25">
      <c r="A4231" s="275"/>
      <c r="B4231" s="273"/>
      <c r="C4231" s="275"/>
      <c r="D4231" s="275"/>
      <c r="E4231" s="32"/>
      <c r="F4231" s="314"/>
      <c r="G4231" s="274"/>
      <c r="H4231" s="269"/>
      <c r="I4231" s="330"/>
      <c r="J4231" s="273"/>
      <c r="K4231" s="273"/>
      <c r="L4231" s="273"/>
      <c r="M4231" s="271"/>
      <c r="N4231" s="273"/>
      <c r="O4231" s="273"/>
      <c r="P4231" s="259"/>
      <c r="Q4231" s="273"/>
      <c r="R4231" s="231"/>
    </row>
    <row r="4232" spans="1:18" x14ac:dyDescent="0.25">
      <c r="A4232" s="275"/>
      <c r="B4232" s="273"/>
      <c r="C4232" s="275"/>
      <c r="D4232" s="275"/>
      <c r="E4232" s="32"/>
      <c r="F4232" s="314"/>
      <c r="G4232" s="274"/>
      <c r="H4232" s="269"/>
      <c r="I4232" s="330"/>
      <c r="J4232" s="273"/>
      <c r="K4232" s="273"/>
      <c r="L4232" s="273"/>
      <c r="M4232" s="271"/>
      <c r="N4232" s="273"/>
      <c r="O4232" s="273"/>
      <c r="P4232" s="259"/>
      <c r="Q4232" s="273"/>
      <c r="R4232" s="231"/>
    </row>
    <row r="4233" spans="1:18" x14ac:dyDescent="0.25">
      <c r="A4233" s="275"/>
      <c r="B4233" s="273"/>
      <c r="C4233" s="275"/>
      <c r="D4233" s="275"/>
      <c r="E4233" s="32"/>
      <c r="F4233" s="314"/>
      <c r="G4233" s="274"/>
      <c r="H4233" s="269"/>
      <c r="I4233" s="330"/>
      <c r="J4233" s="273"/>
      <c r="K4233" s="273"/>
      <c r="L4233" s="273"/>
      <c r="M4233" s="271"/>
      <c r="N4233" s="273"/>
      <c r="O4233" s="273"/>
      <c r="P4233" s="259"/>
      <c r="Q4233" s="273"/>
      <c r="R4233" s="231"/>
    </row>
    <row r="4234" spans="1:18" x14ac:dyDescent="0.25">
      <c r="A4234" s="275"/>
      <c r="B4234" s="273"/>
      <c r="C4234" s="275"/>
      <c r="D4234" s="275"/>
      <c r="E4234" s="32"/>
      <c r="F4234" s="314"/>
      <c r="G4234" s="274"/>
      <c r="H4234" s="269"/>
      <c r="I4234" s="330"/>
      <c r="J4234" s="273"/>
      <c r="K4234" s="273"/>
      <c r="L4234" s="273"/>
      <c r="M4234" s="271"/>
      <c r="N4234" s="273"/>
      <c r="O4234" s="273"/>
      <c r="P4234" s="259"/>
      <c r="Q4234" s="273"/>
      <c r="R4234" s="231"/>
    </row>
    <row r="4235" spans="1:18" x14ac:dyDescent="0.25">
      <c r="A4235" s="275"/>
      <c r="B4235" s="273"/>
      <c r="C4235" s="275"/>
      <c r="D4235" s="275"/>
      <c r="E4235" s="32"/>
      <c r="F4235" s="314"/>
      <c r="G4235" s="274"/>
      <c r="H4235" s="269"/>
      <c r="I4235" s="330"/>
      <c r="J4235" s="273"/>
      <c r="K4235" s="273"/>
      <c r="L4235" s="273"/>
      <c r="M4235" s="271"/>
      <c r="N4235" s="273"/>
      <c r="O4235" s="273"/>
      <c r="P4235" s="259"/>
      <c r="Q4235" s="273"/>
      <c r="R4235" s="231"/>
    </row>
    <row r="4236" spans="1:18" x14ac:dyDescent="0.25">
      <c r="A4236" s="275"/>
      <c r="B4236" s="273"/>
      <c r="C4236" s="275"/>
      <c r="D4236" s="275"/>
      <c r="E4236" s="32"/>
      <c r="F4236" s="314"/>
      <c r="G4236" s="274"/>
      <c r="H4236" s="269"/>
      <c r="I4236" s="330"/>
      <c r="J4236" s="273"/>
      <c r="K4236" s="273"/>
      <c r="L4236" s="273"/>
      <c r="M4236" s="271"/>
      <c r="N4236" s="273"/>
      <c r="O4236" s="273"/>
      <c r="P4236" s="259"/>
      <c r="Q4236" s="273"/>
      <c r="R4236" s="231"/>
    </row>
    <row r="4237" spans="1:18" x14ac:dyDescent="0.25">
      <c r="A4237" s="275"/>
      <c r="B4237" s="273"/>
      <c r="C4237" s="275"/>
      <c r="D4237" s="275"/>
      <c r="E4237" s="32"/>
      <c r="F4237" s="314"/>
      <c r="G4237" s="274"/>
      <c r="H4237" s="269"/>
      <c r="I4237" s="330"/>
      <c r="J4237" s="273"/>
      <c r="K4237" s="273"/>
      <c r="L4237" s="273"/>
      <c r="M4237" s="271"/>
      <c r="N4237" s="273"/>
      <c r="O4237" s="273"/>
      <c r="P4237" s="259"/>
      <c r="Q4237" s="273"/>
      <c r="R4237" s="231"/>
    </row>
    <row r="4238" spans="1:18" x14ac:dyDescent="0.25">
      <c r="A4238" s="275"/>
      <c r="B4238" s="273"/>
      <c r="C4238" s="275"/>
      <c r="D4238" s="275"/>
      <c r="E4238" s="32"/>
      <c r="F4238" s="314"/>
      <c r="G4238" s="274"/>
      <c r="H4238" s="269"/>
      <c r="I4238" s="330"/>
      <c r="J4238" s="273"/>
      <c r="K4238" s="273"/>
      <c r="L4238" s="273"/>
      <c r="M4238" s="271"/>
      <c r="N4238" s="273"/>
      <c r="O4238" s="273"/>
      <c r="P4238" s="259"/>
      <c r="Q4238" s="273"/>
      <c r="R4238" s="231"/>
    </row>
    <row r="4239" spans="1:18" x14ac:dyDescent="0.25">
      <c r="A4239" s="275"/>
      <c r="B4239" s="273"/>
      <c r="C4239" s="275"/>
      <c r="D4239" s="275"/>
      <c r="E4239" s="32"/>
      <c r="F4239" s="314"/>
      <c r="G4239" s="274"/>
      <c r="H4239" s="269"/>
      <c r="I4239" s="330"/>
      <c r="J4239" s="273"/>
      <c r="K4239" s="273"/>
      <c r="L4239" s="273"/>
      <c r="M4239" s="271"/>
      <c r="N4239" s="273"/>
      <c r="O4239" s="273"/>
      <c r="P4239" s="259"/>
      <c r="Q4239" s="273"/>
      <c r="R4239" s="231"/>
    </row>
    <row r="4240" spans="1:18" x14ac:dyDescent="0.25">
      <c r="A4240" s="275"/>
      <c r="B4240" s="273"/>
      <c r="C4240" s="275"/>
      <c r="D4240" s="275"/>
      <c r="E4240" s="32"/>
      <c r="F4240" s="314"/>
      <c r="G4240" s="274"/>
      <c r="H4240" s="269"/>
      <c r="I4240" s="330"/>
      <c r="J4240" s="273"/>
      <c r="K4240" s="273"/>
      <c r="L4240" s="273"/>
      <c r="M4240" s="271"/>
      <c r="N4240" s="273"/>
      <c r="O4240" s="273"/>
      <c r="P4240" s="259"/>
      <c r="Q4240" s="273"/>
      <c r="R4240" s="231"/>
    </row>
    <row r="4241" spans="1:18" x14ac:dyDescent="0.25">
      <c r="A4241" s="275"/>
      <c r="B4241" s="273"/>
      <c r="C4241" s="275"/>
      <c r="D4241" s="275"/>
      <c r="E4241" s="32"/>
      <c r="F4241" s="314"/>
      <c r="G4241" s="274"/>
      <c r="H4241" s="269"/>
      <c r="I4241" s="330"/>
      <c r="J4241" s="273"/>
      <c r="K4241" s="273"/>
      <c r="L4241" s="273"/>
      <c r="M4241" s="271"/>
      <c r="N4241" s="273"/>
      <c r="O4241" s="273"/>
      <c r="P4241" s="259"/>
      <c r="Q4241" s="273"/>
      <c r="R4241" s="231"/>
    </row>
    <row r="4242" spans="1:18" x14ac:dyDescent="0.25">
      <c r="A4242" s="275"/>
      <c r="B4242" s="273"/>
      <c r="C4242" s="275"/>
      <c r="D4242" s="275"/>
      <c r="E4242" s="32"/>
      <c r="F4242" s="314"/>
      <c r="G4242" s="274"/>
      <c r="H4242" s="269"/>
      <c r="I4242" s="330"/>
      <c r="J4242" s="273"/>
      <c r="K4242" s="273"/>
      <c r="L4242" s="273"/>
      <c r="M4242" s="271"/>
      <c r="N4242" s="273"/>
      <c r="O4242" s="273"/>
      <c r="P4242" s="259"/>
      <c r="Q4242" s="273"/>
      <c r="R4242" s="231"/>
    </row>
    <row r="4243" spans="1:18" x14ac:dyDescent="0.25">
      <c r="A4243" s="275"/>
      <c r="B4243" s="273"/>
      <c r="C4243" s="275"/>
      <c r="D4243" s="275"/>
      <c r="E4243" s="32"/>
      <c r="F4243" s="314"/>
      <c r="G4243" s="274"/>
      <c r="H4243" s="269"/>
      <c r="I4243" s="330"/>
      <c r="J4243" s="273"/>
      <c r="K4243" s="273"/>
      <c r="L4243" s="273"/>
      <c r="M4243" s="271"/>
      <c r="N4243" s="273"/>
      <c r="O4243" s="273"/>
      <c r="P4243" s="259"/>
      <c r="Q4243" s="273"/>
      <c r="R4243" s="231"/>
    </row>
    <row r="4244" spans="1:18" x14ac:dyDescent="0.25">
      <c r="A4244" s="275"/>
      <c r="B4244" s="273"/>
      <c r="C4244" s="275"/>
      <c r="D4244" s="275"/>
      <c r="E4244" s="32"/>
      <c r="F4244" s="314"/>
      <c r="G4244" s="274"/>
      <c r="H4244" s="269"/>
      <c r="I4244" s="330"/>
      <c r="J4244" s="273"/>
      <c r="K4244" s="273"/>
      <c r="L4244" s="273"/>
      <c r="M4244" s="271"/>
      <c r="N4244" s="273"/>
      <c r="O4244" s="273"/>
      <c r="P4244" s="259"/>
      <c r="Q4244" s="273"/>
      <c r="R4244" s="231"/>
    </row>
    <row r="4245" spans="1:18" x14ac:dyDescent="0.25">
      <c r="A4245" s="275"/>
      <c r="B4245" s="273"/>
      <c r="C4245" s="275"/>
      <c r="D4245" s="275"/>
      <c r="E4245" s="32"/>
      <c r="F4245" s="314"/>
      <c r="G4245" s="274"/>
      <c r="H4245" s="269"/>
      <c r="I4245" s="330"/>
      <c r="J4245" s="273"/>
      <c r="K4245" s="273"/>
      <c r="L4245" s="273"/>
      <c r="M4245" s="271"/>
      <c r="N4245" s="273"/>
      <c r="O4245" s="273"/>
      <c r="P4245" s="259"/>
      <c r="Q4245" s="273"/>
      <c r="R4245" s="231"/>
    </row>
    <row r="4246" spans="1:18" x14ac:dyDescent="0.25">
      <c r="A4246" s="275"/>
      <c r="B4246" s="273"/>
      <c r="C4246" s="275"/>
      <c r="D4246" s="275"/>
      <c r="E4246" s="32"/>
      <c r="F4246" s="314"/>
      <c r="G4246" s="274"/>
      <c r="H4246" s="269"/>
      <c r="I4246" s="330"/>
      <c r="J4246" s="273"/>
      <c r="K4246" s="273"/>
      <c r="L4246" s="273"/>
      <c r="M4246" s="271"/>
      <c r="N4246" s="273"/>
      <c r="O4246" s="273"/>
      <c r="P4246" s="259"/>
      <c r="Q4246" s="273"/>
      <c r="R4246" s="231"/>
    </row>
    <row r="4247" spans="1:18" x14ac:dyDescent="0.25">
      <c r="A4247" s="275"/>
      <c r="B4247" s="273"/>
      <c r="C4247" s="275"/>
      <c r="D4247" s="275"/>
      <c r="E4247" s="32"/>
      <c r="F4247" s="314"/>
      <c r="G4247" s="274"/>
      <c r="H4247" s="269"/>
      <c r="I4247" s="330"/>
      <c r="J4247" s="273"/>
      <c r="K4247" s="273"/>
      <c r="L4247" s="273"/>
      <c r="M4247" s="271"/>
      <c r="N4247" s="273"/>
      <c r="O4247" s="273"/>
      <c r="P4247" s="259"/>
      <c r="Q4247" s="273"/>
      <c r="R4247" s="231"/>
    </row>
    <row r="4248" spans="1:18" x14ac:dyDescent="0.25">
      <c r="A4248" s="275"/>
      <c r="B4248" s="273"/>
      <c r="C4248" s="275"/>
      <c r="D4248" s="275"/>
      <c r="E4248" s="32"/>
      <c r="F4248" s="314"/>
      <c r="G4248" s="274"/>
      <c r="H4248" s="269"/>
      <c r="I4248" s="330"/>
      <c r="J4248" s="273"/>
      <c r="K4248" s="273"/>
      <c r="L4248" s="273"/>
      <c r="M4248" s="271"/>
      <c r="N4248" s="273"/>
      <c r="O4248" s="273"/>
      <c r="P4248" s="259"/>
      <c r="Q4248" s="273"/>
      <c r="R4248" s="231"/>
    </row>
    <row r="4249" spans="1:18" x14ac:dyDescent="0.25">
      <c r="A4249" s="275"/>
      <c r="B4249" s="273"/>
      <c r="C4249" s="275"/>
      <c r="D4249" s="275"/>
      <c r="E4249" s="32"/>
      <c r="F4249" s="314"/>
      <c r="G4249" s="274"/>
      <c r="H4249" s="269"/>
      <c r="I4249" s="330"/>
      <c r="J4249" s="273"/>
      <c r="K4249" s="273"/>
      <c r="L4249" s="273"/>
      <c r="M4249" s="271"/>
      <c r="N4249" s="273"/>
      <c r="O4249" s="273"/>
      <c r="P4249" s="259"/>
      <c r="Q4249" s="273"/>
      <c r="R4249" s="231"/>
    </row>
    <row r="4250" spans="1:18" x14ac:dyDescent="0.25">
      <c r="A4250" s="275"/>
      <c r="B4250" s="273"/>
      <c r="C4250" s="275"/>
      <c r="D4250" s="275"/>
      <c r="E4250" s="32"/>
      <c r="F4250" s="314"/>
      <c r="G4250" s="274"/>
      <c r="H4250" s="269"/>
      <c r="I4250" s="330"/>
      <c r="J4250" s="273"/>
      <c r="K4250" s="273"/>
      <c r="L4250" s="273"/>
      <c r="M4250" s="271"/>
      <c r="N4250" s="273"/>
      <c r="O4250" s="273"/>
      <c r="P4250" s="259"/>
      <c r="Q4250" s="273"/>
      <c r="R4250" s="231"/>
    </row>
    <row r="4251" spans="1:18" x14ac:dyDescent="0.25">
      <c r="A4251" s="275"/>
      <c r="B4251" s="273"/>
      <c r="C4251" s="275"/>
      <c r="D4251" s="275"/>
      <c r="E4251" s="32"/>
      <c r="F4251" s="314"/>
      <c r="G4251" s="274"/>
      <c r="H4251" s="269"/>
      <c r="I4251" s="330"/>
      <c r="J4251" s="273"/>
      <c r="K4251" s="273"/>
      <c r="L4251" s="273"/>
      <c r="M4251" s="271"/>
      <c r="N4251" s="273"/>
      <c r="O4251" s="273"/>
      <c r="P4251" s="259"/>
      <c r="Q4251" s="273"/>
      <c r="R4251" s="231"/>
    </row>
    <row r="4252" spans="1:18" x14ac:dyDescent="0.25">
      <c r="A4252" s="275"/>
      <c r="B4252" s="273"/>
      <c r="C4252" s="275"/>
      <c r="D4252" s="275"/>
      <c r="E4252" s="32"/>
      <c r="F4252" s="314"/>
      <c r="G4252" s="274"/>
      <c r="H4252" s="269"/>
      <c r="I4252" s="330"/>
      <c r="J4252" s="273"/>
      <c r="K4252" s="273"/>
      <c r="L4252" s="273"/>
      <c r="M4252" s="271"/>
      <c r="N4252" s="273"/>
      <c r="O4252" s="273"/>
      <c r="P4252" s="259"/>
      <c r="Q4252" s="273"/>
      <c r="R4252" s="231"/>
    </row>
    <row r="4253" spans="1:18" x14ac:dyDescent="0.25">
      <c r="A4253" s="275"/>
      <c r="B4253" s="273"/>
      <c r="C4253" s="275"/>
      <c r="D4253" s="275"/>
      <c r="E4253" s="32"/>
      <c r="F4253" s="314"/>
      <c r="G4253" s="274"/>
      <c r="H4253" s="269"/>
      <c r="I4253" s="330"/>
      <c r="J4253" s="273"/>
      <c r="K4253" s="273"/>
      <c r="L4253" s="273"/>
      <c r="M4253" s="271"/>
      <c r="N4253" s="273"/>
      <c r="O4253" s="273"/>
      <c r="P4253" s="259"/>
      <c r="Q4253" s="273"/>
      <c r="R4253" s="231"/>
    </row>
    <row r="4254" spans="1:18" x14ac:dyDescent="0.25">
      <c r="A4254" s="275"/>
      <c r="B4254" s="273"/>
      <c r="C4254" s="275"/>
      <c r="D4254" s="275"/>
      <c r="E4254" s="32"/>
      <c r="F4254" s="314"/>
      <c r="G4254" s="274"/>
      <c r="H4254" s="269"/>
      <c r="I4254" s="330"/>
      <c r="J4254" s="273"/>
      <c r="K4254" s="273"/>
      <c r="L4254" s="273"/>
      <c r="M4254" s="271"/>
      <c r="N4254" s="273"/>
      <c r="O4254" s="273"/>
      <c r="P4254" s="259"/>
      <c r="Q4254" s="273"/>
      <c r="R4254" s="231"/>
    </row>
    <row r="4255" spans="1:18" x14ac:dyDescent="0.25">
      <c r="A4255" s="275"/>
      <c r="B4255" s="273"/>
      <c r="C4255" s="275"/>
      <c r="D4255" s="275"/>
      <c r="E4255" s="32"/>
      <c r="F4255" s="314"/>
      <c r="G4255" s="274"/>
      <c r="H4255" s="269"/>
      <c r="I4255" s="330"/>
      <c r="J4255" s="273"/>
      <c r="K4255" s="273"/>
      <c r="L4255" s="273"/>
      <c r="M4255" s="271"/>
      <c r="N4255" s="273"/>
      <c r="O4255" s="273"/>
      <c r="P4255" s="259"/>
      <c r="Q4255" s="273"/>
      <c r="R4255" s="231"/>
    </row>
    <row r="4256" spans="1:18" x14ac:dyDescent="0.25">
      <c r="A4256" s="275"/>
      <c r="B4256" s="273"/>
      <c r="C4256" s="275"/>
      <c r="D4256" s="275"/>
      <c r="E4256" s="32"/>
      <c r="F4256" s="314"/>
      <c r="G4256" s="274"/>
      <c r="H4256" s="269"/>
      <c r="I4256" s="330"/>
      <c r="J4256" s="273"/>
      <c r="K4256" s="273"/>
      <c r="L4256" s="273"/>
      <c r="M4256" s="271"/>
      <c r="N4256" s="273"/>
      <c r="O4256" s="273"/>
      <c r="P4256" s="259"/>
      <c r="Q4256" s="273"/>
      <c r="R4256" s="231"/>
    </row>
    <row r="4257" spans="1:18" x14ac:dyDescent="0.25">
      <c r="A4257" s="275"/>
      <c r="B4257" s="273"/>
      <c r="C4257" s="275"/>
      <c r="D4257" s="275"/>
      <c r="E4257" s="32"/>
      <c r="F4257" s="314"/>
      <c r="G4257" s="274"/>
      <c r="H4257" s="269"/>
      <c r="I4257" s="330"/>
      <c r="J4257" s="273"/>
      <c r="K4257" s="273"/>
      <c r="L4257" s="273"/>
      <c r="M4257" s="271"/>
      <c r="N4257" s="273"/>
      <c r="O4257" s="273"/>
      <c r="P4257" s="259"/>
      <c r="Q4257" s="273"/>
      <c r="R4257" s="231"/>
    </row>
    <row r="4258" spans="1:18" x14ac:dyDescent="0.25">
      <c r="A4258" s="275"/>
      <c r="B4258" s="273"/>
      <c r="C4258" s="275"/>
      <c r="D4258" s="275"/>
      <c r="E4258" s="32"/>
      <c r="F4258" s="314"/>
      <c r="G4258" s="274"/>
      <c r="H4258" s="269"/>
      <c r="I4258" s="330"/>
      <c r="J4258" s="273"/>
      <c r="K4258" s="273"/>
      <c r="L4258" s="273"/>
      <c r="M4258" s="271"/>
      <c r="N4258" s="273"/>
      <c r="O4258" s="273"/>
      <c r="P4258" s="259"/>
      <c r="Q4258" s="273"/>
      <c r="R4258" s="231"/>
    </row>
    <row r="4259" spans="1:18" x14ac:dyDescent="0.25">
      <c r="A4259" s="275"/>
      <c r="B4259" s="273"/>
      <c r="C4259" s="275"/>
      <c r="D4259" s="275"/>
      <c r="E4259" s="32"/>
      <c r="F4259" s="314"/>
      <c r="G4259" s="274"/>
      <c r="H4259" s="269"/>
      <c r="I4259" s="330"/>
      <c r="J4259" s="273"/>
      <c r="K4259" s="273"/>
      <c r="L4259" s="273"/>
      <c r="M4259" s="271"/>
      <c r="N4259" s="273"/>
      <c r="O4259" s="273"/>
      <c r="P4259" s="259"/>
      <c r="Q4259" s="273"/>
      <c r="R4259" s="231"/>
    </row>
    <row r="4260" spans="1:18" x14ac:dyDescent="0.25">
      <c r="A4260" s="275"/>
      <c r="B4260" s="273"/>
      <c r="C4260" s="275"/>
      <c r="D4260" s="275"/>
      <c r="E4260" s="32"/>
      <c r="F4260" s="314"/>
      <c r="G4260" s="274"/>
      <c r="H4260" s="269"/>
      <c r="I4260" s="330"/>
      <c r="J4260" s="273"/>
      <c r="K4260" s="273"/>
      <c r="L4260" s="273"/>
      <c r="M4260" s="271"/>
      <c r="N4260" s="273"/>
      <c r="O4260" s="273"/>
      <c r="P4260" s="259"/>
      <c r="Q4260" s="273"/>
      <c r="R4260" s="231"/>
    </row>
    <row r="4261" spans="1:18" x14ac:dyDescent="0.25">
      <c r="A4261" s="275"/>
      <c r="B4261" s="273"/>
      <c r="C4261" s="275"/>
      <c r="D4261" s="275"/>
      <c r="E4261" s="32"/>
      <c r="F4261" s="314"/>
      <c r="G4261" s="274"/>
      <c r="H4261" s="269"/>
      <c r="I4261" s="330"/>
      <c r="J4261" s="273"/>
      <c r="K4261" s="273"/>
      <c r="L4261" s="273"/>
      <c r="M4261" s="271"/>
      <c r="N4261" s="273"/>
      <c r="O4261" s="273"/>
      <c r="P4261" s="259"/>
      <c r="Q4261" s="273"/>
      <c r="R4261" s="231"/>
    </row>
    <row r="4262" spans="1:18" x14ac:dyDescent="0.25">
      <c r="A4262" s="275"/>
      <c r="B4262" s="273"/>
      <c r="C4262" s="275"/>
      <c r="D4262" s="275"/>
      <c r="E4262" s="32"/>
      <c r="F4262" s="314"/>
      <c r="G4262" s="274"/>
      <c r="H4262" s="269"/>
      <c r="I4262" s="330"/>
      <c r="J4262" s="273"/>
      <c r="K4262" s="273"/>
      <c r="L4262" s="273"/>
      <c r="M4262" s="271"/>
      <c r="N4262" s="273"/>
      <c r="O4262" s="273"/>
      <c r="P4262" s="259"/>
      <c r="Q4262" s="273"/>
      <c r="R4262" s="231"/>
    </row>
    <row r="4263" spans="1:18" x14ac:dyDescent="0.25">
      <c r="A4263" s="275"/>
      <c r="B4263" s="273"/>
      <c r="C4263" s="275"/>
      <c r="D4263" s="275"/>
      <c r="E4263" s="32"/>
      <c r="F4263" s="314"/>
      <c r="G4263" s="274"/>
      <c r="H4263" s="269"/>
      <c r="I4263" s="330"/>
      <c r="J4263" s="273"/>
      <c r="K4263" s="273"/>
      <c r="L4263" s="273"/>
      <c r="M4263" s="271"/>
      <c r="N4263" s="273"/>
      <c r="O4263" s="273"/>
      <c r="P4263" s="259"/>
      <c r="Q4263" s="273"/>
      <c r="R4263" s="231"/>
    </row>
    <row r="4264" spans="1:18" x14ac:dyDescent="0.25">
      <c r="A4264" s="275"/>
      <c r="B4264" s="273"/>
      <c r="C4264" s="275"/>
      <c r="D4264" s="275"/>
      <c r="E4264" s="32"/>
      <c r="F4264" s="314"/>
      <c r="G4264" s="274"/>
      <c r="H4264" s="269"/>
      <c r="I4264" s="330"/>
      <c r="J4264" s="273"/>
      <c r="K4264" s="273"/>
      <c r="L4264" s="273"/>
      <c r="M4264" s="271"/>
      <c r="N4264" s="273"/>
      <c r="O4264" s="273"/>
      <c r="P4264" s="259"/>
      <c r="Q4264" s="273"/>
      <c r="R4264" s="231"/>
    </row>
    <row r="4265" spans="1:18" x14ac:dyDescent="0.25">
      <c r="A4265" s="275"/>
      <c r="B4265" s="273"/>
      <c r="C4265" s="275"/>
      <c r="D4265" s="275"/>
      <c r="E4265" s="32"/>
      <c r="F4265" s="314"/>
      <c r="G4265" s="274"/>
      <c r="H4265" s="269"/>
      <c r="I4265" s="330"/>
      <c r="J4265" s="273"/>
      <c r="K4265" s="273"/>
      <c r="L4265" s="273"/>
      <c r="M4265" s="271"/>
      <c r="N4265" s="273"/>
      <c r="O4265" s="273"/>
      <c r="P4265" s="259"/>
      <c r="Q4265" s="273"/>
      <c r="R4265" s="231"/>
    </row>
    <row r="4266" spans="1:18" x14ac:dyDescent="0.25">
      <c r="A4266" s="275"/>
      <c r="B4266" s="273"/>
      <c r="C4266" s="275"/>
      <c r="D4266" s="275"/>
      <c r="E4266" s="32"/>
      <c r="F4266" s="314"/>
      <c r="G4266" s="274"/>
      <c r="H4266" s="269"/>
      <c r="I4266" s="330"/>
      <c r="J4266" s="273"/>
      <c r="K4266" s="273"/>
      <c r="L4266" s="273"/>
      <c r="M4266" s="271"/>
      <c r="N4266" s="273"/>
      <c r="O4266" s="273"/>
      <c r="P4266" s="259"/>
      <c r="Q4266" s="273"/>
      <c r="R4266" s="231"/>
    </row>
    <row r="4267" spans="1:18" x14ac:dyDescent="0.25">
      <c r="A4267" s="275"/>
      <c r="B4267" s="273"/>
      <c r="C4267" s="275"/>
      <c r="D4267" s="275"/>
      <c r="E4267" s="32"/>
      <c r="F4267" s="314"/>
      <c r="G4267" s="274"/>
      <c r="H4267" s="269"/>
      <c r="I4267" s="330"/>
      <c r="J4267" s="273"/>
      <c r="K4267" s="273"/>
      <c r="L4267" s="273"/>
      <c r="M4267" s="271"/>
      <c r="N4267" s="273"/>
      <c r="O4267" s="273"/>
      <c r="P4267" s="259"/>
      <c r="Q4267" s="273"/>
      <c r="R4267" s="231"/>
    </row>
    <row r="4268" spans="1:18" x14ac:dyDescent="0.25">
      <c r="A4268" s="275"/>
      <c r="B4268" s="273"/>
      <c r="C4268" s="275"/>
      <c r="D4268" s="275"/>
      <c r="E4268" s="32"/>
      <c r="F4268" s="314"/>
      <c r="G4268" s="274"/>
      <c r="H4268" s="269"/>
      <c r="I4268" s="330"/>
      <c r="J4268" s="273"/>
      <c r="K4268" s="273"/>
      <c r="L4268" s="273"/>
      <c r="M4268" s="271"/>
      <c r="N4268" s="273"/>
      <c r="O4268" s="273"/>
      <c r="P4268" s="259"/>
      <c r="Q4268" s="273"/>
      <c r="R4268" s="231"/>
    </row>
    <row r="4269" spans="1:18" x14ac:dyDescent="0.25">
      <c r="A4269" s="275"/>
      <c r="B4269" s="273"/>
      <c r="C4269" s="275"/>
      <c r="D4269" s="275"/>
      <c r="E4269" s="32"/>
      <c r="F4269" s="314"/>
      <c r="G4269" s="274"/>
      <c r="H4269" s="269"/>
      <c r="I4269" s="330"/>
      <c r="J4269" s="273"/>
      <c r="K4269" s="273"/>
      <c r="L4269" s="273"/>
      <c r="M4269" s="271"/>
      <c r="N4269" s="273"/>
      <c r="O4269" s="273"/>
      <c r="P4269" s="259"/>
      <c r="Q4269" s="273"/>
      <c r="R4269" s="231"/>
    </row>
    <row r="4270" spans="1:18" x14ac:dyDescent="0.25">
      <c r="A4270" s="275"/>
      <c r="B4270" s="273"/>
      <c r="C4270" s="275"/>
      <c r="D4270" s="275"/>
      <c r="E4270" s="32"/>
      <c r="F4270" s="314"/>
      <c r="G4270" s="274"/>
      <c r="H4270" s="269"/>
      <c r="I4270" s="330"/>
      <c r="J4270" s="273"/>
      <c r="K4270" s="273"/>
      <c r="L4270" s="273"/>
      <c r="M4270" s="271"/>
      <c r="N4270" s="273"/>
      <c r="O4270" s="273"/>
      <c r="P4270" s="259"/>
      <c r="Q4270" s="273"/>
      <c r="R4270" s="231"/>
    </row>
    <row r="4271" spans="1:18" x14ac:dyDescent="0.25">
      <c r="A4271" s="275"/>
      <c r="B4271" s="273"/>
      <c r="C4271" s="275"/>
      <c r="D4271" s="275"/>
      <c r="E4271" s="32"/>
      <c r="F4271" s="314"/>
      <c r="G4271" s="274"/>
      <c r="H4271" s="269"/>
      <c r="I4271" s="330"/>
      <c r="J4271" s="273"/>
      <c r="K4271" s="273"/>
      <c r="L4271" s="273"/>
      <c r="M4271" s="271"/>
      <c r="N4271" s="273"/>
      <c r="O4271" s="273"/>
      <c r="P4271" s="259"/>
      <c r="Q4271" s="273"/>
      <c r="R4271" s="231"/>
    </row>
    <row r="4272" spans="1:18" x14ac:dyDescent="0.25">
      <c r="A4272" s="275"/>
      <c r="B4272" s="273"/>
      <c r="C4272" s="275"/>
      <c r="D4272" s="275"/>
      <c r="E4272" s="32"/>
      <c r="F4272" s="314"/>
      <c r="G4272" s="274"/>
      <c r="H4272" s="269"/>
      <c r="I4272" s="330"/>
      <c r="J4272" s="273"/>
      <c r="K4272" s="273"/>
      <c r="L4272" s="273"/>
      <c r="M4272" s="271"/>
      <c r="N4272" s="273"/>
      <c r="O4272" s="273"/>
      <c r="P4272" s="259"/>
      <c r="Q4272" s="273"/>
      <c r="R4272" s="231"/>
    </row>
    <row r="4273" spans="1:18" x14ac:dyDescent="0.25">
      <c r="A4273" s="275"/>
      <c r="B4273" s="273"/>
      <c r="C4273" s="275"/>
      <c r="D4273" s="275"/>
      <c r="E4273" s="32"/>
      <c r="F4273" s="314"/>
      <c r="G4273" s="274"/>
      <c r="H4273" s="269"/>
      <c r="I4273" s="330"/>
      <c r="J4273" s="273"/>
      <c r="K4273" s="273"/>
      <c r="L4273" s="273"/>
      <c r="M4273" s="271"/>
      <c r="N4273" s="273"/>
      <c r="O4273" s="273"/>
      <c r="P4273" s="259"/>
      <c r="Q4273" s="273"/>
      <c r="R4273" s="231"/>
    </row>
    <row r="4274" spans="1:18" x14ac:dyDescent="0.25">
      <c r="A4274" s="275"/>
      <c r="B4274" s="273"/>
      <c r="C4274" s="275"/>
      <c r="D4274" s="275"/>
      <c r="E4274" s="32"/>
      <c r="F4274" s="314"/>
      <c r="G4274" s="274"/>
      <c r="H4274" s="269"/>
      <c r="I4274" s="330"/>
      <c r="J4274" s="273"/>
      <c r="K4274" s="273"/>
      <c r="L4274" s="273"/>
      <c r="M4274" s="271"/>
      <c r="N4274" s="273"/>
      <c r="O4274" s="273"/>
      <c r="P4274" s="259"/>
      <c r="Q4274" s="273"/>
      <c r="R4274" s="231"/>
    </row>
    <row r="4275" spans="1:18" x14ac:dyDescent="0.25">
      <c r="A4275" s="275"/>
      <c r="B4275" s="273"/>
      <c r="C4275" s="275"/>
      <c r="D4275" s="275"/>
      <c r="E4275" s="32"/>
      <c r="F4275" s="314"/>
      <c r="G4275" s="274"/>
      <c r="H4275" s="269"/>
      <c r="I4275" s="330"/>
      <c r="J4275" s="273"/>
      <c r="K4275" s="273"/>
      <c r="L4275" s="273"/>
      <c r="M4275" s="271"/>
      <c r="N4275" s="273"/>
      <c r="O4275" s="273"/>
      <c r="P4275" s="259"/>
      <c r="Q4275" s="273"/>
      <c r="R4275" s="231"/>
    </row>
    <row r="4276" spans="1:18" x14ac:dyDescent="0.25">
      <c r="A4276" s="275"/>
      <c r="B4276" s="273"/>
      <c r="C4276" s="275"/>
      <c r="D4276" s="275"/>
      <c r="E4276" s="32"/>
      <c r="F4276" s="314"/>
      <c r="G4276" s="274"/>
      <c r="H4276" s="269"/>
      <c r="I4276" s="330"/>
      <c r="J4276" s="273"/>
      <c r="K4276" s="273"/>
      <c r="L4276" s="273"/>
      <c r="M4276" s="271"/>
      <c r="N4276" s="273"/>
      <c r="O4276" s="273"/>
      <c r="P4276" s="259"/>
      <c r="Q4276" s="273"/>
      <c r="R4276" s="231"/>
    </row>
    <row r="4277" spans="1:18" x14ac:dyDescent="0.25">
      <c r="A4277" s="275"/>
      <c r="B4277" s="273"/>
      <c r="C4277" s="275"/>
      <c r="D4277" s="275"/>
      <c r="E4277" s="32"/>
      <c r="F4277" s="314"/>
      <c r="G4277" s="274"/>
      <c r="H4277" s="269"/>
      <c r="I4277" s="330"/>
      <c r="J4277" s="273"/>
      <c r="K4277" s="273"/>
      <c r="L4277" s="273"/>
      <c r="M4277" s="271"/>
      <c r="N4277" s="273"/>
      <c r="O4277" s="273"/>
      <c r="P4277" s="259"/>
      <c r="Q4277" s="273"/>
      <c r="R4277" s="231"/>
    </row>
    <row r="4278" spans="1:18" x14ac:dyDescent="0.25">
      <c r="A4278" s="275"/>
      <c r="B4278" s="273"/>
      <c r="C4278" s="275"/>
      <c r="D4278" s="275"/>
      <c r="E4278" s="32"/>
      <c r="F4278" s="314"/>
      <c r="G4278" s="274"/>
      <c r="H4278" s="269"/>
      <c r="I4278" s="330"/>
      <c r="J4278" s="273"/>
      <c r="K4278" s="273"/>
      <c r="L4278" s="273"/>
      <c r="M4278" s="271"/>
      <c r="N4278" s="273"/>
      <c r="O4278" s="273"/>
      <c r="P4278" s="259"/>
      <c r="Q4278" s="273"/>
      <c r="R4278" s="231"/>
    </row>
    <row r="4279" spans="1:18" x14ac:dyDescent="0.25">
      <c r="A4279" s="275"/>
      <c r="B4279" s="273"/>
      <c r="C4279" s="275"/>
      <c r="D4279" s="275"/>
      <c r="E4279" s="32"/>
      <c r="F4279" s="314"/>
      <c r="G4279" s="274"/>
      <c r="H4279" s="269"/>
      <c r="I4279" s="330"/>
      <c r="J4279" s="273"/>
      <c r="K4279" s="273"/>
      <c r="L4279" s="273"/>
      <c r="M4279" s="271"/>
      <c r="N4279" s="273"/>
      <c r="O4279" s="273"/>
      <c r="P4279" s="259"/>
      <c r="Q4279" s="273"/>
      <c r="R4279" s="231"/>
    </row>
    <row r="4280" spans="1:18" x14ac:dyDescent="0.25">
      <c r="A4280" s="275"/>
      <c r="B4280" s="273"/>
      <c r="C4280" s="275"/>
      <c r="D4280" s="275"/>
      <c r="E4280" s="32"/>
      <c r="F4280" s="314"/>
      <c r="G4280" s="274"/>
      <c r="H4280" s="269"/>
      <c r="I4280" s="330"/>
      <c r="J4280" s="273"/>
      <c r="K4280" s="273"/>
      <c r="L4280" s="273"/>
      <c r="M4280" s="271"/>
      <c r="N4280" s="273"/>
      <c r="O4280" s="273"/>
      <c r="P4280" s="259"/>
      <c r="Q4280" s="273"/>
      <c r="R4280" s="231"/>
    </row>
    <row r="4281" spans="1:18" x14ac:dyDescent="0.25">
      <c r="A4281" s="275"/>
      <c r="B4281" s="273"/>
      <c r="C4281" s="275"/>
      <c r="D4281" s="275"/>
      <c r="E4281" s="32"/>
      <c r="F4281" s="314"/>
      <c r="G4281" s="274"/>
      <c r="H4281" s="269"/>
      <c r="I4281" s="330"/>
      <c r="J4281" s="273"/>
      <c r="K4281" s="273"/>
      <c r="L4281" s="273"/>
      <c r="M4281" s="271"/>
      <c r="N4281" s="273"/>
      <c r="O4281" s="273"/>
      <c r="P4281" s="259"/>
      <c r="Q4281" s="273"/>
      <c r="R4281" s="231"/>
    </row>
    <row r="4282" spans="1:18" x14ac:dyDescent="0.25">
      <c r="A4282" s="275"/>
      <c r="B4282" s="273"/>
      <c r="C4282" s="275"/>
      <c r="D4282" s="275"/>
      <c r="E4282" s="32"/>
      <c r="F4282" s="314"/>
      <c r="G4282" s="274"/>
      <c r="H4282" s="269"/>
      <c r="I4282" s="330"/>
      <c r="J4282" s="273"/>
      <c r="K4282" s="273"/>
      <c r="L4282" s="273"/>
      <c r="M4282" s="271"/>
      <c r="N4282" s="273"/>
      <c r="O4282" s="273"/>
      <c r="P4282" s="259"/>
      <c r="Q4282" s="273"/>
      <c r="R4282" s="231"/>
    </row>
    <row r="4283" spans="1:18" x14ac:dyDescent="0.25">
      <c r="A4283" s="275"/>
      <c r="B4283" s="273"/>
      <c r="C4283" s="275"/>
      <c r="D4283" s="275"/>
      <c r="E4283" s="32"/>
      <c r="F4283" s="314"/>
      <c r="G4283" s="274"/>
      <c r="H4283" s="269"/>
      <c r="I4283" s="330"/>
      <c r="J4283" s="273"/>
      <c r="K4283" s="273"/>
      <c r="L4283" s="273"/>
      <c r="M4283" s="271"/>
      <c r="N4283" s="273"/>
      <c r="O4283" s="273"/>
      <c r="P4283" s="259"/>
      <c r="Q4283" s="273"/>
      <c r="R4283" s="231"/>
    </row>
    <row r="4284" spans="1:18" x14ac:dyDescent="0.25">
      <c r="A4284" s="275"/>
      <c r="B4284" s="273"/>
      <c r="C4284" s="275"/>
      <c r="D4284" s="275"/>
      <c r="E4284" s="32"/>
      <c r="F4284" s="314"/>
      <c r="G4284" s="274"/>
      <c r="H4284" s="269"/>
      <c r="I4284" s="330"/>
      <c r="J4284" s="273"/>
      <c r="K4284" s="273"/>
      <c r="L4284" s="273"/>
      <c r="M4284" s="271"/>
      <c r="N4284" s="273"/>
      <c r="O4284" s="273"/>
      <c r="P4284" s="259"/>
      <c r="Q4284" s="273"/>
      <c r="R4284" s="231"/>
    </row>
    <row r="4285" spans="1:18" x14ac:dyDescent="0.25">
      <c r="A4285" s="275"/>
      <c r="B4285" s="273"/>
      <c r="C4285" s="275"/>
      <c r="D4285" s="275"/>
      <c r="E4285" s="32"/>
      <c r="F4285" s="314"/>
      <c r="G4285" s="274"/>
      <c r="H4285" s="269"/>
      <c r="I4285" s="330"/>
      <c r="J4285" s="273"/>
      <c r="K4285" s="273"/>
      <c r="L4285" s="273"/>
      <c r="M4285" s="271"/>
      <c r="N4285" s="273"/>
      <c r="O4285" s="273"/>
      <c r="P4285" s="259"/>
      <c r="Q4285" s="273"/>
      <c r="R4285" s="231"/>
    </row>
    <row r="4286" spans="1:18" x14ac:dyDescent="0.25">
      <c r="A4286" s="275"/>
      <c r="B4286" s="273"/>
      <c r="C4286" s="275"/>
      <c r="D4286" s="275"/>
      <c r="E4286" s="32"/>
      <c r="F4286" s="314"/>
      <c r="G4286" s="274"/>
      <c r="H4286" s="269"/>
      <c r="I4286" s="330"/>
      <c r="J4286" s="273"/>
      <c r="K4286" s="273"/>
      <c r="L4286" s="273"/>
      <c r="M4286" s="271"/>
      <c r="N4286" s="273"/>
      <c r="O4286" s="273"/>
      <c r="P4286" s="259"/>
      <c r="Q4286" s="273"/>
      <c r="R4286" s="231"/>
    </row>
    <row r="4287" spans="1:18" x14ac:dyDescent="0.25">
      <c r="A4287" s="275"/>
      <c r="B4287" s="273"/>
      <c r="C4287" s="275"/>
      <c r="D4287" s="275"/>
      <c r="E4287" s="32"/>
      <c r="F4287" s="314"/>
      <c r="G4287" s="274"/>
      <c r="H4287" s="269"/>
      <c r="I4287" s="330"/>
      <c r="J4287" s="273"/>
      <c r="K4287" s="273"/>
      <c r="L4287" s="273"/>
      <c r="M4287" s="271"/>
      <c r="N4287" s="273"/>
      <c r="O4287" s="273"/>
      <c r="P4287" s="259"/>
      <c r="Q4287" s="273"/>
      <c r="R4287" s="231"/>
    </row>
    <row r="4288" spans="1:18" x14ac:dyDescent="0.25">
      <c r="A4288" s="275"/>
      <c r="B4288" s="273"/>
      <c r="C4288" s="275"/>
      <c r="D4288" s="275"/>
      <c r="E4288" s="32"/>
      <c r="F4288" s="314"/>
      <c r="G4288" s="274"/>
      <c r="H4288" s="269"/>
      <c r="I4288" s="330"/>
      <c r="J4288" s="273"/>
      <c r="K4288" s="273"/>
      <c r="L4288" s="273"/>
      <c r="M4288" s="271"/>
      <c r="N4288" s="273"/>
      <c r="O4288" s="273"/>
      <c r="P4288" s="259"/>
      <c r="Q4288" s="273"/>
      <c r="R4288" s="231"/>
    </row>
    <row r="4289" spans="1:18" x14ac:dyDescent="0.25">
      <c r="A4289" s="275"/>
      <c r="B4289" s="273"/>
      <c r="C4289" s="275"/>
      <c r="D4289" s="275"/>
      <c r="E4289" s="32"/>
      <c r="F4289" s="314"/>
      <c r="G4289" s="274"/>
      <c r="H4289" s="269"/>
      <c r="I4289" s="330"/>
      <c r="J4289" s="273"/>
      <c r="K4289" s="273"/>
      <c r="L4289" s="273"/>
      <c r="M4289" s="271"/>
      <c r="N4289" s="273"/>
      <c r="O4289" s="273"/>
      <c r="P4289" s="259"/>
      <c r="Q4289" s="273"/>
      <c r="R4289" s="231"/>
    </row>
    <row r="4290" spans="1:18" x14ac:dyDescent="0.25">
      <c r="A4290" s="275"/>
      <c r="B4290" s="273"/>
      <c r="C4290" s="275"/>
      <c r="D4290" s="275"/>
      <c r="E4290" s="32"/>
      <c r="F4290" s="314"/>
      <c r="G4290" s="274"/>
      <c r="H4290" s="269"/>
      <c r="I4290" s="330"/>
      <c r="J4290" s="273"/>
      <c r="K4290" s="273"/>
      <c r="L4290" s="273"/>
      <c r="M4290" s="271"/>
      <c r="N4290" s="273"/>
      <c r="O4290" s="273"/>
      <c r="P4290" s="259"/>
      <c r="Q4290" s="273"/>
      <c r="R4290" s="231"/>
    </row>
    <row r="4291" spans="1:18" x14ac:dyDescent="0.25">
      <c r="A4291" s="275"/>
      <c r="B4291" s="273"/>
      <c r="C4291" s="275"/>
      <c r="D4291" s="275"/>
      <c r="E4291" s="32"/>
      <c r="F4291" s="314"/>
      <c r="G4291" s="274"/>
      <c r="H4291" s="269"/>
      <c r="I4291" s="330"/>
      <c r="J4291" s="273"/>
      <c r="K4291" s="273"/>
      <c r="L4291" s="273"/>
      <c r="M4291" s="271"/>
      <c r="N4291" s="273"/>
      <c r="O4291" s="273"/>
      <c r="P4291" s="259"/>
      <c r="Q4291" s="273"/>
      <c r="R4291" s="231"/>
    </row>
    <row r="4292" spans="1:18" x14ac:dyDescent="0.25">
      <c r="A4292" s="275"/>
      <c r="B4292" s="273"/>
      <c r="C4292" s="275"/>
      <c r="D4292" s="275"/>
      <c r="E4292" s="32"/>
      <c r="F4292" s="314"/>
      <c r="G4292" s="274"/>
      <c r="H4292" s="269"/>
      <c r="I4292" s="330"/>
      <c r="J4292" s="273"/>
      <c r="K4292" s="273"/>
      <c r="L4292" s="273"/>
      <c r="M4292" s="271"/>
      <c r="N4292" s="273"/>
      <c r="O4292" s="273"/>
      <c r="P4292" s="259"/>
      <c r="Q4292" s="273"/>
      <c r="R4292" s="231"/>
    </row>
    <row r="4293" spans="1:18" x14ac:dyDescent="0.25">
      <c r="A4293" s="275"/>
      <c r="B4293" s="273"/>
      <c r="C4293" s="275"/>
      <c r="D4293" s="275"/>
      <c r="E4293" s="32"/>
      <c r="F4293" s="314"/>
      <c r="G4293" s="274"/>
      <c r="H4293" s="269"/>
      <c r="I4293" s="330"/>
      <c r="J4293" s="273"/>
      <c r="K4293" s="273"/>
      <c r="L4293" s="273"/>
      <c r="M4293" s="271"/>
      <c r="N4293" s="273"/>
      <c r="O4293" s="273"/>
      <c r="P4293" s="259"/>
      <c r="Q4293" s="273"/>
      <c r="R4293" s="231"/>
    </row>
    <row r="4294" spans="1:18" x14ac:dyDescent="0.25">
      <c r="A4294" s="275"/>
      <c r="B4294" s="273"/>
      <c r="C4294" s="275"/>
      <c r="D4294" s="275"/>
      <c r="E4294" s="32"/>
      <c r="F4294" s="314"/>
      <c r="G4294" s="274"/>
      <c r="H4294" s="269"/>
      <c r="I4294" s="330"/>
      <c r="J4294" s="273"/>
      <c r="K4294" s="273"/>
      <c r="L4294" s="273"/>
      <c r="M4294" s="271"/>
      <c r="N4294" s="273"/>
      <c r="O4294" s="273"/>
      <c r="P4294" s="259"/>
      <c r="Q4294" s="273"/>
      <c r="R4294" s="231"/>
    </row>
    <row r="4295" spans="1:18" x14ac:dyDescent="0.25">
      <c r="A4295" s="275"/>
      <c r="B4295" s="273"/>
      <c r="C4295" s="275"/>
      <c r="D4295" s="275"/>
      <c r="E4295" s="32"/>
      <c r="F4295" s="314"/>
      <c r="G4295" s="274"/>
      <c r="H4295" s="269"/>
      <c r="I4295" s="330"/>
      <c r="J4295" s="273"/>
      <c r="K4295" s="273"/>
      <c r="L4295" s="273"/>
      <c r="M4295" s="271"/>
      <c r="N4295" s="273"/>
      <c r="O4295" s="273"/>
      <c r="P4295" s="259"/>
      <c r="Q4295" s="273"/>
      <c r="R4295" s="231"/>
    </row>
    <row r="4296" spans="1:18" x14ac:dyDescent="0.25">
      <c r="A4296" s="275"/>
      <c r="B4296" s="273"/>
      <c r="C4296" s="275"/>
      <c r="D4296" s="275"/>
      <c r="E4296" s="32"/>
      <c r="F4296" s="314"/>
      <c r="G4296" s="274"/>
      <c r="H4296" s="269"/>
      <c r="I4296" s="330"/>
      <c r="J4296" s="273"/>
      <c r="K4296" s="273"/>
      <c r="L4296" s="273"/>
      <c r="M4296" s="271"/>
      <c r="N4296" s="273"/>
      <c r="O4296" s="273"/>
      <c r="P4296" s="259"/>
      <c r="Q4296" s="273"/>
      <c r="R4296" s="231"/>
    </row>
    <row r="4297" spans="1:18" x14ac:dyDescent="0.25">
      <c r="A4297" s="275"/>
      <c r="B4297" s="273"/>
      <c r="C4297" s="275"/>
      <c r="D4297" s="275"/>
      <c r="E4297" s="32"/>
      <c r="F4297" s="314"/>
      <c r="G4297" s="274"/>
      <c r="H4297" s="269"/>
      <c r="I4297" s="330"/>
      <c r="J4297" s="273"/>
      <c r="K4297" s="273"/>
      <c r="L4297" s="273"/>
      <c r="M4297" s="271"/>
      <c r="N4297" s="273"/>
      <c r="O4297" s="273"/>
      <c r="P4297" s="259"/>
      <c r="Q4297" s="273"/>
      <c r="R4297" s="231"/>
    </row>
    <row r="4298" spans="1:18" x14ac:dyDescent="0.25">
      <c r="A4298" s="275"/>
      <c r="B4298" s="273"/>
      <c r="C4298" s="275"/>
      <c r="D4298" s="275"/>
      <c r="E4298" s="32"/>
      <c r="F4298" s="314"/>
      <c r="G4298" s="274"/>
      <c r="H4298" s="269"/>
      <c r="I4298" s="330"/>
      <c r="J4298" s="273"/>
      <c r="K4298" s="273"/>
      <c r="L4298" s="273"/>
      <c r="M4298" s="271"/>
      <c r="N4298" s="273"/>
      <c r="O4298" s="273"/>
      <c r="P4298" s="259"/>
      <c r="Q4298" s="273"/>
      <c r="R4298" s="231"/>
    </row>
    <row r="4299" spans="1:18" x14ac:dyDescent="0.25">
      <c r="A4299" s="275"/>
      <c r="B4299" s="273"/>
      <c r="C4299" s="275"/>
      <c r="D4299" s="275"/>
      <c r="E4299" s="32"/>
      <c r="F4299" s="314"/>
      <c r="G4299" s="274"/>
      <c r="H4299" s="269"/>
      <c r="I4299" s="330"/>
      <c r="J4299" s="273"/>
      <c r="K4299" s="273"/>
      <c r="L4299" s="273"/>
      <c r="M4299" s="271"/>
      <c r="N4299" s="273"/>
      <c r="O4299" s="273"/>
      <c r="P4299" s="259"/>
      <c r="Q4299" s="273"/>
      <c r="R4299" s="231"/>
    </row>
    <row r="4300" spans="1:18" x14ac:dyDescent="0.25">
      <c r="A4300" s="275"/>
      <c r="B4300" s="273"/>
      <c r="C4300" s="275"/>
      <c r="D4300" s="275"/>
      <c r="E4300" s="32"/>
      <c r="F4300" s="314"/>
      <c r="G4300" s="274"/>
      <c r="H4300" s="269"/>
      <c r="I4300" s="330"/>
      <c r="J4300" s="273"/>
      <c r="K4300" s="273"/>
      <c r="L4300" s="273"/>
      <c r="M4300" s="271"/>
      <c r="N4300" s="273"/>
      <c r="O4300" s="273"/>
      <c r="P4300" s="259"/>
      <c r="Q4300" s="273"/>
      <c r="R4300" s="231"/>
    </row>
    <row r="4301" spans="1:18" x14ac:dyDescent="0.25">
      <c r="A4301" s="275"/>
      <c r="B4301" s="273"/>
      <c r="C4301" s="275"/>
      <c r="D4301" s="275"/>
      <c r="E4301" s="32"/>
      <c r="F4301" s="314"/>
      <c r="G4301" s="274"/>
      <c r="H4301" s="269"/>
      <c r="I4301" s="330"/>
      <c r="J4301" s="273"/>
      <c r="K4301" s="273"/>
      <c r="L4301" s="273"/>
      <c r="M4301" s="271"/>
      <c r="N4301" s="273"/>
      <c r="O4301" s="273"/>
      <c r="P4301" s="259"/>
      <c r="Q4301" s="273"/>
      <c r="R4301" s="231"/>
    </row>
    <row r="4302" spans="1:18" x14ac:dyDescent="0.25">
      <c r="A4302" s="275"/>
      <c r="B4302" s="273"/>
      <c r="C4302" s="275"/>
      <c r="D4302" s="275"/>
      <c r="E4302" s="32"/>
      <c r="F4302" s="314"/>
      <c r="G4302" s="274"/>
      <c r="H4302" s="269"/>
      <c r="I4302" s="330"/>
      <c r="J4302" s="273"/>
      <c r="K4302" s="273"/>
      <c r="L4302" s="273"/>
      <c r="M4302" s="271"/>
      <c r="N4302" s="273"/>
      <c r="O4302" s="273"/>
      <c r="P4302" s="259"/>
      <c r="Q4302" s="273"/>
      <c r="R4302" s="231"/>
    </row>
    <row r="4303" spans="1:18" x14ac:dyDescent="0.25">
      <c r="A4303" s="275"/>
      <c r="B4303" s="273"/>
      <c r="C4303" s="275"/>
      <c r="D4303" s="275"/>
      <c r="E4303" s="32"/>
      <c r="F4303" s="314"/>
      <c r="G4303" s="274"/>
      <c r="H4303" s="269"/>
      <c r="I4303" s="330"/>
      <c r="J4303" s="273"/>
      <c r="K4303" s="273"/>
      <c r="L4303" s="273"/>
      <c r="M4303" s="271"/>
      <c r="N4303" s="273"/>
      <c r="O4303" s="273"/>
      <c r="P4303" s="259"/>
      <c r="Q4303" s="273"/>
      <c r="R4303" s="231"/>
    </row>
    <row r="4304" spans="1:18" x14ac:dyDescent="0.25">
      <c r="A4304" s="275"/>
      <c r="B4304" s="273"/>
      <c r="C4304" s="275"/>
      <c r="D4304" s="275"/>
      <c r="E4304" s="32"/>
      <c r="F4304" s="314"/>
      <c r="G4304" s="274"/>
      <c r="H4304" s="269"/>
      <c r="I4304" s="330"/>
      <c r="J4304" s="273"/>
      <c r="K4304" s="273"/>
      <c r="L4304" s="273"/>
      <c r="M4304" s="271"/>
      <c r="N4304" s="273"/>
      <c r="O4304" s="273"/>
      <c r="P4304" s="259"/>
      <c r="Q4304" s="273"/>
      <c r="R4304" s="231"/>
    </row>
    <row r="4305" spans="1:18" x14ac:dyDescent="0.25">
      <c r="A4305" s="275"/>
      <c r="B4305" s="273"/>
      <c r="C4305" s="275"/>
      <c r="D4305" s="275"/>
      <c r="E4305" s="32"/>
      <c r="F4305" s="314"/>
      <c r="G4305" s="274"/>
      <c r="H4305" s="269"/>
      <c r="I4305" s="330"/>
      <c r="J4305" s="273"/>
      <c r="K4305" s="273"/>
      <c r="L4305" s="273"/>
      <c r="M4305" s="271"/>
      <c r="N4305" s="273"/>
      <c r="O4305" s="273"/>
      <c r="P4305" s="259"/>
      <c r="Q4305" s="273"/>
      <c r="R4305" s="231"/>
    </row>
    <row r="4306" spans="1:18" x14ac:dyDescent="0.25">
      <c r="A4306" s="275"/>
      <c r="B4306" s="273"/>
      <c r="C4306" s="275"/>
      <c r="D4306" s="275"/>
      <c r="E4306" s="32"/>
      <c r="F4306" s="314"/>
      <c r="G4306" s="274"/>
      <c r="H4306" s="269"/>
      <c r="I4306" s="330"/>
      <c r="J4306" s="273"/>
      <c r="K4306" s="273"/>
      <c r="L4306" s="273"/>
      <c r="M4306" s="271"/>
      <c r="N4306" s="273"/>
      <c r="O4306" s="273"/>
      <c r="P4306" s="259"/>
      <c r="Q4306" s="273"/>
      <c r="R4306" s="231"/>
    </row>
    <row r="4307" spans="1:18" x14ac:dyDescent="0.25">
      <c r="A4307" s="275"/>
      <c r="B4307" s="273"/>
      <c r="C4307" s="275"/>
      <c r="D4307" s="275"/>
      <c r="E4307" s="32"/>
      <c r="F4307" s="314"/>
      <c r="G4307" s="274"/>
      <c r="H4307" s="269"/>
      <c r="I4307" s="330"/>
      <c r="J4307" s="273"/>
      <c r="K4307" s="273"/>
      <c r="L4307" s="273"/>
      <c r="M4307" s="271"/>
      <c r="N4307" s="273"/>
      <c r="O4307" s="273"/>
      <c r="P4307" s="259"/>
      <c r="Q4307" s="273"/>
      <c r="R4307" s="231"/>
    </row>
    <row r="4308" spans="1:18" x14ac:dyDescent="0.25">
      <c r="A4308" s="275"/>
      <c r="B4308" s="273"/>
      <c r="C4308" s="275"/>
      <c r="D4308" s="275"/>
      <c r="E4308" s="32"/>
      <c r="F4308" s="314"/>
      <c r="G4308" s="274"/>
      <c r="H4308" s="269"/>
      <c r="I4308" s="330"/>
      <c r="J4308" s="273"/>
      <c r="K4308" s="273"/>
      <c r="L4308" s="273"/>
      <c r="M4308" s="271"/>
      <c r="N4308" s="273"/>
      <c r="O4308" s="273"/>
      <c r="P4308" s="259"/>
      <c r="Q4308" s="273"/>
      <c r="R4308" s="231"/>
    </row>
    <row r="4309" spans="1:18" x14ac:dyDescent="0.25">
      <c r="A4309" s="275"/>
      <c r="B4309" s="273"/>
      <c r="C4309" s="275"/>
      <c r="D4309" s="275"/>
      <c r="E4309" s="32"/>
      <c r="F4309" s="314"/>
      <c r="G4309" s="274"/>
      <c r="H4309" s="269"/>
      <c r="I4309" s="330"/>
      <c r="J4309" s="273"/>
      <c r="K4309" s="273"/>
      <c r="L4309" s="273"/>
      <c r="M4309" s="271"/>
      <c r="N4309" s="273"/>
      <c r="O4309" s="273"/>
      <c r="P4309" s="259"/>
      <c r="Q4309" s="273"/>
      <c r="R4309" s="231"/>
    </row>
    <row r="4310" spans="1:18" x14ac:dyDescent="0.25">
      <c r="A4310" s="275"/>
      <c r="B4310" s="273"/>
      <c r="C4310" s="275"/>
      <c r="D4310" s="275"/>
      <c r="E4310" s="32"/>
      <c r="F4310" s="314"/>
      <c r="G4310" s="274"/>
      <c r="H4310" s="269"/>
      <c r="I4310" s="330"/>
      <c r="J4310" s="273"/>
      <c r="K4310" s="273"/>
      <c r="L4310" s="273"/>
      <c r="M4310" s="271"/>
      <c r="N4310" s="273"/>
      <c r="O4310" s="273"/>
      <c r="P4310" s="259"/>
      <c r="Q4310" s="273"/>
      <c r="R4310" s="231"/>
    </row>
    <row r="4311" spans="1:18" x14ac:dyDescent="0.25">
      <c r="A4311" s="275"/>
      <c r="B4311" s="273"/>
      <c r="C4311" s="275"/>
      <c r="D4311" s="275"/>
      <c r="E4311" s="32"/>
      <c r="F4311" s="314"/>
      <c r="G4311" s="274"/>
      <c r="H4311" s="269"/>
      <c r="I4311" s="330"/>
      <c r="J4311" s="273"/>
      <c r="K4311" s="273"/>
      <c r="L4311" s="273"/>
      <c r="M4311" s="271"/>
      <c r="N4311" s="273"/>
      <c r="O4311" s="273"/>
      <c r="P4311" s="259"/>
      <c r="Q4311" s="273"/>
      <c r="R4311" s="231"/>
    </row>
    <row r="4312" spans="1:18" x14ac:dyDescent="0.25">
      <c r="A4312" s="275"/>
      <c r="B4312" s="273"/>
      <c r="C4312" s="275"/>
      <c r="D4312" s="275"/>
      <c r="E4312" s="32"/>
      <c r="F4312" s="314"/>
      <c r="G4312" s="274"/>
      <c r="H4312" s="269"/>
      <c r="I4312" s="330"/>
      <c r="J4312" s="273"/>
      <c r="K4312" s="273"/>
      <c r="L4312" s="273"/>
      <c r="M4312" s="271"/>
      <c r="N4312" s="273"/>
      <c r="O4312" s="273"/>
      <c r="P4312" s="259"/>
      <c r="Q4312" s="273"/>
      <c r="R4312" s="231"/>
    </row>
    <row r="4313" spans="1:18" x14ac:dyDescent="0.25">
      <c r="A4313" s="275"/>
      <c r="B4313" s="273"/>
      <c r="C4313" s="275"/>
      <c r="D4313" s="275"/>
      <c r="E4313" s="32"/>
      <c r="F4313" s="314"/>
      <c r="G4313" s="274"/>
      <c r="H4313" s="269"/>
      <c r="I4313" s="330"/>
      <c r="J4313" s="273"/>
      <c r="K4313" s="273"/>
      <c r="L4313" s="273"/>
      <c r="M4313" s="271"/>
      <c r="N4313" s="273"/>
      <c r="O4313" s="273"/>
      <c r="P4313" s="259"/>
      <c r="Q4313" s="273"/>
      <c r="R4313" s="231"/>
    </row>
    <row r="4314" spans="1:18" x14ac:dyDescent="0.25">
      <c r="A4314" s="275"/>
      <c r="B4314" s="273"/>
      <c r="C4314" s="275"/>
      <c r="D4314" s="275"/>
      <c r="E4314" s="32"/>
      <c r="F4314" s="314"/>
      <c r="G4314" s="274"/>
      <c r="H4314" s="269"/>
      <c r="I4314" s="330"/>
      <c r="J4314" s="273"/>
      <c r="K4314" s="273"/>
      <c r="L4314" s="273"/>
      <c r="M4314" s="271"/>
      <c r="N4314" s="273"/>
      <c r="O4314" s="273"/>
      <c r="P4314" s="259"/>
      <c r="Q4314" s="273"/>
      <c r="R4314" s="231"/>
    </row>
    <row r="4315" spans="1:18" x14ac:dyDescent="0.25">
      <c r="A4315" s="275"/>
      <c r="B4315" s="273"/>
      <c r="C4315" s="275"/>
      <c r="D4315" s="275"/>
      <c r="E4315" s="32"/>
      <c r="F4315" s="314"/>
      <c r="G4315" s="274"/>
      <c r="H4315" s="269"/>
      <c r="I4315" s="330"/>
      <c r="J4315" s="273"/>
      <c r="K4315" s="273"/>
      <c r="L4315" s="273"/>
      <c r="M4315" s="271"/>
      <c r="N4315" s="273"/>
      <c r="O4315" s="273"/>
      <c r="P4315" s="259"/>
      <c r="Q4315" s="273"/>
      <c r="R4315" s="231"/>
    </row>
    <row r="4316" spans="1:18" x14ac:dyDescent="0.25">
      <c r="A4316" s="275"/>
      <c r="B4316" s="273"/>
      <c r="C4316" s="275"/>
      <c r="D4316" s="275"/>
      <c r="E4316" s="32"/>
      <c r="F4316" s="314"/>
      <c r="G4316" s="274"/>
      <c r="H4316" s="269"/>
      <c r="I4316" s="330"/>
      <c r="J4316" s="273"/>
      <c r="K4316" s="273"/>
      <c r="L4316" s="273"/>
      <c r="M4316" s="271"/>
      <c r="N4316" s="273"/>
      <c r="O4316" s="273"/>
      <c r="P4316" s="259"/>
      <c r="Q4316" s="273"/>
      <c r="R4316" s="231"/>
    </row>
    <row r="4317" spans="1:18" x14ac:dyDescent="0.25">
      <c r="A4317" s="275"/>
      <c r="B4317" s="273"/>
      <c r="C4317" s="275"/>
      <c r="D4317" s="275"/>
      <c r="E4317" s="32"/>
      <c r="F4317" s="314"/>
      <c r="G4317" s="274"/>
      <c r="H4317" s="269"/>
      <c r="I4317" s="330"/>
      <c r="J4317" s="273"/>
      <c r="K4317" s="273"/>
      <c r="L4317" s="273"/>
      <c r="M4317" s="271"/>
      <c r="N4317" s="273"/>
      <c r="O4317" s="273"/>
      <c r="P4317" s="259"/>
      <c r="Q4317" s="273"/>
      <c r="R4317" s="231"/>
    </row>
    <row r="4318" spans="1:18" x14ac:dyDescent="0.25">
      <c r="A4318" s="275"/>
      <c r="B4318" s="273"/>
      <c r="C4318" s="275"/>
      <c r="D4318" s="275"/>
      <c r="E4318" s="32"/>
      <c r="F4318" s="314"/>
      <c r="G4318" s="274"/>
      <c r="H4318" s="269"/>
      <c r="I4318" s="330"/>
      <c r="J4318" s="273"/>
      <c r="K4318" s="273"/>
      <c r="L4318" s="273"/>
      <c r="M4318" s="271"/>
      <c r="N4318" s="273"/>
      <c r="O4318" s="273"/>
      <c r="P4318" s="259"/>
      <c r="Q4318" s="273"/>
      <c r="R4318" s="231"/>
    </row>
    <row r="4319" spans="1:18" x14ac:dyDescent="0.25">
      <c r="A4319" s="275"/>
      <c r="B4319" s="273"/>
      <c r="C4319" s="275"/>
      <c r="D4319" s="275"/>
      <c r="E4319" s="32"/>
      <c r="F4319" s="314"/>
      <c r="G4319" s="274"/>
      <c r="H4319" s="269"/>
      <c r="I4319" s="330"/>
      <c r="J4319" s="273"/>
      <c r="K4319" s="273"/>
      <c r="L4319" s="273"/>
      <c r="M4319" s="271"/>
      <c r="N4319" s="273"/>
      <c r="O4319" s="273"/>
      <c r="P4319" s="259"/>
      <c r="Q4319" s="273"/>
      <c r="R4319" s="231"/>
    </row>
    <row r="4320" spans="1:18" x14ac:dyDescent="0.25">
      <c r="A4320" s="275"/>
      <c r="B4320" s="273"/>
      <c r="C4320" s="275"/>
      <c r="D4320" s="275"/>
      <c r="E4320" s="32"/>
      <c r="F4320" s="314"/>
      <c r="G4320" s="274"/>
      <c r="H4320" s="269"/>
      <c r="I4320" s="330"/>
      <c r="J4320" s="273"/>
      <c r="K4320" s="273"/>
      <c r="L4320" s="273"/>
      <c r="M4320" s="271"/>
      <c r="N4320" s="273"/>
      <c r="O4320" s="273"/>
      <c r="P4320" s="259"/>
      <c r="Q4320" s="273"/>
      <c r="R4320" s="231"/>
    </row>
    <row r="4321" spans="1:18" x14ac:dyDescent="0.25">
      <c r="A4321" s="275"/>
      <c r="B4321" s="273"/>
      <c r="C4321" s="275"/>
      <c r="D4321" s="275"/>
      <c r="E4321" s="32"/>
      <c r="F4321" s="314"/>
      <c r="G4321" s="274"/>
      <c r="H4321" s="269"/>
      <c r="I4321" s="330"/>
      <c r="J4321" s="273"/>
      <c r="K4321" s="273"/>
      <c r="L4321" s="273"/>
      <c r="M4321" s="271"/>
      <c r="N4321" s="273"/>
      <c r="O4321" s="273"/>
      <c r="P4321" s="259"/>
      <c r="Q4321" s="273"/>
      <c r="R4321" s="231"/>
    </row>
    <row r="4322" spans="1:18" x14ac:dyDescent="0.25">
      <c r="A4322" s="275"/>
      <c r="B4322" s="273"/>
      <c r="C4322" s="275"/>
      <c r="D4322" s="275"/>
      <c r="E4322" s="32"/>
      <c r="F4322" s="314"/>
      <c r="G4322" s="274"/>
      <c r="H4322" s="269"/>
      <c r="I4322" s="330"/>
      <c r="J4322" s="273"/>
      <c r="K4322" s="273"/>
      <c r="L4322" s="273"/>
      <c r="M4322" s="271"/>
      <c r="N4322" s="273"/>
      <c r="O4322" s="273"/>
      <c r="P4322" s="259"/>
      <c r="Q4322" s="273"/>
      <c r="R4322" s="231"/>
    </row>
    <row r="4323" spans="1:18" x14ac:dyDescent="0.25">
      <c r="A4323" s="275"/>
      <c r="B4323" s="273"/>
      <c r="C4323" s="275"/>
      <c r="D4323" s="275"/>
      <c r="E4323" s="32"/>
      <c r="F4323" s="314"/>
      <c r="G4323" s="274"/>
      <c r="H4323" s="269"/>
      <c r="I4323" s="330"/>
      <c r="J4323" s="273"/>
      <c r="K4323" s="273"/>
      <c r="L4323" s="273"/>
      <c r="M4323" s="271"/>
      <c r="N4323" s="273"/>
      <c r="O4323" s="273"/>
      <c r="P4323" s="259"/>
      <c r="Q4323" s="273"/>
      <c r="R4323" s="231"/>
    </row>
    <row r="4324" spans="1:18" x14ac:dyDescent="0.25">
      <c r="A4324" s="275"/>
      <c r="B4324" s="273"/>
      <c r="C4324" s="275"/>
      <c r="D4324" s="275"/>
      <c r="E4324" s="32"/>
      <c r="F4324" s="314"/>
      <c r="G4324" s="274"/>
      <c r="H4324" s="269"/>
      <c r="I4324" s="330"/>
      <c r="J4324" s="273"/>
      <c r="K4324" s="273"/>
      <c r="L4324" s="273"/>
      <c r="M4324" s="271"/>
      <c r="N4324" s="273"/>
      <c r="O4324" s="273"/>
      <c r="P4324" s="259"/>
      <c r="Q4324" s="273"/>
      <c r="R4324" s="231"/>
    </row>
    <row r="4325" spans="1:18" x14ac:dyDescent="0.25">
      <c r="A4325" s="275"/>
      <c r="B4325" s="273"/>
      <c r="C4325" s="275"/>
      <c r="D4325" s="275"/>
      <c r="E4325" s="32"/>
      <c r="F4325" s="314"/>
      <c r="G4325" s="274"/>
      <c r="H4325" s="269"/>
      <c r="I4325" s="330"/>
      <c r="J4325" s="273"/>
      <c r="K4325" s="273"/>
      <c r="L4325" s="273"/>
      <c r="M4325" s="271"/>
      <c r="N4325" s="273"/>
      <c r="O4325" s="273"/>
      <c r="P4325" s="259"/>
      <c r="Q4325" s="273"/>
      <c r="R4325" s="231"/>
    </row>
    <row r="4326" spans="1:18" x14ac:dyDescent="0.25">
      <c r="A4326" s="275"/>
      <c r="B4326" s="273"/>
      <c r="C4326" s="275"/>
      <c r="D4326" s="275"/>
      <c r="E4326" s="32"/>
      <c r="F4326" s="314"/>
      <c r="G4326" s="274"/>
      <c r="H4326" s="269"/>
      <c r="I4326" s="330"/>
      <c r="J4326" s="273"/>
      <c r="K4326" s="273"/>
      <c r="L4326" s="273"/>
      <c r="M4326" s="271"/>
      <c r="N4326" s="273"/>
      <c r="O4326" s="273"/>
      <c r="P4326" s="259"/>
      <c r="Q4326" s="273"/>
      <c r="R4326" s="231"/>
    </row>
    <row r="4327" spans="1:18" x14ac:dyDescent="0.25">
      <c r="A4327" s="275"/>
      <c r="B4327" s="273"/>
      <c r="C4327" s="275"/>
      <c r="D4327" s="275"/>
      <c r="E4327" s="32"/>
      <c r="F4327" s="314"/>
      <c r="G4327" s="274"/>
      <c r="H4327" s="269"/>
      <c r="I4327" s="330"/>
      <c r="J4327" s="273"/>
      <c r="K4327" s="273"/>
      <c r="L4327" s="273"/>
      <c r="M4327" s="271"/>
      <c r="N4327" s="273"/>
      <c r="O4327" s="273"/>
      <c r="P4327" s="259"/>
      <c r="Q4327" s="273"/>
      <c r="R4327" s="231"/>
    </row>
    <row r="4328" spans="1:18" x14ac:dyDescent="0.25">
      <c r="A4328" s="275"/>
      <c r="B4328" s="273"/>
      <c r="C4328" s="275"/>
      <c r="D4328" s="275"/>
      <c r="E4328" s="32"/>
      <c r="F4328" s="314"/>
      <c r="G4328" s="274"/>
      <c r="H4328" s="269"/>
      <c r="I4328" s="330"/>
      <c r="J4328" s="273"/>
      <c r="K4328" s="273"/>
      <c r="L4328" s="273"/>
      <c r="M4328" s="271"/>
      <c r="N4328" s="273"/>
      <c r="O4328" s="273"/>
      <c r="P4328" s="259"/>
      <c r="Q4328" s="273"/>
      <c r="R4328" s="231"/>
    </row>
    <row r="4329" spans="1:18" x14ac:dyDescent="0.25">
      <c r="A4329" s="275"/>
      <c r="B4329" s="273"/>
      <c r="C4329" s="275"/>
      <c r="D4329" s="275"/>
      <c r="E4329" s="32"/>
      <c r="F4329" s="314"/>
      <c r="G4329" s="274"/>
      <c r="H4329" s="269"/>
      <c r="I4329" s="330"/>
      <c r="J4329" s="273"/>
      <c r="K4329" s="273"/>
      <c r="L4329" s="273"/>
      <c r="M4329" s="271"/>
      <c r="N4329" s="273"/>
      <c r="O4329" s="273"/>
      <c r="P4329" s="259"/>
      <c r="Q4329" s="273"/>
      <c r="R4329" s="231"/>
    </row>
    <row r="4330" spans="1:18" x14ac:dyDescent="0.25">
      <c r="A4330" s="275"/>
      <c r="B4330" s="273"/>
      <c r="C4330" s="275"/>
      <c r="D4330" s="275"/>
      <c r="E4330" s="32"/>
      <c r="F4330" s="314"/>
      <c r="G4330" s="274"/>
      <c r="H4330" s="269"/>
      <c r="I4330" s="330"/>
      <c r="J4330" s="273"/>
      <c r="K4330" s="273"/>
      <c r="L4330" s="273"/>
      <c r="M4330" s="271"/>
      <c r="N4330" s="273"/>
      <c r="O4330" s="273"/>
      <c r="P4330" s="259"/>
      <c r="Q4330" s="273"/>
      <c r="R4330" s="231"/>
    </row>
    <row r="4331" spans="1:18" x14ac:dyDescent="0.25">
      <c r="A4331" s="275"/>
      <c r="B4331" s="273"/>
      <c r="C4331" s="275"/>
      <c r="D4331" s="275"/>
      <c r="E4331" s="32"/>
      <c r="F4331" s="314"/>
      <c r="G4331" s="274"/>
      <c r="H4331" s="269"/>
      <c r="I4331" s="330"/>
      <c r="J4331" s="273"/>
      <c r="K4331" s="273"/>
      <c r="L4331" s="273"/>
      <c r="M4331" s="271"/>
      <c r="N4331" s="273"/>
      <c r="O4331" s="273"/>
      <c r="P4331" s="259"/>
      <c r="Q4331" s="273"/>
      <c r="R4331" s="231"/>
    </row>
    <row r="4332" spans="1:18" x14ac:dyDescent="0.25">
      <c r="A4332" s="275"/>
      <c r="B4332" s="273"/>
      <c r="C4332" s="275"/>
      <c r="D4332" s="275"/>
      <c r="E4332" s="32"/>
      <c r="F4332" s="314"/>
      <c r="G4332" s="274"/>
      <c r="H4332" s="269"/>
      <c r="I4332" s="330"/>
      <c r="J4332" s="273"/>
      <c r="K4332" s="273"/>
      <c r="L4332" s="273"/>
      <c r="M4332" s="271"/>
      <c r="N4332" s="273"/>
      <c r="O4332" s="273"/>
      <c r="P4332" s="259"/>
      <c r="Q4332" s="273"/>
      <c r="R4332" s="231"/>
    </row>
    <row r="4333" spans="1:18" x14ac:dyDescent="0.25">
      <c r="A4333" s="275"/>
      <c r="B4333" s="273"/>
      <c r="C4333" s="275"/>
      <c r="D4333" s="275"/>
      <c r="E4333" s="32"/>
      <c r="F4333" s="314"/>
      <c r="G4333" s="274"/>
      <c r="H4333" s="269"/>
      <c r="I4333" s="330"/>
      <c r="J4333" s="273"/>
      <c r="K4333" s="273"/>
      <c r="L4333" s="273"/>
      <c r="M4333" s="271"/>
      <c r="N4333" s="273"/>
      <c r="O4333" s="273"/>
      <c r="P4333" s="259"/>
      <c r="Q4333" s="273"/>
      <c r="R4333" s="231"/>
    </row>
    <row r="4334" spans="1:18" x14ac:dyDescent="0.25">
      <c r="A4334" s="275"/>
      <c r="B4334" s="273"/>
      <c r="C4334" s="275"/>
      <c r="D4334" s="275"/>
      <c r="E4334" s="32"/>
      <c r="F4334" s="314"/>
      <c r="G4334" s="274"/>
      <c r="H4334" s="269"/>
      <c r="I4334" s="330"/>
      <c r="J4334" s="273"/>
      <c r="K4334" s="273"/>
      <c r="L4334" s="273"/>
      <c r="M4334" s="271"/>
      <c r="N4334" s="273"/>
      <c r="O4334" s="273"/>
      <c r="P4334" s="259"/>
      <c r="Q4334" s="273"/>
      <c r="R4334" s="231"/>
    </row>
    <row r="4335" spans="1:18" x14ac:dyDescent="0.25">
      <c r="A4335" s="275"/>
      <c r="B4335" s="273"/>
      <c r="C4335" s="275"/>
      <c r="D4335" s="275"/>
      <c r="E4335" s="32"/>
      <c r="F4335" s="314"/>
      <c r="G4335" s="274"/>
      <c r="H4335" s="269"/>
      <c r="I4335" s="330"/>
      <c r="J4335" s="273"/>
      <c r="K4335" s="273"/>
      <c r="L4335" s="273"/>
      <c r="M4335" s="271"/>
      <c r="N4335" s="273"/>
      <c r="O4335" s="273"/>
      <c r="P4335" s="259"/>
      <c r="Q4335" s="273"/>
      <c r="R4335" s="231"/>
    </row>
    <row r="4336" spans="1:18" x14ac:dyDescent="0.25">
      <c r="A4336" s="275"/>
      <c r="B4336" s="273"/>
      <c r="C4336" s="275"/>
      <c r="D4336" s="275"/>
      <c r="E4336" s="32"/>
      <c r="F4336" s="314"/>
      <c r="G4336" s="274"/>
      <c r="H4336" s="269"/>
      <c r="I4336" s="330"/>
      <c r="J4336" s="273"/>
      <c r="K4336" s="273"/>
      <c r="L4336" s="273"/>
      <c r="M4336" s="271"/>
      <c r="N4336" s="273"/>
      <c r="O4336" s="273"/>
      <c r="P4336" s="259"/>
      <c r="Q4336" s="273"/>
      <c r="R4336" s="231"/>
    </row>
    <row r="4337" spans="1:18" x14ac:dyDescent="0.25">
      <c r="A4337" s="275"/>
      <c r="B4337" s="273"/>
      <c r="C4337" s="275"/>
      <c r="D4337" s="275"/>
      <c r="E4337" s="32"/>
      <c r="F4337" s="314"/>
      <c r="G4337" s="274"/>
      <c r="H4337" s="269"/>
      <c r="I4337" s="330"/>
      <c r="J4337" s="273"/>
      <c r="K4337" s="273"/>
      <c r="L4337" s="273"/>
      <c r="M4337" s="271"/>
      <c r="N4337" s="273"/>
      <c r="O4337" s="273"/>
      <c r="P4337" s="259"/>
      <c r="Q4337" s="273"/>
      <c r="R4337" s="231"/>
    </row>
    <row r="4338" spans="1:18" x14ac:dyDescent="0.25">
      <c r="A4338" s="275"/>
      <c r="B4338" s="273"/>
      <c r="C4338" s="275"/>
      <c r="D4338" s="275"/>
      <c r="E4338" s="32"/>
      <c r="F4338" s="314"/>
      <c r="G4338" s="274"/>
      <c r="H4338" s="269"/>
      <c r="I4338" s="330"/>
      <c r="J4338" s="273"/>
      <c r="K4338" s="273"/>
      <c r="L4338" s="273"/>
      <c r="M4338" s="271"/>
      <c r="N4338" s="273"/>
      <c r="O4338" s="273"/>
      <c r="P4338" s="259"/>
      <c r="Q4338" s="273"/>
      <c r="R4338" s="231"/>
    </row>
    <row r="4339" spans="1:18" x14ac:dyDescent="0.25">
      <c r="A4339" s="275"/>
      <c r="B4339" s="273"/>
      <c r="C4339" s="275"/>
      <c r="D4339" s="275"/>
      <c r="E4339" s="32"/>
      <c r="F4339" s="314"/>
      <c r="G4339" s="274"/>
      <c r="H4339" s="269"/>
      <c r="I4339" s="330"/>
      <c r="J4339" s="273"/>
      <c r="K4339" s="273"/>
      <c r="L4339" s="273"/>
      <c r="M4339" s="271"/>
      <c r="N4339" s="273"/>
      <c r="O4339" s="273"/>
      <c r="P4339" s="259"/>
      <c r="Q4339" s="273"/>
      <c r="R4339" s="231"/>
    </row>
    <row r="4340" spans="1:18" x14ac:dyDescent="0.25">
      <c r="A4340" s="275"/>
      <c r="B4340" s="273"/>
      <c r="C4340" s="275"/>
      <c r="D4340" s="275"/>
      <c r="E4340" s="32"/>
      <c r="F4340" s="314"/>
      <c r="G4340" s="274"/>
      <c r="H4340" s="269"/>
      <c r="I4340" s="330"/>
      <c r="J4340" s="273"/>
      <c r="K4340" s="273"/>
      <c r="L4340" s="273"/>
      <c r="M4340" s="271"/>
      <c r="N4340" s="273"/>
      <c r="O4340" s="273"/>
      <c r="P4340" s="259"/>
      <c r="Q4340" s="273"/>
      <c r="R4340" s="231"/>
    </row>
    <row r="4341" spans="1:18" x14ac:dyDescent="0.25">
      <c r="A4341" s="275"/>
      <c r="B4341" s="273"/>
      <c r="C4341" s="275"/>
      <c r="D4341" s="275"/>
      <c r="E4341" s="32"/>
      <c r="F4341" s="314"/>
      <c r="G4341" s="274"/>
      <c r="H4341" s="269"/>
      <c r="I4341" s="330"/>
      <c r="J4341" s="273"/>
      <c r="K4341" s="273"/>
      <c r="L4341" s="273"/>
      <c r="M4341" s="271"/>
      <c r="N4341" s="273"/>
      <c r="O4341" s="273"/>
      <c r="P4341" s="259"/>
      <c r="Q4341" s="273"/>
      <c r="R4341" s="231"/>
    </row>
    <row r="4342" spans="1:18" x14ac:dyDescent="0.25">
      <c r="A4342" s="275"/>
      <c r="B4342" s="273"/>
      <c r="C4342" s="275"/>
      <c r="D4342" s="275"/>
      <c r="E4342" s="32"/>
      <c r="F4342" s="314"/>
      <c r="G4342" s="274"/>
      <c r="H4342" s="269"/>
      <c r="I4342" s="330"/>
      <c r="J4342" s="273"/>
      <c r="K4342" s="273"/>
      <c r="L4342" s="273"/>
      <c r="M4342" s="271"/>
      <c r="N4342" s="273"/>
      <c r="O4342" s="273"/>
      <c r="P4342" s="259"/>
      <c r="Q4342" s="273"/>
      <c r="R4342" s="231"/>
    </row>
    <row r="4343" spans="1:18" x14ac:dyDescent="0.25">
      <c r="A4343" s="275"/>
      <c r="B4343" s="273"/>
      <c r="C4343" s="275"/>
      <c r="D4343" s="275"/>
      <c r="E4343" s="32"/>
      <c r="F4343" s="314"/>
      <c r="G4343" s="274"/>
      <c r="H4343" s="269"/>
      <c r="I4343" s="330"/>
      <c r="J4343" s="273"/>
      <c r="K4343" s="273"/>
      <c r="L4343" s="273"/>
      <c r="M4343" s="271"/>
      <c r="N4343" s="273"/>
      <c r="O4343" s="273"/>
      <c r="P4343" s="259"/>
      <c r="Q4343" s="273"/>
      <c r="R4343" s="231"/>
    </row>
    <row r="4344" spans="1:18" x14ac:dyDescent="0.25">
      <c r="A4344" s="275"/>
      <c r="B4344" s="273"/>
      <c r="C4344" s="275"/>
      <c r="D4344" s="275"/>
      <c r="E4344" s="32"/>
      <c r="F4344" s="314"/>
      <c r="G4344" s="274"/>
      <c r="H4344" s="269"/>
      <c r="I4344" s="330"/>
      <c r="J4344" s="273"/>
      <c r="K4344" s="273"/>
      <c r="L4344" s="273"/>
      <c r="M4344" s="271"/>
      <c r="N4344" s="273"/>
      <c r="O4344" s="273"/>
      <c r="P4344" s="259"/>
      <c r="Q4344" s="273"/>
      <c r="R4344" s="231"/>
    </row>
    <row r="4345" spans="1:18" x14ac:dyDescent="0.25">
      <c r="A4345" s="275"/>
      <c r="B4345" s="273"/>
      <c r="C4345" s="275"/>
      <c r="D4345" s="275"/>
      <c r="E4345" s="32"/>
      <c r="F4345" s="314"/>
      <c r="G4345" s="274"/>
      <c r="H4345" s="269"/>
      <c r="I4345" s="330"/>
      <c r="J4345" s="273"/>
      <c r="K4345" s="273"/>
      <c r="L4345" s="273"/>
      <c r="M4345" s="271"/>
      <c r="N4345" s="273"/>
      <c r="O4345" s="273"/>
      <c r="P4345" s="259"/>
      <c r="Q4345" s="273"/>
      <c r="R4345" s="231"/>
    </row>
    <row r="4346" spans="1:18" x14ac:dyDescent="0.25">
      <c r="A4346" s="275"/>
      <c r="B4346" s="273"/>
      <c r="C4346" s="275"/>
      <c r="D4346" s="275"/>
      <c r="E4346" s="32"/>
      <c r="F4346" s="314"/>
      <c r="G4346" s="274"/>
      <c r="H4346" s="269"/>
      <c r="I4346" s="330"/>
      <c r="J4346" s="273"/>
      <c r="K4346" s="273"/>
      <c r="L4346" s="273"/>
      <c r="M4346" s="271"/>
      <c r="N4346" s="273"/>
      <c r="O4346" s="273"/>
      <c r="P4346" s="259"/>
      <c r="Q4346" s="273"/>
      <c r="R4346" s="231"/>
    </row>
    <row r="4347" spans="1:18" x14ac:dyDescent="0.25">
      <c r="A4347" s="275"/>
      <c r="B4347" s="273"/>
      <c r="C4347" s="275"/>
      <c r="D4347" s="275"/>
      <c r="E4347" s="32"/>
      <c r="F4347" s="314"/>
      <c r="G4347" s="274"/>
      <c r="H4347" s="269"/>
      <c r="I4347" s="330"/>
      <c r="J4347" s="273"/>
      <c r="K4347" s="273"/>
      <c r="L4347" s="273"/>
      <c r="M4347" s="271"/>
      <c r="N4347" s="273"/>
      <c r="O4347" s="273"/>
      <c r="P4347" s="259"/>
      <c r="Q4347" s="273"/>
      <c r="R4347" s="231"/>
    </row>
    <row r="4348" spans="1:18" x14ac:dyDescent="0.25">
      <c r="A4348" s="275"/>
      <c r="B4348" s="273"/>
      <c r="C4348" s="275"/>
      <c r="D4348" s="275"/>
      <c r="E4348" s="32"/>
      <c r="F4348" s="314"/>
      <c r="G4348" s="274"/>
      <c r="H4348" s="269"/>
      <c r="I4348" s="330"/>
      <c r="J4348" s="273"/>
      <c r="K4348" s="273"/>
      <c r="L4348" s="273"/>
      <c r="M4348" s="271"/>
      <c r="N4348" s="273"/>
      <c r="O4348" s="273"/>
      <c r="P4348" s="259"/>
      <c r="Q4348" s="273"/>
      <c r="R4348" s="231"/>
    </row>
    <row r="4349" spans="1:18" x14ac:dyDescent="0.25">
      <c r="A4349" s="275"/>
      <c r="B4349" s="273"/>
      <c r="C4349" s="275"/>
      <c r="D4349" s="275"/>
      <c r="E4349" s="32"/>
      <c r="F4349" s="314"/>
      <c r="G4349" s="274"/>
      <c r="H4349" s="269"/>
      <c r="I4349" s="330"/>
      <c r="J4349" s="273"/>
      <c r="K4349" s="273"/>
      <c r="L4349" s="273"/>
      <c r="M4349" s="271"/>
      <c r="N4349" s="273"/>
      <c r="O4349" s="273"/>
      <c r="P4349" s="259"/>
      <c r="Q4349" s="273"/>
      <c r="R4349" s="231"/>
    </row>
    <row r="4350" spans="1:18" x14ac:dyDescent="0.25">
      <c r="A4350" s="275"/>
      <c r="B4350" s="273"/>
      <c r="C4350" s="275"/>
      <c r="D4350" s="275"/>
      <c r="E4350" s="32"/>
      <c r="F4350" s="314"/>
      <c r="G4350" s="274"/>
      <c r="H4350" s="269"/>
      <c r="I4350" s="330"/>
      <c r="J4350" s="273"/>
      <c r="K4350" s="273"/>
      <c r="L4350" s="273"/>
      <c r="M4350" s="271"/>
      <c r="N4350" s="273"/>
      <c r="O4350" s="273"/>
      <c r="P4350" s="259"/>
      <c r="Q4350" s="273"/>
      <c r="R4350" s="231"/>
    </row>
    <row r="4351" spans="1:18" x14ac:dyDescent="0.25">
      <c r="A4351" s="275"/>
      <c r="B4351" s="273"/>
      <c r="C4351" s="275"/>
      <c r="D4351" s="275"/>
      <c r="E4351" s="32"/>
      <c r="F4351" s="314"/>
      <c r="G4351" s="274"/>
      <c r="H4351" s="269"/>
      <c r="I4351" s="330"/>
      <c r="J4351" s="273"/>
      <c r="K4351" s="273"/>
      <c r="L4351" s="273"/>
      <c r="M4351" s="271"/>
      <c r="N4351" s="273"/>
      <c r="O4351" s="273"/>
      <c r="P4351" s="259"/>
      <c r="Q4351" s="273"/>
      <c r="R4351" s="231"/>
    </row>
    <row r="4352" spans="1:18" x14ac:dyDescent="0.25">
      <c r="A4352" s="275"/>
      <c r="B4352" s="273"/>
      <c r="C4352" s="275"/>
      <c r="D4352" s="275"/>
      <c r="E4352" s="32"/>
      <c r="F4352" s="314"/>
      <c r="G4352" s="274"/>
      <c r="H4352" s="269"/>
      <c r="I4352" s="330"/>
      <c r="J4352" s="273"/>
      <c r="K4352" s="273"/>
      <c r="L4352" s="273"/>
      <c r="M4352" s="271"/>
      <c r="N4352" s="273"/>
      <c r="O4352" s="273"/>
      <c r="P4352" s="259"/>
      <c r="Q4352" s="273"/>
      <c r="R4352" s="231"/>
    </row>
    <row r="4353" spans="1:18" x14ac:dyDescent="0.25">
      <c r="A4353" s="275"/>
      <c r="B4353" s="273"/>
      <c r="C4353" s="275"/>
      <c r="D4353" s="275"/>
      <c r="E4353" s="32"/>
      <c r="F4353" s="314"/>
      <c r="G4353" s="274"/>
      <c r="H4353" s="269"/>
      <c r="I4353" s="330"/>
      <c r="J4353" s="273"/>
      <c r="K4353" s="273"/>
      <c r="L4353" s="273"/>
      <c r="M4353" s="271"/>
      <c r="N4353" s="273"/>
      <c r="O4353" s="273"/>
      <c r="P4353" s="259"/>
      <c r="Q4353" s="273"/>
      <c r="R4353" s="231"/>
    </row>
    <row r="4354" spans="1:18" x14ac:dyDescent="0.25">
      <c r="A4354" s="275"/>
      <c r="B4354" s="273"/>
      <c r="C4354" s="275"/>
      <c r="D4354" s="275"/>
      <c r="E4354" s="32"/>
      <c r="F4354" s="314"/>
      <c r="G4354" s="274"/>
      <c r="H4354" s="269"/>
      <c r="I4354" s="330"/>
      <c r="J4354" s="273"/>
      <c r="K4354" s="273"/>
      <c r="L4354" s="273"/>
      <c r="M4354" s="271"/>
      <c r="N4354" s="273"/>
      <c r="O4354" s="273"/>
      <c r="P4354" s="259"/>
      <c r="Q4354" s="273"/>
      <c r="R4354" s="231"/>
    </row>
    <row r="4355" spans="1:18" x14ac:dyDescent="0.25">
      <c r="A4355" s="275"/>
      <c r="B4355" s="273"/>
      <c r="C4355" s="275"/>
      <c r="D4355" s="275"/>
      <c r="E4355" s="32"/>
      <c r="F4355" s="314"/>
      <c r="G4355" s="274"/>
      <c r="H4355" s="269"/>
      <c r="I4355" s="330"/>
      <c r="J4355" s="273"/>
      <c r="K4355" s="273"/>
      <c r="L4355" s="273"/>
      <c r="M4355" s="271"/>
      <c r="N4355" s="273"/>
      <c r="O4355" s="273"/>
      <c r="P4355" s="259"/>
      <c r="Q4355" s="273"/>
      <c r="R4355" s="231"/>
    </row>
    <row r="4356" spans="1:18" x14ac:dyDescent="0.25">
      <c r="A4356" s="275"/>
      <c r="B4356" s="273"/>
      <c r="C4356" s="275"/>
      <c r="D4356" s="275"/>
      <c r="E4356" s="32"/>
      <c r="F4356" s="314"/>
      <c r="G4356" s="274"/>
      <c r="H4356" s="269"/>
      <c r="I4356" s="330"/>
      <c r="J4356" s="273"/>
      <c r="K4356" s="273"/>
      <c r="L4356" s="273"/>
      <c r="M4356" s="271"/>
      <c r="N4356" s="273"/>
      <c r="O4356" s="273"/>
      <c r="P4356" s="259"/>
      <c r="Q4356" s="273"/>
      <c r="R4356" s="231"/>
    </row>
    <row r="4357" spans="1:18" x14ac:dyDescent="0.25">
      <c r="A4357" s="275"/>
      <c r="B4357" s="273"/>
      <c r="C4357" s="275"/>
      <c r="D4357" s="275"/>
      <c r="E4357" s="32"/>
      <c r="F4357" s="314"/>
      <c r="G4357" s="274"/>
      <c r="H4357" s="269"/>
      <c r="I4357" s="330"/>
      <c r="J4357" s="273"/>
      <c r="K4357" s="273"/>
      <c r="L4357" s="273"/>
      <c r="M4357" s="271"/>
      <c r="N4357" s="273"/>
      <c r="O4357" s="273"/>
      <c r="P4357" s="259"/>
      <c r="Q4357" s="273"/>
      <c r="R4357" s="231"/>
    </row>
    <row r="4358" spans="1:18" x14ac:dyDescent="0.25">
      <c r="A4358" s="275"/>
      <c r="B4358" s="273"/>
      <c r="C4358" s="275"/>
      <c r="D4358" s="275"/>
      <c r="E4358" s="32"/>
      <c r="F4358" s="314"/>
      <c r="G4358" s="274"/>
      <c r="H4358" s="269"/>
      <c r="I4358" s="330"/>
      <c r="J4358" s="273"/>
      <c r="K4358" s="273"/>
      <c r="L4358" s="273"/>
      <c r="M4358" s="271"/>
      <c r="N4358" s="273"/>
      <c r="O4358" s="273"/>
      <c r="P4358" s="259"/>
      <c r="Q4358" s="273"/>
      <c r="R4358" s="231"/>
    </row>
    <row r="4359" spans="1:18" x14ac:dyDescent="0.25">
      <c r="A4359" s="275"/>
      <c r="B4359" s="273"/>
      <c r="C4359" s="275"/>
      <c r="D4359" s="275"/>
      <c r="E4359" s="32"/>
      <c r="F4359" s="314"/>
      <c r="G4359" s="274"/>
      <c r="H4359" s="269"/>
      <c r="I4359" s="330"/>
      <c r="J4359" s="273"/>
      <c r="K4359" s="273"/>
      <c r="L4359" s="273"/>
      <c r="M4359" s="271"/>
      <c r="N4359" s="273"/>
      <c r="O4359" s="273"/>
      <c r="P4359" s="259"/>
      <c r="Q4359" s="273"/>
      <c r="R4359" s="231"/>
    </row>
    <row r="4360" spans="1:18" x14ac:dyDescent="0.25">
      <c r="A4360" s="275"/>
      <c r="B4360" s="273"/>
      <c r="C4360" s="275"/>
      <c r="D4360" s="275"/>
      <c r="E4360" s="32"/>
      <c r="F4360" s="314"/>
      <c r="G4360" s="274"/>
      <c r="H4360" s="269"/>
      <c r="I4360" s="330"/>
      <c r="J4360" s="273"/>
      <c r="K4360" s="273"/>
      <c r="L4360" s="273"/>
      <c r="M4360" s="271"/>
      <c r="N4360" s="273"/>
      <c r="O4360" s="273"/>
      <c r="P4360" s="259"/>
      <c r="Q4360" s="273"/>
      <c r="R4360" s="231"/>
    </row>
    <row r="4361" spans="1:18" x14ac:dyDescent="0.25">
      <c r="A4361" s="275"/>
      <c r="B4361" s="273"/>
      <c r="C4361" s="275"/>
      <c r="D4361" s="275"/>
      <c r="E4361" s="32"/>
      <c r="F4361" s="314"/>
      <c r="G4361" s="274"/>
      <c r="H4361" s="269"/>
      <c r="I4361" s="330"/>
      <c r="J4361" s="273"/>
      <c r="K4361" s="273"/>
      <c r="L4361" s="273"/>
      <c r="M4361" s="271"/>
      <c r="N4361" s="273"/>
      <c r="O4361" s="273"/>
      <c r="P4361" s="259"/>
      <c r="Q4361" s="273"/>
      <c r="R4361" s="231"/>
    </row>
    <row r="4362" spans="1:18" x14ac:dyDescent="0.25">
      <c r="A4362" s="275"/>
      <c r="B4362" s="273"/>
      <c r="C4362" s="275"/>
      <c r="D4362" s="275"/>
      <c r="E4362" s="32"/>
      <c r="F4362" s="314"/>
      <c r="G4362" s="274"/>
      <c r="H4362" s="269"/>
      <c r="I4362" s="330"/>
      <c r="J4362" s="273"/>
      <c r="K4362" s="273"/>
      <c r="L4362" s="273"/>
      <c r="M4362" s="271"/>
      <c r="N4362" s="273"/>
      <c r="O4362" s="273"/>
      <c r="P4362" s="259"/>
      <c r="Q4362" s="273"/>
      <c r="R4362" s="231"/>
    </row>
    <row r="4363" spans="1:18" x14ac:dyDescent="0.25">
      <c r="A4363" s="275"/>
      <c r="B4363" s="273"/>
      <c r="C4363" s="275"/>
      <c r="D4363" s="275"/>
      <c r="E4363" s="32"/>
      <c r="F4363" s="314"/>
      <c r="G4363" s="274"/>
      <c r="H4363" s="269"/>
      <c r="I4363" s="330"/>
      <c r="J4363" s="273"/>
      <c r="K4363" s="273"/>
      <c r="L4363" s="273"/>
      <c r="M4363" s="271"/>
      <c r="N4363" s="273"/>
      <c r="O4363" s="273"/>
      <c r="P4363" s="259"/>
      <c r="Q4363" s="273"/>
      <c r="R4363" s="231"/>
    </row>
    <row r="4364" spans="1:18" x14ac:dyDescent="0.25">
      <c r="A4364" s="275"/>
      <c r="B4364" s="273"/>
      <c r="C4364" s="275"/>
      <c r="D4364" s="275"/>
      <c r="E4364" s="32"/>
      <c r="F4364" s="314"/>
      <c r="G4364" s="274"/>
      <c r="H4364" s="269"/>
      <c r="I4364" s="330"/>
      <c r="J4364" s="273"/>
      <c r="K4364" s="273"/>
      <c r="L4364" s="273"/>
      <c r="M4364" s="271"/>
      <c r="N4364" s="273"/>
      <c r="O4364" s="273"/>
      <c r="P4364" s="259"/>
      <c r="Q4364" s="273"/>
      <c r="R4364" s="231"/>
    </row>
    <row r="4365" spans="1:18" x14ac:dyDescent="0.25">
      <c r="A4365" s="275"/>
      <c r="B4365" s="273"/>
      <c r="C4365" s="275"/>
      <c r="D4365" s="275"/>
      <c r="E4365" s="32"/>
      <c r="F4365" s="314"/>
      <c r="G4365" s="274"/>
      <c r="H4365" s="269"/>
      <c r="I4365" s="330"/>
      <c r="J4365" s="273"/>
      <c r="K4365" s="273"/>
      <c r="L4365" s="273"/>
      <c r="M4365" s="271"/>
      <c r="N4365" s="273"/>
      <c r="O4365" s="273"/>
      <c r="P4365" s="259"/>
      <c r="Q4365" s="273"/>
      <c r="R4365" s="231"/>
    </row>
    <row r="4366" spans="1:18" x14ac:dyDescent="0.25">
      <c r="A4366" s="275"/>
      <c r="B4366" s="273"/>
      <c r="C4366" s="275"/>
      <c r="D4366" s="275"/>
      <c r="E4366" s="32"/>
      <c r="F4366" s="314"/>
      <c r="G4366" s="274"/>
      <c r="H4366" s="269"/>
      <c r="I4366" s="330"/>
      <c r="J4366" s="273"/>
      <c r="K4366" s="273"/>
      <c r="L4366" s="273"/>
      <c r="M4366" s="271"/>
      <c r="N4366" s="273"/>
      <c r="O4366" s="273"/>
      <c r="P4366" s="259"/>
      <c r="Q4366" s="273"/>
      <c r="R4366" s="231"/>
    </row>
    <row r="4367" spans="1:18" x14ac:dyDescent="0.25">
      <c r="A4367" s="275"/>
      <c r="B4367" s="273"/>
      <c r="C4367" s="275"/>
      <c r="D4367" s="275"/>
      <c r="E4367" s="32"/>
      <c r="F4367" s="314"/>
      <c r="G4367" s="274"/>
      <c r="H4367" s="269"/>
      <c r="I4367" s="330"/>
      <c r="J4367" s="273"/>
      <c r="K4367" s="273"/>
      <c r="L4367" s="273"/>
      <c r="M4367" s="271"/>
      <c r="N4367" s="273"/>
      <c r="O4367" s="273"/>
      <c r="P4367" s="259"/>
      <c r="Q4367" s="273"/>
      <c r="R4367" s="231"/>
    </row>
    <row r="4368" spans="1:18" x14ac:dyDescent="0.25">
      <c r="A4368" s="275"/>
      <c r="B4368" s="273"/>
      <c r="C4368" s="275"/>
      <c r="D4368" s="275"/>
      <c r="E4368" s="32"/>
      <c r="F4368" s="314"/>
      <c r="G4368" s="274"/>
      <c r="H4368" s="269"/>
      <c r="I4368" s="330"/>
      <c r="J4368" s="273"/>
      <c r="K4368" s="273"/>
      <c r="L4368" s="273"/>
      <c r="M4368" s="271"/>
      <c r="N4368" s="273"/>
      <c r="O4368" s="273"/>
      <c r="P4368" s="259"/>
      <c r="Q4368" s="273"/>
      <c r="R4368" s="231"/>
    </row>
    <row r="4369" spans="1:18" x14ac:dyDescent="0.25">
      <c r="A4369" s="275"/>
      <c r="B4369" s="273"/>
      <c r="C4369" s="275"/>
      <c r="D4369" s="275"/>
      <c r="E4369" s="32"/>
      <c r="F4369" s="314"/>
      <c r="G4369" s="274"/>
      <c r="H4369" s="269"/>
      <c r="I4369" s="330"/>
      <c r="J4369" s="273"/>
      <c r="K4369" s="273"/>
      <c r="L4369" s="273"/>
      <c r="M4369" s="271"/>
      <c r="N4369" s="273"/>
      <c r="O4369" s="273"/>
      <c r="P4369" s="259"/>
      <c r="Q4369" s="273"/>
      <c r="R4369" s="231"/>
    </row>
    <row r="4370" spans="1:18" x14ac:dyDescent="0.25">
      <c r="A4370" s="275"/>
      <c r="B4370" s="273"/>
      <c r="C4370" s="275"/>
      <c r="D4370" s="275"/>
      <c r="E4370" s="32"/>
      <c r="F4370" s="314"/>
      <c r="G4370" s="274"/>
      <c r="H4370" s="269"/>
      <c r="I4370" s="330"/>
      <c r="J4370" s="273"/>
      <c r="K4370" s="273"/>
      <c r="L4370" s="273"/>
      <c r="M4370" s="271"/>
      <c r="N4370" s="273"/>
      <c r="O4370" s="273"/>
      <c r="P4370" s="259"/>
      <c r="Q4370" s="273"/>
      <c r="R4370" s="231"/>
    </row>
    <row r="4371" spans="1:18" x14ac:dyDescent="0.25">
      <c r="A4371" s="275"/>
      <c r="B4371" s="273"/>
      <c r="C4371" s="275"/>
      <c r="D4371" s="275"/>
      <c r="E4371" s="32"/>
      <c r="F4371" s="314"/>
      <c r="G4371" s="274"/>
      <c r="H4371" s="269"/>
      <c r="I4371" s="330"/>
      <c r="J4371" s="273"/>
      <c r="K4371" s="273"/>
      <c r="L4371" s="273"/>
      <c r="M4371" s="271"/>
      <c r="N4371" s="273"/>
      <c r="O4371" s="273"/>
      <c r="P4371" s="259"/>
      <c r="Q4371" s="273"/>
      <c r="R4371" s="231"/>
    </row>
    <row r="4372" spans="1:18" x14ac:dyDescent="0.25">
      <c r="A4372" s="275"/>
      <c r="B4372" s="273"/>
      <c r="C4372" s="275"/>
      <c r="D4372" s="275"/>
      <c r="E4372" s="32"/>
      <c r="F4372" s="314"/>
      <c r="G4372" s="274"/>
      <c r="H4372" s="269"/>
      <c r="I4372" s="330"/>
      <c r="J4372" s="273"/>
      <c r="K4372" s="273"/>
      <c r="L4372" s="273"/>
      <c r="M4372" s="271"/>
      <c r="N4372" s="273"/>
      <c r="O4372" s="273"/>
      <c r="P4372" s="259"/>
      <c r="Q4372" s="273"/>
      <c r="R4372" s="231"/>
    </row>
    <row r="4373" spans="1:18" x14ac:dyDescent="0.25">
      <c r="A4373" s="275"/>
      <c r="B4373" s="273"/>
      <c r="C4373" s="275"/>
      <c r="D4373" s="275"/>
      <c r="E4373" s="32"/>
      <c r="F4373" s="314"/>
      <c r="G4373" s="274"/>
      <c r="H4373" s="269"/>
      <c r="I4373" s="330"/>
      <c r="J4373" s="273"/>
      <c r="K4373" s="273"/>
      <c r="L4373" s="273"/>
      <c r="M4373" s="271"/>
      <c r="N4373" s="273"/>
      <c r="O4373" s="273"/>
      <c r="P4373" s="259"/>
      <c r="Q4373" s="273"/>
      <c r="R4373" s="231"/>
    </row>
    <row r="4374" spans="1:18" x14ac:dyDescent="0.25">
      <c r="A4374" s="275"/>
      <c r="B4374" s="273"/>
      <c r="C4374" s="275"/>
      <c r="D4374" s="275"/>
      <c r="E4374" s="32"/>
      <c r="F4374" s="314"/>
      <c r="G4374" s="274"/>
      <c r="H4374" s="269"/>
      <c r="I4374" s="330"/>
      <c r="J4374" s="273"/>
      <c r="K4374" s="273"/>
      <c r="L4374" s="273"/>
      <c r="M4374" s="271"/>
      <c r="N4374" s="273"/>
      <c r="O4374" s="273"/>
      <c r="P4374" s="259"/>
      <c r="Q4374" s="273"/>
      <c r="R4374" s="231"/>
    </row>
    <row r="4375" spans="1:18" x14ac:dyDescent="0.25">
      <c r="B4375" s="273"/>
      <c r="C4375" s="275"/>
      <c r="D4375" s="275"/>
    </row>
    <row r="4376" spans="1:18" x14ac:dyDescent="0.25">
      <c r="B4376" s="273"/>
      <c r="C4376" s="275"/>
      <c r="D4376" s="275"/>
    </row>
    <row r="4377" spans="1:18" x14ac:dyDescent="0.25">
      <c r="B4377" s="273"/>
      <c r="C4377" s="275"/>
      <c r="D4377" s="275"/>
    </row>
  </sheetData>
  <autoFilter ref="A8:Q4132">
    <filterColumn colId="15">
      <filters>
        <dateGroupItem year="2015" dateTimeGrouping="year"/>
        <dateGroupItem year="2014" dateTimeGrouping="year"/>
      </filters>
    </filterColumn>
  </autoFilter>
  <mergeCells count="97">
    <mergeCell ref="Q4078:Q4084"/>
    <mergeCell ref="Q4121:Q4126"/>
    <mergeCell ref="Q4093:Q4098"/>
    <mergeCell ref="Q4105:Q4111"/>
    <mergeCell ref="Q4016:Q4017"/>
    <mergeCell ref="Q4020:Q4025"/>
    <mergeCell ref="Q4033:Q4038"/>
    <mergeCell ref="Q4046:Q4051"/>
    <mergeCell ref="Q4061:Q4067"/>
    <mergeCell ref="Q3734:Q3739"/>
    <mergeCell ref="Q3687:Q3688"/>
    <mergeCell ref="Q3691:Q3696"/>
    <mergeCell ref="Q3704:Q3705"/>
    <mergeCell ref="Q3709:Q3714"/>
    <mergeCell ref="Q3722:Q3727"/>
    <mergeCell ref="Q3531:Q3533"/>
    <mergeCell ref="Q3528:Q3529"/>
    <mergeCell ref="Q3508:Q3510"/>
    <mergeCell ref="Q3512:Q3517"/>
    <mergeCell ref="Q3494:Q3500"/>
    <mergeCell ref="Q3524:Q3525"/>
    <mergeCell ref="Q3444:Q3445"/>
    <mergeCell ref="C8:C9"/>
    <mergeCell ref="Q3461:Q3462"/>
    <mergeCell ref="Q3305:Q3307"/>
    <mergeCell ref="Q3265:Q3267"/>
    <mergeCell ref="Q3383:Q3384"/>
    <mergeCell ref="Q3399:Q3400"/>
    <mergeCell ref="Q3224:Q3227"/>
    <mergeCell ref="Q3238:Q3240"/>
    <mergeCell ref="A8:A9"/>
    <mergeCell ref="Q814:Q816"/>
    <mergeCell ref="Q8:Q9"/>
    <mergeCell ref="P8:P9"/>
    <mergeCell ref="Q3313:Q3314"/>
    <mergeCell ref="B8:B9"/>
    <mergeCell ref="Q3100:Q3103"/>
    <mergeCell ref="Q3104:Q3107"/>
    <mergeCell ref="Q3122:Q3124"/>
    <mergeCell ref="Q3169:Q3171"/>
    <mergeCell ref="Q3255:Q3256"/>
    <mergeCell ref="Q3282:Q3286"/>
    <mergeCell ref="Q3293:Q3297"/>
    <mergeCell ref="Q3195:Q3197"/>
    <mergeCell ref="Q3218:Q3220"/>
    <mergeCell ref="Q3208:Q3210"/>
    <mergeCell ref="D1:D4"/>
    <mergeCell ref="L8:L9"/>
    <mergeCell ref="K8:K9"/>
    <mergeCell ref="J8:J9"/>
    <mergeCell ref="I8:I9"/>
    <mergeCell ref="H8:H9"/>
    <mergeCell ref="G8:G9"/>
    <mergeCell ref="F8:F9"/>
    <mergeCell ref="E8:E9"/>
    <mergeCell ref="D8:D9"/>
    <mergeCell ref="Q3579:Q3580"/>
    <mergeCell ref="Q3582:Q3589"/>
    <mergeCell ref="Q3599:Q3605"/>
    <mergeCell ref="Q3537:Q3542"/>
    <mergeCell ref="Q3549:Q3550"/>
    <mergeCell ref="Q3551:Q3555"/>
    <mergeCell ref="Q3562:Q3563"/>
    <mergeCell ref="Q3565:Q3571"/>
    <mergeCell ref="Q3658:Q3664"/>
    <mergeCell ref="Q3672:Q3676"/>
    <mergeCell ref="Q3682:Q3683"/>
    <mergeCell ref="Q3613:Q3619"/>
    <mergeCell ref="Q3629:Q3631"/>
    <mergeCell ref="Q3635:Q3638"/>
    <mergeCell ref="Q3643:Q3645"/>
    <mergeCell ref="Q3649:Q3652"/>
    <mergeCell ref="Q3747:Q3753"/>
    <mergeCell ref="Q3760:Q3761"/>
    <mergeCell ref="Q3762:Q3767"/>
    <mergeCell ref="Q3774:Q3779"/>
    <mergeCell ref="Q3788:Q3793"/>
    <mergeCell ref="Q3800:Q3801"/>
    <mergeCell ref="Q3804:Q3809"/>
    <mergeCell ref="Q3816:Q3817"/>
    <mergeCell ref="Q3820:Q3824"/>
    <mergeCell ref="Q3831:Q3836"/>
    <mergeCell ref="Q3963:Q3968"/>
    <mergeCell ref="Q3976:Q3982"/>
    <mergeCell ref="Q3990:Q3995"/>
    <mergeCell ref="Q4002:Q4008"/>
    <mergeCell ref="Q3843:Q3848"/>
    <mergeCell ref="Q3856:Q3857"/>
    <mergeCell ref="Q3861:Q3864"/>
    <mergeCell ref="Q3870:Q3875"/>
    <mergeCell ref="Q3882:Q3887"/>
    <mergeCell ref="Q3894:Q3899"/>
    <mergeCell ref="Q3910:Q3915"/>
    <mergeCell ref="Q3924:Q3928"/>
    <mergeCell ref="Q3935:Q3940"/>
    <mergeCell ref="Q3948:Q3949"/>
    <mergeCell ref="Q3950:Q3955"/>
  </mergeCells>
  <dataValidations count="16">
    <dataValidation type="list" allowBlank="1" showInputMessage="1" showErrorMessage="1" sqref="N526:N532 J1:J3011 J3021:J4092 J4133:J1048576">
      <formula1>"Fruit,Kg,Ton,Unite,g,Pack,Sack,Tree"</formula1>
    </dataValidation>
    <dataValidation type="list" allowBlank="1" showInputMessage="1" showErrorMessage="1" sqref="N1:N525 N533:N4092 N4133:N1048576">
      <formula1>"Fruit,Tree,Plant"</formula1>
    </dataValidation>
    <dataValidation type="list" allowBlank="1" showInputMessage="1" showErrorMessage="1" sqref="K22:K406">
      <formula1>"Orchid Project"</formula1>
    </dataValidation>
    <dataValidation type="list" allowBlank="1" showInputMessage="1" showErrorMessage="1" sqref="E969:E975 B1:B4092 B4133:B1048576">
      <formula1>"Zone I,Zone II,Zone III,Zone IV,Zone V"</formula1>
    </dataValidation>
    <dataValidation type="list" allowBlank="1" showInputMessage="1" showErrorMessage="1" sqref="F969:F975">
      <formula1>"A,B,C,D,F,G,H,I,J,K"</formula1>
    </dataValidation>
    <dataValidation type="list" allowBlank="1" showInputMessage="1" showErrorMessage="1" sqref="D1:D2131 D2133:D2245 D2247:D4092 D4133:D1048576">
      <formula1>"A1,A2,A3,A4,A5,B1,B2,B3,B4,B5,C1,C2,C3,C4,C5,D1,D2,D3,D4,D5,E1,E2,E3,E4,E5,E6,F1,F2,F3,F4,F5,G1,G2,G3,G4,G5,H1,H2,H3,H4,H5,A,B,C"</formula1>
    </dataValidation>
    <dataValidation type="list" allowBlank="1" showInputMessage="1" showErrorMessage="1" sqref="D2132 D2246">
      <formula1>"A1,A2,A3,A4,A5,B1,B2,B3,B4,B5,C1,C2,C3,C4,C5,D1,D2,D3,D4,D5,E1,E2,E3,E4,E5,F1,F2,F3,F4,F5,G1,G2,G3,G4,G5,H1,H2,H3,H4,H5,A,B,C"</formula1>
    </dataValidation>
    <dataValidation type="list" allowBlank="1" showInputMessage="1" showErrorMessage="1" sqref="O1:O4032 O4133:O1048576">
      <formula1>"To Warehouse Bati,Sale at Farm,Free,Spoil Young Fruit,Spoil Ripe Fruit,Seed House"</formula1>
    </dataValidation>
    <dataValidation type="list" allowBlank="1" showInputMessage="1" showErrorMessage="1" sqref="H1:H4092 H4133:H1048576">
      <formula1>"Young Fruit,Ripe Fruit,Seedling,Coconut Husk,Coconut Shell"</formula1>
    </dataValidation>
    <dataValidation type="list" allowBlank="1" showInputMessage="1" showErrorMessage="1" sqref="C1:C4092 C4133:C1048576">
      <formula1>"A,B,C,E,D,F,G,H,I,J,K"</formula1>
    </dataValidation>
    <dataValidation type="list" allowBlank="1" showInputMessage="1" showErrorMessage="1" sqref="C4093:C4132">
      <formula1>"A,B,C,E,D,F,G,H,I,J,K"</formula1>
    </dataValidation>
    <dataValidation type="list" allowBlank="1" showInputMessage="1" showErrorMessage="1" sqref="H4093:H4132">
      <formula1>"Young Fruit,Ripe Fruit,Seedling,Coconut Husk,Coconut Shell"</formula1>
    </dataValidation>
    <dataValidation type="list" allowBlank="1" showInputMessage="1" showErrorMessage="1" sqref="D4093:D4132">
      <formula1>"A1,A2,A3,A4,A5,B1,B2,B3,B4,B5,C1,C2,C3,C4,C5,D1,D2,D3,D4,D5,E1,E2,E3,E4,E5,E6,F1,F2,F3,F4,F5,G1,G2,G3,G4,G5,H1,H2,H3,H4,H5,A,B,C"</formula1>
    </dataValidation>
    <dataValidation type="list" allowBlank="1" showInputMessage="1" showErrorMessage="1" sqref="B4093:B4132">
      <formula1>"Zone I,Zone II,Zone III,Zone IV,Zone V"</formula1>
    </dataValidation>
    <dataValidation type="list" allowBlank="1" showInputMessage="1" showErrorMessage="1" sqref="N4093:N4132">
      <formula1>"Fruit,Tree,Plant"</formula1>
    </dataValidation>
    <dataValidation type="list" allowBlank="1" showInputMessage="1" showErrorMessage="1" sqref="J4093:J4132">
      <formula1>"Fruit,Kg,Ton,Unite,g,Pack,Sack,Tree"</formula1>
    </dataValidation>
  </dataValidations>
  <pageMargins left="0.7" right="0.7" top="0.75" bottom="0.75" header="0.3" footer="0.3"/>
  <pageSetup paperSize="9" orientation="portrait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Sheet1!$A$2:$A$37</xm:f>
          </x14:formula1>
          <xm:sqref>P1:P4092 P4133:P1048576</xm:sqref>
        </x14:dataValidation>
        <x14:dataValidation type="list" allowBlank="1" showInputMessage="1" showErrorMessage="1">
          <x14:formula1>
            <xm:f>Sheet1!#REF!</xm:f>
          </x14:formula1>
          <xm:sqref>P4093:P4132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97"/>
  <sheetViews>
    <sheetView topLeftCell="A4" workbookViewId="0">
      <pane xSplit="2" ySplit="8" topLeftCell="C42" activePane="bottomRight" state="frozen"/>
      <selection activeCell="A4" sqref="A4"/>
      <selection pane="topRight" activeCell="C4" sqref="C4"/>
      <selection pane="bottomLeft" activeCell="A12" sqref="A12"/>
      <selection pane="bottomRight" activeCell="J48" sqref="J48"/>
    </sheetView>
  </sheetViews>
  <sheetFormatPr defaultRowHeight="15" x14ac:dyDescent="0.25"/>
  <cols>
    <col min="1" max="1" width="14.140625" style="33" customWidth="1"/>
    <col min="2" max="2" width="7.42578125" style="33" customWidth="1"/>
    <col min="3" max="3" width="9" style="33" bestFit="1" customWidth="1"/>
    <col min="4" max="6" width="9.140625" style="33"/>
    <col min="7" max="7" width="10.85546875" style="33" customWidth="1"/>
    <col min="8" max="8" width="12.140625" style="33" customWidth="1"/>
    <col min="9" max="12" width="9.140625" style="33"/>
    <col min="13" max="13" width="11.42578125" style="33" bestFit="1" customWidth="1"/>
    <col min="14" max="16384" width="9.140625" style="33"/>
  </cols>
  <sheetData>
    <row r="1" spans="1:13" x14ac:dyDescent="0.25">
      <c r="A1" s="163" t="s">
        <v>383</v>
      </c>
      <c r="B1" s="164"/>
      <c r="C1" s="164"/>
      <c r="D1" s="164"/>
      <c r="E1" s="164"/>
      <c r="F1" s="164"/>
      <c r="G1" s="164"/>
      <c r="H1" s="164"/>
      <c r="I1" s="164"/>
      <c r="J1" s="165" t="s">
        <v>384</v>
      </c>
    </row>
    <row r="2" spans="1:13" x14ac:dyDescent="0.25">
      <c r="A2" s="163" t="s">
        <v>385</v>
      </c>
      <c r="B2" s="164"/>
      <c r="C2" s="164"/>
      <c r="D2" s="164"/>
      <c r="E2" s="164"/>
      <c r="F2" s="164"/>
      <c r="G2" s="164"/>
      <c r="H2" s="164"/>
      <c r="I2" s="164"/>
      <c r="J2" s="165" t="s">
        <v>386</v>
      </c>
    </row>
    <row r="3" spans="1:13" ht="15.75" x14ac:dyDescent="0.25">
      <c r="A3" s="166" t="s">
        <v>387</v>
      </c>
      <c r="B3" s="164"/>
      <c r="C3" s="164"/>
      <c r="D3" s="164"/>
      <c r="E3" s="164"/>
      <c r="F3" s="164"/>
      <c r="G3" s="164"/>
      <c r="H3" s="164"/>
      <c r="I3" s="164"/>
      <c r="J3" s="164"/>
    </row>
    <row r="4" spans="1:13" ht="15.75" x14ac:dyDescent="0.25">
      <c r="A4" s="166" t="s">
        <v>517</v>
      </c>
      <c r="B4" s="164"/>
      <c r="C4" s="164"/>
      <c r="D4" s="164"/>
      <c r="E4" s="164"/>
      <c r="F4" s="164"/>
      <c r="G4" s="164"/>
      <c r="H4" s="164"/>
      <c r="I4" s="164"/>
      <c r="J4" s="164"/>
    </row>
    <row r="5" spans="1:13" x14ac:dyDescent="0.25">
      <c r="A5" s="651" t="s">
        <v>1769</v>
      </c>
      <c r="B5" s="651"/>
      <c r="C5" s="651"/>
      <c r="D5" s="651"/>
      <c r="E5" s="651"/>
      <c r="F5" s="651"/>
      <c r="G5" s="651"/>
      <c r="H5" s="651"/>
      <c r="I5" s="651"/>
      <c r="J5" s="651"/>
    </row>
    <row r="6" spans="1:13" x14ac:dyDescent="0.25">
      <c r="A6" s="172"/>
      <c r="B6" s="172"/>
      <c r="C6" s="172"/>
      <c r="D6" s="172"/>
      <c r="E6" s="171">
        <v>41974</v>
      </c>
      <c r="H6" s="167"/>
      <c r="I6" s="167"/>
      <c r="J6" s="167"/>
    </row>
    <row r="8" spans="1:13" x14ac:dyDescent="0.25">
      <c r="A8" s="168" t="s">
        <v>388</v>
      </c>
    </row>
    <row r="9" spans="1:13" x14ac:dyDescent="0.25">
      <c r="A9" s="168"/>
      <c r="M9" s="302"/>
    </row>
    <row r="10" spans="1:13" x14ac:dyDescent="0.25">
      <c r="A10" s="652" t="s">
        <v>357</v>
      </c>
      <c r="B10" s="652" t="s">
        <v>135</v>
      </c>
      <c r="C10" s="657" t="s">
        <v>21</v>
      </c>
      <c r="D10" s="658"/>
      <c r="E10" s="659"/>
      <c r="F10" s="657" t="s">
        <v>47</v>
      </c>
      <c r="G10" s="659"/>
      <c r="H10" s="657" t="s">
        <v>70</v>
      </c>
      <c r="I10" s="659"/>
      <c r="J10" s="170" t="s">
        <v>36</v>
      </c>
      <c r="K10" s="170" t="s">
        <v>482</v>
      </c>
      <c r="L10" s="170"/>
      <c r="M10" s="383" t="s">
        <v>146</v>
      </c>
    </row>
    <row r="11" spans="1:13" x14ac:dyDescent="0.25">
      <c r="A11" s="653"/>
      <c r="B11" s="653"/>
      <c r="C11" s="170" t="s">
        <v>33</v>
      </c>
      <c r="D11" s="170" t="s">
        <v>22</v>
      </c>
      <c r="E11" s="170" t="s">
        <v>31</v>
      </c>
      <c r="F11" s="170" t="s">
        <v>142</v>
      </c>
      <c r="G11" s="170" t="s">
        <v>48</v>
      </c>
      <c r="H11" s="170" t="s">
        <v>143</v>
      </c>
      <c r="I11" s="170" t="s">
        <v>144</v>
      </c>
      <c r="J11" s="170" t="s">
        <v>145</v>
      </c>
      <c r="K11" s="170" t="s">
        <v>166</v>
      </c>
      <c r="L11" s="170" t="s">
        <v>1770</v>
      </c>
      <c r="M11" s="383" t="s">
        <v>167</v>
      </c>
    </row>
    <row r="12" spans="1:13" x14ac:dyDescent="0.25">
      <c r="A12" s="173" t="s">
        <v>64</v>
      </c>
      <c r="B12" s="154" t="s">
        <v>65</v>
      </c>
      <c r="C12" s="654">
        <f>SUMIFS('Input Use'!$J:$J,'Input Use'!$H:$H,'Summary for Approval'!$A12,'Input Use'!$B:$B,'Summary for Approval'!C$10,'Input Use'!$M:$M,'Summary for Approval'!$E$6)</f>
        <v>415</v>
      </c>
      <c r="D12" s="655"/>
      <c r="E12" s="656"/>
      <c r="F12" s="654">
        <f>SUMIFS('Input Use'!$J:$J,'Input Use'!$H:$H,'Summary for Approval'!$A12,'Input Use'!$B:$B,'Summary for Approval'!F$10,'Input Use'!$M:$M,'Summary for Approval'!$E$6)</f>
        <v>275</v>
      </c>
      <c r="G12" s="656"/>
      <c r="H12" s="654">
        <f>SUMIFS('Input Use'!$J:$J,'Input Use'!$H:$H,'Summary for Approval'!$A12,'Input Use'!$B:$B,'Summary for Approval'!H$10,'Input Use'!$M:$M,'Summary for Approval'!$E$6)</f>
        <v>85</v>
      </c>
      <c r="I12" s="656"/>
      <c r="J12" s="189">
        <f>SUMIFS('Input Use'!$J:$J,'Input Use'!$H:$H,'Summary for Approval'!$A12,'Input Use'!$B:$B,'Summary for Approval'!J$10,'Input Use'!$M:$M,'Summary for Approval'!$E$6)</f>
        <v>0</v>
      </c>
      <c r="K12" s="654">
        <f>SUMIFS('Input Use'!$J:$J,'Input Use'!$H:$H,'Summary for Approval'!$A12,'Input Use'!$B:$B,'Summary for Approval'!K$10,'Input Use'!$M:$M,'Summary for Approval'!$E$6)</f>
        <v>335</v>
      </c>
      <c r="L12" s="656"/>
      <c r="M12" s="384">
        <f>SUM(C12:K12)</f>
        <v>1110</v>
      </c>
    </row>
    <row r="13" spans="1:13" x14ac:dyDescent="0.25">
      <c r="A13" s="173" t="s">
        <v>358</v>
      </c>
      <c r="B13" s="154" t="s">
        <v>65</v>
      </c>
      <c r="C13" s="654">
        <f>SUMIFS('Input Use'!$J:$J,'Input Use'!$H:$H,'Summary for Approval'!$A13,'Input Use'!$B:$B,'Summary for Approval'!C$10,'Input Use'!$M:$M,'Summary for Approval'!$E$6)</f>
        <v>0</v>
      </c>
      <c r="D13" s="655"/>
      <c r="E13" s="656"/>
      <c r="F13" s="654">
        <v>5</v>
      </c>
      <c r="G13" s="656"/>
      <c r="H13" s="654">
        <f>SUMIFS('Input Use'!$J:$J,'Input Use'!$H:$H,'Summary for Approval'!$A13,'Input Use'!$B:$B,'Summary for Approval'!H$10,'Input Use'!$M:$M,'Summary for Approval'!$E$6)</f>
        <v>0</v>
      </c>
      <c r="I13" s="656"/>
      <c r="J13" s="189">
        <f>SUMIFS('Input Use'!$J:$J,'Input Use'!$H:$H,'Summary for Approval'!$A13,'Input Use'!$B:$B,'Summary for Approval'!J$10,'Input Use'!$M:$M,'Summary for Approval'!$E$6)</f>
        <v>0</v>
      </c>
      <c r="K13" s="654">
        <v>1</v>
      </c>
      <c r="L13" s="656"/>
      <c r="M13" s="384">
        <f t="shared" ref="M13:M53" si="0">SUM(C13:K13)</f>
        <v>6</v>
      </c>
    </row>
    <row r="14" spans="1:13" x14ac:dyDescent="0.25">
      <c r="A14" s="173" t="s">
        <v>359</v>
      </c>
      <c r="B14" s="154" t="s">
        <v>65</v>
      </c>
      <c r="C14" s="654">
        <f>SUMIFS('Input Use'!$J:$J,'Input Use'!$H:$H,'Summary for Approval'!$A14,'Input Use'!$B:$B,'Summary for Approval'!C$10,'Input Use'!$M:$M,'Summary for Approval'!$E$6)</f>
        <v>0</v>
      </c>
      <c r="D14" s="655"/>
      <c r="E14" s="656"/>
      <c r="F14" s="654">
        <f>SUMIFS('Input Use'!$J:$J,'Input Use'!$H:$H,'Summary for Approval'!$A14,'Input Use'!$B:$B,'Summary for Approval'!F$10,'Input Use'!$M:$M,'Summary for Approval'!$E$6)</f>
        <v>0</v>
      </c>
      <c r="G14" s="656"/>
      <c r="H14" s="654">
        <f>SUMIFS('Input Use'!$J:$J,'Input Use'!$H:$H,'Summary for Approval'!$A14,'Input Use'!$B:$B,'Summary for Approval'!H$10,'Input Use'!$M:$M,'Summary for Approval'!$E$6)</f>
        <v>0</v>
      </c>
      <c r="I14" s="656"/>
      <c r="J14" s="189">
        <f>SUMIFS('Input Use'!$J:$J,'Input Use'!$H:$H,'Summary for Approval'!$A14,'Input Use'!$B:$B,'Summary for Approval'!J$10,'Input Use'!$M:$M,'Summary for Approval'!$E$6)</f>
        <v>0</v>
      </c>
      <c r="K14" s="654">
        <f>SUMIFS('Input Use'!$J:$J,'Input Use'!$H:$H,'Summary for Approval'!$A14,'Input Use'!$B:$B,'Summary for Approval'!K$10,'Input Use'!$M:$M,'Summary for Approval'!$E$6)</f>
        <v>0</v>
      </c>
      <c r="L14" s="656"/>
      <c r="M14" s="384">
        <f t="shared" si="0"/>
        <v>0</v>
      </c>
    </row>
    <row r="15" spans="1:13" x14ac:dyDescent="0.25">
      <c r="A15" s="173" t="s">
        <v>360</v>
      </c>
      <c r="B15" s="154" t="s">
        <v>65</v>
      </c>
      <c r="C15" s="654">
        <f>SUMIFS('Input Use'!$J:$J,'Input Use'!$H:$H,'Summary for Approval'!$A15,'Input Use'!$B:$B,'Summary for Approval'!C$10,'Input Use'!$M:$M,'Summary for Approval'!$E$6)</f>
        <v>0</v>
      </c>
      <c r="D15" s="655"/>
      <c r="E15" s="656"/>
      <c r="F15" s="654">
        <f>SUMIFS('Input Use'!$J:$J,'Input Use'!$H:$H,'Summary for Approval'!$A15,'Input Use'!$B:$B,'Summary for Approval'!F$10,'Input Use'!$M:$M,'Summary for Approval'!$E$6)</f>
        <v>0</v>
      </c>
      <c r="G15" s="656"/>
      <c r="H15" s="654">
        <f>SUMIFS('Input Use'!$J:$J,'Input Use'!$H:$H,'Summary for Approval'!$A15,'Input Use'!$B:$B,'Summary for Approval'!H$10,'Input Use'!$M:$M,'Summary for Approval'!$E$6)</f>
        <v>0</v>
      </c>
      <c r="I15" s="656"/>
      <c r="J15" s="189">
        <f>SUMIFS('Input Use'!$J:$J,'Input Use'!$H:$H,'Summary for Approval'!$A15,'Input Use'!$B:$B,'Summary for Approval'!J$10,'Input Use'!$M:$M,'Summary for Approval'!$E$6)</f>
        <v>0</v>
      </c>
      <c r="K15" s="654">
        <f>SUMIFS('Input Use'!$J:$J,'Input Use'!$H:$H,'Summary for Approval'!$A15,'Input Use'!$B:$B,'Summary for Approval'!K$10,'Input Use'!$M:$M,'Summary for Approval'!$E$6)</f>
        <v>0</v>
      </c>
      <c r="L15" s="656"/>
      <c r="M15" s="384">
        <f t="shared" si="0"/>
        <v>0</v>
      </c>
    </row>
    <row r="16" spans="1:13" x14ac:dyDescent="0.25">
      <c r="A16" s="173" t="s">
        <v>361</v>
      </c>
      <c r="B16" s="154" t="s">
        <v>65</v>
      </c>
      <c r="C16" s="654">
        <f>SUMIFS('Input Use'!$J:$J,'Input Use'!$H:$H,'Summary for Approval'!$A16,'Input Use'!$B:$B,'Summary for Approval'!C$10,'Input Use'!$M:$M,'Summary for Approval'!$E$6)</f>
        <v>0</v>
      </c>
      <c r="D16" s="655"/>
      <c r="E16" s="656"/>
      <c r="F16" s="654">
        <f>SUMIFS('Input Use'!$J:$J,'Input Use'!$H:$H,'Summary for Approval'!$A16,'Input Use'!$B:$B,'Summary for Approval'!F$10,'Input Use'!$M:$M,'Summary for Approval'!$E$6)</f>
        <v>0</v>
      </c>
      <c r="G16" s="656"/>
      <c r="H16" s="654">
        <f>SUMIFS('Input Use'!$J:$J,'Input Use'!$H:$H,'Summary for Approval'!$A16,'Input Use'!$B:$B,'Summary for Approval'!H$10,'Input Use'!$M:$M,'Summary for Approval'!$E$6)</f>
        <v>0</v>
      </c>
      <c r="I16" s="656"/>
      <c r="J16" s="189">
        <f>SUMIFS('Input Use'!$J:$J,'Input Use'!$H:$H,'Summary for Approval'!$A16,'Input Use'!$B:$B,'Summary for Approval'!J$10,'Input Use'!$M:$M,'Summary for Approval'!$E$6)</f>
        <v>0</v>
      </c>
      <c r="K16" s="654">
        <f>SUMIFS('Input Use'!$J:$J,'Input Use'!$H:$H,'Summary for Approval'!$A16,'Input Use'!$B:$B,'Summary for Approval'!K$10,'Input Use'!$M:$M,'Summary for Approval'!$E$6)</f>
        <v>0</v>
      </c>
      <c r="L16" s="656"/>
      <c r="M16" s="384">
        <f t="shared" si="0"/>
        <v>0</v>
      </c>
    </row>
    <row r="17" spans="1:13" x14ac:dyDescent="0.25">
      <c r="A17" s="173" t="s">
        <v>362</v>
      </c>
      <c r="B17" s="154" t="s">
        <v>65</v>
      </c>
      <c r="C17" s="654">
        <f>SUMIFS('Input Use'!$J:$J,'Input Use'!$H:$H,'Summary for Approval'!$A17,'Input Use'!$B:$B,'Summary for Approval'!C$10,'Input Use'!$M:$M,'Summary for Approval'!$E$6)</f>
        <v>0</v>
      </c>
      <c r="D17" s="655"/>
      <c r="E17" s="656"/>
      <c r="F17" s="654">
        <v>4</v>
      </c>
      <c r="G17" s="656"/>
      <c r="H17" s="654">
        <f>SUMIFS('Input Use'!$J:$J,'Input Use'!$H:$H,'Summary for Approval'!$A17,'Input Use'!$B:$B,'Summary for Approval'!H$10,'Input Use'!$M:$M,'Summary for Approval'!$E$6)</f>
        <v>0</v>
      </c>
      <c r="I17" s="656"/>
      <c r="J17" s="189">
        <f>SUMIFS('Input Use'!$J:$J,'Input Use'!$H:$H,'Summary for Approval'!$A17,'Input Use'!$B:$B,'Summary for Approval'!J$10,'Input Use'!$M:$M,'Summary for Approval'!$E$6)</f>
        <v>0</v>
      </c>
      <c r="K17" s="654">
        <f>SUMIFS('Input Use'!$J:$J,'Input Use'!$H:$H,'Summary for Approval'!$A17,'Input Use'!$B:$B,'Summary for Approval'!K$10,'Input Use'!$M:$M,'Summary for Approval'!$E$6)</f>
        <v>0</v>
      </c>
      <c r="L17" s="656"/>
      <c r="M17" s="384">
        <f t="shared" si="0"/>
        <v>4</v>
      </c>
    </row>
    <row r="18" spans="1:13" x14ac:dyDescent="0.25">
      <c r="A18" s="173" t="s">
        <v>363</v>
      </c>
      <c r="B18" s="154" t="s">
        <v>65</v>
      </c>
      <c r="C18" s="654">
        <f>SUMIFS('Input Use'!$J:$J,'Input Use'!$H:$H,'Summary for Approval'!$A18,'Input Use'!$B:$B,'Summary for Approval'!C$10,'Input Use'!$M:$M,'Summary for Approval'!$E$6)</f>
        <v>0</v>
      </c>
      <c r="D18" s="655"/>
      <c r="E18" s="656"/>
      <c r="F18" s="654">
        <f>SUMIFS('Input Use'!$J:$J,'Input Use'!$H:$H,'Summary for Approval'!$A18,'Input Use'!$B:$B,'Summary for Approval'!F$10,'Input Use'!$M:$M,'Summary for Approval'!$E$6)</f>
        <v>0</v>
      </c>
      <c r="G18" s="656"/>
      <c r="H18" s="654">
        <f>SUMIFS('Input Use'!$J:$J,'Input Use'!$H:$H,'Summary for Approval'!$A18,'Input Use'!$B:$B,'Summary for Approval'!H$10,'Input Use'!$M:$M,'Summary for Approval'!$E$6)</f>
        <v>0</v>
      </c>
      <c r="I18" s="656"/>
      <c r="J18" s="189">
        <f>SUMIFS('Input Use'!$J:$J,'Input Use'!$H:$H,'Summary for Approval'!$A18,'Input Use'!$B:$B,'Summary for Approval'!J$10,'Input Use'!$M:$M,'Summary for Approval'!$E$6)</f>
        <v>0</v>
      </c>
      <c r="K18" s="654">
        <f>SUMIFS('Input Use'!$J:$J,'Input Use'!$H:$H,'Summary for Approval'!$A18,'Input Use'!$B:$B,'Summary for Approval'!K$10,'Input Use'!$M:$M,'Summary for Approval'!$E$6)</f>
        <v>0</v>
      </c>
      <c r="L18" s="656"/>
      <c r="M18" s="384">
        <f t="shared" si="0"/>
        <v>0</v>
      </c>
    </row>
    <row r="19" spans="1:13" x14ac:dyDescent="0.25">
      <c r="A19" s="173" t="s">
        <v>364</v>
      </c>
      <c r="B19" s="154" t="s">
        <v>65</v>
      </c>
      <c r="C19" s="654">
        <f>SUMIFS('Input Use'!$J:$J,'Input Use'!$H:$H,'Summary for Approval'!$A19,'Input Use'!$B:$B,'Summary for Approval'!C$10,'Input Use'!$M:$M,'Summary for Approval'!$E$6)</f>
        <v>0</v>
      </c>
      <c r="D19" s="655"/>
      <c r="E19" s="656"/>
      <c r="F19" s="654">
        <v>3</v>
      </c>
      <c r="G19" s="656"/>
      <c r="H19" s="654">
        <f>SUMIFS('Input Use'!$J:$J,'Input Use'!$H:$H,'Summary for Approval'!$A19,'Input Use'!$B:$B,'Summary for Approval'!H$10,'Input Use'!$M:$M,'Summary for Approval'!$E$6)</f>
        <v>0</v>
      </c>
      <c r="I19" s="656"/>
      <c r="J19" s="189">
        <f>SUMIFS('Input Use'!$J:$J,'Input Use'!$H:$H,'Summary for Approval'!$A19,'Input Use'!$B:$B,'Summary for Approval'!J$10,'Input Use'!$M:$M,'Summary for Approval'!$E$6)</f>
        <v>0</v>
      </c>
      <c r="K19" s="654">
        <v>7</v>
      </c>
      <c r="L19" s="656"/>
      <c r="M19" s="384">
        <f t="shared" si="0"/>
        <v>10</v>
      </c>
    </row>
    <row r="20" spans="1:13" x14ac:dyDescent="0.25">
      <c r="A20" s="174" t="s">
        <v>365</v>
      </c>
      <c r="B20" s="154" t="s">
        <v>53</v>
      </c>
      <c r="C20" s="190">
        <f>SUMIFS('Input Use'!$J:$J,'Input Use'!$H:$H,'Summary for Approval'!$A20,'Input Use'!$B:$B,'Summary for Approval'!$C$10,'Input Use'!$C:$C,'Summary for Approval'!C$11,'Input Use'!$M:$M,'Summary for Approval'!$E$6)</f>
        <v>0</v>
      </c>
      <c r="D20" s="190">
        <f>SUMIFS('Input Use'!$J:$J,'Input Use'!$H:$H,'Summary for Approval'!$A20,'Input Use'!$B:$B,'Summary for Approval'!$C$10,'Input Use'!$C:$C,'Summary for Approval'!D$11,'Input Use'!$M:$M,'Summary for Approval'!$E$6)</f>
        <v>0</v>
      </c>
      <c r="E20" s="190">
        <f>SUMIFS('Input Use'!$J:$J,'Input Use'!$H:$H,'Summary for Approval'!$A20,'Input Use'!$B:$B,'Summary for Approval'!$C$10,'Input Use'!$C:$C,'Summary for Approval'!E$11,'Input Use'!$M:$M,'Summary for Approval'!$E$6)</f>
        <v>0</v>
      </c>
      <c r="F20" s="190">
        <f>SUMIFS('Input Use'!$J:$J,'Input Use'!$H:$H,'Summary for Approval'!$A20,'Input Use'!$B:$B,'Summary for Approval'!$F$10,'Input Use'!$C:$C,'Summary for Approval'!F$11,'Input Use'!$M:$M,'Summary for Approval'!$E$6)</f>
        <v>0</v>
      </c>
      <c r="G20" s="190">
        <f>SUMIFS('Input Use'!$J:$J,'Input Use'!$H:$H,'Summary for Approval'!$A20,'Input Use'!$B:$B,'Summary for Approval'!$F$10,'Input Use'!$C:$C,'Summary for Approval'!G$11,'Input Use'!$M:$M,'Summary for Approval'!$E$6)</f>
        <v>0</v>
      </c>
      <c r="H20" s="190">
        <f>SUMIFS('Input Use'!$J:$J,'Input Use'!$H:$H,'Summary for Approval'!$A20,'Input Use'!$B:$B,'Summary for Approval'!$H$10,'Input Use'!$C:$C,'Summary for Approval'!H$11,'Input Use'!$M:$M,'Summary for Approval'!$E$6)</f>
        <v>0</v>
      </c>
      <c r="I20" s="190">
        <f>SUMIFS('Input Use'!$J:$J,'Input Use'!$H:$H,'Summary for Approval'!$A20,'Input Use'!$B:$B,'Summary for Approval'!$H$10,'Input Use'!$C:$C,'Summary for Approval'!I$11,'Input Use'!$M:$M,'Summary for Approval'!$E$6)</f>
        <v>0</v>
      </c>
      <c r="J20" s="190">
        <f>SUMIFS('Input Use'!$J:$J,'Input Use'!$H:$H,'Summary for Approval'!$A20,'Input Use'!$B:$B,'Summary for Approval'!$J$10,'Input Use'!$C:$C,'Summary for Approval'!J$11,'Input Use'!$M:$M,'Summary for Approval'!$E$6)</f>
        <v>0</v>
      </c>
      <c r="K20" s="189">
        <f>SUMIFS('Input Use'!$J:$J,'Input Use'!$H:$H,'Summary for Approval'!$A20,'Input Use'!$B:$B,'Summary for Approval'!K$10,'Input Use'!$M:$M,'Summary for Approval'!$E$6)</f>
        <v>0</v>
      </c>
      <c r="L20" s="189">
        <f>SUMIFS('Input Use'!$J:$J,'Input Use'!$H:$H,'Summary for Approval'!$A20,'Input Use'!$B:$B,'Summary for Approval'!K$10,'Input Use'!$M:$M,'Summary for Approval'!$E$6)</f>
        <v>0</v>
      </c>
      <c r="M20" s="384">
        <f t="shared" si="0"/>
        <v>0</v>
      </c>
    </row>
    <row r="21" spans="1:13" x14ac:dyDescent="0.25">
      <c r="A21" s="174" t="s">
        <v>254</v>
      </c>
      <c r="B21" s="154" t="s">
        <v>53</v>
      </c>
      <c r="C21" s="190">
        <f>SUMIFS('Input Use'!$J:$J,'Input Use'!$H:$H,'Summary for Approval'!$A21,'Input Use'!$B:$B,'Summary for Approval'!$C$10,'Input Use'!$C:$C,'Summary for Approval'!C$11,'Input Use'!$M:$M,'Summary for Approval'!$E$6)</f>
        <v>0</v>
      </c>
      <c r="D21" s="190">
        <f>SUMIFS('Input Use'!$J:$J,'Input Use'!$H:$H,'Summary for Approval'!$A21,'Input Use'!$B:$B,'Summary for Approval'!$C$10,'Input Use'!$C:$C,'Summary for Approval'!D$11,'Input Use'!$M:$M,'Summary for Approval'!$E$6)</f>
        <v>0</v>
      </c>
      <c r="E21" s="190">
        <f>SUMIFS('Input Use'!$J:$J,'Input Use'!$H:$H,'Summary for Approval'!$A21,'Input Use'!$B:$B,'Summary for Approval'!$C$10,'Input Use'!$C:$C,'Summary for Approval'!E$11,'Input Use'!$M:$M,'Summary for Approval'!$E$6)</f>
        <v>0</v>
      </c>
      <c r="F21" s="190">
        <f>SUMIFS('Input Use'!$J:$J,'Input Use'!$H:$H,'Summary for Approval'!$A21,'Input Use'!$B:$B,'Summary for Approval'!$F$10,'Input Use'!$C:$C,'Summary for Approval'!F$11,'Input Use'!$M:$M,'Summary for Approval'!$E$6)</f>
        <v>0</v>
      </c>
      <c r="G21" s="190">
        <f>SUMIFS('Input Use'!$J:$J,'Input Use'!$H:$H,'Summary for Approval'!$A21,'Input Use'!$B:$B,'Summary for Approval'!$F$10,'Input Use'!$C:$C,'Summary for Approval'!G$11,'Input Use'!$M:$M,'Summary for Approval'!$E$6)</f>
        <v>0</v>
      </c>
      <c r="H21" s="190">
        <f>SUMIFS('Input Use'!$J:$J,'Input Use'!$H:$H,'Summary for Approval'!$A21,'Input Use'!$B:$B,'Summary for Approval'!$H$10,'Input Use'!$C:$C,'Summary for Approval'!H$11,'Input Use'!$M:$M,'Summary for Approval'!$E$6)</f>
        <v>0</v>
      </c>
      <c r="I21" s="190">
        <f>SUMIFS('Input Use'!$J:$J,'Input Use'!$H:$H,'Summary for Approval'!$A21,'Input Use'!$B:$B,'Summary for Approval'!$H$10,'Input Use'!$C:$C,'Summary for Approval'!I$11,'Input Use'!$M:$M,'Summary for Approval'!$E$6)</f>
        <v>0</v>
      </c>
      <c r="J21" s="190">
        <f>SUMIFS('Input Use'!$J:$J,'Input Use'!$H:$H,'Summary for Approval'!$A21,'Input Use'!$B:$B,'Summary for Approval'!$J$10,'Input Use'!$C:$C,'Summary for Approval'!J$11,'Input Use'!$M:$M,'Summary for Approval'!$E$6)</f>
        <v>0</v>
      </c>
      <c r="K21" s="189">
        <f>SUMIFS('Input Use'!$J:$J,'Input Use'!$H:$H,'Summary for Approval'!$A21,'Input Use'!$B:$B,'Summary for Approval'!K$10,'Input Use'!$M:$M,'Summary for Approval'!$E$6)</f>
        <v>0</v>
      </c>
      <c r="L21" s="189"/>
      <c r="M21" s="384">
        <f t="shared" si="0"/>
        <v>0</v>
      </c>
    </row>
    <row r="22" spans="1:13" x14ac:dyDescent="0.25">
      <c r="A22" s="174" t="s">
        <v>51</v>
      </c>
      <c r="B22" s="154" t="s">
        <v>53</v>
      </c>
      <c r="C22" s="190">
        <f>SUMIFS('Input Use'!$J:$J,'Input Use'!$H:$H,'Summary for Approval'!$A22,'Input Use'!$B:$B,'Summary for Approval'!$C$10,'Input Use'!$C:$C,'Summary for Approval'!C$11,'Input Use'!$M:$M,'Summary for Approval'!$E$6)</f>
        <v>0</v>
      </c>
      <c r="D22" s="190">
        <f>SUMIFS('Input Use'!$J:$J,'Input Use'!$H:$H,'Summary for Approval'!$A22,'Input Use'!$B:$B,'Summary for Approval'!$C$10,'Input Use'!$C:$C,'Summary for Approval'!D$11,'Input Use'!$M:$M,'Summary for Approval'!$E$6)</f>
        <v>0</v>
      </c>
      <c r="E22" s="190">
        <f>SUMIFS('Input Use'!$J:$J,'Input Use'!$H:$H,'Summary for Approval'!$A22,'Input Use'!$B:$B,'Summary for Approval'!$C$10,'Input Use'!$C:$C,'Summary for Approval'!E$11,'Input Use'!$M:$M,'Summary for Approval'!$E$6)</f>
        <v>0</v>
      </c>
      <c r="F22" s="190">
        <f>SUMIFS('Input Use'!$J:$J,'Input Use'!$H:$H,'Summary for Approval'!$A22,'Input Use'!$B:$B,'Summary for Approval'!$F$10,'Input Use'!$C:$C,'Summary for Approval'!F$11,'Input Use'!$M:$M,'Summary for Approval'!$E$6)</f>
        <v>114660</v>
      </c>
      <c r="G22" s="190">
        <f>SUMIFS('Input Use'!$J:$J,'Input Use'!$H:$H,'Summary for Approval'!$A22,'Input Use'!$B:$B,'Summary for Approval'!$F$10,'Input Use'!$C:$C,'Summary for Approval'!G$11,'Input Use'!$M:$M,'Summary for Approval'!$E$6)</f>
        <v>0</v>
      </c>
      <c r="H22" s="190">
        <f>SUMIFS('Input Use'!$J:$J,'Input Use'!$H:$H,'Summary for Approval'!$A22,'Input Use'!$B:$B,'Summary for Approval'!$H$10,'Input Use'!$C:$C,'Summary for Approval'!H$11,'Input Use'!$M:$M,'Summary for Approval'!$E$6)</f>
        <v>0</v>
      </c>
      <c r="I22" s="190">
        <f>SUMIFS('Input Use'!$J:$J,'Input Use'!$H:$H,'Summary for Approval'!$A22,'Input Use'!$B:$B,'Summary for Approval'!$H$10,'Input Use'!$C:$C,'Summary for Approval'!I$11,'Input Use'!$M:$M,'Summary for Approval'!$E$6)</f>
        <v>21420</v>
      </c>
      <c r="J22" s="190">
        <f>SUMIFS('Input Use'!$J:$J,'Input Use'!$H:$H,'Summary for Approval'!$A22,'Input Use'!$B:$B,'Summary for Approval'!$J$10,'Input Use'!$C:$C,'Summary for Approval'!J$11,'Input Use'!$M:$M,'Summary for Approval'!$E$6)</f>
        <v>0</v>
      </c>
      <c r="K22" s="189">
        <f>SUMIFS('Input Use'!$J:$J,'Input Use'!$H:$H,'Summary for Approval'!$A22,'Input Use'!$B:$B,'Summary for Approval'!K$10,'Input Use'!$M:$M,'Summary for Approval'!$E$6)</f>
        <v>40600</v>
      </c>
      <c r="L22" s="189"/>
      <c r="M22" s="384">
        <f t="shared" si="0"/>
        <v>176680</v>
      </c>
    </row>
    <row r="23" spans="1:13" x14ac:dyDescent="0.25">
      <c r="A23" s="264" t="s">
        <v>538</v>
      </c>
      <c r="B23" s="154" t="s">
        <v>53</v>
      </c>
      <c r="C23" s="190">
        <f>SUMIFS('Input Use'!$J:$J,'Input Use'!$H:$H,'Summary for Approval'!$A23,'Input Use'!$B:$B,'Summary for Approval'!$C$10,'Input Use'!$C:$C,'Summary for Approval'!C$11,'Input Use'!$M:$M,'Summary for Approval'!$E$6)</f>
        <v>0</v>
      </c>
      <c r="D23" s="190">
        <f>SUMIFS('Input Use'!$J:$J,'Input Use'!$H:$H,'Summary for Approval'!$A23,'Input Use'!$B:$B,'Summary for Approval'!$C$10,'Input Use'!$C:$C,'Summary for Approval'!D$11,'Input Use'!$M:$M,'Summary for Approval'!$E$6)</f>
        <v>0</v>
      </c>
      <c r="E23" s="190">
        <f>SUMIFS('Input Use'!$J:$J,'Input Use'!$H:$H,'Summary for Approval'!$A23,'Input Use'!$B:$B,'Summary for Approval'!$C$10,'Input Use'!$C:$C,'Summary for Approval'!E$11,'Input Use'!$M:$M,'Summary for Approval'!$E$6)</f>
        <v>0</v>
      </c>
      <c r="F23" s="190">
        <f>SUMIFS('Input Use'!$J:$J,'Input Use'!$H:$H,'Summary for Approval'!$A23,'Input Use'!$B:$B,'Summary for Approval'!$F$10,'Input Use'!$C:$C,'Summary for Approval'!F$11,'Input Use'!$M:$M,'Summary for Approval'!$E$6)</f>
        <v>0</v>
      </c>
      <c r="G23" s="190">
        <f>SUMIFS('Input Use'!$J:$J,'Input Use'!$H:$H,'Summary for Approval'!$A23,'Input Use'!$B:$B,'Summary for Approval'!$F$10,'Input Use'!$C:$C,'Summary for Approval'!G$11,'Input Use'!$M:$M,'Summary for Approval'!$E$6)</f>
        <v>0</v>
      </c>
      <c r="H23" s="190">
        <f>SUMIFS('Input Use'!$J:$J,'Input Use'!$H:$H,'Summary for Approval'!$A23,'Input Use'!$B:$B,'Summary for Approval'!$H$10,'Input Use'!$C:$C,'Summary for Approval'!H$11,'Input Use'!$M:$M,'Summary for Approval'!$E$6)</f>
        <v>0</v>
      </c>
      <c r="I23" s="190">
        <f>SUMIFS('Input Use'!$J:$J,'Input Use'!$H:$H,'Summary for Approval'!$A23,'Input Use'!$B:$B,'Summary for Approval'!$H$10,'Input Use'!$C:$C,'Summary for Approval'!I$11,'Input Use'!$M:$M,'Summary for Approval'!$E$6)</f>
        <v>0</v>
      </c>
      <c r="J23" s="190">
        <f>SUMIFS('Input Use'!$J:$J,'Input Use'!$H:$H,'Summary for Approval'!$A23,'Input Use'!$B:$B,'Summary for Approval'!$J$10,'Input Use'!$C:$C,'Summary for Approval'!J$11,'Input Use'!$M:$M,'Summary for Approval'!$E$6)</f>
        <v>0</v>
      </c>
      <c r="K23" s="189">
        <f>SUMIFS('Input Use'!$J:$J,'Input Use'!$H:$H,'Summary for Approval'!$A23,'Input Use'!$B:$B,'Summary for Approval'!K$10,'Input Use'!$M:$M,'Summary for Approval'!$E$6)</f>
        <v>0</v>
      </c>
      <c r="L23" s="189"/>
      <c r="M23" s="384">
        <f t="shared" si="0"/>
        <v>0</v>
      </c>
    </row>
    <row r="24" spans="1:13" x14ac:dyDescent="0.25">
      <c r="A24" s="174" t="s">
        <v>366</v>
      </c>
      <c r="B24" s="154" t="s">
        <v>53</v>
      </c>
      <c r="C24" s="190">
        <f>SUMIFS('Input Use'!$J:$J,'Input Use'!$H:$H,'Summary for Approval'!$A24,'Input Use'!$B:$B,'Summary for Approval'!$C$10,'Input Use'!$C:$C,'Summary for Approval'!C$11,'Input Use'!$M:$M,'Summary for Approval'!$E$6)</f>
        <v>0</v>
      </c>
      <c r="D24" s="190">
        <f>SUMIFS('Input Use'!$J:$J,'Input Use'!$H:$H,'Summary for Approval'!$A24,'Input Use'!$B:$B,'Summary for Approval'!$C$10,'Input Use'!$C:$C,'Summary for Approval'!D$11,'Input Use'!$M:$M,'Summary for Approval'!$E$6)</f>
        <v>0</v>
      </c>
      <c r="E24" s="190">
        <f>SUMIFS('Input Use'!$J:$J,'Input Use'!$H:$H,'Summary for Approval'!$A24,'Input Use'!$B:$B,'Summary for Approval'!$C$10,'Input Use'!$C:$C,'Summary for Approval'!E$11,'Input Use'!$M:$M,'Summary for Approval'!$E$6)</f>
        <v>0</v>
      </c>
      <c r="F24" s="190">
        <f>SUMIFS('Input Use'!$J:$J,'Input Use'!$H:$H,'Summary for Approval'!$A24,'Input Use'!$B:$B,'Summary for Approval'!$F$10,'Input Use'!$C:$C,'Summary for Approval'!F$11,'Input Use'!$M:$M,'Summary for Approval'!$E$6)</f>
        <v>0</v>
      </c>
      <c r="G24" s="190">
        <f>SUMIFS('Input Use'!$J:$J,'Input Use'!$H:$H,'Summary for Approval'!$A24,'Input Use'!$B:$B,'Summary for Approval'!$F$10,'Input Use'!$C:$C,'Summary for Approval'!G$11,'Input Use'!$M:$M,'Summary for Approval'!$E$6)</f>
        <v>0</v>
      </c>
      <c r="H24" s="190">
        <f>SUMIFS('Input Use'!$J:$J,'Input Use'!$H:$H,'Summary for Approval'!$A24,'Input Use'!$B:$B,'Summary for Approval'!$H$10,'Input Use'!$C:$C,'Summary for Approval'!H$11,'Input Use'!$M:$M,'Summary for Approval'!$E$6)</f>
        <v>0</v>
      </c>
      <c r="I24" s="190">
        <f>SUMIFS('Input Use'!$J:$J,'Input Use'!$H:$H,'Summary for Approval'!$A24,'Input Use'!$B:$B,'Summary for Approval'!$H$10,'Input Use'!$C:$C,'Summary for Approval'!I$11,'Input Use'!$M:$M,'Summary for Approval'!$E$6)</f>
        <v>0</v>
      </c>
      <c r="J24" s="190">
        <f>SUMIFS('Input Use'!$J:$J,'Input Use'!$H:$H,'Summary for Approval'!$A24,'Input Use'!$B:$B,'Summary for Approval'!$J$10,'Input Use'!$C:$C,'Summary for Approval'!J$11,'Input Use'!$M:$M,'Summary for Approval'!$E$6)</f>
        <v>0</v>
      </c>
      <c r="K24" s="189">
        <f>SUMIFS('Input Use'!$J:$J,'Input Use'!$H:$H,'Summary for Approval'!$A24,'Input Use'!$B:$B,'Summary for Approval'!K$10,'Input Use'!$M:$M,'Summary for Approval'!$E$6)</f>
        <v>0</v>
      </c>
      <c r="L24" s="189"/>
      <c r="M24" s="384">
        <f t="shared" si="0"/>
        <v>0</v>
      </c>
    </row>
    <row r="25" spans="1:13" x14ac:dyDescent="0.25">
      <c r="A25" s="174" t="s">
        <v>171</v>
      </c>
      <c r="B25" s="154" t="s">
        <v>53</v>
      </c>
      <c r="C25" s="190">
        <f>SUMIFS('Input Use'!$J:$J,'Input Use'!$H:$H,'Summary for Approval'!$A25,'Input Use'!$B:$B,'Summary for Approval'!$C$10,'Input Use'!$C:$C,'Summary for Approval'!C$11,'Input Use'!$M:$M,'Summary for Approval'!$E$6)</f>
        <v>0</v>
      </c>
      <c r="D25" s="190">
        <f>SUMIFS('Input Use'!$J:$J,'Input Use'!$H:$H,'Summary for Approval'!$A25,'Input Use'!$B:$B,'Summary for Approval'!$C$10,'Input Use'!$C:$C,'Summary for Approval'!D$11,'Input Use'!$M:$M,'Summary for Approval'!$E$6)</f>
        <v>0</v>
      </c>
      <c r="E25" s="190">
        <f>SUMIFS('Input Use'!$J:$J,'Input Use'!$H:$H,'Summary for Approval'!$A25,'Input Use'!$B:$B,'Summary for Approval'!$C$10,'Input Use'!$C:$C,'Summary for Approval'!E$11,'Input Use'!$M:$M,'Summary for Approval'!$E$6)</f>
        <v>0</v>
      </c>
      <c r="F25" s="190">
        <f>SUMIFS('Input Use'!$J:$J,'Input Use'!$H:$H,'Summary for Approval'!$A25,'Input Use'!$B:$B,'Summary for Approval'!$F$10,'Input Use'!$C:$C,'Summary for Approval'!F$11,'Input Use'!$M:$M,'Summary for Approval'!$E$6)</f>
        <v>0</v>
      </c>
      <c r="G25" s="190">
        <f>SUMIFS('Input Use'!$J:$J,'Input Use'!$H:$H,'Summary for Approval'!$A25,'Input Use'!$B:$B,'Summary for Approval'!$F$10,'Input Use'!$C:$C,'Summary for Approval'!G$11,'Input Use'!$M:$M,'Summary for Approval'!$E$6)</f>
        <v>0</v>
      </c>
      <c r="H25" s="190">
        <f>SUMIFS('Input Use'!$J:$J,'Input Use'!$H:$H,'Summary for Approval'!$A25,'Input Use'!$B:$B,'Summary for Approval'!$H$10,'Input Use'!$C:$C,'Summary for Approval'!H$11,'Input Use'!$M:$M,'Summary for Approval'!$E$6)</f>
        <v>0</v>
      </c>
      <c r="I25" s="190">
        <f>SUMIFS('Input Use'!$J:$J,'Input Use'!$H:$H,'Summary for Approval'!$A25,'Input Use'!$B:$B,'Summary for Approval'!$H$10,'Input Use'!$C:$C,'Summary for Approval'!I$11,'Input Use'!$M:$M,'Summary for Approval'!$E$6)</f>
        <v>0</v>
      </c>
      <c r="J25" s="190">
        <f>SUMIFS('Input Use'!$J:$J,'Input Use'!$H:$H,'Summary for Approval'!$A25,'Input Use'!$B:$B,'Summary for Approval'!$J$10,'Input Use'!$C:$C,'Summary for Approval'!J$11,'Input Use'!$M:$M,'Summary for Approval'!$E$6)</f>
        <v>564</v>
      </c>
      <c r="K25" s="189">
        <f>SUMIFS('Input Use'!$J:$J,'Input Use'!$H:$H,'Summary for Approval'!$A25,'Input Use'!$B:$B,'Summary for Approval'!K$10,'Input Use'!$M:$M,'Summary for Approval'!$E$6)</f>
        <v>620.6</v>
      </c>
      <c r="L25" s="189"/>
      <c r="M25" s="384">
        <f t="shared" si="0"/>
        <v>1184.5999999999999</v>
      </c>
    </row>
    <row r="26" spans="1:13" x14ac:dyDescent="0.25">
      <c r="A26" s="174" t="s">
        <v>367</v>
      </c>
      <c r="B26" s="154" t="s">
        <v>53</v>
      </c>
      <c r="C26" s="190">
        <f>SUMIFS('Input Use'!$J:$J,'Input Use'!$H:$H,'Summary for Approval'!$A26,'Input Use'!$B:$B,'Summary for Approval'!$C$10,'Input Use'!$C:$C,'Summary for Approval'!C$11,'Input Use'!$M:$M,'Summary for Approval'!$E$6)</f>
        <v>31</v>
      </c>
      <c r="D26" s="190">
        <f>SUMIFS('Input Use'!$J:$J,'Input Use'!$H:$H,'Summary for Approval'!$A26,'Input Use'!$B:$B,'Summary for Approval'!$C$10,'Input Use'!$C:$C,'Summary for Approval'!D$11,'Input Use'!$M:$M,'Summary for Approval'!$E$6)</f>
        <v>0</v>
      </c>
      <c r="E26" s="190">
        <f>SUMIFS('Input Use'!$J:$J,'Input Use'!$H:$H,'Summary for Approval'!$A26,'Input Use'!$B:$B,'Summary for Approval'!$C$10,'Input Use'!$C:$C,'Summary for Approval'!E$11,'Input Use'!$M:$M,'Summary for Approval'!$E$6)</f>
        <v>0</v>
      </c>
      <c r="F26" s="190">
        <f>SUMIFS('Input Use'!$J:$J,'Input Use'!$H:$H,'Summary for Approval'!$A26,'Input Use'!$B:$B,'Summary for Approval'!$F$10,'Input Use'!$C:$C,'Summary for Approval'!F$11,'Input Use'!$M:$M,'Summary for Approval'!$E$6)</f>
        <v>0</v>
      </c>
      <c r="G26" s="190">
        <f>SUMIFS('Input Use'!$J:$J,'Input Use'!$H:$H,'Summary for Approval'!$A26,'Input Use'!$B:$B,'Summary for Approval'!$F$10,'Input Use'!$C:$C,'Summary for Approval'!G$11,'Input Use'!$M:$M,'Summary for Approval'!$E$6)</f>
        <v>0</v>
      </c>
      <c r="H26" s="190">
        <f>SUMIFS('Input Use'!$J:$J,'Input Use'!$H:$H,'Summary for Approval'!$A26,'Input Use'!$B:$B,'Summary for Approval'!$H$10,'Input Use'!$C:$C,'Summary for Approval'!H$11,'Input Use'!$M:$M,'Summary for Approval'!$E$6)</f>
        <v>0</v>
      </c>
      <c r="I26" s="190">
        <f>SUMIFS('Input Use'!$J:$J,'Input Use'!$H:$H,'Summary for Approval'!$A26,'Input Use'!$B:$B,'Summary for Approval'!$H$10,'Input Use'!$C:$C,'Summary for Approval'!I$11,'Input Use'!$M:$M,'Summary for Approval'!$E$6)</f>
        <v>0</v>
      </c>
      <c r="J26" s="190">
        <f>SUMIFS('Input Use'!$J:$J,'Input Use'!$H:$H,'Summary for Approval'!$A26,'Input Use'!$B:$B,'Summary for Approval'!$J$10,'Input Use'!$C:$C,'Summary for Approval'!J$11,'Input Use'!$M:$M,'Summary for Approval'!$E$6)</f>
        <v>283.2</v>
      </c>
      <c r="K26" s="189">
        <f>SUMIFS('Input Use'!$J:$J,'Input Use'!$H:$H,'Summary for Approval'!$A26,'Input Use'!$B:$B,'Summary for Approval'!K$10,'Input Use'!$M:$M,'Summary for Approval'!$E$6)</f>
        <v>386.19999999999993</v>
      </c>
      <c r="L26" s="189"/>
      <c r="M26" s="384">
        <f>SUM(C26:K26)</f>
        <v>700.39999999999986</v>
      </c>
    </row>
    <row r="27" spans="1:13" x14ac:dyDescent="0.25">
      <c r="A27" s="174" t="s">
        <v>115</v>
      </c>
      <c r="B27" s="154" t="s">
        <v>53</v>
      </c>
      <c r="C27" s="190">
        <f>SUMIFS('Input Use'!$J:$J,'Input Use'!$H:$H,'Summary for Approval'!$A27,'Input Use'!$B:$B,'Summary for Approval'!$C$10,'Input Use'!$C:$C,'Summary for Approval'!C$11,'Input Use'!$M:$M,'Summary for Approval'!$E$6)</f>
        <v>0</v>
      </c>
      <c r="D27" s="190">
        <f>SUMIFS('Input Use'!$J:$J,'Input Use'!$H:$H,'Summary for Approval'!$A27,'Input Use'!$B:$B,'Summary for Approval'!$C$10,'Input Use'!$C:$C,'Summary for Approval'!D$11,'Input Use'!$M:$M,'Summary for Approval'!$E$6)</f>
        <v>0</v>
      </c>
      <c r="E27" s="190">
        <f>SUMIFS('Input Use'!$J:$J,'Input Use'!$H:$H,'Summary for Approval'!$A27,'Input Use'!$B:$B,'Summary for Approval'!$C$10,'Input Use'!$C:$C,'Summary for Approval'!E$11,'Input Use'!$M:$M,'Summary for Approval'!$E$6)</f>
        <v>0</v>
      </c>
      <c r="F27" s="190">
        <f>SUMIFS('Input Use'!$J:$J,'Input Use'!$H:$H,'Summary for Approval'!$A27,'Input Use'!$B:$B,'Summary for Approval'!$F$10,'Input Use'!$C:$C,'Summary for Approval'!F$11,'Input Use'!$M:$M,'Summary for Approval'!$E$6)</f>
        <v>0</v>
      </c>
      <c r="G27" s="190">
        <f>SUMIFS('Input Use'!$J:$J,'Input Use'!$H:$H,'Summary for Approval'!$A27,'Input Use'!$B:$B,'Summary for Approval'!$F$10,'Input Use'!$C:$C,'Summary for Approval'!G$11,'Input Use'!$M:$M,'Summary for Approval'!$E$6)</f>
        <v>0</v>
      </c>
      <c r="H27" s="190">
        <f>SUMIFS('Input Use'!$J:$J,'Input Use'!$H:$H,'Summary for Approval'!$A27,'Input Use'!$B:$B,'Summary for Approval'!$H$10,'Input Use'!$C:$C,'Summary for Approval'!H$11,'Input Use'!$M:$M,'Summary for Approval'!$E$6)</f>
        <v>0</v>
      </c>
      <c r="I27" s="190">
        <f>SUMIFS('Input Use'!$J:$J,'Input Use'!$H:$H,'Summary for Approval'!$A27,'Input Use'!$B:$B,'Summary for Approval'!$H$10,'Input Use'!$C:$C,'Summary for Approval'!I$11,'Input Use'!$M:$M,'Summary for Approval'!$E$6)</f>
        <v>0</v>
      </c>
      <c r="J27" s="190">
        <f>SUMIFS('Input Use'!$J:$J,'Input Use'!$H:$H,'Summary for Approval'!$A27,'Input Use'!$B:$B,'Summary for Approval'!$J$10,'Input Use'!$C:$C,'Summary for Approval'!J$11,'Input Use'!$M:$M,'Summary for Approval'!$E$6)</f>
        <v>0</v>
      </c>
      <c r="K27" s="189">
        <f>SUMIFS('Input Use'!$J:$J,'Input Use'!$H:$H,'Summary for Approval'!$A27,'Input Use'!$B:$B,'Summary for Approval'!K$10,'Input Use'!$M:$M,'Summary for Approval'!$E$6)</f>
        <v>0</v>
      </c>
      <c r="L27" s="189"/>
      <c r="M27" s="384">
        <f t="shared" si="0"/>
        <v>0</v>
      </c>
    </row>
    <row r="28" spans="1:13" x14ac:dyDescent="0.25">
      <c r="A28" s="174" t="s">
        <v>368</v>
      </c>
      <c r="B28" s="154" t="s">
        <v>53</v>
      </c>
      <c r="C28" s="190">
        <f>SUMIFS('Input Use'!$J:$J,'Input Use'!$H:$H,'Summary for Approval'!$A28,'Input Use'!$B:$B,'Summary for Approval'!$C$10,'Input Use'!$C:$C,'Summary for Approval'!C$11,'Input Use'!$M:$M,'Summary for Approval'!$E$6)</f>
        <v>0</v>
      </c>
      <c r="D28" s="190">
        <f>SUMIFS('Input Use'!$J:$J,'Input Use'!$H:$H,'Summary for Approval'!$A28,'Input Use'!$B:$B,'Summary for Approval'!$C$10,'Input Use'!$C:$C,'Summary for Approval'!D$11,'Input Use'!$M:$M,'Summary for Approval'!$E$6)</f>
        <v>0</v>
      </c>
      <c r="E28" s="190">
        <f>SUMIFS('Input Use'!$J:$J,'Input Use'!$H:$H,'Summary for Approval'!$A28,'Input Use'!$B:$B,'Summary for Approval'!$C$10,'Input Use'!$C:$C,'Summary for Approval'!E$11,'Input Use'!$M:$M,'Summary for Approval'!$E$6)</f>
        <v>0</v>
      </c>
      <c r="F28" s="190">
        <f>SUMIFS('Input Use'!$J:$J,'Input Use'!$H:$H,'Summary for Approval'!$A28,'Input Use'!$B:$B,'Summary for Approval'!$F$10,'Input Use'!$C:$C,'Summary for Approval'!F$11,'Input Use'!$M:$M,'Summary for Approval'!$E$6)</f>
        <v>0</v>
      </c>
      <c r="G28" s="190">
        <f>SUMIFS('Input Use'!$J:$J,'Input Use'!$H:$H,'Summary for Approval'!$A28,'Input Use'!$B:$B,'Summary for Approval'!$F$10,'Input Use'!$C:$C,'Summary for Approval'!G$11,'Input Use'!$M:$M,'Summary for Approval'!$E$6)</f>
        <v>0</v>
      </c>
      <c r="H28" s="190">
        <f>SUMIFS('Input Use'!$J:$J,'Input Use'!$H:$H,'Summary for Approval'!$A28,'Input Use'!$B:$B,'Summary for Approval'!$H$10,'Input Use'!$C:$C,'Summary for Approval'!H$11,'Input Use'!$M:$M,'Summary for Approval'!$E$6)</f>
        <v>0</v>
      </c>
      <c r="I28" s="190">
        <f>SUMIFS('Input Use'!$J:$J,'Input Use'!$H:$H,'Summary for Approval'!$A28,'Input Use'!$B:$B,'Summary for Approval'!$H$10,'Input Use'!$C:$C,'Summary for Approval'!I$11,'Input Use'!$M:$M,'Summary for Approval'!$E$6)</f>
        <v>0</v>
      </c>
      <c r="J28" s="190">
        <f>SUMIFS('Input Use'!$J:$J,'Input Use'!$H:$H,'Summary for Approval'!$A28,'Input Use'!$B:$B,'Summary for Approval'!$J$10,'Input Use'!$C:$C,'Summary for Approval'!J$11,'Input Use'!$M:$M,'Summary for Approval'!$E$6)</f>
        <v>0</v>
      </c>
      <c r="K28" s="189">
        <f>SUMIFS('Input Use'!$J:$J,'Input Use'!$H:$H,'Summary for Approval'!$A28,'Input Use'!$B:$B,'Summary for Approval'!K$10,'Input Use'!$M:$M,'Summary for Approval'!$E$6)</f>
        <v>0</v>
      </c>
      <c r="L28" s="189"/>
      <c r="M28" s="384">
        <f t="shared" si="0"/>
        <v>0</v>
      </c>
    </row>
    <row r="29" spans="1:13" x14ac:dyDescent="0.25">
      <c r="A29" s="174" t="s">
        <v>369</v>
      </c>
      <c r="B29" s="154" t="s">
        <v>53</v>
      </c>
      <c r="C29" s="190">
        <f>SUMIFS('Input Use'!$J:$J,'Input Use'!$H:$H,'Summary for Approval'!$A29,'Input Use'!$B:$B,'Summary for Approval'!$C$10,'Input Use'!$C:$C,'Summary for Approval'!C$11,'Input Use'!$M:$M,'Summary for Approval'!$E$6)</f>
        <v>0</v>
      </c>
      <c r="D29" s="190">
        <f>SUMIFS('Input Use'!$J:$J,'Input Use'!$H:$H,'Summary for Approval'!$A29,'Input Use'!$B:$B,'Summary for Approval'!$C$10,'Input Use'!$C:$C,'Summary for Approval'!D$11,'Input Use'!$M:$M,'Summary for Approval'!$E$6)</f>
        <v>0</v>
      </c>
      <c r="E29" s="190">
        <f>SUMIFS('Input Use'!$J:$J,'Input Use'!$H:$H,'Summary for Approval'!$A29,'Input Use'!$B:$B,'Summary for Approval'!$C$10,'Input Use'!$C:$C,'Summary for Approval'!E$11,'Input Use'!$M:$M,'Summary for Approval'!$E$6)</f>
        <v>0</v>
      </c>
      <c r="F29" s="190">
        <f>SUMIFS('Input Use'!$J:$J,'Input Use'!$H:$H,'Summary for Approval'!$A29,'Input Use'!$B:$B,'Summary for Approval'!$F$10,'Input Use'!$C:$C,'Summary for Approval'!F$11,'Input Use'!$M:$M,'Summary for Approval'!$E$6)</f>
        <v>0</v>
      </c>
      <c r="G29" s="190">
        <f>SUMIFS('Input Use'!$J:$J,'Input Use'!$H:$H,'Summary for Approval'!$A29,'Input Use'!$B:$B,'Summary for Approval'!$F$10,'Input Use'!$C:$C,'Summary for Approval'!G$11,'Input Use'!$M:$M,'Summary for Approval'!$E$6)</f>
        <v>0</v>
      </c>
      <c r="H29" s="190">
        <f>SUMIFS('Input Use'!$J:$J,'Input Use'!$H:$H,'Summary for Approval'!$A29,'Input Use'!$B:$B,'Summary for Approval'!$H$10,'Input Use'!$C:$C,'Summary for Approval'!H$11,'Input Use'!$M:$M,'Summary for Approval'!$E$6)</f>
        <v>0</v>
      </c>
      <c r="I29" s="190">
        <f>SUMIFS('Input Use'!$J:$J,'Input Use'!$H:$H,'Summary for Approval'!$A29,'Input Use'!$B:$B,'Summary for Approval'!$H$10,'Input Use'!$C:$C,'Summary for Approval'!I$11,'Input Use'!$M:$M,'Summary for Approval'!$E$6)</f>
        <v>0</v>
      </c>
      <c r="J29" s="190">
        <f>SUMIFS('Input Use'!$J:$J,'Input Use'!$H:$H,'Summary for Approval'!$A29,'Input Use'!$B:$B,'Summary for Approval'!$J$10,'Input Use'!$C:$C,'Summary for Approval'!J$11,'Input Use'!$M:$M,'Summary for Approval'!$E$6)</f>
        <v>0</v>
      </c>
      <c r="K29" s="189">
        <f>SUMIFS('Input Use'!$J:$J,'Input Use'!$H:$H,'Summary for Approval'!$A29,'Input Use'!$B:$B,'Summary for Approval'!K$10,'Input Use'!$M:$M,'Summary for Approval'!$E$6)</f>
        <v>0</v>
      </c>
      <c r="L29" s="189"/>
      <c r="M29" s="384">
        <f t="shared" si="0"/>
        <v>0</v>
      </c>
    </row>
    <row r="30" spans="1:13" x14ac:dyDescent="0.25">
      <c r="A30" s="174" t="s">
        <v>185</v>
      </c>
      <c r="B30" s="154" t="s">
        <v>77</v>
      </c>
      <c r="C30" s="190">
        <f>SUMIFS('Input Use'!$J:$J,'Input Use'!$H:$H,'Summary for Approval'!$A30,'Input Use'!$B:$B,'Summary for Approval'!$C$10,'Input Use'!$C:$C,'Summary for Approval'!C$11,'Input Use'!$M:$M,'Summary for Approval'!$E$6)</f>
        <v>0</v>
      </c>
      <c r="D30" s="190">
        <f>SUMIFS('Input Use'!$J:$J,'Input Use'!$H:$H,'Summary for Approval'!$A30,'Input Use'!$B:$B,'Summary for Approval'!$C$10,'Input Use'!$C:$C,'Summary for Approval'!D$11,'Input Use'!$M:$M,'Summary for Approval'!$E$6)</f>
        <v>0</v>
      </c>
      <c r="E30" s="190">
        <f>SUMIFS('Input Use'!$J:$J,'Input Use'!$H:$H,'Summary for Approval'!$A30,'Input Use'!$B:$B,'Summary for Approval'!$C$10,'Input Use'!$C:$C,'Summary for Approval'!E$11,'Input Use'!$M:$M,'Summary for Approval'!$E$6)</f>
        <v>0</v>
      </c>
      <c r="F30" s="190">
        <f>SUMIFS('Input Use'!$J:$J,'Input Use'!$H:$H,'Summary for Approval'!$A30,'Input Use'!$B:$B,'Summary for Approval'!$F$10,'Input Use'!$C:$C,'Summary for Approval'!F$11,'Input Use'!$M:$M,'Summary for Approval'!$E$6)</f>
        <v>0</v>
      </c>
      <c r="G30" s="190">
        <f>SUMIFS('Input Use'!$J:$J,'Input Use'!$H:$H,'Summary for Approval'!$A30,'Input Use'!$B:$B,'Summary for Approval'!$F$10,'Input Use'!$C:$C,'Summary for Approval'!G$11,'Input Use'!$M:$M,'Summary for Approval'!$E$6)</f>
        <v>450</v>
      </c>
      <c r="H30" s="190">
        <f>SUMIFS('Input Use'!$J:$J,'Input Use'!$H:$H,'Summary for Approval'!$A30,'Input Use'!$B:$B,'Summary for Approval'!$H$10,'Input Use'!$C:$C,'Summary for Approval'!H$11,'Input Use'!$M:$M,'Summary for Approval'!$E$6)</f>
        <v>0</v>
      </c>
      <c r="I30" s="190">
        <f>SUMIFS('Input Use'!$J:$J,'Input Use'!$H:$H,'Summary for Approval'!$A30,'Input Use'!$B:$B,'Summary for Approval'!$H$10,'Input Use'!$C:$C,'Summary for Approval'!I$11,'Input Use'!$M:$M,'Summary for Approval'!$E$6)</f>
        <v>0</v>
      </c>
      <c r="J30" s="190">
        <f>SUMIFS('Input Use'!$J:$J,'Input Use'!$H:$H,'Summary for Approval'!$A30,'Input Use'!$B:$B,'Summary for Approval'!$J$10,'Input Use'!$C:$C,'Summary for Approval'!J$11,'Input Use'!$M:$M,'Summary for Approval'!$E$6)</f>
        <v>0</v>
      </c>
      <c r="K30" s="189">
        <f>SUMIFS('Input Use'!$J:$J,'Input Use'!$H:$H,'Summary for Approval'!$A30,'Input Use'!$B:$B,'Summary for Approval'!K$10,'Input Use'!$M:$M,'Summary for Approval'!$E$6)</f>
        <v>0</v>
      </c>
      <c r="L30" s="189"/>
      <c r="M30" s="384">
        <f t="shared" si="0"/>
        <v>450</v>
      </c>
    </row>
    <row r="31" spans="1:13" x14ac:dyDescent="0.25">
      <c r="A31" s="174" t="s">
        <v>76</v>
      </c>
      <c r="B31" s="154" t="s">
        <v>77</v>
      </c>
      <c r="C31" s="190">
        <f>SUMIFS('Input Use'!$J:$J,'Input Use'!$H:$H,'Summary for Approval'!$A31,'Input Use'!$B:$B,'Summary for Approval'!$C$10,'Input Use'!$C:$C,'Summary for Approval'!C$11,'Input Use'!$M:$M,'Summary for Approval'!$E$6)</f>
        <v>0</v>
      </c>
      <c r="D31" s="190">
        <f>SUMIFS('Input Use'!$J:$J,'Input Use'!$H:$H,'Summary for Approval'!$A31,'Input Use'!$B:$B,'Summary for Approval'!$C$10,'Input Use'!$C:$C,'Summary for Approval'!D$11,'Input Use'!$M:$M,'Summary for Approval'!$E$6)</f>
        <v>0</v>
      </c>
      <c r="E31" s="190">
        <f>SUMIFS('Input Use'!$J:$J,'Input Use'!$H:$H,'Summary for Approval'!$A31,'Input Use'!$B:$B,'Summary for Approval'!$C$10,'Input Use'!$C:$C,'Summary for Approval'!E$11,'Input Use'!$M:$M,'Summary for Approval'!$E$6)</f>
        <v>0</v>
      </c>
      <c r="F31" s="190">
        <f>SUMIFS('Input Use'!$J:$J,'Input Use'!$H:$H,'Summary for Approval'!$A31,'Input Use'!$B:$B,'Summary for Approval'!$F$10,'Input Use'!$C:$C,'Summary for Approval'!F$11,'Input Use'!$M:$M,'Summary for Approval'!$E$6)</f>
        <v>0</v>
      </c>
      <c r="G31" s="190">
        <f>SUMIFS('Input Use'!$J:$J,'Input Use'!$H:$H,'Summary for Approval'!$A31,'Input Use'!$B:$B,'Summary for Approval'!$F$10,'Input Use'!$C:$C,'Summary for Approval'!G$11,'Input Use'!$M:$M,'Summary for Approval'!$E$6)</f>
        <v>1850</v>
      </c>
      <c r="H31" s="190">
        <f>SUMIFS('Input Use'!$J:$J,'Input Use'!$H:$H,'Summary for Approval'!$A31,'Input Use'!$B:$B,'Summary for Approval'!$H$10,'Input Use'!$C:$C,'Summary for Approval'!H$11,'Input Use'!$M:$M,'Summary for Approval'!$E$6)</f>
        <v>0</v>
      </c>
      <c r="I31" s="190">
        <f>SUMIFS('Input Use'!$J:$J,'Input Use'!$H:$H,'Summary for Approval'!$A31,'Input Use'!$B:$B,'Summary for Approval'!$H$10,'Input Use'!$C:$C,'Summary for Approval'!I$11,'Input Use'!$M:$M,'Summary for Approval'!$E$6)</f>
        <v>0</v>
      </c>
      <c r="J31" s="190">
        <f>SUMIFS('Input Use'!$J:$J,'Input Use'!$H:$H,'Summary for Approval'!$A31,'Input Use'!$B:$B,'Summary for Approval'!$J$10,'Input Use'!$C:$C,'Summary for Approval'!J$11,'Input Use'!$M:$M,'Summary for Approval'!$E$6)</f>
        <v>0</v>
      </c>
      <c r="K31" s="189">
        <f>SUMIFS('Input Use'!$J:$J,'Input Use'!$H:$H,'Summary for Approval'!$A31,'Input Use'!$B:$B,'Summary for Approval'!K$10,'Input Use'!$M:$M,'Summary for Approval'!$E$6)</f>
        <v>0</v>
      </c>
      <c r="L31" s="189"/>
      <c r="M31" s="384">
        <f t="shared" si="0"/>
        <v>1850</v>
      </c>
    </row>
    <row r="32" spans="1:13" x14ac:dyDescent="0.25">
      <c r="A32" s="174" t="s">
        <v>370</v>
      </c>
      <c r="B32" s="154" t="s">
        <v>53</v>
      </c>
      <c r="C32" s="190">
        <f>SUMIFS('Input Use'!$J:$J,'Input Use'!$H:$H,'Summary for Approval'!$A32,'Input Use'!$B:$B,'Summary for Approval'!$C$10,'Input Use'!$C:$C,'Summary for Approval'!C$11,'Input Use'!$M:$M,'Summary for Approval'!$E$6)</f>
        <v>0</v>
      </c>
      <c r="D32" s="190">
        <f>SUMIFS('Input Use'!$J:$J,'Input Use'!$H:$H,'Summary for Approval'!$A32,'Input Use'!$B:$B,'Summary for Approval'!$C$10,'Input Use'!$C:$C,'Summary for Approval'!D$11,'Input Use'!$M:$M,'Summary for Approval'!$E$6)</f>
        <v>0</v>
      </c>
      <c r="E32" s="190">
        <f>SUMIFS('Input Use'!$J:$J,'Input Use'!$H:$H,'Summary for Approval'!$A32,'Input Use'!$B:$B,'Summary for Approval'!$C$10,'Input Use'!$C:$C,'Summary for Approval'!E$11,'Input Use'!$M:$M,'Summary for Approval'!$E$6)</f>
        <v>0</v>
      </c>
      <c r="F32" s="190">
        <f>SUMIFS('Input Use'!$J:$J,'Input Use'!$H:$H,'Summary for Approval'!$A32,'Input Use'!$B:$B,'Summary for Approval'!$F$10,'Input Use'!$C:$C,'Summary for Approval'!F$11,'Input Use'!$M:$M,'Summary for Approval'!$E$6)</f>
        <v>0</v>
      </c>
      <c r="G32" s="190">
        <f>SUMIFS('Input Use'!$J:$J,'Input Use'!$H:$H,'Summary for Approval'!$A32,'Input Use'!$B:$B,'Summary for Approval'!$F$10,'Input Use'!$C:$C,'Summary for Approval'!G$11,'Input Use'!$M:$M,'Summary for Approval'!$E$6)</f>
        <v>0</v>
      </c>
      <c r="H32" s="190">
        <f>SUMIFS('Input Use'!$J:$J,'Input Use'!$H:$H,'Summary for Approval'!$A32,'Input Use'!$B:$B,'Summary for Approval'!$H$10,'Input Use'!$C:$C,'Summary for Approval'!H$11,'Input Use'!$M:$M,'Summary for Approval'!$E$6)</f>
        <v>0</v>
      </c>
      <c r="I32" s="190">
        <f>SUMIFS('Input Use'!$J:$J,'Input Use'!$H:$H,'Summary for Approval'!$A32,'Input Use'!$B:$B,'Summary for Approval'!$H$10,'Input Use'!$C:$C,'Summary for Approval'!I$11,'Input Use'!$M:$M,'Summary for Approval'!$E$6)</f>
        <v>0</v>
      </c>
      <c r="J32" s="190">
        <f>SUMIFS('Input Use'!$J:$J,'Input Use'!$H:$H,'Summary for Approval'!$A32,'Input Use'!$B:$B,'Summary for Approval'!$J$10,'Input Use'!$C:$C,'Summary for Approval'!J$11,'Input Use'!$M:$M,'Summary for Approval'!$E$6)</f>
        <v>0</v>
      </c>
      <c r="K32" s="189">
        <f>SUMIFS('Input Use'!$J:$J,'Input Use'!$H:$H,'Summary for Approval'!$A32,'Input Use'!$B:$B,'Summary for Approval'!K$10,'Input Use'!$M:$M,'Summary for Approval'!$E$6)</f>
        <v>0</v>
      </c>
      <c r="L32" s="189"/>
      <c r="M32" s="384">
        <f t="shared" si="0"/>
        <v>0</v>
      </c>
    </row>
    <row r="33" spans="1:13" x14ac:dyDescent="0.25">
      <c r="A33" s="174" t="s">
        <v>371</v>
      </c>
      <c r="B33" s="154" t="s">
        <v>53</v>
      </c>
      <c r="C33" s="190">
        <f>SUMIFS('Input Use'!$J:$J,'Input Use'!$H:$H,'Summary for Approval'!$A33,'Input Use'!$B:$B,'Summary for Approval'!$C$10,'Input Use'!$C:$C,'Summary for Approval'!C$11,'Input Use'!$M:$M,'Summary for Approval'!$E$6)</f>
        <v>0</v>
      </c>
      <c r="D33" s="190">
        <f>SUMIFS('Input Use'!$J:$J,'Input Use'!$H:$H,'Summary for Approval'!$A33,'Input Use'!$B:$B,'Summary for Approval'!$C$10,'Input Use'!$C:$C,'Summary for Approval'!D$11,'Input Use'!$M:$M,'Summary for Approval'!$E$6)</f>
        <v>0</v>
      </c>
      <c r="E33" s="190">
        <f>SUMIFS('Input Use'!$J:$J,'Input Use'!$H:$H,'Summary for Approval'!$A33,'Input Use'!$B:$B,'Summary for Approval'!$C$10,'Input Use'!$C:$C,'Summary for Approval'!E$11,'Input Use'!$M:$M,'Summary for Approval'!$E$6)</f>
        <v>0</v>
      </c>
      <c r="F33" s="190">
        <f>SUMIFS('Input Use'!$J:$J,'Input Use'!$H:$H,'Summary for Approval'!$A33,'Input Use'!$B:$B,'Summary for Approval'!$F$10,'Input Use'!$C:$C,'Summary for Approval'!F$11,'Input Use'!$M:$M,'Summary for Approval'!$E$6)</f>
        <v>0</v>
      </c>
      <c r="G33" s="190">
        <f>SUMIFS('Input Use'!$J:$J,'Input Use'!$H:$H,'Summary for Approval'!$A33,'Input Use'!$B:$B,'Summary for Approval'!$F$10,'Input Use'!$C:$C,'Summary for Approval'!G$11,'Input Use'!$M:$M,'Summary for Approval'!$E$6)</f>
        <v>0</v>
      </c>
      <c r="H33" s="190">
        <f>SUMIFS('Input Use'!$J:$J,'Input Use'!$H:$H,'Summary for Approval'!$A33,'Input Use'!$B:$B,'Summary for Approval'!$H$10,'Input Use'!$C:$C,'Summary for Approval'!H$11,'Input Use'!$M:$M,'Summary for Approval'!$E$6)</f>
        <v>0</v>
      </c>
      <c r="I33" s="190">
        <f>SUMIFS('Input Use'!$J:$J,'Input Use'!$H:$H,'Summary for Approval'!$A33,'Input Use'!$B:$B,'Summary for Approval'!$H$10,'Input Use'!$C:$C,'Summary for Approval'!I$11,'Input Use'!$M:$M,'Summary for Approval'!$E$6)</f>
        <v>0</v>
      </c>
      <c r="J33" s="190">
        <f>SUMIFS('Input Use'!$J:$J,'Input Use'!$H:$H,'Summary for Approval'!$A33,'Input Use'!$B:$B,'Summary for Approval'!$J$10,'Input Use'!$C:$C,'Summary for Approval'!J$11,'Input Use'!$M:$M,'Summary for Approval'!$E$6)</f>
        <v>0</v>
      </c>
      <c r="K33" s="189">
        <f>SUMIFS('Input Use'!$J:$J,'Input Use'!$H:$H,'Summary for Approval'!$A33,'Input Use'!$B:$B,'Summary for Approval'!K$10,'Input Use'!$M:$M,'Summary for Approval'!$E$6)</f>
        <v>0</v>
      </c>
      <c r="L33" s="189"/>
      <c r="M33" s="384">
        <f t="shared" si="0"/>
        <v>0</v>
      </c>
    </row>
    <row r="34" spans="1:13" x14ac:dyDescent="0.25">
      <c r="A34" s="174" t="s">
        <v>372</v>
      </c>
      <c r="B34" s="154" t="s">
        <v>53</v>
      </c>
      <c r="C34" s="190">
        <f>SUMIFS('Input Use'!$J:$J,'Input Use'!$H:$H,'Summary for Approval'!$A34,'Input Use'!$B:$B,'Summary for Approval'!$C$10,'Input Use'!$C:$C,'Summary for Approval'!C$11,'Input Use'!$M:$M,'Summary for Approval'!$E$6)</f>
        <v>0</v>
      </c>
      <c r="D34" s="190">
        <f>SUMIFS('Input Use'!$J:$J,'Input Use'!$H:$H,'Summary for Approval'!$A34,'Input Use'!$B:$B,'Summary for Approval'!$C$10,'Input Use'!$C:$C,'Summary for Approval'!D$11,'Input Use'!$M:$M,'Summary for Approval'!$E$6)</f>
        <v>0</v>
      </c>
      <c r="E34" s="190">
        <f>SUMIFS('Input Use'!$J:$J,'Input Use'!$H:$H,'Summary for Approval'!$A34,'Input Use'!$B:$B,'Summary for Approval'!$C$10,'Input Use'!$C:$C,'Summary for Approval'!E$11,'Input Use'!$M:$M,'Summary for Approval'!$E$6)</f>
        <v>0</v>
      </c>
      <c r="F34" s="190">
        <f>SUMIFS('Input Use'!$J:$J,'Input Use'!$H:$H,'Summary for Approval'!$A34,'Input Use'!$B:$B,'Summary for Approval'!$F$10,'Input Use'!$C:$C,'Summary for Approval'!F$11,'Input Use'!$M:$M,'Summary for Approval'!$E$6)</f>
        <v>0</v>
      </c>
      <c r="G34" s="190">
        <f>SUMIFS('Input Use'!$J:$J,'Input Use'!$H:$H,'Summary for Approval'!$A34,'Input Use'!$B:$B,'Summary for Approval'!$F$10,'Input Use'!$C:$C,'Summary for Approval'!G$11,'Input Use'!$M:$M,'Summary for Approval'!$E$6)</f>
        <v>0</v>
      </c>
      <c r="H34" s="190">
        <f>SUMIFS('Input Use'!$J:$J,'Input Use'!$H:$H,'Summary for Approval'!$A34,'Input Use'!$B:$B,'Summary for Approval'!$H$10,'Input Use'!$C:$C,'Summary for Approval'!H$11,'Input Use'!$M:$M,'Summary for Approval'!$E$6)</f>
        <v>0</v>
      </c>
      <c r="I34" s="190">
        <f>SUMIFS('Input Use'!$J:$J,'Input Use'!$H:$H,'Summary for Approval'!$A34,'Input Use'!$B:$B,'Summary for Approval'!$H$10,'Input Use'!$C:$C,'Summary for Approval'!I$11,'Input Use'!$M:$M,'Summary for Approval'!$E$6)</f>
        <v>0</v>
      </c>
      <c r="J34" s="190">
        <f>SUMIFS('Input Use'!$J:$J,'Input Use'!$H:$H,'Summary for Approval'!$A34,'Input Use'!$B:$B,'Summary for Approval'!$J$10,'Input Use'!$C:$C,'Summary for Approval'!J$11,'Input Use'!$M:$M,'Summary for Approval'!$E$6)</f>
        <v>0</v>
      </c>
      <c r="K34" s="189">
        <f>SUMIFS('Input Use'!$J:$J,'Input Use'!$H:$H,'Summary for Approval'!$A34,'Input Use'!$B:$B,'Summary for Approval'!K$10,'Input Use'!$M:$M,'Summary for Approval'!$E$6)</f>
        <v>0</v>
      </c>
      <c r="L34" s="189"/>
      <c r="M34" s="384">
        <f t="shared" si="0"/>
        <v>0</v>
      </c>
    </row>
    <row r="35" spans="1:13" x14ac:dyDescent="0.25">
      <c r="A35" s="174" t="s">
        <v>373</v>
      </c>
      <c r="B35" s="154" t="s">
        <v>65</v>
      </c>
      <c r="C35" s="190">
        <f>SUMIFS('Input Use'!$J:$J,'Input Use'!$H:$H,'Summary for Approval'!$A35,'Input Use'!$B:$B,'Summary for Approval'!$C$10,'Input Use'!$C:$C,'Summary for Approval'!C$11,'Input Use'!$M:$M,'Summary for Approval'!$E$6)</f>
        <v>0</v>
      </c>
      <c r="D35" s="190">
        <f>SUMIFS('Input Use'!$J:$J,'Input Use'!$H:$H,'Summary for Approval'!$A35,'Input Use'!$B:$B,'Summary for Approval'!$C$10,'Input Use'!$C:$C,'Summary for Approval'!D$11,'Input Use'!$M:$M,'Summary for Approval'!$E$6)</f>
        <v>0</v>
      </c>
      <c r="E35" s="190">
        <f>SUMIFS('Input Use'!$J:$J,'Input Use'!$H:$H,'Summary for Approval'!$A35,'Input Use'!$B:$B,'Summary for Approval'!$C$10,'Input Use'!$C:$C,'Summary for Approval'!E$11,'Input Use'!$M:$M,'Summary for Approval'!$E$6)</f>
        <v>0</v>
      </c>
      <c r="F35" s="190">
        <f>SUMIFS('Input Use'!$J:$J,'Input Use'!$H:$H,'Summary for Approval'!$A35,'Input Use'!$B:$B,'Summary for Approval'!$F$10,'Input Use'!$C:$C,'Summary for Approval'!F$11,'Input Use'!$M:$M,'Summary for Approval'!$E$6)</f>
        <v>0</v>
      </c>
      <c r="G35" s="190">
        <f>SUMIFS('Input Use'!$J:$J,'Input Use'!$H:$H,'Summary for Approval'!$A35,'Input Use'!$B:$B,'Summary for Approval'!$F$10,'Input Use'!$C:$C,'Summary for Approval'!G$11,'Input Use'!$M:$M,'Summary for Approval'!$E$6)</f>
        <v>0</v>
      </c>
      <c r="H35" s="190">
        <f>SUMIFS('Input Use'!$J:$J,'Input Use'!$H:$H,'Summary for Approval'!$A35,'Input Use'!$B:$B,'Summary for Approval'!$H$10,'Input Use'!$C:$C,'Summary for Approval'!H$11,'Input Use'!$M:$M,'Summary for Approval'!$E$6)</f>
        <v>0</v>
      </c>
      <c r="I35" s="190">
        <f>SUMIFS('Input Use'!$J:$J,'Input Use'!$H:$H,'Summary for Approval'!$A35,'Input Use'!$B:$B,'Summary for Approval'!$H$10,'Input Use'!$C:$C,'Summary for Approval'!I$11,'Input Use'!$M:$M,'Summary for Approval'!$E$6)</f>
        <v>0</v>
      </c>
      <c r="J35" s="190">
        <f>SUMIFS('Input Use'!$J:$J,'Input Use'!$H:$H,'Summary for Approval'!$A35,'Input Use'!$B:$B,'Summary for Approval'!$J$10,'Input Use'!$C:$C,'Summary for Approval'!J$11,'Input Use'!$M:$M,'Summary for Approval'!$E$6)</f>
        <v>0</v>
      </c>
      <c r="K35" s="189">
        <f>SUMIFS('Input Use'!$J:$J,'Input Use'!$H:$H,'Summary for Approval'!$A35,'Input Use'!$B:$B,'Summary for Approval'!K$10,'Input Use'!$M:$M,'Summary for Approval'!$E$6)</f>
        <v>0</v>
      </c>
      <c r="L35" s="189"/>
      <c r="M35" s="384">
        <f t="shared" si="0"/>
        <v>0</v>
      </c>
    </row>
    <row r="36" spans="1:13" x14ac:dyDescent="0.25">
      <c r="A36" s="174" t="s">
        <v>200</v>
      </c>
      <c r="B36" s="154" t="s">
        <v>374</v>
      </c>
      <c r="C36" s="190">
        <f>SUMIFS('Input Use'!$J:$J,'Input Use'!$H:$H,'Summary for Approval'!$A36,'Input Use'!$B:$B,'Summary for Approval'!$C$10,'Input Use'!$C:$C,'Summary for Approval'!C$11,'Input Use'!$M:$M,'Summary for Approval'!$E$6)</f>
        <v>0</v>
      </c>
      <c r="D36" s="190">
        <f>SUMIFS('Input Use'!$J:$J,'Input Use'!$H:$H,'Summary for Approval'!$A36,'Input Use'!$B:$B,'Summary for Approval'!$C$10,'Input Use'!$C:$C,'Summary for Approval'!D$11,'Input Use'!$M:$M,'Summary for Approval'!$E$6)</f>
        <v>0</v>
      </c>
      <c r="E36" s="190">
        <f>SUMIFS('Input Use'!$J:$J,'Input Use'!$H:$H,'Summary for Approval'!$A36,'Input Use'!$B:$B,'Summary for Approval'!$C$10,'Input Use'!$C:$C,'Summary for Approval'!E$11,'Input Use'!$M:$M,'Summary for Approval'!$E$6)</f>
        <v>0</v>
      </c>
      <c r="F36" s="190">
        <f>SUMIFS('Input Use'!$J:$J,'Input Use'!$H:$H,'Summary for Approval'!$A36,'Input Use'!$B:$B,'Summary for Approval'!$F$10,'Input Use'!$C:$C,'Summary for Approval'!F$11,'Input Use'!$M:$M,'Summary for Approval'!$E$6)</f>
        <v>0</v>
      </c>
      <c r="G36" s="190">
        <f>SUMIFS('Input Use'!$J:$J,'Input Use'!$H:$H,'Summary for Approval'!$A36,'Input Use'!$B:$B,'Summary for Approval'!$F$10,'Input Use'!$C:$C,'Summary for Approval'!G$11,'Input Use'!$M:$M,'Summary for Approval'!$E$6)</f>
        <v>0</v>
      </c>
      <c r="H36" s="190">
        <f>SUMIFS('Input Use'!$J:$J,'Input Use'!$H:$H,'Summary for Approval'!$A36,'Input Use'!$B:$B,'Summary for Approval'!$H$10,'Input Use'!$C:$C,'Summary for Approval'!H$11,'Input Use'!$M:$M,'Summary for Approval'!$E$6)</f>
        <v>0</v>
      </c>
      <c r="I36" s="190">
        <f>SUMIFS('Input Use'!$J:$J,'Input Use'!$H:$H,'Summary for Approval'!$A36,'Input Use'!$B:$B,'Summary for Approval'!$H$10,'Input Use'!$C:$C,'Summary for Approval'!I$11,'Input Use'!$M:$M,'Summary for Approval'!$E$6)</f>
        <v>240</v>
      </c>
      <c r="J36" s="190">
        <f>SUMIFS('Input Use'!$J:$J,'Input Use'!$H:$H,'Summary for Approval'!$A36,'Input Use'!$B:$B,'Summary for Approval'!$J$10,'Input Use'!$C:$C,'Summary for Approval'!J$11,'Input Use'!$M:$M,'Summary for Approval'!$E$6)</f>
        <v>0</v>
      </c>
      <c r="K36" s="189">
        <f>SUMIFS('Input Use'!$J:$J,'Input Use'!$H:$H,'Summary for Approval'!$A36,'Input Use'!$B:$B,'Summary for Approval'!K$10,'Input Use'!$M:$M,'Summary for Approval'!$E$6)</f>
        <v>0</v>
      </c>
      <c r="L36" s="189"/>
      <c r="M36" s="384">
        <f t="shared" si="0"/>
        <v>240</v>
      </c>
    </row>
    <row r="37" spans="1:13" x14ac:dyDescent="0.25">
      <c r="A37" s="174" t="s">
        <v>375</v>
      </c>
      <c r="B37" s="154" t="s">
        <v>189</v>
      </c>
      <c r="C37" s="190">
        <f>SUMIFS('Input Use'!$J:$J,'Input Use'!$H:$H,'Summary for Approval'!$A37,'Input Use'!$B:$B,'Summary for Approval'!$C$10,'Input Use'!$C:$C,'Summary for Approval'!C$11,'Input Use'!$M:$M,'Summary for Approval'!$E$6)</f>
        <v>0</v>
      </c>
      <c r="D37" s="190">
        <f>SUMIFS('Input Use'!$J:$J,'Input Use'!$H:$H,'Summary for Approval'!$A37,'Input Use'!$B:$B,'Summary for Approval'!$C$10,'Input Use'!$C:$C,'Summary for Approval'!D$11,'Input Use'!$M:$M,'Summary for Approval'!$E$6)</f>
        <v>0</v>
      </c>
      <c r="E37" s="190">
        <f>SUMIFS('Input Use'!$J:$J,'Input Use'!$H:$H,'Summary for Approval'!$A37,'Input Use'!$B:$B,'Summary for Approval'!$C$10,'Input Use'!$C:$C,'Summary for Approval'!E$11,'Input Use'!$M:$M,'Summary for Approval'!$E$6)</f>
        <v>0</v>
      </c>
      <c r="F37" s="190">
        <f>SUMIFS('Input Use'!$J:$J,'Input Use'!$H:$H,'Summary for Approval'!$A37,'Input Use'!$B:$B,'Summary for Approval'!$F$10,'Input Use'!$C:$C,'Summary for Approval'!F$11,'Input Use'!$M:$M,'Summary for Approval'!$E$6)</f>
        <v>0</v>
      </c>
      <c r="G37" s="190">
        <f>SUMIFS('Input Use'!$J:$J,'Input Use'!$H:$H,'Summary for Approval'!$A37,'Input Use'!$B:$B,'Summary for Approval'!$F$10,'Input Use'!$C:$C,'Summary for Approval'!G$11,'Input Use'!$M:$M,'Summary for Approval'!$E$6)</f>
        <v>0</v>
      </c>
      <c r="H37" s="190">
        <f>SUMIFS('Input Use'!$J:$J,'Input Use'!$H:$H,'Summary for Approval'!$A37,'Input Use'!$B:$B,'Summary for Approval'!$H$10,'Input Use'!$C:$C,'Summary for Approval'!H$11,'Input Use'!$M:$M,'Summary for Approval'!$E$6)</f>
        <v>0</v>
      </c>
      <c r="I37" s="190">
        <f>SUMIFS('Input Use'!$J:$J,'Input Use'!$H:$H,'Summary for Approval'!$A37,'Input Use'!$B:$B,'Summary for Approval'!$H$10,'Input Use'!$C:$C,'Summary for Approval'!I$11,'Input Use'!$M:$M,'Summary for Approval'!$E$6)</f>
        <v>0</v>
      </c>
      <c r="J37" s="190">
        <f>SUMIFS('Input Use'!$J:$J,'Input Use'!$H:$H,'Summary for Approval'!$A37,'Input Use'!$B:$B,'Summary for Approval'!$J$10,'Input Use'!$C:$C,'Summary for Approval'!J$11,'Input Use'!$M:$M,'Summary for Approval'!$E$6)</f>
        <v>0</v>
      </c>
      <c r="K37" s="189">
        <f>SUMIFS('Input Use'!$J:$J,'Input Use'!$H:$H,'Summary for Approval'!$A37,'Input Use'!$B:$B,'Summary for Approval'!K$10,'Input Use'!$M:$M,'Summary for Approval'!$E$6)</f>
        <v>0</v>
      </c>
      <c r="L37" s="189"/>
      <c r="M37" s="384">
        <f t="shared" si="0"/>
        <v>0</v>
      </c>
    </row>
    <row r="38" spans="1:13" x14ac:dyDescent="0.25">
      <c r="A38" s="174" t="s">
        <v>376</v>
      </c>
      <c r="B38" s="154" t="s">
        <v>189</v>
      </c>
      <c r="C38" s="190">
        <f>SUMIFS('Input Use'!$J:$J,'Input Use'!$H:$H,'Summary for Approval'!$A38,'Input Use'!$B:$B,'Summary for Approval'!$C$10,'Input Use'!$C:$C,'Summary for Approval'!C$11,'Input Use'!$M:$M,'Summary for Approval'!$E$6)</f>
        <v>0</v>
      </c>
      <c r="D38" s="190">
        <f>SUMIFS('Input Use'!$J:$J,'Input Use'!$H:$H,'Summary for Approval'!$A38,'Input Use'!$B:$B,'Summary for Approval'!$C$10,'Input Use'!$C:$C,'Summary for Approval'!D$11,'Input Use'!$M:$M,'Summary for Approval'!$E$6)</f>
        <v>0</v>
      </c>
      <c r="E38" s="190">
        <f>SUMIFS('Input Use'!$J:$J,'Input Use'!$H:$H,'Summary for Approval'!$A38,'Input Use'!$B:$B,'Summary for Approval'!$C$10,'Input Use'!$C:$C,'Summary for Approval'!E$11,'Input Use'!$M:$M,'Summary for Approval'!$E$6)</f>
        <v>0</v>
      </c>
      <c r="F38" s="190">
        <f>SUMIFS('Input Use'!$J:$J,'Input Use'!$H:$H,'Summary for Approval'!$A38,'Input Use'!$B:$B,'Summary for Approval'!$F$10,'Input Use'!$C:$C,'Summary for Approval'!F$11,'Input Use'!$M:$M,'Summary for Approval'!$E$6)</f>
        <v>0</v>
      </c>
      <c r="G38" s="190">
        <f>SUMIFS('Input Use'!$J:$J,'Input Use'!$H:$H,'Summary for Approval'!$A38,'Input Use'!$B:$B,'Summary for Approval'!$F$10,'Input Use'!$C:$C,'Summary for Approval'!G$11,'Input Use'!$M:$M,'Summary for Approval'!$E$6)</f>
        <v>0</v>
      </c>
      <c r="H38" s="190">
        <f>SUMIFS('Input Use'!$J:$J,'Input Use'!$H:$H,'Summary for Approval'!$A38,'Input Use'!$B:$B,'Summary for Approval'!$H$10,'Input Use'!$C:$C,'Summary for Approval'!H$11,'Input Use'!$M:$M,'Summary for Approval'!$E$6)</f>
        <v>0</v>
      </c>
      <c r="I38" s="190">
        <f>SUMIFS('Input Use'!$J:$J,'Input Use'!$H:$H,'Summary for Approval'!$A38,'Input Use'!$B:$B,'Summary for Approval'!$H$10,'Input Use'!$C:$C,'Summary for Approval'!I$11,'Input Use'!$M:$M,'Summary for Approval'!$E$6)</f>
        <v>0</v>
      </c>
      <c r="J38" s="190">
        <f>SUMIFS('Input Use'!$J:$J,'Input Use'!$H:$H,'Summary for Approval'!$A38,'Input Use'!$B:$B,'Summary for Approval'!$J$10,'Input Use'!$C:$C,'Summary for Approval'!J$11,'Input Use'!$M:$M,'Summary for Approval'!$E$6)</f>
        <v>0</v>
      </c>
      <c r="K38" s="189">
        <f>SUMIFS('Input Use'!$J:$J,'Input Use'!$H:$H,'Summary for Approval'!$A38,'Input Use'!$B:$B,'Summary for Approval'!K$10,'Input Use'!$M:$M,'Summary for Approval'!$E$6)</f>
        <v>0</v>
      </c>
      <c r="L38" s="189"/>
      <c r="M38" s="384">
        <f t="shared" si="0"/>
        <v>0</v>
      </c>
    </row>
    <row r="39" spans="1:13" x14ac:dyDescent="0.25">
      <c r="A39" s="174" t="s">
        <v>377</v>
      </c>
      <c r="B39" s="154" t="s">
        <v>53</v>
      </c>
      <c r="C39" s="190">
        <f>SUMIFS('Input Use'!$J:$J,'Input Use'!$H:$H,'Summary for Approval'!$A39,'Input Use'!$B:$B,'Summary for Approval'!$C$10,'Input Use'!$C:$C,'Summary for Approval'!C$11,'Input Use'!$M:$M,'Summary for Approval'!$E$6)</f>
        <v>0</v>
      </c>
      <c r="D39" s="190">
        <f>SUMIFS('Input Use'!$J:$J,'Input Use'!$H:$H,'Summary for Approval'!$A39,'Input Use'!$B:$B,'Summary for Approval'!$C$10,'Input Use'!$C:$C,'Summary for Approval'!D$11,'Input Use'!$M:$M,'Summary for Approval'!$E$6)</f>
        <v>0</v>
      </c>
      <c r="E39" s="190">
        <f>SUMIFS('Input Use'!$J:$J,'Input Use'!$H:$H,'Summary for Approval'!$A39,'Input Use'!$B:$B,'Summary for Approval'!$C$10,'Input Use'!$C:$C,'Summary for Approval'!E$11,'Input Use'!$M:$M,'Summary for Approval'!$E$6)</f>
        <v>0</v>
      </c>
      <c r="F39" s="190">
        <f>SUMIFS('Input Use'!$J:$J,'Input Use'!$H:$H,'Summary for Approval'!$A39,'Input Use'!$B:$B,'Summary for Approval'!$F$10,'Input Use'!$C:$C,'Summary for Approval'!F$11,'Input Use'!$M:$M,'Summary for Approval'!$E$6)</f>
        <v>0</v>
      </c>
      <c r="G39" s="190">
        <f>SUMIFS('Input Use'!$J:$J,'Input Use'!$H:$H,'Summary for Approval'!$A39,'Input Use'!$B:$B,'Summary for Approval'!$F$10,'Input Use'!$C:$C,'Summary for Approval'!G$11,'Input Use'!$M:$M,'Summary for Approval'!$E$6)</f>
        <v>0</v>
      </c>
      <c r="H39" s="190">
        <f>SUMIFS('Input Use'!$J:$J,'Input Use'!$H:$H,'Summary for Approval'!$A39,'Input Use'!$B:$B,'Summary for Approval'!$H$10,'Input Use'!$C:$C,'Summary for Approval'!H$11,'Input Use'!$M:$M,'Summary for Approval'!$E$6)</f>
        <v>0</v>
      </c>
      <c r="I39" s="190">
        <f>SUMIFS('Input Use'!$J:$J,'Input Use'!$H:$H,'Summary for Approval'!$A39,'Input Use'!$B:$B,'Summary for Approval'!$H$10,'Input Use'!$C:$C,'Summary for Approval'!I$11,'Input Use'!$M:$M,'Summary for Approval'!$E$6)</f>
        <v>0</v>
      </c>
      <c r="J39" s="190">
        <f>SUMIFS('Input Use'!$J:$J,'Input Use'!$H:$H,'Summary for Approval'!$A39,'Input Use'!$B:$B,'Summary for Approval'!$J$10,'Input Use'!$C:$C,'Summary for Approval'!J$11,'Input Use'!$M:$M,'Summary for Approval'!$E$6)</f>
        <v>0</v>
      </c>
      <c r="K39" s="189">
        <f>SUMIFS('Input Use'!$J:$J,'Input Use'!$H:$H,'Summary for Approval'!$A39,'Input Use'!$B:$B,'Summary for Approval'!K$10,'Input Use'!$M:$M,'Summary for Approval'!$E$6)</f>
        <v>0</v>
      </c>
      <c r="L39" s="189"/>
      <c r="M39" s="384">
        <f t="shared" si="0"/>
        <v>0</v>
      </c>
    </row>
    <row r="40" spans="1:13" x14ac:dyDescent="0.25">
      <c r="A40" s="174" t="s">
        <v>378</v>
      </c>
      <c r="B40" s="154" t="s">
        <v>65</v>
      </c>
      <c r="C40" s="190">
        <f>SUMIFS('Input Use'!$J:$J,'Input Use'!$H:$H,'Summary for Approval'!$A40,'Input Use'!$B:$B,'Summary for Approval'!$C$10,'Input Use'!$C:$C,'Summary for Approval'!C$11,'Input Use'!$M:$M,'Summary for Approval'!$E$6)</f>
        <v>0</v>
      </c>
      <c r="D40" s="190">
        <f>SUMIFS('Input Use'!$J:$J,'Input Use'!$H:$H,'Summary for Approval'!$A40,'Input Use'!$B:$B,'Summary for Approval'!$C$10,'Input Use'!$C:$C,'Summary for Approval'!D$11,'Input Use'!$M:$M,'Summary for Approval'!$E$6)</f>
        <v>0</v>
      </c>
      <c r="E40" s="190">
        <f>SUMIFS('Input Use'!$J:$J,'Input Use'!$H:$H,'Summary for Approval'!$A40,'Input Use'!$B:$B,'Summary for Approval'!$C$10,'Input Use'!$C:$C,'Summary for Approval'!E$11,'Input Use'!$M:$M,'Summary for Approval'!$E$6)</f>
        <v>0</v>
      </c>
      <c r="F40" s="190">
        <f>SUMIFS('Input Use'!$J:$J,'Input Use'!$H:$H,'Summary for Approval'!$A40,'Input Use'!$B:$B,'Summary for Approval'!$F$10,'Input Use'!$C:$C,'Summary for Approval'!F$11,'Input Use'!$M:$M,'Summary for Approval'!$E$6)</f>
        <v>0</v>
      </c>
      <c r="G40" s="190">
        <f>SUMIFS('Input Use'!$J:$J,'Input Use'!$H:$H,'Summary for Approval'!$A40,'Input Use'!$B:$B,'Summary for Approval'!$F$10,'Input Use'!$C:$C,'Summary for Approval'!G$11,'Input Use'!$M:$M,'Summary for Approval'!$E$6)</f>
        <v>0</v>
      </c>
      <c r="H40" s="190">
        <f>SUMIFS('Input Use'!$J:$J,'Input Use'!$H:$H,'Summary for Approval'!$A40,'Input Use'!$B:$B,'Summary for Approval'!$H$10,'Input Use'!$C:$C,'Summary for Approval'!H$11,'Input Use'!$M:$M,'Summary for Approval'!$E$6)</f>
        <v>0</v>
      </c>
      <c r="I40" s="190">
        <f>SUMIFS('Input Use'!$J:$J,'Input Use'!$H:$H,'Summary for Approval'!$A40,'Input Use'!$B:$B,'Summary for Approval'!$H$10,'Input Use'!$C:$C,'Summary for Approval'!I$11,'Input Use'!$M:$M,'Summary for Approval'!$E$6)</f>
        <v>0</v>
      </c>
      <c r="J40" s="190">
        <f>SUMIFS('Input Use'!$J:$J,'Input Use'!$H:$H,'Summary for Approval'!$A40,'Input Use'!$B:$B,'Summary for Approval'!$J$10,'Input Use'!$C:$C,'Summary for Approval'!J$11,'Input Use'!$M:$M,'Summary for Approval'!$E$6)</f>
        <v>0</v>
      </c>
      <c r="K40" s="189">
        <f>SUMIFS('Input Use'!$J:$J,'Input Use'!$H:$H,'Summary for Approval'!$A40,'Input Use'!$B:$B,'Summary for Approval'!K$10,'Input Use'!$M:$M,'Summary for Approval'!$E$6)</f>
        <v>0</v>
      </c>
      <c r="L40" s="189"/>
      <c r="M40" s="384">
        <f t="shared" si="0"/>
        <v>0</v>
      </c>
    </row>
    <row r="41" spans="1:13" x14ac:dyDescent="0.25">
      <c r="A41" s="174" t="s">
        <v>379</v>
      </c>
      <c r="B41" s="154" t="s">
        <v>53</v>
      </c>
      <c r="C41" s="190">
        <f>SUMIFS('Input Use'!$J:$J,'Input Use'!$H:$H,'Summary for Approval'!$A41,'Input Use'!$B:$B,'Summary for Approval'!$C$10,'Input Use'!$C:$C,'Summary for Approval'!C$11,'Input Use'!$M:$M,'Summary for Approval'!$E$6)</f>
        <v>0</v>
      </c>
      <c r="D41" s="190">
        <f>SUMIFS('Input Use'!$J:$J,'Input Use'!$H:$H,'Summary for Approval'!$A41,'Input Use'!$B:$B,'Summary for Approval'!$C$10,'Input Use'!$C:$C,'Summary for Approval'!D$11,'Input Use'!$M:$M,'Summary for Approval'!$E$6)</f>
        <v>0</v>
      </c>
      <c r="E41" s="190">
        <f>SUMIFS('Input Use'!$J:$J,'Input Use'!$H:$H,'Summary for Approval'!$A41,'Input Use'!$B:$B,'Summary for Approval'!$C$10,'Input Use'!$C:$C,'Summary for Approval'!E$11,'Input Use'!$M:$M,'Summary for Approval'!$E$6)</f>
        <v>0</v>
      </c>
      <c r="F41" s="190">
        <f>SUMIFS('Input Use'!$J:$J,'Input Use'!$H:$H,'Summary for Approval'!$A41,'Input Use'!$B:$B,'Summary for Approval'!$F$10,'Input Use'!$C:$C,'Summary for Approval'!F$11,'Input Use'!$M:$M,'Summary for Approval'!$E$6)</f>
        <v>0</v>
      </c>
      <c r="G41" s="190">
        <f>SUMIFS('Input Use'!$J:$J,'Input Use'!$H:$H,'Summary for Approval'!$A41,'Input Use'!$B:$B,'Summary for Approval'!$F$10,'Input Use'!$C:$C,'Summary for Approval'!G$11,'Input Use'!$M:$M,'Summary for Approval'!$E$6)</f>
        <v>3000</v>
      </c>
      <c r="H41" s="190">
        <f>SUMIFS('Input Use'!$J:$J,'Input Use'!$H:$H,'Summary for Approval'!$A41,'Input Use'!$B:$B,'Summary for Approval'!$H$10,'Input Use'!$C:$C,'Summary for Approval'!H$11,'Input Use'!$M:$M,'Summary for Approval'!$E$6)</f>
        <v>0</v>
      </c>
      <c r="I41" s="190">
        <f>SUMIFS('Input Use'!$J:$J,'Input Use'!$H:$H,'Summary for Approval'!$A41,'Input Use'!$B:$B,'Summary for Approval'!$H$10,'Input Use'!$C:$C,'Summary for Approval'!I$11,'Input Use'!$M:$M,'Summary for Approval'!$E$6)</f>
        <v>0</v>
      </c>
      <c r="J41" s="190">
        <f>SUMIFS('Input Use'!$J:$J,'Input Use'!$H:$H,'Summary for Approval'!$A41,'Input Use'!$B:$B,'Summary for Approval'!$J$10,'Input Use'!$C:$C,'Summary for Approval'!J$11,'Input Use'!$M:$M,'Summary for Approval'!$E$6)</f>
        <v>0</v>
      </c>
      <c r="K41" s="189">
        <f>SUMIFS('Input Use'!$J:$J,'Input Use'!$H:$H,'Summary for Approval'!$A41,'Input Use'!$B:$B,'Summary for Approval'!K$10,'Input Use'!$M:$M,'Summary for Approval'!$E$6)</f>
        <v>0</v>
      </c>
      <c r="L41" s="189"/>
      <c r="M41" s="384">
        <f t="shared" si="0"/>
        <v>3000</v>
      </c>
    </row>
    <row r="42" spans="1:13" x14ac:dyDescent="0.25">
      <c r="A42" s="174" t="s">
        <v>380</v>
      </c>
      <c r="B42" s="154" t="s">
        <v>53</v>
      </c>
      <c r="C42" s="190">
        <f>SUMIFS('Input Use'!$J:$J,'Input Use'!$H:$H,'Summary for Approval'!$A42,'Input Use'!$B:$B,'Summary for Approval'!$C$10,'Input Use'!$C:$C,'Summary for Approval'!C$11,'Input Use'!$M:$M,'Summary for Approval'!$E$6)</f>
        <v>0</v>
      </c>
      <c r="D42" s="190">
        <f>SUMIFS('Input Use'!$J:$J,'Input Use'!$H:$H,'Summary for Approval'!$A42,'Input Use'!$B:$B,'Summary for Approval'!$C$10,'Input Use'!$C:$C,'Summary for Approval'!D$11,'Input Use'!$M:$M,'Summary for Approval'!$E$6)</f>
        <v>0</v>
      </c>
      <c r="E42" s="190">
        <f>SUMIFS('Input Use'!$J:$J,'Input Use'!$H:$H,'Summary for Approval'!$A42,'Input Use'!$B:$B,'Summary for Approval'!$C$10,'Input Use'!$C:$C,'Summary for Approval'!E$11,'Input Use'!$M:$M,'Summary for Approval'!$E$6)</f>
        <v>0</v>
      </c>
      <c r="F42" s="190">
        <f>SUMIFS('Input Use'!$J:$J,'Input Use'!$H:$H,'Summary for Approval'!$A42,'Input Use'!$B:$B,'Summary for Approval'!$F$10,'Input Use'!$C:$C,'Summary for Approval'!F$11,'Input Use'!$M:$M,'Summary for Approval'!$E$6)</f>
        <v>0</v>
      </c>
      <c r="G42" s="190">
        <f>SUMIFS('Input Use'!$J:$J,'Input Use'!$H:$H,'Summary for Approval'!$A42,'Input Use'!$B:$B,'Summary for Approval'!$F$10,'Input Use'!$C:$C,'Summary for Approval'!G$11,'Input Use'!$M:$M,'Summary for Approval'!$E$6)</f>
        <v>0</v>
      </c>
      <c r="H42" s="190">
        <f>SUMIFS('Input Use'!$J:$J,'Input Use'!$H:$H,'Summary for Approval'!$A42,'Input Use'!$B:$B,'Summary for Approval'!$H$10,'Input Use'!$C:$C,'Summary for Approval'!H$11,'Input Use'!$M:$M,'Summary for Approval'!$E$6)</f>
        <v>0</v>
      </c>
      <c r="I42" s="190">
        <f>SUMIFS('Input Use'!$J:$J,'Input Use'!$H:$H,'Summary for Approval'!$A42,'Input Use'!$B:$B,'Summary for Approval'!$H$10,'Input Use'!$C:$C,'Summary for Approval'!I$11,'Input Use'!$M:$M,'Summary for Approval'!$E$6)</f>
        <v>0</v>
      </c>
      <c r="J42" s="190">
        <f>SUMIFS('Input Use'!$J:$J,'Input Use'!$H:$H,'Summary for Approval'!$A42,'Input Use'!$B:$B,'Summary for Approval'!$J$10,'Input Use'!$C:$C,'Summary for Approval'!J$11,'Input Use'!$M:$M,'Summary for Approval'!$E$6)</f>
        <v>0</v>
      </c>
      <c r="K42" s="189">
        <f>SUMIFS('Input Use'!$J:$J,'Input Use'!$H:$H,'Summary for Approval'!$A42,'Input Use'!$B:$B,'Summary for Approval'!K$10,'Input Use'!$M:$M,'Summary for Approval'!$E$6)</f>
        <v>0</v>
      </c>
      <c r="L42" s="189"/>
      <c r="M42" s="384">
        <f t="shared" si="0"/>
        <v>0</v>
      </c>
    </row>
    <row r="43" spans="1:13" x14ac:dyDescent="0.25">
      <c r="A43" s="175" t="s">
        <v>252</v>
      </c>
      <c r="B43" s="155" t="s">
        <v>189</v>
      </c>
      <c r="C43" s="190">
        <f>SUMIFS('Input Use'!$J:$J,'Input Use'!$H:$H,'Summary for Approval'!$A43,'Input Use'!$B:$B,'Summary for Approval'!$C$10,'Input Use'!$C:$C,'Summary for Approval'!C$11,'Input Use'!$M:$M,'Summary for Approval'!$E$6)</f>
        <v>420</v>
      </c>
      <c r="D43" s="190">
        <f>SUMIFS('Input Use'!$J:$J,'Input Use'!$H:$H,'Summary for Approval'!$A43,'Input Use'!$B:$B,'Summary for Approval'!$C$10,'Input Use'!$C:$C,'Summary for Approval'!D$11,'Input Use'!$M:$M,'Summary for Approval'!$E$6)</f>
        <v>0</v>
      </c>
      <c r="E43" s="190">
        <f>SUMIFS('Input Use'!$J:$J,'Input Use'!$H:$H,'Summary for Approval'!$A43,'Input Use'!$B:$B,'Summary for Approval'!$C$10,'Input Use'!$C:$C,'Summary for Approval'!E$11,'Input Use'!$M:$M,'Summary for Approval'!$E$6)</f>
        <v>0</v>
      </c>
      <c r="F43" s="190">
        <f>SUMIFS('Input Use'!$J:$J,'Input Use'!$H:$H,'Summary for Approval'!$A43,'Input Use'!$B:$B,'Summary for Approval'!$F$10,'Input Use'!$C:$C,'Summary for Approval'!F$11,'Input Use'!$M:$M,'Summary for Approval'!$E$6)</f>
        <v>0</v>
      </c>
      <c r="G43" s="190">
        <f>SUMIFS('Input Use'!$J:$J,'Input Use'!$H:$H,'Summary for Approval'!$A43,'Input Use'!$B:$B,'Summary for Approval'!$F$10,'Input Use'!$C:$C,'Summary for Approval'!G$11,'Input Use'!$M:$M,'Summary for Approval'!$E$6)</f>
        <v>1790</v>
      </c>
      <c r="H43" s="190">
        <f>SUMIFS('Input Use'!$J:$J,'Input Use'!$H:$H,'Summary for Approval'!$A43,'Input Use'!$B:$B,'Summary for Approval'!$H$10,'Input Use'!$C:$C,'Summary for Approval'!H$11,'Input Use'!$M:$M,'Summary for Approval'!$E$6)</f>
        <v>0</v>
      </c>
      <c r="I43" s="190">
        <f>SUMIFS('Input Use'!$J:$J,'Input Use'!$H:$H,'Summary for Approval'!$A43,'Input Use'!$B:$B,'Summary for Approval'!$H$10,'Input Use'!$C:$C,'Summary for Approval'!I$11,'Input Use'!$M:$M,'Summary for Approval'!$E$6)</f>
        <v>0</v>
      </c>
      <c r="J43" s="190">
        <f>SUMIFS('Input Use'!$J:$J,'Input Use'!$H:$H,'Summary for Approval'!$A43,'Input Use'!$B:$B,'Summary for Approval'!$J$10,'Input Use'!$C:$C,'Summary for Approval'!J$11,'Input Use'!$M:$M,'Summary for Approval'!$E$6)</f>
        <v>0</v>
      </c>
      <c r="K43" s="189">
        <f>SUMIFS('Input Use'!$J:$J,'Input Use'!$H:$H,'Summary for Approval'!$A43,'Input Use'!$B:$B,'Summary for Approval'!K$10,'Input Use'!$M:$M,'Summary for Approval'!$E$6)</f>
        <v>0</v>
      </c>
      <c r="L43" s="189"/>
      <c r="M43" s="384">
        <f t="shared" si="0"/>
        <v>2210</v>
      </c>
    </row>
    <row r="44" spans="1:13" x14ac:dyDescent="0.25">
      <c r="A44" s="175" t="s">
        <v>382</v>
      </c>
      <c r="B44" s="155" t="s">
        <v>189</v>
      </c>
      <c r="C44" s="190">
        <f>SUMIFS('Input Use'!$J:$J,'Input Use'!$H:$H,'Summary for Approval'!$A44,'Input Use'!$B:$B,'Summary for Approval'!$C$10,'Input Use'!$C:$C,'Summary for Approval'!C$11,'Input Use'!$M:$M,'Summary for Approval'!$E$6)</f>
        <v>0</v>
      </c>
      <c r="D44" s="190">
        <f>SUMIFS('Input Use'!$J:$J,'Input Use'!$H:$H,'Summary for Approval'!$A44,'Input Use'!$B:$B,'Summary for Approval'!$C$10,'Input Use'!$C:$C,'Summary for Approval'!D$11,'Input Use'!$M:$M,'Summary for Approval'!$E$6)</f>
        <v>0</v>
      </c>
      <c r="E44" s="190">
        <f>SUMIFS('Input Use'!$J:$J,'Input Use'!$H:$H,'Summary for Approval'!$A44,'Input Use'!$B:$B,'Summary for Approval'!$C$10,'Input Use'!$C:$C,'Summary for Approval'!E$11,'Input Use'!$M:$M,'Summary for Approval'!$E$6)</f>
        <v>0</v>
      </c>
      <c r="F44" s="190">
        <f>SUMIFS('Input Use'!$J:$J,'Input Use'!$H:$H,'Summary for Approval'!$A44,'Input Use'!$B:$B,'Summary for Approval'!$F$10,'Input Use'!$C:$C,'Summary for Approval'!F$11,'Input Use'!$M:$M,'Summary for Approval'!$E$6)</f>
        <v>0</v>
      </c>
      <c r="G44" s="190">
        <f>SUMIFS('Input Use'!$J:$J,'Input Use'!$H:$H,'Summary for Approval'!$A44,'Input Use'!$B:$B,'Summary for Approval'!$F$10,'Input Use'!$C:$C,'Summary for Approval'!G$11,'Input Use'!$M:$M,'Summary for Approval'!$E$6)</f>
        <v>0</v>
      </c>
      <c r="H44" s="190">
        <f>SUMIFS('Input Use'!$J:$J,'Input Use'!$H:$H,'Summary for Approval'!$A44,'Input Use'!$B:$B,'Summary for Approval'!$H$10,'Input Use'!$C:$C,'Summary for Approval'!H$11,'Input Use'!$M:$M,'Summary for Approval'!$E$6)</f>
        <v>0</v>
      </c>
      <c r="I44" s="190">
        <f>SUMIFS('Input Use'!$J:$J,'Input Use'!$H:$H,'Summary for Approval'!$A44,'Input Use'!$B:$B,'Summary for Approval'!$H$10,'Input Use'!$C:$C,'Summary for Approval'!I$11,'Input Use'!$M:$M,'Summary for Approval'!$E$6)</f>
        <v>0</v>
      </c>
      <c r="J44" s="190">
        <f>SUMIFS('Input Use'!$J:$J,'Input Use'!$H:$H,'Summary for Approval'!$A44,'Input Use'!$B:$B,'Summary for Approval'!$J$10,'Input Use'!$C:$C,'Summary for Approval'!J$11,'Input Use'!$M:$M,'Summary for Approval'!$E$6)</f>
        <v>0</v>
      </c>
      <c r="K44" s="189">
        <f>SUMIFS('Input Use'!$J:$J,'Input Use'!$H:$H,'Summary for Approval'!$A44,'Input Use'!$B:$B,'Summary for Approval'!K$10,'Input Use'!$M:$M,'Summary for Approval'!$E$6)</f>
        <v>0</v>
      </c>
      <c r="L44" s="189"/>
      <c r="M44" s="384">
        <f t="shared" si="0"/>
        <v>0</v>
      </c>
    </row>
    <row r="45" spans="1:13" x14ac:dyDescent="0.25">
      <c r="A45" s="175" t="s">
        <v>1154</v>
      </c>
      <c r="B45" s="155" t="s">
        <v>189</v>
      </c>
      <c r="C45" s="190">
        <f>SUMIFS('Input Use'!$J:$J,'Input Use'!$H:$H,'Summary for Approval'!$A45,'Input Use'!$B:$B,'Summary for Approval'!$C$10,'Input Use'!$C:$C,'Summary for Approval'!C$11,'Input Use'!$M:$M,'Summary for Approval'!$E$6)</f>
        <v>0</v>
      </c>
      <c r="D45" s="190">
        <f>SUMIFS('Input Use'!$J:$J,'Input Use'!$H:$H,'Summary for Approval'!$A45,'Input Use'!$B:$B,'Summary for Approval'!$C$10,'Input Use'!$C:$C,'Summary for Approval'!D$11,'Input Use'!$M:$M,'Summary for Approval'!$E$6)</f>
        <v>0</v>
      </c>
      <c r="E45" s="190">
        <f>SUMIFS('Input Use'!$J:$J,'Input Use'!$H:$H,'Summary for Approval'!$A45,'Input Use'!$B:$B,'Summary for Approval'!$C$10,'Input Use'!$C:$C,'Summary for Approval'!E$11,'Input Use'!$M:$M,'Summary for Approval'!$E$6)</f>
        <v>0</v>
      </c>
      <c r="F45" s="190">
        <f>SUMIFS('Input Use'!$J:$J,'Input Use'!$H:$H,'Summary for Approval'!$A45,'Input Use'!$B:$B,'Summary for Approval'!$F$10,'Input Use'!$C:$C,'Summary for Approval'!F$11,'Input Use'!$M:$M,'Summary for Approval'!$E$6)</f>
        <v>0</v>
      </c>
      <c r="G45" s="190">
        <f>SUMIFS('Input Use'!$J:$J,'Input Use'!$H:$H,'Summary for Approval'!$A45,'Input Use'!$B:$B,'Summary for Approval'!$F$10,'Input Use'!$C:$C,'Summary for Approval'!G$11,'Input Use'!$M:$M,'Summary for Approval'!$E$6)</f>
        <v>0</v>
      </c>
      <c r="H45" s="190">
        <f>SUMIFS('Input Use'!$J:$J,'Input Use'!$H:$H,'Summary for Approval'!$A45,'Input Use'!$B:$B,'Summary for Approval'!$H$10,'Input Use'!$C:$C,'Summary for Approval'!H$11,'Input Use'!$M:$M,'Summary for Approval'!$E$6)</f>
        <v>0</v>
      </c>
      <c r="I45" s="190">
        <f>SUMIFS('Input Use'!$J:$J,'Input Use'!$H:$H,'Summary for Approval'!$A45,'Input Use'!$B:$B,'Summary for Approval'!$H$10,'Input Use'!$C:$C,'Summary for Approval'!I$11,'Input Use'!$M:$M,'Summary for Approval'!$E$6)</f>
        <v>0</v>
      </c>
      <c r="J45" s="190">
        <f>SUMIFS('Input Use'!$J:$J,'Input Use'!$H:$H,'Summary for Approval'!$A45,'Input Use'!$B:$B,'Summary for Approval'!$J$10,'Input Use'!$C:$C,'Summary for Approval'!J$11,'Input Use'!$M:$M,'Summary for Approval'!$E$6)</f>
        <v>0</v>
      </c>
      <c r="K45" s="189">
        <f>SUMIFS('Input Use'!$J:$J,'Input Use'!$H:$H,'Summary for Approval'!$A45,'Input Use'!$B:$B,'Summary for Approval'!K$10,'Input Use'!$M:$M,'Summary for Approval'!$E$6)</f>
        <v>0</v>
      </c>
      <c r="L45" s="189"/>
      <c r="M45" s="384">
        <f t="shared" si="0"/>
        <v>0</v>
      </c>
    </row>
    <row r="46" spans="1:13" x14ac:dyDescent="0.25">
      <c r="A46" s="175" t="s">
        <v>118</v>
      </c>
      <c r="B46" s="155" t="s">
        <v>134</v>
      </c>
      <c r="C46" s="190">
        <f>SUMIFS('Input Use'!$J:$J,'Input Use'!$H:$H,'Summary for Approval'!$A46,'Input Use'!$B:$B,'Summary for Approval'!$C$10,'Input Use'!$C:$C,'Summary for Approval'!C$11,'Input Use'!$M:$M,'Summary for Approval'!$E$6)</f>
        <v>0</v>
      </c>
      <c r="D46" s="190">
        <f>SUMIFS('Input Use'!$J:$J,'Input Use'!$H:$H,'Summary for Approval'!$A46,'Input Use'!$B:$B,'Summary for Approval'!$C$10,'Input Use'!$C:$C,'Summary for Approval'!D$11,'Input Use'!$M:$M,'Summary for Approval'!$E$6)</f>
        <v>0</v>
      </c>
      <c r="E46" s="190">
        <f>SUMIFS('Input Use'!$J:$J,'Input Use'!$H:$H,'Summary for Approval'!$A46,'Input Use'!$B:$B,'Summary for Approval'!$C$10,'Input Use'!$C:$C,'Summary for Approval'!E$11,'Input Use'!$M:$M,'Summary for Approval'!$E$6)</f>
        <v>0</v>
      </c>
      <c r="F46" s="190">
        <f>SUMIFS('Input Use'!$J:$J,'Input Use'!$H:$H,'Summary for Approval'!$A46,'Input Use'!$B:$B,'Summary for Approval'!$F$10,'Input Use'!$C:$C,'Summary for Approval'!F$11,'Input Use'!$M:$M,'Summary for Approval'!$E$6)</f>
        <v>0</v>
      </c>
      <c r="G46" s="190">
        <f>SUMIFS('Input Use'!$J:$J,'Input Use'!$H:$H,'Summary for Approval'!$A46,'Input Use'!$B:$B,'Summary for Approval'!$F$10,'Input Use'!$C:$C,'Summary for Approval'!G$11,'Input Use'!$M:$M,'Summary for Approval'!$E$6)</f>
        <v>0</v>
      </c>
      <c r="H46" s="190">
        <f>SUMIFS('Input Use'!$J:$J,'Input Use'!$H:$H,'Summary for Approval'!$A46,'Input Use'!$B:$B,'Summary for Approval'!$H$10,'Input Use'!$C:$C,'Summary for Approval'!H$11,'Input Use'!$M:$M,'Summary for Approval'!$E$6)</f>
        <v>0</v>
      </c>
      <c r="I46" s="190">
        <f>SUMIFS('Input Use'!$J:$J,'Input Use'!$H:$H,'Summary for Approval'!$A46,'Input Use'!$B:$B,'Summary for Approval'!$H$10,'Input Use'!$C:$C,'Summary for Approval'!I$11,'Input Use'!$M:$M,'Summary for Approval'!$E$6)</f>
        <v>0</v>
      </c>
      <c r="J46" s="190">
        <f>SUMIFS('Input Use'!$J:$J,'Input Use'!$H:$H,'Summary for Approval'!$A46,'Input Use'!$B:$B,'Summary for Approval'!$J$10,'Input Use'!$C:$C,'Summary for Approval'!J$11,'Input Use'!$M:$M,'Summary for Approval'!$E$6)</f>
        <v>0</v>
      </c>
      <c r="K46" s="189">
        <f>SUMIFS('Input Use'!$J:$J,'Input Use'!$H:$H,'Summary for Approval'!$A46,'Input Use'!$B:$B,'Summary for Approval'!K$10,'Input Use'!$M:$M,'Summary for Approval'!$E$6)</f>
        <v>0</v>
      </c>
      <c r="L46" s="189"/>
      <c r="M46" s="384">
        <f t="shared" si="0"/>
        <v>0</v>
      </c>
    </row>
    <row r="47" spans="1:13" x14ac:dyDescent="0.25">
      <c r="A47" s="175" t="s">
        <v>714</v>
      </c>
      <c r="B47" s="155" t="s">
        <v>109</v>
      </c>
      <c r="C47" s="190">
        <f>SUMIFS('Input Use'!$J:$J,'Input Use'!$H:$H,'Summary for Approval'!$A47,'Input Use'!$B:$B,'Summary for Approval'!$C$10,'Input Use'!$C:$C,'Summary for Approval'!C$11,'Input Use'!$M:$M,'Summary for Approval'!$E$6)</f>
        <v>0</v>
      </c>
      <c r="D47" s="190">
        <f>SUMIFS('Input Use'!$J:$J,'Input Use'!$H:$H,'Summary for Approval'!$A47,'Input Use'!$B:$B,'Summary for Approval'!$C$10,'Input Use'!$C:$C,'Summary for Approval'!D$11,'Input Use'!$M:$M,'Summary for Approval'!$E$6)</f>
        <v>0</v>
      </c>
      <c r="E47" s="190">
        <f>SUMIFS('Input Use'!$J:$J,'Input Use'!$H:$H,'Summary for Approval'!$A47,'Input Use'!$B:$B,'Summary for Approval'!$C$10,'Input Use'!$C:$C,'Summary for Approval'!E$11,'Input Use'!$M:$M,'Summary for Approval'!$E$6)</f>
        <v>0</v>
      </c>
      <c r="F47" s="190">
        <f>SUMIFS('Input Use'!$J:$J,'Input Use'!$H:$H,'Summary for Approval'!$A47,'Input Use'!$B:$B,'Summary for Approval'!$F$10,'Input Use'!$C:$C,'Summary for Approval'!F$11,'Input Use'!$M:$M,'Summary for Approval'!$E$6)</f>
        <v>0</v>
      </c>
      <c r="G47" s="190">
        <f>SUMIFS('Input Use'!$J:$J,'Input Use'!$H:$H,'Summary for Approval'!$A47,'Input Use'!$B:$B,'Summary for Approval'!$F$10,'Input Use'!$C:$C,'Summary for Approval'!G$11,'Input Use'!$M:$M,'Summary for Approval'!$E$6)</f>
        <v>0</v>
      </c>
      <c r="H47" s="190">
        <f>SUMIFS('Input Use'!$J:$J,'Input Use'!$H:$H,'Summary for Approval'!$A47,'Input Use'!$B:$B,'Summary for Approval'!$H$10,'Input Use'!$C:$C,'Summary for Approval'!H$11,'Input Use'!$M:$M,'Summary for Approval'!$E$6)</f>
        <v>0</v>
      </c>
      <c r="I47" s="190">
        <f>SUMIFS('Input Use'!$J:$J,'Input Use'!$H:$H,'Summary for Approval'!$A47,'Input Use'!$B:$B,'Summary for Approval'!$H$10,'Input Use'!$C:$C,'Summary for Approval'!I$11,'Input Use'!$M:$M,'Summary for Approval'!$E$6)</f>
        <v>0</v>
      </c>
      <c r="J47" s="190">
        <f>SUMIFS('Input Use'!$J:$J,'Input Use'!$H:$H,'Summary for Approval'!$A47,'Input Use'!$B:$B,'Summary for Approval'!$J$10,'Input Use'!$C:$C,'Summary for Approval'!J$11,'Input Use'!$M:$M,'Summary for Approval'!$E$6)</f>
        <v>0</v>
      </c>
      <c r="K47" s="189">
        <f>SUMIFS('Input Use'!$J:$J,'Input Use'!$H:$H,'Summary for Approval'!$A47,'Input Use'!$B:$B,'Summary for Approval'!K$10,'Input Use'!$M:$M,'Summary for Approval'!$E$6)</f>
        <v>0</v>
      </c>
      <c r="L47" s="189"/>
      <c r="M47" s="384">
        <f t="shared" si="0"/>
        <v>0</v>
      </c>
    </row>
    <row r="48" spans="1:13" x14ac:dyDescent="0.25">
      <c r="A48" s="175" t="s">
        <v>1563</v>
      </c>
      <c r="B48" s="155" t="s">
        <v>109</v>
      </c>
      <c r="C48" s="190">
        <f>SUMIFS('Input Use'!$J:$J,'Input Use'!$H:$H,'Summary for Approval'!$A48,'Input Use'!$B:$B,'Summary for Approval'!$C$10,'Input Use'!$C:$C,'Summary for Approval'!C$11,'Input Use'!$M:$M,'Summary for Approval'!$E$6)</f>
        <v>42</v>
      </c>
      <c r="D48" s="190">
        <f>SUMIFS('Input Use'!$J:$J,'Input Use'!$H:$H,'Summary for Approval'!$A48,'Input Use'!$B:$B,'Summary for Approval'!$C$10,'Input Use'!$C:$C,'Summary for Approval'!D$11,'Input Use'!$M:$M,'Summary for Approval'!$E$6)</f>
        <v>0</v>
      </c>
      <c r="E48" s="190">
        <f>SUMIFS('Input Use'!$J:$J,'Input Use'!$H:$H,'Summary for Approval'!$A48,'Input Use'!$B:$B,'Summary for Approval'!$C$10,'Input Use'!$C:$C,'Summary for Approval'!E$11,'Input Use'!$M:$M,'Summary for Approval'!$E$6)</f>
        <v>0</v>
      </c>
      <c r="F48" s="190">
        <f>SUMIFS('Input Use'!$J:$J,'Input Use'!$H:$H,'Summary for Approval'!$A48,'Input Use'!$B:$B,'Summary for Approval'!$F$10,'Input Use'!$C:$C,'Summary for Approval'!F$11,'Input Use'!$M:$M,'Summary for Approval'!$E$6)</f>
        <v>0</v>
      </c>
      <c r="G48" s="190">
        <f>SUMIFS('Input Use'!$J:$J,'Input Use'!$H:$H,'Summary for Approval'!$A48,'Input Use'!$B:$B,'Summary for Approval'!$F$10,'Input Use'!$C:$C,'Summary for Approval'!G$11,'Input Use'!$M:$M,'Summary for Approval'!$E$6)</f>
        <v>0</v>
      </c>
      <c r="H48" s="190">
        <f>SUMIFS('Input Use'!$J:$J,'Input Use'!$H:$H,'Summary for Approval'!$A48,'Input Use'!$B:$B,'Summary for Approval'!$H$10,'Input Use'!$C:$C,'Summary for Approval'!H$11,'Input Use'!$M:$M,'Summary for Approval'!$E$6)</f>
        <v>0</v>
      </c>
      <c r="I48" s="190">
        <f>SUMIFS('Input Use'!$J:$J,'Input Use'!$H:$H,'Summary for Approval'!$A48,'Input Use'!$B:$B,'Summary for Approval'!$H$10,'Input Use'!$C:$C,'Summary for Approval'!I$11,'Input Use'!$M:$M,'Summary for Approval'!$E$6)</f>
        <v>0</v>
      </c>
      <c r="J48" s="190">
        <f>SUMIFS('Input Use'!$J:$J,'Input Use'!$H:$H,'Summary for Approval'!$A48,'Input Use'!$B:$B,'Summary for Approval'!$J$10,'Input Use'!$C:$C,'Summary for Approval'!J$11,'Input Use'!$M:$M,'Summary for Approval'!$E$6)</f>
        <v>5</v>
      </c>
      <c r="K48" s="189">
        <f>SUMIFS('Input Use'!$J:$J,'Input Use'!$H:$H,'Summary for Approval'!$A48,'Input Use'!$B:$B,'Summary for Approval'!K$10,'Input Use'!$M:$M,'Summary for Approval'!$E$6)</f>
        <v>0</v>
      </c>
      <c r="L48" s="189"/>
      <c r="M48" s="384">
        <f t="shared" si="0"/>
        <v>47</v>
      </c>
    </row>
    <row r="49" spans="1:13" x14ac:dyDescent="0.25">
      <c r="A49" s="175" t="s">
        <v>1667</v>
      </c>
      <c r="B49" s="155" t="s">
        <v>189</v>
      </c>
      <c r="C49" s="190">
        <f>SUMIFS('Input Use'!$J:$J,'Input Use'!$H:$H,'Summary for Approval'!$A49,'Input Use'!$B:$B,'Summary for Approval'!$C$10,'Input Use'!$C:$C,'Summary for Approval'!C$11,'Input Use'!$M:$M,'Summary for Approval'!$E$6)</f>
        <v>0</v>
      </c>
      <c r="D49" s="190">
        <f>SUMIFS('Input Use'!$J:$J,'Input Use'!$H:$H,'Summary for Approval'!$A49,'Input Use'!$B:$B,'Summary for Approval'!$C$10,'Input Use'!$C:$C,'Summary for Approval'!D$11,'Input Use'!$M:$M,'Summary for Approval'!$E$6)</f>
        <v>148</v>
      </c>
      <c r="E49" s="190">
        <f>SUMIFS('Input Use'!$J:$J,'Input Use'!$H:$H,'Summary for Approval'!$A49,'Input Use'!$B:$B,'Summary for Approval'!$C$10,'Input Use'!$C:$C,'Summary for Approval'!E$11,'Input Use'!$M:$M,'Summary for Approval'!$E$6)</f>
        <v>0</v>
      </c>
      <c r="F49" s="190">
        <f>SUMIFS('Input Use'!$J:$J,'Input Use'!$H:$H,'Summary for Approval'!$A49,'Input Use'!$B:$B,'Summary for Approval'!$F$10,'Input Use'!$C:$C,'Summary for Approval'!F$11,'Input Use'!$M:$M,'Summary for Approval'!$E$6)</f>
        <v>0</v>
      </c>
      <c r="G49" s="190">
        <f>SUMIFS('Input Use'!$J:$J,'Input Use'!$H:$H,'Summary for Approval'!$A49,'Input Use'!$B:$B,'Summary for Approval'!$F$10,'Input Use'!$C:$C,'Summary for Approval'!G$11,'Input Use'!$M:$M,'Summary for Approval'!$E$6)</f>
        <v>390</v>
      </c>
      <c r="H49" s="190">
        <f>SUMIFS('Input Use'!$J:$J,'Input Use'!$H:$H,'Summary for Approval'!$A49,'Input Use'!$B:$B,'Summary for Approval'!$H$10,'Input Use'!$C:$C,'Summary for Approval'!H$11,'Input Use'!$M:$M,'Summary for Approval'!$E$6)</f>
        <v>0</v>
      </c>
      <c r="I49" s="190">
        <f>SUMIFS('Input Use'!$J:$J,'Input Use'!$H:$H,'Summary for Approval'!$A49,'Input Use'!$B:$B,'Summary for Approval'!$H$10,'Input Use'!$C:$C,'Summary for Approval'!I$11,'Input Use'!$M:$M,'Summary for Approval'!$E$6)</f>
        <v>0</v>
      </c>
      <c r="J49" s="190">
        <f>SUMIFS('Input Use'!$J:$J,'Input Use'!$H:$H,'Summary for Approval'!$A49,'Input Use'!$B:$B,'Summary for Approval'!$J$10,'Input Use'!$C:$C,'Summary for Approval'!J$11,'Input Use'!$M:$M,'Summary for Approval'!$E$6)</f>
        <v>0</v>
      </c>
      <c r="K49" s="189">
        <f>SUMIFS('Input Use'!$J:$J,'Input Use'!$H:$H,'Summary for Approval'!$A49,'Input Use'!$B:$B,'Summary for Approval'!K$10,'Input Use'!$M:$M,'Summary for Approval'!$E$6)</f>
        <v>0</v>
      </c>
      <c r="L49" s="189"/>
      <c r="M49" s="384">
        <f t="shared" si="0"/>
        <v>538</v>
      </c>
    </row>
    <row r="50" spans="1:13" x14ac:dyDescent="0.25">
      <c r="A50" s="175" t="s">
        <v>458</v>
      </c>
      <c r="B50" s="155" t="s">
        <v>189</v>
      </c>
      <c r="C50" s="190">
        <f>SUMIFS('Input Use'!$J:$J,'Input Use'!$H:$H,'Summary for Approval'!$A50,'Input Use'!$B:$B,'Summary for Approval'!$C$10,'Input Use'!$C:$C,'Summary for Approval'!C$11,'Input Use'!$M:$M,'Summary for Approval'!$E$6)</f>
        <v>0</v>
      </c>
      <c r="D50" s="190">
        <f>SUMIFS('Input Use'!$J:$J,'Input Use'!$H:$H,'Summary for Approval'!$A50,'Input Use'!$B:$B,'Summary for Approval'!$C$10,'Input Use'!$C:$C,'Summary for Approval'!D$11,'Input Use'!$M:$M,'Summary for Approval'!$E$6)</f>
        <v>0</v>
      </c>
      <c r="E50" s="190">
        <f>SUMIFS('Input Use'!$J:$J,'Input Use'!$H:$H,'Summary for Approval'!$A50,'Input Use'!$B:$B,'Summary for Approval'!$C$10,'Input Use'!$C:$C,'Summary for Approval'!E$11,'Input Use'!$M:$M,'Summary for Approval'!$E$6)</f>
        <v>0</v>
      </c>
      <c r="F50" s="190">
        <f>SUMIFS('Input Use'!$J:$J,'Input Use'!$H:$H,'Summary for Approval'!$A50,'Input Use'!$B:$B,'Summary for Approval'!$F$10,'Input Use'!$C:$C,'Summary for Approval'!F$11,'Input Use'!$M:$M,'Summary for Approval'!$E$6)</f>
        <v>0</v>
      </c>
      <c r="G50" s="190">
        <f>SUMIFS('Input Use'!$J:$J,'Input Use'!$H:$H,'Summary for Approval'!$A50,'Input Use'!$B:$B,'Summary for Approval'!$F$10,'Input Use'!$C:$C,'Summary for Approval'!G$11,'Input Use'!$M:$M,'Summary for Approval'!$E$6)</f>
        <v>0</v>
      </c>
      <c r="H50" s="190">
        <f>SUMIFS('Input Use'!$J:$J,'Input Use'!$H:$H,'Summary for Approval'!$A50,'Input Use'!$B:$B,'Summary for Approval'!$H$10,'Input Use'!$C:$C,'Summary for Approval'!H$11,'Input Use'!$M:$M,'Summary for Approval'!$E$6)</f>
        <v>0</v>
      </c>
      <c r="I50" s="190">
        <f>SUMIFS('Input Use'!$J:$J,'Input Use'!$H:$H,'Summary for Approval'!$A50,'Input Use'!$B:$B,'Summary for Approval'!$H$10,'Input Use'!$C:$C,'Summary for Approval'!I$11,'Input Use'!$M:$M,'Summary for Approval'!$E$6)</f>
        <v>150</v>
      </c>
      <c r="J50" s="190">
        <f>SUMIFS('Input Use'!$J:$J,'Input Use'!$H:$H,'Summary for Approval'!$A50,'Input Use'!$B:$B,'Summary for Approval'!$J$10,'Input Use'!$C:$C,'Summary for Approval'!J$11,'Input Use'!$M:$M,'Summary for Approval'!$E$6)</f>
        <v>0</v>
      </c>
      <c r="K50" s="189">
        <f>SUMIFS('Input Use'!$J:$J,'Input Use'!$H:$H,'Summary for Approval'!$A50,'Input Use'!$B:$B,'Summary for Approval'!K$10,'Input Use'!$M:$M,'Summary for Approval'!$E$6)</f>
        <v>0</v>
      </c>
      <c r="L50" s="189"/>
      <c r="M50" s="384">
        <f t="shared" si="0"/>
        <v>150</v>
      </c>
    </row>
    <row r="51" spans="1:13" x14ac:dyDescent="0.25">
      <c r="A51" s="175" t="s">
        <v>1426</v>
      </c>
      <c r="B51" s="155" t="s">
        <v>53</v>
      </c>
      <c r="C51" s="190">
        <f>SUMIFS('Input Use'!$J:$J,'Input Use'!$H:$H,'Summary for Approval'!$A51,'Input Use'!$B:$B,'Summary for Approval'!$C$10,'Input Use'!$C:$C,'Summary for Approval'!C$11,'Input Use'!$M:$M,'Summary for Approval'!$E$6)</f>
        <v>0</v>
      </c>
      <c r="D51" s="190">
        <f>SUMIFS('Input Use'!$J:$J,'Input Use'!$H:$H,'Summary for Approval'!$A51,'Input Use'!$B:$B,'Summary for Approval'!$C$10,'Input Use'!$C:$C,'Summary for Approval'!D$11,'Input Use'!$M:$M,'Summary for Approval'!$E$6)</f>
        <v>0</v>
      </c>
      <c r="E51" s="190">
        <f>SUMIFS('Input Use'!$J:$J,'Input Use'!$H:$H,'Summary for Approval'!$A51,'Input Use'!$B:$B,'Summary for Approval'!$C$10,'Input Use'!$C:$C,'Summary for Approval'!E$11,'Input Use'!$M:$M,'Summary for Approval'!$E$6)</f>
        <v>0</v>
      </c>
      <c r="F51" s="190">
        <f>SUMIFS('Input Use'!$J:$J,'Input Use'!$H:$H,'Summary for Approval'!$A51,'Input Use'!$B:$B,'Summary for Approval'!$F$10,'Input Use'!$C:$C,'Summary for Approval'!F$11,'Input Use'!$M:$M,'Summary for Approval'!$E$6)</f>
        <v>0</v>
      </c>
      <c r="G51" s="190">
        <f>SUMIFS('Input Use'!$J:$J,'Input Use'!$H:$H,'Summary for Approval'!$A51,'Input Use'!$B:$B,'Summary for Approval'!$F$10,'Input Use'!$C:$C,'Summary for Approval'!G$11,'Input Use'!$M:$M,'Summary for Approval'!$E$6)</f>
        <v>0</v>
      </c>
      <c r="H51" s="190">
        <f>SUMIFS('Input Use'!$J:$J,'Input Use'!$H:$H,'Summary for Approval'!$A51,'Input Use'!$B:$B,'Summary for Approval'!$H$10,'Input Use'!$C:$C,'Summary for Approval'!H$11,'Input Use'!$M:$M,'Summary for Approval'!$E$6)</f>
        <v>0</v>
      </c>
      <c r="I51" s="190">
        <f>SUMIFS('Input Use'!$J:$J,'Input Use'!$H:$H,'Summary for Approval'!$A51,'Input Use'!$B:$B,'Summary for Approval'!$H$10,'Input Use'!$C:$C,'Summary for Approval'!I$11,'Input Use'!$M:$M,'Summary for Approval'!$E$6)</f>
        <v>0</v>
      </c>
      <c r="J51" s="190">
        <f>SUMIFS('Input Use'!$J:$J,'Input Use'!$H:$H,'Summary for Approval'!$A51,'Input Use'!$B:$B,'Summary for Approval'!$J$10,'Input Use'!$C:$C,'Summary for Approval'!J$11,'Input Use'!$M:$M,'Summary for Approval'!$E$6)</f>
        <v>0</v>
      </c>
      <c r="K51" s="189">
        <f>SUMIFS('Input Use'!$J:$J,'Input Use'!$H:$H,'Summary for Approval'!$A51,'Input Use'!$B:$B,'Summary for Approval'!K$10,'Input Use'!$M:$M,'Summary for Approval'!$E$6)</f>
        <v>0</v>
      </c>
      <c r="L51" s="189"/>
      <c r="M51" s="384">
        <f t="shared" si="0"/>
        <v>0</v>
      </c>
    </row>
    <row r="52" spans="1:13" x14ac:dyDescent="0.25">
      <c r="A52" s="175" t="s">
        <v>1666</v>
      </c>
      <c r="B52" s="155" t="s">
        <v>1629</v>
      </c>
      <c r="C52" s="190">
        <f>SUMIFS('Input Use'!$J:$J,'Input Use'!$H:$H,'Summary for Approval'!$A52,'Input Use'!$B:$B,'Summary for Approval'!$C$10,'Input Use'!$C:$C,'Summary for Approval'!C$11,'Input Use'!$M:$M,'Summary for Approval'!$E$6)</f>
        <v>1935</v>
      </c>
      <c r="D52" s="190">
        <f>SUMIFS('Input Use'!$J:$J,'Input Use'!$H:$H,'Summary for Approval'!$A52,'Input Use'!$B:$B,'Summary for Approval'!$C$10,'Input Use'!$C:$C,'Summary for Approval'!D$11,'Input Use'!$M:$M,'Summary for Approval'!$E$6)</f>
        <v>0</v>
      </c>
      <c r="E52" s="190">
        <f>SUMIFS('Input Use'!$J:$J,'Input Use'!$H:$H,'Summary for Approval'!$A52,'Input Use'!$B:$B,'Summary for Approval'!$C$10,'Input Use'!$C:$C,'Summary for Approval'!E$11,'Input Use'!$M:$M,'Summary for Approval'!$E$6)</f>
        <v>0</v>
      </c>
      <c r="F52" s="190">
        <f>SUMIFS('Input Use'!$J:$J,'Input Use'!$H:$H,'Summary for Approval'!$A52,'Input Use'!$B:$B,'Summary for Approval'!$F$10,'Input Use'!$C:$C,'Summary for Approval'!F$11,'Input Use'!$M:$M,'Summary for Approval'!$E$6)</f>
        <v>0</v>
      </c>
      <c r="G52" s="190">
        <f>SUMIFS('Input Use'!$J:$J,'Input Use'!$H:$H,'Summary for Approval'!$A52,'Input Use'!$B:$B,'Summary for Approval'!$F$10,'Input Use'!$C:$C,'Summary for Approval'!G$11,'Input Use'!$M:$M,'Summary for Approval'!$E$6)</f>
        <v>270</v>
      </c>
      <c r="H52" s="190">
        <f>SUMIFS('Input Use'!$J:$J,'Input Use'!$H:$H,'Summary for Approval'!$A52,'Input Use'!$B:$B,'Summary for Approval'!$H$10,'Input Use'!$C:$C,'Summary for Approval'!H$11,'Input Use'!$M:$M,'Summary for Approval'!$E$6)</f>
        <v>0</v>
      </c>
      <c r="I52" s="190">
        <f>SUMIFS('Input Use'!$J:$J,'Input Use'!$H:$H,'Summary for Approval'!$A52,'Input Use'!$B:$B,'Summary for Approval'!$H$10,'Input Use'!$C:$C,'Summary for Approval'!I$11,'Input Use'!$M:$M,'Summary for Approval'!$E$6)</f>
        <v>0</v>
      </c>
      <c r="J52" s="190">
        <f>SUMIFS('Input Use'!$J:$J,'Input Use'!$H:$H,'Summary for Approval'!$A52,'Input Use'!$B:$B,'Summary for Approval'!$J$10,'Input Use'!$C:$C,'Summary for Approval'!J$11,'Input Use'!$M:$M,'Summary for Approval'!$E$6)</f>
        <v>0</v>
      </c>
      <c r="K52" s="189">
        <f>SUMIFS('Input Use'!$J:$J,'Input Use'!$H:$H,'Summary for Approval'!$A52,'Input Use'!$B:$B,'Summary for Approval'!K$10,'Input Use'!$M:$M,'Summary for Approval'!$E$6)</f>
        <v>0</v>
      </c>
      <c r="L52" s="189"/>
      <c r="M52" s="384">
        <f t="shared" si="0"/>
        <v>2205</v>
      </c>
    </row>
    <row r="53" spans="1:13" x14ac:dyDescent="0.25">
      <c r="A53" s="175" t="s">
        <v>188</v>
      </c>
      <c r="B53" s="155" t="s">
        <v>189</v>
      </c>
      <c r="C53" s="190">
        <f>SUMIFS('Input Use'!$J:$J,'Input Use'!$H:$H,'Summary for Approval'!$A53,'Input Use'!$B:$B,'Summary for Approval'!$C$10,'Input Use'!$C:$C,'Summary for Approval'!C$11,'Input Use'!$M:$M,'Summary for Approval'!$E$6)</f>
        <v>0</v>
      </c>
      <c r="D53" s="190">
        <f>SUMIFS('Input Use'!$J:$J,'Input Use'!$H:$H,'Summary for Approval'!$A53,'Input Use'!$B:$B,'Summary for Approval'!$C$10,'Input Use'!$C:$C,'Summary for Approval'!D$11,'Input Use'!$M:$M,'Summary for Approval'!$E$6)</f>
        <v>0</v>
      </c>
      <c r="E53" s="190">
        <f>SUMIFS('Input Use'!$J:$J,'Input Use'!$H:$H,'Summary for Approval'!$A53,'Input Use'!$B:$B,'Summary for Approval'!$C$10,'Input Use'!$C:$C,'Summary for Approval'!E$11,'Input Use'!$M:$M,'Summary for Approval'!$E$6)</f>
        <v>0</v>
      </c>
      <c r="F53" s="190">
        <f>SUMIFS('Input Use'!$J:$J,'Input Use'!$H:$H,'Summary for Approval'!$A53,'Input Use'!$B:$B,'Summary for Approval'!$F$10,'Input Use'!$C:$C,'Summary for Approval'!F$11,'Input Use'!$M:$M,'Summary for Approval'!$E$6)</f>
        <v>0</v>
      </c>
      <c r="G53" s="190">
        <f>SUMIFS('Input Use'!$J:$J,'Input Use'!$H:$H,'Summary for Approval'!$A53,'Input Use'!$B:$B,'Summary for Approval'!$F$10,'Input Use'!$C:$C,'Summary for Approval'!G$11,'Input Use'!$M:$M,'Summary for Approval'!$E$6)</f>
        <v>0</v>
      </c>
      <c r="H53" s="190">
        <f>SUMIFS('Input Use'!$J:$J,'Input Use'!$H:$H,'Summary for Approval'!$A53,'Input Use'!$B:$B,'Summary for Approval'!$H$10,'Input Use'!$C:$C,'Summary for Approval'!H$11,'Input Use'!$M:$M,'Summary for Approval'!$E$6)</f>
        <v>0</v>
      </c>
      <c r="I53" s="190">
        <f>SUMIFS('Input Use'!$J:$J,'Input Use'!$H:$H,'Summary for Approval'!$A53,'Input Use'!$B:$B,'Summary for Approval'!$H$10,'Input Use'!$C:$C,'Summary for Approval'!I$11,'Input Use'!$M:$M,'Summary for Approval'!$E$6)</f>
        <v>0</v>
      </c>
      <c r="J53" s="190">
        <f>SUMIFS('Input Use'!$J:$J,'Input Use'!$H:$H,'Summary for Approval'!$A53,'Input Use'!$B:$B,'Summary for Approval'!$J$10,'Input Use'!$C:$C,'Summary for Approval'!J$11,'Input Use'!$M:$M,'Summary for Approval'!$E$6)</f>
        <v>0</v>
      </c>
      <c r="K53" s="189">
        <f>SUMIFS('Input Use'!$J:$J,'Input Use'!$H:$H,'Summary for Approval'!$A53,'Input Use'!$B:$B,'Summary for Approval'!K$10,'Input Use'!$M:$M,'Summary for Approval'!$E$6)</f>
        <v>0</v>
      </c>
      <c r="L53" s="189"/>
      <c r="M53" s="384">
        <f t="shared" si="0"/>
        <v>0</v>
      </c>
    </row>
    <row r="54" spans="1:13" x14ac:dyDescent="0.25">
      <c r="A54" s="304"/>
      <c r="B54" s="305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3"/>
    </row>
    <row r="55" spans="1:13" x14ac:dyDescent="0.25">
      <c r="A55" s="304"/>
      <c r="B55" s="305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3"/>
    </row>
    <row r="56" spans="1:13" x14ac:dyDescent="0.25">
      <c r="A56" s="304"/>
      <c r="B56" s="305"/>
      <c r="C56" s="306"/>
      <c r="D56" s="306"/>
      <c r="E56" s="306"/>
      <c r="F56" s="306"/>
      <c r="G56" s="306"/>
      <c r="H56" s="306"/>
      <c r="I56" s="306"/>
      <c r="J56" s="306"/>
      <c r="K56" s="306"/>
      <c r="L56" s="306"/>
      <c r="M56" s="303"/>
    </row>
    <row r="57" spans="1:13" x14ac:dyDescent="0.25">
      <c r="A57" s="304"/>
      <c r="B57" s="305"/>
      <c r="C57" s="306"/>
      <c r="D57" s="306"/>
      <c r="E57" s="306"/>
      <c r="F57" s="306"/>
      <c r="G57" s="306"/>
      <c r="H57" s="306"/>
      <c r="I57" s="306"/>
      <c r="J57" s="306"/>
      <c r="K57" s="306"/>
      <c r="L57" s="306"/>
      <c r="M57" s="303"/>
    </row>
    <row r="58" spans="1:13" x14ac:dyDescent="0.25">
      <c r="A58" s="304"/>
      <c r="B58" s="305"/>
      <c r="C58" s="306"/>
      <c r="D58" s="306"/>
      <c r="E58" s="306"/>
      <c r="F58" s="306"/>
      <c r="G58" s="306"/>
      <c r="H58" s="306"/>
      <c r="I58" s="306"/>
      <c r="J58" s="306"/>
      <c r="K58" s="306"/>
      <c r="L58" s="306"/>
      <c r="M58" s="303"/>
    </row>
    <row r="59" spans="1:13" x14ac:dyDescent="0.25">
      <c r="A59" s="304"/>
      <c r="B59" s="305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3"/>
    </row>
    <row r="60" spans="1:13" x14ac:dyDescent="0.25">
      <c r="A60" s="304"/>
      <c r="B60" s="305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3"/>
    </row>
    <row r="61" spans="1:13" x14ac:dyDescent="0.25">
      <c r="A61" s="304"/>
      <c r="B61" s="305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3"/>
    </row>
    <row r="62" spans="1:13" x14ac:dyDescent="0.25">
      <c r="A62" s="304"/>
      <c r="B62" s="305"/>
      <c r="C62" s="306"/>
      <c r="D62" s="306"/>
      <c r="E62" s="306"/>
      <c r="F62" s="306"/>
      <c r="G62" s="306"/>
      <c r="H62" s="306"/>
      <c r="I62" s="306"/>
      <c r="J62" s="306"/>
      <c r="K62" s="306"/>
      <c r="L62" s="306"/>
      <c r="M62" s="303"/>
    </row>
    <row r="63" spans="1:13" x14ac:dyDescent="0.25">
      <c r="A63" s="304"/>
      <c r="B63" s="305"/>
      <c r="C63" s="306"/>
      <c r="D63" s="306"/>
      <c r="E63" s="306"/>
      <c r="F63" s="306"/>
      <c r="G63" s="306"/>
      <c r="H63" s="306"/>
      <c r="I63" s="306"/>
      <c r="J63" s="306"/>
      <c r="K63" s="306"/>
      <c r="L63" s="306"/>
      <c r="M63" s="303"/>
    </row>
    <row r="64" spans="1:13" x14ac:dyDescent="0.25">
      <c r="A64" s="304"/>
      <c r="B64" s="305"/>
      <c r="C64" s="306"/>
      <c r="D64" s="306"/>
      <c r="E64" s="306"/>
      <c r="F64" s="306"/>
      <c r="G64" s="306"/>
      <c r="H64" s="306"/>
      <c r="I64" s="306"/>
      <c r="J64" s="306"/>
      <c r="K64" s="306"/>
      <c r="L64" s="306"/>
      <c r="M64" s="303"/>
    </row>
    <row r="65" spans="1:13" x14ac:dyDescent="0.25">
      <c r="A65" s="304"/>
      <c r="B65" s="305"/>
      <c r="C65" s="306"/>
      <c r="D65" s="306"/>
      <c r="E65" s="306"/>
      <c r="F65" s="306"/>
      <c r="G65" s="306"/>
      <c r="H65" s="306"/>
      <c r="I65" s="306"/>
      <c r="J65" s="306"/>
      <c r="K65" s="306"/>
      <c r="L65" s="306"/>
      <c r="M65" s="303"/>
    </row>
    <row r="74" spans="1:13" x14ac:dyDescent="0.25">
      <c r="A74" s="168" t="s">
        <v>389</v>
      </c>
    </row>
    <row r="75" spans="1:13" ht="15.75" thickBot="1" x14ac:dyDescent="0.3"/>
    <row r="76" spans="1:13" ht="15.75" thickBot="1" x14ac:dyDescent="0.3">
      <c r="A76" s="664" t="s">
        <v>141</v>
      </c>
      <c r="B76" s="666" t="s">
        <v>10</v>
      </c>
      <c r="C76" s="666" t="s">
        <v>11</v>
      </c>
      <c r="D76" s="668" t="s">
        <v>151</v>
      </c>
      <c r="E76" s="669"/>
      <c r="F76" s="660" t="s">
        <v>147</v>
      </c>
      <c r="G76" s="661"/>
      <c r="H76" s="661"/>
      <c r="I76" s="661"/>
      <c r="J76" s="661"/>
      <c r="K76" s="661"/>
      <c r="L76" s="661"/>
      <c r="M76" s="662"/>
    </row>
    <row r="77" spans="1:13" ht="34.5" thickBot="1" x14ac:dyDescent="0.3">
      <c r="A77" s="665"/>
      <c r="B77" s="667"/>
      <c r="C77" s="667"/>
      <c r="D77" s="176" t="s">
        <v>25</v>
      </c>
      <c r="E77" s="176" t="s">
        <v>150</v>
      </c>
      <c r="F77" s="176" t="s">
        <v>28</v>
      </c>
      <c r="G77" s="176" t="s">
        <v>148</v>
      </c>
      <c r="H77" s="176" t="s">
        <v>123</v>
      </c>
      <c r="I77" s="176" t="s">
        <v>128</v>
      </c>
      <c r="J77" s="176" t="s">
        <v>149</v>
      </c>
      <c r="K77" s="176" t="s">
        <v>110</v>
      </c>
      <c r="L77" s="177" t="s">
        <v>152</v>
      </c>
      <c r="M77" s="177"/>
    </row>
    <row r="78" spans="1:13" ht="15.75" thickBot="1" x14ac:dyDescent="0.3">
      <c r="A78" s="71">
        <v>1</v>
      </c>
      <c r="B78" s="161" t="s">
        <v>21</v>
      </c>
      <c r="C78" s="71" t="s">
        <v>33</v>
      </c>
      <c r="D78" s="108">
        <f>SUMIFS(Output!$I:$I,Output!$B:$B,$B$78,Output!$C:$C,'Summary for Approval'!$C78,Output!$H:$H,'Summary for Approval'!D$77,Output!$P:$P,'Summary for Approval'!$E$6)</f>
        <v>5407</v>
      </c>
      <c r="E78" s="108">
        <f>SUMIFS(Output!$I:$I,Output!$B:$B,$B$78,Output!$C:$C,'Summary for Approval'!$C78,Output!$H:$H,'Summary for Approval'!E$77,Output!$P:$P,'Summary for Approval'!$E$6)</f>
        <v>0</v>
      </c>
      <c r="F78" s="108">
        <f>SUMIFS(Output!$M:$M,Output!$O:$O,'Summary for Approval'!F$77,Output!$B:$B,'Summary for Approval'!$B$78,Output!$C:$C,'Summary for Approval'!$C78,Output!$P:$P,'Summary for Approval'!$E$6)</f>
        <v>5050</v>
      </c>
      <c r="G78" s="108">
        <f>SUMIFS(Output!$M:$M,Output!$O:$O,'Summary for Approval'!G$77,Output!$B:$B,'Summary for Approval'!$B$78,Output!$C:$C,'Summary for Approval'!$C78,Output!$P:$P,'Summary for Approval'!$E$6)</f>
        <v>0</v>
      </c>
      <c r="H78" s="108">
        <f>SUMIFS(Output!$M:$M,Output!$O:$O,'Summary for Approval'!H$77,Output!$B:$B,'Summary for Approval'!$B$78,Output!$C:$C,'Summary for Approval'!$C78,Output!$P:$P,'Summary for Approval'!$E$6)</f>
        <v>0</v>
      </c>
      <c r="I78" s="108">
        <f>SUMIFS(Output!$M:$M,Output!$O:$O,'Summary for Approval'!I$77,Output!$B:$B,'Summary for Approval'!$B$78,Output!$C:$C,'Summary for Approval'!$C78,Output!$P:$P,'Summary for Approval'!$E$6)</f>
        <v>357</v>
      </c>
      <c r="J78" s="108">
        <f>SUMIFS(Output!$M:$M,Output!$O:$O,'Summary for Approval'!J$77,Output!$B:$B,'Summary for Approval'!$B$78,Output!$P:$P,'Summary for Approval'!$E$6)</f>
        <v>0</v>
      </c>
      <c r="K78" s="108">
        <f>SUMIFS(Output!$M:$M,Output!$O:$O,'Summary for Approval'!K$77,Output!$B:$B,'Summary for Approval'!$B$78,Output!$C:$C,'Summary for Approval'!$C78,Output!$P:$P,'Summary for Approval'!$E$6)</f>
        <v>0</v>
      </c>
      <c r="L78" s="108">
        <f>SUMIFS(Output!$M:$M,Output!$O:$O,'Summary for Approval'!L$77,Output!$B:$B,'Summary for Approval'!$B$78,Output!$C:$C,'Summary for Approval'!$C78,Output!$P:$P,'Summary for Approval'!$E$6)</f>
        <v>0</v>
      </c>
      <c r="M78" s="108"/>
    </row>
    <row r="79" spans="1:13" ht="15.75" thickBot="1" x14ac:dyDescent="0.3">
      <c r="A79" s="72">
        <v>2</v>
      </c>
      <c r="B79" s="162"/>
      <c r="C79" s="72" t="s">
        <v>22</v>
      </c>
      <c r="D79" s="108">
        <f>SUMIFS(Output!$I:$I,Output!$B:$B,$B$78,Output!$C:$C,'Summary for Approval'!$C79,Output!$H:$H,'Summary for Approval'!D$77,Output!$P:$P,'Summary for Approval'!$E$6)</f>
        <v>9434</v>
      </c>
      <c r="E79" s="108">
        <f>SUMIFS(Output!$I:$I,Output!$B:$B,$B$78,Output!$C:$C,'Summary for Approval'!$C79,Output!$H:$H,'Summary for Approval'!E$77,Output!$P:$P,'Summary for Approval'!$E$6)</f>
        <v>1280</v>
      </c>
      <c r="F79" s="108">
        <f>SUMIFS(Output!$M:$M,Output!$O:$O,'Summary for Approval'!F$77,Output!$B:$B,'Summary for Approval'!$B$78,Output!$C:$C,'Summary for Approval'!$C79,Output!$P:$P,'Summary for Approval'!$E$6)</f>
        <v>8864</v>
      </c>
      <c r="G79" s="108">
        <f>SUMIFS(Output!$M:$M,Output!$O:$O,'Summary for Approval'!G$77,Output!$B:$B,'Summary for Approval'!$B$78,Output!$C:$C,'Summary for Approval'!$C79,Output!$P:$P,'Summary for Approval'!$E$6)</f>
        <v>0</v>
      </c>
      <c r="H79" s="108">
        <f>SUMIFS(Output!$M:$M,Output!$O:$O,'Summary for Approval'!H$77,Output!$B:$B,'Summary for Approval'!$B$78,Output!$C:$C,'Summary for Approval'!$C79,Output!$P:$P,'Summary for Approval'!$E$6)</f>
        <v>0</v>
      </c>
      <c r="I79" s="108">
        <f>SUMIFS(Output!$M:$M,Output!$O:$O,'Summary for Approval'!I$77,Output!$B:$B,'Summary for Approval'!$B$78,Output!$C:$C,'Summary for Approval'!$C79,Output!$P:$P,'Summary for Approval'!$E$6)</f>
        <v>570</v>
      </c>
      <c r="J79" s="108">
        <f>SUMIFS(Output!$M:$M,Output!$O:$O,'Summary for Approval'!J$77,Output!$B:$B,'Summary for Approval'!$B$78,Output!$C:$C,'Summary for Approval'!$C79,Output!$P:$P,'Summary for Approval'!$E$6)</f>
        <v>0</v>
      </c>
      <c r="K79" s="108">
        <f>SUMIFS(Output!$M:$M,Output!$O:$O,'Summary for Approval'!K$77,Output!$B:$B,'Summary for Approval'!$B$78,Output!$C:$C,'Summary for Approval'!$C79,Output!$P:$P,'Summary for Approval'!$E$6)</f>
        <v>1280</v>
      </c>
      <c r="L79" s="108">
        <f>SUMIFS(Output!$M:$M,Output!$O:$O,'Summary for Approval'!L$77,Output!$B:$B,'Summary for Approval'!$B$78,Output!$C:$C,'Summary for Approval'!$C79,Output!$P:$P,'Summary for Approval'!$E$6)</f>
        <v>0</v>
      </c>
      <c r="M79" s="108"/>
    </row>
    <row r="80" spans="1:13" ht="15.75" thickBot="1" x14ac:dyDescent="0.3">
      <c r="A80" s="72">
        <v>3</v>
      </c>
      <c r="B80" s="162"/>
      <c r="C80" s="72" t="s">
        <v>31</v>
      </c>
      <c r="D80" s="108">
        <f>SUMIFS(Output!$I:$I,Output!$B:$B,$B$78,Output!$C:$C,'Summary for Approval'!$C80,Output!$H:$H,'Summary for Approval'!D$77,Output!$P:$P,'Summary for Approval'!$E$6)</f>
        <v>4521</v>
      </c>
      <c r="E80" s="108">
        <f>SUMIFS(Output!$I:$I,Output!$B:$B,$B$78,Output!$C:$C,'Summary for Approval'!$C80,Output!$H:$H,'Summary for Approval'!E$77,Output!$P:$P,'Summary for Approval'!$E$6)</f>
        <v>0</v>
      </c>
      <c r="F80" s="108">
        <f>SUMIFS(Output!$M:$M,Output!$O:$O,'Summary for Approval'!F$77,Output!$B:$B,'Summary for Approval'!$B$78,Output!$C:$C,'Summary for Approval'!$C80,Output!$P:$P,'Summary for Approval'!$E$6)</f>
        <v>4114</v>
      </c>
      <c r="G80" s="108">
        <f>SUMIFS(Output!$M:$M,Output!$O:$O,'Summary for Approval'!G$77,Output!$B:$B,'Summary for Approval'!$B$78,Output!$C:$C,'Summary for Approval'!$C80,Output!$P:$P,'Summary for Approval'!$E$6)</f>
        <v>0</v>
      </c>
      <c r="H80" s="108">
        <f>SUMIFS(Output!$M:$M,Output!$O:$O,'Summary for Approval'!H$77,Output!$B:$B,'Summary for Approval'!$B$78,Output!$C:$C,'Summary for Approval'!$C80,Output!$P:$P,'Summary for Approval'!$E$6)</f>
        <v>27</v>
      </c>
      <c r="I80" s="108">
        <f>SUMIFS(Output!$M:$M,Output!$O:$O,'Summary for Approval'!I$77,Output!$B:$B,'Summary for Approval'!$B$78,Output!$C:$C,'Summary for Approval'!$C80,Output!$P:$P,'Summary for Approval'!$E$6)</f>
        <v>380</v>
      </c>
      <c r="J80" s="108">
        <f>SUMIFS(Output!$M:$M,Output!$O:$O,'Summary for Approval'!J$77,Output!$B:$B,'Summary for Approval'!$B$78,Output!$C:$C,'Summary for Approval'!$C80,Output!$P:$P,'Summary for Approval'!$E$6)</f>
        <v>0</v>
      </c>
      <c r="K80" s="108">
        <f>SUMIFS(Output!$M:$M,Output!$O:$O,'Summary for Approval'!K$77,Output!$B:$B,'Summary for Approval'!$B$78,Output!$C:$C,'Summary for Approval'!$C80,Output!$P:$P,'Summary for Approval'!$E$6)</f>
        <v>0</v>
      </c>
      <c r="L80" s="108">
        <f>SUMIFS(Output!$M:$M,Output!$O:$O,'Summary for Approval'!L$77,Output!$B:$B,'Summary for Approval'!$B$78,Output!$C:$C,'Summary for Approval'!$C80,Output!$P:$P,'Summary for Approval'!$E$6)</f>
        <v>0</v>
      </c>
      <c r="M80" s="108"/>
    </row>
    <row r="81" spans="1:13" ht="15.75" thickBot="1" x14ac:dyDescent="0.3">
      <c r="A81" s="72">
        <v>4</v>
      </c>
      <c r="B81" s="162" t="s">
        <v>47</v>
      </c>
      <c r="C81" s="72" t="s">
        <v>142</v>
      </c>
      <c r="D81" s="108">
        <f>SUMIFS(Output!$I:$I,Output!$B:$B,$B$81,Output!$C:$C,'Summary for Approval'!$C81,Output!$H:$H,'Summary for Approval'!D$77,Output!$P:$P,'Summary for Approval'!$E$6)</f>
        <v>0</v>
      </c>
      <c r="E81" s="108">
        <f>SUMIFS(Output!$I:$I,Output!$B:$B,$B$81,Output!$C:$C,'Summary for Approval'!$C81,Output!$H:$H,'Summary for Approval'!E$77,Output!$P:$P,'Summary for Approval'!$E$6)</f>
        <v>0</v>
      </c>
      <c r="F81" s="108">
        <f>SUMIFS(Output!$M:$M,Output!$O:$O,'Summary for Approval'!F$77,Output!$B:$B,'Summary for Approval'!$B$81,Output!$C:$C,'Summary for Approval'!$C81,Output!$P:$P,'Summary for Approval'!$E$6)</f>
        <v>0</v>
      </c>
      <c r="G81" s="108">
        <f>SUMIFS(Output!$M:$M,Output!$O:$O,'Summary for Approval'!G$77,Output!$B:$B,'Summary for Approval'!$B$81,Output!$C:$C,'Summary for Approval'!$C81,Output!$P:$P,'Summary for Approval'!$E$6)</f>
        <v>0</v>
      </c>
      <c r="H81" s="108">
        <f>SUMIFS(Output!$M:$M,Output!$O:$O,'Summary for Approval'!H$77,Output!$B:$B,'Summary for Approval'!$B$81,Output!$C:$C,'Summary for Approval'!$C81,Output!$P:$P,'Summary for Approval'!$E$6)</f>
        <v>0</v>
      </c>
      <c r="I81" s="108">
        <f>SUMIFS(Output!$M:$M,Output!$O:$O,'Summary for Approval'!I$77,Output!$B:$B,'Summary for Approval'!$B$81,Output!$C:$C,'Summary for Approval'!$C81,Output!$P:$P,'Summary for Approval'!$E$6)</f>
        <v>0</v>
      </c>
      <c r="J81" s="108">
        <f>SUMIFS(Output!$M:$M,Output!$O:$O,'Summary for Approval'!J$77,Output!$B:$B,'Summary for Approval'!$B$81,Output!$C:$C,'Summary for Approval'!$C81,Output!$P:$P,'Summary for Approval'!$E$6)</f>
        <v>0</v>
      </c>
      <c r="K81" s="108">
        <f>SUMIFS(Output!$M:$M,Output!$O:$O,'Summary for Approval'!K$77,Output!$B:$B,'Summary for Approval'!$B$81,Output!$C:$C,'Summary for Approval'!$C81,Output!$P:$P,'Summary for Approval'!$E$6)</f>
        <v>0</v>
      </c>
      <c r="L81" s="108">
        <f>SUMIFS(Output!$M:$M,Output!$O:$O,'Summary for Approval'!L$77,Output!$B:$B,'Summary for Approval'!$B$81,Output!$C:$C,'Summary for Approval'!$C81,Output!$P:$P,'Summary for Approval'!$E$6)</f>
        <v>0</v>
      </c>
      <c r="M81" s="108"/>
    </row>
    <row r="82" spans="1:13" ht="15.75" thickBot="1" x14ac:dyDescent="0.3">
      <c r="A82" s="72">
        <v>5</v>
      </c>
      <c r="B82" s="162"/>
      <c r="C82" s="72" t="s">
        <v>48</v>
      </c>
      <c r="D82" s="108">
        <f>SUMIFS(Output!$I:$I,Output!$B:$B,$B$81,Output!$C:$C,'Summary for Approval'!$C82,Output!$H:$H,'Summary for Approval'!D$77,Output!$P:$P,'Summary for Approval'!$E$6)</f>
        <v>3753</v>
      </c>
      <c r="E82" s="108">
        <f>SUMIFS(Output!$I:$I,Output!$B:$B,$B$81,Output!$C:$C,'Summary for Approval'!$C82,Output!$H:$H,'Summary for Approval'!E$77,Output!$P:$P,'Summary for Approval'!$E$6)</f>
        <v>0</v>
      </c>
      <c r="F82" s="108">
        <f>SUMIFS(Output!$M:$M,Output!$O:$O,'Summary for Approval'!F$77,Output!$B:$B,'Summary for Approval'!$B$81,Output!$C:$C,'Summary for Approval'!$C82,Output!$P:$P,'Summary for Approval'!$E$6)</f>
        <v>3140</v>
      </c>
      <c r="G82" s="108">
        <f>SUMIFS(Output!$M:$M,Output!$O:$O,'Summary for Approval'!G$77,Output!$B:$B,'Summary for Approval'!$B$81,Output!$C:$C,'Summary for Approval'!$C82,Output!$P:$P,'Summary for Approval'!$E$6)</f>
        <v>0</v>
      </c>
      <c r="H82" s="108">
        <f>SUMIFS(Output!$M:$M,Output!$O:$O,'Summary for Approval'!H$77,Output!$B:$B,'Summary for Approval'!$B$81,Output!$C:$C,'Summary for Approval'!$C82,Output!$P:$P,'Summary for Approval'!$E$6)</f>
        <v>0</v>
      </c>
      <c r="I82" s="108">
        <f>SUMIFS(Output!$M:$M,Output!$O:$O,'Summary for Approval'!I$77,Output!$B:$B,'Summary for Approval'!$B$81,Output!$C:$C,'Summary for Approval'!$C82,Output!$P:$P,'Summary for Approval'!$E$6)</f>
        <v>613</v>
      </c>
      <c r="J82" s="108">
        <f>SUMIFS(Output!$M:$M,Output!$O:$O,'Summary for Approval'!J$77,Output!$B:$B,'Summary for Approval'!$B$81,Output!$C:$C,'Summary for Approval'!$C82,Output!$P:$P,'Summary for Approval'!$E$6)</f>
        <v>0</v>
      </c>
      <c r="K82" s="108">
        <f>SUMIFS(Output!$M:$M,Output!$O:$O,'Summary for Approval'!K$77,Output!$B:$B,'Summary for Approval'!$B$81,Output!$C:$C,'Summary for Approval'!$C82,Output!$P:$P,'Summary for Approval'!$E$6)</f>
        <v>0</v>
      </c>
      <c r="L82" s="108">
        <f>SUMIFS(Output!$M:$M,Output!$O:$O,'Summary for Approval'!L$77,Output!$B:$B,'Summary for Approval'!$B$81,Output!$C:$C,'Summary for Approval'!$C82,Output!$P:$P,'Summary for Approval'!$E$6)</f>
        <v>0</v>
      </c>
      <c r="M82" s="108"/>
    </row>
    <row r="83" spans="1:13" ht="15.75" thickBot="1" x14ac:dyDescent="0.3">
      <c r="A83" s="72">
        <v>6</v>
      </c>
      <c r="B83" s="162" t="s">
        <v>70</v>
      </c>
      <c r="C83" s="72" t="s">
        <v>143</v>
      </c>
      <c r="D83" s="108">
        <f>SUMIFS(Output!$I:$I,Output!$B:$B,'Summary for Approval'!$B$83,Output!$C:$C,'Summary for Approval'!$C83,Output!$H:$H,'Summary for Approval'!D$77,Output!$P:$P,'Summary for Approval'!$E$6)</f>
        <v>0</v>
      </c>
      <c r="E83" s="108">
        <f>SUMIFS(Output!$I:$I,Output!$B:$B,'Summary for Approval'!$B$83,Output!$C:$C,'Summary for Approval'!$C83,Output!$H:$H,'Summary for Approval'!E$77,Output!$P:$P,'Summary for Approval'!$E$6)</f>
        <v>0</v>
      </c>
      <c r="F83" s="108">
        <f>SUMIFS(Output!$M:$M,Output!$O:$O,'Summary for Approval'!F$77,Output!$B:$B,'Summary for Approval'!$B$83,Output!$C:$C,'Summary for Approval'!$C83,Output!$P:$P,'Summary for Approval'!$E$6)</f>
        <v>0</v>
      </c>
      <c r="G83" s="108">
        <f>SUMIFS(Output!$M:$M,Output!$O:$O,'Summary for Approval'!G$77,Output!$B:$B,'Summary for Approval'!$B$83,Output!$C:$C,'Summary for Approval'!$C83,Output!$P:$P,'Summary for Approval'!$E$6)</f>
        <v>0</v>
      </c>
      <c r="H83" s="108">
        <f>SUMIFS(Output!$M:$M,Output!$O:$O,'Summary for Approval'!H$77,Output!$B:$B,'Summary for Approval'!$B$83,Output!$C:$C,'Summary for Approval'!$C83,Output!$P:$P,'Summary for Approval'!$E$6)</f>
        <v>0</v>
      </c>
      <c r="I83" s="108">
        <f>SUMIFS(Output!$M:$M,Output!$O:$O,'Summary for Approval'!I$77,Output!$B:$B,'Summary for Approval'!$B$83,Output!$C:$C,'Summary for Approval'!$C83,Output!$P:$P,'Summary for Approval'!$E$6)</f>
        <v>0</v>
      </c>
      <c r="J83" s="108">
        <f>SUMIFS(Output!$M:$M,Output!$O:$O,'Summary for Approval'!J$77,Output!$B:$B,'Summary for Approval'!$B$83,Output!$C:$C,'Summary for Approval'!$C83,Output!$P:$P,'Summary for Approval'!$E$6)</f>
        <v>0</v>
      </c>
      <c r="K83" s="108">
        <f>SUMIFS(Output!$M:$M,Output!$O:$O,'Summary for Approval'!K$77,Output!$B:$B,'Summary for Approval'!$B$83,Output!$C:$C,'Summary for Approval'!$C83,Output!$P:$P,'Summary for Approval'!$E$6)</f>
        <v>0</v>
      </c>
      <c r="L83" s="108">
        <f>SUMIFS(Output!$M:$M,Output!$O:$O,'Summary for Approval'!L$77,Output!$B:$B,'Summary for Approval'!$B$83,Output!$C:$C,'Summary for Approval'!$C83,Output!$P:$P,'Summary for Approval'!$E$6)</f>
        <v>0</v>
      </c>
      <c r="M83" s="108"/>
    </row>
    <row r="84" spans="1:13" ht="15.75" thickBot="1" x14ac:dyDescent="0.3">
      <c r="A84" s="72">
        <v>7</v>
      </c>
      <c r="B84" s="162"/>
      <c r="C84" s="72" t="s">
        <v>144</v>
      </c>
      <c r="D84" s="108">
        <f>SUMIFS(Output!$I:$I,Output!$B:$B,'Summary for Approval'!$B$83,Output!$C:$C,'Summary for Approval'!$C84,Output!$H:$H,'Summary for Approval'!D$77,Output!$P:$P,'Summary for Approval'!$E$6)</f>
        <v>0</v>
      </c>
      <c r="E84" s="108">
        <f>SUMIFS(Output!$I:$I,Output!$B:$B,'Summary for Approval'!$B$83,Output!$C:$C,'Summary for Approval'!$C84,Output!$H:$H,'Summary for Approval'!E$77,Output!$P:$P,'Summary for Approval'!$E$6)</f>
        <v>0</v>
      </c>
      <c r="F84" s="108">
        <f>SUMIFS(Output!$M:$M,Output!$O:$O,'Summary for Approval'!F$77,Output!$B:$B,'Summary for Approval'!$B$83,Output!$C:$C,'Summary for Approval'!$C84,Output!$P:$P,'Summary for Approval'!$E$6)</f>
        <v>0</v>
      </c>
      <c r="G84" s="108">
        <f>SUMIFS(Output!$M:$M,Output!$O:$O,'Summary for Approval'!G$77,Output!$B:$B,'Summary for Approval'!$B$83,Output!$C:$C,'Summary for Approval'!$C84,Output!$P:$P,'Summary for Approval'!$E$6)</f>
        <v>0</v>
      </c>
      <c r="H84" s="108">
        <f>SUMIFS(Output!$M:$M,Output!$O:$O,'Summary for Approval'!H$77,Output!$B:$B,'Summary for Approval'!$B$83,Output!$C:$C,'Summary for Approval'!$C84,Output!$P:$P,'Summary for Approval'!$E$6)</f>
        <v>0</v>
      </c>
      <c r="I84" s="108">
        <f>SUMIFS(Output!$M:$M,Output!$O:$O,'Summary for Approval'!I$77,Output!$B:$B,'Summary for Approval'!$B$83,Output!$C:$C,'Summary for Approval'!$C84,Output!$P:$P,'Summary for Approval'!$E$6)</f>
        <v>0</v>
      </c>
      <c r="J84" s="108">
        <f>SUMIFS(Output!$M:$M,Output!$O:$O,'Summary for Approval'!J$77,Output!$B:$B,'Summary for Approval'!$B$83,Output!$C:$C,'Summary for Approval'!$C84,Output!$P:$P,'Summary for Approval'!$E$6)</f>
        <v>0</v>
      </c>
      <c r="K84" s="108">
        <f>SUMIFS(Output!$M:$M,Output!$O:$O,'Summary for Approval'!K$77,Output!$B:$B,'Summary for Approval'!$B$83,Output!$C:$C,'Summary for Approval'!$C84,Output!$P:$P,'Summary for Approval'!$E$6)</f>
        <v>0</v>
      </c>
      <c r="L84" s="108">
        <f>SUMIFS(Output!$M:$M,Output!$O:$O,'Summary for Approval'!L$77,Output!$B:$B,'Summary for Approval'!$B$83,Output!$C:$C,'Summary for Approval'!$C84,Output!$P:$P,'Summary for Approval'!$E$6)</f>
        <v>0</v>
      </c>
      <c r="M84" s="108"/>
    </row>
    <row r="85" spans="1:13" ht="15.75" thickBot="1" x14ac:dyDescent="0.3">
      <c r="A85" s="74">
        <v>8</v>
      </c>
      <c r="B85" s="75" t="s">
        <v>36</v>
      </c>
      <c r="C85" s="72" t="s">
        <v>145</v>
      </c>
      <c r="D85" s="108">
        <f>SUMIFS(Output!$I:$I,Output!$B:$B,'Summary for Approval'!$B$85,Output!$C:$C,'Summary for Approval'!$C85,Output!$H:$H,'Summary for Approval'!$D$77,Output!$P:$P,'Summary for Approval'!$E$6)</f>
        <v>1832</v>
      </c>
      <c r="E85" s="108">
        <f>SUMIFS(Output!$I:$I,Output!$B:$B,'Summary for Approval'!$B$85,Output!$C:$C,'Summary for Approval'!$C85,Output!$H:$H,'Summary for Approval'!$E$77,Output!$P:$P,'Summary for Approval'!$E$6)</f>
        <v>1160</v>
      </c>
      <c r="F85" s="108">
        <f>SUMIFS(Output!$M:$M,Output!$O:$O,'Summary for Approval'!F$77,Output!$B:$B,'Summary for Approval'!$B$85,Output!$C:$C,'Summary for Approval'!$C85,Output!$P:$P,'Summary for Approval'!$E$6)</f>
        <v>1700</v>
      </c>
      <c r="G85" s="108">
        <f>SUMIFS(Output!$M:$M,Output!$O:$O,'Summary for Approval'!G$77,Output!$B:$B,'Summary for Approval'!$B$85,Output!$C:$C,'Summary for Approval'!$C85,Output!$P:$P,'Summary for Approval'!$E$6)</f>
        <v>0</v>
      </c>
      <c r="H85" s="108">
        <f>SUMIFS(Output!$M:$M,Output!$O:$O,'Summary for Approval'!H$77,Output!$B:$B,'Summary for Approval'!$B$85,Output!$C:$C,'Summary for Approval'!$C85,Output!$P:$P,'Summary for Approval'!$E$6)</f>
        <v>0</v>
      </c>
      <c r="I85" s="108">
        <f>SUMIFS(Output!$M:$M,Output!$O:$O,'Summary for Approval'!I$77,Output!$B:$B,'Summary for Approval'!$B$85,Output!$C:$C,'Summary for Approval'!$C85,Output!$P:$P,'Summary for Approval'!$E$6)</f>
        <v>132</v>
      </c>
      <c r="J85" s="108">
        <f>SUMIFS(Output!$M:$M,Output!$O:$O,'Summary for Approval'!J$77,Output!$B:$B,'Summary for Approval'!$B$85,Output!$C:$C,'Summary for Approval'!$C85,Output!$P:$P,'Summary for Approval'!$E$6)</f>
        <v>0</v>
      </c>
      <c r="K85" s="108">
        <f>SUMIFS(Output!$M:$M,Output!$O:$O,'Summary for Approval'!K$77,Output!$B:$B,'Summary for Approval'!$B$85,Output!$C:$C,'Summary for Approval'!$C85,Output!$P:$P,'Summary for Approval'!$E$6)</f>
        <v>1160</v>
      </c>
      <c r="L85" s="108">
        <f>SUMIFS(Output!$M:$M,Output!$O:$O,'Summary for Approval'!L$77,Output!$B:$B,'Summary for Approval'!$B$85,Output!$C:$C,'Summary for Approval'!$C85,Output!$P:$P,'Summary for Approval'!$E$6)</f>
        <v>0</v>
      </c>
      <c r="M85" s="108"/>
    </row>
    <row r="86" spans="1:13" ht="15.75" thickBot="1" x14ac:dyDescent="0.3">
      <c r="A86" s="217">
        <v>9</v>
      </c>
      <c r="B86" s="75" t="s">
        <v>482</v>
      </c>
      <c r="C86" s="217" t="s">
        <v>166</v>
      </c>
      <c r="D86" s="108">
        <f>SUMIFS(Output!$I:$I,Output!$B:$B,'Summary for Approval'!$B$86,Output!$C:$C,'Summary for Approval'!$C86,Output!$H:$H,'Summary for Approval'!D$77,Output!$P:$P,'Summary for Approval'!$E$6)</f>
        <v>0</v>
      </c>
      <c r="E86" s="108">
        <f>SUMIFS(Output!$I:$I,Output!$B:$B,'Summary for Approval'!$B$86,Output!$C:$C,'Summary for Approval'!$C86,Output!$H:$H,'Summary for Approval'!E$77,Output!$P:$P,'Summary for Approval'!$E$6)</f>
        <v>0</v>
      </c>
      <c r="F86" s="108">
        <f>SUMIFS(Output!$I:$I,Output!$B:$B,'Summary for Approval'!$B$86,Output!$C:$C,'Summary for Approval'!$C86,Output!$H:$H,'Summary for Approval'!F$77,Output!$P:$P,'Summary for Approval'!$E$6)</f>
        <v>0</v>
      </c>
      <c r="G86" s="108">
        <f>SUMIFS(Output!$I:$I,Output!$B:$B,'Summary for Approval'!$B$86,Output!$C:$C,'Summary for Approval'!$C86,Output!$H:$H,'Summary for Approval'!G$77,Output!$P:$P,'Summary for Approval'!$E$6)</f>
        <v>0</v>
      </c>
      <c r="H86" s="108">
        <f>SUMIFS(Output!$I:$I,Output!$B:$B,'Summary for Approval'!$B$86,Output!$C:$C,'Summary for Approval'!$C86,Output!$H:$H,'Summary for Approval'!H$77,Output!$P:$P,'Summary for Approval'!$E$6)</f>
        <v>0</v>
      </c>
      <c r="I86" s="108">
        <f>SUMIFS(Output!$I:$I,Output!$B:$B,'Summary for Approval'!$B$86,Output!$C:$C,'Summary for Approval'!$C86,Output!$H:$H,'Summary for Approval'!I$77,Output!$P:$P,'Summary for Approval'!$E$6)</f>
        <v>0</v>
      </c>
      <c r="J86" s="108">
        <f>SUMIFS(Output!$I:$I,Output!$B:$B,'Summary for Approval'!$B$86,Output!$C:$C,'Summary for Approval'!$C86,Output!$H:$H,'Summary for Approval'!J$77,Output!$P:$P,'Summary for Approval'!$E$6)</f>
        <v>0</v>
      </c>
      <c r="K86" s="108">
        <f>SUMIFS(Output!$I:$I,Output!$B:$B,'Summary for Approval'!$B$86,Output!$C:$C,'Summary for Approval'!$C86,Output!$H:$H,'Summary for Approval'!K$77,Output!$P:$P,'Summary for Approval'!$E$6)</f>
        <v>0</v>
      </c>
      <c r="L86" s="108">
        <f>SUMIFS(Output!$I:$I,Output!$B:$B,'Summary for Approval'!$B$86,Output!$C:$C,'Summary for Approval'!$C86,Output!$H:$H,'Summary for Approval'!L$77,Output!$P:$P,'Summary for Approval'!$E$6)</f>
        <v>0</v>
      </c>
      <c r="M86" s="108"/>
    </row>
    <row r="87" spans="1:13" x14ac:dyDescent="0.25">
      <c r="A87" s="663" t="s">
        <v>151</v>
      </c>
      <c r="B87" s="663"/>
      <c r="C87" s="663"/>
      <c r="D87" s="109">
        <f>SUM(D78:D86)</f>
        <v>24947</v>
      </c>
      <c r="E87" s="109">
        <f>SUM(E78:E86)</f>
        <v>2440</v>
      </c>
      <c r="F87" s="109">
        <f>SUM(F78:F86)</f>
        <v>22868</v>
      </c>
      <c r="G87" s="109">
        <f t="shared" ref="G87:J87" si="1">SUM(G78:G86)</f>
        <v>0</v>
      </c>
      <c r="H87" s="109">
        <f>SUM(H78:H86)</f>
        <v>27</v>
      </c>
      <c r="I87" s="109">
        <f>SUM(I78:I86)</f>
        <v>2052</v>
      </c>
      <c r="J87" s="109">
        <f t="shared" si="1"/>
        <v>0</v>
      </c>
      <c r="K87" s="109">
        <f>SUM(K78:K86)</f>
        <v>2440</v>
      </c>
      <c r="L87" s="109">
        <f t="shared" ref="L87" si="2">SUM(L78:L86)</f>
        <v>0</v>
      </c>
      <c r="M87" s="109"/>
    </row>
    <row r="88" spans="1:13" x14ac:dyDescent="0.25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</row>
    <row r="90" spans="1:13" x14ac:dyDescent="0.25">
      <c r="A90" s="182" t="s">
        <v>390</v>
      </c>
      <c r="B90" s="183"/>
      <c r="C90" s="184"/>
      <c r="D90" s="184"/>
      <c r="E90" s="182"/>
      <c r="F90" s="182"/>
      <c r="G90" s="182"/>
      <c r="H90" s="182"/>
      <c r="I90" s="184"/>
      <c r="J90" s="184"/>
      <c r="K90" s="184"/>
      <c r="L90" s="184"/>
      <c r="M90" s="307"/>
    </row>
    <row r="91" spans="1:13" x14ac:dyDescent="0.25">
      <c r="A91" s="185" t="s">
        <v>391</v>
      </c>
      <c r="B91" s="186"/>
      <c r="D91" s="185" t="s">
        <v>391</v>
      </c>
      <c r="E91" s="186"/>
      <c r="F91" s="185"/>
      <c r="G91" s="185"/>
      <c r="H91" s="185" t="s">
        <v>391</v>
      </c>
      <c r="I91" s="185"/>
      <c r="J91" s="186"/>
      <c r="K91" s="185" t="s">
        <v>391</v>
      </c>
      <c r="L91" s="185"/>
      <c r="M91" s="186"/>
    </row>
    <row r="92" spans="1:13" x14ac:dyDescent="0.25">
      <c r="A92" s="185" t="s">
        <v>392</v>
      </c>
      <c r="B92" s="186"/>
      <c r="D92" s="185" t="s">
        <v>392</v>
      </c>
      <c r="E92" s="186"/>
      <c r="F92" s="185"/>
      <c r="G92" s="185"/>
      <c r="H92" s="187" t="s">
        <v>393</v>
      </c>
      <c r="I92" s="185"/>
      <c r="J92" s="186"/>
      <c r="K92" s="185" t="s">
        <v>394</v>
      </c>
      <c r="L92" s="185"/>
      <c r="M92" s="186"/>
    </row>
    <row r="93" spans="1:13" x14ac:dyDescent="0.25">
      <c r="A93" s="185"/>
      <c r="B93" s="186"/>
      <c r="D93" s="186"/>
      <c r="E93" s="186"/>
      <c r="F93" s="185"/>
      <c r="G93" s="185"/>
      <c r="H93" s="185"/>
      <c r="I93" s="185"/>
      <c r="J93" s="186"/>
      <c r="K93" s="185"/>
      <c r="L93" s="185"/>
      <c r="M93" s="186"/>
    </row>
    <row r="94" spans="1:13" x14ac:dyDescent="0.25">
      <c r="A94" s="185"/>
      <c r="B94" s="186"/>
      <c r="D94" s="187"/>
      <c r="E94" s="186"/>
      <c r="F94" s="185"/>
      <c r="G94" s="185"/>
      <c r="H94" s="185"/>
      <c r="I94" s="185"/>
      <c r="J94" s="186"/>
      <c r="K94" s="185"/>
      <c r="L94" s="185"/>
      <c r="M94" s="186"/>
    </row>
    <row r="95" spans="1:13" x14ac:dyDescent="0.25">
      <c r="A95" s="185"/>
      <c r="B95" s="186"/>
      <c r="D95" s="187"/>
      <c r="E95" s="186"/>
      <c r="F95" s="185"/>
      <c r="G95" s="185"/>
      <c r="H95" s="185"/>
      <c r="I95" s="185"/>
      <c r="J95" s="186"/>
      <c r="K95" s="185"/>
      <c r="L95" s="185"/>
      <c r="M95" s="186"/>
    </row>
    <row r="96" spans="1:13" x14ac:dyDescent="0.25">
      <c r="A96" s="185" t="s">
        <v>395</v>
      </c>
      <c r="B96" s="186"/>
      <c r="D96" s="185" t="s">
        <v>396</v>
      </c>
      <c r="E96" s="186"/>
      <c r="F96" s="185"/>
      <c r="G96" s="185"/>
      <c r="H96" s="185" t="s">
        <v>397</v>
      </c>
      <c r="I96" s="185"/>
      <c r="J96" s="186"/>
      <c r="K96" s="185" t="s">
        <v>536</v>
      </c>
      <c r="L96" s="185"/>
      <c r="M96" s="186"/>
    </row>
    <row r="97" spans="1:13" x14ac:dyDescent="0.25">
      <c r="A97" s="185" t="s">
        <v>398</v>
      </c>
      <c r="B97" s="186"/>
      <c r="D97" s="188" t="s">
        <v>399</v>
      </c>
      <c r="E97" s="186"/>
      <c r="F97" s="185"/>
      <c r="G97" s="185"/>
      <c r="H97" s="188" t="s">
        <v>400</v>
      </c>
      <c r="I97" s="185"/>
      <c r="J97" s="186"/>
      <c r="K97" s="188" t="s">
        <v>401</v>
      </c>
      <c r="L97" s="188"/>
      <c r="M97" s="186"/>
    </row>
  </sheetData>
  <mergeCells count="44">
    <mergeCell ref="K17:L17"/>
    <mergeCell ref="K18:L18"/>
    <mergeCell ref="K19:L19"/>
    <mergeCell ref="K12:L12"/>
    <mergeCell ref="K13:L13"/>
    <mergeCell ref="K14:L14"/>
    <mergeCell ref="K15:L15"/>
    <mergeCell ref="K16:L16"/>
    <mergeCell ref="F76:M76"/>
    <mergeCell ref="A87:C87"/>
    <mergeCell ref="A76:A77"/>
    <mergeCell ref="B76:B77"/>
    <mergeCell ref="C76:C77"/>
    <mergeCell ref="D76:E76"/>
    <mergeCell ref="C19:E19"/>
    <mergeCell ref="F19:G19"/>
    <mergeCell ref="H19:I19"/>
    <mergeCell ref="C15:E15"/>
    <mergeCell ref="F15:G15"/>
    <mergeCell ref="H15:I15"/>
    <mergeCell ref="C16:E16"/>
    <mergeCell ref="F16:G16"/>
    <mergeCell ref="H16:I16"/>
    <mergeCell ref="C17:E17"/>
    <mergeCell ref="F17:G17"/>
    <mergeCell ref="H17:I17"/>
    <mergeCell ref="C18:E18"/>
    <mergeCell ref="F18:G18"/>
    <mergeCell ref="H18:I18"/>
    <mergeCell ref="C13:E13"/>
    <mergeCell ref="F13:G13"/>
    <mergeCell ref="H13:I13"/>
    <mergeCell ref="C14:E14"/>
    <mergeCell ref="F14:G14"/>
    <mergeCell ref="H14:I14"/>
    <mergeCell ref="A5:J5"/>
    <mergeCell ref="A10:A11"/>
    <mergeCell ref="B10:B11"/>
    <mergeCell ref="C12:E12"/>
    <mergeCell ref="F12:G12"/>
    <mergeCell ref="H12:I12"/>
    <mergeCell ref="C10:E10"/>
    <mergeCell ref="F10:G10"/>
    <mergeCell ref="H10:I10"/>
  </mergeCells>
  <dataValidations count="2">
    <dataValidation type="list" allowBlank="1" showInputMessage="1" showErrorMessage="1" sqref="A10">
      <formula1>$A$14:$A$36</formula1>
    </dataValidation>
    <dataValidation type="list" allowBlank="1" showInputMessage="1" showErrorMessage="1" sqref="A12:A19">
      <formula1>$A$13:$A$35</formula1>
    </dataValidation>
  </dataValidations>
  <pageMargins left="0" right="0" top="0" bottom="0" header="0.31496062992126" footer="0.31496062992126"/>
  <pageSetup paperSize="9" scale="80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Sheet1!$A$2:$A$64</xm:f>
          </x14:formula1>
          <xm:sqref>E6</xm:sqref>
        </x14:dataValidation>
        <x14:dataValidation type="list" allowBlank="1" showInputMessage="1" showErrorMessage="1">
          <x14:formula1>
            <xm:f>'[1]Input and Output'!#REF!</xm:f>
          </x14:formula1>
          <xm:sqref>A39:A42 A20:A22 A24:A37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P19"/>
  <sheetViews>
    <sheetView topLeftCell="E1" workbookViewId="0">
      <pane ySplit="9" topLeftCell="A10" activePane="bottomLeft" state="frozen"/>
      <selection pane="bottomLeft" activeCell="F3" sqref="F3"/>
    </sheetView>
  </sheetViews>
  <sheetFormatPr defaultRowHeight="12.75" x14ac:dyDescent="0.2"/>
  <cols>
    <col min="1" max="1" width="3.28515625" style="69" bestFit="1" customWidth="1"/>
    <col min="2" max="2" width="8.5703125" style="69" customWidth="1"/>
    <col min="3" max="3" width="6.28515625" style="69" customWidth="1"/>
    <col min="4" max="5" width="13.28515625" style="69" customWidth="1"/>
    <col min="6" max="6" width="13.7109375" style="69" customWidth="1"/>
    <col min="7" max="7" width="13.85546875" style="69" customWidth="1"/>
    <col min="8" max="15" width="13.28515625" style="69" customWidth="1"/>
    <col min="16" max="16" width="11.28515625" style="69" bestFit="1" customWidth="1"/>
    <col min="17" max="16384" width="9.140625" style="69"/>
  </cols>
  <sheetData>
    <row r="1" spans="1:16" s="81" customFormat="1" x14ac:dyDescent="0.2">
      <c r="A1" s="81" t="s">
        <v>154</v>
      </c>
      <c r="O1" s="81" t="s">
        <v>153</v>
      </c>
    </row>
    <row r="2" spans="1:16" s="81" customFormat="1" ht="15.75" customHeight="1" thickBot="1" x14ac:dyDescent="0.25">
      <c r="A2" s="81" t="s">
        <v>156</v>
      </c>
      <c r="G2" s="82"/>
      <c r="H2" s="670" t="s">
        <v>165</v>
      </c>
      <c r="O2" s="81" t="s">
        <v>159</v>
      </c>
    </row>
    <row r="3" spans="1:16" s="81" customFormat="1" ht="13.5" thickBot="1" x14ac:dyDescent="0.25">
      <c r="A3" s="81" t="s">
        <v>155</v>
      </c>
      <c r="F3" s="107" t="s">
        <v>25</v>
      </c>
      <c r="G3" s="85" t="s">
        <v>164</v>
      </c>
      <c r="H3" s="671"/>
      <c r="O3" s="81" t="s">
        <v>160</v>
      </c>
    </row>
    <row r="4" spans="1:16" s="81" customFormat="1" x14ac:dyDescent="0.2">
      <c r="A4" s="81" t="s">
        <v>157</v>
      </c>
      <c r="G4" s="84"/>
      <c r="H4" s="84"/>
      <c r="O4" s="81" t="s">
        <v>161</v>
      </c>
    </row>
    <row r="5" spans="1:16" s="81" customFormat="1" x14ac:dyDescent="0.2">
      <c r="A5" s="82" t="s">
        <v>158</v>
      </c>
      <c r="B5" s="82"/>
      <c r="C5" s="82"/>
      <c r="O5" s="81" t="s">
        <v>162</v>
      </c>
    </row>
    <row r="6" spans="1:16" s="81" customFormat="1" ht="15.75" customHeight="1" x14ac:dyDescent="0.2">
      <c r="D6" s="83"/>
    </row>
    <row r="7" spans="1:16" ht="19.5" customHeight="1" thickBot="1" x14ac:dyDescent="0.25">
      <c r="A7" s="672" t="s">
        <v>1161</v>
      </c>
      <c r="B7" s="673"/>
      <c r="C7" s="673"/>
      <c r="D7" s="673"/>
      <c r="E7" s="673"/>
      <c r="F7" s="673"/>
      <c r="G7" s="673"/>
      <c r="H7" s="673"/>
      <c r="I7" s="673"/>
      <c r="J7" s="673"/>
      <c r="K7" s="673"/>
      <c r="L7" s="673"/>
      <c r="M7" s="673"/>
      <c r="N7" s="673"/>
      <c r="O7" s="673"/>
      <c r="P7" s="674"/>
    </row>
    <row r="8" spans="1:16" ht="9.75" customHeight="1" thickBot="1" x14ac:dyDescent="0.25">
      <c r="A8" s="70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3"/>
      <c r="N8" s="73"/>
      <c r="O8" s="73"/>
      <c r="P8" s="73"/>
    </row>
    <row r="9" spans="1:16" ht="18" customHeight="1" thickBot="1" x14ac:dyDescent="0.25">
      <c r="A9" s="77" t="s">
        <v>141</v>
      </c>
      <c r="B9" s="78" t="s">
        <v>10</v>
      </c>
      <c r="C9" s="78" t="s">
        <v>11</v>
      </c>
      <c r="D9" s="79">
        <v>41640</v>
      </c>
      <c r="E9" s="79">
        <v>41671</v>
      </c>
      <c r="F9" s="79">
        <v>41699</v>
      </c>
      <c r="G9" s="79">
        <v>41730</v>
      </c>
      <c r="H9" s="79">
        <v>41760</v>
      </c>
      <c r="I9" s="79">
        <v>41791</v>
      </c>
      <c r="J9" s="79">
        <v>41821</v>
      </c>
      <c r="K9" s="79">
        <v>41852</v>
      </c>
      <c r="L9" s="79">
        <v>41883</v>
      </c>
      <c r="M9" s="79">
        <v>41913</v>
      </c>
      <c r="N9" s="79">
        <v>41944</v>
      </c>
      <c r="O9" s="79">
        <v>41974</v>
      </c>
      <c r="P9" s="80" t="s">
        <v>146</v>
      </c>
    </row>
    <row r="10" spans="1:16" ht="17.25" customHeight="1" x14ac:dyDescent="0.2">
      <c r="A10" s="76">
        <v>1</v>
      </c>
      <c r="B10" s="440" t="s">
        <v>21</v>
      </c>
      <c r="C10" s="76" t="s">
        <v>33</v>
      </c>
      <c r="D10" s="110">
        <f>SUMIFS(Output!$I:$I,Output!$B:$B,'Total Production'!$B$10,Output!$C:$C,'Total Production'!$C$10,Output!$P:$P,'Total Production'!D9,Output!$H:$H,'Total Production'!$F$3)</f>
        <v>945</v>
      </c>
      <c r="E10" s="110">
        <f>SUMIFS(Output!$I:$I,Output!$B:$B,'Total Production'!$B$10,Output!$C:$C,'Total Production'!$C$10,Output!$P:$P,'Total Production'!E9,Output!$H:$H,'Total Production'!$F$3)</f>
        <v>859</v>
      </c>
      <c r="F10" s="110">
        <f>SUMIFS(Output!$I:$I,Output!$B:$B,'Total Production'!$B$10,Output!$C:$C,'Total Production'!$C$10,Output!$P:$P,'Total Production'!F9,Output!$H:$H,'Total Production'!$F$3)</f>
        <v>1385</v>
      </c>
      <c r="G10" s="110">
        <f>SUMIFS(Output!$I:$I,Output!$B:$B,'Total Production'!$B$10,Output!$C:$C,'Total Production'!$C$10,Output!$P:$P,'Total Production'!G9,Output!$H:$H,'Total Production'!$F$3)</f>
        <v>1094</v>
      </c>
      <c r="H10" s="110">
        <f>SUMIFS(Output!$I:$I,Output!$B:$B,'Total Production'!$B$10,Output!$C:$C,'Total Production'!$C$10,Output!$P:$P,'Total Production'!H9,Output!$H:$H,'Total Production'!$F$3)</f>
        <v>964</v>
      </c>
      <c r="I10" s="110">
        <f>SUMIFS(Output!$I:$I,Output!$B:$B,'Total Production'!$B$10,Output!$C:$C,'Total Production'!$C$10,Output!$P:$P,'Total Production'!I9,Output!$H:$H,'Total Production'!$F$3)</f>
        <v>1975</v>
      </c>
      <c r="J10" s="110">
        <f>SUMIFS(Output!$I:$I,Output!$B:$B,'Total Production'!$B$10,Output!$C:$C,'Total Production'!$C$10,Output!$P:$P,'Total Production'!J9,Output!$H:$H,'Total Production'!$F$3)</f>
        <v>5944</v>
      </c>
      <c r="K10" s="110">
        <f>SUMIFS(Output!$I:$I,Output!$B:$B,'Total Production'!$B$10,Output!$C:$C,'Total Production'!$C$10,Output!$P:$P,'Total Production'!K9,Output!$H:$H,'Total Production'!$F$3)</f>
        <v>5639</v>
      </c>
      <c r="L10" s="110">
        <f>SUMIFS(Output!$I:$I,Output!$B:$B,'Total Production'!$B$10,Output!$C:$C,'Total Production'!$C$10,Output!$P:$P,'Total Production'!L9,Output!$H:$H,'Total Production'!$F$3)</f>
        <v>10766</v>
      </c>
      <c r="M10" s="110">
        <f>SUMIFS(Output!$I:$I,Output!$B:$B,'Total Production'!$B$10,Output!$C:$C,'Total Production'!$C$10,Output!$P:$P,'Total Production'!M9,Output!$H:$H,'Total Production'!$F$3)</f>
        <v>12857</v>
      </c>
      <c r="N10" s="110">
        <f>SUMIFS(Output!$I:$I,Output!$B:$B,'Total Production'!$B$10,Output!$C:$C,'Total Production'!$C$10,Output!$P:$P,'Total Production'!N9,Output!$H:$H,'Total Production'!$F$3)</f>
        <v>10462</v>
      </c>
      <c r="O10" s="110">
        <f>SUMIFS(Output!$I:$I,Output!$B:$B,'Total Production'!$B$10,Output!$C:$C,'Total Production'!$C$10,Output!$P:$P,'Total Production'!O9,Output!$H:$H,'Total Production'!$F$3)</f>
        <v>5407</v>
      </c>
      <c r="P10" s="110">
        <f>SUM(D10:O10)</f>
        <v>58297</v>
      </c>
    </row>
    <row r="11" spans="1:16" ht="17.25" customHeight="1" x14ac:dyDescent="0.2">
      <c r="A11" s="72">
        <v>2</v>
      </c>
      <c r="B11" s="441"/>
      <c r="C11" s="72" t="s">
        <v>22</v>
      </c>
      <c r="D11" s="111">
        <f>SUMIFS(Output!$I:$I,Output!$B:$B,'Total Production'!$B$10,Output!$C:$C,'Total Production'!$C$11,Output!$P:$P,'Total Production'!D9,Output!$H:$H,'Total Production'!$F$3)</f>
        <v>6894</v>
      </c>
      <c r="E11" s="111">
        <f>SUMIFS(Output!$I:$I,Output!$B:$B,'Total Production'!$B$10,Output!$C:$C,'Total Production'!$C$11,Output!$P:$P,'Total Production'!E9,Output!$H:$H,'Total Production'!$F$3)</f>
        <v>7301</v>
      </c>
      <c r="F11" s="111">
        <f>SUMIFS(Output!$I:$I,Output!$B:$B,'Total Production'!$B$10,Output!$C:$C,'Total Production'!$C$11,Output!$P:$P,'Total Production'!F9,Output!$H:$H,'Total Production'!$F$3)</f>
        <v>10959</v>
      </c>
      <c r="G11" s="111">
        <f>SUMIFS(Output!$I:$I,Output!$B:$B,'Total Production'!$B$10,Output!$C:$C,'Total Production'!$C$11,Output!$P:$P,'Total Production'!G9,Output!$H:$H,'Total Production'!$F$3)</f>
        <v>7615</v>
      </c>
      <c r="H11" s="111">
        <f>SUMIFS(Output!$I:$I,Output!$B:$B,'Total Production'!$B$10,Output!$C:$C,'Total Production'!$C$11,Output!$P:$P,'Total Production'!H9,Output!$H:$H,'Total Production'!$F$3)</f>
        <v>4382</v>
      </c>
      <c r="I11" s="111">
        <f>SUMIFS(Output!$I:$I,Output!$B:$B,'Total Production'!$B$10,Output!$C:$C,'Total Production'!$C$11,Output!$P:$P,'Total Production'!I9,Output!$H:$H,'Total Production'!$F$3)</f>
        <v>5652</v>
      </c>
      <c r="J11" s="111">
        <f>SUMIFS(Output!$I:$I,Output!$B:$B,'Total Production'!$B$10,Output!$C:$C,'Total Production'!$C$11,Output!$P:$P,'Total Production'!J9,Output!$H:$H,'Total Production'!$F$3)</f>
        <v>10686</v>
      </c>
      <c r="K11" s="111">
        <f>SUMIFS(Output!$I:$I,Output!$B:$B,'Total Production'!$B$10,Output!$C:$C,'Total Production'!$C$11,Output!$P:$P,'Total Production'!K9,Output!$H:$H,'Total Production'!$F$3)</f>
        <v>8947</v>
      </c>
      <c r="L11" s="111">
        <f>SUMIFS(Output!$I:$I,Output!$B:$B,'Total Production'!$B$10,Output!$C:$C,'Total Production'!$C$11,Output!$P:$P,'Total Production'!L9,Output!$H:$H,'Total Production'!$F$3)</f>
        <v>10446</v>
      </c>
      <c r="M11" s="111">
        <f>SUMIFS(Output!$I:$I,Output!$B:$B,'Total Production'!$B$10,Output!$C:$C,'Total Production'!$C$11,Output!$P:$P,'Total Production'!M9,Output!$H:$H,'Total Production'!$F$3)</f>
        <v>10388</v>
      </c>
      <c r="N11" s="111">
        <f>SUMIFS(Output!$I:$I,Output!$B:$B,'Total Production'!$B$10,Output!$C:$C,'Total Production'!$C$11,Output!$P:$P,'Total Production'!N9,Output!$H:$H,'Total Production'!$F$3)</f>
        <v>12607</v>
      </c>
      <c r="O11" s="111">
        <f>SUMIFS(Output!$I:$I,Output!$B:$B,'Total Production'!$B$10,Output!$C:$C,'Total Production'!$C$11,Output!$P:$P,'Total Production'!O9,Output!$H:$H,'Total Production'!$F$3)</f>
        <v>9434</v>
      </c>
      <c r="P11" s="111">
        <f>SUM(D11:O11)</f>
        <v>105311</v>
      </c>
    </row>
    <row r="12" spans="1:16" ht="17.25" customHeight="1" x14ac:dyDescent="0.2">
      <c r="A12" s="72">
        <v>3</v>
      </c>
      <c r="B12" s="441"/>
      <c r="C12" s="72" t="s">
        <v>31</v>
      </c>
      <c r="D12" s="111">
        <f>SUMIFS(Output!$I:$I,Output!$B:$B,'Total Production'!$B$10,Output!$C:$C,'Total Production'!$C$12,Output!$P:$P,'Total Production'!D9,Output!$H:$H,'Total Production'!$F$3)</f>
        <v>1730</v>
      </c>
      <c r="E12" s="111">
        <f>SUMIFS(Output!$I:$I,Output!$B:$B,'Total Production'!$B$10,Output!$C:$C,'Total Production'!$C$12,Output!$P:$P,'Total Production'!E9,Output!$H:$H,'Total Production'!$F$3)</f>
        <v>819</v>
      </c>
      <c r="F12" s="111">
        <f>SUMIFS(Output!$I:$I,Output!$B:$B,'Total Production'!$B$10,Output!$C:$C,'Total Production'!$C$12,Output!$P:$P,'Total Production'!F9,Output!$H:$H,'Total Production'!$F$3)</f>
        <v>685</v>
      </c>
      <c r="G12" s="111">
        <f>SUMIFS(Output!$I:$I,Output!$B:$B,'Total Production'!$B$10,Output!$C:$C,'Total Production'!$C$12,Output!$P:$P,'Total Production'!G9,Output!$H:$H,'Total Production'!$F$3)</f>
        <v>70</v>
      </c>
      <c r="H12" s="111">
        <f>SUMIFS(Output!$I:$I,Output!$B:$B,'Total Production'!$B$10,Output!$C:$C,'Total Production'!$C$12,Output!$P:$P,'Total Production'!H9,Output!$H:$H,'Total Production'!$F$3)</f>
        <v>582</v>
      </c>
      <c r="I12" s="111">
        <f>SUMIFS(Output!$I:$I,Output!$B:$B,'Total Production'!$B$10,Output!$C:$C,'Total Production'!$C$12,Output!$P:$P,'Total Production'!I9,Output!$H:$H,'Total Production'!$F$3)</f>
        <v>1552</v>
      </c>
      <c r="J12" s="111">
        <f>SUMIFS(Output!$I:$I,Output!$B:$B,'Total Production'!$B$10,Output!$C:$C,'Total Production'!$C$12,Output!$P:$P,'Total Production'!J9,Output!$H:$H,'Total Production'!$F$3)</f>
        <v>4363</v>
      </c>
      <c r="K12" s="111">
        <f>SUMIFS(Output!$I:$I,Output!$B:$B,'Total Production'!$B$10,Output!$C:$C,'Total Production'!$C$12,Output!$P:$P,'Total Production'!K9,Output!$H:$H,'Total Production'!$F$3)</f>
        <v>5385</v>
      </c>
      <c r="L12" s="111">
        <f>SUMIFS(Output!$I:$I,Output!$B:$B,'Total Production'!$B$10,Output!$C:$C,'Total Production'!$C$12,Output!$P:$P,'Total Production'!L9,Output!$H:$H,'Total Production'!$F$3)</f>
        <v>10594</v>
      </c>
      <c r="M12" s="111">
        <f>SUMIFS(Output!$I:$I,Output!$B:$B,'Total Production'!$B$10,Output!$C:$C,'Total Production'!$C$12,Output!$P:$P,'Total Production'!M9,Output!$H:$H,'Total Production'!$F$3)</f>
        <v>11301</v>
      </c>
      <c r="N12" s="111">
        <f>SUMIFS(Output!$I:$I,Output!$B:$B,'Total Production'!$B$10,Output!$C:$C,'Total Production'!$C$12,Output!$P:$P,'Total Production'!N9,Output!$H:$H,'Total Production'!$F$3)</f>
        <v>11729</v>
      </c>
      <c r="O12" s="111">
        <f>SUMIFS(Output!$I:$I,Output!$B:$B,'Total Production'!$B$10,Output!$C:$C,'Total Production'!$C$12,Output!$P:$P,'Total Production'!O9,Output!$H:$H,'Total Production'!$F$3)</f>
        <v>4521</v>
      </c>
      <c r="P12" s="111">
        <f t="shared" ref="P12:P17" si="0">SUM(D12:O12)</f>
        <v>53331</v>
      </c>
    </row>
    <row r="13" spans="1:16" ht="17.25" customHeight="1" x14ac:dyDescent="0.2">
      <c r="A13" s="72">
        <v>4</v>
      </c>
      <c r="B13" s="441" t="s">
        <v>47</v>
      </c>
      <c r="C13" s="72" t="s">
        <v>142</v>
      </c>
      <c r="D13" s="111">
        <f>SUMIFS(Output!$I:$I,Output!$B:$B,'Total Production'!$B$13,Output!$C:$C,'Total Production'!$C$13,Output!$P:$P,'Total Production'!D9,Output!$H:$H,'Total Production'!$F$3)</f>
        <v>0</v>
      </c>
      <c r="E13" s="111">
        <f>SUMIFS(Output!$I:$I,Output!$B:$B,'Total Production'!$B$13,Output!$C:$C,'Total Production'!$C$13,Output!$P:$P,'Total Production'!E9,Output!$H:$H,'Total Production'!$F$3)</f>
        <v>0</v>
      </c>
      <c r="F13" s="111">
        <f>SUMIFS(Output!$I:$I,Output!$B:$B,'Total Production'!$B$13,Output!$C:$C,'Total Production'!$C$13,Output!$P:$P,'Total Production'!F9,Output!$H:$H,'Total Production'!$F$3)</f>
        <v>0</v>
      </c>
      <c r="G13" s="111">
        <f>SUMIFS(Output!$I:$I,Output!$B:$B,'Total Production'!$B$13,Output!$C:$C,'Total Production'!$C$13,Output!$P:$P,'Total Production'!G9,Output!$H:$H,'Total Production'!$F$3)</f>
        <v>0</v>
      </c>
      <c r="H13" s="111">
        <f>SUMIFS(Output!$I:$I,Output!$B:$B,'Total Production'!$B$13,Output!$C:$C,'Total Production'!$C$13,Output!$P:$P,'Total Production'!H9,Output!$H:$H,'Total Production'!$F$3)</f>
        <v>0</v>
      </c>
      <c r="I13" s="111">
        <f>SUMIFS(Output!$I:$I,Output!$B:$B,'Total Production'!$B$13,Output!$C:$C,'Total Production'!$C$13,Output!$P:$P,'Total Production'!I9,Output!$H:$H,'Total Production'!$F$3)</f>
        <v>0</v>
      </c>
      <c r="J13" s="111">
        <f>SUMIFS(Output!$I:$I,Output!$B:$B,'Total Production'!$B$13,Output!$C:$C,'Total Production'!$C$13,Output!$P:$P,'Total Production'!J9,Output!$H:$H,'Total Production'!$F$3)</f>
        <v>0</v>
      </c>
      <c r="K13" s="111">
        <f>SUMIFS(Output!$I:$I,Output!$B:$B,'Total Production'!$B$13,Output!$C:$C,'Total Production'!$C$13,Output!$P:$P,'Total Production'!K9,Output!$H:$H,'Total Production'!$F$3)</f>
        <v>0</v>
      </c>
      <c r="L13" s="111">
        <f>SUMIFS(Output!$I:$I,Output!$B:$B,'Total Production'!$B$13,Output!$C:$C,'Total Production'!$C$13,Output!$P:$P,'Total Production'!L9,Output!$H:$H,'Total Production'!$F$3)</f>
        <v>0</v>
      </c>
      <c r="M13" s="111">
        <f>SUMIFS(Output!$I:$I,Output!$B:$B,'Total Production'!$B$13,Output!$C:$C,'Total Production'!$C$13,Output!$P:$P,'Total Production'!M9,Output!$H:$H,'Total Production'!$F$3)</f>
        <v>0</v>
      </c>
      <c r="N13" s="111">
        <f>SUMIFS(Output!$I:$I,Output!$B:$B,'Total Production'!$B$13,Output!$C:$C,'Total Production'!$C$13,Output!$P:$P,'Total Production'!N9,Output!$H:$H,'Total Production'!$F$3)</f>
        <v>0</v>
      </c>
      <c r="O13" s="111">
        <f>SUMIFS(Output!$I:$I,Output!$B:$B,'Total Production'!$B$13,Output!$C:$C,'Total Production'!$C$13,Output!$P:$P,'Total Production'!O9,Output!$H:$H,'Total Production'!$F$3)</f>
        <v>0</v>
      </c>
      <c r="P13" s="111">
        <f t="shared" si="0"/>
        <v>0</v>
      </c>
    </row>
    <row r="14" spans="1:16" ht="17.25" customHeight="1" x14ac:dyDescent="0.2">
      <c r="A14" s="72">
        <v>5</v>
      </c>
      <c r="B14" s="441"/>
      <c r="C14" s="72" t="s">
        <v>48</v>
      </c>
      <c r="D14" s="111">
        <f>SUMIFS(Output!$I:$I,Output!$B:$B,'Total Production'!$B$13,Output!$C:$C,'Total Production'!$C$14,Output!$P:$P,'Total Production'!D9,Output!$H:$H,'Total Production'!$F$3)</f>
        <v>0</v>
      </c>
      <c r="E14" s="111">
        <f>SUMIFS(Output!$I:$I,Output!$B:$B,'Total Production'!$B$13,Output!$C:$C,'Total Production'!$C$14,Output!$P:$P,'Total Production'!E9,Output!$H:$H,'Total Production'!$F$3)</f>
        <v>0</v>
      </c>
      <c r="F14" s="111">
        <f>SUMIFS(Output!$I:$I,Output!$B:$B,'Total Production'!$B$13,Output!$C:$C,'Total Production'!$C$14,Output!$P:$P,'Total Production'!F9,Output!$H:$H,'Total Production'!$F$3)</f>
        <v>0</v>
      </c>
      <c r="G14" s="111">
        <f>SUMIFS(Output!$I:$I,Output!$B:$B,'Total Production'!$B$13,Output!$C:$C,'Total Production'!$C$14,Output!$P:$P,'Total Production'!G9,Output!$H:$H,'Total Production'!$F$3)</f>
        <v>0</v>
      </c>
      <c r="H14" s="111">
        <f>SUMIFS(Output!$I:$I,Output!$B:$B,'Total Production'!$B$13,Output!$C:$C,'Total Production'!$C$14,Output!$P:$P,'Total Production'!H9,Output!$H:$H,'Total Production'!$F$3)</f>
        <v>0</v>
      </c>
      <c r="I14" s="111">
        <f>SUMIFS(Output!$I:$I,Output!$B:$B,'Total Production'!$B$13,Output!$C:$C,'Total Production'!$C$14,Output!$P:$P,'Total Production'!I9,Output!$H:$H,'Total Production'!$F$3)</f>
        <v>0</v>
      </c>
      <c r="J14" s="111">
        <f>SUMIFS(Output!$I:$I,Output!$B:$B,'Total Production'!$B$13,Output!$C:$C,'Total Production'!$C$14,Output!$P:$P,'Total Production'!J9,Output!$H:$H,'Total Production'!$F$3)</f>
        <v>192</v>
      </c>
      <c r="K14" s="111">
        <f>SUMIFS(Output!$I:$I,Output!$B:$B,'Total Production'!$B$13,Output!$C:$C,'Total Production'!$C$14,Output!$P:$P,'Total Production'!K9,Output!$H:$H,'Total Production'!$F$3)</f>
        <v>852</v>
      </c>
      <c r="L14" s="111">
        <f>SUMIFS(Output!$I:$I,Output!$B:$B,'Total Production'!$B$13,Output!$C:$C,'Total Production'!$C$14,Output!$P:$P,'Total Production'!L9,Output!$H:$H,'Total Production'!$F$3)</f>
        <v>1127</v>
      </c>
      <c r="M14" s="111">
        <f>SUMIFS(Output!$I:$I,Output!$B:$B,'Total Production'!$B$13,Output!$C:$C,'Total Production'!$C$14,Output!$P:$P,'Total Production'!M9,Output!$H:$H,'Total Production'!$F$3)</f>
        <v>2255</v>
      </c>
      <c r="N14" s="111">
        <f>SUMIFS(Output!$I:$I,Output!$B:$B,'Total Production'!$B$13,Output!$C:$C,'Total Production'!$C$14,Output!$P:$P,'Total Production'!N9,Output!$H:$H,'Total Production'!$F$3)</f>
        <v>2362</v>
      </c>
      <c r="O14" s="111">
        <f>SUMIFS(Output!$I:$I,Output!$B:$B,'Total Production'!$B$13,Output!$C:$C,'Total Production'!$C$14,Output!$P:$P,'Total Production'!O9,Output!$H:$H,'Total Production'!$F$3)</f>
        <v>3753</v>
      </c>
      <c r="P14" s="111">
        <f t="shared" si="0"/>
        <v>10541</v>
      </c>
    </row>
    <row r="15" spans="1:16" ht="17.25" customHeight="1" x14ac:dyDescent="0.2">
      <c r="A15" s="72">
        <v>6</v>
      </c>
      <c r="B15" s="441" t="s">
        <v>70</v>
      </c>
      <c r="C15" s="72" t="s">
        <v>143</v>
      </c>
      <c r="D15" s="111">
        <f>SUMIFS(Output!I:I,Output!B:B,'Total Production'!B15,Output!C:C,'Total Production'!C15,Output!P:P,'Total Production'!D9,Output!H:H,'Total Production'!$F$3)</f>
        <v>0</v>
      </c>
      <c r="E15" s="111">
        <f>SUMIFS(Output!J:J,Output!C:C,'Total Production'!C15,Output!D:D,'Total Production'!D15,Output!Q:Q,'Total Production'!E9,Output!I:I,'Total Production'!$F$3)</f>
        <v>0</v>
      </c>
      <c r="F15" s="111">
        <f>SUMIFS(Output!K:K,Output!D:D,'Total Production'!D15,Output!E:E,'Total Production'!E15,Output!R:R,'Total Production'!F9,Output!J:J,'Total Production'!$F$3)</f>
        <v>0</v>
      </c>
      <c r="G15" s="111">
        <f>SUMIFS(Output!L:L,Output!E:E,'Total Production'!E15,Output!F:F,'Total Production'!F15,Output!S:S,'Total Production'!G9,Output!K:K,'Total Production'!$F$3)</f>
        <v>0</v>
      </c>
      <c r="H15" s="111">
        <f>SUMIFS(Output!M:M,Output!F:F,'Total Production'!F15,Output!G:G,'Total Production'!G15,Output!T:T,'Total Production'!H9,Output!L:L,'Total Production'!$F$3)</f>
        <v>0</v>
      </c>
      <c r="I15" s="111">
        <f>SUMIFS(Output!N:N,Output!G:G,'Total Production'!G15,Output!H:H,'Total Production'!H15,Output!U:U,'Total Production'!I9,Output!M:M,'Total Production'!$F$3)</f>
        <v>0</v>
      </c>
      <c r="J15" s="111">
        <f>SUMIFS(Output!O:O,Output!H:H,'Total Production'!H15,Output!I:I,'Total Production'!I15,Output!V:V,'Total Production'!J9,Output!N:N,'Total Production'!$F$3)</f>
        <v>0</v>
      </c>
      <c r="K15" s="111">
        <f>SUMIFS(Output!P:P,Output!I:I,'Total Production'!I15,Output!J:J,'Total Production'!J15,Output!W:W,'Total Production'!K9,Output!O:O,'Total Production'!$F$3)</f>
        <v>0</v>
      </c>
      <c r="L15" s="111">
        <f>SUMIFS(Output!Q:Q,Output!J:J,'Total Production'!J15,Output!K:K,'Total Production'!K15,Output!X:X,'Total Production'!L9,Output!P:P,'Total Production'!$F$3)</f>
        <v>0</v>
      </c>
      <c r="M15" s="111">
        <f>SUMIFS(Output!R:R,Output!K:K,'Total Production'!K15,Output!L:L,'Total Production'!L15,Output!Y:Y,'Total Production'!M9,Output!Q:Q,'Total Production'!$F$3)</f>
        <v>0</v>
      </c>
      <c r="N15" s="111">
        <f>SUMIFS(Output!S:S,Output!L:L,'Total Production'!L15,Output!M:M,'Total Production'!M15,Output!Z:Z,'Total Production'!N9,Output!R:R,'Total Production'!$F$3)</f>
        <v>0</v>
      </c>
      <c r="O15" s="111">
        <f>SUMIFS(Output!T:T,Output!M:M,'Total Production'!M15,Output!N:N,'Total Production'!N15,Output!AA:AA,'Total Production'!O9,Output!S:S,'Total Production'!$F$3)</f>
        <v>0</v>
      </c>
      <c r="P15" s="111">
        <f t="shared" si="0"/>
        <v>0</v>
      </c>
    </row>
    <row r="16" spans="1:16" ht="17.25" customHeight="1" x14ac:dyDescent="0.2">
      <c r="A16" s="72">
        <v>7</v>
      </c>
      <c r="B16" s="441"/>
      <c r="C16" s="72" t="s">
        <v>144</v>
      </c>
      <c r="D16" s="111">
        <f>SUMIFS(Output!I:I,Output!B:B,'Total Production'!B15,Output!C:C,'Total Production'!C16,Output!P:P,'Total Production'!D9,Output!H:H,'Total Production'!$F$3)</f>
        <v>0</v>
      </c>
      <c r="E16" s="111">
        <f>SUMIFS(Output!J:J,Output!C:C,'Total Production'!C15,Output!D:D,'Total Production'!D16,Output!Q:Q,'Total Production'!E9,Output!I:I,'Total Production'!$F$3)</f>
        <v>0</v>
      </c>
      <c r="F16" s="111">
        <f>SUMIFS(Output!K:K,Output!D:D,'Total Production'!D15,Output!E:E,'Total Production'!E16,Output!R:R,'Total Production'!F9,Output!J:J,'Total Production'!$F$3)</f>
        <v>0</v>
      </c>
      <c r="G16" s="111">
        <f>SUMIFS(Output!L:L,Output!E:E,'Total Production'!E15,Output!F:F,'Total Production'!F16,Output!S:S,'Total Production'!G9,Output!K:K,'Total Production'!$F$3)</f>
        <v>0</v>
      </c>
      <c r="H16" s="111">
        <f>SUMIFS(Output!M:M,Output!F:F,'Total Production'!F15,Output!G:G,'Total Production'!G16,Output!T:T,'Total Production'!H9,Output!L:L,'Total Production'!$F$3)</f>
        <v>0</v>
      </c>
      <c r="I16" s="111">
        <f>SUMIFS(Output!N:N,Output!G:G,'Total Production'!G15,Output!H:H,'Total Production'!H16,Output!U:U,'Total Production'!I9,Output!M:M,'Total Production'!$F$3)</f>
        <v>0</v>
      </c>
      <c r="J16" s="111">
        <f>SUMIFS(Output!O:O,Output!H:H,'Total Production'!H15,Output!I:I,'Total Production'!I16,Output!V:V,'Total Production'!J9,Output!N:N,'Total Production'!$F$3)</f>
        <v>0</v>
      </c>
      <c r="K16" s="111">
        <f>SUMIFS(Output!P:P,Output!I:I,'Total Production'!I15,Output!J:J,'Total Production'!J16,Output!W:W,'Total Production'!K9,Output!O:O,'Total Production'!$F$3)</f>
        <v>0</v>
      </c>
      <c r="L16" s="111">
        <f>SUMIFS(Output!Q:Q,Output!J:J,'Total Production'!J15,Output!K:K,'Total Production'!K16,Output!X:X,'Total Production'!L9,Output!P:P,'Total Production'!$F$3)</f>
        <v>0</v>
      </c>
      <c r="M16" s="111">
        <f>SUMIFS(Output!R:R,Output!K:K,'Total Production'!K15,Output!L:L,'Total Production'!L16,Output!Y:Y,'Total Production'!M9,Output!Q:Q,'Total Production'!$F$3)</f>
        <v>0</v>
      </c>
      <c r="N16" s="111">
        <f>SUMIFS(Output!S:S,Output!L:L,'Total Production'!L15,Output!M:M,'Total Production'!M16,Output!Z:Z,'Total Production'!N9,Output!R:R,'Total Production'!$F$3)</f>
        <v>0</v>
      </c>
      <c r="O16" s="111">
        <f>SUMIFS(Output!T:T,Output!M:M,'Total Production'!M15,Output!N:N,'Total Production'!N16,Output!AA:AA,'Total Production'!O9,Output!S:S,'Total Production'!$F$3)</f>
        <v>0</v>
      </c>
      <c r="P16" s="111">
        <f t="shared" si="0"/>
        <v>0</v>
      </c>
    </row>
    <row r="17" spans="1:16" ht="17.25" customHeight="1" thickBot="1" x14ac:dyDescent="0.25">
      <c r="A17" s="74">
        <v>8</v>
      </c>
      <c r="B17" s="75" t="s">
        <v>36</v>
      </c>
      <c r="C17" s="74" t="s">
        <v>145</v>
      </c>
      <c r="D17" s="111">
        <f>SUMIFS(Output!$I:$I,Output!$B:$B,'Total Production'!$B$17,Output!$C:$C,'Total Production'!$C$17,Output!$P:$P,'Total Production'!D9,Output!$H:$H,'Total Production'!$F$3)</f>
        <v>1108</v>
      </c>
      <c r="E17" s="111">
        <f>SUMIFS(Output!$I:$I,Output!$B:$B,'Total Production'!$B$17,Output!$C:$C,'Total Production'!$C$17,Output!$P:$P,'Total Production'!E9,Output!$H:$H,'Total Production'!$F$3)</f>
        <v>758</v>
      </c>
      <c r="F17" s="111">
        <f>SUMIFS(Output!$I:$I,Output!$B:$B,'Total Production'!$B$17,Output!$C:$C,'Total Production'!$C$17,Output!$P:$P,'Total Production'!F9,Output!$H:$H,'Total Production'!$F$3)</f>
        <v>1228</v>
      </c>
      <c r="G17" s="111">
        <f>SUMIFS(Output!$I:$I,Output!$B:$B,'Total Production'!$B$17,Output!$C:$C,'Total Production'!$C$17,Output!$P:$P,'Total Production'!G9,Output!$H:$H,'Total Production'!$F$3)</f>
        <v>568</v>
      </c>
      <c r="H17" s="111">
        <f>SUMIFS(Output!$I:$I,Output!$B:$B,'Total Production'!$B$17,Output!$C:$C,'Total Production'!$C$17,Output!$P:$P,'Total Production'!H9,Output!$H:$H,'Total Production'!$F$3)</f>
        <v>432</v>
      </c>
      <c r="I17" s="111">
        <f>SUMIFS(Output!$I:$I,Output!$B:$B,'Total Production'!$B$17,Output!$C:$C,'Total Production'!$C$17,Output!$P:$P,'Total Production'!I9,Output!$H:$H,'Total Production'!$F$3)</f>
        <v>1082</v>
      </c>
      <c r="J17" s="111">
        <f>SUMIFS(Output!$I:$I,Output!$B:$B,'Total Production'!$B$17,Output!$C:$C,'Total Production'!$C$17,Output!$P:$P,'Total Production'!J9,Output!$H:$H,'Total Production'!$F$3)</f>
        <v>2161</v>
      </c>
      <c r="K17" s="111">
        <f>SUMIFS(Output!$I:$I,Output!$B:$B,'Total Production'!$B$17,Output!$C:$C,'Total Production'!$C$17,Output!$P:$P,'Total Production'!K9,Output!$H:$H,'Total Production'!$F$3)</f>
        <v>1931</v>
      </c>
      <c r="L17" s="111">
        <f>SUMIFS(Output!$I:$I,Output!$B:$B,'Total Production'!$B$17,Output!$C:$C,'Total Production'!$C$17,Output!$P:$P,'Total Production'!L9,Output!$H:$H,'Total Production'!$F$3)</f>
        <v>2763</v>
      </c>
      <c r="M17" s="111">
        <f>SUMIFS(Output!$I:$I,Output!$B:$B,'Total Production'!$B$17,Output!$C:$C,'Total Production'!$C$17,Output!$P:$P,'Total Production'!M9,Output!$H:$H,'Total Production'!$F$3)</f>
        <v>2620</v>
      </c>
      <c r="N17" s="111">
        <f>SUMIFS(Output!$I:$I,Output!$B:$B,'Total Production'!$B$17,Output!$C:$C,'Total Production'!$C$17,Output!$P:$P,'Total Production'!N9,Output!$H:$H,'Total Production'!$F$3)</f>
        <v>2608</v>
      </c>
      <c r="O17" s="111">
        <f>SUMIFS(Output!$I:$I,Output!$B:$B,'Total Production'!$B$17,Output!$C:$C,'Total Production'!$C$17,Output!$P:$P,'Total Production'!O9,Output!$H:$H,'Total Production'!$F$3)</f>
        <v>1832</v>
      </c>
      <c r="P17" s="111">
        <f t="shared" si="0"/>
        <v>19091</v>
      </c>
    </row>
    <row r="18" spans="1:16" ht="19.5" customHeight="1" x14ac:dyDescent="0.2">
      <c r="A18" s="663" t="s">
        <v>151</v>
      </c>
      <c r="B18" s="663"/>
      <c r="C18" s="663"/>
      <c r="D18" s="109">
        <f>SUM(D10:D17)</f>
        <v>10677</v>
      </c>
      <c r="E18" s="109">
        <f t="shared" ref="E18:L18" si="1">SUM(E10:E17)</f>
        <v>9737</v>
      </c>
      <c r="F18" s="109">
        <f t="shared" si="1"/>
        <v>14257</v>
      </c>
      <c r="G18" s="109">
        <f t="shared" si="1"/>
        <v>9347</v>
      </c>
      <c r="H18" s="109">
        <f t="shared" si="1"/>
        <v>6360</v>
      </c>
      <c r="I18" s="109">
        <f t="shared" si="1"/>
        <v>10261</v>
      </c>
      <c r="J18" s="109">
        <f t="shared" si="1"/>
        <v>23346</v>
      </c>
      <c r="K18" s="109">
        <f>SUM(K10:K17)</f>
        <v>22754</v>
      </c>
      <c r="L18" s="109">
        <f t="shared" si="1"/>
        <v>35696</v>
      </c>
      <c r="M18" s="109">
        <f>SUM(M10:M17)</f>
        <v>39421</v>
      </c>
      <c r="N18" s="109">
        <f t="shared" ref="N18" si="2">SUM(N10:N17)</f>
        <v>39768</v>
      </c>
      <c r="O18" s="109">
        <f t="shared" ref="O18" si="3">SUM(O10:O17)</f>
        <v>24947</v>
      </c>
      <c r="P18" s="109">
        <f>SUM(P10:P17)</f>
        <v>246571</v>
      </c>
    </row>
    <row r="19" spans="1:16" x14ac:dyDescent="0.2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</row>
  </sheetData>
  <sheetProtection selectLockedCells="1" selectUnlockedCells="1"/>
  <mergeCells count="3">
    <mergeCell ref="H2:H3"/>
    <mergeCell ref="A18:C18"/>
    <mergeCell ref="A7:P7"/>
  </mergeCells>
  <dataValidations count="1">
    <dataValidation type="list" allowBlank="1" showInputMessage="1" showErrorMessage="1" sqref="F3">
      <formula1>"Young Fruit,Ripe Fruit,Coconut Husk,Coconut Dusk"</formula1>
    </dataValidation>
  </dataValidations>
  <pageMargins left="0.25" right="0.25" top="0.75" bottom="0.75" header="0.3" footer="0.3"/>
  <pageSetup paperSize="9" scale="90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2:N86"/>
  <sheetViews>
    <sheetView showGridLines="0" topLeftCell="A19" zoomScale="90" zoomScaleNormal="90" workbookViewId="0">
      <selection activeCell="N36" sqref="N36"/>
    </sheetView>
  </sheetViews>
  <sheetFormatPr defaultRowHeight="15" x14ac:dyDescent="0.25"/>
  <cols>
    <col min="1" max="1" width="17.85546875" style="230" bestFit="1" customWidth="1"/>
    <col min="2" max="13" width="10.140625" style="230" customWidth="1"/>
    <col min="14" max="16384" width="9.140625" style="230"/>
  </cols>
  <sheetData>
    <row r="2" spans="1:13" ht="20.25" customHeight="1" x14ac:dyDescent="0.25">
      <c r="A2" s="678" t="s">
        <v>2188</v>
      </c>
      <c r="B2" s="679"/>
      <c r="C2" s="679"/>
      <c r="D2" s="679"/>
      <c r="E2" s="679"/>
      <c r="F2" s="679"/>
      <c r="G2" s="679"/>
      <c r="H2" s="679"/>
      <c r="I2" s="679"/>
      <c r="J2" s="679"/>
      <c r="K2" s="679"/>
      <c r="L2" s="679"/>
      <c r="M2" s="679"/>
    </row>
    <row r="3" spans="1:13" s="294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</row>
    <row r="4" spans="1:13" s="294" customFormat="1" x14ac:dyDescent="0.25">
      <c r="A4" s="620"/>
      <c r="B4" s="620"/>
      <c r="C4" s="620"/>
      <c r="D4" s="620"/>
      <c r="E4" s="620"/>
      <c r="F4" s="620"/>
      <c r="G4" s="620"/>
      <c r="H4" s="620"/>
      <c r="I4" s="620"/>
      <c r="J4" s="620"/>
      <c r="K4" s="620"/>
      <c r="L4" s="620"/>
      <c r="M4" s="620"/>
    </row>
    <row r="5" spans="1:13" s="294" customFormat="1" x14ac:dyDescent="0.25">
      <c r="A5" s="620"/>
      <c r="B5" s="620"/>
      <c r="C5" s="620"/>
      <c r="D5" s="620"/>
      <c r="E5" s="620"/>
      <c r="F5" s="620"/>
      <c r="G5" s="620"/>
      <c r="H5" s="620"/>
      <c r="I5" s="620"/>
      <c r="J5" s="620"/>
      <c r="K5" s="620"/>
      <c r="L5" s="620"/>
      <c r="M5" s="620"/>
    </row>
    <row r="6" spans="1:13" s="294" customFormat="1" x14ac:dyDescent="0.25">
      <c r="A6" s="620"/>
      <c r="B6" s="620"/>
      <c r="C6" s="620"/>
      <c r="D6" s="620"/>
      <c r="E6" s="620"/>
      <c r="F6" s="620"/>
      <c r="G6" s="620"/>
      <c r="H6" s="620"/>
      <c r="I6" s="620"/>
      <c r="J6" s="620"/>
      <c r="K6" s="620"/>
      <c r="L6" s="620"/>
      <c r="M6" s="620"/>
    </row>
    <row r="20" spans="1:13" x14ac:dyDescent="0.25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</row>
    <row r="21" spans="1:13" x14ac:dyDescent="0.25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  <row r="22" spans="1:13" x14ac:dyDescent="0.25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</row>
    <row r="23" spans="1:13" x14ac:dyDescent="0.25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</row>
    <row r="24" spans="1:13" x14ac:dyDescent="0.25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</row>
    <row r="25" spans="1:13" x14ac:dyDescent="0.25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</row>
    <row r="26" spans="1:13" x14ac:dyDescent="0.25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</row>
    <row r="27" spans="1:13" x14ac:dyDescent="0.25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</row>
    <row r="28" spans="1:13" x14ac:dyDescent="0.25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</row>
    <row r="29" spans="1:13" x14ac:dyDescent="0.25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</row>
    <row r="30" spans="1:13" x14ac:dyDescent="0.25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</row>
    <row r="31" spans="1:1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</row>
    <row r="32" spans="1:13" x14ac:dyDescent="0.25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</row>
    <row r="33" spans="1:14" x14ac:dyDescent="0.25">
      <c r="A33" s="549"/>
      <c r="B33" s="549"/>
      <c r="C33" s="549"/>
      <c r="D33" s="549"/>
      <c r="E33" s="549"/>
      <c r="F33" s="549"/>
      <c r="G33" s="549"/>
      <c r="H33" s="549"/>
      <c r="I33" s="549"/>
      <c r="J33" s="549"/>
      <c r="K33" s="549"/>
      <c r="L33" s="549"/>
      <c r="M33" s="548" t="s">
        <v>2187</v>
      </c>
    </row>
    <row r="34" spans="1:14" x14ac:dyDescent="0.25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</row>
    <row r="35" spans="1:14" x14ac:dyDescent="0.25">
      <c r="A35" s="583" t="s">
        <v>2178</v>
      </c>
      <c r="B35" s="581">
        <v>41640</v>
      </c>
      <c r="C35" s="582">
        <v>41671</v>
      </c>
      <c r="D35" s="582">
        <v>41699</v>
      </c>
      <c r="E35" s="582">
        <v>41730</v>
      </c>
      <c r="F35" s="582">
        <v>41760</v>
      </c>
      <c r="G35" s="582">
        <v>41791</v>
      </c>
      <c r="H35" s="582">
        <v>41821</v>
      </c>
      <c r="I35" s="582">
        <v>41852</v>
      </c>
      <c r="J35" s="582">
        <v>41883</v>
      </c>
      <c r="K35" s="582">
        <v>41913</v>
      </c>
      <c r="L35" s="582">
        <v>41944</v>
      </c>
      <c r="M35" s="580">
        <v>41974</v>
      </c>
      <c r="N35" s="231"/>
    </row>
    <row r="36" spans="1:14" x14ac:dyDescent="0.25">
      <c r="A36" s="619" t="s">
        <v>2186</v>
      </c>
      <c r="B36" s="618">
        <f t="shared" ref="B36:M36" si="0">$F$51*B44</f>
        <v>20652.279069767443</v>
      </c>
      <c r="C36" s="618">
        <f t="shared" si="0"/>
        <v>15489.209302325582</v>
      </c>
      <c r="D36" s="618">
        <f t="shared" si="0"/>
        <v>12907.674418604651</v>
      </c>
      <c r="E36" s="618">
        <f t="shared" si="0"/>
        <v>9551.6790697674423</v>
      </c>
      <c r="F36" s="618">
        <f t="shared" si="0"/>
        <v>9396.7869767441862</v>
      </c>
      <c r="G36" s="618">
        <f t="shared" si="0"/>
        <v>15489.209302325582</v>
      </c>
      <c r="H36" s="618">
        <f t="shared" si="0"/>
        <v>28396.883720930236</v>
      </c>
      <c r="I36" s="618">
        <f t="shared" si="0"/>
        <v>59375.30232558139</v>
      </c>
      <c r="J36" s="618">
        <f t="shared" si="0"/>
        <v>72282.976744186046</v>
      </c>
      <c r="K36" s="618">
        <f t="shared" si="0"/>
        <v>67119.906976744183</v>
      </c>
      <c r="L36" s="618">
        <f t="shared" si="0"/>
        <v>36141.488372093023</v>
      </c>
      <c r="M36" s="617">
        <f t="shared" si="0"/>
        <v>23233.813953488374</v>
      </c>
      <c r="N36" s="231"/>
    </row>
    <row r="37" spans="1:14" x14ac:dyDescent="0.25">
      <c r="A37" s="616" t="s">
        <v>2185</v>
      </c>
      <c r="B37" s="615">
        <v>12000</v>
      </c>
      <c r="C37" s="615">
        <v>9000</v>
      </c>
      <c r="D37" s="615">
        <v>7500</v>
      </c>
      <c r="E37" s="615">
        <v>5550</v>
      </c>
      <c r="F37" s="615">
        <v>5460</v>
      </c>
      <c r="G37" s="615">
        <v>9000</v>
      </c>
      <c r="H37" s="615">
        <v>16500</v>
      </c>
      <c r="I37" s="615">
        <v>34500</v>
      </c>
      <c r="J37" s="615">
        <v>42000</v>
      </c>
      <c r="K37" s="615">
        <v>39000</v>
      </c>
      <c r="L37" s="615">
        <v>21000</v>
      </c>
      <c r="M37" s="614">
        <v>13500</v>
      </c>
      <c r="N37" s="231"/>
    </row>
    <row r="38" spans="1:14" x14ac:dyDescent="0.25">
      <c r="A38" s="613" t="s">
        <v>2177</v>
      </c>
      <c r="B38" s="612">
        <f t="shared" ref="B38:M38" si="1">SUM(B39:B43)</f>
        <v>16767</v>
      </c>
      <c r="C38" s="612">
        <f t="shared" si="1"/>
        <v>10519</v>
      </c>
      <c r="D38" s="612">
        <f t="shared" si="1"/>
        <v>14257</v>
      </c>
      <c r="E38" s="612">
        <f t="shared" si="1"/>
        <v>9347</v>
      </c>
      <c r="F38" s="612">
        <f t="shared" si="1"/>
        <v>6360</v>
      </c>
      <c r="G38" s="612">
        <f t="shared" si="1"/>
        <v>10261</v>
      </c>
      <c r="H38" s="612">
        <f t="shared" si="1"/>
        <v>23346</v>
      </c>
      <c r="I38" s="612">
        <f t="shared" si="1"/>
        <v>23359</v>
      </c>
      <c r="J38" s="612">
        <f t="shared" si="1"/>
        <v>35696</v>
      </c>
      <c r="K38" s="612">
        <f t="shared" si="1"/>
        <v>39457</v>
      </c>
      <c r="L38" s="612">
        <f t="shared" si="1"/>
        <v>39868</v>
      </c>
      <c r="M38" s="611">
        <f t="shared" si="1"/>
        <v>27387</v>
      </c>
      <c r="N38" s="231"/>
    </row>
    <row r="39" spans="1:14" x14ac:dyDescent="0.25">
      <c r="A39" s="610" t="s">
        <v>28</v>
      </c>
      <c r="B39" s="609">
        <f>SUMIFS('[2]Daily Harvesting Record'!$M:$M,'[2]Daily Harvesting Record'!$O:$O,'PDT Forcast Vs Actual'!$A39,'[2]Daily Harvesting Record'!$P:$P,'PDT Forcast Vs Actual'!B$35)</f>
        <v>9000</v>
      </c>
      <c r="C39" s="609">
        <f>SUMIFS('[2]Daily Harvesting Record'!$M:$M,'[2]Daily Harvesting Record'!$O:$O,'PDT Forcast Vs Actual'!$A39,'[2]Daily Harvesting Record'!$P:$P,'PDT Forcast Vs Actual'!C$35)</f>
        <v>7500</v>
      </c>
      <c r="D39" s="609">
        <f>SUMIFS('[2]Daily Harvesting Record'!$M:$M,'[2]Daily Harvesting Record'!$O:$O,'PDT Forcast Vs Actual'!$A39,'[2]Daily Harvesting Record'!$P:$P,'PDT Forcast Vs Actual'!D$35)</f>
        <v>12200</v>
      </c>
      <c r="E39" s="609">
        <f>SUMIFS('[2]Daily Harvesting Record'!$M:$M,'[2]Daily Harvesting Record'!$O:$O,'PDT Forcast Vs Actual'!$A39,'[2]Daily Harvesting Record'!$P:$P,'PDT Forcast Vs Actual'!E$35)</f>
        <v>8044</v>
      </c>
      <c r="F39" s="609">
        <f>SUMIFS('[2]Daily Harvesting Record'!$M:$M,'[2]Daily Harvesting Record'!$O:$O,'PDT Forcast Vs Actual'!$A39,'[2]Daily Harvesting Record'!$P:$P,'PDT Forcast Vs Actual'!F$35)</f>
        <v>5329</v>
      </c>
      <c r="G39" s="609">
        <f>SUMIFS('[2]Daily Harvesting Record'!$M:$M,'[2]Daily Harvesting Record'!$O:$O,'PDT Forcast Vs Actual'!$A39,'[2]Daily Harvesting Record'!$P:$P,'PDT Forcast Vs Actual'!G$35)</f>
        <v>9120</v>
      </c>
      <c r="H39" s="609">
        <f>SUMIFS('[2]Daily Harvesting Record'!$M:$M,'[2]Daily Harvesting Record'!$O:$O,'PDT Forcast Vs Actual'!$A39,'[2]Daily Harvesting Record'!$P:$P,'PDT Forcast Vs Actual'!H$35)</f>
        <v>21540</v>
      </c>
      <c r="I39" s="609">
        <f>SUMIFS('[2]Daily Harvesting Record'!$M:$M,'[2]Daily Harvesting Record'!$O:$O,'PDT Forcast Vs Actual'!$A39,'[2]Daily Harvesting Record'!$P:$P,'PDT Forcast Vs Actual'!I$35)</f>
        <v>21404</v>
      </c>
      <c r="J39" s="609">
        <f>SUMIFS('[2]Daily Harvesting Record'!$M:$M,'[2]Daily Harvesting Record'!$O:$O,'PDT Forcast Vs Actual'!$A39,'[2]Daily Harvesting Record'!$P:$P,'PDT Forcast Vs Actual'!J$35)</f>
        <v>32903</v>
      </c>
      <c r="K39" s="609">
        <f>SUMIFS('[2]Daily Harvesting Record'!$M:$M,'[2]Daily Harvesting Record'!$O:$O,'PDT Forcast Vs Actual'!$A39,'[2]Daily Harvesting Record'!$P:$P,'PDT Forcast Vs Actual'!K$35)</f>
        <v>36218</v>
      </c>
      <c r="L39" s="609">
        <f>SUMIFS('[2]Daily Harvesting Record'!$M:$M,'[2]Daily Harvesting Record'!$O:$O,'PDT Forcast Vs Actual'!$A39,'[2]Daily Harvesting Record'!$P:$P,'PDT Forcast Vs Actual'!L$35)</f>
        <v>37075</v>
      </c>
      <c r="M39" s="608">
        <f>SUMIFS('[2]Daily Harvesting Record'!$M:$M,'[2]Daily Harvesting Record'!$O:$O,'PDT Forcast Vs Actual'!$A39,'[2]Daily Harvesting Record'!$P:$P,'PDT Forcast Vs Actual'!M$35)</f>
        <v>22868</v>
      </c>
      <c r="N39" s="231"/>
    </row>
    <row r="40" spans="1:14" x14ac:dyDescent="0.25">
      <c r="A40" s="607" t="s">
        <v>128</v>
      </c>
      <c r="B40" s="606">
        <f>SUMIFS('[2]Daily Harvesting Record'!$M:$M,'[2]Daily Harvesting Record'!$O:$O,'PDT Forcast Vs Actual'!$A40,'[2]Daily Harvesting Record'!$P:$P,'PDT Forcast Vs Actual'!B$35)</f>
        <v>1663</v>
      </c>
      <c r="C40" s="606">
        <f>SUMIFS('[2]Daily Harvesting Record'!$M:$M,'[2]Daily Harvesting Record'!$O:$O,'PDT Forcast Vs Actual'!$A40,'[2]Daily Harvesting Record'!$P:$P,'PDT Forcast Vs Actual'!C$35)</f>
        <v>2201</v>
      </c>
      <c r="D40" s="606">
        <f>SUMIFS('[2]Daily Harvesting Record'!$M:$M,'[2]Daily Harvesting Record'!$O:$O,'PDT Forcast Vs Actual'!$A40,'[2]Daily Harvesting Record'!$P:$P,'PDT Forcast Vs Actual'!D$35)</f>
        <v>2014</v>
      </c>
      <c r="E40" s="606">
        <f>SUMIFS('[2]Daily Harvesting Record'!$M:$M,'[2]Daily Harvesting Record'!$O:$O,'PDT Forcast Vs Actual'!$A40,'[2]Daily Harvesting Record'!$P:$P,'PDT Forcast Vs Actual'!E$35)</f>
        <v>1303</v>
      </c>
      <c r="F40" s="606">
        <f>SUMIFS('[2]Daily Harvesting Record'!$M:$M,'[2]Daily Harvesting Record'!$O:$O,'PDT Forcast Vs Actual'!$A40,'[2]Daily Harvesting Record'!$P:$P,'PDT Forcast Vs Actual'!F$35)</f>
        <v>1031</v>
      </c>
      <c r="G40" s="606">
        <f>SUMIFS('[2]Daily Harvesting Record'!$M:$M,'[2]Daily Harvesting Record'!$O:$O,'PDT Forcast Vs Actual'!$A40,'[2]Daily Harvesting Record'!$P:$P,'PDT Forcast Vs Actual'!G$35)</f>
        <v>1119</v>
      </c>
      <c r="H40" s="606">
        <f>SUMIFS('[2]Daily Harvesting Record'!$M:$M,'[2]Daily Harvesting Record'!$O:$O,'PDT Forcast Vs Actual'!$A40,'[2]Daily Harvesting Record'!$P:$P,'PDT Forcast Vs Actual'!H$35)</f>
        <v>1806</v>
      </c>
      <c r="I40" s="606">
        <f>SUMIFS('[2]Daily Harvesting Record'!$M:$M,'[2]Daily Harvesting Record'!$O:$O,'PDT Forcast Vs Actual'!$A40,'[2]Daily Harvesting Record'!$P:$P,'PDT Forcast Vs Actual'!I$35)</f>
        <v>1936</v>
      </c>
      <c r="J40" s="606">
        <f>SUMIFS('[2]Daily Harvesting Record'!$M:$M,'[2]Daily Harvesting Record'!$O:$O,'PDT Forcast Vs Actual'!$A40,'[2]Daily Harvesting Record'!$P:$P,'PDT Forcast Vs Actual'!J$35)</f>
        <v>2690</v>
      </c>
      <c r="K40" s="606">
        <f>SUMIFS('[2]Daily Harvesting Record'!$M:$M,'[2]Daily Harvesting Record'!$O:$O,'PDT Forcast Vs Actual'!$A40,'[2]Daily Harvesting Record'!$P:$P,'PDT Forcast Vs Actual'!K$35)</f>
        <v>3191</v>
      </c>
      <c r="L40" s="606">
        <f>SUMIFS('[2]Daily Harvesting Record'!$M:$M,'[2]Daily Harvesting Record'!$O:$O,'PDT Forcast Vs Actual'!$A40,'[2]Daily Harvesting Record'!$P:$P,'PDT Forcast Vs Actual'!L$35)</f>
        <v>2759</v>
      </c>
      <c r="M40" s="605">
        <f>SUMIFS('[2]Daily Harvesting Record'!$M:$M,'[2]Daily Harvesting Record'!$O:$O,'PDT Forcast Vs Actual'!$A40,'[2]Daily Harvesting Record'!$P:$P,'PDT Forcast Vs Actual'!M$35)</f>
        <v>2052</v>
      </c>
      <c r="N40" s="231"/>
    </row>
    <row r="41" spans="1:14" x14ac:dyDescent="0.25">
      <c r="A41" s="604" t="s">
        <v>150</v>
      </c>
      <c r="B41" s="603">
        <f>SUMIFS('[2]Daily Harvesting Record'!$I:$I,'[2]Daily Harvesting Record'!$H:$H,'PDT Forcast Vs Actual'!$A$41,'[2]Daily Harvesting Record'!$P:$P,'PDT Forcast Vs Actual'!B$35)</f>
        <v>6090</v>
      </c>
      <c r="C41" s="603">
        <f>SUMIFS('[2]Daily Harvesting Record'!$I:$I,'[2]Daily Harvesting Record'!$H:$H,'PDT Forcast Vs Actual'!$A$41,'[2]Daily Harvesting Record'!$P:$P,'PDT Forcast Vs Actual'!C$35)</f>
        <v>800</v>
      </c>
      <c r="D41" s="603">
        <f>SUMIFS('[2]Daily Harvesting Record'!$I:$I,'[2]Daily Harvesting Record'!$H:$H,'PDT Forcast Vs Actual'!$A$41,'[2]Daily Harvesting Record'!$P:$P,'PDT Forcast Vs Actual'!D$35)</f>
        <v>0</v>
      </c>
      <c r="E41" s="603">
        <f>SUMIFS('[2]Daily Harvesting Record'!$I:$I,'[2]Daily Harvesting Record'!$H:$H,'PDT Forcast Vs Actual'!$A$41,'[2]Daily Harvesting Record'!$P:$P,'PDT Forcast Vs Actual'!E$35)</f>
        <v>0</v>
      </c>
      <c r="F41" s="603">
        <f>SUMIFS('[2]Daily Harvesting Record'!$I:$I,'[2]Daily Harvesting Record'!$H:$H,'PDT Forcast Vs Actual'!$A$41,'[2]Daily Harvesting Record'!$P:$P,'PDT Forcast Vs Actual'!F$35)</f>
        <v>0</v>
      </c>
      <c r="G41" s="603">
        <f>SUMIFS('[2]Daily Harvesting Record'!$I:$I,'[2]Daily Harvesting Record'!$H:$H,'PDT Forcast Vs Actual'!$A$41,'[2]Daily Harvesting Record'!$P:$P,'PDT Forcast Vs Actual'!G$35)</f>
        <v>0</v>
      </c>
      <c r="H41" s="603">
        <f>SUMIFS('[2]Daily Harvesting Record'!$I:$I,'[2]Daily Harvesting Record'!$H:$H,'PDT Forcast Vs Actual'!$A$41,'[2]Daily Harvesting Record'!$P:$P,'PDT Forcast Vs Actual'!H$35)</f>
        <v>0</v>
      </c>
      <c r="I41" s="603">
        <f>SUMIFS('[2]Daily Harvesting Record'!$I:$I,'[2]Daily Harvesting Record'!$H:$H,'PDT Forcast Vs Actual'!$A$41,'[2]Daily Harvesting Record'!$P:$P,'PDT Forcast Vs Actual'!I$35)</f>
        <v>0</v>
      </c>
      <c r="J41" s="603">
        <f>SUMIFS('[2]Daily Harvesting Record'!$I:$I,'[2]Daily Harvesting Record'!$H:$H,'PDT Forcast Vs Actual'!$A$41,'[2]Daily Harvesting Record'!$P:$P,'PDT Forcast Vs Actual'!J$35)</f>
        <v>0</v>
      </c>
      <c r="K41" s="603">
        <f>SUMIFS('[2]Daily Harvesting Record'!$I:$I,'[2]Daily Harvesting Record'!$H:$H,'PDT Forcast Vs Actual'!$A$41,'[2]Daily Harvesting Record'!$P:$P,'PDT Forcast Vs Actual'!K$35)</f>
        <v>0</v>
      </c>
      <c r="L41" s="603">
        <f>SUMIFS('[2]Daily Harvesting Record'!$I:$I,'[2]Daily Harvesting Record'!$H:$H,'PDT Forcast Vs Actual'!$A$41,'[2]Daily Harvesting Record'!$P:$P,'PDT Forcast Vs Actual'!L$35)</f>
        <v>0</v>
      </c>
      <c r="M41" s="602">
        <f>SUMIFS('[2]Daily Harvesting Record'!$I:$I,'[2]Daily Harvesting Record'!$H:$H,'PDT Forcast Vs Actual'!$A$41,'[2]Daily Harvesting Record'!$P:$P,'PDT Forcast Vs Actual'!M$35)</f>
        <v>2440</v>
      </c>
      <c r="N41" s="231"/>
    </row>
    <row r="42" spans="1:14" x14ac:dyDescent="0.25">
      <c r="A42" s="601" t="s">
        <v>149</v>
      </c>
      <c r="B42" s="600">
        <f>SUMIFS('[2]Daily Harvesting Record'!$M:$M,'[2]Daily Harvesting Record'!$O:$O,'PDT Forcast Vs Actual'!$A42,'[2]Daily Harvesting Record'!$P:$P,'PDT Forcast Vs Actual'!B$35)</f>
        <v>0</v>
      </c>
      <c r="C42" s="600">
        <f>SUMIFS('[2]Daily Harvesting Record'!$M:$M,'[2]Daily Harvesting Record'!$O:$O,'PDT Forcast Vs Actual'!$A42,'[2]Daily Harvesting Record'!$P:$P,'PDT Forcast Vs Actual'!C$35)</f>
        <v>0</v>
      </c>
      <c r="D42" s="600">
        <f>SUMIFS('[2]Daily Harvesting Record'!$M:$M,'[2]Daily Harvesting Record'!$O:$O,'PDT Forcast Vs Actual'!$A42,'[2]Daily Harvesting Record'!$P:$P,'PDT Forcast Vs Actual'!D$35)</f>
        <v>0</v>
      </c>
      <c r="E42" s="600">
        <f>SUMIFS('[2]Daily Harvesting Record'!$M:$M,'[2]Daily Harvesting Record'!$O:$O,'PDT Forcast Vs Actual'!$A42,'[2]Daily Harvesting Record'!$P:$P,'PDT Forcast Vs Actual'!E$35)</f>
        <v>0</v>
      </c>
      <c r="F42" s="600">
        <f>SUMIFS('[2]Daily Harvesting Record'!$M:$M,'[2]Daily Harvesting Record'!$O:$O,'PDT Forcast Vs Actual'!$A42,'[2]Daily Harvesting Record'!$P:$P,'PDT Forcast Vs Actual'!F$35)</f>
        <v>0</v>
      </c>
      <c r="G42" s="600">
        <f>SUMIFS('[2]Daily Harvesting Record'!$M:$M,'[2]Daily Harvesting Record'!$O:$O,'PDT Forcast Vs Actual'!$A42,'[2]Daily Harvesting Record'!$P:$P,'PDT Forcast Vs Actual'!G$35)</f>
        <v>0</v>
      </c>
      <c r="H42" s="600">
        <f>SUMIFS('[2]Daily Harvesting Record'!$M:$M,'[2]Daily Harvesting Record'!$O:$O,'PDT Forcast Vs Actual'!$A42,'[2]Daily Harvesting Record'!$P:$P,'PDT Forcast Vs Actual'!H$35)</f>
        <v>0</v>
      </c>
      <c r="I42" s="600">
        <f>SUMIFS('[2]Daily Harvesting Record'!$M:$M,'[2]Daily Harvesting Record'!$O:$O,'PDT Forcast Vs Actual'!$A42,'[2]Daily Harvesting Record'!$P:$P,'PDT Forcast Vs Actual'!I$35)</f>
        <v>0</v>
      </c>
      <c r="J42" s="600">
        <f>SUMIFS('[2]Daily Harvesting Record'!$M:$M,'[2]Daily Harvesting Record'!$O:$O,'PDT Forcast Vs Actual'!$A42,'[2]Daily Harvesting Record'!$P:$P,'PDT Forcast Vs Actual'!J$35)</f>
        <v>0</v>
      </c>
      <c r="K42" s="600">
        <f>SUMIFS('[2]Daily Harvesting Record'!$M:$M,'[2]Daily Harvesting Record'!$O:$O,'PDT Forcast Vs Actual'!$A42,'[2]Daily Harvesting Record'!$P:$P,'PDT Forcast Vs Actual'!K$35)</f>
        <v>0</v>
      </c>
      <c r="L42" s="600">
        <f>SUMIFS('[2]Daily Harvesting Record'!$M:$M,'[2]Daily Harvesting Record'!$O:$O,'PDT Forcast Vs Actual'!$A42,'[2]Daily Harvesting Record'!$P:$P,'PDT Forcast Vs Actual'!L$35)</f>
        <v>0</v>
      </c>
      <c r="M42" s="599">
        <f>SUMIFS('[2]Daily Harvesting Record'!$M:$M,'[2]Daily Harvesting Record'!$O:$O,'PDT Forcast Vs Actual'!$A42,'[2]Daily Harvesting Record'!$P:$P,'PDT Forcast Vs Actual'!M$35)</f>
        <v>0</v>
      </c>
      <c r="N42" s="231"/>
    </row>
    <row r="43" spans="1:14" x14ac:dyDescent="0.25">
      <c r="A43" s="598" t="s">
        <v>123</v>
      </c>
      <c r="B43" s="597">
        <f>SUMIFS('[2]Daily Harvesting Record'!$M:$M,'[2]Daily Harvesting Record'!$O:$O,'PDT Forcast Vs Actual'!$A43,'[2]Daily Harvesting Record'!$P:$P,'PDT Forcast Vs Actual'!B$35)</f>
        <v>14</v>
      </c>
      <c r="C43" s="597">
        <f>SUMIFS('[2]Daily Harvesting Record'!$M:$M,'[2]Daily Harvesting Record'!$O:$O,'PDT Forcast Vs Actual'!$A43,'[2]Daily Harvesting Record'!$P:$P,'PDT Forcast Vs Actual'!C$35)</f>
        <v>18</v>
      </c>
      <c r="D43" s="597">
        <f>SUMIFS('[2]Daily Harvesting Record'!$M:$M,'[2]Daily Harvesting Record'!$O:$O,'PDT Forcast Vs Actual'!$A43,'[2]Daily Harvesting Record'!$P:$P,'PDT Forcast Vs Actual'!D$35)</f>
        <v>43</v>
      </c>
      <c r="E43" s="597">
        <f>SUMIFS('[2]Daily Harvesting Record'!$M:$M,'[2]Daily Harvesting Record'!$O:$O,'PDT Forcast Vs Actual'!$A43,'[2]Daily Harvesting Record'!$P:$P,'PDT Forcast Vs Actual'!E$35)</f>
        <v>0</v>
      </c>
      <c r="F43" s="597">
        <f>SUMIFS('[2]Daily Harvesting Record'!$M:$M,'[2]Daily Harvesting Record'!$O:$O,'PDT Forcast Vs Actual'!$A43,'[2]Daily Harvesting Record'!$P:$P,'PDT Forcast Vs Actual'!F$35)</f>
        <v>0</v>
      </c>
      <c r="G43" s="597">
        <f>SUMIFS('[2]Daily Harvesting Record'!$M:$M,'[2]Daily Harvesting Record'!$O:$O,'PDT Forcast Vs Actual'!$A43,'[2]Daily Harvesting Record'!$P:$P,'PDT Forcast Vs Actual'!G$35)</f>
        <v>22</v>
      </c>
      <c r="H43" s="597">
        <f>SUMIFS('[2]Daily Harvesting Record'!$M:$M,'[2]Daily Harvesting Record'!$O:$O,'PDT Forcast Vs Actual'!$A43,'[2]Daily Harvesting Record'!$P:$P,'PDT Forcast Vs Actual'!H$35)</f>
        <v>0</v>
      </c>
      <c r="I43" s="597">
        <f>SUMIFS('[2]Daily Harvesting Record'!$M:$M,'[2]Daily Harvesting Record'!$O:$O,'PDT Forcast Vs Actual'!$A43,'[2]Daily Harvesting Record'!$P:$P,'PDT Forcast Vs Actual'!I$35)</f>
        <v>19</v>
      </c>
      <c r="J43" s="597">
        <f>SUMIFS('[2]Daily Harvesting Record'!$M:$M,'[2]Daily Harvesting Record'!$O:$O,'PDT Forcast Vs Actual'!$A43,'[2]Daily Harvesting Record'!$P:$P,'PDT Forcast Vs Actual'!J$35)</f>
        <v>103</v>
      </c>
      <c r="K43" s="597">
        <f>SUMIFS('[2]Daily Harvesting Record'!$M:$M,'[2]Daily Harvesting Record'!$O:$O,'PDT Forcast Vs Actual'!$A43,'[2]Daily Harvesting Record'!$P:$P,'PDT Forcast Vs Actual'!K$35)</f>
        <v>48</v>
      </c>
      <c r="L43" s="597">
        <f>SUMIFS('[2]Daily Harvesting Record'!$M:$M,'[2]Daily Harvesting Record'!$O:$O,'PDT Forcast Vs Actual'!$A43,'[2]Daily Harvesting Record'!$P:$P,'PDT Forcast Vs Actual'!L$35)</f>
        <v>34</v>
      </c>
      <c r="M43" s="596">
        <f>SUMIFS('[2]Daily Harvesting Record'!$M:$M,'[2]Daily Harvesting Record'!$O:$O,'PDT Forcast Vs Actual'!$A43,'[2]Daily Harvesting Record'!$P:$P,'PDT Forcast Vs Actual'!M$35)</f>
        <v>27</v>
      </c>
      <c r="N43" s="231"/>
    </row>
    <row r="44" spans="1:14" x14ac:dyDescent="0.25">
      <c r="A44" s="595"/>
      <c r="B44" s="594">
        <f t="shared" ref="B44:M44" si="2">B37/$F$46</f>
        <v>5.5813953488372092E-2</v>
      </c>
      <c r="C44" s="594">
        <f t="shared" si="2"/>
        <v>4.1860465116279069E-2</v>
      </c>
      <c r="D44" s="594">
        <f t="shared" si="2"/>
        <v>3.4883720930232558E-2</v>
      </c>
      <c r="E44" s="594">
        <f t="shared" si="2"/>
        <v>2.5813953488372093E-2</v>
      </c>
      <c r="F44" s="594">
        <f t="shared" si="2"/>
        <v>2.5395348837209303E-2</v>
      </c>
      <c r="G44" s="594">
        <f t="shared" si="2"/>
        <v>4.1860465116279069E-2</v>
      </c>
      <c r="H44" s="594">
        <f t="shared" si="2"/>
        <v>7.6744186046511634E-2</v>
      </c>
      <c r="I44" s="594">
        <f t="shared" si="2"/>
        <v>0.16046511627906976</v>
      </c>
      <c r="J44" s="594">
        <f t="shared" si="2"/>
        <v>0.19534883720930232</v>
      </c>
      <c r="K44" s="594">
        <f t="shared" si="2"/>
        <v>0.18139534883720931</v>
      </c>
      <c r="L44" s="594">
        <f t="shared" si="2"/>
        <v>9.7674418604651161E-2</v>
      </c>
      <c r="M44" s="594">
        <f t="shared" si="2"/>
        <v>6.2790697674418611E-2</v>
      </c>
    </row>
    <row r="45" spans="1:14" ht="15.75" thickBot="1" x14ac:dyDescent="0.3">
      <c r="A45" s="683" t="s">
        <v>2184</v>
      </c>
      <c r="B45" s="684"/>
      <c r="C45" s="684"/>
      <c r="D45" s="684"/>
      <c r="E45" s="684"/>
      <c r="F45" s="685"/>
      <c r="G45" s="593"/>
      <c r="H45" s="587"/>
      <c r="I45" s="587"/>
      <c r="J45" s="587"/>
      <c r="K45" s="587"/>
      <c r="L45" s="587"/>
      <c r="M45" s="587"/>
    </row>
    <row r="46" spans="1:14" x14ac:dyDescent="0.25">
      <c r="A46" s="686" t="s">
        <v>2183</v>
      </c>
      <c r="B46" s="686"/>
      <c r="C46" s="686"/>
      <c r="D46" s="686"/>
      <c r="E46" s="686"/>
      <c r="F46" s="591">
        <v>215000</v>
      </c>
      <c r="G46" s="231"/>
    </row>
    <row r="47" spans="1:14" x14ac:dyDescent="0.25">
      <c r="A47" s="687" t="s">
        <v>2182</v>
      </c>
      <c r="B47" s="687"/>
      <c r="C47" s="687"/>
      <c r="D47" s="687"/>
      <c r="E47" s="687"/>
      <c r="F47" s="592">
        <v>5000</v>
      </c>
      <c r="G47" s="231"/>
      <c r="H47" s="30"/>
    </row>
    <row r="48" spans="1:14" x14ac:dyDescent="0.25">
      <c r="A48" s="687" t="s">
        <v>2181</v>
      </c>
      <c r="B48" s="687"/>
      <c r="C48" s="687"/>
      <c r="D48" s="687"/>
      <c r="E48" s="687"/>
      <c r="F48" s="591">
        <v>20000</v>
      </c>
      <c r="G48" s="589"/>
      <c r="H48" s="186"/>
      <c r="I48" s="231"/>
    </row>
    <row r="49" spans="1:14" x14ac:dyDescent="0.25">
      <c r="A49" s="688" t="s">
        <v>2180</v>
      </c>
      <c r="B49" s="688"/>
      <c r="C49" s="688"/>
      <c r="D49" s="688"/>
      <c r="E49" s="688"/>
      <c r="F49" s="590">
        <v>10000</v>
      </c>
      <c r="G49" s="589"/>
      <c r="H49" s="186"/>
      <c r="I49" s="231"/>
    </row>
    <row r="50" spans="1:14" x14ac:dyDescent="0.25">
      <c r="A50" s="680" t="s">
        <v>151</v>
      </c>
      <c r="B50" s="681"/>
      <c r="C50" s="681"/>
      <c r="D50" s="681"/>
      <c r="E50" s="682"/>
      <c r="F50" s="588">
        <f>SUM(F46:F49)</f>
        <v>250000</v>
      </c>
      <c r="G50" s="231"/>
      <c r="H50" s="587"/>
    </row>
    <row r="51" spans="1:14" x14ac:dyDescent="0.25">
      <c r="A51" s="586" t="s">
        <v>2179</v>
      </c>
      <c r="B51" s="585"/>
      <c r="C51" s="585"/>
      <c r="D51" s="585"/>
      <c r="E51" s="585"/>
      <c r="F51" s="584">
        <v>370020</v>
      </c>
      <c r="G51" s="231"/>
    </row>
    <row r="52" spans="1:14" x14ac:dyDescent="0.25">
      <c r="A52" s="583" t="s">
        <v>2178</v>
      </c>
      <c r="B52" s="581">
        <v>41275</v>
      </c>
      <c r="C52" s="582">
        <v>41306</v>
      </c>
      <c r="D52" s="581">
        <v>41334</v>
      </c>
      <c r="E52" s="582">
        <v>41365</v>
      </c>
      <c r="F52" s="581">
        <v>41395</v>
      </c>
      <c r="G52" s="582">
        <v>41426</v>
      </c>
      <c r="H52" s="581">
        <v>41456</v>
      </c>
      <c r="I52" s="582">
        <v>41487</v>
      </c>
      <c r="J52" s="581">
        <v>41518</v>
      </c>
      <c r="K52" s="582">
        <v>41548</v>
      </c>
      <c r="L52" s="581">
        <v>41579</v>
      </c>
      <c r="M52" s="580">
        <v>41609</v>
      </c>
      <c r="N52" s="231"/>
    </row>
    <row r="53" spans="1:14" x14ac:dyDescent="0.25">
      <c r="A53" s="579" t="s">
        <v>2177</v>
      </c>
      <c r="B53" s="578">
        <f t="shared" ref="B53:M53" si="3">SUM(B54:B58)</f>
        <v>7008</v>
      </c>
      <c r="C53" s="578">
        <f t="shared" si="3"/>
        <v>35663</v>
      </c>
      <c r="D53" s="578">
        <f t="shared" si="3"/>
        <v>32258</v>
      </c>
      <c r="E53" s="578">
        <f t="shared" si="3"/>
        <v>7023</v>
      </c>
      <c r="F53" s="578">
        <f t="shared" si="3"/>
        <v>7539</v>
      </c>
      <c r="G53" s="578">
        <f t="shared" si="3"/>
        <v>18486</v>
      </c>
      <c r="H53" s="578">
        <f t="shared" si="3"/>
        <v>19894</v>
      </c>
      <c r="I53" s="578">
        <f t="shared" si="3"/>
        <v>28520</v>
      </c>
      <c r="J53" s="578">
        <f t="shared" si="3"/>
        <v>43000</v>
      </c>
      <c r="K53" s="578">
        <f t="shared" si="3"/>
        <v>41273</v>
      </c>
      <c r="L53" s="578">
        <f t="shared" si="3"/>
        <v>22746</v>
      </c>
      <c r="M53" s="577">
        <f t="shared" si="3"/>
        <v>16810</v>
      </c>
      <c r="N53" s="231"/>
    </row>
    <row r="54" spans="1:14" x14ac:dyDescent="0.25">
      <c r="A54" s="569" t="s">
        <v>28</v>
      </c>
      <c r="B54" s="563">
        <f>SUMIFS('[2]Daily Harvesting Record'!$M:$M,'[2]Daily Harvesting Record'!$O:$O,'PDT Forcast Vs Actual'!$A54,'[2]Daily Harvesting Record'!$P:$P,'PDT Forcast Vs Actual'!B$52)</f>
        <v>6500</v>
      </c>
      <c r="C54" s="563">
        <f>SUMIFS('[2]Daily Harvesting Record'!$M:$M,'[2]Daily Harvesting Record'!$O:$O,'PDT Forcast Vs Actual'!$A54,'[2]Daily Harvesting Record'!$P:$P,'PDT Forcast Vs Actual'!C$52)</f>
        <v>6939</v>
      </c>
      <c r="D54" s="563">
        <f>SUMIFS('[2]Daily Harvesting Record'!$M:$M,'[2]Daily Harvesting Record'!$O:$O,'PDT Forcast Vs Actual'!$A54,'[2]Daily Harvesting Record'!$P:$P,'PDT Forcast Vs Actual'!D$52)</f>
        <v>5542</v>
      </c>
      <c r="E54" s="563">
        <f>SUMIFS('[2]Daily Harvesting Record'!$M:$M,'[2]Daily Harvesting Record'!$O:$O,'PDT Forcast Vs Actual'!$A54,'[2]Daily Harvesting Record'!$P:$P,'PDT Forcast Vs Actual'!E$52)</f>
        <v>3000</v>
      </c>
      <c r="F54" s="563">
        <f>SUMIFS('[2]Daily Harvesting Record'!$M:$M,'[2]Daily Harvesting Record'!$O:$O,'PDT Forcast Vs Actual'!$A54,'[2]Daily Harvesting Record'!$P:$P,'PDT Forcast Vs Actual'!F$52)</f>
        <v>4005</v>
      </c>
      <c r="G54" s="563">
        <f>SUMIFS('[2]Daily Harvesting Record'!$M:$M,'[2]Daily Harvesting Record'!$O:$O,'PDT Forcast Vs Actual'!$A54,'[2]Daily Harvesting Record'!$P:$P,'PDT Forcast Vs Actual'!G$52)</f>
        <v>7234</v>
      </c>
      <c r="H54" s="563">
        <f>SUMIFS('[2]Daily Harvesting Record'!$M:$M,'[2]Daily Harvesting Record'!$O:$O,'PDT Forcast Vs Actual'!$A54,'[2]Daily Harvesting Record'!$P:$P,'PDT Forcast Vs Actual'!H$52)</f>
        <v>14540</v>
      </c>
      <c r="I54" s="563">
        <f>SUMIFS('[2]Daily Harvesting Record'!$M:$M,'[2]Daily Harvesting Record'!$O:$O,'PDT Forcast Vs Actual'!$A54,'[2]Daily Harvesting Record'!$P:$P,'PDT Forcast Vs Actual'!I$52)</f>
        <v>27148</v>
      </c>
      <c r="J54" s="563">
        <f>SUMIFS('[2]Daily Harvesting Record'!$M:$M,'[2]Daily Harvesting Record'!$O:$O,'PDT Forcast Vs Actual'!$A54,'[2]Daily Harvesting Record'!$P:$P,'PDT Forcast Vs Actual'!J$52)</f>
        <v>41191</v>
      </c>
      <c r="K54" s="563">
        <f>SUMIFS('[2]Daily Harvesting Record'!$M:$M,'[2]Daily Harvesting Record'!$O:$O,'PDT Forcast Vs Actual'!$A54,'[2]Daily Harvesting Record'!$P:$P,'PDT Forcast Vs Actual'!K$52)</f>
        <v>39119</v>
      </c>
      <c r="L54" s="563">
        <f>SUMIFS('[2]Daily Harvesting Record'!$M:$M,'[2]Daily Harvesting Record'!$O:$O,'PDT Forcast Vs Actual'!$A54,'[2]Daily Harvesting Record'!$P:$P,'PDT Forcast Vs Actual'!L$52)</f>
        <v>20800</v>
      </c>
      <c r="M54" s="568">
        <f>SUMIFS('[2]Daily Harvesting Record'!$M:$M,'[2]Daily Harvesting Record'!$O:$O,'PDT Forcast Vs Actual'!$A54,'[2]Daily Harvesting Record'!$P:$P,'PDT Forcast Vs Actual'!M$52)</f>
        <v>15071</v>
      </c>
      <c r="N54" s="231"/>
    </row>
    <row r="55" spans="1:14" x14ac:dyDescent="0.25">
      <c r="A55" s="569" t="s">
        <v>128</v>
      </c>
      <c r="B55" s="563">
        <f>SUMIFS('[2]Daily Harvesting Record'!$M:$M,'[2]Daily Harvesting Record'!$O:$O,'PDT Forcast Vs Actual'!$A55,'[2]Daily Harvesting Record'!$P:$P,'PDT Forcast Vs Actual'!B$52)</f>
        <v>452</v>
      </c>
      <c r="C55" s="563">
        <f>SUMIFS('[2]Daily Harvesting Record'!$M:$M,'[2]Daily Harvesting Record'!$O:$O,'PDT Forcast Vs Actual'!$A55,'[2]Daily Harvesting Record'!$P:$P,'PDT Forcast Vs Actual'!C$52)</f>
        <v>1001</v>
      </c>
      <c r="D55" s="563">
        <f>SUMIFS('[2]Daily Harvesting Record'!$M:$M,'[2]Daily Harvesting Record'!$O:$O,'PDT Forcast Vs Actual'!$A55,'[2]Daily Harvesting Record'!$P:$P,'PDT Forcast Vs Actual'!D$52)</f>
        <v>350</v>
      </c>
      <c r="E55" s="563">
        <f>SUMIFS('[2]Daily Harvesting Record'!$M:$M,'[2]Daily Harvesting Record'!$O:$O,'PDT Forcast Vs Actual'!$A55,'[2]Daily Harvesting Record'!$P:$P,'PDT Forcast Vs Actual'!E$52)</f>
        <v>0</v>
      </c>
      <c r="F55" s="563">
        <f>SUMIFS('[2]Daily Harvesting Record'!$M:$M,'[2]Daily Harvesting Record'!$O:$O,'PDT Forcast Vs Actual'!$A55,'[2]Daily Harvesting Record'!$P:$P,'PDT Forcast Vs Actual'!F$52)</f>
        <v>116</v>
      </c>
      <c r="G55" s="563">
        <f>SUMIFS('[2]Daily Harvesting Record'!$M:$M,'[2]Daily Harvesting Record'!$O:$O,'PDT Forcast Vs Actual'!$A55,'[2]Daily Harvesting Record'!$P:$P,'PDT Forcast Vs Actual'!G$52)</f>
        <v>413</v>
      </c>
      <c r="H55" s="563">
        <f>SUMIFS('[2]Daily Harvesting Record'!$M:$M,'[2]Daily Harvesting Record'!$O:$O,'PDT Forcast Vs Actual'!$A55,'[2]Daily Harvesting Record'!$P:$P,'PDT Forcast Vs Actual'!H$52)</f>
        <v>611</v>
      </c>
      <c r="I55" s="563">
        <f>SUMIFS('[2]Daily Harvesting Record'!$M:$M,'[2]Daily Harvesting Record'!$O:$O,'PDT Forcast Vs Actual'!$A55,'[2]Daily Harvesting Record'!$P:$P,'PDT Forcast Vs Actual'!I$52)</f>
        <v>1334</v>
      </c>
      <c r="J55" s="563">
        <f>SUMIFS('[2]Daily Harvesting Record'!$M:$M,'[2]Daily Harvesting Record'!$O:$O,'PDT Forcast Vs Actual'!$A55,'[2]Daily Harvesting Record'!$P:$P,'PDT Forcast Vs Actual'!J$52)</f>
        <v>1717</v>
      </c>
      <c r="K55" s="563">
        <f>SUMIFS('[2]Daily Harvesting Record'!$M:$M,'[2]Daily Harvesting Record'!$O:$O,'PDT Forcast Vs Actual'!$A55,'[2]Daily Harvesting Record'!$P:$P,'PDT Forcast Vs Actual'!K$52)</f>
        <v>2138</v>
      </c>
      <c r="L55" s="563">
        <f>SUMIFS('[2]Daily Harvesting Record'!$M:$M,'[2]Daily Harvesting Record'!$O:$O,'PDT Forcast Vs Actual'!$A55,'[2]Daily Harvesting Record'!$P:$P,'PDT Forcast Vs Actual'!L$52)</f>
        <v>1902</v>
      </c>
      <c r="M55" s="568">
        <f>SUMIFS('[2]Daily Harvesting Record'!$M:$M,'[2]Daily Harvesting Record'!$O:$O,'PDT Forcast Vs Actual'!$A55,'[2]Daily Harvesting Record'!$P:$P,'PDT Forcast Vs Actual'!M$52)</f>
        <v>1739</v>
      </c>
      <c r="N55" s="231"/>
    </row>
    <row r="56" spans="1:14" x14ac:dyDescent="0.25">
      <c r="A56" s="569" t="s">
        <v>150</v>
      </c>
      <c r="B56" s="563">
        <f>SUMIFS('[2]Daily Harvesting Record'!$I:$I,'[2]Daily Harvesting Record'!$H:$H,'PDT Forcast Vs Actual'!$A$56,'[2]Daily Harvesting Record'!$P:$P,'PDT Forcast Vs Actual'!B$52)</f>
        <v>0</v>
      </c>
      <c r="C56" s="563">
        <f>SUMIFS('[2]Daily Harvesting Record'!$I:$I,'[2]Daily Harvesting Record'!$H:$H,'PDT Forcast Vs Actual'!$A$56,'[2]Daily Harvesting Record'!$P:$P,'PDT Forcast Vs Actual'!C$52)</f>
        <v>22825</v>
      </c>
      <c r="D56" s="563">
        <f>SUMIFS('[2]Daily Harvesting Record'!$I:$I,'[2]Daily Harvesting Record'!$H:$H,'PDT Forcast Vs Actual'!$A$56,'[2]Daily Harvesting Record'!$P:$P,'PDT Forcast Vs Actual'!D$52)</f>
        <v>15750</v>
      </c>
      <c r="E56" s="563">
        <f>SUMIFS('[2]Daily Harvesting Record'!$I:$I,'[2]Daily Harvesting Record'!$H:$H,'PDT Forcast Vs Actual'!$A$56,'[2]Daily Harvesting Record'!$P:$P,'PDT Forcast Vs Actual'!E$52)</f>
        <v>4000</v>
      </c>
      <c r="F56" s="563">
        <f>SUMIFS('[2]Daily Harvesting Record'!$I:$I,'[2]Daily Harvesting Record'!$H:$H,'PDT Forcast Vs Actual'!$A$56,'[2]Daily Harvesting Record'!$P:$P,'PDT Forcast Vs Actual'!F$52)</f>
        <v>1700</v>
      </c>
      <c r="G56" s="563">
        <f>SUMIFS('[2]Daily Harvesting Record'!$I:$I,'[2]Daily Harvesting Record'!$H:$H,'PDT Forcast Vs Actual'!$A$56,'[2]Daily Harvesting Record'!$P:$P,'PDT Forcast Vs Actual'!G$52)</f>
        <v>10800</v>
      </c>
      <c r="H56" s="563">
        <f>SUMIFS('[2]Daily Harvesting Record'!$I:$I,'[2]Daily Harvesting Record'!$H:$H,'PDT Forcast Vs Actual'!$A$56,'[2]Daily Harvesting Record'!$P:$P,'PDT Forcast Vs Actual'!H$52)</f>
        <v>2300</v>
      </c>
      <c r="I56" s="563">
        <f>SUMIFS('[2]Daily Harvesting Record'!$I:$I,'[2]Daily Harvesting Record'!$H:$H,'PDT Forcast Vs Actual'!$A$56,'[2]Daily Harvesting Record'!$P:$P,'PDT Forcast Vs Actual'!I$52)</f>
        <v>0</v>
      </c>
      <c r="J56" s="563">
        <f>SUMIFS('[2]Daily Harvesting Record'!$I:$I,'[2]Daily Harvesting Record'!$H:$H,'PDT Forcast Vs Actual'!$A$56,'[2]Daily Harvesting Record'!$P:$P,'PDT Forcast Vs Actual'!J$52)</f>
        <v>0</v>
      </c>
      <c r="K56" s="563">
        <f>SUMIFS('[2]Daily Harvesting Record'!$I:$I,'[2]Daily Harvesting Record'!$H:$H,'PDT Forcast Vs Actual'!$A$56,'[2]Daily Harvesting Record'!$P:$P,'PDT Forcast Vs Actual'!K$52)</f>
        <v>0</v>
      </c>
      <c r="L56" s="563">
        <f>SUMIFS('[2]Daily Harvesting Record'!$I:$I,'[2]Daily Harvesting Record'!$H:$H,'PDT Forcast Vs Actual'!$A$56,'[2]Daily Harvesting Record'!$P:$P,'PDT Forcast Vs Actual'!L$52)</f>
        <v>0</v>
      </c>
      <c r="M56" s="568">
        <f>SUMIFS('[2]Daily Harvesting Record'!$I:$I,'[2]Daily Harvesting Record'!$H:$H,'PDT Forcast Vs Actual'!$A$56,'[2]Daily Harvesting Record'!$P:$P,'PDT Forcast Vs Actual'!M$52)</f>
        <v>0</v>
      </c>
      <c r="N56" s="231"/>
    </row>
    <row r="57" spans="1:14" x14ac:dyDescent="0.25">
      <c r="A57" s="569" t="s">
        <v>149</v>
      </c>
      <c r="B57" s="563">
        <f>SUMIFS('[2]Daily Harvesting Record'!$M:$M,'[2]Daily Harvesting Record'!$O:$O,'PDT Forcast Vs Actual'!$A57,'[2]Daily Harvesting Record'!$P:$P,'PDT Forcast Vs Actual'!B$52)</f>
        <v>0</v>
      </c>
      <c r="C57" s="563">
        <f>SUMIFS('[2]Daily Harvesting Record'!$M:$M,'[2]Daily Harvesting Record'!$O:$O,'PDT Forcast Vs Actual'!$A57,'[2]Daily Harvesting Record'!$P:$P,'PDT Forcast Vs Actual'!C$52)</f>
        <v>4825</v>
      </c>
      <c r="D57" s="563">
        <f>SUMIFS('[2]Daily Harvesting Record'!$M:$M,'[2]Daily Harvesting Record'!$O:$O,'PDT Forcast Vs Actual'!$A57,'[2]Daily Harvesting Record'!$P:$P,'PDT Forcast Vs Actual'!D$52)</f>
        <v>10600</v>
      </c>
      <c r="E57" s="563">
        <f>SUMIFS('[2]Daily Harvesting Record'!$M:$M,'[2]Daily Harvesting Record'!$O:$O,'PDT Forcast Vs Actual'!$A57,'[2]Daily Harvesting Record'!$P:$P,'PDT Forcast Vs Actual'!E$52)</f>
        <v>0</v>
      </c>
      <c r="F57" s="563">
        <f>SUMIFS('[2]Daily Harvesting Record'!$M:$M,'[2]Daily Harvesting Record'!$O:$O,'PDT Forcast Vs Actual'!$A57,'[2]Daily Harvesting Record'!$P:$P,'PDT Forcast Vs Actual'!F$52)</f>
        <v>1700</v>
      </c>
      <c r="G57" s="563">
        <f>SUMIFS('[2]Daily Harvesting Record'!$M:$M,'[2]Daily Harvesting Record'!$O:$O,'PDT Forcast Vs Actual'!$A57,'[2]Daily Harvesting Record'!$P:$P,'PDT Forcast Vs Actual'!G$52)</f>
        <v>0</v>
      </c>
      <c r="H57" s="563">
        <f>SUMIFS('[2]Daily Harvesting Record'!$M:$M,'[2]Daily Harvesting Record'!$O:$O,'PDT Forcast Vs Actual'!$A57,'[2]Daily Harvesting Record'!$P:$P,'PDT Forcast Vs Actual'!H$52)</f>
        <v>2300</v>
      </c>
      <c r="I57" s="563">
        <f>SUMIFS('[2]Daily Harvesting Record'!$M:$M,'[2]Daily Harvesting Record'!$O:$O,'PDT Forcast Vs Actual'!$A57,'[2]Daily Harvesting Record'!$P:$P,'PDT Forcast Vs Actual'!I$52)</f>
        <v>0</v>
      </c>
      <c r="J57" s="563">
        <f>SUMIFS('[2]Daily Harvesting Record'!$M:$M,'[2]Daily Harvesting Record'!$O:$O,'PDT Forcast Vs Actual'!$A57,'[2]Daily Harvesting Record'!$P:$P,'PDT Forcast Vs Actual'!J$52)</f>
        <v>0</v>
      </c>
      <c r="K57" s="563">
        <f>SUMIFS('[2]Daily Harvesting Record'!$M:$M,'[2]Daily Harvesting Record'!$O:$O,'PDT Forcast Vs Actual'!$A57,'[2]Daily Harvesting Record'!$P:$P,'PDT Forcast Vs Actual'!K$52)</f>
        <v>0</v>
      </c>
      <c r="L57" s="563">
        <f>SUMIFS('[2]Daily Harvesting Record'!$M:$M,'[2]Daily Harvesting Record'!$O:$O,'PDT Forcast Vs Actual'!$A57,'[2]Daily Harvesting Record'!$P:$P,'PDT Forcast Vs Actual'!L$52)</f>
        <v>0</v>
      </c>
      <c r="M57" s="568">
        <f>SUMIFS('[2]Daily Harvesting Record'!$M:$M,'[2]Daily Harvesting Record'!$O:$O,'PDT Forcast Vs Actual'!$A57,'[2]Daily Harvesting Record'!$P:$P,'PDT Forcast Vs Actual'!M$52)</f>
        <v>0</v>
      </c>
      <c r="N57" s="231"/>
    </row>
    <row r="58" spans="1:14" x14ac:dyDescent="0.25">
      <c r="A58" s="569" t="s">
        <v>123</v>
      </c>
      <c r="B58" s="563">
        <f>SUMIFS('[2]Daily Harvesting Record'!$M:$M,'[2]Daily Harvesting Record'!$O:$O,'PDT Forcast Vs Actual'!$A58,'[2]Daily Harvesting Record'!$P:$P,'PDT Forcast Vs Actual'!B$52)</f>
        <v>56</v>
      </c>
      <c r="C58" s="563">
        <f>SUMIFS('[2]Daily Harvesting Record'!$M:$M,'[2]Daily Harvesting Record'!$O:$O,'PDT Forcast Vs Actual'!$A58,'[2]Daily Harvesting Record'!$P:$P,'PDT Forcast Vs Actual'!C$52)</f>
        <v>73</v>
      </c>
      <c r="D58" s="563">
        <f>SUMIFS('[2]Daily Harvesting Record'!$M:$M,'[2]Daily Harvesting Record'!$O:$O,'PDT Forcast Vs Actual'!$A58,'[2]Daily Harvesting Record'!$P:$P,'PDT Forcast Vs Actual'!D$52)</f>
        <v>16</v>
      </c>
      <c r="E58" s="563">
        <f>SUMIFS('[2]Daily Harvesting Record'!$M:$M,'[2]Daily Harvesting Record'!$O:$O,'PDT Forcast Vs Actual'!$A58,'[2]Daily Harvesting Record'!$P:$P,'PDT Forcast Vs Actual'!E$52)</f>
        <v>23</v>
      </c>
      <c r="F58" s="563">
        <f>SUMIFS('[2]Daily Harvesting Record'!$M:$M,'[2]Daily Harvesting Record'!$O:$O,'PDT Forcast Vs Actual'!$A58,'[2]Daily Harvesting Record'!$P:$P,'PDT Forcast Vs Actual'!F$52)</f>
        <v>18</v>
      </c>
      <c r="G58" s="563">
        <f>SUMIFS('[2]Daily Harvesting Record'!$M:$M,'[2]Daily Harvesting Record'!$O:$O,'PDT Forcast Vs Actual'!$A58,'[2]Daily Harvesting Record'!$P:$P,'PDT Forcast Vs Actual'!G$52)</f>
        <v>39</v>
      </c>
      <c r="H58" s="563">
        <f>SUMIFS('[2]Daily Harvesting Record'!$M:$M,'[2]Daily Harvesting Record'!$O:$O,'PDT Forcast Vs Actual'!$A58,'[2]Daily Harvesting Record'!$P:$P,'PDT Forcast Vs Actual'!H$52)</f>
        <v>143</v>
      </c>
      <c r="I58" s="563">
        <f>SUMIFS('[2]Daily Harvesting Record'!$M:$M,'[2]Daily Harvesting Record'!$O:$O,'PDT Forcast Vs Actual'!$A58,'[2]Daily Harvesting Record'!$P:$P,'PDT Forcast Vs Actual'!I$52)</f>
        <v>38</v>
      </c>
      <c r="J58" s="563">
        <f>SUMIFS('[2]Daily Harvesting Record'!$M:$M,'[2]Daily Harvesting Record'!$O:$O,'PDT Forcast Vs Actual'!$A58,'[2]Daily Harvesting Record'!$P:$P,'PDT Forcast Vs Actual'!J$52)</f>
        <v>92</v>
      </c>
      <c r="K58" s="563">
        <f>SUMIFS('[2]Daily Harvesting Record'!$M:$M,'[2]Daily Harvesting Record'!$O:$O,'PDT Forcast Vs Actual'!$A58,'[2]Daily Harvesting Record'!$P:$P,'PDT Forcast Vs Actual'!K$52)</f>
        <v>16</v>
      </c>
      <c r="L58" s="563">
        <f>SUMIFS('[2]Daily Harvesting Record'!$M:$M,'[2]Daily Harvesting Record'!$O:$O,'PDT Forcast Vs Actual'!$A58,'[2]Daily Harvesting Record'!$P:$P,'PDT Forcast Vs Actual'!L$52)</f>
        <v>44</v>
      </c>
      <c r="M58" s="568">
        <f>SUMIFS('[2]Daily Harvesting Record'!$M:$M,'[2]Daily Harvesting Record'!$O:$O,'PDT Forcast Vs Actual'!$A58,'[2]Daily Harvesting Record'!$P:$P,'PDT Forcast Vs Actual'!M$52)</f>
        <v>0</v>
      </c>
      <c r="N58" s="231"/>
    </row>
    <row r="59" spans="1:14" x14ac:dyDescent="0.25">
      <c r="A59" s="576" t="s">
        <v>151</v>
      </c>
      <c r="B59" s="575"/>
      <c r="C59" s="575"/>
      <c r="D59" s="575"/>
      <c r="E59" s="575"/>
      <c r="F59" s="575"/>
      <c r="G59" s="575"/>
      <c r="H59" s="575"/>
      <c r="I59" s="575"/>
      <c r="J59" s="575"/>
      <c r="K59" s="575"/>
      <c r="L59" s="575"/>
      <c r="M59" s="575">
        <f>SUM(B53:M53)</f>
        <v>280220</v>
      </c>
      <c r="N59" s="231"/>
    </row>
    <row r="60" spans="1:14" x14ac:dyDescent="0.25">
      <c r="A60" s="574" t="s">
        <v>2176</v>
      </c>
      <c r="B60" s="573">
        <f t="shared" ref="B60:M60" si="4">B53/$M$59</f>
        <v>2.5008921561630149E-2</v>
      </c>
      <c r="C60" s="573">
        <f t="shared" si="4"/>
        <v>0.12726786096638357</v>
      </c>
      <c r="D60" s="573">
        <f t="shared" si="4"/>
        <v>0.11511669402612233</v>
      </c>
      <c r="E60" s="573">
        <f t="shared" si="4"/>
        <v>2.5062450931411035E-2</v>
      </c>
      <c r="F60" s="573">
        <f t="shared" si="4"/>
        <v>2.6903861251873527E-2</v>
      </c>
      <c r="G60" s="573">
        <f t="shared" si="4"/>
        <v>6.5969595317964452E-2</v>
      </c>
      <c r="H60" s="573">
        <f t="shared" si="4"/>
        <v>7.0994218828063671E-2</v>
      </c>
      <c r="I60" s="573">
        <f t="shared" si="4"/>
        <v>0.10177717507672543</v>
      </c>
      <c r="J60" s="573">
        <f t="shared" si="4"/>
        <v>0.15345086003854114</v>
      </c>
      <c r="K60" s="573">
        <f t="shared" si="4"/>
        <v>0.14728784526443509</v>
      </c>
      <c r="L60" s="573">
        <f t="shared" si="4"/>
        <v>8.1171936335736203E-2</v>
      </c>
      <c r="M60" s="573">
        <f t="shared" si="4"/>
        <v>5.9988580401113413E-2</v>
      </c>
      <c r="N60" s="231"/>
    </row>
    <row r="61" spans="1:14" x14ac:dyDescent="0.25">
      <c r="A61" s="572"/>
      <c r="B61" s="571" t="s">
        <v>2175</v>
      </c>
      <c r="C61" s="571" t="s">
        <v>2174</v>
      </c>
      <c r="D61" s="571" t="s">
        <v>2173</v>
      </c>
      <c r="E61" s="571" t="s">
        <v>2172</v>
      </c>
      <c r="F61" s="571" t="s">
        <v>259</v>
      </c>
      <c r="G61" s="571" t="s">
        <v>2171</v>
      </c>
      <c r="H61" s="571" t="s">
        <v>2170</v>
      </c>
      <c r="I61" s="571" t="s">
        <v>2169</v>
      </c>
      <c r="J61" s="571" t="s">
        <v>2168</v>
      </c>
      <c r="K61" s="571" t="s">
        <v>2167</v>
      </c>
      <c r="L61" s="571" t="s">
        <v>2166</v>
      </c>
      <c r="M61" s="570" t="s">
        <v>2165</v>
      </c>
      <c r="N61" s="231"/>
    </row>
    <row r="62" spans="1:14" x14ac:dyDescent="0.25">
      <c r="A62" s="569" t="s">
        <v>2164</v>
      </c>
      <c r="B62" s="563">
        <v>7008</v>
      </c>
      <c r="C62" s="563">
        <v>35663</v>
      </c>
      <c r="D62" s="563">
        <v>32258</v>
      </c>
      <c r="E62" s="563">
        <v>7023</v>
      </c>
      <c r="F62" s="563">
        <v>7539</v>
      </c>
      <c r="G62" s="563">
        <v>18486</v>
      </c>
      <c r="H62" s="563">
        <v>19894</v>
      </c>
      <c r="I62" s="563">
        <v>28520</v>
      </c>
      <c r="J62" s="563">
        <v>43000</v>
      </c>
      <c r="K62" s="563">
        <v>41273</v>
      </c>
      <c r="L62" s="563">
        <v>22746</v>
      </c>
      <c r="M62" s="568">
        <v>16810</v>
      </c>
      <c r="N62" s="231"/>
    </row>
    <row r="63" spans="1:14" x14ac:dyDescent="0.25">
      <c r="A63" s="569" t="s">
        <v>2163</v>
      </c>
      <c r="B63" s="563">
        <v>16767</v>
      </c>
      <c r="C63" s="563">
        <v>10519</v>
      </c>
      <c r="D63" s="563">
        <v>14257</v>
      </c>
      <c r="E63" s="563">
        <v>9347</v>
      </c>
      <c r="F63" s="563">
        <v>6360</v>
      </c>
      <c r="G63" s="563">
        <v>10261</v>
      </c>
      <c r="H63" s="563">
        <v>23346</v>
      </c>
      <c r="I63" s="563">
        <v>23359</v>
      </c>
      <c r="J63" s="563">
        <v>35696</v>
      </c>
      <c r="K63" s="563">
        <v>39457</v>
      </c>
      <c r="L63" s="563">
        <v>0</v>
      </c>
      <c r="M63" s="568">
        <v>0</v>
      </c>
      <c r="N63" s="231"/>
    </row>
    <row r="64" spans="1:14" x14ac:dyDescent="0.25">
      <c r="A64" s="567" t="s">
        <v>2162</v>
      </c>
      <c r="B64" s="566">
        <v>20652.279069767443</v>
      </c>
      <c r="C64" s="566">
        <v>15489.209302325582</v>
      </c>
      <c r="D64" s="566">
        <v>12907.674418604651</v>
      </c>
      <c r="E64" s="566">
        <v>9551.6790697674423</v>
      </c>
      <c r="F64" s="566">
        <v>9396.7869767441862</v>
      </c>
      <c r="G64" s="566">
        <v>15489.209302325582</v>
      </c>
      <c r="H64" s="566">
        <v>28396.883720930236</v>
      </c>
      <c r="I64" s="566">
        <v>59375.30232558139</v>
      </c>
      <c r="J64" s="566">
        <v>72282.976744186046</v>
      </c>
      <c r="K64" s="566">
        <v>67119.906976744183</v>
      </c>
      <c r="L64" s="566">
        <v>36141.488372093023</v>
      </c>
      <c r="M64" s="565">
        <v>23233.813953488374</v>
      </c>
      <c r="N64" s="231"/>
    </row>
    <row r="65" spans="1:14" x14ac:dyDescent="0.25">
      <c r="A65" s="564"/>
      <c r="B65" s="563"/>
      <c r="C65" s="563"/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231"/>
    </row>
    <row r="66" spans="1:14" x14ac:dyDescent="0.25">
      <c r="A66" s="564"/>
      <c r="B66" s="563"/>
      <c r="C66" s="563"/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231"/>
    </row>
    <row r="67" spans="1:14" x14ac:dyDescent="0.25">
      <c r="A67" s="564"/>
      <c r="B67" s="563"/>
      <c r="C67" s="563"/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231"/>
    </row>
    <row r="68" spans="1:14" x14ac:dyDescent="0.25">
      <c r="A68" s="564"/>
      <c r="B68" s="563"/>
      <c r="C68" s="563"/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231"/>
    </row>
    <row r="69" spans="1:14" x14ac:dyDescent="0.25">
      <c r="A69" s="562"/>
      <c r="B69" s="562"/>
      <c r="C69" s="562"/>
      <c r="D69" s="562"/>
      <c r="E69" s="562"/>
      <c r="F69" s="562"/>
      <c r="G69" s="562"/>
      <c r="H69" s="562"/>
      <c r="I69" s="562"/>
      <c r="J69" s="562"/>
      <c r="K69" s="562"/>
      <c r="L69" s="562"/>
      <c r="M69" s="561" t="s">
        <v>2161</v>
      </c>
      <c r="N69" s="231"/>
    </row>
    <row r="70" spans="1:14" x14ac:dyDescent="0.25">
      <c r="A70" s="560" t="s">
        <v>2160</v>
      </c>
      <c r="B70" s="560"/>
      <c r="C70" s="560"/>
      <c r="D70" s="560"/>
      <c r="E70" s="560"/>
      <c r="F70" s="560"/>
      <c r="G70" s="560"/>
      <c r="H70" s="560"/>
      <c r="I70" s="560"/>
      <c r="J70" s="560"/>
      <c r="K70" s="560"/>
      <c r="L70" s="560"/>
      <c r="M70" s="560"/>
      <c r="N70" s="231"/>
    </row>
    <row r="71" spans="1:14" x14ac:dyDescent="0.25">
      <c r="A71" s="559"/>
      <c r="B71" s="559" t="s">
        <v>2159</v>
      </c>
      <c r="C71" s="559"/>
      <c r="D71" s="559"/>
      <c r="E71" s="559"/>
      <c r="F71" s="559"/>
      <c r="G71" s="559"/>
      <c r="H71" s="559"/>
      <c r="I71" s="559"/>
      <c r="J71" s="559"/>
      <c r="K71" s="559"/>
      <c r="L71" s="559"/>
      <c r="M71" s="559"/>
    </row>
    <row r="72" spans="1:14" x14ac:dyDescent="0.25">
      <c r="A72" s="554"/>
      <c r="B72" s="554" t="s">
        <v>2158</v>
      </c>
      <c r="C72" s="554"/>
      <c r="D72" s="554"/>
      <c r="E72" s="554"/>
      <c r="F72" s="554"/>
      <c r="G72" s="554"/>
      <c r="H72" s="554"/>
      <c r="I72" s="554"/>
      <c r="J72" s="554"/>
      <c r="K72" s="554"/>
      <c r="L72" s="554"/>
      <c r="M72" s="554"/>
    </row>
    <row r="73" spans="1:14" x14ac:dyDescent="0.25">
      <c r="A73" s="554"/>
      <c r="B73" s="554" t="s">
        <v>2157</v>
      </c>
      <c r="C73" s="554"/>
      <c r="D73" s="554"/>
      <c r="E73" s="554"/>
      <c r="F73" s="554"/>
      <c r="G73" s="554"/>
      <c r="H73" s="554"/>
      <c r="I73" s="554"/>
      <c r="J73" s="554"/>
      <c r="K73" s="554"/>
      <c r="L73" s="554"/>
      <c r="M73" s="554"/>
    </row>
    <row r="74" spans="1:14" x14ac:dyDescent="0.25">
      <c r="A74" s="554"/>
      <c r="B74" s="554" t="s">
        <v>2156</v>
      </c>
      <c r="C74" s="554"/>
      <c r="D74" s="554"/>
      <c r="E74" s="554"/>
      <c r="F74" s="554"/>
      <c r="G74" s="554"/>
      <c r="H74" s="554"/>
      <c r="I74" s="554"/>
      <c r="J74" s="554"/>
      <c r="K74" s="554"/>
      <c r="L74" s="554"/>
      <c r="M74" s="554"/>
    </row>
    <row r="75" spans="1:14" x14ac:dyDescent="0.25">
      <c r="A75" s="551"/>
      <c r="B75" s="551"/>
      <c r="C75" s="551"/>
      <c r="D75" s="551"/>
      <c r="E75" s="551"/>
      <c r="F75" s="551"/>
      <c r="G75" s="551"/>
      <c r="H75" s="551"/>
      <c r="I75" s="551"/>
      <c r="J75" s="551"/>
      <c r="K75" s="551"/>
      <c r="L75" s="551"/>
      <c r="M75" s="551"/>
    </row>
    <row r="76" spans="1:14" x14ac:dyDescent="0.25">
      <c r="A76" s="675" t="s">
        <v>2155</v>
      </c>
      <c r="B76" s="676"/>
      <c r="C76" s="676"/>
      <c r="D76" s="676"/>
      <c r="E76" s="676"/>
      <c r="F76" s="676"/>
      <c r="G76" s="676"/>
      <c r="H76" s="676"/>
      <c r="I76" s="676"/>
      <c r="J76" s="676"/>
      <c r="K76" s="676"/>
      <c r="L76" s="676"/>
      <c r="M76" s="677"/>
    </row>
    <row r="77" spans="1:14" x14ac:dyDescent="0.25">
      <c r="A77" s="558" t="s">
        <v>2154</v>
      </c>
      <c r="B77" s="557"/>
      <c r="C77" s="557"/>
      <c r="D77" s="556"/>
      <c r="E77" s="558" t="s">
        <v>2154</v>
      </c>
      <c r="F77" s="557"/>
      <c r="G77" s="557"/>
      <c r="H77" s="556"/>
      <c r="I77" s="558" t="s">
        <v>2154</v>
      </c>
      <c r="J77" s="557"/>
      <c r="K77" s="557"/>
      <c r="L77" s="557"/>
      <c r="M77" s="556"/>
    </row>
    <row r="78" spans="1:14" x14ac:dyDescent="0.25">
      <c r="A78" s="555"/>
      <c r="B78" s="554"/>
      <c r="C78" s="554"/>
      <c r="D78" s="553"/>
      <c r="E78" s="555"/>
      <c r="F78" s="554"/>
      <c r="G78" s="554"/>
      <c r="H78" s="553"/>
      <c r="I78" s="555"/>
      <c r="J78" s="554"/>
      <c r="K78" s="554"/>
      <c r="L78" s="554"/>
      <c r="M78" s="553"/>
    </row>
    <row r="79" spans="1:14" x14ac:dyDescent="0.25">
      <c r="A79" s="555" t="s">
        <v>2153</v>
      </c>
      <c r="B79" s="554"/>
      <c r="C79" s="554"/>
      <c r="D79" s="553"/>
      <c r="E79" s="555" t="s">
        <v>2152</v>
      </c>
      <c r="F79" s="554"/>
      <c r="G79" s="554"/>
      <c r="H79" s="553"/>
      <c r="I79" s="555" t="s">
        <v>2151</v>
      </c>
      <c r="J79" s="554"/>
      <c r="K79" s="554"/>
      <c r="L79" s="554"/>
      <c r="M79" s="553"/>
    </row>
    <row r="80" spans="1:14" x14ac:dyDescent="0.25">
      <c r="A80" s="555"/>
      <c r="B80" s="554"/>
      <c r="C80" s="554"/>
      <c r="D80" s="553"/>
      <c r="E80" s="555"/>
      <c r="F80" s="554"/>
      <c r="G80" s="554"/>
      <c r="H80" s="553"/>
      <c r="I80" s="555"/>
      <c r="J80" s="554"/>
      <c r="K80" s="554"/>
      <c r="L80" s="554"/>
      <c r="M80" s="553"/>
    </row>
    <row r="81" spans="1:13" x14ac:dyDescent="0.25">
      <c r="A81" s="555" t="s">
        <v>2150</v>
      </c>
      <c r="B81" s="554"/>
      <c r="C81" s="554"/>
      <c r="D81" s="553"/>
      <c r="E81" s="555" t="s">
        <v>2149</v>
      </c>
      <c r="F81" s="554"/>
      <c r="G81" s="554"/>
      <c r="H81" s="553"/>
      <c r="I81" s="555" t="s">
        <v>2148</v>
      </c>
      <c r="J81" s="554"/>
      <c r="K81" s="554"/>
      <c r="L81" s="554"/>
      <c r="M81" s="553"/>
    </row>
    <row r="82" spans="1:13" x14ac:dyDescent="0.25">
      <c r="A82" s="555"/>
      <c r="B82" s="554"/>
      <c r="C82" s="554"/>
      <c r="D82" s="553"/>
      <c r="E82" s="555"/>
      <c r="F82" s="554"/>
      <c r="G82" s="554"/>
      <c r="H82" s="553"/>
      <c r="I82" s="555" t="s">
        <v>2147</v>
      </c>
      <c r="J82" s="554"/>
      <c r="K82" s="554"/>
      <c r="L82" s="554"/>
      <c r="M82" s="553"/>
    </row>
    <row r="83" spans="1:13" x14ac:dyDescent="0.25">
      <c r="A83" s="552"/>
      <c r="B83" s="551"/>
      <c r="C83" s="551"/>
      <c r="D83" s="550"/>
      <c r="E83" s="552"/>
      <c r="F83" s="551"/>
      <c r="G83" s="551"/>
      <c r="H83" s="550"/>
      <c r="I83" s="552" t="s">
        <v>2146</v>
      </c>
      <c r="J83" s="551"/>
      <c r="K83" s="551"/>
      <c r="L83" s="551"/>
      <c r="M83" s="550"/>
    </row>
    <row r="86" spans="1:13" x14ac:dyDescent="0.25">
      <c r="A86" s="549"/>
      <c r="B86" s="549"/>
      <c r="C86" s="549"/>
      <c r="D86" s="549"/>
      <c r="E86" s="549"/>
      <c r="F86" s="549"/>
      <c r="G86" s="549"/>
      <c r="H86" s="549"/>
      <c r="I86" s="549"/>
      <c r="J86" s="549"/>
      <c r="K86" s="549"/>
      <c r="L86" s="549"/>
      <c r="M86" s="548" t="s">
        <v>2145</v>
      </c>
    </row>
  </sheetData>
  <mergeCells count="8">
    <mergeCell ref="A76:M76"/>
    <mergeCell ref="A2:M2"/>
    <mergeCell ref="A50:E50"/>
    <mergeCell ref="A45:F45"/>
    <mergeCell ref="A46:E46"/>
    <mergeCell ref="A47:E47"/>
    <mergeCell ref="A48:E48"/>
    <mergeCell ref="A49:E49"/>
  </mergeCells>
  <dataValidations count="1">
    <dataValidation type="list" allowBlank="1" showInputMessage="1" showErrorMessage="1" sqref="A39:A40 A42">
      <formula1>"To Warehouse Bati,Sale at Farm,Free,Spoil Young Fruit,Spoil Ripe Fruit,Seed House"</formula1>
    </dataValidation>
  </dataValidations>
  <pageMargins left="0.25" right="0.25" top="0.75" bottom="0.75" header="0.3" footer="0.3"/>
  <pageSetup paperSize="9" scale="9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3"/>
  <sheetViews>
    <sheetView workbookViewId="0">
      <pane ySplit="7" topLeftCell="A8" activePane="bottomLeft" state="frozen"/>
      <selection pane="bottomLeft" activeCell="D9" sqref="D9"/>
    </sheetView>
  </sheetViews>
  <sheetFormatPr defaultRowHeight="15" x14ac:dyDescent="0.25"/>
  <cols>
    <col min="1" max="1" width="13.42578125" style="485" customWidth="1"/>
    <col min="2" max="2" width="13.42578125" customWidth="1"/>
    <col min="3" max="3" width="10.140625" bestFit="1" customWidth="1"/>
    <col min="4" max="4" width="14.5703125" bestFit="1" customWidth="1"/>
    <col min="5" max="5" width="10.140625" bestFit="1" customWidth="1"/>
    <col min="6" max="6" width="10.140625" style="482" customWidth="1"/>
    <col min="7" max="7" width="12.5703125" bestFit="1" customWidth="1"/>
    <col min="8" max="8" width="10" bestFit="1" customWidth="1"/>
    <col min="9" max="9" width="19.42578125" style="250" bestFit="1" customWidth="1"/>
    <col min="10" max="10" width="10.140625" bestFit="1" customWidth="1"/>
    <col min="11" max="11" width="9.140625" style="482"/>
    <col min="12" max="12" width="21.5703125" customWidth="1"/>
  </cols>
  <sheetData>
    <row r="1" spans="1:12" x14ac:dyDescent="0.25">
      <c r="A1" s="480" t="s">
        <v>154</v>
      </c>
      <c r="B1" s="81"/>
      <c r="C1" s="81"/>
      <c r="D1" s="81"/>
      <c r="E1" s="81"/>
      <c r="F1" s="481"/>
      <c r="G1" s="81"/>
      <c r="H1" s="81"/>
    </row>
    <row r="2" spans="1:12" x14ac:dyDescent="0.25">
      <c r="A2" s="480" t="s">
        <v>156</v>
      </c>
      <c r="B2" s="81"/>
      <c r="C2" s="81"/>
      <c r="D2" s="81"/>
      <c r="E2" s="81"/>
      <c r="F2" s="481"/>
      <c r="G2" s="81"/>
      <c r="H2" s="140"/>
    </row>
    <row r="3" spans="1:12" x14ac:dyDescent="0.25">
      <c r="A3" s="480" t="s">
        <v>155</v>
      </c>
      <c r="B3" s="81"/>
      <c r="C3" s="81"/>
      <c r="D3" s="81"/>
      <c r="E3" s="81"/>
      <c r="F3" s="481"/>
      <c r="G3" s="81"/>
      <c r="H3" s="140"/>
    </row>
    <row r="4" spans="1:12" x14ac:dyDescent="0.25">
      <c r="A4" s="480" t="s">
        <v>157</v>
      </c>
      <c r="B4" s="81"/>
      <c r="C4" s="81"/>
      <c r="D4" s="81"/>
      <c r="E4" s="81"/>
      <c r="F4" s="481"/>
      <c r="G4" s="81"/>
      <c r="H4" s="140"/>
    </row>
    <row r="5" spans="1:12" x14ac:dyDescent="0.25">
      <c r="A5" s="483" t="s">
        <v>2104</v>
      </c>
      <c r="B5" s="82"/>
      <c r="C5" s="82"/>
      <c r="D5" s="82"/>
      <c r="E5" s="82"/>
      <c r="F5" s="484"/>
      <c r="G5" s="81"/>
      <c r="H5" s="81"/>
    </row>
    <row r="6" spans="1:12" ht="15.75" thickBot="1" x14ac:dyDescent="0.3"/>
    <row r="7" spans="1:12" ht="15.75" thickBot="1" x14ac:dyDescent="0.3">
      <c r="A7" s="486" t="s">
        <v>2105</v>
      </c>
      <c r="B7" s="487" t="s">
        <v>357</v>
      </c>
      <c r="C7" s="488" t="s">
        <v>2106</v>
      </c>
      <c r="D7" s="488" t="s">
        <v>2107</v>
      </c>
      <c r="E7" s="488" t="s">
        <v>18</v>
      </c>
      <c r="F7" s="489" t="s">
        <v>163</v>
      </c>
      <c r="G7" s="490" t="s">
        <v>2108</v>
      </c>
      <c r="H7" s="488" t="s">
        <v>2109</v>
      </c>
      <c r="I7" s="542" t="s">
        <v>2110</v>
      </c>
      <c r="J7" s="488" t="s">
        <v>18</v>
      </c>
      <c r="K7" s="491" t="s">
        <v>163</v>
      </c>
      <c r="L7" s="492" t="s">
        <v>2111</v>
      </c>
    </row>
    <row r="8" spans="1:12" x14ac:dyDescent="0.25">
      <c r="A8" s="493">
        <v>41810</v>
      </c>
      <c r="B8" s="233" t="s">
        <v>150</v>
      </c>
      <c r="C8" s="233">
        <v>500</v>
      </c>
      <c r="D8" s="233" t="s">
        <v>2112</v>
      </c>
      <c r="E8" s="233"/>
      <c r="F8" s="494">
        <v>42095</v>
      </c>
      <c r="G8" s="495">
        <f>DATE(YEAR(A8),MONTH(A8)+3,DAY(A8))</f>
        <v>41902</v>
      </c>
      <c r="H8" s="233">
        <v>350</v>
      </c>
      <c r="I8" s="252" t="s">
        <v>2143</v>
      </c>
      <c r="J8" s="233"/>
      <c r="K8" s="496">
        <v>42005</v>
      </c>
      <c r="L8" s="497"/>
    </row>
    <row r="9" spans="1:12" x14ac:dyDescent="0.25">
      <c r="A9" s="493">
        <v>41810</v>
      </c>
      <c r="B9" s="273" t="s">
        <v>150</v>
      </c>
      <c r="C9" s="273">
        <v>300</v>
      </c>
      <c r="D9" s="273" t="s">
        <v>149</v>
      </c>
      <c r="E9" s="273"/>
      <c r="F9" s="494">
        <v>42095</v>
      </c>
      <c r="G9" s="498">
        <f t="shared" ref="G9:G72" si="0">DATE(YEAR(A9),MONTH(A9)+3,DAY(A9))</f>
        <v>41902</v>
      </c>
      <c r="H9" s="273">
        <v>100</v>
      </c>
      <c r="I9" s="27" t="s">
        <v>2144</v>
      </c>
      <c r="J9" s="273"/>
      <c r="K9" s="499">
        <v>42005</v>
      </c>
      <c r="L9" s="500"/>
    </row>
    <row r="10" spans="1:12" x14ac:dyDescent="0.25">
      <c r="A10" s="501"/>
      <c r="B10" s="273"/>
      <c r="C10" s="273"/>
      <c r="D10" s="273"/>
      <c r="E10" s="273"/>
      <c r="F10" s="502"/>
      <c r="G10" s="498">
        <f t="shared" si="0"/>
        <v>91</v>
      </c>
      <c r="H10" s="273">
        <v>50</v>
      </c>
      <c r="I10" s="27" t="s">
        <v>2142</v>
      </c>
      <c r="J10" s="273"/>
      <c r="K10" s="499"/>
      <c r="L10" s="500"/>
    </row>
    <row r="11" spans="1:12" x14ac:dyDescent="0.25">
      <c r="A11" s="501"/>
      <c r="B11" s="273"/>
      <c r="C11" s="273"/>
      <c r="D11" s="273"/>
      <c r="E11" s="273"/>
      <c r="F11" s="502"/>
      <c r="G11" s="498">
        <f t="shared" si="0"/>
        <v>91</v>
      </c>
      <c r="H11" s="273"/>
      <c r="I11" s="27"/>
      <c r="J11" s="273"/>
      <c r="K11" s="499"/>
      <c r="L11" s="500"/>
    </row>
    <row r="12" spans="1:12" x14ac:dyDescent="0.25">
      <c r="A12" s="501"/>
      <c r="B12" s="273"/>
      <c r="C12" s="273"/>
      <c r="D12" s="273"/>
      <c r="E12" s="273"/>
      <c r="F12" s="502"/>
      <c r="G12" s="498">
        <f t="shared" si="0"/>
        <v>91</v>
      </c>
      <c r="H12" s="273"/>
      <c r="I12" s="27"/>
      <c r="J12" s="273"/>
      <c r="K12" s="499"/>
      <c r="L12" s="500"/>
    </row>
    <row r="13" spans="1:12" x14ac:dyDescent="0.25">
      <c r="A13" s="501"/>
      <c r="B13" s="273"/>
      <c r="C13" s="273"/>
      <c r="D13" s="273"/>
      <c r="E13" s="273"/>
      <c r="F13" s="502"/>
      <c r="G13" s="498">
        <f t="shared" si="0"/>
        <v>91</v>
      </c>
      <c r="H13" s="273"/>
      <c r="I13" s="27"/>
      <c r="J13" s="273"/>
      <c r="K13" s="499"/>
      <c r="L13" s="500"/>
    </row>
    <row r="14" spans="1:12" x14ac:dyDescent="0.25">
      <c r="A14" s="501"/>
      <c r="B14" s="273"/>
      <c r="C14" s="273"/>
      <c r="D14" s="273"/>
      <c r="E14" s="273"/>
      <c r="F14" s="502"/>
      <c r="G14" s="498">
        <f t="shared" si="0"/>
        <v>91</v>
      </c>
      <c r="H14" s="273"/>
      <c r="I14" s="27"/>
      <c r="J14" s="273"/>
      <c r="K14" s="499"/>
      <c r="L14" s="500"/>
    </row>
    <row r="15" spans="1:12" x14ac:dyDescent="0.25">
      <c r="A15" s="501"/>
      <c r="B15" s="273"/>
      <c r="C15" s="273"/>
      <c r="D15" s="273"/>
      <c r="E15" s="273"/>
      <c r="F15" s="502"/>
      <c r="G15" s="498">
        <f t="shared" si="0"/>
        <v>91</v>
      </c>
      <c r="H15" s="273"/>
      <c r="I15" s="27"/>
      <c r="J15" s="273"/>
      <c r="K15" s="499"/>
      <c r="L15" s="500"/>
    </row>
    <row r="16" spans="1:12" x14ac:dyDescent="0.25">
      <c r="A16" s="501"/>
      <c r="B16" s="273"/>
      <c r="C16" s="273"/>
      <c r="D16" s="273"/>
      <c r="E16" s="273"/>
      <c r="F16" s="502"/>
      <c r="G16" s="498">
        <f t="shared" si="0"/>
        <v>91</v>
      </c>
      <c r="H16" s="273"/>
      <c r="I16" s="27"/>
      <c r="J16" s="273"/>
      <c r="K16" s="499"/>
      <c r="L16" s="500"/>
    </row>
    <row r="17" spans="1:12" x14ac:dyDescent="0.25">
      <c r="A17" s="501"/>
      <c r="B17" s="273"/>
      <c r="C17" s="273"/>
      <c r="D17" s="273"/>
      <c r="E17" s="273"/>
      <c r="F17" s="502"/>
      <c r="G17" s="498">
        <f t="shared" si="0"/>
        <v>91</v>
      </c>
      <c r="H17" s="273"/>
      <c r="I17" s="27"/>
      <c r="J17" s="273"/>
      <c r="K17" s="499"/>
      <c r="L17" s="500"/>
    </row>
    <row r="18" spans="1:12" x14ac:dyDescent="0.25">
      <c r="A18" s="501"/>
      <c r="B18" s="273"/>
      <c r="C18" s="273"/>
      <c r="D18" s="273"/>
      <c r="E18" s="273"/>
      <c r="F18" s="502"/>
      <c r="G18" s="498">
        <f t="shared" si="0"/>
        <v>91</v>
      </c>
      <c r="H18" s="273"/>
      <c r="I18" s="27"/>
      <c r="J18" s="273"/>
      <c r="K18" s="499"/>
      <c r="L18" s="500"/>
    </row>
    <row r="19" spans="1:12" x14ac:dyDescent="0.25">
      <c r="A19" s="501"/>
      <c r="B19" s="273"/>
      <c r="C19" s="273"/>
      <c r="D19" s="273"/>
      <c r="E19" s="273"/>
      <c r="F19" s="502"/>
      <c r="G19" s="498">
        <f t="shared" si="0"/>
        <v>91</v>
      </c>
      <c r="H19" s="273"/>
      <c r="I19" s="27"/>
      <c r="J19" s="273"/>
      <c r="K19" s="499"/>
      <c r="L19" s="500"/>
    </row>
    <row r="20" spans="1:12" x14ac:dyDescent="0.25">
      <c r="A20" s="501"/>
      <c r="B20" s="273"/>
      <c r="C20" s="273"/>
      <c r="D20" s="273"/>
      <c r="E20" s="273"/>
      <c r="F20" s="502"/>
      <c r="G20" s="498">
        <f t="shared" si="0"/>
        <v>91</v>
      </c>
      <c r="H20" s="273"/>
      <c r="I20" s="27"/>
      <c r="J20" s="273"/>
      <c r="K20" s="499"/>
      <c r="L20" s="500"/>
    </row>
    <row r="21" spans="1:12" x14ac:dyDescent="0.25">
      <c r="A21" s="501"/>
      <c r="B21" s="273"/>
      <c r="C21" s="273"/>
      <c r="D21" s="273"/>
      <c r="E21" s="273"/>
      <c r="F21" s="502"/>
      <c r="G21" s="498">
        <f t="shared" si="0"/>
        <v>91</v>
      </c>
      <c r="H21" s="273"/>
      <c r="I21" s="27"/>
      <c r="J21" s="273"/>
      <c r="K21" s="499"/>
      <c r="L21" s="500"/>
    </row>
    <row r="22" spans="1:12" x14ac:dyDescent="0.25">
      <c r="A22" s="501"/>
      <c r="B22" s="273"/>
      <c r="C22" s="273"/>
      <c r="D22" s="273"/>
      <c r="E22" s="273"/>
      <c r="F22" s="502"/>
      <c r="G22" s="498">
        <f t="shared" si="0"/>
        <v>91</v>
      </c>
      <c r="H22" s="273"/>
      <c r="I22" s="27"/>
      <c r="J22" s="273"/>
      <c r="K22" s="499"/>
      <c r="L22" s="500"/>
    </row>
    <row r="23" spans="1:12" x14ac:dyDescent="0.25">
      <c r="A23" s="501"/>
      <c r="B23" s="273"/>
      <c r="C23" s="273"/>
      <c r="D23" s="273"/>
      <c r="E23" s="273"/>
      <c r="F23" s="502"/>
      <c r="G23" s="498">
        <f t="shared" si="0"/>
        <v>91</v>
      </c>
      <c r="H23" s="273"/>
      <c r="I23" s="27"/>
      <c r="J23" s="273"/>
      <c r="K23" s="499"/>
      <c r="L23" s="500"/>
    </row>
    <row r="24" spans="1:12" x14ac:dyDescent="0.25">
      <c r="A24" s="501"/>
      <c r="B24" s="273"/>
      <c r="C24" s="273"/>
      <c r="D24" s="273"/>
      <c r="E24" s="273"/>
      <c r="F24" s="502"/>
      <c r="G24" s="498">
        <f t="shared" si="0"/>
        <v>91</v>
      </c>
      <c r="H24" s="273"/>
      <c r="I24" s="27"/>
      <c r="J24" s="273"/>
      <c r="K24" s="499"/>
      <c r="L24" s="500"/>
    </row>
    <row r="25" spans="1:12" x14ac:dyDescent="0.25">
      <c r="A25" s="501"/>
      <c r="B25" s="273"/>
      <c r="C25" s="273"/>
      <c r="D25" s="273"/>
      <c r="E25" s="273"/>
      <c r="F25" s="502"/>
      <c r="G25" s="498">
        <f t="shared" si="0"/>
        <v>91</v>
      </c>
      <c r="H25" s="273"/>
      <c r="I25" s="27"/>
      <c r="J25" s="273"/>
      <c r="K25" s="499"/>
      <c r="L25" s="500"/>
    </row>
    <row r="26" spans="1:12" x14ac:dyDescent="0.25">
      <c r="A26" s="501"/>
      <c r="B26" s="273"/>
      <c r="C26" s="273"/>
      <c r="D26" s="273"/>
      <c r="E26" s="273"/>
      <c r="F26" s="502"/>
      <c r="G26" s="498">
        <f t="shared" si="0"/>
        <v>91</v>
      </c>
      <c r="H26" s="273"/>
      <c r="I26" s="27"/>
      <c r="J26" s="273"/>
      <c r="K26" s="499"/>
      <c r="L26" s="500"/>
    </row>
    <row r="27" spans="1:12" x14ac:dyDescent="0.25">
      <c r="A27" s="501"/>
      <c r="B27" s="273"/>
      <c r="C27" s="273"/>
      <c r="D27" s="273"/>
      <c r="E27" s="273"/>
      <c r="F27" s="502"/>
      <c r="G27" s="498">
        <f t="shared" si="0"/>
        <v>91</v>
      </c>
      <c r="H27" s="273"/>
      <c r="I27" s="27"/>
      <c r="J27" s="273"/>
      <c r="K27" s="499"/>
      <c r="L27" s="500"/>
    </row>
    <row r="28" spans="1:12" x14ac:dyDescent="0.25">
      <c r="A28" s="501"/>
      <c r="B28" s="273"/>
      <c r="C28" s="273"/>
      <c r="D28" s="273"/>
      <c r="E28" s="273"/>
      <c r="F28" s="502"/>
      <c r="G28" s="498">
        <f t="shared" si="0"/>
        <v>91</v>
      </c>
      <c r="H28" s="273"/>
      <c r="I28" s="27"/>
      <c r="J28" s="273"/>
      <c r="K28" s="499"/>
      <c r="L28" s="500"/>
    </row>
    <row r="29" spans="1:12" x14ac:dyDescent="0.25">
      <c r="A29" s="501"/>
      <c r="B29" s="273"/>
      <c r="C29" s="273"/>
      <c r="D29" s="273"/>
      <c r="E29" s="273"/>
      <c r="F29" s="502"/>
      <c r="G29" s="498">
        <f t="shared" si="0"/>
        <v>91</v>
      </c>
      <c r="H29" s="273"/>
      <c r="I29" s="27"/>
      <c r="J29" s="273"/>
      <c r="K29" s="499"/>
      <c r="L29" s="500"/>
    </row>
    <row r="30" spans="1:12" x14ac:dyDescent="0.25">
      <c r="A30" s="501"/>
      <c r="B30" s="273"/>
      <c r="C30" s="273"/>
      <c r="D30" s="273"/>
      <c r="E30" s="273"/>
      <c r="F30" s="502"/>
      <c r="G30" s="498">
        <f t="shared" si="0"/>
        <v>91</v>
      </c>
      <c r="H30" s="273"/>
      <c r="I30" s="27"/>
      <c r="J30" s="273"/>
      <c r="K30" s="499"/>
      <c r="L30" s="500"/>
    </row>
    <row r="31" spans="1:12" x14ac:dyDescent="0.25">
      <c r="A31" s="501"/>
      <c r="B31" s="273"/>
      <c r="C31" s="273"/>
      <c r="D31" s="273"/>
      <c r="E31" s="273"/>
      <c r="F31" s="502"/>
      <c r="G31" s="498">
        <f t="shared" si="0"/>
        <v>91</v>
      </c>
      <c r="H31" s="273"/>
      <c r="I31" s="27"/>
      <c r="J31" s="273"/>
      <c r="K31" s="499"/>
      <c r="L31" s="500"/>
    </row>
    <row r="32" spans="1:12" x14ac:dyDescent="0.25">
      <c r="A32" s="501"/>
      <c r="B32" s="273"/>
      <c r="C32" s="273"/>
      <c r="D32" s="273"/>
      <c r="E32" s="273"/>
      <c r="F32" s="502"/>
      <c r="G32" s="498">
        <f t="shared" si="0"/>
        <v>91</v>
      </c>
      <c r="H32" s="273"/>
      <c r="I32" s="27"/>
      <c r="J32" s="273"/>
      <c r="K32" s="499"/>
      <c r="L32" s="500"/>
    </row>
    <row r="33" spans="1:12" x14ac:dyDescent="0.25">
      <c r="A33" s="501"/>
      <c r="B33" s="273"/>
      <c r="C33" s="273"/>
      <c r="D33" s="273"/>
      <c r="E33" s="273"/>
      <c r="F33" s="502"/>
      <c r="G33" s="498">
        <f t="shared" si="0"/>
        <v>91</v>
      </c>
      <c r="H33" s="273"/>
      <c r="I33" s="27"/>
      <c r="J33" s="273"/>
      <c r="K33" s="499"/>
      <c r="L33" s="500"/>
    </row>
    <row r="34" spans="1:12" x14ac:dyDescent="0.25">
      <c r="A34" s="501"/>
      <c r="B34" s="273"/>
      <c r="C34" s="273"/>
      <c r="D34" s="273"/>
      <c r="E34" s="273"/>
      <c r="F34" s="502"/>
      <c r="G34" s="498">
        <f t="shared" si="0"/>
        <v>91</v>
      </c>
      <c r="H34" s="273"/>
      <c r="I34" s="27"/>
      <c r="J34" s="273"/>
      <c r="K34" s="499"/>
      <c r="L34" s="500"/>
    </row>
    <row r="35" spans="1:12" x14ac:dyDescent="0.25">
      <c r="A35" s="501"/>
      <c r="B35" s="273"/>
      <c r="C35" s="273"/>
      <c r="D35" s="273"/>
      <c r="E35" s="273"/>
      <c r="F35" s="502"/>
      <c r="G35" s="498">
        <f t="shared" si="0"/>
        <v>91</v>
      </c>
      <c r="H35" s="273"/>
      <c r="I35" s="27"/>
      <c r="J35" s="273"/>
      <c r="K35" s="499"/>
      <c r="L35" s="500"/>
    </row>
    <row r="36" spans="1:12" x14ac:dyDescent="0.25">
      <c r="A36" s="501"/>
      <c r="B36" s="273"/>
      <c r="C36" s="273"/>
      <c r="D36" s="273"/>
      <c r="E36" s="273"/>
      <c r="F36" s="502"/>
      <c r="G36" s="498">
        <f t="shared" si="0"/>
        <v>91</v>
      </c>
      <c r="H36" s="273"/>
      <c r="I36" s="27"/>
      <c r="J36" s="273"/>
      <c r="K36" s="499"/>
      <c r="L36" s="500"/>
    </row>
    <row r="37" spans="1:12" x14ac:dyDescent="0.25">
      <c r="A37" s="501"/>
      <c r="B37" s="273"/>
      <c r="C37" s="273"/>
      <c r="D37" s="273"/>
      <c r="E37" s="273"/>
      <c r="F37" s="502"/>
      <c r="G37" s="498">
        <f t="shared" si="0"/>
        <v>91</v>
      </c>
      <c r="H37" s="273"/>
      <c r="I37" s="27"/>
      <c r="J37" s="273"/>
      <c r="K37" s="499"/>
      <c r="L37" s="500"/>
    </row>
    <row r="38" spans="1:12" x14ac:dyDescent="0.25">
      <c r="A38" s="501"/>
      <c r="B38" s="273"/>
      <c r="C38" s="273"/>
      <c r="D38" s="273"/>
      <c r="E38" s="273"/>
      <c r="F38" s="502"/>
      <c r="G38" s="498">
        <f t="shared" si="0"/>
        <v>91</v>
      </c>
      <c r="H38" s="273"/>
      <c r="I38" s="27"/>
      <c r="J38" s="273"/>
      <c r="K38" s="499"/>
      <c r="L38" s="500"/>
    </row>
    <row r="39" spans="1:12" x14ac:dyDescent="0.25">
      <c r="A39" s="501"/>
      <c r="B39" s="273"/>
      <c r="C39" s="273"/>
      <c r="D39" s="273"/>
      <c r="E39" s="273"/>
      <c r="F39" s="502"/>
      <c r="G39" s="498">
        <f t="shared" si="0"/>
        <v>91</v>
      </c>
      <c r="H39" s="273"/>
      <c r="I39" s="27"/>
      <c r="J39" s="273"/>
      <c r="K39" s="499"/>
      <c r="L39" s="500"/>
    </row>
    <row r="40" spans="1:12" x14ac:dyDescent="0.25">
      <c r="A40" s="501"/>
      <c r="B40" s="273"/>
      <c r="C40" s="273"/>
      <c r="D40" s="273"/>
      <c r="E40" s="273"/>
      <c r="F40" s="502"/>
      <c r="G40" s="498">
        <f t="shared" si="0"/>
        <v>91</v>
      </c>
      <c r="H40" s="273"/>
      <c r="I40" s="27"/>
      <c r="J40" s="273"/>
      <c r="K40" s="499"/>
      <c r="L40" s="500"/>
    </row>
    <row r="41" spans="1:12" x14ac:dyDescent="0.25">
      <c r="A41" s="501"/>
      <c r="B41" s="273"/>
      <c r="C41" s="273"/>
      <c r="D41" s="273"/>
      <c r="E41" s="273"/>
      <c r="F41" s="502"/>
      <c r="G41" s="498">
        <f t="shared" si="0"/>
        <v>91</v>
      </c>
      <c r="H41" s="273"/>
      <c r="I41" s="27"/>
      <c r="J41" s="273"/>
      <c r="K41" s="499"/>
      <c r="L41" s="500"/>
    </row>
    <row r="42" spans="1:12" x14ac:dyDescent="0.25">
      <c r="A42" s="501"/>
      <c r="B42" s="273"/>
      <c r="C42" s="273"/>
      <c r="D42" s="273"/>
      <c r="E42" s="273"/>
      <c r="F42" s="502"/>
      <c r="G42" s="498">
        <f t="shared" si="0"/>
        <v>91</v>
      </c>
      <c r="H42" s="273"/>
      <c r="I42" s="27"/>
      <c r="J42" s="273"/>
      <c r="K42" s="499"/>
      <c r="L42" s="500"/>
    </row>
    <row r="43" spans="1:12" x14ac:dyDescent="0.25">
      <c r="A43" s="501"/>
      <c r="B43" s="273"/>
      <c r="C43" s="273"/>
      <c r="D43" s="273"/>
      <c r="E43" s="273"/>
      <c r="F43" s="502"/>
      <c r="G43" s="498">
        <f t="shared" si="0"/>
        <v>91</v>
      </c>
      <c r="H43" s="273"/>
      <c r="I43" s="27"/>
      <c r="J43" s="273"/>
      <c r="K43" s="499"/>
      <c r="L43" s="500"/>
    </row>
    <row r="44" spans="1:12" x14ac:dyDescent="0.25">
      <c r="A44" s="501"/>
      <c r="B44" s="273"/>
      <c r="C44" s="273"/>
      <c r="D44" s="273"/>
      <c r="E44" s="273"/>
      <c r="F44" s="502"/>
      <c r="G44" s="498">
        <f t="shared" si="0"/>
        <v>91</v>
      </c>
      <c r="H44" s="273"/>
      <c r="I44" s="27"/>
      <c r="J44" s="273"/>
      <c r="K44" s="499"/>
      <c r="L44" s="500"/>
    </row>
    <row r="45" spans="1:12" x14ac:dyDescent="0.25">
      <c r="A45" s="501"/>
      <c r="B45" s="273"/>
      <c r="C45" s="273"/>
      <c r="D45" s="273"/>
      <c r="E45" s="273"/>
      <c r="F45" s="502"/>
      <c r="G45" s="498">
        <f t="shared" si="0"/>
        <v>91</v>
      </c>
      <c r="H45" s="273"/>
      <c r="I45" s="27"/>
      <c r="J45" s="273"/>
      <c r="K45" s="499"/>
      <c r="L45" s="500"/>
    </row>
    <row r="46" spans="1:12" x14ac:dyDescent="0.25">
      <c r="A46" s="501"/>
      <c r="B46" s="273"/>
      <c r="C46" s="273"/>
      <c r="D46" s="273"/>
      <c r="E46" s="273"/>
      <c r="F46" s="502"/>
      <c r="G46" s="498">
        <f t="shared" si="0"/>
        <v>91</v>
      </c>
      <c r="H46" s="273"/>
      <c r="I46" s="27"/>
      <c r="J46" s="273"/>
      <c r="K46" s="499"/>
      <c r="L46" s="500"/>
    </row>
    <row r="47" spans="1:12" x14ac:dyDescent="0.25">
      <c r="A47" s="501"/>
      <c r="B47" s="273"/>
      <c r="C47" s="273"/>
      <c r="D47" s="273"/>
      <c r="E47" s="273"/>
      <c r="F47" s="502"/>
      <c r="G47" s="498">
        <f t="shared" si="0"/>
        <v>91</v>
      </c>
      <c r="H47" s="273"/>
      <c r="I47" s="27"/>
      <c r="J47" s="273"/>
      <c r="K47" s="499"/>
      <c r="L47" s="500"/>
    </row>
    <row r="48" spans="1:12" x14ac:dyDescent="0.25">
      <c r="A48" s="501"/>
      <c r="B48" s="273"/>
      <c r="C48" s="273"/>
      <c r="D48" s="273"/>
      <c r="E48" s="273"/>
      <c r="F48" s="502"/>
      <c r="G48" s="498">
        <f t="shared" si="0"/>
        <v>91</v>
      </c>
      <c r="H48" s="273"/>
      <c r="I48" s="27"/>
      <c r="J48" s="273"/>
      <c r="K48" s="499"/>
      <c r="L48" s="500"/>
    </row>
    <row r="49" spans="1:12" x14ac:dyDescent="0.25">
      <c r="A49" s="501"/>
      <c r="B49" s="273"/>
      <c r="C49" s="273"/>
      <c r="D49" s="273"/>
      <c r="E49" s="273"/>
      <c r="F49" s="502"/>
      <c r="G49" s="498">
        <f t="shared" si="0"/>
        <v>91</v>
      </c>
      <c r="H49" s="273"/>
      <c r="I49" s="27"/>
      <c r="J49" s="273"/>
      <c r="K49" s="499"/>
      <c r="L49" s="500"/>
    </row>
    <row r="50" spans="1:12" x14ac:dyDescent="0.25">
      <c r="A50" s="501"/>
      <c r="B50" s="273"/>
      <c r="C50" s="273"/>
      <c r="D50" s="273"/>
      <c r="E50" s="273"/>
      <c r="F50" s="502"/>
      <c r="G50" s="498">
        <f t="shared" si="0"/>
        <v>91</v>
      </c>
      <c r="H50" s="273"/>
      <c r="I50" s="27"/>
      <c r="J50" s="273"/>
      <c r="K50" s="499"/>
      <c r="L50" s="500"/>
    </row>
    <row r="51" spans="1:12" x14ac:dyDescent="0.25">
      <c r="A51" s="501"/>
      <c r="B51" s="273"/>
      <c r="C51" s="273"/>
      <c r="D51" s="273"/>
      <c r="E51" s="273"/>
      <c r="F51" s="502"/>
      <c r="G51" s="498">
        <f t="shared" si="0"/>
        <v>91</v>
      </c>
      <c r="H51" s="273"/>
      <c r="I51" s="27"/>
      <c r="J51" s="273"/>
      <c r="K51" s="499"/>
      <c r="L51" s="500"/>
    </row>
    <row r="52" spans="1:12" x14ac:dyDescent="0.25">
      <c r="A52" s="501"/>
      <c r="B52" s="273"/>
      <c r="C52" s="273"/>
      <c r="D52" s="273"/>
      <c r="E52" s="273"/>
      <c r="F52" s="502"/>
      <c r="G52" s="498">
        <f t="shared" si="0"/>
        <v>91</v>
      </c>
      <c r="H52" s="273"/>
      <c r="I52" s="27"/>
      <c r="J52" s="273"/>
      <c r="K52" s="499"/>
      <c r="L52" s="500"/>
    </row>
    <row r="53" spans="1:12" x14ac:dyDescent="0.25">
      <c r="A53" s="501"/>
      <c r="B53" s="273"/>
      <c r="C53" s="273"/>
      <c r="D53" s="273"/>
      <c r="E53" s="273"/>
      <c r="F53" s="502"/>
      <c r="G53" s="498">
        <f t="shared" si="0"/>
        <v>91</v>
      </c>
      <c r="H53" s="273"/>
      <c r="I53" s="27"/>
      <c r="J53" s="273"/>
      <c r="K53" s="499"/>
      <c r="L53" s="500"/>
    </row>
    <row r="54" spans="1:12" x14ac:dyDescent="0.25">
      <c r="A54" s="501"/>
      <c r="B54" s="273"/>
      <c r="C54" s="273"/>
      <c r="D54" s="273"/>
      <c r="E54" s="273"/>
      <c r="F54" s="502"/>
      <c r="G54" s="498">
        <f t="shared" si="0"/>
        <v>91</v>
      </c>
      <c r="H54" s="273"/>
      <c r="I54" s="27"/>
      <c r="J54" s="273"/>
      <c r="K54" s="499"/>
      <c r="L54" s="500"/>
    </row>
    <row r="55" spans="1:12" x14ac:dyDescent="0.25">
      <c r="A55" s="501"/>
      <c r="B55" s="273"/>
      <c r="C55" s="273"/>
      <c r="D55" s="273"/>
      <c r="E55" s="273"/>
      <c r="F55" s="502"/>
      <c r="G55" s="498">
        <f t="shared" si="0"/>
        <v>91</v>
      </c>
      <c r="H55" s="273"/>
      <c r="I55" s="27"/>
      <c r="J55" s="273"/>
      <c r="K55" s="499"/>
      <c r="L55" s="500"/>
    </row>
    <row r="56" spans="1:12" x14ac:dyDescent="0.25">
      <c r="A56" s="501"/>
      <c r="B56" s="273"/>
      <c r="C56" s="273"/>
      <c r="D56" s="273"/>
      <c r="E56" s="273"/>
      <c r="F56" s="502"/>
      <c r="G56" s="498">
        <f t="shared" si="0"/>
        <v>91</v>
      </c>
      <c r="H56" s="273"/>
      <c r="I56" s="27"/>
      <c r="J56" s="273"/>
      <c r="K56" s="499"/>
      <c r="L56" s="500"/>
    </row>
    <row r="57" spans="1:12" x14ac:dyDescent="0.25">
      <c r="A57" s="501"/>
      <c r="B57" s="273"/>
      <c r="C57" s="273"/>
      <c r="D57" s="273"/>
      <c r="E57" s="273"/>
      <c r="F57" s="502"/>
      <c r="G57" s="498">
        <f t="shared" si="0"/>
        <v>91</v>
      </c>
      <c r="H57" s="273"/>
      <c r="I57" s="27"/>
      <c r="J57" s="273"/>
      <c r="K57" s="499"/>
      <c r="L57" s="500"/>
    </row>
    <row r="58" spans="1:12" x14ac:dyDescent="0.25">
      <c r="A58" s="501"/>
      <c r="B58" s="273"/>
      <c r="C58" s="273"/>
      <c r="D58" s="273"/>
      <c r="E58" s="273"/>
      <c r="F58" s="502"/>
      <c r="G58" s="498">
        <f t="shared" si="0"/>
        <v>91</v>
      </c>
      <c r="H58" s="273"/>
      <c r="I58" s="27"/>
      <c r="J58" s="273"/>
      <c r="K58" s="499"/>
      <c r="L58" s="500"/>
    </row>
    <row r="59" spans="1:12" x14ac:dyDescent="0.25">
      <c r="A59" s="501"/>
      <c r="B59" s="273"/>
      <c r="C59" s="273"/>
      <c r="D59" s="273"/>
      <c r="E59" s="273"/>
      <c r="F59" s="502"/>
      <c r="G59" s="498">
        <f t="shared" si="0"/>
        <v>91</v>
      </c>
      <c r="H59" s="273"/>
      <c r="I59" s="27"/>
      <c r="J59" s="273"/>
      <c r="K59" s="499"/>
      <c r="L59" s="500"/>
    </row>
    <row r="60" spans="1:12" x14ac:dyDescent="0.25">
      <c r="A60" s="501"/>
      <c r="B60" s="273"/>
      <c r="C60" s="273"/>
      <c r="D60" s="273"/>
      <c r="E60" s="273"/>
      <c r="F60" s="502"/>
      <c r="G60" s="498">
        <f t="shared" si="0"/>
        <v>91</v>
      </c>
      <c r="H60" s="273"/>
      <c r="I60" s="27"/>
      <c r="J60" s="273"/>
      <c r="K60" s="499"/>
      <c r="L60" s="500"/>
    </row>
    <row r="61" spans="1:12" x14ac:dyDescent="0.25">
      <c r="A61" s="501"/>
      <c r="B61" s="273"/>
      <c r="C61" s="273"/>
      <c r="D61" s="273"/>
      <c r="E61" s="273"/>
      <c r="F61" s="502"/>
      <c r="G61" s="498">
        <f t="shared" si="0"/>
        <v>91</v>
      </c>
      <c r="H61" s="273"/>
      <c r="I61" s="27"/>
      <c r="J61" s="273"/>
      <c r="K61" s="499"/>
      <c r="L61" s="500"/>
    </row>
    <row r="62" spans="1:12" x14ac:dyDescent="0.25">
      <c r="A62" s="501"/>
      <c r="B62" s="273"/>
      <c r="C62" s="273"/>
      <c r="D62" s="273"/>
      <c r="E62" s="273"/>
      <c r="F62" s="502"/>
      <c r="G62" s="498">
        <f t="shared" si="0"/>
        <v>91</v>
      </c>
      <c r="H62" s="273"/>
      <c r="I62" s="27"/>
      <c r="J62" s="273"/>
      <c r="K62" s="499"/>
      <c r="L62" s="500"/>
    </row>
    <row r="63" spans="1:12" x14ac:dyDescent="0.25">
      <c r="A63" s="501"/>
      <c r="B63" s="273"/>
      <c r="C63" s="273"/>
      <c r="D63" s="273"/>
      <c r="E63" s="273"/>
      <c r="F63" s="502"/>
      <c r="G63" s="498">
        <f t="shared" si="0"/>
        <v>91</v>
      </c>
      <c r="H63" s="273"/>
      <c r="I63" s="27"/>
      <c r="J63" s="273"/>
      <c r="K63" s="499"/>
      <c r="L63" s="500"/>
    </row>
    <row r="64" spans="1:12" x14ac:dyDescent="0.25">
      <c r="A64" s="501"/>
      <c r="B64" s="273"/>
      <c r="C64" s="273"/>
      <c r="D64" s="273"/>
      <c r="E64" s="273"/>
      <c r="F64" s="502"/>
      <c r="G64" s="498">
        <f t="shared" si="0"/>
        <v>91</v>
      </c>
      <c r="H64" s="273"/>
      <c r="I64" s="27"/>
      <c r="J64" s="273"/>
      <c r="K64" s="499"/>
      <c r="L64" s="500"/>
    </row>
    <row r="65" spans="1:12" x14ac:dyDescent="0.25">
      <c r="A65" s="501"/>
      <c r="B65" s="273"/>
      <c r="C65" s="273"/>
      <c r="D65" s="273"/>
      <c r="E65" s="273"/>
      <c r="F65" s="502"/>
      <c r="G65" s="498">
        <f t="shared" si="0"/>
        <v>91</v>
      </c>
      <c r="H65" s="273"/>
      <c r="I65" s="27"/>
      <c r="J65" s="273"/>
      <c r="K65" s="499"/>
      <c r="L65" s="500"/>
    </row>
    <row r="66" spans="1:12" x14ac:dyDescent="0.25">
      <c r="A66" s="501"/>
      <c r="B66" s="273"/>
      <c r="C66" s="273"/>
      <c r="D66" s="273"/>
      <c r="E66" s="273"/>
      <c r="F66" s="502"/>
      <c r="G66" s="498">
        <f t="shared" si="0"/>
        <v>91</v>
      </c>
      <c r="H66" s="273"/>
      <c r="I66" s="27"/>
      <c r="J66" s="273"/>
      <c r="K66" s="499"/>
      <c r="L66" s="500"/>
    </row>
    <row r="67" spans="1:12" x14ac:dyDescent="0.25">
      <c r="A67" s="501"/>
      <c r="B67" s="273"/>
      <c r="C67" s="273"/>
      <c r="D67" s="273"/>
      <c r="E67" s="273"/>
      <c r="F67" s="502"/>
      <c r="G67" s="498">
        <f t="shared" si="0"/>
        <v>91</v>
      </c>
      <c r="H67" s="273"/>
      <c r="I67" s="27"/>
      <c r="J67" s="273"/>
      <c r="K67" s="499"/>
      <c r="L67" s="500"/>
    </row>
    <row r="68" spans="1:12" x14ac:dyDescent="0.25">
      <c r="A68" s="501"/>
      <c r="B68" s="273"/>
      <c r="C68" s="273"/>
      <c r="D68" s="273"/>
      <c r="E68" s="273"/>
      <c r="F68" s="502"/>
      <c r="G68" s="498">
        <f t="shared" si="0"/>
        <v>91</v>
      </c>
      <c r="H68" s="273"/>
      <c r="I68" s="27"/>
      <c r="J68" s="273"/>
      <c r="K68" s="499"/>
      <c r="L68" s="500"/>
    </row>
    <row r="69" spans="1:12" x14ac:dyDescent="0.25">
      <c r="A69" s="501"/>
      <c r="B69" s="273"/>
      <c r="C69" s="273"/>
      <c r="D69" s="273"/>
      <c r="E69" s="273"/>
      <c r="F69" s="502"/>
      <c r="G69" s="498">
        <f t="shared" si="0"/>
        <v>91</v>
      </c>
      <c r="H69" s="273"/>
      <c r="I69" s="27"/>
      <c r="J69" s="273"/>
      <c r="K69" s="499"/>
      <c r="L69" s="500"/>
    </row>
    <row r="70" spans="1:12" x14ac:dyDescent="0.25">
      <c r="A70" s="501"/>
      <c r="B70" s="273"/>
      <c r="C70" s="273"/>
      <c r="D70" s="273"/>
      <c r="E70" s="273"/>
      <c r="F70" s="502"/>
      <c r="G70" s="498">
        <f t="shared" si="0"/>
        <v>91</v>
      </c>
      <c r="H70" s="273"/>
      <c r="I70" s="27"/>
      <c r="J70" s="273"/>
      <c r="K70" s="499"/>
      <c r="L70" s="500"/>
    </row>
    <row r="71" spans="1:12" x14ac:dyDescent="0.25">
      <c r="A71" s="501"/>
      <c r="B71" s="273"/>
      <c r="C71" s="273"/>
      <c r="D71" s="273"/>
      <c r="E71" s="273"/>
      <c r="F71" s="502"/>
      <c r="G71" s="498">
        <f t="shared" si="0"/>
        <v>91</v>
      </c>
      <c r="H71" s="273"/>
      <c r="I71" s="27"/>
      <c r="J71" s="273"/>
      <c r="K71" s="499"/>
      <c r="L71" s="500"/>
    </row>
    <row r="72" spans="1:12" x14ac:dyDescent="0.25">
      <c r="A72" s="501"/>
      <c r="B72" s="273"/>
      <c r="C72" s="273"/>
      <c r="D72" s="273"/>
      <c r="E72" s="273"/>
      <c r="F72" s="502"/>
      <c r="G72" s="498">
        <f t="shared" si="0"/>
        <v>91</v>
      </c>
      <c r="H72" s="273"/>
      <c r="I72" s="27"/>
      <c r="J72" s="273"/>
      <c r="K72" s="499"/>
      <c r="L72" s="500"/>
    </row>
    <row r="73" spans="1:12" x14ac:dyDescent="0.25">
      <c r="A73" s="501"/>
      <c r="B73" s="273"/>
      <c r="C73" s="273"/>
      <c r="D73" s="273"/>
      <c r="E73" s="273"/>
      <c r="F73" s="502"/>
      <c r="G73" s="498">
        <f t="shared" ref="G73:G133" si="1">DATE(YEAR(A73),MONTH(A73)+3,DAY(A73))</f>
        <v>91</v>
      </c>
      <c r="H73" s="273"/>
      <c r="I73" s="27"/>
      <c r="J73" s="273"/>
      <c r="K73" s="499"/>
      <c r="L73" s="500"/>
    </row>
    <row r="74" spans="1:12" x14ac:dyDescent="0.25">
      <c r="A74" s="501"/>
      <c r="B74" s="273"/>
      <c r="C74" s="273"/>
      <c r="D74" s="273"/>
      <c r="E74" s="273"/>
      <c r="F74" s="502"/>
      <c r="G74" s="498">
        <f t="shared" si="1"/>
        <v>91</v>
      </c>
      <c r="H74" s="273"/>
      <c r="I74" s="27"/>
      <c r="J74" s="273"/>
      <c r="K74" s="499"/>
      <c r="L74" s="500"/>
    </row>
    <row r="75" spans="1:12" x14ac:dyDescent="0.25">
      <c r="A75" s="501"/>
      <c r="B75" s="273"/>
      <c r="C75" s="273"/>
      <c r="D75" s="273"/>
      <c r="E75" s="273"/>
      <c r="F75" s="502"/>
      <c r="G75" s="498">
        <f t="shared" si="1"/>
        <v>91</v>
      </c>
      <c r="H75" s="273"/>
      <c r="I75" s="27"/>
      <c r="J75" s="273"/>
      <c r="K75" s="499"/>
      <c r="L75" s="500"/>
    </row>
    <row r="76" spans="1:12" x14ac:dyDescent="0.25">
      <c r="A76" s="501"/>
      <c r="B76" s="273"/>
      <c r="C76" s="273"/>
      <c r="D76" s="273"/>
      <c r="E76" s="273"/>
      <c r="F76" s="502"/>
      <c r="G76" s="498">
        <f t="shared" si="1"/>
        <v>91</v>
      </c>
      <c r="H76" s="273"/>
      <c r="I76" s="27"/>
      <c r="J76" s="273"/>
      <c r="K76" s="499"/>
      <c r="L76" s="500"/>
    </row>
    <row r="77" spans="1:12" x14ac:dyDescent="0.25">
      <c r="A77" s="501"/>
      <c r="B77" s="273"/>
      <c r="C77" s="273"/>
      <c r="D77" s="273"/>
      <c r="E77" s="273"/>
      <c r="F77" s="502"/>
      <c r="G77" s="498">
        <f t="shared" si="1"/>
        <v>91</v>
      </c>
      <c r="H77" s="273"/>
      <c r="I77" s="27"/>
      <c r="J77" s="273"/>
      <c r="K77" s="499"/>
      <c r="L77" s="500"/>
    </row>
    <row r="78" spans="1:12" x14ac:dyDescent="0.25">
      <c r="A78" s="501"/>
      <c r="B78" s="273"/>
      <c r="C78" s="273"/>
      <c r="D78" s="273"/>
      <c r="E78" s="273"/>
      <c r="F78" s="502"/>
      <c r="G78" s="498">
        <f t="shared" si="1"/>
        <v>91</v>
      </c>
      <c r="H78" s="273"/>
      <c r="I78" s="27"/>
      <c r="J78" s="273"/>
      <c r="K78" s="499"/>
      <c r="L78" s="500"/>
    </row>
    <row r="79" spans="1:12" x14ac:dyDescent="0.25">
      <c r="A79" s="501"/>
      <c r="B79" s="273"/>
      <c r="C79" s="273"/>
      <c r="D79" s="273"/>
      <c r="E79" s="273"/>
      <c r="F79" s="502"/>
      <c r="G79" s="498">
        <f t="shared" si="1"/>
        <v>91</v>
      </c>
      <c r="H79" s="273"/>
      <c r="I79" s="27"/>
      <c r="J79" s="273"/>
      <c r="K79" s="499"/>
      <c r="L79" s="500"/>
    </row>
    <row r="80" spans="1:12" x14ac:dyDescent="0.25">
      <c r="A80" s="501"/>
      <c r="B80" s="273"/>
      <c r="C80" s="273"/>
      <c r="D80" s="273"/>
      <c r="E80" s="273"/>
      <c r="F80" s="502"/>
      <c r="G80" s="498">
        <f t="shared" si="1"/>
        <v>91</v>
      </c>
      <c r="H80" s="273"/>
      <c r="I80" s="27"/>
      <c r="J80" s="273"/>
      <c r="K80" s="499"/>
      <c r="L80" s="500"/>
    </row>
    <row r="81" spans="1:12" x14ac:dyDescent="0.25">
      <c r="A81" s="501"/>
      <c r="B81" s="273"/>
      <c r="C81" s="273"/>
      <c r="D81" s="273"/>
      <c r="E81" s="273"/>
      <c r="F81" s="502"/>
      <c r="G81" s="498">
        <f t="shared" si="1"/>
        <v>91</v>
      </c>
      <c r="H81" s="273"/>
      <c r="I81" s="27"/>
      <c r="J81" s="273"/>
      <c r="K81" s="499"/>
      <c r="L81" s="500"/>
    </row>
    <row r="82" spans="1:12" x14ac:dyDescent="0.25">
      <c r="A82" s="501"/>
      <c r="B82" s="273"/>
      <c r="C82" s="273"/>
      <c r="D82" s="273"/>
      <c r="E82" s="273"/>
      <c r="F82" s="502"/>
      <c r="G82" s="498">
        <f t="shared" si="1"/>
        <v>91</v>
      </c>
      <c r="H82" s="273"/>
      <c r="I82" s="27"/>
      <c r="J82" s="273"/>
      <c r="K82" s="499"/>
      <c r="L82" s="500"/>
    </row>
    <row r="83" spans="1:12" x14ac:dyDescent="0.25">
      <c r="A83" s="501"/>
      <c r="B83" s="273"/>
      <c r="C83" s="273"/>
      <c r="D83" s="273"/>
      <c r="E83" s="273"/>
      <c r="F83" s="502"/>
      <c r="G83" s="498">
        <f t="shared" si="1"/>
        <v>91</v>
      </c>
      <c r="H83" s="273"/>
      <c r="I83" s="27"/>
      <c r="J83" s="273"/>
      <c r="K83" s="499"/>
      <c r="L83" s="500"/>
    </row>
    <row r="84" spans="1:12" x14ac:dyDescent="0.25">
      <c r="A84" s="501"/>
      <c r="B84" s="273"/>
      <c r="C84" s="273"/>
      <c r="D84" s="273"/>
      <c r="E84" s="273"/>
      <c r="F84" s="502"/>
      <c r="G84" s="498">
        <f t="shared" si="1"/>
        <v>91</v>
      </c>
      <c r="H84" s="273"/>
      <c r="I84" s="27"/>
      <c r="J84" s="273"/>
      <c r="K84" s="499"/>
      <c r="L84" s="500"/>
    </row>
    <row r="85" spans="1:12" x14ac:dyDescent="0.25">
      <c r="A85" s="501"/>
      <c r="B85" s="273"/>
      <c r="C85" s="273"/>
      <c r="D85" s="273"/>
      <c r="E85" s="273"/>
      <c r="F85" s="502"/>
      <c r="G85" s="498">
        <f t="shared" si="1"/>
        <v>91</v>
      </c>
      <c r="H85" s="273"/>
      <c r="I85" s="27"/>
      <c r="J85" s="273"/>
      <c r="K85" s="499"/>
      <c r="L85" s="500"/>
    </row>
    <row r="86" spans="1:12" x14ac:dyDescent="0.25">
      <c r="A86" s="501"/>
      <c r="B86" s="273"/>
      <c r="C86" s="273"/>
      <c r="D86" s="273"/>
      <c r="E86" s="273"/>
      <c r="F86" s="502"/>
      <c r="G86" s="498">
        <f t="shared" si="1"/>
        <v>91</v>
      </c>
      <c r="H86" s="273"/>
      <c r="I86" s="27"/>
      <c r="J86" s="273"/>
      <c r="K86" s="499"/>
      <c r="L86" s="500"/>
    </row>
    <row r="87" spans="1:12" x14ac:dyDescent="0.25">
      <c r="A87" s="501"/>
      <c r="B87" s="273"/>
      <c r="C87" s="273"/>
      <c r="D87" s="273"/>
      <c r="E87" s="273"/>
      <c r="F87" s="502"/>
      <c r="G87" s="498">
        <f t="shared" si="1"/>
        <v>91</v>
      </c>
      <c r="H87" s="273"/>
      <c r="I87" s="27"/>
      <c r="J87" s="273"/>
      <c r="K87" s="499"/>
      <c r="L87" s="500"/>
    </row>
    <row r="88" spans="1:12" x14ac:dyDescent="0.25">
      <c r="A88" s="501"/>
      <c r="B88" s="273"/>
      <c r="C88" s="273"/>
      <c r="D88" s="273"/>
      <c r="E88" s="273"/>
      <c r="F88" s="502"/>
      <c r="G88" s="498">
        <f t="shared" si="1"/>
        <v>91</v>
      </c>
      <c r="H88" s="273"/>
      <c r="I88" s="27"/>
      <c r="J88" s="273"/>
      <c r="K88" s="499"/>
      <c r="L88" s="500"/>
    </row>
    <row r="89" spans="1:12" x14ac:dyDescent="0.25">
      <c r="A89" s="501"/>
      <c r="B89" s="273"/>
      <c r="C89" s="273"/>
      <c r="D89" s="273"/>
      <c r="E89" s="273"/>
      <c r="F89" s="502"/>
      <c r="G89" s="498">
        <f t="shared" si="1"/>
        <v>91</v>
      </c>
      <c r="H89" s="273"/>
      <c r="I89" s="27"/>
      <c r="J89" s="273"/>
      <c r="K89" s="499"/>
      <c r="L89" s="500"/>
    </row>
    <row r="90" spans="1:12" x14ac:dyDescent="0.25">
      <c r="A90" s="501"/>
      <c r="B90" s="273"/>
      <c r="C90" s="273"/>
      <c r="D90" s="273"/>
      <c r="E90" s="273"/>
      <c r="F90" s="502"/>
      <c r="G90" s="498">
        <f t="shared" si="1"/>
        <v>91</v>
      </c>
      <c r="H90" s="273"/>
      <c r="I90" s="27"/>
      <c r="J90" s="273"/>
      <c r="K90" s="499"/>
      <c r="L90" s="500"/>
    </row>
    <row r="91" spans="1:12" x14ac:dyDescent="0.25">
      <c r="A91" s="501"/>
      <c r="B91" s="273"/>
      <c r="C91" s="273"/>
      <c r="D91" s="273"/>
      <c r="E91" s="273"/>
      <c r="F91" s="502"/>
      <c r="G91" s="498">
        <f t="shared" si="1"/>
        <v>91</v>
      </c>
      <c r="H91" s="273"/>
      <c r="I91" s="27"/>
      <c r="J91" s="273"/>
      <c r="K91" s="499"/>
      <c r="L91" s="500"/>
    </row>
    <row r="92" spans="1:12" x14ac:dyDescent="0.25">
      <c r="A92" s="501"/>
      <c r="B92" s="273"/>
      <c r="C92" s="273"/>
      <c r="D92" s="273"/>
      <c r="E92" s="273"/>
      <c r="F92" s="502"/>
      <c r="G92" s="498">
        <f t="shared" si="1"/>
        <v>91</v>
      </c>
      <c r="H92" s="273"/>
      <c r="I92" s="27"/>
      <c r="J92" s="273"/>
      <c r="K92" s="499"/>
      <c r="L92" s="500"/>
    </row>
    <row r="93" spans="1:12" x14ac:dyDescent="0.25">
      <c r="A93" s="501"/>
      <c r="B93" s="273"/>
      <c r="C93" s="273"/>
      <c r="D93" s="273"/>
      <c r="E93" s="273"/>
      <c r="F93" s="502"/>
      <c r="G93" s="498">
        <f t="shared" si="1"/>
        <v>91</v>
      </c>
      <c r="H93" s="273"/>
      <c r="I93" s="27"/>
      <c r="J93" s="273"/>
      <c r="K93" s="499"/>
      <c r="L93" s="500"/>
    </row>
    <row r="94" spans="1:12" x14ac:dyDescent="0.25">
      <c r="A94" s="501"/>
      <c r="B94" s="273"/>
      <c r="C94" s="273"/>
      <c r="D94" s="273"/>
      <c r="E94" s="273"/>
      <c r="F94" s="502"/>
      <c r="G94" s="498">
        <f t="shared" si="1"/>
        <v>91</v>
      </c>
      <c r="H94" s="273"/>
      <c r="I94" s="27"/>
      <c r="J94" s="273"/>
      <c r="K94" s="499"/>
      <c r="L94" s="500"/>
    </row>
    <row r="95" spans="1:12" x14ac:dyDescent="0.25">
      <c r="A95" s="501"/>
      <c r="B95" s="273"/>
      <c r="C95" s="273"/>
      <c r="D95" s="273"/>
      <c r="E95" s="273"/>
      <c r="F95" s="502"/>
      <c r="G95" s="498">
        <f t="shared" si="1"/>
        <v>91</v>
      </c>
      <c r="H95" s="273"/>
      <c r="I95" s="27"/>
      <c r="J95" s="273"/>
      <c r="K95" s="499"/>
      <c r="L95" s="500"/>
    </row>
    <row r="96" spans="1:12" x14ac:dyDescent="0.25">
      <c r="A96" s="501"/>
      <c r="B96" s="273"/>
      <c r="C96" s="273"/>
      <c r="D96" s="273"/>
      <c r="E96" s="273"/>
      <c r="F96" s="502"/>
      <c r="G96" s="498">
        <f t="shared" si="1"/>
        <v>91</v>
      </c>
      <c r="H96" s="273"/>
      <c r="I96" s="27"/>
      <c r="J96" s="273"/>
      <c r="K96" s="499"/>
      <c r="L96" s="500"/>
    </row>
    <row r="97" spans="1:12" x14ac:dyDescent="0.25">
      <c r="A97" s="501"/>
      <c r="B97" s="273"/>
      <c r="C97" s="273"/>
      <c r="D97" s="273"/>
      <c r="E97" s="273"/>
      <c r="F97" s="502"/>
      <c r="G97" s="498">
        <f t="shared" si="1"/>
        <v>91</v>
      </c>
      <c r="H97" s="273"/>
      <c r="I97" s="27"/>
      <c r="J97" s="273"/>
      <c r="K97" s="499"/>
      <c r="L97" s="500"/>
    </row>
    <row r="98" spans="1:12" x14ac:dyDescent="0.25">
      <c r="A98" s="501"/>
      <c r="B98" s="273"/>
      <c r="C98" s="273"/>
      <c r="D98" s="273"/>
      <c r="E98" s="273"/>
      <c r="F98" s="502"/>
      <c r="G98" s="498">
        <f t="shared" si="1"/>
        <v>91</v>
      </c>
      <c r="H98" s="273"/>
      <c r="I98" s="27"/>
      <c r="J98" s="273"/>
      <c r="K98" s="499"/>
      <c r="L98" s="500"/>
    </row>
    <row r="99" spans="1:12" x14ac:dyDescent="0.25">
      <c r="A99" s="501"/>
      <c r="B99" s="273"/>
      <c r="C99" s="273"/>
      <c r="D99" s="273"/>
      <c r="E99" s="273"/>
      <c r="F99" s="502"/>
      <c r="G99" s="498">
        <f t="shared" si="1"/>
        <v>91</v>
      </c>
      <c r="H99" s="273"/>
      <c r="I99" s="27"/>
      <c r="J99" s="273"/>
      <c r="K99" s="499"/>
      <c r="L99" s="500"/>
    </row>
    <row r="100" spans="1:12" x14ac:dyDescent="0.25">
      <c r="A100" s="501"/>
      <c r="B100" s="273"/>
      <c r="C100" s="273"/>
      <c r="D100" s="273"/>
      <c r="E100" s="273"/>
      <c r="F100" s="502"/>
      <c r="G100" s="498">
        <f t="shared" si="1"/>
        <v>91</v>
      </c>
      <c r="H100" s="273"/>
      <c r="I100" s="27"/>
      <c r="J100" s="273"/>
      <c r="K100" s="499"/>
      <c r="L100" s="500"/>
    </row>
    <row r="101" spans="1:12" x14ac:dyDescent="0.25">
      <c r="A101" s="501"/>
      <c r="B101" s="273"/>
      <c r="C101" s="273"/>
      <c r="D101" s="273"/>
      <c r="E101" s="273"/>
      <c r="F101" s="502"/>
      <c r="G101" s="498">
        <f t="shared" si="1"/>
        <v>91</v>
      </c>
      <c r="H101" s="273"/>
      <c r="I101" s="27"/>
      <c r="J101" s="273"/>
      <c r="K101" s="499"/>
      <c r="L101" s="500"/>
    </row>
    <row r="102" spans="1:12" x14ac:dyDescent="0.25">
      <c r="A102" s="501"/>
      <c r="B102" s="273"/>
      <c r="C102" s="273"/>
      <c r="D102" s="273"/>
      <c r="E102" s="273"/>
      <c r="F102" s="502"/>
      <c r="G102" s="498">
        <f t="shared" si="1"/>
        <v>91</v>
      </c>
      <c r="H102" s="273"/>
      <c r="I102" s="27"/>
      <c r="J102" s="273"/>
      <c r="K102" s="499"/>
      <c r="L102" s="500"/>
    </row>
    <row r="103" spans="1:12" x14ac:dyDescent="0.25">
      <c r="A103" s="501"/>
      <c r="B103" s="273"/>
      <c r="C103" s="273"/>
      <c r="D103" s="273"/>
      <c r="E103" s="273"/>
      <c r="F103" s="502"/>
      <c r="G103" s="498">
        <f t="shared" si="1"/>
        <v>91</v>
      </c>
      <c r="H103" s="273"/>
      <c r="I103" s="27"/>
      <c r="J103" s="273"/>
      <c r="K103" s="499"/>
      <c r="L103" s="500"/>
    </row>
    <row r="104" spans="1:12" x14ac:dyDescent="0.25">
      <c r="A104" s="501"/>
      <c r="B104" s="273"/>
      <c r="C104" s="273"/>
      <c r="D104" s="273"/>
      <c r="E104" s="273"/>
      <c r="F104" s="502"/>
      <c r="G104" s="498">
        <f t="shared" si="1"/>
        <v>91</v>
      </c>
      <c r="H104" s="273"/>
      <c r="I104" s="27"/>
      <c r="J104" s="273"/>
      <c r="K104" s="499"/>
      <c r="L104" s="500"/>
    </row>
    <row r="105" spans="1:12" x14ac:dyDescent="0.25">
      <c r="A105" s="501"/>
      <c r="B105" s="273"/>
      <c r="C105" s="273"/>
      <c r="D105" s="273"/>
      <c r="E105" s="273"/>
      <c r="F105" s="502"/>
      <c r="G105" s="498">
        <f t="shared" si="1"/>
        <v>91</v>
      </c>
      <c r="H105" s="273"/>
      <c r="I105" s="27"/>
      <c r="J105" s="273"/>
      <c r="K105" s="499"/>
      <c r="L105" s="500"/>
    </row>
    <row r="106" spans="1:12" x14ac:dyDescent="0.25">
      <c r="A106" s="501"/>
      <c r="B106" s="273"/>
      <c r="C106" s="273"/>
      <c r="D106" s="273"/>
      <c r="E106" s="273"/>
      <c r="F106" s="502"/>
      <c r="G106" s="498">
        <f t="shared" si="1"/>
        <v>91</v>
      </c>
      <c r="H106" s="273"/>
      <c r="I106" s="27"/>
      <c r="J106" s="273"/>
      <c r="K106" s="499"/>
      <c r="L106" s="500"/>
    </row>
    <row r="107" spans="1:12" x14ac:dyDescent="0.25">
      <c r="A107" s="501"/>
      <c r="B107" s="273"/>
      <c r="C107" s="273"/>
      <c r="D107" s="273"/>
      <c r="E107" s="273"/>
      <c r="F107" s="502"/>
      <c r="G107" s="498">
        <f t="shared" si="1"/>
        <v>91</v>
      </c>
      <c r="H107" s="273"/>
      <c r="I107" s="27"/>
      <c r="J107" s="273"/>
      <c r="K107" s="499"/>
      <c r="L107" s="500"/>
    </row>
    <row r="108" spans="1:12" x14ac:dyDescent="0.25">
      <c r="A108" s="501"/>
      <c r="B108" s="273"/>
      <c r="C108" s="273"/>
      <c r="D108" s="273"/>
      <c r="E108" s="273"/>
      <c r="F108" s="502"/>
      <c r="G108" s="498">
        <f t="shared" si="1"/>
        <v>91</v>
      </c>
      <c r="H108" s="273"/>
      <c r="I108" s="27"/>
      <c r="J108" s="273"/>
      <c r="K108" s="499"/>
      <c r="L108" s="500"/>
    </row>
    <row r="109" spans="1:12" x14ac:dyDescent="0.25">
      <c r="A109" s="501"/>
      <c r="B109" s="273"/>
      <c r="C109" s="273"/>
      <c r="D109" s="273"/>
      <c r="E109" s="273"/>
      <c r="F109" s="502"/>
      <c r="G109" s="498">
        <f t="shared" si="1"/>
        <v>91</v>
      </c>
      <c r="H109" s="273"/>
      <c r="I109" s="27"/>
      <c r="J109" s="273"/>
      <c r="K109" s="499"/>
      <c r="L109" s="500"/>
    </row>
    <row r="110" spans="1:12" x14ac:dyDescent="0.25">
      <c r="A110" s="501"/>
      <c r="B110" s="273"/>
      <c r="C110" s="273"/>
      <c r="D110" s="273"/>
      <c r="E110" s="273"/>
      <c r="F110" s="502"/>
      <c r="G110" s="498">
        <f t="shared" si="1"/>
        <v>91</v>
      </c>
      <c r="H110" s="273"/>
      <c r="I110" s="27"/>
      <c r="J110" s="273"/>
      <c r="K110" s="499"/>
      <c r="L110" s="500"/>
    </row>
    <row r="111" spans="1:12" x14ac:dyDescent="0.25">
      <c r="A111" s="501"/>
      <c r="B111" s="273"/>
      <c r="C111" s="273"/>
      <c r="D111" s="273"/>
      <c r="E111" s="273"/>
      <c r="F111" s="502"/>
      <c r="G111" s="498">
        <f t="shared" si="1"/>
        <v>91</v>
      </c>
      <c r="H111" s="273"/>
      <c r="I111" s="27"/>
      <c r="J111" s="273"/>
      <c r="K111" s="499"/>
      <c r="L111" s="500"/>
    </row>
    <row r="112" spans="1:12" x14ac:dyDescent="0.25">
      <c r="A112" s="501"/>
      <c r="B112" s="273"/>
      <c r="C112" s="273"/>
      <c r="D112" s="273"/>
      <c r="E112" s="273"/>
      <c r="F112" s="502"/>
      <c r="G112" s="498">
        <f t="shared" si="1"/>
        <v>91</v>
      </c>
      <c r="H112" s="273"/>
      <c r="I112" s="27"/>
      <c r="J112" s="273"/>
      <c r="K112" s="499"/>
      <c r="L112" s="500"/>
    </row>
    <row r="113" spans="1:12" x14ac:dyDescent="0.25">
      <c r="A113" s="501"/>
      <c r="B113" s="273"/>
      <c r="C113" s="273"/>
      <c r="D113" s="273"/>
      <c r="E113" s="273"/>
      <c r="F113" s="502"/>
      <c r="G113" s="498">
        <f t="shared" si="1"/>
        <v>91</v>
      </c>
      <c r="H113" s="273"/>
      <c r="I113" s="27"/>
      <c r="J113" s="273"/>
      <c r="K113" s="499"/>
      <c r="L113" s="500"/>
    </row>
    <row r="114" spans="1:12" x14ac:dyDescent="0.25">
      <c r="A114" s="501"/>
      <c r="B114" s="273"/>
      <c r="C114" s="273"/>
      <c r="D114" s="273"/>
      <c r="E114" s="273"/>
      <c r="F114" s="502"/>
      <c r="G114" s="498">
        <f t="shared" si="1"/>
        <v>91</v>
      </c>
      <c r="H114" s="273"/>
      <c r="I114" s="27"/>
      <c r="J114" s="273"/>
      <c r="K114" s="499"/>
      <c r="L114" s="500"/>
    </row>
    <row r="115" spans="1:12" x14ac:dyDescent="0.25">
      <c r="A115" s="501"/>
      <c r="B115" s="273"/>
      <c r="C115" s="273"/>
      <c r="D115" s="273"/>
      <c r="E115" s="273"/>
      <c r="F115" s="502"/>
      <c r="G115" s="498">
        <f t="shared" si="1"/>
        <v>91</v>
      </c>
      <c r="H115" s="273"/>
      <c r="I115" s="27"/>
      <c r="J115" s="273"/>
      <c r="K115" s="499"/>
      <c r="L115" s="500"/>
    </row>
    <row r="116" spans="1:12" x14ac:dyDescent="0.25">
      <c r="A116" s="501"/>
      <c r="B116" s="273"/>
      <c r="C116" s="273"/>
      <c r="D116" s="273"/>
      <c r="E116" s="273"/>
      <c r="F116" s="502"/>
      <c r="G116" s="498">
        <f t="shared" si="1"/>
        <v>91</v>
      </c>
      <c r="H116" s="273"/>
      <c r="I116" s="27"/>
      <c r="J116" s="273"/>
      <c r="K116" s="499"/>
      <c r="L116" s="500"/>
    </row>
    <row r="117" spans="1:12" x14ac:dyDescent="0.25">
      <c r="A117" s="501"/>
      <c r="B117" s="273"/>
      <c r="C117" s="273"/>
      <c r="D117" s="273"/>
      <c r="E117" s="273"/>
      <c r="F117" s="502"/>
      <c r="G117" s="498">
        <f t="shared" si="1"/>
        <v>91</v>
      </c>
      <c r="H117" s="273"/>
      <c r="I117" s="27"/>
      <c r="J117" s="273"/>
      <c r="K117" s="499"/>
      <c r="L117" s="500"/>
    </row>
    <row r="118" spans="1:12" x14ac:dyDescent="0.25">
      <c r="A118" s="501"/>
      <c r="B118" s="273"/>
      <c r="C118" s="273"/>
      <c r="D118" s="273"/>
      <c r="E118" s="273"/>
      <c r="F118" s="502"/>
      <c r="G118" s="498">
        <f t="shared" si="1"/>
        <v>91</v>
      </c>
      <c r="H118" s="273"/>
      <c r="I118" s="27"/>
      <c r="J118" s="273"/>
      <c r="K118" s="499"/>
      <c r="L118" s="500"/>
    </row>
    <row r="119" spans="1:12" x14ac:dyDescent="0.25">
      <c r="A119" s="501"/>
      <c r="B119" s="273"/>
      <c r="C119" s="273"/>
      <c r="D119" s="273"/>
      <c r="E119" s="273"/>
      <c r="F119" s="502"/>
      <c r="G119" s="498">
        <f t="shared" si="1"/>
        <v>91</v>
      </c>
      <c r="H119" s="273"/>
      <c r="I119" s="27"/>
      <c r="J119" s="273"/>
      <c r="K119" s="499"/>
      <c r="L119" s="500"/>
    </row>
    <row r="120" spans="1:12" x14ac:dyDescent="0.25">
      <c r="A120" s="501"/>
      <c r="B120" s="273"/>
      <c r="C120" s="273"/>
      <c r="D120" s="273"/>
      <c r="E120" s="273"/>
      <c r="F120" s="502"/>
      <c r="G120" s="498">
        <f t="shared" si="1"/>
        <v>91</v>
      </c>
      <c r="H120" s="273"/>
      <c r="I120" s="27"/>
      <c r="J120" s="273"/>
      <c r="K120" s="499"/>
      <c r="L120" s="500"/>
    </row>
    <row r="121" spans="1:12" x14ac:dyDescent="0.25">
      <c r="A121" s="501"/>
      <c r="B121" s="273"/>
      <c r="C121" s="273"/>
      <c r="D121" s="273"/>
      <c r="E121" s="273"/>
      <c r="F121" s="502"/>
      <c r="G121" s="498">
        <f t="shared" si="1"/>
        <v>91</v>
      </c>
      <c r="H121" s="273"/>
      <c r="I121" s="27"/>
      <c r="J121" s="273"/>
      <c r="K121" s="499"/>
      <c r="L121" s="500"/>
    </row>
    <row r="122" spans="1:12" x14ac:dyDescent="0.25">
      <c r="A122" s="501"/>
      <c r="B122" s="273"/>
      <c r="C122" s="273"/>
      <c r="D122" s="273"/>
      <c r="E122" s="273"/>
      <c r="F122" s="502"/>
      <c r="G122" s="498">
        <f t="shared" si="1"/>
        <v>91</v>
      </c>
      <c r="H122" s="273"/>
      <c r="I122" s="27"/>
      <c r="J122" s="273"/>
      <c r="K122" s="499"/>
      <c r="L122" s="500"/>
    </row>
    <row r="123" spans="1:12" x14ac:dyDescent="0.25">
      <c r="A123" s="501"/>
      <c r="B123" s="273"/>
      <c r="C123" s="273"/>
      <c r="D123" s="273"/>
      <c r="E123" s="273"/>
      <c r="F123" s="502"/>
      <c r="G123" s="498">
        <f t="shared" si="1"/>
        <v>91</v>
      </c>
      <c r="H123" s="273"/>
      <c r="I123" s="27"/>
      <c r="J123" s="273"/>
      <c r="K123" s="499"/>
      <c r="L123" s="500"/>
    </row>
    <row r="124" spans="1:12" x14ac:dyDescent="0.25">
      <c r="A124" s="501"/>
      <c r="B124" s="273"/>
      <c r="C124" s="273"/>
      <c r="D124" s="273"/>
      <c r="E124" s="273"/>
      <c r="F124" s="502"/>
      <c r="G124" s="498">
        <f t="shared" si="1"/>
        <v>91</v>
      </c>
      <c r="H124" s="273"/>
      <c r="I124" s="27"/>
      <c r="J124" s="273"/>
      <c r="K124" s="499"/>
      <c r="L124" s="500"/>
    </row>
    <row r="125" spans="1:12" x14ac:dyDescent="0.25">
      <c r="A125" s="501"/>
      <c r="B125" s="273"/>
      <c r="C125" s="273"/>
      <c r="D125" s="273"/>
      <c r="E125" s="273"/>
      <c r="F125" s="502"/>
      <c r="G125" s="498">
        <f t="shared" si="1"/>
        <v>91</v>
      </c>
      <c r="H125" s="273"/>
      <c r="I125" s="27"/>
      <c r="J125" s="273"/>
      <c r="K125" s="499"/>
      <c r="L125" s="500"/>
    </row>
    <row r="126" spans="1:12" x14ac:dyDescent="0.25">
      <c r="A126" s="501"/>
      <c r="B126" s="273"/>
      <c r="C126" s="273"/>
      <c r="D126" s="273"/>
      <c r="E126" s="273"/>
      <c r="F126" s="502"/>
      <c r="G126" s="498">
        <f t="shared" si="1"/>
        <v>91</v>
      </c>
      <c r="H126" s="273"/>
      <c r="I126" s="27"/>
      <c r="J126" s="273"/>
      <c r="K126" s="499"/>
      <c r="L126" s="500"/>
    </row>
    <row r="127" spans="1:12" x14ac:dyDescent="0.25">
      <c r="A127" s="501"/>
      <c r="B127" s="273"/>
      <c r="C127" s="273"/>
      <c r="D127" s="273"/>
      <c r="E127" s="273"/>
      <c r="F127" s="502"/>
      <c r="G127" s="498">
        <f t="shared" si="1"/>
        <v>91</v>
      </c>
      <c r="H127" s="273"/>
      <c r="I127" s="27"/>
      <c r="J127" s="273"/>
      <c r="K127" s="499"/>
      <c r="L127" s="500"/>
    </row>
    <row r="128" spans="1:12" x14ac:dyDescent="0.25">
      <c r="A128" s="501"/>
      <c r="B128" s="273"/>
      <c r="C128" s="273"/>
      <c r="D128" s="273"/>
      <c r="E128" s="273"/>
      <c r="F128" s="502"/>
      <c r="G128" s="498">
        <f t="shared" si="1"/>
        <v>91</v>
      </c>
      <c r="H128" s="273"/>
      <c r="I128" s="27"/>
      <c r="J128" s="273"/>
      <c r="K128" s="499"/>
      <c r="L128" s="500"/>
    </row>
    <row r="129" spans="1:12" x14ac:dyDescent="0.25">
      <c r="A129" s="501"/>
      <c r="B129" s="273"/>
      <c r="C129" s="273"/>
      <c r="D129" s="273"/>
      <c r="E129" s="273"/>
      <c r="F129" s="502"/>
      <c r="G129" s="498">
        <f t="shared" si="1"/>
        <v>91</v>
      </c>
      <c r="H129" s="273"/>
      <c r="I129" s="27"/>
      <c r="J129" s="273"/>
      <c r="K129" s="499"/>
      <c r="L129" s="500"/>
    </row>
    <row r="130" spans="1:12" x14ac:dyDescent="0.25">
      <c r="A130" s="501"/>
      <c r="B130" s="273"/>
      <c r="C130" s="273"/>
      <c r="D130" s="273"/>
      <c r="E130" s="273"/>
      <c r="F130" s="502"/>
      <c r="G130" s="498">
        <f t="shared" si="1"/>
        <v>91</v>
      </c>
      <c r="H130" s="273"/>
      <c r="I130" s="27"/>
      <c r="J130" s="273"/>
      <c r="K130" s="499"/>
      <c r="L130" s="500"/>
    </row>
    <row r="131" spans="1:12" x14ac:dyDescent="0.25">
      <c r="A131" s="501"/>
      <c r="B131" s="273"/>
      <c r="C131" s="273"/>
      <c r="D131" s="273"/>
      <c r="E131" s="273"/>
      <c r="F131" s="502"/>
      <c r="G131" s="498">
        <f t="shared" si="1"/>
        <v>91</v>
      </c>
      <c r="H131" s="273"/>
      <c r="I131" s="27"/>
      <c r="J131" s="273"/>
      <c r="K131" s="499"/>
      <c r="L131" s="500"/>
    </row>
    <row r="132" spans="1:12" x14ac:dyDescent="0.25">
      <c r="A132" s="501"/>
      <c r="B132" s="273"/>
      <c r="C132" s="273"/>
      <c r="D132" s="273"/>
      <c r="E132" s="273"/>
      <c r="F132" s="502"/>
      <c r="G132" s="498">
        <f t="shared" si="1"/>
        <v>91</v>
      </c>
      <c r="H132" s="273"/>
      <c r="I132" s="27"/>
      <c r="J132" s="273"/>
      <c r="K132" s="499"/>
      <c r="L132" s="500"/>
    </row>
    <row r="133" spans="1:12" ht="15.75" thickBot="1" x14ac:dyDescent="0.3">
      <c r="A133" s="501"/>
      <c r="B133" s="273"/>
      <c r="C133" s="273"/>
      <c r="D133" s="273"/>
      <c r="E133" s="273"/>
      <c r="F133" s="502"/>
      <c r="G133" s="503">
        <f t="shared" si="1"/>
        <v>91</v>
      </c>
      <c r="H133" s="504"/>
      <c r="I133" s="543"/>
      <c r="J133" s="504"/>
      <c r="K133" s="505"/>
      <c r="L133" s="506"/>
    </row>
  </sheetData>
  <pageMargins left="0.7" right="0.7" top="0.75" bottom="0.75" header="0.3" footer="0.3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Sheet1!$D$2:$D$10</xm:f>
          </x14:formula1>
          <xm:sqref>B1:B1048576</xm:sqref>
        </x14:dataValidation>
        <x14:dataValidation type="list" allowBlank="1" showInputMessage="1" showErrorMessage="1">
          <x14:formula1>
            <xm:f>Sheet1!$C$2:$C$14</xm:f>
          </x14:formula1>
          <xm:sqref>I1:I1048576</xm:sqref>
        </x14:dataValidation>
        <x14:dataValidation type="list" allowBlank="1" showInputMessage="1" showErrorMessage="1">
          <x14:formula1>
            <xm:f>Sheet1!$B$2:$B$10</xm:f>
          </x14:formula1>
          <xm:sqref>D1:D1048576</xm:sqref>
        </x14:dataValidation>
        <x14:dataValidation type="list" allowBlank="1" showInputMessage="1" showErrorMessage="1">
          <x14:formula1>
            <xm:f>Sheet1!$A$2:$A$54</xm:f>
          </x14:formula1>
          <xm:sqref>K1:K1048576</xm:sqref>
        </x14:dataValidation>
        <x14:dataValidation type="list" allowBlank="1" showInputMessage="1" showErrorMessage="1">
          <x14:formula1>
            <xm:f>Sheet1!$A$2:$A$64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"/>
  <sheetViews>
    <sheetView showGridLines="0" zoomScale="80" zoomScaleNormal="80" workbookViewId="0">
      <selection activeCell="D14" sqref="D14"/>
    </sheetView>
  </sheetViews>
  <sheetFormatPr defaultRowHeight="14.25" x14ac:dyDescent="0.2"/>
  <cols>
    <col min="1" max="1" width="2" style="511" customWidth="1"/>
    <col min="2" max="2" width="10.85546875" style="511" customWidth="1"/>
    <col min="3" max="3" width="12.42578125" style="511" customWidth="1"/>
    <col min="4" max="4" width="13.5703125" style="511" bestFit="1" customWidth="1"/>
    <col min="5" max="5" width="10.42578125" style="511" bestFit="1" customWidth="1"/>
    <col min="6" max="16" width="9.140625" style="511"/>
    <col min="17" max="17" width="10.42578125" style="511" bestFit="1" customWidth="1"/>
    <col min="18" max="16384" width="9.140625" style="511"/>
  </cols>
  <sheetData>
    <row r="1" spans="1:17" ht="15" x14ac:dyDescent="0.2">
      <c r="B1" s="512" t="s">
        <v>383</v>
      </c>
      <c r="C1" s="512"/>
      <c r="D1" s="512"/>
      <c r="E1" s="513"/>
      <c r="F1" s="513"/>
      <c r="G1" s="513"/>
      <c r="H1" s="513"/>
      <c r="I1" s="513"/>
      <c r="J1" s="513"/>
      <c r="K1" s="513"/>
      <c r="L1" s="513"/>
      <c r="M1" s="514"/>
      <c r="P1" s="514"/>
    </row>
    <row r="2" spans="1:17" ht="15" x14ac:dyDescent="0.2">
      <c r="B2" s="512" t="s">
        <v>385</v>
      </c>
      <c r="C2" s="512"/>
      <c r="D2" s="512"/>
      <c r="E2" s="513"/>
      <c r="F2" s="513"/>
      <c r="G2" s="513"/>
      <c r="H2" s="513"/>
      <c r="I2" s="513"/>
      <c r="J2" s="513"/>
      <c r="K2" s="513"/>
      <c r="L2" s="513"/>
      <c r="M2" s="514"/>
      <c r="P2" s="514"/>
    </row>
    <row r="3" spans="1:17" ht="15" x14ac:dyDescent="0.2">
      <c r="B3" s="515" t="s">
        <v>387</v>
      </c>
      <c r="C3" s="515"/>
      <c r="D3" s="515"/>
      <c r="E3" s="513"/>
      <c r="F3" s="513"/>
      <c r="G3" s="513"/>
      <c r="H3" s="513"/>
      <c r="I3" s="513"/>
      <c r="J3" s="513"/>
      <c r="K3" s="513"/>
      <c r="L3" s="513"/>
      <c r="M3" s="513"/>
    </row>
    <row r="4" spans="1:17" ht="15" x14ac:dyDescent="0.2">
      <c r="B4" s="515" t="s">
        <v>517</v>
      </c>
      <c r="C4" s="515"/>
      <c r="D4" s="515"/>
      <c r="E4" s="513"/>
      <c r="F4" s="513"/>
      <c r="G4" s="513"/>
      <c r="H4" s="513"/>
      <c r="I4" s="513"/>
      <c r="J4" s="513"/>
      <c r="K4" s="513"/>
      <c r="L4" s="513"/>
      <c r="M4" s="513"/>
    </row>
    <row r="5" spans="1:17" ht="15" x14ac:dyDescent="0.2">
      <c r="B5" s="689" t="s">
        <v>2138</v>
      </c>
      <c r="C5" s="689"/>
      <c r="D5" s="689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</row>
    <row r="7" spans="1:17" ht="15" x14ac:dyDescent="0.25">
      <c r="A7" s="516"/>
      <c r="B7" s="690" t="s">
        <v>2130</v>
      </c>
      <c r="C7" s="691"/>
      <c r="D7" s="517" t="s">
        <v>2131</v>
      </c>
      <c r="E7" s="518">
        <v>42005</v>
      </c>
      <c r="F7" s="518">
        <v>42036</v>
      </c>
      <c r="G7" s="518">
        <v>42064</v>
      </c>
      <c r="H7" s="518">
        <v>42095</v>
      </c>
      <c r="I7" s="518">
        <v>42125</v>
      </c>
      <c r="J7" s="518">
        <v>42156</v>
      </c>
      <c r="K7" s="518">
        <v>42186</v>
      </c>
      <c r="L7" s="518">
        <v>42217</v>
      </c>
      <c r="M7" s="518">
        <v>42248</v>
      </c>
      <c r="N7" s="518">
        <v>42278</v>
      </c>
      <c r="O7" s="518">
        <v>42309</v>
      </c>
      <c r="P7" s="518">
        <v>42339</v>
      </c>
      <c r="Q7" s="519" t="s">
        <v>146</v>
      </c>
    </row>
    <row r="8" spans="1:17" ht="15" x14ac:dyDescent="0.25">
      <c r="A8" s="520">
        <v>1</v>
      </c>
      <c r="B8" s="544" t="s">
        <v>150</v>
      </c>
      <c r="C8" s="545" t="s">
        <v>2132</v>
      </c>
      <c r="D8" s="521">
        <v>0</v>
      </c>
      <c r="E8" s="522">
        <f>SUMIFS(Output!$I:$I,Output!$H:$H,'Summary Nursery by Month'!$B$8,Output!$P:$P,'Summary Nursery by Month'!E$7)</f>
        <v>0</v>
      </c>
      <c r="F8" s="522">
        <f>SUMIFS(Output!$I:$I,Output!$H:$H,'Summary Nursery by Month'!$B$8,Output!$P:$P,'Summary Nursery by Month'!F$7)</f>
        <v>0</v>
      </c>
      <c r="G8" s="522">
        <f>SUMIFS(Output!$I:$I,Output!$H:$H,'Summary Nursery by Month'!$B$8,Output!$P:$P,'Summary Nursery by Month'!G$7)</f>
        <v>0</v>
      </c>
      <c r="H8" s="522">
        <f>SUMIFS(Output!$I:$I,Output!$H:$H,'Summary Nursery by Month'!$B$8,Output!$P:$P,'Summary Nursery by Month'!H$7)</f>
        <v>0</v>
      </c>
      <c r="I8" s="522">
        <f>SUMIFS(Output!$I:$I,Output!$H:$H,'Summary Nursery by Month'!$B$8,Output!$P:$P,'Summary Nursery by Month'!I$7)</f>
        <v>0</v>
      </c>
      <c r="J8" s="522">
        <f>SUMIFS(Output!$I:$I,Output!$H:$H,'Summary Nursery by Month'!$B$8,Output!$P:$P,'Summary Nursery by Month'!J$7)</f>
        <v>0</v>
      </c>
      <c r="K8" s="522">
        <f>SUMIFS(Output!$I:$I,Output!$H:$H,'Summary Nursery by Month'!$B$8,Output!$P:$P,'Summary Nursery by Month'!K$7)</f>
        <v>0</v>
      </c>
      <c r="L8" s="522">
        <f>SUMIFS(Output!$I:$I,Output!$H:$H,'Summary Nursery by Month'!$B$8,Output!$P:$P,'Summary Nursery by Month'!L$7)</f>
        <v>0</v>
      </c>
      <c r="M8" s="522">
        <f>SUMIFS(Output!$I:$I,Output!$H:$H,'Summary Nursery by Month'!$B$8,Output!$P:$P,'Summary Nursery by Month'!M$7)</f>
        <v>0</v>
      </c>
      <c r="N8" s="522">
        <f>SUMIFS(Output!$I:$I,Output!$H:$H,'Summary Nursery by Month'!$B$8,Output!$P:$P,'Summary Nursery by Month'!N$7)</f>
        <v>0</v>
      </c>
      <c r="O8" s="522">
        <f>SUMIFS(Output!$I:$I,Output!$H:$H,'Summary Nursery by Month'!$B$8,Output!$P:$P,'Summary Nursery by Month'!O$7)</f>
        <v>0</v>
      </c>
      <c r="P8" s="522">
        <f>SUMIFS(Output!$I:$I,Output!$H:$H,'Summary Nursery by Month'!$B$8,Output!$P:$P,'Summary Nursery by Month'!P$7)</f>
        <v>0</v>
      </c>
      <c r="Q8" s="523">
        <f>SUM(D8:P8)</f>
        <v>0</v>
      </c>
    </row>
    <row r="9" spans="1:17" ht="15" x14ac:dyDescent="0.25">
      <c r="A9" s="520">
        <v>2</v>
      </c>
      <c r="B9" s="692" t="s">
        <v>2133</v>
      </c>
      <c r="C9" s="692"/>
      <c r="D9" s="692"/>
      <c r="E9" s="692"/>
      <c r="F9" s="692"/>
      <c r="G9" s="692"/>
      <c r="H9" s="692"/>
      <c r="I9" s="692"/>
      <c r="J9" s="692"/>
      <c r="K9" s="692"/>
      <c r="L9" s="692"/>
      <c r="M9" s="692"/>
      <c r="N9" s="692"/>
      <c r="O9" s="692"/>
      <c r="P9" s="692"/>
      <c r="Q9" s="693"/>
    </row>
    <row r="10" spans="1:17" ht="15" x14ac:dyDescent="0.25">
      <c r="A10" s="520"/>
      <c r="B10" s="544" t="s">
        <v>150</v>
      </c>
      <c r="C10" s="525" t="s">
        <v>2112</v>
      </c>
      <c r="D10" s="525"/>
      <c r="E10" s="526">
        <f>SUMIFS('Nursery Data'!$C:$C,'Nursery Data'!$D:$D,'Summary Nursery by Month'!$C$10,'Nursery Data'!$F:$F,'Summary Nursery by Month'!E$7)</f>
        <v>0</v>
      </c>
      <c r="F10" s="526">
        <f>SUMIFS('Nursery Data'!$C:$C,'Nursery Data'!$D:$D,'Summary Nursery by Month'!$C$10,'Nursery Data'!$F:$F,'Summary Nursery by Month'!F$7)</f>
        <v>0</v>
      </c>
      <c r="G10" s="526">
        <f>SUMIFS('Nursery Data'!$C:$C,'Nursery Data'!$D:$D,'Summary Nursery by Month'!$C$10,'Nursery Data'!$F:$F,'Summary Nursery by Month'!G$7)</f>
        <v>0</v>
      </c>
      <c r="H10" s="526">
        <f>SUMIFS('Nursery Data'!$C:$C,'Nursery Data'!$D:$D,'Summary Nursery by Month'!$C$10,'Nursery Data'!$F:$F,'Summary Nursery by Month'!H$7)</f>
        <v>500</v>
      </c>
      <c r="I10" s="526">
        <f>SUMIFS('Nursery Data'!$C:$C,'Nursery Data'!$D:$D,'Summary Nursery by Month'!$C$10,'Nursery Data'!$F:$F,'Summary Nursery by Month'!I$7)</f>
        <v>0</v>
      </c>
      <c r="J10" s="526">
        <f>SUMIFS('Nursery Data'!$C:$C,'Nursery Data'!$D:$D,'Summary Nursery by Month'!$C$10,'Nursery Data'!$F:$F,'Summary Nursery by Month'!J$7)</f>
        <v>0</v>
      </c>
      <c r="K10" s="526">
        <f>SUMIFS('Nursery Data'!$C:$C,'Nursery Data'!$D:$D,'Summary Nursery by Month'!$C$10,'Nursery Data'!$F:$F,'Summary Nursery by Month'!K$7)</f>
        <v>0</v>
      </c>
      <c r="L10" s="526">
        <f>SUMIFS('Nursery Data'!$C:$C,'Nursery Data'!$D:$D,'Summary Nursery by Month'!$C$10,'Nursery Data'!$F:$F,'Summary Nursery by Month'!L$7)</f>
        <v>0</v>
      </c>
      <c r="M10" s="526">
        <f>SUMIFS('Nursery Data'!$C:$C,'Nursery Data'!$D:$D,'Summary Nursery by Month'!$C$10,'Nursery Data'!$F:$F,'Summary Nursery by Month'!M$7)</f>
        <v>0</v>
      </c>
      <c r="N10" s="526">
        <f>SUMIFS('Nursery Data'!$C:$C,'Nursery Data'!$D:$D,'Summary Nursery by Month'!$C$10,'Nursery Data'!$F:$F,'Summary Nursery by Month'!N$7)</f>
        <v>0</v>
      </c>
      <c r="O10" s="526">
        <f>SUMIFS('Nursery Data'!$C:$C,'Nursery Data'!$D:$D,'Summary Nursery by Month'!$C$10,'Nursery Data'!$F:$F,'Summary Nursery by Month'!O$7)</f>
        <v>0</v>
      </c>
      <c r="P10" s="526">
        <f>SUMIFS('Nursery Data'!$C:$C,'Nursery Data'!$D:$D,'Summary Nursery by Month'!$C$10,'Nursery Data'!$F:$F,'Summary Nursery by Month'!P$7)</f>
        <v>0</v>
      </c>
      <c r="Q10" s="523">
        <f>SUM(D10:P10)</f>
        <v>500</v>
      </c>
    </row>
    <row r="11" spans="1:17" ht="15" x14ac:dyDescent="0.25">
      <c r="A11" s="520"/>
      <c r="B11" s="544" t="s">
        <v>149</v>
      </c>
      <c r="C11" s="524"/>
      <c r="D11" s="534"/>
      <c r="E11" s="526">
        <f>SUMIFS('Nursery Data'!$C:$C,'Nursery Data'!$D:$D,'Summary Nursery by Month'!$B$11,'Nursery Data'!$F:$F,'Summary Nursery by Month'!E$7)</f>
        <v>0</v>
      </c>
      <c r="F11" s="526">
        <f>SUMIFS('Nursery Data'!$C:$C,'Nursery Data'!$D:$D,'Summary Nursery by Month'!$B$11,'Nursery Data'!$F:$F,'Summary Nursery by Month'!F$7)</f>
        <v>0</v>
      </c>
      <c r="G11" s="526">
        <f>SUMIFS('Nursery Data'!$C:$C,'Nursery Data'!$D:$D,'Summary Nursery by Month'!$B$11,'Nursery Data'!$F:$F,'Summary Nursery by Month'!G$7)</f>
        <v>0</v>
      </c>
      <c r="H11" s="526">
        <f>SUMIFS('Nursery Data'!$C:$C,'Nursery Data'!$D:$D,'Summary Nursery by Month'!$B$11,'Nursery Data'!$F:$F,'Summary Nursery by Month'!H$7)</f>
        <v>300</v>
      </c>
      <c r="I11" s="526">
        <f>SUMIFS('Nursery Data'!$C:$C,'Nursery Data'!$D:$D,'Summary Nursery by Month'!$B$11,'Nursery Data'!$F:$F,'Summary Nursery by Month'!I$7)</f>
        <v>0</v>
      </c>
      <c r="J11" s="526">
        <f>SUMIFS('Nursery Data'!$C:$C,'Nursery Data'!$D:$D,'Summary Nursery by Month'!$B$11,'Nursery Data'!$F:$F,'Summary Nursery by Month'!J$7)</f>
        <v>0</v>
      </c>
      <c r="K11" s="526">
        <f>SUMIFS('Nursery Data'!$C:$C,'Nursery Data'!$D:$D,'Summary Nursery by Month'!$B$11,'Nursery Data'!$F:$F,'Summary Nursery by Month'!K$7)</f>
        <v>0</v>
      </c>
      <c r="L11" s="526">
        <f>SUMIFS('Nursery Data'!$C:$C,'Nursery Data'!$D:$D,'Summary Nursery by Month'!$B$11,'Nursery Data'!$F:$F,'Summary Nursery by Month'!L$7)</f>
        <v>0</v>
      </c>
      <c r="M11" s="526">
        <f>SUMIFS('Nursery Data'!$C:$C,'Nursery Data'!$D:$D,'Summary Nursery by Month'!$B$11,'Nursery Data'!$F:$F,'Summary Nursery by Month'!M$7)</f>
        <v>0</v>
      </c>
      <c r="N11" s="526">
        <f>SUMIFS('Nursery Data'!$C:$C,'Nursery Data'!$D:$D,'Summary Nursery by Month'!$B$11,'Nursery Data'!$F:$F,'Summary Nursery by Month'!N$7)</f>
        <v>0</v>
      </c>
      <c r="O11" s="526">
        <f>SUMIFS('Nursery Data'!$C:$C,'Nursery Data'!$D:$D,'Summary Nursery by Month'!$B$11,'Nursery Data'!$F:$F,'Summary Nursery by Month'!O$7)</f>
        <v>0</v>
      </c>
      <c r="P11" s="526">
        <f>SUMIFS('Nursery Data'!$C:$C,'Nursery Data'!$D:$D,'Summary Nursery by Month'!$B$11,'Nursery Data'!$F:$F,'Summary Nursery by Month'!P$7)</f>
        <v>0</v>
      </c>
      <c r="Q11" s="523">
        <f>SUM(D11:P11)</f>
        <v>300</v>
      </c>
    </row>
    <row r="12" spans="1:17" ht="19.5" x14ac:dyDescent="0.2">
      <c r="A12" s="527"/>
      <c r="B12" s="528" t="s">
        <v>2134</v>
      </c>
      <c r="C12" s="529"/>
      <c r="D12" s="529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1"/>
      <c r="Q12" s="532">
        <f>Q8-Q10</f>
        <v>-500</v>
      </c>
    </row>
    <row r="13" spans="1:17" ht="15" x14ac:dyDescent="0.25">
      <c r="A13" s="520">
        <v>3</v>
      </c>
      <c r="B13" s="692" t="s">
        <v>2135</v>
      </c>
      <c r="C13" s="692"/>
      <c r="D13" s="692"/>
      <c r="E13" s="692"/>
      <c r="F13" s="692"/>
      <c r="G13" s="692"/>
      <c r="H13" s="692"/>
      <c r="I13" s="692"/>
      <c r="J13" s="692"/>
      <c r="K13" s="692"/>
      <c r="L13" s="692"/>
      <c r="M13" s="692"/>
      <c r="N13" s="692"/>
      <c r="O13" s="692"/>
      <c r="P13" s="692"/>
      <c r="Q13" s="693"/>
    </row>
    <row r="14" spans="1:17" ht="15" x14ac:dyDescent="0.25">
      <c r="A14" s="516"/>
      <c r="B14" s="541" t="s">
        <v>2143</v>
      </c>
      <c r="C14" s="525"/>
      <c r="D14" s="525">
        <v>6038</v>
      </c>
      <c r="E14" s="526">
        <f>SUMIFS('Nursery Data'!$H:$H,'Nursery Data'!$I:$I,'Summary Nursery by Month'!$B14,'Nursery Data'!$K:$K,'Summary Nursery by Month'!E$7)</f>
        <v>350</v>
      </c>
      <c r="F14" s="526">
        <f>SUMIFS('Nursery Data'!$H:$H,'Nursery Data'!$I:$I,'Summary Nursery by Month'!$B14,'Nursery Data'!$K:$K,'Summary Nursery by Month'!F$7)</f>
        <v>0</v>
      </c>
      <c r="G14" s="526">
        <f>SUMIFS('Nursery Data'!$H:$H,'Nursery Data'!$I:$I,'Summary Nursery by Month'!$B14,'Nursery Data'!$K:$K,'Summary Nursery by Month'!G$7)</f>
        <v>0</v>
      </c>
      <c r="H14" s="526">
        <f>SUMIFS('Nursery Data'!$H:$H,'Nursery Data'!$I:$I,'Summary Nursery by Month'!$B14,'Nursery Data'!$K:$K,'Summary Nursery by Month'!H$7)</f>
        <v>0</v>
      </c>
      <c r="I14" s="526">
        <f>SUMIFS('Nursery Data'!$H:$H,'Nursery Data'!$I:$I,'Summary Nursery by Month'!$B14,'Nursery Data'!$K:$K,'Summary Nursery by Month'!I$7)</f>
        <v>0</v>
      </c>
      <c r="J14" s="526">
        <f>SUMIFS('Nursery Data'!$H:$H,'Nursery Data'!$I:$I,'Summary Nursery by Month'!$B14,'Nursery Data'!$K:$K,'Summary Nursery by Month'!J$7)</f>
        <v>0</v>
      </c>
      <c r="K14" s="526">
        <f>SUMIFS('Nursery Data'!$H:$H,'Nursery Data'!$I:$I,'Summary Nursery by Month'!$B14,'Nursery Data'!$K:$K,'Summary Nursery by Month'!K$7)</f>
        <v>0</v>
      </c>
      <c r="L14" s="526">
        <f>SUMIFS('Nursery Data'!$H:$H,'Nursery Data'!$I:$I,'Summary Nursery by Month'!$B14,'Nursery Data'!$K:$K,'Summary Nursery by Month'!L$7)</f>
        <v>0</v>
      </c>
      <c r="M14" s="526">
        <f>SUMIFS('Nursery Data'!$H:$H,'Nursery Data'!$I:$I,'Summary Nursery by Month'!$B14,'Nursery Data'!$K:$K,'Summary Nursery by Month'!M$7)</f>
        <v>0</v>
      </c>
      <c r="N14" s="526">
        <f>SUMIFS('Nursery Data'!$H:$H,'Nursery Data'!$I:$I,'Summary Nursery by Month'!$B14,'Nursery Data'!$K:$K,'Summary Nursery by Month'!N$7)</f>
        <v>0</v>
      </c>
      <c r="O14" s="526">
        <f>SUMIFS('Nursery Data'!$H:$H,'Nursery Data'!$I:$I,'Summary Nursery by Month'!$B14,'Nursery Data'!$K:$K,'Summary Nursery by Month'!O$7)</f>
        <v>0</v>
      </c>
      <c r="P14" s="526">
        <f>SUMIFS('Nursery Data'!$H:$H,'Nursery Data'!$I:$I,'Summary Nursery by Month'!$B14,'Nursery Data'!$K:$K,'Summary Nursery by Month'!P$7)</f>
        <v>0</v>
      </c>
      <c r="Q14" s="523">
        <f>SUM(D14:P14)</f>
        <v>6388</v>
      </c>
    </row>
    <row r="15" spans="1:17" ht="15" x14ac:dyDescent="0.25">
      <c r="A15" s="539"/>
      <c r="B15" t="s">
        <v>2144</v>
      </c>
      <c r="C15" s="540"/>
      <c r="D15" s="525"/>
      <c r="E15" s="526">
        <f>SUMIFS('Nursery Data'!$H:$H,'Nursery Data'!$I:$I,'Summary Nursery by Month'!$B15,'Nursery Data'!$K:$K,'Summary Nursery by Month'!E$7)</f>
        <v>100</v>
      </c>
      <c r="F15" s="526">
        <f>SUMIFS('Nursery Data'!$H:$H,'Nursery Data'!$I:$I,'Summary Nursery by Month'!$B15,'Nursery Data'!$K:$K,'Summary Nursery by Month'!F$7)</f>
        <v>0</v>
      </c>
      <c r="G15" s="526">
        <f>SUMIFS('Nursery Data'!$H:$H,'Nursery Data'!$I:$I,'Summary Nursery by Month'!$B15,'Nursery Data'!$K:$K,'Summary Nursery by Month'!G$7)</f>
        <v>0</v>
      </c>
      <c r="H15" s="526">
        <f>SUMIFS('Nursery Data'!$H:$H,'Nursery Data'!$I:$I,'Summary Nursery by Month'!$B15,'Nursery Data'!$K:$K,'Summary Nursery by Month'!H$7)</f>
        <v>0</v>
      </c>
      <c r="I15" s="526">
        <f>SUMIFS('Nursery Data'!$H:$H,'Nursery Data'!$I:$I,'Summary Nursery by Month'!$B15,'Nursery Data'!$K:$K,'Summary Nursery by Month'!I$7)</f>
        <v>0</v>
      </c>
      <c r="J15" s="526">
        <f>SUMIFS('Nursery Data'!$H:$H,'Nursery Data'!$I:$I,'Summary Nursery by Month'!$B15,'Nursery Data'!$K:$K,'Summary Nursery by Month'!J$7)</f>
        <v>0</v>
      </c>
      <c r="K15" s="526">
        <f>SUMIFS('Nursery Data'!$H:$H,'Nursery Data'!$I:$I,'Summary Nursery by Month'!$B15,'Nursery Data'!$K:$K,'Summary Nursery by Month'!K$7)</f>
        <v>0</v>
      </c>
      <c r="L15" s="526">
        <f>SUMIFS('Nursery Data'!$H:$H,'Nursery Data'!$I:$I,'Summary Nursery by Month'!$B15,'Nursery Data'!$K:$K,'Summary Nursery by Month'!L$7)</f>
        <v>0</v>
      </c>
      <c r="M15" s="526">
        <f>SUMIFS('Nursery Data'!$H:$H,'Nursery Data'!$I:$I,'Summary Nursery by Month'!$B15,'Nursery Data'!$K:$K,'Summary Nursery by Month'!M$7)</f>
        <v>0</v>
      </c>
      <c r="N15" s="526">
        <f>SUMIFS('Nursery Data'!$H:$H,'Nursery Data'!$I:$I,'Summary Nursery by Month'!$B15,'Nursery Data'!$K:$K,'Summary Nursery by Month'!N$7)</f>
        <v>0</v>
      </c>
      <c r="O15" s="526">
        <f>SUMIFS('Nursery Data'!$H:$H,'Nursery Data'!$I:$I,'Summary Nursery by Month'!$B15,'Nursery Data'!$K:$K,'Summary Nursery by Month'!O$7)</f>
        <v>0</v>
      </c>
      <c r="P15" s="526">
        <f>SUMIFS('Nursery Data'!$H:$H,'Nursery Data'!$I:$I,'Summary Nursery by Month'!$B15,'Nursery Data'!$K:$K,'Summary Nursery by Month'!P$7)</f>
        <v>0</v>
      </c>
      <c r="Q15" s="523"/>
    </row>
    <row r="16" spans="1:17" ht="15" x14ac:dyDescent="0.25">
      <c r="A16" s="516"/>
      <c r="B16" s="524" t="s">
        <v>2142</v>
      </c>
      <c r="C16" s="525"/>
      <c r="D16" s="525"/>
      <c r="E16" s="526">
        <f>SUMIFS('Nursery Data'!$H:$H,'Nursery Data'!$I:$I,'Summary Nursery by Month'!$B16,'Nursery Data'!$K:$K,'Summary Nursery by Month'!E$7)</f>
        <v>0</v>
      </c>
      <c r="F16" s="526">
        <f>SUMIFS('Nursery Data'!$H:$H,'Nursery Data'!$I:$I,'Summary Nursery by Month'!$B16,'Nursery Data'!$K:$K,'Summary Nursery by Month'!F$7)</f>
        <v>0</v>
      </c>
      <c r="G16" s="526">
        <f>SUMIFS('Nursery Data'!$H:$H,'Nursery Data'!$I:$I,'Summary Nursery by Month'!$B16,'Nursery Data'!$K:$K,'Summary Nursery by Month'!G$7)</f>
        <v>0</v>
      </c>
      <c r="H16" s="526">
        <f>SUMIFS('Nursery Data'!$H:$H,'Nursery Data'!$I:$I,'Summary Nursery by Month'!$B16,'Nursery Data'!$K:$K,'Summary Nursery by Month'!H$7)</f>
        <v>0</v>
      </c>
      <c r="I16" s="526">
        <f>SUMIFS('Nursery Data'!$H:$H,'Nursery Data'!$I:$I,'Summary Nursery by Month'!$B16,'Nursery Data'!$K:$K,'Summary Nursery by Month'!I$7)</f>
        <v>0</v>
      </c>
      <c r="J16" s="526">
        <f>SUMIFS('Nursery Data'!$H:$H,'Nursery Data'!$I:$I,'Summary Nursery by Month'!$B16,'Nursery Data'!$K:$K,'Summary Nursery by Month'!J$7)</f>
        <v>0</v>
      </c>
      <c r="K16" s="526">
        <f>SUMIFS('Nursery Data'!$H:$H,'Nursery Data'!$I:$I,'Summary Nursery by Month'!$B16,'Nursery Data'!$K:$K,'Summary Nursery by Month'!K$7)</f>
        <v>0</v>
      </c>
      <c r="L16" s="526">
        <f>SUMIFS('Nursery Data'!$H:$H,'Nursery Data'!$I:$I,'Summary Nursery by Month'!$B16,'Nursery Data'!$K:$K,'Summary Nursery by Month'!L$7)</f>
        <v>0</v>
      </c>
      <c r="M16" s="526">
        <f>SUMIFS('Nursery Data'!$H:$H,'Nursery Data'!$I:$I,'Summary Nursery by Month'!$B16,'Nursery Data'!$K:$K,'Summary Nursery by Month'!M$7)</f>
        <v>0</v>
      </c>
      <c r="N16" s="526">
        <f>SUMIFS('Nursery Data'!$H:$H,'Nursery Data'!$I:$I,'Summary Nursery by Month'!$B16,'Nursery Data'!$K:$K,'Summary Nursery by Month'!N$7)</f>
        <v>0</v>
      </c>
      <c r="O16" s="526">
        <f>SUMIFS('Nursery Data'!$H:$H,'Nursery Data'!$I:$I,'Summary Nursery by Month'!$B16,'Nursery Data'!$K:$K,'Summary Nursery by Month'!O$7)</f>
        <v>0</v>
      </c>
      <c r="P16" s="526">
        <f>SUMIFS('Nursery Data'!$H:$H,'Nursery Data'!$I:$I,'Summary Nursery by Month'!$B16,'Nursery Data'!$K:$K,'Summary Nursery by Month'!P$7)</f>
        <v>0</v>
      </c>
      <c r="Q16" s="523">
        <f>SUM(D16:P16)</f>
        <v>0</v>
      </c>
    </row>
    <row r="17" spans="1:17" ht="15" x14ac:dyDescent="0.25">
      <c r="A17" s="520">
        <v>4</v>
      </c>
      <c r="B17" s="533" t="s">
        <v>2136</v>
      </c>
      <c r="C17" s="524"/>
      <c r="D17" s="524"/>
      <c r="E17" s="524"/>
      <c r="F17" s="524"/>
      <c r="G17" s="524"/>
      <c r="H17" s="524"/>
      <c r="I17" s="524"/>
      <c r="J17" s="524"/>
      <c r="K17" s="524"/>
      <c r="L17" s="524"/>
      <c r="M17" s="524"/>
      <c r="N17" s="524"/>
      <c r="O17" s="524"/>
      <c r="P17" s="524"/>
      <c r="Q17" s="525"/>
    </row>
    <row r="18" spans="1:17" ht="15" x14ac:dyDescent="0.25">
      <c r="A18" s="516"/>
      <c r="B18" s="524" t="s">
        <v>1563</v>
      </c>
      <c r="C18" s="525"/>
      <c r="D18" s="534"/>
      <c r="E18" s="526">
        <f>SUMIFS('Input Use'!$J:$J,'Input Use'!$H:$H,'Summary Nursery by Month'!$B$18,'Input Use'!$M:$M,'Summary Nursery by Month'!E$7)</f>
        <v>0</v>
      </c>
      <c r="F18" s="526">
        <f>SUMIFS('Input Use'!$J:$J,'Input Use'!$H:$H,'Summary Nursery by Month'!$B$18,'Input Use'!$M:$M,'Summary Nursery by Month'!F$7)</f>
        <v>0</v>
      </c>
      <c r="G18" s="526">
        <f>SUMIFS('Input Use'!$J:$J,'Input Use'!$H:$H,'Summary Nursery by Month'!$B$18,'Input Use'!$M:$M,'Summary Nursery by Month'!G$7)</f>
        <v>0</v>
      </c>
      <c r="H18" s="526">
        <f>SUMIFS('Input Use'!$J:$J,'Input Use'!$H:$H,'Summary Nursery by Month'!$B$18,'Input Use'!$M:$M,'Summary Nursery by Month'!H$7)</f>
        <v>0</v>
      </c>
      <c r="I18" s="526">
        <f>SUMIFS('Input Use'!$J:$J,'Input Use'!$H:$H,'Summary Nursery by Month'!$B$18,'Input Use'!$M:$M,'Summary Nursery by Month'!I$7)</f>
        <v>0</v>
      </c>
      <c r="J18" s="526">
        <f>SUMIFS('Input Use'!$J:$J,'Input Use'!$H:$H,'Summary Nursery by Month'!$B$18,'Input Use'!$M:$M,'Summary Nursery by Month'!J$7)</f>
        <v>0</v>
      </c>
      <c r="K18" s="526">
        <f>SUMIFS('Input Use'!$J:$J,'Input Use'!$H:$H,'Summary Nursery by Month'!$B$18,'Input Use'!$M:$M,'Summary Nursery by Month'!K$7)</f>
        <v>0</v>
      </c>
      <c r="L18" s="526">
        <f>SUMIFS('Input Use'!$J:$J,'Input Use'!$H:$H,'Summary Nursery by Month'!$B$18,'Input Use'!$M:$M,'Summary Nursery by Month'!L$7)</f>
        <v>0</v>
      </c>
      <c r="M18" s="526">
        <f>SUMIFS('Input Use'!$J:$J,'Input Use'!$H:$H,'Summary Nursery by Month'!$B$18,'Input Use'!$M:$M,'Summary Nursery by Month'!M$7)</f>
        <v>0</v>
      </c>
      <c r="N18" s="526">
        <f>SUMIFS('Input Use'!$J:$J,'Input Use'!$H:$H,'Summary Nursery by Month'!$B$18,'Input Use'!$M:$M,'Summary Nursery by Month'!N$7)</f>
        <v>0</v>
      </c>
      <c r="O18" s="526">
        <f>SUMIFS('Input Use'!$J:$J,'Input Use'!$H:$H,'Summary Nursery by Month'!$B$18,'Input Use'!$M:$M,'Summary Nursery by Month'!O$7)</f>
        <v>0</v>
      </c>
      <c r="P18" s="526">
        <f>SUMIFS('Input Use'!$J:$J,'Input Use'!$H:$H,'Summary Nursery by Month'!$B$18,'Input Use'!$M:$M,'Summary Nursery by Month'!P$7)</f>
        <v>0</v>
      </c>
      <c r="Q18" s="523">
        <f>SUM(D18:P18)</f>
        <v>0</v>
      </c>
    </row>
    <row r="19" spans="1:17" ht="19.5" x14ac:dyDescent="0.2">
      <c r="A19" s="535"/>
      <c r="B19" s="528" t="s">
        <v>2137</v>
      </c>
      <c r="C19" s="529"/>
      <c r="D19" s="529"/>
      <c r="E19" s="529"/>
      <c r="F19" s="529"/>
      <c r="G19" s="529"/>
      <c r="H19" s="529"/>
      <c r="I19" s="529"/>
      <c r="J19" s="529"/>
      <c r="K19" s="529"/>
      <c r="L19" s="529"/>
      <c r="M19" s="529"/>
      <c r="N19" s="529"/>
      <c r="O19" s="529"/>
      <c r="P19" s="536"/>
      <c r="Q19" s="537">
        <f>Q14-Q18</f>
        <v>6388</v>
      </c>
    </row>
  </sheetData>
  <mergeCells count="4">
    <mergeCell ref="B5:P5"/>
    <mergeCell ref="B7:C7"/>
    <mergeCell ref="B9:Q9"/>
    <mergeCell ref="B13:Q1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abSelected="1" workbookViewId="0">
      <selection activeCell="C11" sqref="C11"/>
    </sheetView>
  </sheetViews>
  <sheetFormatPr defaultRowHeight="15" x14ac:dyDescent="0.25"/>
  <cols>
    <col min="1" max="1" width="14" bestFit="1" customWidth="1"/>
    <col min="3" max="3" width="10.42578125" bestFit="1" customWidth="1"/>
    <col min="4" max="4" width="9.85546875" bestFit="1" customWidth="1"/>
    <col min="6" max="6" width="14" bestFit="1" customWidth="1"/>
    <col min="7" max="9" width="10.42578125" customWidth="1"/>
    <col min="10" max="10" width="13.140625" customWidth="1"/>
    <col min="11" max="11" width="29.140625" customWidth="1"/>
  </cols>
  <sheetData>
    <row r="1" spans="1:13" s="710" customFormat="1" ht="23.25" customHeight="1" x14ac:dyDescent="0.25">
      <c r="A1" s="709" t="s">
        <v>2189</v>
      </c>
    </row>
    <row r="2" spans="1:13" s="710" customFormat="1" ht="23.25" customHeight="1" x14ac:dyDescent="0.25">
      <c r="A2" s="709" t="s">
        <v>2190</v>
      </c>
    </row>
    <row r="3" spans="1:13" s="710" customFormat="1" ht="23.25" customHeight="1" x14ac:dyDescent="0.25">
      <c r="A3" s="711" t="s">
        <v>2191</v>
      </c>
    </row>
    <row r="4" spans="1:13" s="710" customFormat="1" ht="23.25" customHeight="1" x14ac:dyDescent="0.25">
      <c r="A4" s="711" t="s">
        <v>2192</v>
      </c>
      <c r="K4" s="710" t="s">
        <v>2113</v>
      </c>
    </row>
    <row r="5" spans="1:13" ht="23.25" customHeight="1" x14ac:dyDescent="0.25">
      <c r="A5" s="622" t="s">
        <v>2114</v>
      </c>
      <c r="B5" s="622"/>
      <c r="C5" s="622"/>
      <c r="D5" s="622"/>
      <c r="E5" s="622"/>
      <c r="F5" s="622"/>
      <c r="G5" s="622"/>
      <c r="H5" s="622"/>
      <c r="I5" s="622"/>
      <c r="J5" s="622"/>
      <c r="K5" s="622"/>
      <c r="L5" s="507"/>
      <c r="M5" s="507"/>
    </row>
    <row r="6" spans="1:13" ht="21" customHeight="1" x14ac:dyDescent="0.25">
      <c r="A6" s="699" t="s">
        <v>2115</v>
      </c>
      <c r="B6" s="699"/>
      <c r="C6" s="699"/>
      <c r="D6" s="699"/>
      <c r="E6" s="699"/>
      <c r="F6" s="699"/>
      <c r="G6" s="699"/>
      <c r="H6" s="699"/>
      <c r="I6" s="699"/>
      <c r="J6" s="699"/>
      <c r="K6" s="699"/>
      <c r="L6" s="507"/>
      <c r="M6" s="507"/>
    </row>
    <row r="7" spans="1:13" ht="10.5" customHeight="1" thickBot="1" x14ac:dyDescent="0.3"/>
    <row r="8" spans="1:13" ht="18" customHeight="1" x14ac:dyDescent="0.25">
      <c r="A8" s="700" t="s">
        <v>2116</v>
      </c>
      <c r="B8" s="702" t="s">
        <v>2117</v>
      </c>
      <c r="C8" s="704" t="s">
        <v>2118</v>
      </c>
      <c r="D8" s="704" t="s">
        <v>2119</v>
      </c>
      <c r="E8" s="706" t="s">
        <v>2120</v>
      </c>
      <c r="F8" s="700" t="s">
        <v>2121</v>
      </c>
      <c r="G8" s="708" t="s">
        <v>2122</v>
      </c>
      <c r="H8" s="708"/>
      <c r="I8" s="708"/>
      <c r="J8" s="695" t="s">
        <v>2120</v>
      </c>
      <c r="K8" s="697" t="s">
        <v>2123</v>
      </c>
    </row>
    <row r="9" spans="1:13" ht="19.5" customHeight="1" x14ac:dyDescent="0.25">
      <c r="A9" s="701"/>
      <c r="B9" s="703"/>
      <c r="C9" s="705"/>
      <c r="D9" s="705"/>
      <c r="E9" s="707"/>
      <c r="F9" s="701"/>
      <c r="G9" s="508" t="s">
        <v>2139</v>
      </c>
      <c r="H9" s="509" t="s">
        <v>2140</v>
      </c>
      <c r="I9" s="509" t="s">
        <v>2141</v>
      </c>
      <c r="J9" s="696"/>
      <c r="K9" s="698"/>
    </row>
    <row r="10" spans="1:13" ht="23.25" customHeight="1" x14ac:dyDescent="0.25">
      <c r="A10" s="546"/>
      <c r="B10" s="273"/>
      <c r="C10" s="273"/>
      <c r="D10" s="273"/>
      <c r="E10" s="500"/>
      <c r="F10" s="546"/>
      <c r="G10" s="273"/>
      <c r="H10" s="273"/>
      <c r="I10" s="273"/>
      <c r="J10" s="273"/>
      <c r="K10" s="500"/>
    </row>
    <row r="11" spans="1:13" ht="23.25" customHeight="1" x14ac:dyDescent="0.25">
      <c r="A11" s="546"/>
      <c r="B11" s="273"/>
      <c r="C11" s="273"/>
      <c r="D11" s="273"/>
      <c r="E11" s="500"/>
      <c r="F11" s="546"/>
      <c r="G11" s="273"/>
      <c r="H11" s="273"/>
      <c r="I11" s="273"/>
      <c r="J11" s="273"/>
      <c r="K11" s="500"/>
    </row>
    <row r="12" spans="1:13" ht="23.25" customHeight="1" x14ac:dyDescent="0.25">
      <c r="A12" s="546"/>
      <c r="B12" s="273"/>
      <c r="C12" s="273"/>
      <c r="D12" s="273"/>
      <c r="E12" s="500"/>
      <c r="F12" s="546"/>
      <c r="G12" s="273"/>
      <c r="H12" s="273"/>
      <c r="I12" s="273"/>
      <c r="J12" s="273"/>
      <c r="K12" s="500"/>
    </row>
    <row r="13" spans="1:13" ht="23.25" customHeight="1" x14ac:dyDescent="0.25">
      <c r="A13" s="546"/>
      <c r="B13" s="273"/>
      <c r="C13" s="273"/>
      <c r="D13" s="273"/>
      <c r="E13" s="500"/>
      <c r="F13" s="546"/>
      <c r="G13" s="273"/>
      <c r="H13" s="273"/>
      <c r="I13" s="273"/>
      <c r="J13" s="273"/>
      <c r="K13" s="500"/>
    </row>
    <row r="14" spans="1:13" ht="23.25" customHeight="1" x14ac:dyDescent="0.25">
      <c r="A14" s="546"/>
      <c r="B14" s="273"/>
      <c r="C14" s="273"/>
      <c r="D14" s="273"/>
      <c r="E14" s="500"/>
      <c r="F14" s="546"/>
      <c r="G14" s="273"/>
      <c r="H14" s="273"/>
      <c r="I14" s="273"/>
      <c r="J14" s="273"/>
      <c r="K14" s="500"/>
    </row>
    <row r="15" spans="1:13" ht="23.25" customHeight="1" x14ac:dyDescent="0.25">
      <c r="A15" s="546"/>
      <c r="B15" s="273"/>
      <c r="C15" s="273"/>
      <c r="D15" s="273"/>
      <c r="E15" s="500"/>
      <c r="F15" s="546"/>
      <c r="G15" s="273"/>
      <c r="H15" s="273"/>
      <c r="I15" s="273"/>
      <c r="J15" s="273"/>
      <c r="K15" s="500"/>
    </row>
    <row r="16" spans="1:13" ht="23.25" customHeight="1" x14ac:dyDescent="0.25">
      <c r="A16" s="546"/>
      <c r="B16" s="273"/>
      <c r="C16" s="273"/>
      <c r="D16" s="273"/>
      <c r="E16" s="500"/>
      <c r="F16" s="546"/>
      <c r="G16" s="273"/>
      <c r="H16" s="273"/>
      <c r="I16" s="273"/>
      <c r="J16" s="273"/>
      <c r="K16" s="500"/>
    </row>
    <row r="17" spans="1:13" ht="23.25" customHeight="1" x14ac:dyDescent="0.25">
      <c r="A17" s="546"/>
      <c r="B17" s="273"/>
      <c r="C17" s="273"/>
      <c r="D17" s="273"/>
      <c r="E17" s="500"/>
      <c r="F17" s="546"/>
      <c r="G17" s="273"/>
      <c r="H17" s="273"/>
      <c r="I17" s="273"/>
      <c r="J17" s="273"/>
      <c r="K17" s="500"/>
    </row>
    <row r="18" spans="1:13" ht="23.25" customHeight="1" x14ac:dyDescent="0.25">
      <c r="A18" s="546"/>
      <c r="B18" s="273"/>
      <c r="C18" s="273"/>
      <c r="D18" s="273"/>
      <c r="E18" s="500"/>
      <c r="F18" s="546"/>
      <c r="G18" s="273"/>
      <c r="H18" s="273"/>
      <c r="I18" s="273"/>
      <c r="J18" s="273"/>
      <c r="K18" s="500"/>
    </row>
    <row r="19" spans="1:13" ht="23.25" customHeight="1" x14ac:dyDescent="0.25">
      <c r="A19" s="546"/>
      <c r="B19" s="273"/>
      <c r="C19" s="273"/>
      <c r="D19" s="273"/>
      <c r="E19" s="500"/>
      <c r="F19" s="546"/>
      <c r="G19" s="273"/>
      <c r="H19" s="273"/>
      <c r="I19" s="273"/>
      <c r="J19" s="273"/>
      <c r="K19" s="500"/>
    </row>
    <row r="20" spans="1:13" ht="23.25" customHeight="1" x14ac:dyDescent="0.25">
      <c r="A20" s="546"/>
      <c r="B20" s="273"/>
      <c r="C20" s="273"/>
      <c r="D20" s="273"/>
      <c r="E20" s="500"/>
      <c r="F20" s="546"/>
      <c r="G20" s="273"/>
      <c r="H20" s="273"/>
      <c r="I20" s="273"/>
      <c r="J20" s="273"/>
      <c r="K20" s="500"/>
    </row>
    <row r="21" spans="1:13" ht="23.25" customHeight="1" x14ac:dyDescent="0.25">
      <c r="A21" s="546"/>
      <c r="B21" s="273"/>
      <c r="C21" s="273"/>
      <c r="D21" s="273"/>
      <c r="E21" s="500"/>
      <c r="F21" s="546"/>
      <c r="G21" s="273"/>
      <c r="H21" s="273"/>
      <c r="I21" s="273"/>
      <c r="J21" s="273"/>
      <c r="K21" s="500"/>
    </row>
    <row r="22" spans="1:13" ht="23.25" customHeight="1" thickBot="1" x14ac:dyDescent="0.3">
      <c r="A22" s="547"/>
      <c r="B22" s="504"/>
      <c r="C22" s="504"/>
      <c r="D22" s="504"/>
      <c r="E22" s="506"/>
      <c r="F22" s="547"/>
      <c r="G22" s="504"/>
      <c r="H22" s="504"/>
      <c r="I22" s="504"/>
      <c r="J22" s="504"/>
      <c r="K22" s="506"/>
    </row>
    <row r="23" spans="1:13" x14ac:dyDescent="0.25">
      <c r="A23" t="s">
        <v>102</v>
      </c>
      <c r="E23" s="694" t="s">
        <v>2124</v>
      </c>
      <c r="F23" s="694"/>
      <c r="G23" s="694"/>
      <c r="H23" s="694"/>
      <c r="K23" s="242" t="s">
        <v>2125</v>
      </c>
    </row>
    <row r="24" spans="1:13" x14ac:dyDescent="0.25">
      <c r="A24" t="s">
        <v>2126</v>
      </c>
      <c r="E24" s="694" t="s">
        <v>2127</v>
      </c>
      <c r="F24" s="694"/>
      <c r="G24" s="694"/>
      <c r="H24" s="694"/>
      <c r="K24" s="242" t="s">
        <v>2127</v>
      </c>
      <c r="L24" s="510"/>
      <c r="M24" s="510"/>
    </row>
    <row r="25" spans="1:13" x14ac:dyDescent="0.25">
      <c r="K25" s="242"/>
    </row>
    <row r="26" spans="1:13" x14ac:dyDescent="0.25">
      <c r="K26" s="242"/>
    </row>
    <row r="27" spans="1:13" x14ac:dyDescent="0.25">
      <c r="A27" t="s">
        <v>104</v>
      </c>
      <c r="E27" s="694" t="s">
        <v>2128</v>
      </c>
      <c r="F27" s="694"/>
      <c r="G27" s="694"/>
      <c r="H27" s="694"/>
      <c r="K27" s="242" t="s">
        <v>2129</v>
      </c>
    </row>
  </sheetData>
  <mergeCells count="14">
    <mergeCell ref="A5:K5"/>
    <mergeCell ref="A6:K6"/>
    <mergeCell ref="A8:A9"/>
    <mergeCell ref="B8:B9"/>
    <mergeCell ref="C8:C9"/>
    <mergeCell ref="D8:D9"/>
    <mergeCell ref="E8:E9"/>
    <mergeCell ref="F8:F9"/>
    <mergeCell ref="G8:I8"/>
    <mergeCell ref="E23:H23"/>
    <mergeCell ref="E24:H24"/>
    <mergeCell ref="E27:H27"/>
    <mergeCell ref="J8:J9"/>
    <mergeCell ref="K8:K9"/>
  </mergeCells>
  <dataValidations count="2">
    <dataValidation type="list" allowBlank="1" showInputMessage="1" showErrorMessage="1" sqref="L5:L6">
      <formula1>"I,II,III,IV,V,I+IV,II+III,All Zone,"</formula1>
    </dataValidation>
    <dataValidation type="list" allowBlank="1" showInputMessage="1" showErrorMessage="1" sqref="M5:M6">
      <formula1>"PP, WH,Bati"</formula1>
    </dataValidation>
  </dataValidations>
  <pageMargins left="0.25" right="0.25" top="0.25" bottom="0.2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>
      <selection activeCell="C2" sqref="C2:C3"/>
    </sheetView>
  </sheetViews>
  <sheetFormatPr defaultRowHeight="15" x14ac:dyDescent="0.25"/>
  <cols>
    <col min="2" max="2" width="14.5703125" bestFit="1" customWidth="1"/>
    <col min="3" max="3" width="19.42578125" bestFit="1" customWidth="1"/>
    <col min="4" max="4" width="11.28515625" customWidth="1"/>
  </cols>
  <sheetData>
    <row r="1" spans="1:4" x14ac:dyDescent="0.25">
      <c r="A1" s="538" t="s">
        <v>163</v>
      </c>
      <c r="B1" s="538" t="s">
        <v>2107</v>
      </c>
      <c r="C1" s="538" t="s">
        <v>2110</v>
      </c>
      <c r="D1" s="538" t="s">
        <v>150</v>
      </c>
    </row>
    <row r="2" spans="1:4" x14ac:dyDescent="0.25">
      <c r="A2" s="395">
        <v>41275</v>
      </c>
      <c r="B2" s="396" t="s">
        <v>2112</v>
      </c>
      <c r="C2" t="s">
        <v>2143</v>
      </c>
      <c r="D2" t="s">
        <v>150</v>
      </c>
    </row>
    <row r="3" spans="1:4" x14ac:dyDescent="0.25">
      <c r="A3" s="395">
        <v>41306</v>
      </c>
      <c r="B3" s="396" t="s">
        <v>149</v>
      </c>
      <c r="C3" t="s">
        <v>2144</v>
      </c>
      <c r="D3" t="s">
        <v>25</v>
      </c>
    </row>
    <row r="4" spans="1:4" x14ac:dyDescent="0.25">
      <c r="A4" s="395">
        <v>41334</v>
      </c>
      <c r="B4" s="396"/>
      <c r="C4" t="s">
        <v>2142</v>
      </c>
    </row>
    <row r="5" spans="1:4" x14ac:dyDescent="0.25">
      <c r="A5" s="395">
        <v>41365</v>
      </c>
      <c r="B5" s="396"/>
    </row>
    <row r="6" spans="1:4" x14ac:dyDescent="0.25">
      <c r="A6" s="395">
        <v>41395</v>
      </c>
      <c r="B6" s="396"/>
    </row>
    <row r="7" spans="1:4" x14ac:dyDescent="0.25">
      <c r="A7" s="395">
        <v>41426</v>
      </c>
      <c r="B7" s="396"/>
    </row>
    <row r="8" spans="1:4" x14ac:dyDescent="0.25">
      <c r="A8" s="395">
        <v>41456</v>
      </c>
      <c r="B8" s="396"/>
    </row>
    <row r="9" spans="1:4" x14ac:dyDescent="0.25">
      <c r="A9" s="395">
        <v>41487</v>
      </c>
      <c r="B9" s="396"/>
    </row>
    <row r="10" spans="1:4" x14ac:dyDescent="0.25">
      <c r="A10" s="395">
        <v>41518</v>
      </c>
      <c r="B10" s="396"/>
    </row>
    <row r="11" spans="1:4" x14ac:dyDescent="0.25">
      <c r="A11" s="395">
        <v>41548</v>
      </c>
      <c r="B11" s="396"/>
    </row>
    <row r="12" spans="1:4" x14ac:dyDescent="0.25">
      <c r="A12" s="395">
        <v>41579</v>
      </c>
      <c r="B12" s="396"/>
    </row>
    <row r="13" spans="1:4" x14ac:dyDescent="0.25">
      <c r="A13" s="395">
        <v>41609</v>
      </c>
      <c r="B13" s="396"/>
    </row>
    <row r="14" spans="1:4" x14ac:dyDescent="0.25">
      <c r="A14" s="395">
        <v>41640</v>
      </c>
    </row>
    <row r="15" spans="1:4" x14ac:dyDescent="0.25">
      <c r="A15" s="395">
        <v>41671</v>
      </c>
    </row>
    <row r="16" spans="1:4" x14ac:dyDescent="0.25">
      <c r="A16" s="395">
        <v>41699</v>
      </c>
    </row>
    <row r="17" spans="1:1" x14ac:dyDescent="0.25">
      <c r="A17" s="395">
        <v>41730</v>
      </c>
    </row>
    <row r="18" spans="1:1" x14ac:dyDescent="0.25">
      <c r="A18" s="395">
        <v>41760</v>
      </c>
    </row>
    <row r="19" spans="1:1" x14ac:dyDescent="0.25">
      <c r="A19" s="395">
        <v>41791</v>
      </c>
    </row>
    <row r="20" spans="1:1" x14ac:dyDescent="0.25">
      <c r="A20" s="395">
        <v>41821</v>
      </c>
    </row>
    <row r="21" spans="1:1" x14ac:dyDescent="0.25">
      <c r="A21" s="395">
        <v>41852</v>
      </c>
    </row>
    <row r="22" spans="1:1" x14ac:dyDescent="0.25">
      <c r="A22" s="395">
        <v>41883</v>
      </c>
    </row>
    <row r="23" spans="1:1" x14ac:dyDescent="0.25">
      <c r="A23" s="395">
        <v>41913</v>
      </c>
    </row>
    <row r="24" spans="1:1" x14ac:dyDescent="0.25">
      <c r="A24" s="395">
        <v>41944</v>
      </c>
    </row>
    <row r="25" spans="1:1" x14ac:dyDescent="0.25">
      <c r="A25" s="395">
        <v>41974</v>
      </c>
    </row>
    <row r="26" spans="1:1" x14ac:dyDescent="0.25">
      <c r="A26" s="395">
        <v>42005</v>
      </c>
    </row>
    <row r="27" spans="1:1" x14ac:dyDescent="0.25">
      <c r="A27" s="395">
        <v>42036</v>
      </c>
    </row>
    <row r="28" spans="1:1" x14ac:dyDescent="0.25">
      <c r="A28" s="395">
        <v>42064</v>
      </c>
    </row>
    <row r="29" spans="1:1" x14ac:dyDescent="0.25">
      <c r="A29" s="395">
        <v>42095</v>
      </c>
    </row>
    <row r="30" spans="1:1" x14ac:dyDescent="0.25">
      <c r="A30" s="395">
        <v>42125</v>
      </c>
    </row>
    <row r="31" spans="1:1" x14ac:dyDescent="0.25">
      <c r="A31" s="395">
        <v>42156</v>
      </c>
    </row>
    <row r="32" spans="1:1" x14ac:dyDescent="0.25">
      <c r="A32" s="395">
        <v>42186</v>
      </c>
    </row>
    <row r="33" spans="1:1" x14ac:dyDescent="0.25">
      <c r="A33" s="395">
        <v>42217</v>
      </c>
    </row>
    <row r="34" spans="1:1" x14ac:dyDescent="0.25">
      <c r="A34" s="395">
        <v>42248</v>
      </c>
    </row>
    <row r="35" spans="1:1" x14ac:dyDescent="0.25">
      <c r="A35" s="395">
        <v>42278</v>
      </c>
    </row>
    <row r="36" spans="1:1" x14ac:dyDescent="0.25">
      <c r="A36" s="395">
        <v>42309</v>
      </c>
    </row>
    <row r="37" spans="1:1" x14ac:dyDescent="0.25">
      <c r="A37" s="395">
        <v>42339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 Request</vt:lpstr>
      <vt:lpstr>Input Received</vt:lpstr>
      <vt:lpstr>Input Use</vt:lpstr>
      <vt:lpstr>Summary intput Use</vt:lpstr>
      <vt:lpstr>Output</vt:lpstr>
      <vt:lpstr>Summary for Approval</vt:lpstr>
      <vt:lpstr>Total Production</vt:lpstr>
      <vt:lpstr>PDT Forcast Vs Actual</vt:lpstr>
      <vt:lpstr>Nursery Data</vt:lpstr>
      <vt:lpstr>Summary Nursery by Month</vt:lpstr>
      <vt:lpstr>CCN Nursery Record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Phang Phalla</dc:creator>
  <cp:lastModifiedBy>Pea Piseth</cp:lastModifiedBy>
  <cp:lastPrinted>2015-01-09T08:23:54Z</cp:lastPrinted>
  <dcterms:created xsi:type="dcterms:W3CDTF">2013-01-17T08:49:36Z</dcterms:created>
  <dcterms:modified xsi:type="dcterms:W3CDTF">2015-01-09T08:24:11Z</dcterms:modified>
</cp:coreProperties>
</file>